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git\Documents\"/>
    </mc:Choice>
  </mc:AlternateContent>
  <xr:revisionPtr revIDLastSave="0" documentId="13_ncr:1_{81C20FBB-4B0D-4E9E-AED3-B0BD2362A661}" xr6:coauthVersionLast="47" xr6:coauthVersionMax="47" xr10:uidLastSave="{00000000-0000-0000-0000-000000000000}"/>
  <bookViews>
    <workbookView xWindow="-108" yWindow="-108" windowWidth="23256" windowHeight="12576" xr2:uid="{09D3CB05-E4F0-4459-8B8E-78E0FF26453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V2" i="1" l="1"/>
  <c r="AV3611" i="1"/>
  <c r="AV3610" i="1"/>
  <c r="AV3609" i="1"/>
  <c r="AV3608" i="1"/>
  <c r="AV3607" i="1"/>
  <c r="AV3606" i="1"/>
  <c r="AV3605" i="1"/>
  <c r="AV3604" i="1"/>
  <c r="AV3603" i="1"/>
  <c r="AV3602" i="1"/>
  <c r="AV3601" i="1"/>
  <c r="AV3600" i="1"/>
  <c r="AV3599" i="1"/>
  <c r="AV3598" i="1"/>
  <c r="AV3597" i="1"/>
  <c r="AV3596" i="1"/>
  <c r="AV3595" i="1"/>
  <c r="AV3594" i="1"/>
  <c r="AV3593" i="1"/>
  <c r="AV3592" i="1"/>
  <c r="AV3591" i="1"/>
  <c r="AV3590" i="1"/>
  <c r="AV3589" i="1"/>
  <c r="AV3588" i="1"/>
  <c r="AV3587" i="1"/>
  <c r="AV3586" i="1"/>
  <c r="AV3585" i="1"/>
  <c r="AV3584" i="1"/>
  <c r="AV3583" i="1"/>
  <c r="AV3582" i="1"/>
  <c r="AV3581" i="1"/>
  <c r="AV3580" i="1"/>
  <c r="AV3579" i="1"/>
  <c r="AV3578" i="1"/>
  <c r="AV3577" i="1"/>
  <c r="AV3576" i="1"/>
  <c r="AV3575" i="1"/>
  <c r="AV3574" i="1"/>
  <c r="AV3573" i="1"/>
  <c r="AV3572" i="1"/>
  <c r="AV3571" i="1"/>
  <c r="AV3570" i="1"/>
  <c r="AV3569" i="1"/>
  <c r="AV3568" i="1"/>
  <c r="AV3567" i="1"/>
  <c r="AV3566" i="1"/>
  <c r="AV3565" i="1"/>
  <c r="AV3564" i="1"/>
  <c r="AV3563" i="1"/>
  <c r="AV3562" i="1"/>
  <c r="AV3561" i="1"/>
  <c r="AV3560" i="1"/>
  <c r="AV3559" i="1"/>
  <c r="AV3558" i="1"/>
  <c r="AV3557" i="1"/>
  <c r="AV3556" i="1"/>
  <c r="AV3555" i="1"/>
  <c r="AV3554" i="1"/>
  <c r="AV3553" i="1"/>
  <c r="AV3552" i="1"/>
  <c r="AV3551" i="1"/>
  <c r="AV3550" i="1"/>
  <c r="AV3549" i="1"/>
  <c r="AV3548" i="1"/>
  <c r="AV3547" i="1"/>
  <c r="AV3546" i="1"/>
  <c r="AV3545" i="1"/>
  <c r="AV3544" i="1"/>
  <c r="AV3543" i="1"/>
  <c r="AV3542" i="1"/>
  <c r="AV3541" i="1"/>
  <c r="AV3540" i="1"/>
  <c r="AV3539" i="1"/>
  <c r="AV3538" i="1"/>
  <c r="AV3537" i="1"/>
  <c r="AV3536" i="1"/>
  <c r="AV3535" i="1"/>
  <c r="AV3534" i="1"/>
  <c r="AV3533" i="1"/>
  <c r="AV3532" i="1"/>
  <c r="AV3531" i="1"/>
  <c r="AV3530" i="1"/>
  <c r="AV3529" i="1"/>
  <c r="AV3528" i="1"/>
  <c r="AV3527" i="1"/>
  <c r="AV3526" i="1"/>
  <c r="AV3525" i="1"/>
  <c r="AV3524" i="1"/>
  <c r="AV3523" i="1"/>
  <c r="AV3522" i="1"/>
  <c r="AV3521" i="1"/>
  <c r="AV3520" i="1"/>
  <c r="AV3519" i="1"/>
  <c r="AV3518" i="1"/>
  <c r="AV3517" i="1"/>
  <c r="AV3516" i="1"/>
  <c r="AV3515" i="1"/>
  <c r="AV3514" i="1"/>
  <c r="AV3513" i="1"/>
  <c r="AV3512" i="1"/>
  <c r="AV3511" i="1"/>
  <c r="AV3510" i="1"/>
  <c r="AV3509" i="1"/>
  <c r="AV3508" i="1"/>
  <c r="AV3507" i="1"/>
  <c r="AV3506" i="1"/>
  <c r="AV3505" i="1"/>
  <c r="AV3504" i="1"/>
  <c r="AV3503" i="1"/>
  <c r="AV3502" i="1"/>
  <c r="AV3501" i="1"/>
  <c r="AV3500" i="1"/>
  <c r="AV3499" i="1"/>
  <c r="AV3498" i="1"/>
  <c r="AV3497" i="1"/>
  <c r="AV3496" i="1"/>
  <c r="AV3495" i="1"/>
  <c r="AV3494" i="1"/>
  <c r="AV3493" i="1"/>
  <c r="AV3492" i="1"/>
  <c r="AV3491" i="1"/>
  <c r="AV3490" i="1"/>
  <c r="AV3489" i="1"/>
  <c r="AV3488" i="1"/>
  <c r="AV3487" i="1"/>
  <c r="AV3486" i="1"/>
  <c r="AV3485" i="1"/>
  <c r="AV3484" i="1"/>
  <c r="AV3483" i="1"/>
  <c r="AV3482" i="1"/>
  <c r="AV3481" i="1"/>
  <c r="AV3480" i="1"/>
  <c r="AV3479" i="1"/>
  <c r="AV3478" i="1"/>
  <c r="AV3477" i="1"/>
  <c r="AV3476" i="1"/>
  <c r="AV3475" i="1"/>
  <c r="AV3474" i="1"/>
  <c r="AV3473" i="1"/>
  <c r="AV3472" i="1"/>
  <c r="AV3471" i="1"/>
  <c r="AV3470" i="1"/>
  <c r="AV3469" i="1"/>
  <c r="AV3468" i="1"/>
  <c r="AV3467" i="1"/>
  <c r="AV3466" i="1"/>
  <c r="AV3465" i="1"/>
  <c r="AV3464" i="1"/>
  <c r="AV3463" i="1"/>
  <c r="AV3462" i="1"/>
  <c r="AV3461" i="1"/>
  <c r="AV3460" i="1"/>
  <c r="AV3459" i="1"/>
  <c r="AV3458" i="1"/>
  <c r="AV3457" i="1"/>
  <c r="AV3456" i="1"/>
  <c r="AV3455" i="1"/>
  <c r="AV3454" i="1"/>
  <c r="AV3453" i="1"/>
  <c r="AV3452" i="1"/>
  <c r="AV3451" i="1"/>
  <c r="AV3450" i="1"/>
  <c r="AV3449" i="1"/>
  <c r="AV3448" i="1"/>
  <c r="AV3447" i="1"/>
  <c r="AV3446" i="1"/>
  <c r="AV3445" i="1"/>
  <c r="AV3444" i="1"/>
  <c r="AV3443" i="1"/>
  <c r="AV3442" i="1"/>
  <c r="AV3441" i="1"/>
  <c r="AV3440" i="1"/>
  <c r="AV3439" i="1"/>
  <c r="AV3438" i="1"/>
  <c r="AV3437" i="1"/>
  <c r="AV3436" i="1"/>
  <c r="AV3435" i="1"/>
  <c r="AV3434" i="1"/>
  <c r="AV3433" i="1"/>
  <c r="AV3432" i="1"/>
  <c r="AV3431" i="1"/>
  <c r="AV3430" i="1"/>
  <c r="AV3429" i="1"/>
  <c r="AV3428" i="1"/>
  <c r="AV3427" i="1"/>
  <c r="AV3426" i="1"/>
  <c r="AV3425" i="1"/>
  <c r="AV3424" i="1"/>
  <c r="AV3423" i="1"/>
  <c r="AV3422" i="1"/>
  <c r="AV3421" i="1"/>
  <c r="AV3420" i="1"/>
  <c r="AV3419" i="1"/>
  <c r="AV3418" i="1"/>
  <c r="AV3417" i="1"/>
  <c r="AV3416" i="1"/>
  <c r="AV3415" i="1"/>
  <c r="AV3414" i="1"/>
  <c r="AV3413" i="1"/>
  <c r="AV3412" i="1"/>
  <c r="AV3411" i="1"/>
  <c r="AV3410" i="1"/>
  <c r="AV3409" i="1"/>
  <c r="AV3408" i="1"/>
  <c r="AV3407" i="1"/>
  <c r="AV3406" i="1"/>
  <c r="AV3405" i="1"/>
  <c r="AV3404" i="1"/>
  <c r="AV3403" i="1"/>
  <c r="AV3402" i="1"/>
  <c r="AV3401" i="1"/>
  <c r="AV3400" i="1"/>
  <c r="AV3399" i="1"/>
  <c r="AV3398" i="1"/>
  <c r="AV3397" i="1"/>
  <c r="AV3396" i="1"/>
  <c r="AV3395" i="1"/>
  <c r="AV3394" i="1"/>
  <c r="AV3393" i="1"/>
  <c r="AV3392" i="1"/>
  <c r="AV3391" i="1"/>
  <c r="AV3390" i="1"/>
  <c r="AV3389" i="1"/>
  <c r="AV3388" i="1"/>
  <c r="AV3387" i="1"/>
  <c r="AV3386" i="1"/>
  <c r="AV3385" i="1"/>
  <c r="AV3384" i="1"/>
  <c r="AV3383" i="1"/>
  <c r="AV3382" i="1"/>
  <c r="AV3381" i="1"/>
  <c r="AV3380" i="1"/>
  <c r="AV3379" i="1"/>
  <c r="AV3378" i="1"/>
  <c r="AV3377" i="1"/>
  <c r="AV3376" i="1"/>
  <c r="AV3375" i="1"/>
  <c r="AV3374" i="1"/>
  <c r="AV3373" i="1"/>
  <c r="AV3372" i="1"/>
  <c r="AV3371" i="1"/>
  <c r="AV3370" i="1"/>
  <c r="AV3369" i="1"/>
  <c r="AV3368" i="1"/>
  <c r="AV3367" i="1"/>
  <c r="AV3366" i="1"/>
  <c r="AV3365" i="1"/>
  <c r="AV3364" i="1"/>
  <c r="AV3363" i="1"/>
  <c r="AV3362" i="1"/>
  <c r="AV3361" i="1"/>
  <c r="AV3360" i="1"/>
  <c r="AV3359" i="1"/>
  <c r="AV3358" i="1"/>
  <c r="AV3357" i="1"/>
  <c r="AV3356" i="1"/>
  <c r="AV3355" i="1"/>
  <c r="AV3354" i="1"/>
  <c r="AV3353" i="1"/>
  <c r="AV3352" i="1"/>
  <c r="AV3351" i="1"/>
  <c r="AV3350" i="1"/>
  <c r="AV3349" i="1"/>
  <c r="AV3348" i="1"/>
  <c r="AV3347" i="1"/>
  <c r="AV3346" i="1"/>
  <c r="AV3345" i="1"/>
  <c r="AV3344" i="1"/>
  <c r="AV3343" i="1"/>
  <c r="AV3342" i="1"/>
  <c r="AV3341" i="1"/>
  <c r="AV3340" i="1"/>
  <c r="AV3339" i="1"/>
  <c r="AV3338" i="1"/>
  <c r="AV3337" i="1"/>
  <c r="AV3336" i="1"/>
  <c r="AV3335" i="1"/>
  <c r="AV3334" i="1"/>
  <c r="AV3333" i="1"/>
  <c r="AV3332" i="1"/>
  <c r="AV3331" i="1"/>
  <c r="AV3330" i="1"/>
  <c r="AV3329" i="1"/>
  <c r="AV3328" i="1"/>
  <c r="AV3327" i="1"/>
  <c r="AV3326" i="1"/>
  <c r="AV3325" i="1"/>
  <c r="AV3324" i="1"/>
  <c r="AV3323" i="1"/>
  <c r="AV3322" i="1"/>
  <c r="AV3321" i="1"/>
  <c r="AV3320" i="1"/>
  <c r="AV3319" i="1"/>
  <c r="AV3318" i="1"/>
  <c r="AV3317" i="1"/>
  <c r="AV3316" i="1"/>
  <c r="AV3315" i="1"/>
  <c r="AV3314" i="1"/>
  <c r="AV3313" i="1"/>
  <c r="AV3312" i="1"/>
  <c r="AV3311" i="1"/>
  <c r="AV3310" i="1"/>
  <c r="AV3309" i="1"/>
  <c r="AV3308" i="1"/>
  <c r="AV3307" i="1"/>
  <c r="AV3306" i="1"/>
  <c r="AV3305" i="1"/>
  <c r="AV3304" i="1"/>
  <c r="AV3303" i="1"/>
  <c r="AV3302" i="1"/>
  <c r="AV3301" i="1"/>
  <c r="AV3300" i="1"/>
  <c r="AV3299" i="1"/>
  <c r="AV3298" i="1"/>
  <c r="AV3297" i="1"/>
  <c r="AV3296" i="1"/>
  <c r="AV3295" i="1"/>
  <c r="AV3294" i="1"/>
  <c r="AV3293" i="1"/>
  <c r="AV3292" i="1"/>
  <c r="AV3291" i="1"/>
  <c r="AV3290" i="1"/>
  <c r="AV3289" i="1"/>
  <c r="AV3288" i="1"/>
  <c r="AV3287" i="1"/>
  <c r="AV3286" i="1"/>
  <c r="AV3285" i="1"/>
  <c r="AV3284" i="1"/>
  <c r="AV3283" i="1"/>
  <c r="AV3282" i="1"/>
  <c r="AV3281" i="1"/>
  <c r="AV3280" i="1"/>
  <c r="AV3279" i="1"/>
  <c r="AV3278" i="1"/>
  <c r="AV3277" i="1"/>
  <c r="AV3276" i="1"/>
  <c r="AV3275" i="1"/>
  <c r="AV3274" i="1"/>
  <c r="AV3273" i="1"/>
  <c r="AV3272" i="1"/>
  <c r="AV3271" i="1"/>
  <c r="AV3270" i="1"/>
  <c r="AV3269" i="1"/>
  <c r="AV3268" i="1"/>
  <c r="AV3267" i="1"/>
  <c r="AV3266" i="1"/>
  <c r="AV3265" i="1"/>
  <c r="AV3264" i="1"/>
  <c r="AV3263" i="1"/>
  <c r="AV3262" i="1"/>
  <c r="AV3261" i="1"/>
  <c r="AV3260" i="1"/>
  <c r="AV3259" i="1"/>
  <c r="AV3258" i="1"/>
  <c r="AV3257" i="1"/>
  <c r="AV3256" i="1"/>
  <c r="AV3255" i="1"/>
  <c r="AV3254" i="1"/>
  <c r="AV3253" i="1"/>
  <c r="AV3252" i="1"/>
  <c r="AV3251" i="1"/>
  <c r="AV3250" i="1"/>
  <c r="AV3249" i="1"/>
  <c r="AV3248" i="1"/>
  <c r="AV3247" i="1"/>
  <c r="AV3246" i="1"/>
  <c r="AV3245" i="1"/>
  <c r="AV3244" i="1"/>
  <c r="AV3243" i="1"/>
  <c r="AV3242" i="1"/>
  <c r="AV3241" i="1"/>
  <c r="AV3240" i="1"/>
  <c r="AV3239" i="1"/>
  <c r="AV3238" i="1"/>
  <c r="AV3237" i="1"/>
  <c r="AV3236" i="1"/>
  <c r="AV3235" i="1"/>
  <c r="AV3234" i="1"/>
  <c r="AV3233" i="1"/>
  <c r="AV3232" i="1"/>
  <c r="AV3231" i="1"/>
  <c r="AV3230" i="1"/>
  <c r="AV3229" i="1"/>
  <c r="AV3228" i="1"/>
  <c r="AV3227" i="1"/>
  <c r="AV3226" i="1"/>
  <c r="AV3225" i="1"/>
  <c r="AV3224" i="1"/>
  <c r="AV3223" i="1"/>
  <c r="AV3222" i="1"/>
  <c r="AV3221" i="1"/>
  <c r="AV3220" i="1"/>
  <c r="AV3219" i="1"/>
  <c r="AV3218" i="1"/>
  <c r="AV3217" i="1"/>
  <c r="AV3216" i="1"/>
  <c r="AV3215" i="1"/>
  <c r="AV3214" i="1"/>
  <c r="AV3213" i="1"/>
  <c r="AV3212" i="1"/>
  <c r="AV3211" i="1"/>
  <c r="AV3210" i="1"/>
  <c r="AV3209" i="1"/>
  <c r="AV3208" i="1"/>
  <c r="AV3207" i="1"/>
  <c r="AV3206" i="1"/>
  <c r="AV3205" i="1"/>
  <c r="AV3204" i="1"/>
  <c r="AV3203" i="1"/>
  <c r="AV3202" i="1"/>
  <c r="AV3201" i="1"/>
  <c r="AV3200" i="1"/>
  <c r="AV3199" i="1"/>
  <c r="AV3198" i="1"/>
  <c r="AV3197" i="1"/>
  <c r="AV3196" i="1"/>
  <c r="AV3195" i="1"/>
  <c r="AV3194" i="1"/>
  <c r="AV3193" i="1"/>
  <c r="AV3192" i="1"/>
  <c r="AV3191" i="1"/>
  <c r="AV3190" i="1"/>
  <c r="AV3189" i="1"/>
  <c r="AV3188" i="1"/>
  <c r="AV3187" i="1"/>
  <c r="AV3186" i="1"/>
  <c r="AV3185" i="1"/>
  <c r="AV3184" i="1"/>
  <c r="AV3183" i="1"/>
  <c r="AV3182" i="1"/>
  <c r="AV3181" i="1"/>
  <c r="AV3180" i="1"/>
  <c r="AV3179" i="1"/>
  <c r="AV3178" i="1"/>
  <c r="AV3177" i="1"/>
  <c r="AV3176" i="1"/>
  <c r="AV3175" i="1"/>
  <c r="AV3174" i="1"/>
  <c r="AV3173" i="1"/>
  <c r="AV3172" i="1"/>
  <c r="AV3171" i="1"/>
  <c r="AV3170" i="1"/>
  <c r="AV3169" i="1"/>
  <c r="AV3168" i="1"/>
  <c r="AV3167" i="1"/>
  <c r="AV3166" i="1"/>
  <c r="AV3165" i="1"/>
  <c r="AV3164" i="1"/>
  <c r="AV3163" i="1"/>
  <c r="AV3162" i="1"/>
  <c r="AV3161" i="1"/>
  <c r="AV3160" i="1"/>
  <c r="AV3159" i="1"/>
  <c r="AV3158" i="1"/>
  <c r="AV3157" i="1"/>
  <c r="AV3156" i="1"/>
  <c r="AV3155" i="1"/>
  <c r="AV3154" i="1"/>
  <c r="AV3153" i="1"/>
  <c r="AV3152" i="1"/>
  <c r="AV3151" i="1"/>
  <c r="AV3150" i="1"/>
  <c r="AV3149" i="1"/>
  <c r="AV3148" i="1"/>
  <c r="AV3147" i="1"/>
  <c r="AV3146" i="1"/>
  <c r="AV3145" i="1"/>
  <c r="AV3144" i="1"/>
  <c r="AV3143" i="1"/>
  <c r="AV3142" i="1"/>
  <c r="AV3141" i="1"/>
  <c r="AV3140" i="1"/>
  <c r="AV3139" i="1"/>
  <c r="AV3138" i="1"/>
  <c r="AV3137" i="1"/>
  <c r="AV3136" i="1"/>
  <c r="AV3135" i="1"/>
  <c r="AV3134" i="1"/>
  <c r="AV3133" i="1"/>
  <c r="AV3132" i="1"/>
  <c r="AV3131" i="1"/>
  <c r="AV3130" i="1"/>
  <c r="AV3129" i="1"/>
  <c r="AV3128" i="1"/>
  <c r="AV3127" i="1"/>
  <c r="AV3126" i="1"/>
  <c r="AV3125" i="1"/>
  <c r="AV3124" i="1"/>
  <c r="AV3123" i="1"/>
  <c r="AV3122" i="1"/>
  <c r="AV3121" i="1"/>
  <c r="AV3120" i="1"/>
  <c r="AV3119" i="1"/>
  <c r="AV3118" i="1"/>
  <c r="AV3117" i="1"/>
  <c r="AV3116" i="1"/>
  <c r="AV3115" i="1"/>
  <c r="AV3114" i="1"/>
  <c r="AV3113" i="1"/>
  <c r="AV3112" i="1"/>
  <c r="AV3111" i="1"/>
  <c r="AV3110" i="1"/>
  <c r="AV3109" i="1"/>
  <c r="AV3108" i="1"/>
  <c r="AV3107" i="1"/>
  <c r="AV3106" i="1"/>
  <c r="AV3105" i="1"/>
  <c r="AV3104" i="1"/>
  <c r="AV3103" i="1"/>
  <c r="AV3102" i="1"/>
  <c r="AV3101" i="1"/>
  <c r="AV3100" i="1"/>
  <c r="AV3099" i="1"/>
  <c r="AV3098" i="1"/>
  <c r="AV3097" i="1"/>
  <c r="AV3096" i="1"/>
  <c r="AV3095" i="1"/>
  <c r="AV3094" i="1"/>
  <c r="AV3093" i="1"/>
  <c r="AV3092" i="1"/>
  <c r="AV3091" i="1"/>
  <c r="AV3090" i="1"/>
  <c r="AV3089" i="1"/>
  <c r="AV3088" i="1"/>
  <c r="AV3087" i="1"/>
  <c r="AV3086" i="1"/>
  <c r="AV3085" i="1"/>
  <c r="AV3084" i="1"/>
  <c r="AV3083" i="1"/>
  <c r="AV3082" i="1"/>
  <c r="AV3081" i="1"/>
  <c r="AV3080" i="1"/>
  <c r="AV3079" i="1"/>
  <c r="AV3078" i="1"/>
  <c r="AV3077" i="1"/>
  <c r="AV3076" i="1"/>
  <c r="AV3075" i="1"/>
  <c r="AV3074" i="1"/>
  <c r="AV3073" i="1"/>
  <c r="AV3072" i="1"/>
  <c r="AV3071" i="1"/>
  <c r="AV3070" i="1"/>
  <c r="AV3069" i="1"/>
  <c r="AV3068" i="1"/>
  <c r="AV3067" i="1"/>
  <c r="AV3066" i="1"/>
  <c r="AV3065" i="1"/>
  <c r="AV3064" i="1"/>
  <c r="AV3063" i="1"/>
  <c r="AV3062" i="1"/>
  <c r="AV3061" i="1"/>
  <c r="AV3060" i="1"/>
  <c r="AV3059" i="1"/>
  <c r="AV3058" i="1"/>
  <c r="AV3057" i="1"/>
  <c r="AV3056" i="1"/>
  <c r="AV3055" i="1"/>
  <c r="AV3054" i="1"/>
  <c r="AV3053" i="1"/>
  <c r="AV3052" i="1"/>
  <c r="AV3051" i="1"/>
  <c r="AV3050" i="1"/>
  <c r="AV3049" i="1"/>
  <c r="AV3048" i="1"/>
  <c r="AV3047" i="1"/>
  <c r="AV3046" i="1"/>
  <c r="AV3045" i="1"/>
  <c r="AV3044" i="1"/>
  <c r="AV3043" i="1"/>
  <c r="AV3042" i="1"/>
  <c r="AV3041" i="1"/>
  <c r="AV3040" i="1"/>
  <c r="AV3039" i="1"/>
  <c r="AV3038" i="1"/>
  <c r="AV3037" i="1"/>
  <c r="AV3036" i="1"/>
  <c r="AV3035" i="1"/>
  <c r="AV3034" i="1"/>
  <c r="AV3033" i="1"/>
  <c r="AV3032" i="1"/>
  <c r="AV3031" i="1"/>
  <c r="AV3030" i="1"/>
  <c r="AV3029" i="1"/>
  <c r="AV3028" i="1"/>
  <c r="AV3027" i="1"/>
  <c r="AV3026" i="1"/>
  <c r="AV3025" i="1"/>
  <c r="AV3024" i="1"/>
  <c r="AV3023" i="1"/>
  <c r="AV3022" i="1"/>
  <c r="AV3021" i="1"/>
  <c r="AV3020" i="1"/>
  <c r="AV3019" i="1"/>
  <c r="AV3018" i="1"/>
  <c r="AV3017" i="1"/>
  <c r="AV3016" i="1"/>
  <c r="AV3015" i="1"/>
  <c r="AV3014" i="1"/>
  <c r="AV3013" i="1"/>
  <c r="AV3012" i="1"/>
  <c r="AV3011" i="1"/>
  <c r="AV3010" i="1"/>
  <c r="AV3009" i="1"/>
  <c r="AV3008" i="1"/>
  <c r="AV3007" i="1"/>
  <c r="AV3006" i="1"/>
  <c r="AV3005" i="1"/>
  <c r="AV3004" i="1"/>
  <c r="AV3003" i="1"/>
  <c r="AV3002" i="1"/>
  <c r="AV3001" i="1"/>
  <c r="AV3000" i="1"/>
  <c r="AV2999" i="1"/>
  <c r="AV2998" i="1"/>
  <c r="AV2997" i="1"/>
  <c r="AV2996" i="1"/>
  <c r="AV2995" i="1"/>
  <c r="AV2994" i="1"/>
  <c r="AV2993" i="1"/>
  <c r="AV2992" i="1"/>
  <c r="AV2991" i="1"/>
  <c r="AV2990" i="1"/>
  <c r="AV2989" i="1"/>
  <c r="AV2988" i="1"/>
  <c r="AV2987" i="1"/>
  <c r="AV2986" i="1"/>
  <c r="AV2985" i="1"/>
  <c r="AV2984" i="1"/>
  <c r="AV2983" i="1"/>
  <c r="AV2982" i="1"/>
  <c r="AV2981" i="1"/>
  <c r="AV2980" i="1"/>
  <c r="AV2979" i="1"/>
  <c r="AV2978" i="1"/>
  <c r="AV2977" i="1"/>
  <c r="AV2976" i="1"/>
  <c r="AV2975" i="1"/>
  <c r="AV2974" i="1"/>
  <c r="AV2973" i="1"/>
  <c r="AV2972" i="1"/>
  <c r="AV2971" i="1"/>
  <c r="AV2970" i="1"/>
  <c r="AV2969" i="1"/>
  <c r="AV2968" i="1"/>
  <c r="AV2967" i="1"/>
  <c r="AV2966" i="1"/>
  <c r="AV2965" i="1"/>
  <c r="AV2964" i="1"/>
  <c r="AV2963" i="1"/>
  <c r="AV2962" i="1"/>
  <c r="AV2961" i="1"/>
  <c r="AV2960" i="1"/>
  <c r="AV2959" i="1"/>
  <c r="AV2958" i="1"/>
  <c r="AV2957" i="1"/>
  <c r="AV2956" i="1"/>
  <c r="AV2955" i="1"/>
  <c r="AV2954" i="1"/>
  <c r="AV2953" i="1"/>
  <c r="AV2952" i="1"/>
  <c r="AV2951" i="1"/>
  <c r="AV2950" i="1"/>
  <c r="AV2949" i="1"/>
  <c r="AV2948" i="1"/>
  <c r="AV2947" i="1"/>
  <c r="AV2946" i="1"/>
  <c r="AV2945" i="1"/>
  <c r="AV2944" i="1"/>
  <c r="AV2943" i="1"/>
  <c r="AV2942" i="1"/>
  <c r="AV2941" i="1"/>
  <c r="AV2940" i="1"/>
  <c r="AV2939" i="1"/>
  <c r="AV2938" i="1"/>
  <c r="AV2937" i="1"/>
  <c r="AV2936" i="1"/>
  <c r="AV2935" i="1"/>
  <c r="AV2934" i="1"/>
  <c r="AV2933" i="1"/>
  <c r="AV2932" i="1"/>
  <c r="AV2931" i="1"/>
  <c r="AV2930" i="1"/>
  <c r="AV2929" i="1"/>
  <c r="AV2928" i="1"/>
  <c r="AV2927" i="1"/>
  <c r="AV2926" i="1"/>
  <c r="AV2925" i="1"/>
  <c r="AV2924" i="1"/>
  <c r="AV2923" i="1"/>
  <c r="AV2922" i="1"/>
  <c r="AV2921" i="1"/>
  <c r="AV2920" i="1"/>
  <c r="AV2919" i="1"/>
  <c r="AV2918" i="1"/>
  <c r="AV2917" i="1"/>
  <c r="AV2916" i="1"/>
  <c r="AV2915" i="1"/>
  <c r="AV2914" i="1"/>
  <c r="AV2913" i="1"/>
  <c r="AV2912" i="1"/>
  <c r="AV2911" i="1"/>
  <c r="AV2910" i="1"/>
  <c r="AV2909" i="1"/>
  <c r="AV2908" i="1"/>
  <c r="AV2907" i="1"/>
  <c r="AV2906" i="1"/>
  <c r="AV2905" i="1"/>
  <c r="AV2904" i="1"/>
  <c r="AV2903" i="1"/>
  <c r="AV2902" i="1"/>
  <c r="AV2901" i="1"/>
  <c r="AV2900" i="1"/>
  <c r="AV2899" i="1"/>
  <c r="AV2898" i="1"/>
  <c r="AV2897" i="1"/>
  <c r="AV2896" i="1"/>
  <c r="AV2895" i="1"/>
  <c r="AV2894" i="1"/>
  <c r="AV2893" i="1"/>
  <c r="AV2892" i="1"/>
  <c r="AV2891" i="1"/>
  <c r="AV2890" i="1"/>
  <c r="AV2889" i="1"/>
  <c r="AV2888" i="1"/>
  <c r="AV2887" i="1"/>
  <c r="AV2886" i="1"/>
  <c r="AV2885" i="1"/>
  <c r="AV2884" i="1"/>
  <c r="AV2883" i="1"/>
  <c r="AV2882" i="1"/>
  <c r="AV2881" i="1"/>
  <c r="AV2880" i="1"/>
  <c r="AV2879" i="1"/>
  <c r="AV2878" i="1"/>
  <c r="AV2877" i="1"/>
  <c r="AV2876" i="1"/>
  <c r="AV2875" i="1"/>
  <c r="AV2874" i="1"/>
  <c r="AV2873" i="1"/>
  <c r="AV2872" i="1"/>
  <c r="AV2871" i="1"/>
  <c r="AV2870" i="1"/>
  <c r="AV2869" i="1"/>
  <c r="AV2868" i="1"/>
  <c r="AV2867" i="1"/>
  <c r="AV2866" i="1"/>
  <c r="AV2865" i="1"/>
  <c r="AV2864" i="1"/>
  <c r="AV2863" i="1"/>
  <c r="AV2862" i="1"/>
  <c r="AV2861" i="1"/>
  <c r="AV2860" i="1"/>
  <c r="AV2859" i="1"/>
  <c r="AV2858" i="1"/>
  <c r="AV2857" i="1"/>
  <c r="AV2856" i="1"/>
  <c r="AV2855" i="1"/>
  <c r="AV2854" i="1"/>
  <c r="AV2853" i="1"/>
  <c r="AV2852" i="1"/>
  <c r="AV2851" i="1"/>
  <c r="AV2850" i="1"/>
  <c r="AV2849" i="1"/>
  <c r="AV2848" i="1"/>
  <c r="AV2847" i="1"/>
  <c r="AV2846" i="1"/>
  <c r="AV2845" i="1"/>
  <c r="AV2844" i="1"/>
  <c r="AV2843" i="1"/>
  <c r="AV2842" i="1"/>
  <c r="AV2841" i="1"/>
  <c r="AV2840" i="1"/>
  <c r="AV2839" i="1"/>
  <c r="AV2838" i="1"/>
  <c r="AV2837" i="1"/>
  <c r="AV2836" i="1"/>
  <c r="AV2835" i="1"/>
  <c r="AV2834" i="1"/>
  <c r="AV2833" i="1"/>
  <c r="AV2832" i="1"/>
  <c r="AV2831" i="1"/>
  <c r="AV2830" i="1"/>
  <c r="AV2829" i="1"/>
  <c r="AV2828" i="1"/>
  <c r="AV2827" i="1"/>
  <c r="AV2826" i="1"/>
  <c r="AV2825" i="1"/>
  <c r="AV2824" i="1"/>
  <c r="AV2823" i="1"/>
  <c r="AV2822" i="1"/>
  <c r="AV2821" i="1"/>
  <c r="AV2820" i="1"/>
  <c r="AV2819" i="1"/>
  <c r="AV2818" i="1"/>
  <c r="AV2817" i="1"/>
  <c r="AV2816" i="1"/>
  <c r="AV2815" i="1"/>
  <c r="AV2814" i="1"/>
  <c r="AV2813" i="1"/>
  <c r="AV2812" i="1"/>
  <c r="AV2811" i="1"/>
  <c r="AV2810" i="1"/>
  <c r="AV2809" i="1"/>
  <c r="AV2808" i="1"/>
  <c r="AV2807" i="1"/>
  <c r="AV2806" i="1"/>
  <c r="AV2805" i="1"/>
  <c r="AV2804" i="1"/>
  <c r="AV2803" i="1"/>
  <c r="AV2802" i="1"/>
  <c r="AV2801" i="1"/>
  <c r="AV2800" i="1"/>
  <c r="AV2799" i="1"/>
  <c r="AV2798" i="1"/>
  <c r="AV2797" i="1"/>
  <c r="AV2796" i="1"/>
  <c r="AV2795" i="1"/>
  <c r="AV2794" i="1"/>
  <c r="AV2793" i="1"/>
  <c r="AV2792" i="1"/>
  <c r="AV2791" i="1"/>
  <c r="AV2790" i="1"/>
  <c r="AV2789" i="1"/>
  <c r="AV2788" i="1"/>
  <c r="AV2787" i="1"/>
  <c r="AV2786" i="1"/>
  <c r="AV2785" i="1"/>
  <c r="AV2784" i="1"/>
  <c r="AV2783" i="1"/>
  <c r="AV2782" i="1"/>
  <c r="AV2781" i="1"/>
  <c r="AV2780" i="1"/>
  <c r="AV2779" i="1"/>
  <c r="AV2778" i="1"/>
  <c r="AV2777" i="1"/>
  <c r="AV2776" i="1"/>
  <c r="AV2775" i="1"/>
  <c r="AV2774" i="1"/>
  <c r="AV2773" i="1"/>
  <c r="AV2772" i="1"/>
  <c r="AV2771" i="1"/>
  <c r="AV2770" i="1"/>
  <c r="AV2769" i="1"/>
  <c r="AV2768" i="1"/>
  <c r="AV2767" i="1"/>
  <c r="AV2766" i="1"/>
  <c r="AV2765" i="1"/>
  <c r="AV2764" i="1"/>
  <c r="AV2763" i="1"/>
  <c r="AV2762" i="1"/>
  <c r="AV2761" i="1"/>
  <c r="AV2760" i="1"/>
  <c r="AV2759" i="1"/>
  <c r="AV2758" i="1"/>
  <c r="AV2757" i="1"/>
  <c r="AV2756" i="1"/>
  <c r="AV2755" i="1"/>
  <c r="AV2754" i="1"/>
  <c r="AV2753" i="1"/>
  <c r="AV2752" i="1"/>
  <c r="AV2751" i="1"/>
  <c r="AV2750" i="1"/>
  <c r="AV2749" i="1"/>
  <c r="AV2748" i="1"/>
  <c r="AV2747" i="1"/>
  <c r="AV2746" i="1"/>
  <c r="AV2745" i="1"/>
  <c r="AV2744" i="1"/>
  <c r="AV2743" i="1"/>
  <c r="AV2742" i="1"/>
  <c r="AV2741" i="1"/>
  <c r="AV2740" i="1"/>
  <c r="AV2739" i="1"/>
  <c r="AV2738" i="1"/>
  <c r="AV2737" i="1"/>
  <c r="AV2736" i="1"/>
  <c r="AV2735" i="1"/>
  <c r="AV2734" i="1"/>
  <c r="AV2733" i="1"/>
  <c r="AV2732" i="1"/>
  <c r="AV2731" i="1"/>
  <c r="AV2730" i="1"/>
  <c r="AV2729" i="1"/>
  <c r="AV2728" i="1"/>
  <c r="AV2727" i="1"/>
  <c r="AV2726" i="1"/>
  <c r="AV2725" i="1"/>
  <c r="AV2724" i="1"/>
  <c r="AV2723" i="1"/>
  <c r="AV2722" i="1"/>
  <c r="AV2721" i="1"/>
  <c r="AV2720" i="1"/>
  <c r="AV2719" i="1"/>
  <c r="AV2718" i="1"/>
  <c r="AV2717" i="1"/>
  <c r="AV2716" i="1"/>
  <c r="AV2715" i="1"/>
  <c r="AV2714" i="1"/>
  <c r="AV2713" i="1"/>
  <c r="AV2712" i="1"/>
  <c r="AV2711" i="1"/>
  <c r="AV2710" i="1"/>
  <c r="AV2709" i="1"/>
  <c r="AV2708" i="1"/>
  <c r="AV2707" i="1"/>
  <c r="AV2706" i="1"/>
  <c r="AV2705" i="1"/>
  <c r="AV2704" i="1"/>
  <c r="AV2703" i="1"/>
  <c r="AV2702" i="1"/>
  <c r="AV2701" i="1"/>
  <c r="AV2700" i="1"/>
  <c r="AV2699" i="1"/>
  <c r="AV2698" i="1"/>
  <c r="AV2697" i="1"/>
  <c r="AV2696" i="1"/>
  <c r="AV2695" i="1"/>
  <c r="AV2694" i="1"/>
  <c r="AV2693" i="1"/>
  <c r="AV2692" i="1"/>
  <c r="AV2691" i="1"/>
  <c r="AV2690" i="1"/>
  <c r="AV2689" i="1"/>
  <c r="AV2688" i="1"/>
  <c r="AV2687" i="1"/>
  <c r="AV2686" i="1"/>
  <c r="AV2685" i="1"/>
  <c r="AV2684" i="1"/>
  <c r="AV2683" i="1"/>
  <c r="AV2682" i="1"/>
  <c r="AV2681" i="1"/>
  <c r="AV2680" i="1"/>
  <c r="AV2679" i="1"/>
  <c r="AV2678" i="1"/>
  <c r="AV2677" i="1"/>
  <c r="AV2676" i="1"/>
  <c r="AV2675" i="1"/>
  <c r="AV2674" i="1"/>
  <c r="AV2673" i="1"/>
  <c r="AV2672" i="1"/>
  <c r="AV2671" i="1"/>
  <c r="AV2670" i="1"/>
  <c r="AV2669" i="1"/>
  <c r="AV2668" i="1"/>
  <c r="AV2667" i="1"/>
  <c r="AV2666" i="1"/>
  <c r="AV2665" i="1"/>
  <c r="AV2664" i="1"/>
  <c r="AV2663" i="1"/>
  <c r="AV2662" i="1"/>
  <c r="AV2661" i="1"/>
  <c r="AV2660" i="1"/>
  <c r="AV2659" i="1"/>
  <c r="AV2658" i="1"/>
  <c r="AV2657" i="1"/>
  <c r="AV2656" i="1"/>
  <c r="AV2655" i="1"/>
  <c r="AV2654" i="1"/>
  <c r="AV2653" i="1"/>
  <c r="AV2652" i="1"/>
  <c r="AV2651" i="1"/>
  <c r="AV2650" i="1"/>
  <c r="AV2649" i="1"/>
  <c r="AV2648" i="1"/>
  <c r="AV2647" i="1"/>
  <c r="AV2646" i="1"/>
  <c r="AV2645" i="1"/>
  <c r="AV2644" i="1"/>
  <c r="AV2643" i="1"/>
  <c r="AV2642" i="1"/>
  <c r="AV2641" i="1"/>
  <c r="AV2640" i="1"/>
  <c r="AV2639" i="1"/>
  <c r="AV2638" i="1"/>
  <c r="AV2637" i="1"/>
  <c r="AV2636" i="1"/>
  <c r="AV2635" i="1"/>
  <c r="AV2634" i="1"/>
  <c r="AV2633" i="1"/>
  <c r="AV2632" i="1"/>
  <c r="AV2631" i="1"/>
  <c r="AV2630" i="1"/>
  <c r="AV2629" i="1"/>
  <c r="AV2628" i="1"/>
  <c r="AV2627" i="1"/>
  <c r="AV2626" i="1"/>
  <c r="AV2625" i="1"/>
  <c r="AV2624" i="1"/>
  <c r="AV2623" i="1"/>
  <c r="AV2622" i="1"/>
  <c r="AV2621" i="1"/>
  <c r="AV2620" i="1"/>
  <c r="AV2619" i="1"/>
  <c r="AV2618" i="1"/>
  <c r="AV2617" i="1"/>
  <c r="AV2616" i="1"/>
  <c r="AV2615" i="1"/>
  <c r="AV2614" i="1"/>
  <c r="AV2613" i="1"/>
  <c r="AV2612" i="1"/>
  <c r="AV2611" i="1"/>
  <c r="AV2610" i="1"/>
  <c r="AV2609" i="1"/>
  <c r="AV2608" i="1"/>
  <c r="AV2607" i="1"/>
  <c r="AV2606" i="1"/>
  <c r="AV2605" i="1"/>
  <c r="AV2604" i="1"/>
  <c r="AV2603" i="1"/>
  <c r="AV2602" i="1"/>
  <c r="AV2601" i="1"/>
  <c r="AV2600" i="1"/>
  <c r="AV2599" i="1"/>
  <c r="AV2598" i="1"/>
  <c r="AV2597" i="1"/>
  <c r="AV2596" i="1"/>
  <c r="AV2595" i="1"/>
  <c r="AV2594" i="1"/>
  <c r="AV2593" i="1"/>
  <c r="AV2592" i="1"/>
  <c r="AV2591" i="1"/>
  <c r="AV2590" i="1"/>
  <c r="AV2589" i="1"/>
  <c r="AV2588" i="1"/>
  <c r="AV2587" i="1"/>
  <c r="AV2586" i="1"/>
  <c r="AV2585" i="1"/>
  <c r="AV2584" i="1"/>
  <c r="AV2583" i="1"/>
  <c r="AV2582" i="1"/>
  <c r="AV2581" i="1"/>
  <c r="AV2580" i="1"/>
  <c r="AV2579" i="1"/>
  <c r="AV2578" i="1"/>
  <c r="AV2577" i="1"/>
  <c r="AV2576" i="1"/>
  <c r="AV2575" i="1"/>
  <c r="AV2574" i="1"/>
  <c r="AV2573" i="1"/>
  <c r="AV2572" i="1"/>
  <c r="AV2571" i="1"/>
  <c r="AV2570" i="1"/>
  <c r="AV2569" i="1"/>
  <c r="AV2568" i="1"/>
  <c r="AV2567" i="1"/>
  <c r="AV2566" i="1"/>
  <c r="AV2565" i="1"/>
  <c r="AV2564" i="1"/>
  <c r="AV2563" i="1"/>
  <c r="AV2562" i="1"/>
  <c r="AV2561" i="1"/>
  <c r="AV2560" i="1"/>
  <c r="AV2559" i="1"/>
  <c r="AV2558" i="1"/>
  <c r="AV2557" i="1"/>
  <c r="AV2556" i="1"/>
  <c r="AV2555" i="1"/>
  <c r="AV2554" i="1"/>
  <c r="AV2553" i="1"/>
  <c r="AV2552" i="1"/>
  <c r="AV2551" i="1"/>
  <c r="AV2550" i="1"/>
  <c r="AV2549" i="1"/>
  <c r="AV2548" i="1"/>
  <c r="AV2547" i="1"/>
  <c r="AV2546" i="1"/>
  <c r="AV2545" i="1"/>
  <c r="AV2544" i="1"/>
  <c r="AV2543" i="1"/>
  <c r="AV2542" i="1"/>
  <c r="AV2541" i="1"/>
  <c r="AV2540" i="1"/>
  <c r="AV2539" i="1"/>
  <c r="AV2538" i="1"/>
  <c r="AV2537" i="1"/>
  <c r="AV2536" i="1"/>
  <c r="AV2535" i="1"/>
  <c r="AV2534" i="1"/>
  <c r="AV2533" i="1"/>
  <c r="AV2532" i="1"/>
  <c r="AV2531" i="1"/>
  <c r="AV2530" i="1"/>
  <c r="AV2529" i="1"/>
  <c r="AV2528" i="1"/>
  <c r="AV2527" i="1"/>
  <c r="AV2526" i="1"/>
  <c r="AV2525" i="1"/>
  <c r="AV2524" i="1"/>
  <c r="AV2523" i="1"/>
  <c r="AV2522" i="1"/>
  <c r="AV2521" i="1"/>
  <c r="AV2520" i="1"/>
  <c r="AV2519" i="1"/>
  <c r="AV2518" i="1"/>
  <c r="AV2517" i="1"/>
  <c r="AV2516" i="1"/>
  <c r="AV2515" i="1"/>
  <c r="AV2514" i="1"/>
  <c r="AV2513" i="1"/>
  <c r="AV2512" i="1"/>
  <c r="AV2511" i="1"/>
  <c r="AV2510" i="1"/>
  <c r="AV2509" i="1"/>
  <c r="AV2508" i="1"/>
  <c r="AV2507" i="1"/>
  <c r="AV2506" i="1"/>
  <c r="AV2505" i="1"/>
  <c r="AV2504" i="1"/>
  <c r="AV2503" i="1"/>
  <c r="AV2502" i="1"/>
  <c r="AV2501" i="1"/>
  <c r="AV2500" i="1"/>
  <c r="AV2499" i="1"/>
  <c r="AV2498" i="1"/>
  <c r="AV2497" i="1"/>
  <c r="AV2496" i="1"/>
  <c r="AV2495" i="1"/>
  <c r="AV2494" i="1"/>
  <c r="AV2493" i="1"/>
  <c r="AV2492" i="1"/>
  <c r="AV2491" i="1"/>
  <c r="AV2490" i="1"/>
  <c r="AV2489" i="1"/>
  <c r="AV2488" i="1"/>
  <c r="AV2487" i="1"/>
  <c r="AV2486" i="1"/>
  <c r="AV2485" i="1"/>
  <c r="AV2484" i="1"/>
  <c r="AV2483" i="1"/>
  <c r="AV2482" i="1"/>
  <c r="AV2481" i="1"/>
  <c r="AV2480" i="1"/>
  <c r="AV2479" i="1"/>
  <c r="AV2478" i="1"/>
  <c r="AV2477" i="1"/>
  <c r="AV2476" i="1"/>
  <c r="AV2475" i="1"/>
  <c r="AV2474" i="1"/>
  <c r="AV2473" i="1"/>
  <c r="AV2472" i="1"/>
  <c r="AV2471" i="1"/>
  <c r="AV2470" i="1"/>
  <c r="AV2469" i="1"/>
  <c r="AV2468" i="1"/>
  <c r="AV2467" i="1"/>
  <c r="AV2466" i="1"/>
  <c r="AV2465" i="1"/>
  <c r="AV2464" i="1"/>
  <c r="AV2463" i="1"/>
  <c r="AV2462" i="1"/>
  <c r="AV2461" i="1"/>
  <c r="AV2460" i="1"/>
  <c r="AV2459" i="1"/>
  <c r="AV2458" i="1"/>
  <c r="AV2457" i="1"/>
  <c r="AV2456" i="1"/>
  <c r="AV2455" i="1"/>
  <c r="AV2454" i="1"/>
  <c r="AV2453" i="1"/>
  <c r="AV2452" i="1"/>
  <c r="AV2451" i="1"/>
  <c r="AV2450" i="1"/>
  <c r="AV2449" i="1"/>
  <c r="AV2448" i="1"/>
  <c r="AV2447" i="1"/>
  <c r="AV2446" i="1"/>
  <c r="AV2445" i="1"/>
  <c r="AV2444" i="1"/>
  <c r="AV2443" i="1"/>
  <c r="AV2442" i="1"/>
  <c r="AV2441" i="1"/>
  <c r="AV2440" i="1"/>
  <c r="AV2439" i="1"/>
  <c r="AV2438" i="1"/>
  <c r="AV2437" i="1"/>
  <c r="AV2436" i="1"/>
  <c r="AV2435" i="1"/>
  <c r="AV2434" i="1"/>
  <c r="AV2433" i="1"/>
  <c r="AV2432" i="1"/>
  <c r="AV2431" i="1"/>
  <c r="AV2430" i="1"/>
  <c r="AV2429" i="1"/>
  <c r="AV2428" i="1"/>
  <c r="AV2427" i="1"/>
  <c r="AV2426" i="1"/>
  <c r="AV2425" i="1"/>
  <c r="AV2424" i="1"/>
  <c r="AV2423" i="1"/>
  <c r="AV2422" i="1"/>
  <c r="AV2421" i="1"/>
  <c r="AV2420" i="1"/>
  <c r="AV2419" i="1"/>
  <c r="AV2418" i="1"/>
  <c r="AV2417" i="1"/>
  <c r="AV2416" i="1"/>
  <c r="AV2415" i="1"/>
  <c r="AV2414" i="1"/>
  <c r="AV2413" i="1"/>
  <c r="AV2412" i="1"/>
  <c r="AV2411" i="1"/>
  <c r="AV2410" i="1"/>
  <c r="AV2409" i="1"/>
  <c r="AV2408" i="1"/>
  <c r="AV2407" i="1"/>
  <c r="AV2406" i="1"/>
  <c r="AV2405" i="1"/>
  <c r="AV2404" i="1"/>
  <c r="AV2403" i="1"/>
  <c r="AV2402" i="1"/>
  <c r="AV2401" i="1"/>
  <c r="AV2400" i="1"/>
  <c r="AV2399" i="1"/>
  <c r="AV2398" i="1"/>
  <c r="AV2397" i="1"/>
  <c r="AV2396" i="1"/>
  <c r="AV2395" i="1"/>
  <c r="AV2394" i="1"/>
  <c r="AV2393" i="1"/>
  <c r="AV2392" i="1"/>
  <c r="AV2391" i="1"/>
  <c r="AV2390" i="1"/>
  <c r="AV2389" i="1"/>
  <c r="AV2388" i="1"/>
  <c r="AV2387" i="1"/>
  <c r="AV2386" i="1"/>
  <c r="AV2385" i="1"/>
  <c r="AV2384" i="1"/>
  <c r="AV2383" i="1"/>
  <c r="AV2382" i="1"/>
  <c r="AV2381" i="1"/>
  <c r="AV2380" i="1"/>
  <c r="AV2379" i="1"/>
  <c r="AV2378" i="1"/>
  <c r="AV2377" i="1"/>
  <c r="AV2376" i="1"/>
  <c r="AV2375" i="1"/>
  <c r="AV2374" i="1"/>
  <c r="AV2373" i="1"/>
  <c r="AV2372" i="1"/>
  <c r="AV2371" i="1"/>
  <c r="AV2370" i="1"/>
  <c r="AV2369" i="1"/>
  <c r="AV2368" i="1"/>
  <c r="AV2367" i="1"/>
  <c r="AV2366" i="1"/>
  <c r="AV2365" i="1"/>
  <c r="AV2364" i="1"/>
  <c r="AV2363" i="1"/>
  <c r="AV2362" i="1"/>
  <c r="AV2361" i="1"/>
  <c r="AV2360" i="1"/>
  <c r="AV2359" i="1"/>
  <c r="AV2358" i="1"/>
  <c r="AV2357" i="1"/>
  <c r="AV2356" i="1"/>
  <c r="AV2355" i="1"/>
  <c r="AV2354" i="1"/>
  <c r="AV2353" i="1"/>
  <c r="AV2352" i="1"/>
  <c r="AV2351" i="1"/>
  <c r="AV2350" i="1"/>
  <c r="AV2349" i="1"/>
  <c r="AV2348" i="1"/>
  <c r="AV2347" i="1"/>
  <c r="AV2346" i="1"/>
  <c r="AV2345" i="1"/>
  <c r="AV2344" i="1"/>
  <c r="AV2343" i="1"/>
  <c r="AV2342" i="1"/>
  <c r="AV2341" i="1"/>
  <c r="AV2340" i="1"/>
  <c r="AV2339" i="1"/>
  <c r="AV2338" i="1"/>
  <c r="AV2337" i="1"/>
  <c r="AV2336" i="1"/>
  <c r="AV2335" i="1"/>
  <c r="AV2334" i="1"/>
  <c r="AV2333" i="1"/>
  <c r="AV2332" i="1"/>
  <c r="AV2331" i="1"/>
  <c r="AV2330" i="1"/>
  <c r="AV2329" i="1"/>
  <c r="AV2328" i="1"/>
  <c r="AV2327" i="1"/>
  <c r="AV2326" i="1"/>
  <c r="AV2325" i="1"/>
  <c r="AV2324" i="1"/>
  <c r="AV2323" i="1"/>
  <c r="AV2322" i="1"/>
  <c r="AV2321" i="1"/>
  <c r="AV2320" i="1"/>
  <c r="AV2319" i="1"/>
  <c r="AV2318" i="1"/>
  <c r="AV2317" i="1"/>
  <c r="AV2316" i="1"/>
  <c r="AV2315" i="1"/>
  <c r="AV2314" i="1"/>
  <c r="AV2313" i="1"/>
  <c r="AV2312" i="1"/>
  <c r="AV2311" i="1"/>
  <c r="AV2310" i="1"/>
  <c r="AV2309" i="1"/>
  <c r="AV2308" i="1"/>
  <c r="AV2307" i="1"/>
  <c r="AV2306" i="1"/>
  <c r="AV2305" i="1"/>
  <c r="AV2304" i="1"/>
  <c r="AV2303" i="1"/>
  <c r="AV2302" i="1"/>
  <c r="AV2301" i="1"/>
  <c r="AV2300" i="1"/>
  <c r="AV2299" i="1"/>
  <c r="AV2298" i="1"/>
  <c r="AV2297" i="1"/>
  <c r="AV2296" i="1"/>
  <c r="AV2295" i="1"/>
  <c r="AV2294" i="1"/>
  <c r="AV2293" i="1"/>
  <c r="AV2292" i="1"/>
  <c r="AV2291" i="1"/>
  <c r="AV2290" i="1"/>
  <c r="AV2289" i="1"/>
  <c r="AV2288" i="1"/>
  <c r="AV2287" i="1"/>
  <c r="AV2286" i="1"/>
  <c r="AV2285" i="1"/>
  <c r="AV2284" i="1"/>
  <c r="AV2283" i="1"/>
  <c r="AV2282" i="1"/>
  <c r="AV2281" i="1"/>
  <c r="AV2280" i="1"/>
  <c r="AV2279" i="1"/>
  <c r="AV2278" i="1"/>
  <c r="AV2277" i="1"/>
  <c r="AV2276" i="1"/>
  <c r="AV2275" i="1"/>
  <c r="AV2274" i="1"/>
  <c r="AV2273" i="1"/>
  <c r="AV2272" i="1"/>
  <c r="AV2271" i="1"/>
  <c r="AV2270" i="1"/>
  <c r="AV2269" i="1"/>
  <c r="AV2268" i="1"/>
  <c r="AV2267" i="1"/>
  <c r="AV2266" i="1"/>
  <c r="AV2265" i="1"/>
  <c r="AV2264" i="1"/>
  <c r="AV2263" i="1"/>
  <c r="AV2262" i="1"/>
  <c r="AV2261" i="1"/>
  <c r="AV2260" i="1"/>
  <c r="AV2259" i="1"/>
  <c r="AV2258" i="1"/>
  <c r="AV2257" i="1"/>
  <c r="AV2256" i="1"/>
  <c r="AV2255" i="1"/>
  <c r="AV2254" i="1"/>
  <c r="AV2253" i="1"/>
  <c r="AV2252" i="1"/>
  <c r="AV2251" i="1"/>
  <c r="AV2250" i="1"/>
  <c r="AV2249" i="1"/>
  <c r="AV2248" i="1"/>
  <c r="AV2247" i="1"/>
  <c r="AV2246" i="1"/>
  <c r="AV2245" i="1"/>
  <c r="AV2244" i="1"/>
  <c r="AV2243" i="1"/>
  <c r="AV2242" i="1"/>
  <c r="AV2241" i="1"/>
  <c r="AV2240" i="1"/>
  <c r="AV2239" i="1"/>
  <c r="AV2238" i="1"/>
  <c r="AV2237" i="1"/>
  <c r="AV2236" i="1"/>
  <c r="AV2235" i="1"/>
  <c r="AV2234" i="1"/>
  <c r="AV2233" i="1"/>
  <c r="AV2232" i="1"/>
  <c r="AV2231" i="1"/>
  <c r="AV2230" i="1"/>
  <c r="AV2229" i="1"/>
  <c r="AV2228" i="1"/>
  <c r="AV2227" i="1"/>
  <c r="AV2226" i="1"/>
  <c r="AV2225" i="1"/>
  <c r="AV2224" i="1"/>
  <c r="AV2223" i="1"/>
  <c r="AV2222" i="1"/>
  <c r="AV2221" i="1"/>
  <c r="AV2220" i="1"/>
  <c r="AV2219" i="1"/>
  <c r="AV2218" i="1"/>
  <c r="AV2217" i="1"/>
  <c r="AV2216" i="1"/>
  <c r="AV2215" i="1"/>
  <c r="AV2214" i="1"/>
  <c r="AV2213" i="1"/>
  <c r="AV2212" i="1"/>
  <c r="AV2211" i="1"/>
  <c r="AV2210" i="1"/>
  <c r="AV2209" i="1"/>
  <c r="AV2208" i="1"/>
  <c r="AV2207" i="1"/>
  <c r="AV2206" i="1"/>
  <c r="AV2205" i="1"/>
  <c r="AV2204" i="1"/>
  <c r="AV2203" i="1"/>
  <c r="AV2202" i="1"/>
  <c r="AV2201" i="1"/>
  <c r="AV2200" i="1"/>
  <c r="AV2199" i="1"/>
  <c r="AV2198" i="1"/>
  <c r="AV2197" i="1"/>
  <c r="AV2196" i="1"/>
  <c r="AV2195" i="1"/>
  <c r="AV2194" i="1"/>
  <c r="AV2193" i="1"/>
  <c r="AV2192" i="1"/>
  <c r="AV2191" i="1"/>
  <c r="AV2190" i="1"/>
  <c r="AV2189" i="1"/>
  <c r="AV2188" i="1"/>
  <c r="AV2187" i="1"/>
  <c r="AV2186" i="1"/>
  <c r="AV2185" i="1"/>
  <c r="AV2184" i="1"/>
  <c r="AV2183" i="1"/>
  <c r="AV2182" i="1"/>
  <c r="AV2181" i="1"/>
  <c r="AV2180" i="1"/>
  <c r="AV2179" i="1"/>
  <c r="AV2178" i="1"/>
  <c r="AV2177" i="1"/>
  <c r="AV2176" i="1"/>
  <c r="AV2175" i="1"/>
  <c r="AV2174" i="1"/>
  <c r="AV2173" i="1"/>
  <c r="AV2172" i="1"/>
  <c r="AV2171" i="1"/>
  <c r="AV2170" i="1"/>
  <c r="AV2169" i="1"/>
  <c r="AV2168" i="1"/>
  <c r="AV2167" i="1"/>
  <c r="AV2166" i="1"/>
  <c r="AV2165" i="1"/>
  <c r="AV2164" i="1"/>
  <c r="AV2163" i="1"/>
  <c r="AV2162" i="1"/>
  <c r="AV2161" i="1"/>
  <c r="AV2160" i="1"/>
  <c r="AV2159" i="1"/>
  <c r="AV2158" i="1"/>
  <c r="AV2157" i="1"/>
  <c r="AV2156" i="1"/>
  <c r="AV2155" i="1"/>
  <c r="AV2154" i="1"/>
  <c r="AV2153" i="1"/>
  <c r="AV2152" i="1"/>
  <c r="AV2151" i="1"/>
  <c r="AV2150" i="1"/>
  <c r="AV2149" i="1"/>
  <c r="AV2148" i="1"/>
  <c r="AV2147" i="1"/>
  <c r="AV2146" i="1"/>
  <c r="AV2145" i="1"/>
  <c r="AV2144" i="1"/>
  <c r="AV2143" i="1"/>
  <c r="AV2142" i="1"/>
  <c r="AV2141" i="1"/>
  <c r="AV2140" i="1"/>
  <c r="AV2139" i="1"/>
  <c r="AV2138" i="1"/>
  <c r="AV2137" i="1"/>
  <c r="AV2136" i="1"/>
  <c r="AV2135" i="1"/>
  <c r="AV2134" i="1"/>
  <c r="AV2133" i="1"/>
  <c r="AV2132" i="1"/>
  <c r="AV2131" i="1"/>
  <c r="AV2130" i="1"/>
  <c r="AV2129" i="1"/>
  <c r="AV2128" i="1"/>
  <c r="AV2127" i="1"/>
  <c r="AV2126" i="1"/>
  <c r="AV2125" i="1"/>
  <c r="AV2124" i="1"/>
  <c r="AV2123" i="1"/>
  <c r="AV2122" i="1"/>
  <c r="AV2121" i="1"/>
  <c r="AV2120" i="1"/>
  <c r="AV2119" i="1"/>
  <c r="AV2118" i="1"/>
  <c r="AV2117" i="1"/>
  <c r="AV2116" i="1"/>
  <c r="AV2115" i="1"/>
  <c r="AV2114" i="1"/>
  <c r="AV2113" i="1"/>
  <c r="AV2112" i="1"/>
  <c r="AV2111" i="1"/>
  <c r="AV2110" i="1"/>
  <c r="AV2109" i="1"/>
  <c r="AV2108" i="1"/>
  <c r="AV2107" i="1"/>
  <c r="AV2106" i="1"/>
  <c r="AV2105" i="1"/>
  <c r="AV2104" i="1"/>
  <c r="AV2103" i="1"/>
  <c r="AV2102" i="1"/>
  <c r="AV2101" i="1"/>
  <c r="AV2100" i="1"/>
  <c r="AV2099" i="1"/>
  <c r="AV2098" i="1"/>
  <c r="AV2097" i="1"/>
  <c r="AV2096" i="1"/>
  <c r="AV2095" i="1"/>
  <c r="AV2094" i="1"/>
  <c r="AV2093" i="1"/>
  <c r="AV2092" i="1"/>
  <c r="AV2091" i="1"/>
  <c r="AV2090" i="1"/>
  <c r="AV2089" i="1"/>
  <c r="AV2088" i="1"/>
  <c r="AV2087" i="1"/>
  <c r="AV2086" i="1"/>
  <c r="AV2085" i="1"/>
  <c r="AV2084" i="1"/>
  <c r="AV2083" i="1"/>
  <c r="AV2082" i="1"/>
  <c r="AV2081" i="1"/>
  <c r="AV2080" i="1"/>
  <c r="AV2079" i="1"/>
  <c r="AV2078" i="1"/>
  <c r="AV2077" i="1"/>
  <c r="AV2076" i="1"/>
  <c r="AV2075" i="1"/>
  <c r="AV2074" i="1"/>
  <c r="AV2073" i="1"/>
  <c r="AV2072" i="1"/>
  <c r="AV2071" i="1"/>
  <c r="AV2070" i="1"/>
  <c r="AV2069" i="1"/>
  <c r="AV2068" i="1"/>
  <c r="AV2067" i="1"/>
  <c r="AV2066" i="1"/>
  <c r="AV2065" i="1"/>
  <c r="AV2064" i="1"/>
  <c r="AV2063" i="1"/>
  <c r="AV2062" i="1"/>
  <c r="AV2061" i="1"/>
  <c r="AV2060" i="1"/>
  <c r="AV2059" i="1"/>
  <c r="AV2058" i="1"/>
  <c r="AV2057" i="1"/>
  <c r="AV2056" i="1"/>
  <c r="AV2055" i="1"/>
  <c r="AV2054" i="1"/>
  <c r="AV2053" i="1"/>
  <c r="AV2052" i="1"/>
  <c r="AV2051" i="1"/>
  <c r="AV2050" i="1"/>
  <c r="AV2049" i="1"/>
  <c r="AV2048" i="1"/>
  <c r="AV2047" i="1"/>
  <c r="AV2046" i="1"/>
  <c r="AV2045" i="1"/>
  <c r="AV2044" i="1"/>
  <c r="AV2043" i="1"/>
  <c r="AV2042" i="1"/>
  <c r="AV2041" i="1"/>
  <c r="AV2040" i="1"/>
  <c r="AV2039" i="1"/>
  <c r="AV2038" i="1"/>
  <c r="AV2037" i="1"/>
  <c r="AV2036" i="1"/>
  <c r="AV2035" i="1"/>
  <c r="AV2034" i="1"/>
  <c r="AV2033" i="1"/>
  <c r="AV2032" i="1"/>
  <c r="AV2031" i="1"/>
  <c r="AV2030" i="1"/>
  <c r="AV2029" i="1"/>
  <c r="AV2028" i="1"/>
  <c r="AV2027" i="1"/>
  <c r="AV2026" i="1"/>
  <c r="AV2025" i="1"/>
  <c r="AV2024" i="1"/>
  <c r="AV2023" i="1"/>
  <c r="AV2022" i="1"/>
  <c r="AV2021" i="1"/>
  <c r="AV2020" i="1"/>
  <c r="AV2019" i="1"/>
  <c r="AV2018" i="1"/>
  <c r="AV2017" i="1"/>
  <c r="AV2016" i="1"/>
  <c r="AV2015" i="1"/>
  <c r="AV2014" i="1"/>
  <c r="AV2013" i="1"/>
  <c r="AV2012" i="1"/>
  <c r="AV2011" i="1"/>
  <c r="AV2010" i="1"/>
  <c r="AV2009" i="1"/>
  <c r="AV2008" i="1"/>
  <c r="AV2007" i="1"/>
  <c r="AV2006" i="1"/>
  <c r="AV2005" i="1"/>
  <c r="AV2004" i="1"/>
  <c r="AV2003" i="1"/>
  <c r="AV2002" i="1"/>
  <c r="AV2001" i="1"/>
  <c r="AV2000" i="1"/>
  <c r="AV1999" i="1"/>
  <c r="AV1998" i="1"/>
  <c r="AV1997" i="1"/>
  <c r="AV1996" i="1"/>
  <c r="AV1995" i="1"/>
  <c r="AV1994" i="1"/>
  <c r="AV1993" i="1"/>
  <c r="AV1992" i="1"/>
  <c r="AV1991" i="1"/>
  <c r="AV1990" i="1"/>
  <c r="AV1989" i="1"/>
  <c r="AV1988" i="1"/>
  <c r="AV1987" i="1"/>
  <c r="AV1986" i="1"/>
  <c r="AV1985" i="1"/>
  <c r="AV1984" i="1"/>
  <c r="AV1983" i="1"/>
  <c r="AV1982" i="1"/>
  <c r="AV1981" i="1"/>
  <c r="AV1980" i="1"/>
  <c r="AV1979" i="1"/>
  <c r="AV1978" i="1"/>
  <c r="AV1977" i="1"/>
  <c r="AV1976" i="1"/>
  <c r="AV1975" i="1"/>
  <c r="AV1974" i="1"/>
  <c r="AV1973" i="1"/>
  <c r="AV1972" i="1"/>
  <c r="AV1971" i="1"/>
  <c r="AV1970" i="1"/>
  <c r="AV1969" i="1"/>
  <c r="AV1968" i="1"/>
  <c r="AV1967" i="1"/>
  <c r="AV1966" i="1"/>
  <c r="AV1965" i="1"/>
  <c r="AV1964" i="1"/>
  <c r="AV1963" i="1"/>
  <c r="AV1962" i="1"/>
  <c r="AV1961" i="1"/>
  <c r="AV1960" i="1"/>
  <c r="AV1959" i="1"/>
  <c r="AV1958" i="1"/>
  <c r="AV1957" i="1"/>
  <c r="AV1956" i="1"/>
  <c r="AV1955" i="1"/>
  <c r="AV1954" i="1"/>
  <c r="AV1953" i="1"/>
  <c r="AV1952" i="1"/>
  <c r="AV1951" i="1"/>
  <c r="AV1950" i="1"/>
  <c r="AV1949" i="1"/>
  <c r="AV1948" i="1"/>
  <c r="AV1947" i="1"/>
  <c r="AV1946" i="1"/>
  <c r="AV1945" i="1"/>
  <c r="AV1944" i="1"/>
  <c r="AV1943" i="1"/>
  <c r="AV1942" i="1"/>
  <c r="AV1941" i="1"/>
  <c r="AV1940" i="1"/>
  <c r="AV1939" i="1"/>
  <c r="AV1938" i="1"/>
  <c r="AV1937" i="1"/>
  <c r="AV1936" i="1"/>
  <c r="AV1935" i="1"/>
  <c r="AV1934" i="1"/>
  <c r="AV1933" i="1"/>
  <c r="AV1932" i="1"/>
  <c r="AV1931" i="1"/>
  <c r="AV1930" i="1"/>
  <c r="AV1929" i="1"/>
  <c r="AV1928" i="1"/>
  <c r="AV1927" i="1"/>
  <c r="AV1926" i="1"/>
  <c r="AV1925" i="1"/>
  <c r="AV1924" i="1"/>
  <c r="AV1923" i="1"/>
  <c r="AV1922" i="1"/>
  <c r="AV1921" i="1"/>
  <c r="AV1920" i="1"/>
  <c r="AV1919" i="1"/>
  <c r="AV1918" i="1"/>
  <c r="AV1917" i="1"/>
  <c r="AV1916" i="1"/>
  <c r="AV1915" i="1"/>
  <c r="AV1914" i="1"/>
  <c r="AV1913" i="1"/>
  <c r="AV1912" i="1"/>
  <c r="AV1911" i="1"/>
  <c r="AV1910" i="1"/>
  <c r="AV1909" i="1"/>
  <c r="AV1908" i="1"/>
  <c r="AV1907" i="1"/>
  <c r="AV1906" i="1"/>
  <c r="AV1905" i="1"/>
  <c r="AV1904" i="1"/>
  <c r="AV1903" i="1"/>
  <c r="AV1902" i="1"/>
  <c r="AV1901" i="1"/>
  <c r="AV1900" i="1"/>
  <c r="AV1899" i="1"/>
  <c r="AV1898" i="1"/>
  <c r="AV1897" i="1"/>
  <c r="AV1896" i="1"/>
  <c r="AV1895" i="1"/>
  <c r="AV1894" i="1"/>
  <c r="AV1893" i="1"/>
  <c r="AV1892" i="1"/>
  <c r="AV1891" i="1"/>
  <c r="AV1890" i="1"/>
  <c r="AV1889" i="1"/>
  <c r="AV1888" i="1"/>
  <c r="AV1887" i="1"/>
  <c r="AV1886" i="1"/>
  <c r="AV1885" i="1"/>
  <c r="AV1884" i="1"/>
  <c r="AV1883" i="1"/>
  <c r="AV1882" i="1"/>
  <c r="AV1881" i="1"/>
  <c r="AV1880" i="1"/>
  <c r="AV1879" i="1"/>
  <c r="AV1878" i="1"/>
  <c r="AV1877" i="1"/>
  <c r="AV1876" i="1"/>
  <c r="AV1875" i="1"/>
  <c r="AV1874" i="1"/>
  <c r="AV1873" i="1"/>
  <c r="AV1872" i="1"/>
  <c r="AV1871" i="1"/>
  <c r="AV1870" i="1"/>
  <c r="AV1869" i="1"/>
  <c r="AV1868" i="1"/>
  <c r="AV1867" i="1"/>
  <c r="AV1866" i="1"/>
  <c r="AV1865" i="1"/>
  <c r="AV1864" i="1"/>
  <c r="AV1863" i="1"/>
  <c r="AV1862" i="1"/>
  <c r="AV1861" i="1"/>
  <c r="AV1860" i="1"/>
  <c r="AV1859" i="1"/>
  <c r="AV1858" i="1"/>
  <c r="AV1857" i="1"/>
  <c r="AV1856" i="1"/>
  <c r="AV1855" i="1"/>
  <c r="AV1854" i="1"/>
  <c r="AV1853" i="1"/>
  <c r="AV1852" i="1"/>
  <c r="AV1851" i="1"/>
  <c r="AV1850" i="1"/>
  <c r="AV1849" i="1"/>
  <c r="AV1848" i="1"/>
  <c r="AV1847" i="1"/>
  <c r="AV1846" i="1"/>
  <c r="AV1845" i="1"/>
  <c r="AV1844" i="1"/>
  <c r="AV1843" i="1"/>
  <c r="AV1842" i="1"/>
  <c r="AV1841" i="1"/>
  <c r="AV1840" i="1"/>
  <c r="AV1839" i="1"/>
  <c r="AV1838" i="1"/>
  <c r="AV1837" i="1"/>
  <c r="AV1836" i="1"/>
  <c r="AV1835" i="1"/>
  <c r="AV1834" i="1"/>
  <c r="AV1833" i="1"/>
  <c r="AV1832" i="1"/>
  <c r="AV1831" i="1"/>
  <c r="AV1830" i="1"/>
  <c r="AV1829" i="1"/>
  <c r="AV1828" i="1"/>
  <c r="AV1827" i="1"/>
  <c r="AV1826" i="1"/>
  <c r="AV1825" i="1"/>
  <c r="AV1824" i="1"/>
  <c r="AV1823" i="1"/>
  <c r="AV1822" i="1"/>
  <c r="AV1821" i="1"/>
  <c r="AV1820" i="1"/>
  <c r="AV1819" i="1"/>
  <c r="AV1818" i="1"/>
  <c r="AV1817" i="1"/>
  <c r="AV1816" i="1"/>
  <c r="AV1815" i="1"/>
  <c r="AV1814" i="1"/>
  <c r="AV1813" i="1"/>
  <c r="AV1812" i="1"/>
  <c r="AV1811" i="1"/>
  <c r="AV1810" i="1"/>
  <c r="AV1809" i="1"/>
  <c r="AV1808" i="1"/>
  <c r="AV1807" i="1"/>
  <c r="AV1806" i="1"/>
  <c r="AV1805" i="1"/>
  <c r="AV1804" i="1"/>
  <c r="AV1803" i="1"/>
  <c r="AV1802" i="1"/>
  <c r="AV1801" i="1"/>
  <c r="AV1800" i="1"/>
  <c r="AV1799" i="1"/>
  <c r="AV1798" i="1"/>
  <c r="AV1797" i="1"/>
  <c r="AV1796" i="1"/>
  <c r="AV1795" i="1"/>
  <c r="AV1794" i="1"/>
  <c r="AV1793" i="1"/>
  <c r="AV1792" i="1"/>
  <c r="AV1791" i="1"/>
  <c r="AV1790" i="1"/>
  <c r="AV1789" i="1"/>
  <c r="AV1788" i="1"/>
  <c r="AV1787" i="1"/>
  <c r="AV1786" i="1"/>
  <c r="AV1785" i="1"/>
  <c r="AV1784" i="1"/>
  <c r="AV1783" i="1"/>
  <c r="AV1782" i="1"/>
  <c r="AV1781" i="1"/>
  <c r="AV1780" i="1"/>
  <c r="AV1779" i="1"/>
  <c r="AV1778" i="1"/>
  <c r="AV1777" i="1"/>
  <c r="AV1776" i="1"/>
  <c r="AV1775" i="1"/>
  <c r="AV1774" i="1"/>
  <c r="AV1773" i="1"/>
  <c r="AV1772" i="1"/>
  <c r="AV1771" i="1"/>
  <c r="AV1770" i="1"/>
  <c r="AV1769" i="1"/>
  <c r="AV1768" i="1"/>
  <c r="AV1767" i="1"/>
  <c r="AV1766" i="1"/>
  <c r="AV1765" i="1"/>
  <c r="AV1764" i="1"/>
  <c r="AV1763" i="1"/>
  <c r="AV1762" i="1"/>
  <c r="AV1761" i="1"/>
  <c r="AV1760" i="1"/>
  <c r="AV1759" i="1"/>
  <c r="AV1758" i="1"/>
  <c r="AV1757" i="1"/>
  <c r="AV1756" i="1"/>
  <c r="AV1755" i="1"/>
  <c r="AV1754" i="1"/>
  <c r="AV1753" i="1"/>
  <c r="AV1752" i="1"/>
  <c r="AV1751" i="1"/>
  <c r="AV1750" i="1"/>
  <c r="AV1749" i="1"/>
  <c r="AV1748" i="1"/>
  <c r="AV1747" i="1"/>
  <c r="AV1746" i="1"/>
  <c r="AV1745" i="1"/>
  <c r="AV1744" i="1"/>
  <c r="AV1743" i="1"/>
  <c r="AV1742" i="1"/>
  <c r="AV1741" i="1"/>
  <c r="AV1740" i="1"/>
  <c r="AV1739" i="1"/>
  <c r="AV1738" i="1"/>
  <c r="AV1737" i="1"/>
  <c r="AV1736" i="1"/>
  <c r="AV1735" i="1"/>
  <c r="AV1734" i="1"/>
  <c r="AV1733" i="1"/>
  <c r="AV1732" i="1"/>
  <c r="AV1731" i="1"/>
  <c r="AV1730" i="1"/>
  <c r="AV1729" i="1"/>
  <c r="AV1728" i="1"/>
  <c r="AV1727" i="1"/>
  <c r="AV1726" i="1"/>
  <c r="AV1725" i="1"/>
  <c r="AV1724" i="1"/>
  <c r="AV1723" i="1"/>
  <c r="AV1722" i="1"/>
  <c r="AV1721" i="1"/>
  <c r="AV1720" i="1"/>
  <c r="AV1719" i="1"/>
  <c r="AV1718" i="1"/>
  <c r="AV1717" i="1"/>
  <c r="AV1716" i="1"/>
  <c r="AV1715" i="1"/>
  <c r="AV1714" i="1"/>
  <c r="AV1713" i="1"/>
  <c r="AV1712" i="1"/>
  <c r="AV1711" i="1"/>
  <c r="AV1710" i="1"/>
  <c r="AV1709" i="1"/>
  <c r="AV1708" i="1"/>
  <c r="AV1707" i="1"/>
  <c r="AV1706" i="1"/>
  <c r="AV1705" i="1"/>
  <c r="AV1704" i="1"/>
  <c r="AV1703" i="1"/>
  <c r="AV1702" i="1"/>
  <c r="AV1701" i="1"/>
  <c r="AV1700" i="1"/>
  <c r="AV1699" i="1"/>
  <c r="AV1698" i="1"/>
  <c r="AV1697" i="1"/>
  <c r="AV1696" i="1"/>
  <c r="AV1695" i="1"/>
  <c r="AV1694" i="1"/>
  <c r="AV1693" i="1"/>
  <c r="AV1692" i="1"/>
  <c r="AV1691" i="1"/>
  <c r="AV1690" i="1"/>
  <c r="AV1689" i="1"/>
  <c r="AV1688" i="1"/>
  <c r="AV1687" i="1"/>
  <c r="AV1686" i="1"/>
  <c r="AV1685" i="1"/>
  <c r="AV1684" i="1"/>
  <c r="AV1683" i="1"/>
  <c r="AV1682" i="1"/>
  <c r="AV1681" i="1"/>
  <c r="AV1680" i="1"/>
  <c r="AV1679" i="1"/>
  <c r="AV1678" i="1"/>
  <c r="AV1677" i="1"/>
  <c r="AV1676" i="1"/>
  <c r="AV1675" i="1"/>
  <c r="AV1674" i="1"/>
  <c r="AV1673" i="1"/>
  <c r="AV1672" i="1"/>
  <c r="AV1671" i="1"/>
  <c r="AV1670" i="1"/>
  <c r="AV1669" i="1"/>
  <c r="AV1668" i="1"/>
  <c r="AV1667" i="1"/>
  <c r="AV1666" i="1"/>
  <c r="AV1665" i="1"/>
  <c r="AV1664" i="1"/>
  <c r="AV1663" i="1"/>
  <c r="AV1662" i="1"/>
  <c r="AV1661" i="1"/>
  <c r="AV1660" i="1"/>
  <c r="AV1659" i="1"/>
  <c r="AV1658" i="1"/>
  <c r="AV1657" i="1"/>
  <c r="AV1656" i="1"/>
  <c r="AV1655" i="1"/>
  <c r="AV1654" i="1"/>
  <c r="AV1653" i="1"/>
  <c r="AV1652" i="1"/>
  <c r="AV1651" i="1"/>
  <c r="AV1650" i="1"/>
  <c r="AV1649" i="1"/>
  <c r="AV1648" i="1"/>
  <c r="AV1647" i="1"/>
  <c r="AV1646" i="1"/>
  <c r="AV1645" i="1"/>
  <c r="AV1644" i="1"/>
  <c r="AV1643" i="1"/>
  <c r="AV1642" i="1"/>
  <c r="AV1641" i="1"/>
  <c r="AV1640" i="1"/>
  <c r="AV1639" i="1"/>
  <c r="AV1638" i="1"/>
  <c r="AV1637" i="1"/>
  <c r="AV1636" i="1"/>
  <c r="AV1635" i="1"/>
  <c r="AV1634" i="1"/>
  <c r="AV1633" i="1"/>
  <c r="AV1632" i="1"/>
  <c r="AV1631" i="1"/>
  <c r="AV1630" i="1"/>
  <c r="AV1629" i="1"/>
  <c r="AV1628" i="1"/>
  <c r="AV1627" i="1"/>
  <c r="AV1626" i="1"/>
  <c r="AV1625" i="1"/>
  <c r="AV1624" i="1"/>
  <c r="AV1623" i="1"/>
  <c r="AV1622" i="1"/>
  <c r="AV1621" i="1"/>
  <c r="AV1620" i="1"/>
  <c r="AV1619" i="1"/>
  <c r="AV1618" i="1"/>
  <c r="AV1617" i="1"/>
  <c r="AV1616" i="1"/>
  <c r="AV1615" i="1"/>
  <c r="AV1614" i="1"/>
  <c r="AV1613" i="1"/>
  <c r="AV1612" i="1"/>
  <c r="AV1611" i="1"/>
  <c r="AV1610" i="1"/>
  <c r="AV1609" i="1"/>
  <c r="AV1608" i="1"/>
  <c r="AV1607" i="1"/>
  <c r="AV1606" i="1"/>
  <c r="AV1605" i="1"/>
  <c r="AV1604" i="1"/>
  <c r="AV1603" i="1"/>
  <c r="AV1602" i="1"/>
  <c r="AV1601" i="1"/>
  <c r="AV1600" i="1"/>
  <c r="AV1599" i="1"/>
  <c r="AV1598" i="1"/>
  <c r="AV1597" i="1"/>
  <c r="AV1596" i="1"/>
  <c r="AV1595" i="1"/>
  <c r="AV1594" i="1"/>
  <c r="AV1593" i="1"/>
  <c r="AV1592" i="1"/>
  <c r="AV1591" i="1"/>
  <c r="AV1590" i="1"/>
  <c r="AV1589" i="1"/>
  <c r="AV1588" i="1"/>
  <c r="AV1587" i="1"/>
  <c r="AV1586" i="1"/>
  <c r="AV1585" i="1"/>
  <c r="AV1584" i="1"/>
  <c r="AV1583" i="1"/>
  <c r="AV1582" i="1"/>
  <c r="AV1581" i="1"/>
  <c r="AV1580" i="1"/>
  <c r="AV1579" i="1"/>
  <c r="AV1578" i="1"/>
  <c r="AV1577" i="1"/>
  <c r="AV1576" i="1"/>
  <c r="AV1575" i="1"/>
  <c r="AV1574" i="1"/>
  <c r="AV1573" i="1"/>
  <c r="AV1572" i="1"/>
  <c r="AV1571" i="1"/>
  <c r="AV1570" i="1"/>
  <c r="AV1569" i="1"/>
  <c r="AV1568" i="1"/>
  <c r="AV1567" i="1"/>
  <c r="AV1566" i="1"/>
  <c r="AV1565" i="1"/>
  <c r="AV1564" i="1"/>
  <c r="AV1563" i="1"/>
  <c r="AV1562" i="1"/>
  <c r="AV1561" i="1"/>
  <c r="AV1560" i="1"/>
  <c r="AV1559" i="1"/>
  <c r="AV1558" i="1"/>
  <c r="AV1557" i="1"/>
  <c r="AV1556" i="1"/>
  <c r="AV1555" i="1"/>
  <c r="AV1554" i="1"/>
  <c r="AV1553" i="1"/>
  <c r="AV1552" i="1"/>
  <c r="AV1551" i="1"/>
  <c r="AV1550" i="1"/>
  <c r="AV1549" i="1"/>
  <c r="AV1548" i="1"/>
  <c r="AV1547" i="1"/>
  <c r="AV1546" i="1"/>
  <c r="AV1545" i="1"/>
  <c r="AV1544" i="1"/>
  <c r="AV1543" i="1"/>
  <c r="AV1542" i="1"/>
  <c r="AV1541" i="1"/>
  <c r="AV1540" i="1"/>
  <c r="AV1539" i="1"/>
  <c r="AV1538" i="1"/>
  <c r="AV1537" i="1"/>
  <c r="AV1536" i="1"/>
  <c r="AV1535" i="1"/>
  <c r="AV1534" i="1"/>
  <c r="AV1533" i="1"/>
  <c r="AV1532" i="1"/>
  <c r="AV1531" i="1"/>
  <c r="AV1530" i="1"/>
  <c r="AV1529" i="1"/>
  <c r="AV1528" i="1"/>
  <c r="AV1527" i="1"/>
  <c r="AV1526" i="1"/>
  <c r="AV1525" i="1"/>
  <c r="AV1524" i="1"/>
  <c r="AV1523" i="1"/>
  <c r="AV1522" i="1"/>
  <c r="AV1521" i="1"/>
  <c r="AV1520" i="1"/>
  <c r="AV1519" i="1"/>
  <c r="AV1518" i="1"/>
  <c r="AV1517" i="1"/>
  <c r="AV1516" i="1"/>
  <c r="AV1515" i="1"/>
  <c r="AV1514" i="1"/>
  <c r="AV1513" i="1"/>
  <c r="AV1512" i="1"/>
  <c r="AV1511" i="1"/>
  <c r="AV1510" i="1"/>
  <c r="AV1509" i="1"/>
  <c r="AV1508" i="1"/>
  <c r="AV1507" i="1"/>
  <c r="AV1506" i="1"/>
  <c r="AV1505" i="1"/>
  <c r="AV1504" i="1"/>
  <c r="AV1503" i="1"/>
  <c r="AV1502" i="1"/>
  <c r="AV1501" i="1"/>
  <c r="AV1500" i="1"/>
  <c r="AV1499" i="1"/>
  <c r="AV1498" i="1"/>
  <c r="AV1497" i="1"/>
  <c r="AV1496" i="1"/>
  <c r="AV1495" i="1"/>
  <c r="AV1494" i="1"/>
  <c r="AV1493" i="1"/>
  <c r="AV1492" i="1"/>
  <c r="AV1491" i="1"/>
  <c r="AV1490" i="1"/>
  <c r="AV1489" i="1"/>
  <c r="AV1488" i="1"/>
  <c r="AV1487" i="1"/>
  <c r="AV1486" i="1"/>
  <c r="AV1485" i="1"/>
  <c r="AV1484" i="1"/>
  <c r="AV1483" i="1"/>
  <c r="AV1482" i="1"/>
  <c r="AV1481" i="1"/>
  <c r="AV1480" i="1"/>
  <c r="AV1479" i="1"/>
  <c r="AV1478" i="1"/>
  <c r="AV1477" i="1"/>
  <c r="AV1476" i="1"/>
  <c r="AV1475" i="1"/>
  <c r="AV1474" i="1"/>
  <c r="AV1473" i="1"/>
  <c r="AV1472" i="1"/>
  <c r="AV1471" i="1"/>
  <c r="AV1470" i="1"/>
  <c r="AV1469" i="1"/>
  <c r="AV1468" i="1"/>
  <c r="AV1467" i="1"/>
  <c r="AV1466" i="1"/>
  <c r="AV1465" i="1"/>
  <c r="AV1464" i="1"/>
  <c r="AV1463" i="1"/>
  <c r="AV1462" i="1"/>
  <c r="AV1461" i="1"/>
  <c r="AV1460" i="1"/>
  <c r="AV1459" i="1"/>
  <c r="AV1458" i="1"/>
  <c r="AV1457" i="1"/>
  <c r="AV1456" i="1"/>
  <c r="AV1455" i="1"/>
  <c r="AV1454" i="1"/>
  <c r="AV1453" i="1"/>
  <c r="AV1452" i="1"/>
  <c r="AV1451" i="1"/>
  <c r="AV1450" i="1"/>
  <c r="AV1449" i="1"/>
  <c r="AV1448" i="1"/>
  <c r="AV1447" i="1"/>
  <c r="AV1446" i="1"/>
  <c r="AV1445" i="1"/>
  <c r="AV1444" i="1"/>
  <c r="AV1443" i="1"/>
  <c r="AV1442" i="1"/>
  <c r="AV1441" i="1"/>
  <c r="AV1440" i="1"/>
  <c r="AV1439" i="1"/>
  <c r="AV1438" i="1"/>
  <c r="AV1437" i="1"/>
  <c r="AV1436" i="1"/>
  <c r="AV1435" i="1"/>
  <c r="AV1434" i="1"/>
  <c r="AV1433" i="1"/>
  <c r="AV1432" i="1"/>
  <c r="AV1431" i="1"/>
  <c r="AV1430" i="1"/>
  <c r="AV1429" i="1"/>
  <c r="AV1428" i="1"/>
  <c r="AV1427" i="1"/>
  <c r="AV1426" i="1"/>
  <c r="AV1425" i="1"/>
  <c r="AV1424" i="1"/>
  <c r="AV1423" i="1"/>
  <c r="AV1422" i="1"/>
  <c r="AV1421" i="1"/>
  <c r="AV1420" i="1"/>
  <c r="AV1419" i="1"/>
  <c r="AV1418" i="1"/>
  <c r="AV1417" i="1"/>
  <c r="AV1416" i="1"/>
  <c r="AV1415" i="1"/>
  <c r="AV1414" i="1"/>
  <c r="AV1413" i="1"/>
  <c r="AV1412" i="1"/>
  <c r="AV1411" i="1"/>
  <c r="AV1410" i="1"/>
  <c r="AV1409" i="1"/>
  <c r="AV1408" i="1"/>
  <c r="AV1407" i="1"/>
  <c r="AV1406" i="1"/>
  <c r="AV1405" i="1"/>
  <c r="AV1404" i="1"/>
  <c r="AV1403" i="1"/>
  <c r="AV1402" i="1"/>
  <c r="AV1401" i="1"/>
  <c r="AV1400" i="1"/>
  <c r="AV1399" i="1"/>
  <c r="AV1398" i="1"/>
  <c r="AV1397" i="1"/>
  <c r="AV1396" i="1"/>
  <c r="AV1395" i="1"/>
  <c r="AV1394" i="1"/>
  <c r="AV1393" i="1"/>
  <c r="AV1392" i="1"/>
  <c r="AV1391" i="1"/>
  <c r="AV1390" i="1"/>
  <c r="AV1389" i="1"/>
  <c r="AV1388" i="1"/>
  <c r="AV1387" i="1"/>
  <c r="AV1386" i="1"/>
  <c r="AV1385" i="1"/>
  <c r="AV1384" i="1"/>
  <c r="AV1383" i="1"/>
  <c r="AV1382" i="1"/>
  <c r="AV1381" i="1"/>
  <c r="AV1380" i="1"/>
  <c r="AV1379" i="1"/>
  <c r="AV1378" i="1"/>
  <c r="AV1377" i="1"/>
  <c r="AV1376" i="1"/>
  <c r="AV1375" i="1"/>
  <c r="AV1374" i="1"/>
  <c r="AV1373" i="1"/>
  <c r="AV1372" i="1"/>
  <c r="AV1371" i="1"/>
  <c r="AV1370" i="1"/>
  <c r="AV1369" i="1"/>
  <c r="AV1368" i="1"/>
  <c r="AV1367" i="1"/>
  <c r="AV1366" i="1"/>
  <c r="AV1365" i="1"/>
  <c r="AV1364" i="1"/>
  <c r="AV1363" i="1"/>
  <c r="AV1362" i="1"/>
  <c r="AV1361" i="1"/>
  <c r="AV1360" i="1"/>
  <c r="AV1359" i="1"/>
  <c r="AV1358" i="1"/>
  <c r="AV1357" i="1"/>
  <c r="AV1356" i="1"/>
  <c r="AV1355" i="1"/>
  <c r="AV1354" i="1"/>
  <c r="AV1353" i="1"/>
  <c r="AV1352" i="1"/>
  <c r="AV1351" i="1"/>
  <c r="AV1350" i="1"/>
  <c r="AV1349" i="1"/>
  <c r="AV1348" i="1"/>
  <c r="AV1347" i="1"/>
  <c r="AV1346" i="1"/>
  <c r="AV1345" i="1"/>
  <c r="AV1344" i="1"/>
  <c r="AV1343" i="1"/>
  <c r="AV1342" i="1"/>
  <c r="AV1341" i="1"/>
  <c r="AV1340" i="1"/>
  <c r="AV1339" i="1"/>
  <c r="AV1338" i="1"/>
  <c r="AV1337" i="1"/>
  <c r="AV1336" i="1"/>
  <c r="AV1335" i="1"/>
  <c r="AV1334" i="1"/>
  <c r="AV1333" i="1"/>
  <c r="AV1332" i="1"/>
  <c r="AV1331" i="1"/>
  <c r="AV1330" i="1"/>
  <c r="AV1329" i="1"/>
  <c r="AV1328" i="1"/>
  <c r="AV1327" i="1"/>
  <c r="AV1326" i="1"/>
  <c r="AV1325" i="1"/>
  <c r="AV1324" i="1"/>
  <c r="AV1323" i="1"/>
  <c r="AV1322" i="1"/>
  <c r="AV1321" i="1"/>
  <c r="AV1320" i="1"/>
  <c r="AV1319" i="1"/>
  <c r="AV1318" i="1"/>
  <c r="AV1317" i="1"/>
  <c r="AV1316" i="1"/>
  <c r="AV1315" i="1"/>
  <c r="AV1314" i="1"/>
  <c r="AV1313" i="1"/>
  <c r="AV1312" i="1"/>
  <c r="AV1311" i="1"/>
  <c r="AV1310" i="1"/>
  <c r="AV1309" i="1"/>
  <c r="AV1308" i="1"/>
  <c r="AV1307" i="1"/>
  <c r="AV1306" i="1"/>
  <c r="AV1305" i="1"/>
  <c r="AV1304" i="1"/>
  <c r="AV1303" i="1"/>
  <c r="AV1302" i="1"/>
  <c r="AV1301" i="1"/>
  <c r="AV1300" i="1"/>
  <c r="AV1299" i="1"/>
  <c r="AV1298" i="1"/>
  <c r="AV1297" i="1"/>
  <c r="AV1296" i="1"/>
  <c r="AV1295" i="1"/>
  <c r="AV1294" i="1"/>
  <c r="AV1293" i="1"/>
  <c r="AV1292" i="1"/>
  <c r="AV1291" i="1"/>
  <c r="AV1290" i="1"/>
  <c r="AV1289" i="1"/>
  <c r="AV1288" i="1"/>
  <c r="AV1287" i="1"/>
  <c r="AV1286" i="1"/>
  <c r="AV1285" i="1"/>
  <c r="AV1284" i="1"/>
  <c r="AV1283" i="1"/>
  <c r="AV1282" i="1"/>
  <c r="AV1281" i="1"/>
  <c r="AV1280" i="1"/>
  <c r="AV1279" i="1"/>
  <c r="AV1278" i="1"/>
  <c r="AV1277" i="1"/>
  <c r="AV1276" i="1"/>
  <c r="AV1275" i="1"/>
  <c r="AV1274" i="1"/>
  <c r="AV1273" i="1"/>
  <c r="AV1272" i="1"/>
  <c r="AV1271" i="1"/>
  <c r="AV1270" i="1"/>
  <c r="AV1269" i="1"/>
  <c r="AV1268" i="1"/>
  <c r="AV1267" i="1"/>
  <c r="AV1266" i="1"/>
  <c r="AV1265" i="1"/>
  <c r="AV1264" i="1"/>
  <c r="AV1263" i="1"/>
  <c r="AV1262" i="1"/>
  <c r="AV1261" i="1"/>
  <c r="AV1260" i="1"/>
  <c r="AV1259" i="1"/>
  <c r="AV1258" i="1"/>
  <c r="AV1257" i="1"/>
  <c r="AV1256" i="1"/>
  <c r="AV1255" i="1"/>
  <c r="AV1254" i="1"/>
  <c r="AV1253" i="1"/>
  <c r="AV1252" i="1"/>
  <c r="AV1251" i="1"/>
  <c r="AV1250" i="1"/>
  <c r="AV1249" i="1"/>
  <c r="AV1248" i="1"/>
  <c r="AV1247" i="1"/>
  <c r="AV1246" i="1"/>
  <c r="AV1245" i="1"/>
  <c r="AV1244" i="1"/>
  <c r="AV1243" i="1"/>
  <c r="AV1242" i="1"/>
  <c r="AV1241" i="1"/>
  <c r="AV1240" i="1"/>
  <c r="AV1239" i="1"/>
  <c r="AV1238" i="1"/>
  <c r="AV1237" i="1"/>
  <c r="AV1236" i="1"/>
  <c r="AV1235" i="1"/>
  <c r="AV1234" i="1"/>
  <c r="AV1233" i="1"/>
  <c r="AV1232" i="1"/>
  <c r="AV1231" i="1"/>
  <c r="AV1230" i="1"/>
  <c r="AV1229" i="1"/>
  <c r="AV1228" i="1"/>
  <c r="AV1227" i="1"/>
  <c r="AV1226" i="1"/>
  <c r="AV1225" i="1"/>
  <c r="AV1224" i="1"/>
  <c r="AV1223" i="1"/>
  <c r="AV1222" i="1"/>
  <c r="AV1221" i="1"/>
  <c r="AV1220" i="1"/>
  <c r="AV1219" i="1"/>
  <c r="AV1218" i="1"/>
  <c r="AV1217" i="1"/>
  <c r="AV1216" i="1"/>
  <c r="AV1215" i="1"/>
  <c r="AV1214" i="1"/>
  <c r="AV1213" i="1"/>
  <c r="AV1212" i="1"/>
  <c r="AV1211" i="1"/>
  <c r="AV1210" i="1"/>
  <c r="AV1209" i="1"/>
  <c r="AV1208" i="1"/>
  <c r="AV1207" i="1"/>
  <c r="AV1206" i="1"/>
  <c r="AV1205" i="1"/>
  <c r="AV1204" i="1"/>
  <c r="AV1203" i="1"/>
  <c r="AV1202" i="1"/>
  <c r="AV1201" i="1"/>
  <c r="AV1200" i="1"/>
  <c r="AV1199" i="1"/>
  <c r="AV1198" i="1"/>
  <c r="AV1197" i="1"/>
  <c r="AV1196" i="1"/>
  <c r="AV1195" i="1"/>
  <c r="AV1194" i="1"/>
  <c r="AV1193" i="1"/>
  <c r="AV1192" i="1"/>
  <c r="AV1191" i="1"/>
  <c r="AV1190" i="1"/>
  <c r="AV1189" i="1"/>
  <c r="AV1188" i="1"/>
  <c r="AV1187" i="1"/>
  <c r="AV1186" i="1"/>
  <c r="AV1185" i="1"/>
  <c r="AV1184" i="1"/>
  <c r="AV1183" i="1"/>
  <c r="AV1182" i="1"/>
  <c r="AV1181" i="1"/>
  <c r="AV1180" i="1"/>
  <c r="AV1179" i="1"/>
  <c r="AV1178" i="1"/>
  <c r="AV1177" i="1"/>
  <c r="AV1176" i="1"/>
  <c r="AV1175" i="1"/>
  <c r="AV1174" i="1"/>
  <c r="AV1173" i="1"/>
  <c r="AV1172" i="1"/>
  <c r="AV1171" i="1"/>
  <c r="AV1170" i="1"/>
  <c r="AV1169" i="1"/>
  <c r="AV1168" i="1"/>
  <c r="AV1167" i="1"/>
  <c r="AV1166" i="1"/>
  <c r="AV1165" i="1"/>
  <c r="AV1164" i="1"/>
  <c r="AV1163" i="1"/>
  <c r="AV1162" i="1"/>
  <c r="AV1161" i="1"/>
  <c r="AV1160" i="1"/>
  <c r="AV1159" i="1"/>
  <c r="AV1158" i="1"/>
  <c r="AV1157" i="1"/>
  <c r="AV1156" i="1"/>
  <c r="AV1155" i="1"/>
  <c r="AV1154" i="1"/>
  <c r="AV1153" i="1"/>
  <c r="AV1152" i="1"/>
  <c r="AV1151" i="1"/>
  <c r="AV1150" i="1"/>
  <c r="AV1149" i="1"/>
  <c r="AV1148" i="1"/>
  <c r="AV1147" i="1"/>
  <c r="AV1146" i="1"/>
  <c r="AV1145" i="1"/>
  <c r="AV1144" i="1"/>
  <c r="AV1143" i="1"/>
  <c r="AV1142" i="1"/>
  <c r="AV1141" i="1"/>
  <c r="AV1140" i="1"/>
  <c r="AV1139" i="1"/>
  <c r="AV1138" i="1"/>
  <c r="AV1137" i="1"/>
  <c r="AV1136" i="1"/>
  <c r="AV1135" i="1"/>
  <c r="AV1134" i="1"/>
  <c r="AV1133" i="1"/>
  <c r="AV1132" i="1"/>
  <c r="AV1131" i="1"/>
  <c r="AV1130" i="1"/>
  <c r="AV1129" i="1"/>
  <c r="AV1128" i="1"/>
  <c r="AV1127" i="1"/>
  <c r="AV1126" i="1"/>
  <c r="AV1125" i="1"/>
  <c r="AV1124" i="1"/>
  <c r="AV1123" i="1"/>
  <c r="AV1122" i="1"/>
  <c r="AV1121" i="1"/>
  <c r="AV1120" i="1"/>
  <c r="AV1119" i="1"/>
  <c r="AV1118" i="1"/>
  <c r="AV1117" i="1"/>
  <c r="AV1116" i="1"/>
  <c r="AV1115" i="1"/>
  <c r="AV1114" i="1"/>
  <c r="AV1113" i="1"/>
  <c r="AV1112" i="1"/>
  <c r="AV1111" i="1"/>
  <c r="AV1110" i="1"/>
  <c r="AV1109" i="1"/>
  <c r="AV1108" i="1"/>
  <c r="AV1107" i="1"/>
  <c r="AV1106" i="1"/>
  <c r="AV1105" i="1"/>
  <c r="AV1104" i="1"/>
  <c r="AV1103" i="1"/>
  <c r="AV1102" i="1"/>
  <c r="AV1101" i="1"/>
  <c r="AV1100" i="1"/>
  <c r="AV1099" i="1"/>
  <c r="AV1098" i="1"/>
  <c r="AV1097" i="1"/>
  <c r="AV1096" i="1"/>
  <c r="AV1095" i="1"/>
  <c r="AV1094" i="1"/>
  <c r="AV1093" i="1"/>
  <c r="AV1092" i="1"/>
  <c r="AV1091" i="1"/>
  <c r="AV1090" i="1"/>
  <c r="AV1089" i="1"/>
  <c r="AV1088" i="1"/>
  <c r="AV1087" i="1"/>
  <c r="AV1086" i="1"/>
  <c r="AV1085" i="1"/>
  <c r="AV1084" i="1"/>
  <c r="AV1083" i="1"/>
  <c r="AV1082" i="1"/>
  <c r="AV1081" i="1"/>
  <c r="AV1080" i="1"/>
  <c r="AV1079" i="1"/>
  <c r="AV1078" i="1"/>
  <c r="AV1077" i="1"/>
  <c r="AV1076" i="1"/>
  <c r="AV1075" i="1"/>
  <c r="AV1074" i="1"/>
  <c r="AV1073" i="1"/>
  <c r="AV1072" i="1"/>
  <c r="AV1071" i="1"/>
  <c r="AV1070" i="1"/>
  <c r="AV1069" i="1"/>
  <c r="AV1068" i="1"/>
  <c r="AV1067" i="1"/>
  <c r="AV1066" i="1"/>
  <c r="AV1065" i="1"/>
  <c r="AV1064" i="1"/>
  <c r="AV1063" i="1"/>
  <c r="AV1062" i="1"/>
  <c r="AV1061" i="1"/>
  <c r="AV1060" i="1"/>
  <c r="AV1059" i="1"/>
  <c r="AV1058" i="1"/>
  <c r="AV1057" i="1"/>
  <c r="AV1056" i="1"/>
  <c r="AV1055" i="1"/>
  <c r="AV1054" i="1"/>
  <c r="AV1053" i="1"/>
  <c r="AV1052" i="1"/>
  <c r="AV1051" i="1"/>
  <c r="AV1050" i="1"/>
  <c r="AV1049" i="1"/>
  <c r="AV1048" i="1"/>
  <c r="AV1047" i="1"/>
  <c r="AV1046" i="1"/>
  <c r="AV1045" i="1"/>
  <c r="AV1044" i="1"/>
  <c r="AV1043" i="1"/>
  <c r="AV1042" i="1"/>
  <c r="AV1041" i="1"/>
  <c r="AV1040" i="1"/>
  <c r="AV1039" i="1"/>
  <c r="AV1038" i="1"/>
  <c r="AV1037" i="1"/>
  <c r="AV1036" i="1"/>
  <c r="AV1035" i="1"/>
  <c r="AV1034" i="1"/>
  <c r="AV1033" i="1"/>
  <c r="AV1032" i="1"/>
  <c r="AV1031" i="1"/>
  <c r="AV1030" i="1"/>
  <c r="AV1029" i="1"/>
  <c r="AV1028" i="1"/>
  <c r="AV1027" i="1"/>
  <c r="AV1026" i="1"/>
  <c r="AV1025" i="1"/>
  <c r="AV1024" i="1"/>
  <c r="AV1023" i="1"/>
  <c r="AV1022" i="1"/>
  <c r="AV1021" i="1"/>
  <c r="AV1020" i="1"/>
  <c r="AV1019" i="1"/>
  <c r="AV1018" i="1"/>
  <c r="AV1017" i="1"/>
  <c r="AV1016" i="1"/>
  <c r="AV1015" i="1"/>
  <c r="AV1014" i="1"/>
  <c r="AV1013" i="1"/>
  <c r="AV1012" i="1"/>
  <c r="AV1011" i="1"/>
  <c r="AV1010" i="1"/>
  <c r="AV1009" i="1"/>
  <c r="AV1008" i="1"/>
  <c r="AV1007" i="1"/>
  <c r="AV1006" i="1"/>
  <c r="AV1005" i="1"/>
  <c r="AV1004" i="1"/>
  <c r="AV1003" i="1"/>
  <c r="AV1002" i="1"/>
  <c r="AV1001" i="1"/>
  <c r="AV1000" i="1"/>
  <c r="AV999" i="1"/>
  <c r="AV998" i="1"/>
  <c r="AV997" i="1"/>
  <c r="AV996" i="1"/>
  <c r="AV995" i="1"/>
  <c r="AV994" i="1"/>
  <c r="AV993" i="1"/>
  <c r="AV992" i="1"/>
  <c r="AV991" i="1"/>
  <c r="AV990" i="1"/>
  <c r="AV989" i="1"/>
  <c r="AV988" i="1"/>
  <c r="AV987" i="1"/>
  <c r="AV986" i="1"/>
  <c r="AV985" i="1"/>
  <c r="AV984" i="1"/>
  <c r="AV983" i="1"/>
  <c r="AV982" i="1"/>
  <c r="AV981" i="1"/>
  <c r="AV980" i="1"/>
  <c r="AV979" i="1"/>
  <c r="AV978" i="1"/>
  <c r="AV977" i="1"/>
  <c r="AV976" i="1"/>
  <c r="AV975" i="1"/>
  <c r="AV974" i="1"/>
  <c r="AV973" i="1"/>
  <c r="AV972" i="1"/>
  <c r="AV971" i="1"/>
  <c r="AV970" i="1"/>
  <c r="AV969" i="1"/>
  <c r="AV968" i="1"/>
  <c r="AV967" i="1"/>
  <c r="AV966" i="1"/>
  <c r="AV965" i="1"/>
  <c r="AV964" i="1"/>
  <c r="AV963" i="1"/>
  <c r="AV962" i="1"/>
  <c r="AV961" i="1"/>
  <c r="AV960" i="1"/>
  <c r="AV959" i="1"/>
  <c r="AV958" i="1"/>
  <c r="AV957" i="1"/>
  <c r="AV956" i="1"/>
  <c r="AV955" i="1"/>
  <c r="AV954" i="1"/>
  <c r="AV953" i="1"/>
  <c r="AV952" i="1"/>
  <c r="AV951" i="1"/>
  <c r="AV950" i="1"/>
  <c r="AV949" i="1"/>
  <c r="AV948" i="1"/>
  <c r="AV947" i="1"/>
  <c r="AV946" i="1"/>
  <c r="AV945" i="1"/>
  <c r="AV944" i="1"/>
  <c r="AV943" i="1"/>
  <c r="AV942" i="1"/>
  <c r="AV941" i="1"/>
  <c r="AV940" i="1"/>
  <c r="AV939" i="1"/>
  <c r="AV938" i="1"/>
  <c r="AV937" i="1"/>
  <c r="AV936" i="1"/>
  <c r="AV935" i="1"/>
  <c r="AV934" i="1"/>
  <c r="AV933" i="1"/>
  <c r="AV932" i="1"/>
  <c r="AV931" i="1"/>
  <c r="AV930" i="1"/>
  <c r="AV929" i="1"/>
  <c r="AV928" i="1"/>
  <c r="AV927" i="1"/>
  <c r="AV926" i="1"/>
  <c r="AV925" i="1"/>
  <c r="AV924" i="1"/>
  <c r="AV923" i="1"/>
  <c r="AV922" i="1"/>
  <c r="AV921" i="1"/>
  <c r="AV920" i="1"/>
  <c r="AV919" i="1"/>
  <c r="AV918" i="1"/>
  <c r="AV917" i="1"/>
  <c r="AV916" i="1"/>
  <c r="AV915" i="1"/>
  <c r="AV914" i="1"/>
  <c r="AV913" i="1"/>
  <c r="AV912" i="1"/>
  <c r="AV911" i="1"/>
  <c r="AV910" i="1"/>
  <c r="AV909" i="1"/>
  <c r="AV908" i="1"/>
  <c r="AV907" i="1"/>
  <c r="AV906" i="1"/>
  <c r="AV905" i="1"/>
  <c r="AV904" i="1"/>
  <c r="AV903" i="1"/>
  <c r="AV902" i="1"/>
  <c r="AV901" i="1"/>
  <c r="AV900" i="1"/>
  <c r="AV899" i="1"/>
  <c r="AV898" i="1"/>
  <c r="AV897" i="1"/>
  <c r="AV896" i="1"/>
  <c r="AV895" i="1"/>
  <c r="AV894" i="1"/>
  <c r="AV893" i="1"/>
  <c r="AV892" i="1"/>
  <c r="AV891" i="1"/>
  <c r="AV890" i="1"/>
  <c r="AV889" i="1"/>
  <c r="AV888" i="1"/>
  <c r="AV887" i="1"/>
  <c r="AV886" i="1"/>
  <c r="AV885" i="1"/>
  <c r="AV884" i="1"/>
  <c r="AV883" i="1"/>
  <c r="AV882" i="1"/>
  <c r="AV881" i="1"/>
  <c r="AV880" i="1"/>
  <c r="AV879" i="1"/>
  <c r="AV878" i="1"/>
  <c r="AV877" i="1"/>
  <c r="AV876" i="1"/>
  <c r="AV875" i="1"/>
  <c r="AV874" i="1"/>
  <c r="AV873" i="1"/>
  <c r="AV872" i="1"/>
  <c r="AV871" i="1"/>
  <c r="AV870" i="1"/>
  <c r="AV869" i="1"/>
  <c r="AV868" i="1"/>
  <c r="AV867" i="1"/>
  <c r="AV866" i="1"/>
  <c r="AV865" i="1"/>
  <c r="AV864" i="1"/>
  <c r="AV863" i="1"/>
  <c r="AV862" i="1"/>
  <c r="AV861" i="1"/>
  <c r="AV860" i="1"/>
  <c r="AV859" i="1"/>
  <c r="AV858" i="1"/>
  <c r="AV857" i="1"/>
  <c r="AV856" i="1"/>
  <c r="AV855" i="1"/>
  <c r="AV854" i="1"/>
  <c r="AV853" i="1"/>
  <c r="AV852" i="1"/>
  <c r="AV851" i="1"/>
  <c r="AV850" i="1"/>
  <c r="AV849" i="1"/>
  <c r="AV848" i="1"/>
  <c r="AV847" i="1"/>
  <c r="AV846" i="1"/>
  <c r="AV845" i="1"/>
  <c r="AV844" i="1"/>
  <c r="AV843" i="1"/>
  <c r="AV842" i="1"/>
  <c r="AV841" i="1"/>
  <c r="AV840" i="1"/>
  <c r="AV839" i="1"/>
  <c r="AV838" i="1"/>
  <c r="AV837" i="1"/>
  <c r="AV836" i="1"/>
  <c r="AV835" i="1"/>
  <c r="AV834" i="1"/>
  <c r="AV833" i="1"/>
  <c r="AV832" i="1"/>
  <c r="AV831" i="1"/>
  <c r="AV830" i="1"/>
  <c r="AV829" i="1"/>
  <c r="AV828" i="1"/>
  <c r="AV827" i="1"/>
  <c r="AV826" i="1"/>
  <c r="AV825" i="1"/>
  <c r="AV824" i="1"/>
  <c r="AV823" i="1"/>
  <c r="AV822" i="1"/>
  <c r="AV821" i="1"/>
  <c r="AV820" i="1"/>
  <c r="AV819" i="1"/>
  <c r="AV818" i="1"/>
  <c r="AV817" i="1"/>
  <c r="AV816" i="1"/>
  <c r="AV815" i="1"/>
  <c r="AV814" i="1"/>
  <c r="AV813" i="1"/>
  <c r="AV812" i="1"/>
  <c r="AV811" i="1"/>
  <c r="AV810" i="1"/>
  <c r="AV809" i="1"/>
  <c r="AV808" i="1"/>
  <c r="AV807" i="1"/>
  <c r="AV806" i="1"/>
  <c r="AV805" i="1"/>
  <c r="AV804" i="1"/>
  <c r="AV803" i="1"/>
  <c r="AV802" i="1"/>
  <c r="AV801" i="1"/>
  <c r="AV800" i="1"/>
  <c r="AV799" i="1"/>
  <c r="AV798" i="1"/>
  <c r="AV797" i="1"/>
  <c r="AV796" i="1"/>
  <c r="AV795" i="1"/>
  <c r="AV794" i="1"/>
  <c r="AV793" i="1"/>
  <c r="AV792" i="1"/>
  <c r="AV791" i="1"/>
  <c r="AV790" i="1"/>
  <c r="AV789" i="1"/>
  <c r="AV788" i="1"/>
  <c r="AV787" i="1"/>
  <c r="AV786" i="1"/>
  <c r="AV785" i="1"/>
  <c r="AV784" i="1"/>
  <c r="AV783" i="1"/>
  <c r="AV782" i="1"/>
  <c r="AV781" i="1"/>
  <c r="AV780" i="1"/>
  <c r="AV779" i="1"/>
  <c r="AV778" i="1"/>
  <c r="AV777" i="1"/>
  <c r="AV776" i="1"/>
  <c r="AV775" i="1"/>
  <c r="AV774" i="1"/>
  <c r="AV773" i="1"/>
  <c r="AV772" i="1"/>
  <c r="AV771" i="1"/>
  <c r="AV770" i="1"/>
  <c r="AV769" i="1"/>
  <c r="AV768" i="1"/>
  <c r="AV767" i="1"/>
  <c r="AV766" i="1"/>
  <c r="AV765" i="1"/>
  <c r="AV764" i="1"/>
  <c r="AV763" i="1"/>
  <c r="AV762" i="1"/>
  <c r="AV761" i="1"/>
  <c r="AV760" i="1"/>
  <c r="AV759" i="1"/>
  <c r="AV758" i="1"/>
  <c r="AV757" i="1"/>
  <c r="AV756" i="1"/>
  <c r="AV755" i="1"/>
  <c r="AV754" i="1"/>
  <c r="AV753" i="1"/>
  <c r="AV752" i="1"/>
  <c r="AV751" i="1"/>
  <c r="AV750" i="1"/>
  <c r="AV749" i="1"/>
  <c r="AV748" i="1"/>
  <c r="AV747" i="1"/>
  <c r="AV746" i="1"/>
  <c r="AV745" i="1"/>
  <c r="AV744" i="1"/>
  <c r="AV743" i="1"/>
  <c r="AV742" i="1"/>
  <c r="AV741" i="1"/>
  <c r="AV740" i="1"/>
  <c r="AV739" i="1"/>
  <c r="AV738" i="1"/>
  <c r="AV737" i="1"/>
  <c r="AV736" i="1"/>
  <c r="AV735" i="1"/>
  <c r="AV734" i="1"/>
  <c r="AV733" i="1"/>
  <c r="AV732" i="1"/>
  <c r="AV731" i="1"/>
  <c r="AV730" i="1"/>
  <c r="AV729" i="1"/>
  <c r="AV728" i="1"/>
  <c r="AV727" i="1"/>
  <c r="AV726" i="1"/>
  <c r="AV725" i="1"/>
  <c r="AV724" i="1"/>
  <c r="AV723" i="1"/>
  <c r="AV722" i="1"/>
  <c r="AV721" i="1"/>
  <c r="AV720" i="1"/>
  <c r="AV719" i="1"/>
  <c r="AV718" i="1"/>
  <c r="AV717" i="1"/>
  <c r="AV716" i="1"/>
  <c r="AV715" i="1"/>
  <c r="AV714" i="1"/>
  <c r="AV713" i="1"/>
  <c r="AV712" i="1"/>
  <c r="AV711" i="1"/>
  <c r="AV710" i="1"/>
  <c r="AV709" i="1"/>
  <c r="AV708" i="1"/>
  <c r="AV707" i="1"/>
  <c r="AV706" i="1"/>
  <c r="AV705" i="1"/>
  <c r="AV704" i="1"/>
  <c r="AV703" i="1"/>
  <c r="AV702" i="1"/>
  <c r="AV701" i="1"/>
  <c r="AV700" i="1"/>
  <c r="AV699" i="1"/>
  <c r="AV698" i="1"/>
  <c r="AV697" i="1"/>
  <c r="AV696" i="1"/>
  <c r="AV695" i="1"/>
  <c r="AV694" i="1"/>
  <c r="AV693" i="1"/>
  <c r="AV692" i="1"/>
  <c r="AV691" i="1"/>
  <c r="AV690" i="1"/>
  <c r="AV689" i="1"/>
  <c r="AV688" i="1"/>
  <c r="AV687" i="1"/>
  <c r="AV686" i="1"/>
  <c r="AV685" i="1"/>
  <c r="AV684" i="1"/>
  <c r="AV683" i="1"/>
  <c r="AV682" i="1"/>
  <c r="AV681" i="1"/>
  <c r="AV680" i="1"/>
  <c r="AV679" i="1"/>
  <c r="AV678" i="1"/>
  <c r="AV677" i="1"/>
  <c r="AV676" i="1"/>
  <c r="AV675" i="1"/>
  <c r="AV674" i="1"/>
  <c r="AV673" i="1"/>
  <c r="AV672" i="1"/>
  <c r="AV671" i="1"/>
  <c r="AV670" i="1"/>
  <c r="AV669" i="1"/>
  <c r="AV668" i="1"/>
  <c r="AV667" i="1"/>
  <c r="AV666" i="1"/>
  <c r="AV665" i="1"/>
  <c r="AV664" i="1"/>
  <c r="AV663" i="1"/>
  <c r="AV662" i="1"/>
  <c r="AV661" i="1"/>
  <c r="AV660" i="1"/>
  <c r="AV659" i="1"/>
  <c r="AV658" i="1"/>
  <c r="AV657" i="1"/>
  <c r="AV656" i="1"/>
  <c r="AV655" i="1"/>
  <c r="AV654" i="1"/>
  <c r="AV653" i="1"/>
  <c r="AV652" i="1"/>
  <c r="AV651" i="1"/>
  <c r="AV650" i="1"/>
  <c r="AV649" i="1"/>
  <c r="AV648" i="1"/>
  <c r="AV647" i="1"/>
  <c r="AV646" i="1"/>
  <c r="AV645" i="1"/>
  <c r="AV644" i="1"/>
  <c r="AV643" i="1"/>
  <c r="AV642" i="1"/>
  <c r="AV641" i="1"/>
  <c r="AV640" i="1"/>
  <c r="AV639" i="1"/>
  <c r="AV638" i="1"/>
  <c r="AV637" i="1"/>
  <c r="AV636" i="1"/>
  <c r="AV635" i="1"/>
  <c r="AV634" i="1"/>
  <c r="AV633" i="1"/>
  <c r="AV632" i="1"/>
  <c r="AV631" i="1"/>
  <c r="AV630" i="1"/>
  <c r="AV629" i="1"/>
  <c r="AV628" i="1"/>
  <c r="AV627" i="1"/>
  <c r="AV626" i="1"/>
  <c r="AV625" i="1"/>
  <c r="AV624" i="1"/>
  <c r="AV623" i="1"/>
  <c r="AV622" i="1"/>
  <c r="AV621" i="1"/>
  <c r="AV620" i="1"/>
  <c r="AV619" i="1"/>
  <c r="AV618" i="1"/>
  <c r="AV617" i="1"/>
  <c r="AV616" i="1"/>
  <c r="AV615" i="1"/>
  <c r="AV614" i="1"/>
  <c r="AV613" i="1"/>
  <c r="AV612" i="1"/>
  <c r="AV611" i="1"/>
  <c r="AV610" i="1"/>
  <c r="AV609" i="1"/>
  <c r="AV608" i="1"/>
  <c r="AV607" i="1"/>
  <c r="AV606" i="1"/>
  <c r="AV605" i="1"/>
  <c r="AV604" i="1"/>
  <c r="AV603" i="1"/>
  <c r="AV602" i="1"/>
  <c r="AV601" i="1"/>
  <c r="AV600" i="1"/>
  <c r="AV599" i="1"/>
  <c r="AV598" i="1"/>
  <c r="AV597" i="1"/>
  <c r="AV596" i="1"/>
  <c r="AV595" i="1"/>
  <c r="AV594" i="1"/>
  <c r="AV593" i="1"/>
  <c r="AV592" i="1"/>
  <c r="AV591" i="1"/>
  <c r="AV590" i="1"/>
  <c r="AV589" i="1"/>
  <c r="AV588" i="1"/>
  <c r="AV587" i="1"/>
  <c r="AV586" i="1"/>
  <c r="AV585" i="1"/>
  <c r="AV584" i="1"/>
  <c r="AV583" i="1"/>
  <c r="AV582" i="1"/>
  <c r="AV581" i="1"/>
  <c r="AV580" i="1"/>
  <c r="AV579" i="1"/>
  <c r="AV578" i="1"/>
  <c r="AV577" i="1"/>
  <c r="AV576" i="1"/>
  <c r="AV575" i="1"/>
  <c r="AV574" i="1"/>
  <c r="AV573" i="1"/>
  <c r="AV572" i="1"/>
  <c r="AV571" i="1"/>
  <c r="AV570" i="1"/>
  <c r="AV569" i="1"/>
  <c r="AV568" i="1"/>
  <c r="AV567" i="1"/>
  <c r="AV566" i="1"/>
  <c r="AV565" i="1"/>
  <c r="AV564" i="1"/>
  <c r="AV563" i="1"/>
  <c r="AV562" i="1"/>
  <c r="AV561" i="1"/>
  <c r="AV560" i="1"/>
  <c r="AV559" i="1"/>
  <c r="AV558" i="1"/>
  <c r="AV557" i="1"/>
  <c r="AV556" i="1"/>
  <c r="AV555" i="1"/>
  <c r="AV554" i="1"/>
  <c r="AV553" i="1"/>
  <c r="AV552" i="1"/>
  <c r="AV551" i="1"/>
  <c r="AV550" i="1"/>
  <c r="AV549" i="1"/>
  <c r="AV548" i="1"/>
  <c r="AV547" i="1"/>
  <c r="AV546" i="1"/>
  <c r="AV545" i="1"/>
  <c r="AV544" i="1"/>
  <c r="AV543" i="1"/>
  <c r="AV542" i="1"/>
  <c r="AV541" i="1"/>
  <c r="AV540" i="1"/>
  <c r="AV539" i="1"/>
  <c r="AV538" i="1"/>
  <c r="AV537" i="1"/>
  <c r="AV536" i="1"/>
  <c r="AV535" i="1"/>
  <c r="AV534" i="1"/>
  <c r="AV533" i="1"/>
  <c r="AV532" i="1"/>
  <c r="AV531" i="1"/>
  <c r="AV530" i="1"/>
  <c r="AV529" i="1"/>
  <c r="AV528" i="1"/>
  <c r="AV527" i="1"/>
  <c r="AV526" i="1"/>
  <c r="AV525" i="1"/>
  <c r="AV524" i="1"/>
  <c r="AV523" i="1"/>
  <c r="AV522" i="1"/>
  <c r="AV521" i="1"/>
  <c r="AV520" i="1"/>
  <c r="AV519" i="1"/>
  <c r="AV518" i="1"/>
  <c r="AV517" i="1"/>
  <c r="AV516" i="1"/>
  <c r="AV515" i="1"/>
  <c r="AV514" i="1"/>
  <c r="AV513" i="1"/>
  <c r="AV512" i="1"/>
  <c r="AV511" i="1"/>
  <c r="AV510" i="1"/>
  <c r="AV509" i="1"/>
  <c r="AV508" i="1"/>
  <c r="AV507" i="1"/>
  <c r="AV506" i="1"/>
  <c r="AV505" i="1"/>
  <c r="AV504" i="1"/>
  <c r="AV503" i="1"/>
  <c r="AV502" i="1"/>
  <c r="AV501" i="1"/>
  <c r="AV500" i="1"/>
  <c r="AV499" i="1"/>
  <c r="AV498" i="1"/>
  <c r="AV497" i="1"/>
  <c r="AV496" i="1"/>
  <c r="AV495" i="1"/>
  <c r="AV494" i="1"/>
  <c r="AV493" i="1"/>
  <c r="AV492" i="1"/>
  <c r="AV491" i="1"/>
  <c r="AV490" i="1"/>
  <c r="AV489" i="1"/>
  <c r="AV488" i="1"/>
  <c r="AV487" i="1"/>
  <c r="AV486" i="1"/>
  <c r="AV485" i="1"/>
  <c r="AV484" i="1"/>
  <c r="AV483" i="1"/>
  <c r="AV482" i="1"/>
  <c r="AV481" i="1"/>
  <c r="AV480" i="1"/>
  <c r="AV479" i="1"/>
  <c r="AV478" i="1"/>
  <c r="AV477" i="1"/>
  <c r="AV476" i="1"/>
  <c r="AV475" i="1"/>
  <c r="AV474" i="1"/>
  <c r="AV473" i="1"/>
  <c r="AV472" i="1"/>
  <c r="AV471" i="1"/>
  <c r="AV470" i="1"/>
  <c r="AV469" i="1"/>
  <c r="AV468" i="1"/>
  <c r="AV467" i="1"/>
  <c r="AV466" i="1"/>
  <c r="AV465" i="1"/>
  <c r="AV464" i="1"/>
  <c r="AV463" i="1"/>
  <c r="AV462" i="1"/>
  <c r="AV461" i="1"/>
  <c r="AV460" i="1"/>
  <c r="AV459" i="1"/>
  <c r="AV458" i="1"/>
  <c r="AV457" i="1"/>
  <c r="AV456" i="1"/>
  <c r="AV455" i="1"/>
  <c r="AV454" i="1"/>
  <c r="AV453" i="1"/>
  <c r="AV452" i="1"/>
  <c r="AV451" i="1"/>
  <c r="AV450" i="1"/>
  <c r="AV449" i="1"/>
  <c r="AV448" i="1"/>
  <c r="AV447" i="1"/>
  <c r="AV446" i="1"/>
  <c r="AV445" i="1"/>
  <c r="AV444" i="1"/>
  <c r="AV443" i="1"/>
  <c r="AV442" i="1"/>
  <c r="AV441" i="1"/>
  <c r="AV440" i="1"/>
  <c r="AV439" i="1"/>
  <c r="AV438" i="1"/>
  <c r="AV437" i="1"/>
  <c r="AV436" i="1"/>
  <c r="AV435" i="1"/>
  <c r="AV434" i="1"/>
  <c r="AV433" i="1"/>
  <c r="AV432" i="1"/>
  <c r="AV431" i="1"/>
  <c r="AV430" i="1"/>
  <c r="AV429" i="1"/>
  <c r="AV428" i="1"/>
  <c r="AV427" i="1"/>
  <c r="AV426" i="1"/>
  <c r="AV425" i="1"/>
  <c r="AV424" i="1"/>
  <c r="AV423" i="1"/>
  <c r="AV422" i="1"/>
  <c r="AV421" i="1"/>
  <c r="AV420" i="1"/>
  <c r="AV419" i="1"/>
  <c r="AV418" i="1"/>
  <c r="AV417" i="1"/>
  <c r="AV416" i="1"/>
  <c r="AV415" i="1"/>
  <c r="AV414" i="1"/>
  <c r="AV413" i="1"/>
  <c r="AV412" i="1"/>
  <c r="AV411" i="1"/>
  <c r="AV410" i="1"/>
  <c r="AV409" i="1"/>
  <c r="AV408" i="1"/>
  <c r="AV407" i="1"/>
  <c r="AV406" i="1"/>
  <c r="AV405" i="1"/>
  <c r="AV404" i="1"/>
  <c r="AV403" i="1"/>
  <c r="AV402" i="1"/>
  <c r="AV401" i="1"/>
  <c r="AV400" i="1"/>
  <c r="AV399" i="1"/>
  <c r="AV398" i="1"/>
  <c r="AV397" i="1"/>
  <c r="AV396" i="1"/>
  <c r="AV395" i="1"/>
  <c r="AV394" i="1"/>
  <c r="AV393" i="1"/>
  <c r="AV392" i="1"/>
  <c r="AV391" i="1"/>
  <c r="AV390" i="1"/>
  <c r="AV389" i="1"/>
  <c r="AV388" i="1"/>
  <c r="AV387" i="1"/>
  <c r="AV386" i="1"/>
  <c r="AV385" i="1"/>
  <c r="AV384" i="1"/>
  <c r="AV383" i="1"/>
  <c r="AV382" i="1"/>
  <c r="AV381" i="1"/>
  <c r="AV380" i="1"/>
  <c r="AV379" i="1"/>
  <c r="AV378" i="1"/>
  <c r="AV377" i="1"/>
  <c r="AV376" i="1"/>
  <c r="AV375" i="1"/>
  <c r="AV374" i="1"/>
  <c r="AV373" i="1"/>
  <c r="AV372" i="1"/>
  <c r="AV371" i="1"/>
  <c r="AV370" i="1"/>
  <c r="AV369" i="1"/>
  <c r="AV368" i="1"/>
  <c r="AV367" i="1"/>
  <c r="AV366" i="1"/>
  <c r="AV365" i="1"/>
  <c r="AV364" i="1"/>
  <c r="AV363" i="1"/>
  <c r="AV129" i="1"/>
  <c r="AV130" i="1"/>
  <c r="AV128" i="1"/>
  <c r="AV125" i="1"/>
  <c r="AV126" i="1"/>
  <c r="AV127" i="1"/>
  <c r="AV124" i="1"/>
  <c r="AV121" i="1"/>
  <c r="AV122" i="1"/>
  <c r="AV123" i="1"/>
  <c r="AV115" i="1"/>
  <c r="AV116" i="1"/>
  <c r="AV117" i="1"/>
  <c r="AV118" i="1"/>
  <c r="AV119" i="1"/>
  <c r="AV12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80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39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0" i="1"/>
  <c r="AU2641" i="1"/>
  <c r="AU2642" i="1"/>
  <c r="AU2643" i="1"/>
  <c r="AU2644" i="1"/>
  <c r="AU2645" i="1"/>
  <c r="AU2646" i="1"/>
  <c r="AU2647" i="1"/>
  <c r="AU2648" i="1"/>
  <c r="AU2649" i="1"/>
  <c r="AU2650" i="1"/>
  <c r="AU2651" i="1"/>
  <c r="AU2652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2749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3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3" i="1"/>
  <c r="AU2844" i="1"/>
  <c r="AU2845" i="1"/>
  <c r="AU2846" i="1"/>
  <c r="AU2847" i="1"/>
  <c r="AU2848" i="1"/>
  <c r="AU2849" i="1"/>
  <c r="AU2850" i="1"/>
  <c r="AU2851" i="1"/>
  <c r="AU2852" i="1"/>
  <c r="AU2853" i="1"/>
  <c r="AU2854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U2899" i="1"/>
  <c r="AU2900" i="1"/>
  <c r="AU2901" i="1"/>
  <c r="AU2902" i="1"/>
  <c r="AU2903" i="1"/>
  <c r="AU2904" i="1"/>
  <c r="AU2905" i="1"/>
  <c r="AU2906" i="1"/>
  <c r="AU2907" i="1"/>
  <c r="AU2908" i="1"/>
  <c r="AU2909" i="1"/>
  <c r="AU2910" i="1"/>
  <c r="AU2911" i="1"/>
  <c r="AU2912" i="1"/>
  <c r="AU2913" i="1"/>
  <c r="AU2914" i="1"/>
  <c r="AU2915" i="1"/>
  <c r="AU2916" i="1"/>
  <c r="AU2917" i="1"/>
  <c r="AU2918" i="1"/>
  <c r="AU2919" i="1"/>
  <c r="AU2920" i="1"/>
  <c r="AU2921" i="1"/>
  <c r="AU2922" i="1"/>
  <c r="AU2923" i="1"/>
  <c r="AU2924" i="1"/>
  <c r="AU2925" i="1"/>
  <c r="AU2926" i="1"/>
  <c r="AU2927" i="1"/>
  <c r="AU2928" i="1"/>
  <c r="AU2929" i="1"/>
  <c r="AU2930" i="1"/>
  <c r="AU2931" i="1"/>
  <c r="AU2932" i="1"/>
  <c r="AU2933" i="1"/>
  <c r="AU2934" i="1"/>
  <c r="AU2935" i="1"/>
  <c r="AU2936" i="1"/>
  <c r="AU2937" i="1"/>
  <c r="AU2938" i="1"/>
  <c r="AU2939" i="1"/>
  <c r="AU2940" i="1"/>
  <c r="AU2941" i="1"/>
  <c r="AU2942" i="1"/>
  <c r="AU2943" i="1"/>
  <c r="AU2944" i="1"/>
  <c r="AU2945" i="1"/>
  <c r="AU2946" i="1"/>
  <c r="AU2947" i="1"/>
  <c r="AU2948" i="1"/>
  <c r="AU2949" i="1"/>
  <c r="AU2950" i="1"/>
  <c r="AU2951" i="1"/>
  <c r="AU2952" i="1"/>
  <c r="AU2953" i="1"/>
  <c r="AU2954" i="1"/>
  <c r="AU2955" i="1"/>
  <c r="AU2956" i="1"/>
  <c r="AU2957" i="1"/>
  <c r="AU2958" i="1"/>
  <c r="AU2959" i="1"/>
  <c r="AU2960" i="1"/>
  <c r="AU2961" i="1"/>
  <c r="AU2962" i="1"/>
  <c r="AU2963" i="1"/>
  <c r="AU2964" i="1"/>
  <c r="AU2965" i="1"/>
  <c r="AU2966" i="1"/>
  <c r="AU2967" i="1"/>
  <c r="AU2968" i="1"/>
  <c r="AU2969" i="1"/>
  <c r="AU2970" i="1"/>
  <c r="AU2971" i="1"/>
  <c r="AU2972" i="1"/>
  <c r="AU2973" i="1"/>
  <c r="AU2974" i="1"/>
  <c r="AU2975" i="1"/>
  <c r="AU2976" i="1"/>
  <c r="AU2977" i="1"/>
  <c r="AU2978" i="1"/>
  <c r="AU2979" i="1"/>
  <c r="AU2980" i="1"/>
  <c r="AU2981" i="1"/>
  <c r="AU2982" i="1"/>
  <c r="AU2983" i="1"/>
  <c r="AU2984" i="1"/>
  <c r="AU2985" i="1"/>
  <c r="AU2986" i="1"/>
  <c r="AU2987" i="1"/>
  <c r="AU2988" i="1"/>
  <c r="AU2989" i="1"/>
  <c r="AU2990" i="1"/>
  <c r="AU2991" i="1"/>
  <c r="AU2992" i="1"/>
  <c r="AU2993" i="1"/>
  <c r="AU2994" i="1"/>
  <c r="AU2995" i="1"/>
  <c r="AU2996" i="1"/>
  <c r="AU2997" i="1"/>
  <c r="AU2998" i="1"/>
  <c r="AU2999" i="1"/>
  <c r="AU3000" i="1"/>
  <c r="AU3001" i="1"/>
  <c r="AU3002" i="1"/>
  <c r="AU3003" i="1"/>
  <c r="AU3004" i="1"/>
  <c r="AU3005" i="1"/>
  <c r="AU3006" i="1"/>
  <c r="AU3007" i="1"/>
  <c r="AU3008" i="1"/>
  <c r="AU3009" i="1"/>
  <c r="AU3010" i="1"/>
  <c r="AU3011" i="1"/>
  <c r="AU3012" i="1"/>
  <c r="AU3013" i="1"/>
  <c r="AU3014" i="1"/>
  <c r="AU3015" i="1"/>
  <c r="AU3016" i="1"/>
  <c r="AU3017" i="1"/>
  <c r="AU3018" i="1"/>
  <c r="AU3019" i="1"/>
  <c r="AU3020" i="1"/>
  <c r="AU3021" i="1"/>
  <c r="AU3022" i="1"/>
  <c r="AU3023" i="1"/>
  <c r="AU3024" i="1"/>
  <c r="AU3025" i="1"/>
  <c r="AU3026" i="1"/>
  <c r="AU3027" i="1"/>
  <c r="AU3028" i="1"/>
  <c r="AU3029" i="1"/>
  <c r="AU3030" i="1"/>
  <c r="AU3031" i="1"/>
  <c r="AU3032" i="1"/>
  <c r="AU3033" i="1"/>
  <c r="AU3034" i="1"/>
  <c r="AU3035" i="1"/>
  <c r="AU3036" i="1"/>
  <c r="AU3037" i="1"/>
  <c r="AU3038" i="1"/>
  <c r="AU3039" i="1"/>
  <c r="AU3040" i="1"/>
  <c r="AU3041" i="1"/>
  <c r="AU3042" i="1"/>
  <c r="AU3043" i="1"/>
  <c r="AU3044" i="1"/>
  <c r="AU3045" i="1"/>
  <c r="AU3046" i="1"/>
  <c r="AU3047" i="1"/>
  <c r="AU3048" i="1"/>
  <c r="AU3049" i="1"/>
  <c r="AU3050" i="1"/>
  <c r="AU3051" i="1"/>
  <c r="AU3052" i="1"/>
  <c r="AU3053" i="1"/>
  <c r="AU3054" i="1"/>
  <c r="AU3055" i="1"/>
  <c r="AU3056" i="1"/>
  <c r="AU3057" i="1"/>
  <c r="AU3058" i="1"/>
  <c r="AU3059" i="1"/>
  <c r="AU3060" i="1"/>
  <c r="AU3061" i="1"/>
  <c r="AU3062" i="1"/>
  <c r="AU3063" i="1"/>
  <c r="AU3064" i="1"/>
  <c r="AU3065" i="1"/>
  <c r="AU3066" i="1"/>
  <c r="AU3067" i="1"/>
  <c r="AU3068" i="1"/>
  <c r="AU3069" i="1"/>
  <c r="AU3070" i="1"/>
  <c r="AU3071" i="1"/>
  <c r="AU3072" i="1"/>
  <c r="AU3073" i="1"/>
  <c r="AU3074" i="1"/>
  <c r="AU3075" i="1"/>
  <c r="AU3076" i="1"/>
  <c r="AU3077" i="1"/>
  <c r="AU3078" i="1"/>
  <c r="AU3079" i="1"/>
  <c r="AU3080" i="1"/>
  <c r="AU3081" i="1"/>
  <c r="AU3082" i="1"/>
  <c r="AU3083" i="1"/>
  <c r="AU3084" i="1"/>
  <c r="AU3085" i="1"/>
  <c r="AU3086" i="1"/>
  <c r="AU3087" i="1"/>
  <c r="AU3088" i="1"/>
  <c r="AU3089" i="1"/>
  <c r="AU3090" i="1"/>
  <c r="AU3091" i="1"/>
  <c r="AU3092" i="1"/>
  <c r="AU3093" i="1"/>
  <c r="AU3094" i="1"/>
  <c r="AU3095" i="1"/>
  <c r="AU3096" i="1"/>
  <c r="AU3097" i="1"/>
  <c r="AU3098" i="1"/>
  <c r="AU3099" i="1"/>
  <c r="AU3100" i="1"/>
  <c r="AU3101" i="1"/>
  <c r="AU3102" i="1"/>
  <c r="AU3103" i="1"/>
  <c r="AU3104" i="1"/>
  <c r="AU3105" i="1"/>
  <c r="AU3106" i="1"/>
  <c r="AU3107" i="1"/>
  <c r="AU3108" i="1"/>
  <c r="AU3109" i="1"/>
  <c r="AU3110" i="1"/>
  <c r="AU3111" i="1"/>
  <c r="AU3112" i="1"/>
  <c r="AU3113" i="1"/>
  <c r="AU3114" i="1"/>
  <c r="AU3115" i="1"/>
  <c r="AU3116" i="1"/>
  <c r="AU3117" i="1"/>
  <c r="AU3118" i="1"/>
  <c r="AU3119" i="1"/>
  <c r="AU3120" i="1"/>
  <c r="AU3121" i="1"/>
  <c r="AU3122" i="1"/>
  <c r="AU3123" i="1"/>
  <c r="AU3124" i="1"/>
  <c r="AU3125" i="1"/>
  <c r="AU3126" i="1"/>
  <c r="AU3127" i="1"/>
  <c r="AU3128" i="1"/>
  <c r="AU3129" i="1"/>
  <c r="AU3130" i="1"/>
  <c r="AU3131" i="1"/>
  <c r="AU3132" i="1"/>
  <c r="AU3133" i="1"/>
  <c r="AU3134" i="1"/>
  <c r="AU3135" i="1"/>
  <c r="AU3136" i="1"/>
  <c r="AU3137" i="1"/>
  <c r="AU3138" i="1"/>
  <c r="AU3139" i="1"/>
  <c r="AU3140" i="1"/>
  <c r="AU3141" i="1"/>
  <c r="AU3142" i="1"/>
  <c r="AU3143" i="1"/>
  <c r="AU3144" i="1"/>
  <c r="AU3145" i="1"/>
  <c r="AU3146" i="1"/>
  <c r="AU3147" i="1"/>
  <c r="AU3148" i="1"/>
  <c r="AU3149" i="1"/>
  <c r="AU3150" i="1"/>
  <c r="AU3151" i="1"/>
  <c r="AU3152" i="1"/>
  <c r="AU3153" i="1"/>
  <c r="AU3154" i="1"/>
  <c r="AU3155" i="1"/>
  <c r="AU3156" i="1"/>
  <c r="AU3157" i="1"/>
  <c r="AU3158" i="1"/>
  <c r="AU3159" i="1"/>
  <c r="AU3160" i="1"/>
  <c r="AU3161" i="1"/>
  <c r="AU3162" i="1"/>
  <c r="AU3163" i="1"/>
  <c r="AU3164" i="1"/>
  <c r="AU3165" i="1"/>
  <c r="AU3166" i="1"/>
  <c r="AU3167" i="1"/>
  <c r="AU3168" i="1"/>
  <c r="AU3169" i="1"/>
  <c r="AU3170" i="1"/>
  <c r="AU3171" i="1"/>
  <c r="AU3172" i="1"/>
  <c r="AU3173" i="1"/>
  <c r="AU3174" i="1"/>
  <c r="AU3175" i="1"/>
  <c r="AU3176" i="1"/>
  <c r="AU3177" i="1"/>
  <c r="AU3178" i="1"/>
  <c r="AU3179" i="1"/>
  <c r="AU3180" i="1"/>
  <c r="AU3181" i="1"/>
  <c r="AU3182" i="1"/>
  <c r="AU3183" i="1"/>
  <c r="AU3184" i="1"/>
  <c r="AU3185" i="1"/>
  <c r="AU3186" i="1"/>
  <c r="AU3187" i="1"/>
  <c r="AU3188" i="1"/>
  <c r="AU3189" i="1"/>
  <c r="AU3190" i="1"/>
  <c r="AU3191" i="1"/>
  <c r="AU3192" i="1"/>
  <c r="AU3193" i="1"/>
  <c r="AU3194" i="1"/>
  <c r="AU3195" i="1"/>
  <c r="AU3196" i="1"/>
  <c r="AU3197" i="1"/>
  <c r="AU3198" i="1"/>
  <c r="AU3199" i="1"/>
  <c r="AU3200" i="1"/>
  <c r="AU3201" i="1"/>
  <c r="AU3202" i="1"/>
  <c r="AU3203" i="1"/>
  <c r="AU3204" i="1"/>
  <c r="AU3205" i="1"/>
  <c r="AU3206" i="1"/>
  <c r="AU3207" i="1"/>
  <c r="AU3208" i="1"/>
  <c r="AU3209" i="1"/>
  <c r="AU3210" i="1"/>
  <c r="AU3211" i="1"/>
  <c r="AU3212" i="1"/>
  <c r="AU3213" i="1"/>
  <c r="AU3214" i="1"/>
  <c r="AU3215" i="1"/>
  <c r="AU3216" i="1"/>
  <c r="AU3217" i="1"/>
  <c r="AU3218" i="1"/>
  <c r="AU3219" i="1"/>
  <c r="AU3220" i="1"/>
  <c r="AU3221" i="1"/>
  <c r="AU3222" i="1"/>
  <c r="AU3223" i="1"/>
  <c r="AU3224" i="1"/>
  <c r="AU3225" i="1"/>
  <c r="AU3226" i="1"/>
  <c r="AU3227" i="1"/>
  <c r="AU3228" i="1"/>
  <c r="AU3229" i="1"/>
  <c r="AU3230" i="1"/>
  <c r="AU3231" i="1"/>
  <c r="AU3232" i="1"/>
  <c r="AU3233" i="1"/>
  <c r="AU3234" i="1"/>
  <c r="AU3235" i="1"/>
  <c r="AU3236" i="1"/>
  <c r="AU3237" i="1"/>
  <c r="AU3238" i="1"/>
  <c r="AU3239" i="1"/>
  <c r="AU3240" i="1"/>
  <c r="AU3241" i="1"/>
  <c r="AU3242" i="1"/>
  <c r="AU3243" i="1"/>
  <c r="AU3244" i="1"/>
  <c r="AU3245" i="1"/>
  <c r="AU3246" i="1"/>
  <c r="AU3247" i="1"/>
  <c r="AU3248" i="1"/>
  <c r="AU3249" i="1"/>
  <c r="AU3250" i="1"/>
  <c r="AU3251" i="1"/>
  <c r="AU3252" i="1"/>
  <c r="AU3253" i="1"/>
  <c r="AU3254" i="1"/>
  <c r="AU3255" i="1"/>
  <c r="AU3256" i="1"/>
  <c r="AU3257" i="1"/>
  <c r="AU3258" i="1"/>
  <c r="AU3259" i="1"/>
  <c r="AU3260" i="1"/>
  <c r="AU3261" i="1"/>
  <c r="AU3262" i="1"/>
  <c r="AU3263" i="1"/>
  <c r="AU3264" i="1"/>
  <c r="AU3265" i="1"/>
  <c r="AU3266" i="1"/>
  <c r="AU3267" i="1"/>
  <c r="AU3268" i="1"/>
  <c r="AU3269" i="1"/>
  <c r="AU3270" i="1"/>
  <c r="AU3271" i="1"/>
  <c r="AU3272" i="1"/>
  <c r="AU3273" i="1"/>
  <c r="AU3274" i="1"/>
  <c r="AU3275" i="1"/>
  <c r="AU3276" i="1"/>
  <c r="AU3277" i="1"/>
  <c r="AU3278" i="1"/>
  <c r="AU3279" i="1"/>
  <c r="AU3280" i="1"/>
  <c r="AU3281" i="1"/>
  <c r="AU3282" i="1"/>
  <c r="AU3283" i="1"/>
  <c r="AU3284" i="1"/>
  <c r="AU3285" i="1"/>
  <c r="AU3286" i="1"/>
  <c r="AU3287" i="1"/>
  <c r="AU3288" i="1"/>
  <c r="AU3289" i="1"/>
  <c r="AU3290" i="1"/>
  <c r="AU3291" i="1"/>
  <c r="AU3292" i="1"/>
  <c r="AU3293" i="1"/>
  <c r="AU3294" i="1"/>
  <c r="AU3295" i="1"/>
  <c r="AU3296" i="1"/>
  <c r="AU3297" i="1"/>
  <c r="AU3298" i="1"/>
  <c r="AU3299" i="1"/>
  <c r="AU3300" i="1"/>
  <c r="AU3301" i="1"/>
  <c r="AU3302" i="1"/>
  <c r="AU3303" i="1"/>
  <c r="AU3304" i="1"/>
  <c r="AU3305" i="1"/>
  <c r="AU3306" i="1"/>
  <c r="AU3307" i="1"/>
  <c r="AU3308" i="1"/>
  <c r="AU3309" i="1"/>
  <c r="AU3310" i="1"/>
  <c r="AU3311" i="1"/>
  <c r="AU3312" i="1"/>
  <c r="AU3313" i="1"/>
  <c r="AU3314" i="1"/>
  <c r="AU3315" i="1"/>
  <c r="AU3316" i="1"/>
  <c r="AU3317" i="1"/>
  <c r="AU3318" i="1"/>
  <c r="AU3319" i="1"/>
  <c r="AU3320" i="1"/>
  <c r="AU3321" i="1"/>
  <c r="AU3322" i="1"/>
  <c r="AU3323" i="1"/>
  <c r="AU3324" i="1"/>
  <c r="AU3325" i="1"/>
  <c r="AU3326" i="1"/>
  <c r="AU3327" i="1"/>
  <c r="AU3328" i="1"/>
  <c r="AU3329" i="1"/>
  <c r="AU3330" i="1"/>
  <c r="AU3331" i="1"/>
  <c r="AU3332" i="1"/>
  <c r="AU3333" i="1"/>
  <c r="AU3334" i="1"/>
  <c r="AU3335" i="1"/>
  <c r="AU3336" i="1"/>
  <c r="AU3337" i="1"/>
  <c r="AU3338" i="1"/>
  <c r="AU3339" i="1"/>
  <c r="AU3340" i="1"/>
  <c r="AU3341" i="1"/>
  <c r="AU3342" i="1"/>
  <c r="AU3343" i="1"/>
  <c r="AU3344" i="1"/>
  <c r="AU3345" i="1"/>
  <c r="AU3346" i="1"/>
  <c r="AU3347" i="1"/>
  <c r="AU3348" i="1"/>
  <c r="AU3349" i="1"/>
  <c r="AU3350" i="1"/>
  <c r="AU3351" i="1"/>
  <c r="AU3352" i="1"/>
  <c r="AU3353" i="1"/>
  <c r="AU3354" i="1"/>
  <c r="AU3355" i="1"/>
  <c r="AU3356" i="1"/>
  <c r="AU3357" i="1"/>
  <c r="AU3358" i="1"/>
  <c r="AU3359" i="1"/>
  <c r="AU3360" i="1"/>
  <c r="AU3361" i="1"/>
  <c r="AU3362" i="1"/>
  <c r="AU3363" i="1"/>
  <c r="AU3364" i="1"/>
  <c r="AU3365" i="1"/>
  <c r="AU3366" i="1"/>
  <c r="AU3367" i="1"/>
  <c r="AU3368" i="1"/>
  <c r="AU3369" i="1"/>
  <c r="AU3370" i="1"/>
  <c r="AU3371" i="1"/>
  <c r="AU3372" i="1"/>
  <c r="AU3373" i="1"/>
  <c r="AU3374" i="1"/>
  <c r="AU3375" i="1"/>
  <c r="AU3376" i="1"/>
  <c r="AU3377" i="1"/>
  <c r="AU3378" i="1"/>
  <c r="AU3379" i="1"/>
  <c r="AU3380" i="1"/>
  <c r="AU3381" i="1"/>
  <c r="AU3382" i="1"/>
  <c r="AU3383" i="1"/>
  <c r="AU3384" i="1"/>
  <c r="AU3385" i="1"/>
  <c r="AU3386" i="1"/>
  <c r="AU3387" i="1"/>
  <c r="AU3388" i="1"/>
  <c r="AU3389" i="1"/>
  <c r="AU3390" i="1"/>
  <c r="AU3391" i="1"/>
  <c r="AU3392" i="1"/>
  <c r="AU3393" i="1"/>
  <c r="AU3394" i="1"/>
  <c r="AU3395" i="1"/>
  <c r="AU3396" i="1"/>
  <c r="AU3397" i="1"/>
  <c r="AU3398" i="1"/>
  <c r="AU3399" i="1"/>
  <c r="AU3400" i="1"/>
  <c r="AU3401" i="1"/>
  <c r="AU3402" i="1"/>
  <c r="AU3403" i="1"/>
  <c r="AU3404" i="1"/>
  <c r="AU3405" i="1"/>
  <c r="AU3406" i="1"/>
  <c r="AU3407" i="1"/>
  <c r="AU3408" i="1"/>
  <c r="AU3409" i="1"/>
  <c r="AU3410" i="1"/>
  <c r="AU3411" i="1"/>
  <c r="AU3412" i="1"/>
  <c r="AU3413" i="1"/>
  <c r="AU3414" i="1"/>
  <c r="AU3415" i="1"/>
  <c r="AU3416" i="1"/>
  <c r="AU3417" i="1"/>
  <c r="AU3418" i="1"/>
  <c r="AU3419" i="1"/>
  <c r="AU3420" i="1"/>
  <c r="AU3421" i="1"/>
  <c r="AU3422" i="1"/>
  <c r="AU3423" i="1"/>
  <c r="AU3424" i="1"/>
  <c r="AU3425" i="1"/>
  <c r="AU3426" i="1"/>
  <c r="AU3427" i="1"/>
  <c r="AU3428" i="1"/>
  <c r="AU3429" i="1"/>
  <c r="AU3430" i="1"/>
  <c r="AU3431" i="1"/>
  <c r="AU3432" i="1"/>
  <c r="AU3433" i="1"/>
  <c r="AU3434" i="1"/>
  <c r="AU3435" i="1"/>
  <c r="AU3436" i="1"/>
  <c r="AU3437" i="1"/>
  <c r="AU3438" i="1"/>
  <c r="AU3439" i="1"/>
  <c r="AU3440" i="1"/>
  <c r="AU3441" i="1"/>
  <c r="AU3442" i="1"/>
  <c r="AU3443" i="1"/>
  <c r="AU3444" i="1"/>
  <c r="AU3445" i="1"/>
  <c r="AU3446" i="1"/>
  <c r="AU3447" i="1"/>
  <c r="AU3448" i="1"/>
  <c r="AU3449" i="1"/>
  <c r="AU3450" i="1"/>
  <c r="AU3451" i="1"/>
  <c r="AU3452" i="1"/>
  <c r="AU3453" i="1"/>
  <c r="AU3454" i="1"/>
  <c r="AU3455" i="1"/>
  <c r="AU3456" i="1"/>
  <c r="AU3457" i="1"/>
  <c r="AU3458" i="1"/>
  <c r="AU3459" i="1"/>
  <c r="AU3460" i="1"/>
  <c r="AU3461" i="1"/>
  <c r="AU3462" i="1"/>
  <c r="AU3463" i="1"/>
  <c r="AU3464" i="1"/>
  <c r="AU3465" i="1"/>
  <c r="AU3466" i="1"/>
  <c r="AU3467" i="1"/>
  <c r="AU3468" i="1"/>
  <c r="AU3469" i="1"/>
  <c r="AU3470" i="1"/>
  <c r="AU3471" i="1"/>
  <c r="AU3472" i="1"/>
  <c r="AU3473" i="1"/>
  <c r="AU3474" i="1"/>
  <c r="AU3475" i="1"/>
  <c r="AU3476" i="1"/>
  <c r="AU3477" i="1"/>
  <c r="AU3478" i="1"/>
  <c r="AU3479" i="1"/>
  <c r="AU3480" i="1"/>
  <c r="AU3481" i="1"/>
  <c r="AU3482" i="1"/>
  <c r="AU3483" i="1"/>
  <c r="AU3484" i="1"/>
  <c r="AU3485" i="1"/>
  <c r="AU3486" i="1"/>
  <c r="AU3487" i="1"/>
  <c r="AU3488" i="1"/>
  <c r="AU3489" i="1"/>
  <c r="AU3490" i="1"/>
  <c r="AU3491" i="1"/>
  <c r="AU3492" i="1"/>
  <c r="AU3493" i="1"/>
  <c r="AU3494" i="1"/>
  <c r="AU3495" i="1"/>
  <c r="AU3496" i="1"/>
  <c r="AU3497" i="1"/>
  <c r="AU3498" i="1"/>
  <c r="AU3499" i="1"/>
  <c r="AU3500" i="1"/>
  <c r="AU3501" i="1"/>
  <c r="AU3502" i="1"/>
  <c r="AU3503" i="1"/>
  <c r="AU3504" i="1"/>
  <c r="AU3505" i="1"/>
  <c r="AU3506" i="1"/>
  <c r="AU3507" i="1"/>
  <c r="AU3508" i="1"/>
  <c r="AU3509" i="1"/>
  <c r="AU3510" i="1"/>
  <c r="AU3511" i="1"/>
  <c r="AU3512" i="1"/>
  <c r="AU3513" i="1"/>
  <c r="AU3514" i="1"/>
  <c r="AU3515" i="1"/>
  <c r="AU3516" i="1"/>
  <c r="AU3517" i="1"/>
  <c r="AU3518" i="1"/>
  <c r="AU3519" i="1"/>
  <c r="AU3520" i="1"/>
  <c r="AU3521" i="1"/>
  <c r="AU3522" i="1"/>
  <c r="AU3523" i="1"/>
  <c r="AU3524" i="1"/>
  <c r="AU3525" i="1"/>
  <c r="AU3526" i="1"/>
  <c r="AU3527" i="1"/>
  <c r="AU3528" i="1"/>
  <c r="AU3529" i="1"/>
  <c r="AU3530" i="1"/>
  <c r="AU3531" i="1"/>
  <c r="AU3532" i="1"/>
  <c r="AU3533" i="1"/>
  <c r="AU3534" i="1"/>
  <c r="AU3535" i="1"/>
  <c r="AU3536" i="1"/>
  <c r="AU3537" i="1"/>
  <c r="AU3538" i="1"/>
  <c r="AU3539" i="1"/>
  <c r="AU3540" i="1"/>
  <c r="AU3541" i="1"/>
  <c r="AU3542" i="1"/>
  <c r="AU3543" i="1"/>
  <c r="AU3544" i="1"/>
  <c r="AU3545" i="1"/>
  <c r="AU3546" i="1"/>
  <c r="AU3547" i="1"/>
  <c r="AU3548" i="1"/>
  <c r="AU3549" i="1"/>
  <c r="AU3550" i="1"/>
  <c r="AU3551" i="1"/>
  <c r="AU3552" i="1"/>
  <c r="AU3553" i="1"/>
  <c r="AU3554" i="1"/>
  <c r="AU3555" i="1"/>
  <c r="AU3556" i="1"/>
  <c r="AU3557" i="1"/>
  <c r="AU3558" i="1"/>
  <c r="AU3559" i="1"/>
  <c r="AU3560" i="1"/>
  <c r="AU3561" i="1"/>
  <c r="AU3562" i="1"/>
  <c r="AU3563" i="1"/>
  <c r="AU3564" i="1"/>
  <c r="AU3565" i="1"/>
  <c r="AU3566" i="1"/>
  <c r="AU3567" i="1"/>
  <c r="AU3568" i="1"/>
  <c r="AU3569" i="1"/>
  <c r="AU3570" i="1"/>
  <c r="AU3571" i="1"/>
  <c r="AU3572" i="1"/>
  <c r="AU3573" i="1"/>
  <c r="AU3574" i="1"/>
  <c r="AU3575" i="1"/>
  <c r="AU3576" i="1"/>
  <c r="AU3577" i="1"/>
  <c r="AU3578" i="1"/>
  <c r="AU3579" i="1"/>
  <c r="AU3580" i="1"/>
  <c r="AU3581" i="1"/>
  <c r="AU3582" i="1"/>
  <c r="AU3583" i="1"/>
  <c r="AU3584" i="1"/>
  <c r="AU3585" i="1"/>
  <c r="AU3586" i="1"/>
  <c r="AU3587" i="1"/>
  <c r="AU3588" i="1"/>
  <c r="AU3589" i="1"/>
  <c r="AU3590" i="1"/>
  <c r="AU3591" i="1"/>
  <c r="AU3592" i="1"/>
  <c r="AU3593" i="1"/>
  <c r="AU3594" i="1"/>
  <c r="AU3595" i="1"/>
  <c r="AU3596" i="1"/>
  <c r="AU3597" i="1"/>
  <c r="AU3598" i="1"/>
  <c r="AU3599" i="1"/>
  <c r="AU3600" i="1"/>
  <c r="AU3601" i="1"/>
  <c r="AU3602" i="1"/>
  <c r="AU3603" i="1"/>
  <c r="AU3604" i="1"/>
  <c r="AU3605" i="1"/>
  <c r="AU3606" i="1"/>
  <c r="AU3607" i="1"/>
  <c r="AU3608" i="1"/>
  <c r="AU3609" i="1"/>
  <c r="AU3610" i="1"/>
  <c r="AU3611" i="1"/>
  <c r="AU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2" i="1"/>
  <c r="AD3309" i="1"/>
  <c r="AH3253" i="1"/>
  <c r="AH3252" i="1"/>
  <c r="B3252" i="1"/>
  <c r="B3253" i="1" s="1"/>
  <c r="E3251" i="1"/>
  <c r="AD2948" i="1"/>
  <c r="AH2892" i="1"/>
  <c r="F2892" i="1"/>
  <c r="B2892" i="1"/>
  <c r="E2892" i="1" s="1"/>
  <c r="AH2891" i="1"/>
  <c r="V2891" i="1"/>
  <c r="F2891" i="1"/>
  <c r="H2891" i="1" s="1"/>
  <c r="K2891" i="1" s="1"/>
  <c r="E2891" i="1"/>
  <c r="B2891" i="1"/>
  <c r="E2890" i="1"/>
  <c r="D2890" i="1"/>
  <c r="AD2587" i="1"/>
  <c r="AH2532" i="1"/>
  <c r="D2532" i="1"/>
  <c r="D2533" i="1" s="1"/>
  <c r="B2532" i="1"/>
  <c r="B2533" i="1" s="1"/>
  <c r="E2533" i="1" s="1"/>
  <c r="AH2531" i="1"/>
  <c r="D2531" i="1"/>
  <c r="AH2530" i="1"/>
  <c r="D2530" i="1"/>
  <c r="B2530" i="1"/>
  <c r="B2531" i="1" s="1"/>
  <c r="E2531" i="1" s="1"/>
  <c r="AJ2529" i="1"/>
  <c r="X2529" i="1"/>
  <c r="AK2529" i="1" s="1"/>
  <c r="V2529" i="1"/>
  <c r="H2529" i="1" s="1"/>
  <c r="F2529" i="1"/>
  <c r="E2529" i="1"/>
  <c r="D2529" i="1"/>
  <c r="AD2226" i="1"/>
  <c r="AH2169" i="1"/>
  <c r="B2169" i="1"/>
  <c r="E2168" i="1"/>
  <c r="AD1865" i="1"/>
  <c r="B1809" i="1"/>
  <c r="AH1808" i="1"/>
  <c r="B1808" i="1"/>
  <c r="E1807" i="1"/>
  <c r="F1807" i="1" s="1"/>
  <c r="AD1504" i="1"/>
  <c r="B1448" i="1"/>
  <c r="E1448" i="1" s="1"/>
  <c r="AH1447" i="1"/>
  <c r="B1447" i="1"/>
  <c r="E1446" i="1"/>
  <c r="V1446" i="1" s="1"/>
  <c r="AD1143" i="1"/>
  <c r="AH1089" i="1"/>
  <c r="AH1088" i="1"/>
  <c r="V1088" i="1"/>
  <c r="E1088" i="1"/>
  <c r="B1088" i="1"/>
  <c r="AH1087" i="1"/>
  <c r="E1087" i="1"/>
  <c r="B1087" i="1"/>
  <c r="AH1086" i="1"/>
  <c r="E1086" i="1"/>
  <c r="F1086" i="1" s="1"/>
  <c r="B1086" i="1"/>
  <c r="V1085" i="1"/>
  <c r="F1085" i="1"/>
  <c r="E1085" i="1"/>
  <c r="AD782" i="1"/>
  <c r="AH725" i="1"/>
  <c r="B725" i="1"/>
  <c r="E724" i="1"/>
  <c r="AD421" i="1"/>
  <c r="AH364" i="1"/>
  <c r="B364" i="1"/>
  <c r="E363" i="1"/>
  <c r="V363" i="1" s="1"/>
  <c r="AH3" i="1"/>
  <c r="AD60" i="1"/>
  <c r="E2" i="1"/>
  <c r="V2" i="1" s="1"/>
  <c r="B3" i="1"/>
  <c r="AH3254" i="1" l="1"/>
  <c r="B3254" i="1"/>
  <c r="D3251" i="1"/>
  <c r="V3251" i="1"/>
  <c r="F3251" i="1"/>
  <c r="H3251" i="1" s="1"/>
  <c r="E3253" i="1"/>
  <c r="E3252" i="1"/>
  <c r="V2892" i="1"/>
  <c r="AH2893" i="1"/>
  <c r="AI2891" i="1"/>
  <c r="AN2891" i="1"/>
  <c r="B2893" i="1"/>
  <c r="F2890" i="1"/>
  <c r="X2890" i="1" s="1"/>
  <c r="D2891" i="1"/>
  <c r="V2890" i="1"/>
  <c r="H2889" i="1"/>
  <c r="K2889" i="1" s="1"/>
  <c r="K2529" i="1"/>
  <c r="AI2529" i="1"/>
  <c r="V2531" i="1"/>
  <c r="F2533" i="1"/>
  <c r="X2533" i="1" s="1"/>
  <c r="V2533" i="1"/>
  <c r="F2531" i="1"/>
  <c r="X2531" i="1" s="1"/>
  <c r="E2532" i="1"/>
  <c r="E2530" i="1"/>
  <c r="AH2533" i="1"/>
  <c r="AN2529" i="1"/>
  <c r="B2534" i="1"/>
  <c r="D2534" i="1"/>
  <c r="Q2529" i="1"/>
  <c r="D2168" i="1"/>
  <c r="E2169" i="1"/>
  <c r="AH2170" i="1"/>
  <c r="B2170" i="1"/>
  <c r="V2168" i="1"/>
  <c r="F2168" i="1"/>
  <c r="X2168" i="1" s="1"/>
  <c r="AK2168" i="1" s="1"/>
  <c r="D1807" i="1"/>
  <c r="AH1809" i="1"/>
  <c r="V1807" i="1"/>
  <c r="H1807" i="1" s="1"/>
  <c r="B1810" i="1"/>
  <c r="E1809" i="1"/>
  <c r="F1809" i="1" s="1"/>
  <c r="E1808" i="1"/>
  <c r="V1448" i="1"/>
  <c r="AH1448" i="1"/>
  <c r="F1448" i="1"/>
  <c r="H1448" i="1" s="1"/>
  <c r="E1447" i="1"/>
  <c r="F1447" i="1" s="1"/>
  <c r="B1449" i="1"/>
  <c r="D1446" i="1"/>
  <c r="F1446" i="1"/>
  <c r="H1446" i="1" s="1"/>
  <c r="H1085" i="1"/>
  <c r="AN1085" i="1" s="1"/>
  <c r="AH1090" i="1"/>
  <c r="V1086" i="1"/>
  <c r="B1089" i="1"/>
  <c r="F1087" i="1"/>
  <c r="H1087" i="1" s="1"/>
  <c r="K1087" i="1" s="1"/>
  <c r="F1088" i="1"/>
  <c r="H1088" i="1" s="1"/>
  <c r="V1087" i="1"/>
  <c r="D1085" i="1"/>
  <c r="D724" i="1"/>
  <c r="F724" i="1"/>
  <c r="X724" i="1" s="1"/>
  <c r="AK724" i="1" s="1"/>
  <c r="E725" i="1"/>
  <c r="F725" i="1" s="1"/>
  <c r="AH726" i="1"/>
  <c r="B726" i="1"/>
  <c r="V724" i="1"/>
  <c r="D363" i="1"/>
  <c r="E364" i="1"/>
  <c r="F364" i="1" s="1"/>
  <c r="F363" i="1"/>
  <c r="X363" i="1" s="1"/>
  <c r="AK363" i="1" s="1"/>
  <c r="AH365" i="1"/>
  <c r="B365" i="1"/>
  <c r="B4" i="1"/>
  <c r="E3" i="1"/>
  <c r="F3" i="1" s="1"/>
  <c r="F2" i="1"/>
  <c r="AH4" i="1"/>
  <c r="D2" i="1"/>
  <c r="X2" i="1" s="1"/>
  <c r="H2" i="1"/>
  <c r="H3611" i="1" l="1"/>
  <c r="K3611" i="1" s="1"/>
  <c r="AI3251" i="1"/>
  <c r="K3251" i="1"/>
  <c r="V3253" i="1"/>
  <c r="F3253" i="1"/>
  <c r="H3253" i="1" s="1"/>
  <c r="V3252" i="1"/>
  <c r="F3252" i="1"/>
  <c r="H3252" i="1" s="1"/>
  <c r="X3251" i="1"/>
  <c r="AK3251" i="1" s="1"/>
  <c r="Q3251" i="1"/>
  <c r="D3252" i="1"/>
  <c r="AH3255" i="1"/>
  <c r="AN3251" i="1"/>
  <c r="B3255" i="1"/>
  <c r="F3254" i="1"/>
  <c r="E3254" i="1"/>
  <c r="AJ2890" i="1"/>
  <c r="AK2890" i="1"/>
  <c r="B2894" i="1"/>
  <c r="E2893" i="1"/>
  <c r="D2892" i="1"/>
  <c r="Q2891" i="1"/>
  <c r="R2891" i="1" s="1"/>
  <c r="X2891" i="1"/>
  <c r="AJ2891" i="1" s="1"/>
  <c r="H2890" i="1"/>
  <c r="AN2890" i="1" s="1"/>
  <c r="AN2892" i="1"/>
  <c r="AH2894" i="1"/>
  <c r="H2892" i="1"/>
  <c r="AK2531" i="1"/>
  <c r="AJ2531" i="1"/>
  <c r="AK2533" i="1"/>
  <c r="AJ2533" i="1"/>
  <c r="AH2534" i="1"/>
  <c r="V2530" i="1"/>
  <c r="V2532" i="1"/>
  <c r="F2530" i="1"/>
  <c r="H2530" i="1" s="1"/>
  <c r="H2533" i="1"/>
  <c r="D2535" i="1"/>
  <c r="H2531" i="1"/>
  <c r="F2534" i="1"/>
  <c r="E2534" i="1"/>
  <c r="B2535" i="1"/>
  <c r="F2532" i="1"/>
  <c r="H2532" i="1" s="1"/>
  <c r="AN2531" i="1"/>
  <c r="R2529" i="1"/>
  <c r="V2169" i="1"/>
  <c r="F2169" i="1"/>
  <c r="X2169" i="1" s="1"/>
  <c r="H2168" i="1"/>
  <c r="D2169" i="1"/>
  <c r="AJ2168" i="1"/>
  <c r="AH2171" i="1"/>
  <c r="B2171" i="1"/>
  <c r="E2170" i="1"/>
  <c r="F2170" i="1" s="1"/>
  <c r="H2167" i="1"/>
  <c r="K2167" i="1" s="1"/>
  <c r="K1807" i="1"/>
  <c r="AI1807" i="1"/>
  <c r="V1808" i="1"/>
  <c r="V1809" i="1"/>
  <c r="AN1807" i="1"/>
  <c r="D1808" i="1"/>
  <c r="Q1807" i="1"/>
  <c r="R1807" i="1" s="1"/>
  <c r="AJ1807" i="1"/>
  <c r="F1808" i="1"/>
  <c r="H1808" i="1" s="1"/>
  <c r="E1810" i="1"/>
  <c r="F1810" i="1" s="1"/>
  <c r="B1811" i="1"/>
  <c r="AH1810" i="1"/>
  <c r="X1807" i="1"/>
  <c r="AK1807" i="1" s="1"/>
  <c r="H1806" i="1"/>
  <c r="K1806" i="1" s="1"/>
  <c r="K1446" i="1"/>
  <c r="Q1446" i="1" s="1"/>
  <c r="AI1446" i="1"/>
  <c r="AN1446" i="1"/>
  <c r="K1448" i="1"/>
  <c r="AI1448" i="1"/>
  <c r="D1447" i="1"/>
  <c r="B1450" i="1"/>
  <c r="E1449" i="1"/>
  <c r="F1449" i="1" s="1"/>
  <c r="AH1449" i="1"/>
  <c r="X1446" i="1"/>
  <c r="AK1446" i="1" s="1"/>
  <c r="AN1448" i="1"/>
  <c r="V1447" i="1"/>
  <c r="H1447" i="1"/>
  <c r="X1447" i="1"/>
  <c r="K1088" i="1"/>
  <c r="AN1088" i="1"/>
  <c r="AI1088" i="1"/>
  <c r="AI1087" i="1"/>
  <c r="F1089" i="1"/>
  <c r="E1089" i="1"/>
  <c r="B1090" i="1"/>
  <c r="Q1085" i="1"/>
  <c r="D1086" i="1"/>
  <c r="H1086" i="1"/>
  <c r="H1445" i="1"/>
  <c r="K1445" i="1" s="1"/>
  <c r="AI1085" i="1"/>
  <c r="K1085" i="1"/>
  <c r="AN1087" i="1"/>
  <c r="AH1091" i="1"/>
  <c r="X1085" i="1"/>
  <c r="AK1085" i="1" s="1"/>
  <c r="E726" i="1"/>
  <c r="B727" i="1"/>
  <c r="AH727" i="1"/>
  <c r="V725" i="1"/>
  <c r="H725" i="1" s="1"/>
  <c r="H724" i="1"/>
  <c r="D725" i="1"/>
  <c r="AJ724" i="1"/>
  <c r="F365" i="1"/>
  <c r="B366" i="1"/>
  <c r="E365" i="1"/>
  <c r="V364" i="1"/>
  <c r="H364" i="1" s="1"/>
  <c r="H363" i="1"/>
  <c r="AH366" i="1"/>
  <c r="D364" i="1"/>
  <c r="X364" i="1" s="1"/>
  <c r="AJ363" i="1"/>
  <c r="AK2" i="1"/>
  <c r="AI2" i="1"/>
  <c r="H362" i="1"/>
  <c r="K362" i="1" s="1"/>
  <c r="AJ2" i="1"/>
  <c r="D3" i="1"/>
  <c r="X3" i="1" s="1"/>
  <c r="AH5" i="1"/>
  <c r="AN2" i="1"/>
  <c r="V3" i="1"/>
  <c r="B5" i="1"/>
  <c r="E4" i="1"/>
  <c r="K2" i="1"/>
  <c r="Q2" i="1" s="1"/>
  <c r="K3252" i="1" l="1"/>
  <c r="AI3252" i="1"/>
  <c r="K3253" i="1"/>
  <c r="AI3253" i="1"/>
  <c r="X3252" i="1"/>
  <c r="AJ3251" i="1"/>
  <c r="R3251" i="1"/>
  <c r="M3251" i="1" s="1"/>
  <c r="AN3252" i="1"/>
  <c r="V3254" i="1"/>
  <c r="X3253" i="1"/>
  <c r="AN3253" i="1"/>
  <c r="E3255" i="1"/>
  <c r="B3256" i="1"/>
  <c r="F3255" i="1"/>
  <c r="AH3256" i="1"/>
  <c r="D3253" i="1"/>
  <c r="Q3252" i="1"/>
  <c r="AJ3252" i="1"/>
  <c r="AK2891" i="1"/>
  <c r="D2893" i="1"/>
  <c r="X2892" i="1"/>
  <c r="AJ2892" i="1" s="1"/>
  <c r="H3250" i="1"/>
  <c r="K3250" i="1" s="1"/>
  <c r="K2890" i="1"/>
  <c r="AI2890" i="1"/>
  <c r="V2893" i="1"/>
  <c r="M2891" i="1"/>
  <c r="B2895" i="1"/>
  <c r="E2894" i="1"/>
  <c r="F2893" i="1"/>
  <c r="X2893" i="1" s="1"/>
  <c r="AI2892" i="1"/>
  <c r="K2892" i="1"/>
  <c r="Q2892" i="1" s="1"/>
  <c r="AH2895" i="1"/>
  <c r="K2532" i="1"/>
  <c r="AI2532" i="1"/>
  <c r="K2530" i="1"/>
  <c r="AI2530" i="1"/>
  <c r="K2533" i="1"/>
  <c r="AI2533" i="1"/>
  <c r="X2532" i="1"/>
  <c r="AN2530" i="1"/>
  <c r="E2535" i="1"/>
  <c r="F2535" i="1" s="1"/>
  <c r="B2536" i="1"/>
  <c r="AN2533" i="1"/>
  <c r="X2530" i="1"/>
  <c r="X2534" i="1"/>
  <c r="AJ2534" i="1" s="1"/>
  <c r="V2534" i="1"/>
  <c r="AH2535" i="1"/>
  <c r="AN2532" i="1"/>
  <c r="K2531" i="1"/>
  <c r="AI2531" i="1"/>
  <c r="D2536" i="1"/>
  <c r="M2529" i="1"/>
  <c r="Z2529" i="1" s="1"/>
  <c r="AK2169" i="1"/>
  <c r="AH2172" i="1"/>
  <c r="E2171" i="1"/>
  <c r="F2171" i="1" s="1"/>
  <c r="B2172" i="1"/>
  <c r="D2170" i="1"/>
  <c r="AJ2169" i="1"/>
  <c r="H2528" i="1"/>
  <c r="K2528" i="1" s="1"/>
  <c r="AI2168" i="1"/>
  <c r="K2168" i="1"/>
  <c r="AN2168" i="1"/>
  <c r="H2169" i="1"/>
  <c r="AN2169" i="1" s="1"/>
  <c r="V2170" i="1"/>
  <c r="H2170" i="1" s="1"/>
  <c r="AI1808" i="1"/>
  <c r="K1808" i="1"/>
  <c r="D1809" i="1"/>
  <c r="Q1808" i="1"/>
  <c r="R1808" i="1" s="1"/>
  <c r="H1809" i="1"/>
  <c r="M1807" i="1"/>
  <c r="AD1812" i="1" s="1"/>
  <c r="X1808" i="1"/>
  <c r="AN1808" i="1"/>
  <c r="AH1811" i="1"/>
  <c r="B1812" i="1"/>
  <c r="E1811" i="1"/>
  <c r="V1810" i="1"/>
  <c r="H1810" i="1" s="1"/>
  <c r="AJ1446" i="1"/>
  <c r="R1446" i="1"/>
  <c r="M1446" i="1" s="1"/>
  <c r="V1449" i="1"/>
  <c r="H1449" i="1" s="1"/>
  <c r="B1451" i="1"/>
  <c r="E1450" i="1"/>
  <c r="F1450" i="1" s="1"/>
  <c r="AK1447" i="1"/>
  <c r="D1448" i="1"/>
  <c r="AJ1447" i="1"/>
  <c r="K1447" i="1"/>
  <c r="Q1447" i="1" s="1"/>
  <c r="AI1447" i="1"/>
  <c r="AN1447" i="1"/>
  <c r="AH1450" i="1"/>
  <c r="K1086" i="1"/>
  <c r="R1086" i="1" s="1"/>
  <c r="AI1086" i="1"/>
  <c r="AJ1085" i="1"/>
  <c r="E1090" i="1"/>
  <c r="B1091" i="1"/>
  <c r="AH1092" i="1"/>
  <c r="AN1086" i="1"/>
  <c r="R1085" i="1"/>
  <c r="Q1086" i="1"/>
  <c r="D1087" i="1"/>
  <c r="X1086" i="1"/>
  <c r="V1089" i="1"/>
  <c r="H1089" i="1" s="1"/>
  <c r="K725" i="1"/>
  <c r="AI725" i="1"/>
  <c r="H1084" i="1"/>
  <c r="K1084" i="1" s="1"/>
  <c r="AI724" i="1"/>
  <c r="K724" i="1"/>
  <c r="V726" i="1"/>
  <c r="Q725" i="1"/>
  <c r="D726" i="1"/>
  <c r="AJ725" i="1"/>
  <c r="AN724" i="1"/>
  <c r="AH728" i="1"/>
  <c r="X725" i="1"/>
  <c r="AN725" i="1"/>
  <c r="F726" i="1"/>
  <c r="H726" i="1" s="1"/>
  <c r="E727" i="1"/>
  <c r="B728" i="1"/>
  <c r="AK364" i="1"/>
  <c r="K364" i="1"/>
  <c r="AI364" i="1"/>
  <c r="Q364" i="1"/>
  <c r="D365" i="1"/>
  <c r="AJ364" i="1"/>
  <c r="AH367" i="1"/>
  <c r="AN364" i="1"/>
  <c r="H723" i="1"/>
  <c r="K723" i="1" s="1"/>
  <c r="K363" i="1"/>
  <c r="AI363" i="1"/>
  <c r="AN363" i="1"/>
  <c r="V365" i="1"/>
  <c r="B367" i="1"/>
  <c r="E366" i="1"/>
  <c r="AK3" i="1"/>
  <c r="AN3" i="1"/>
  <c r="V4" i="1"/>
  <c r="B6" i="1"/>
  <c r="E5" i="1"/>
  <c r="H3" i="1"/>
  <c r="AH6" i="1"/>
  <c r="D4" i="1"/>
  <c r="AJ3" i="1"/>
  <c r="F4" i="1"/>
  <c r="X4" i="1" s="1"/>
  <c r="AD3251" i="1" l="1"/>
  <c r="O3251" i="1"/>
  <c r="Z3251" i="1"/>
  <c r="AM3251" i="1" s="1"/>
  <c r="AD3256" i="1"/>
  <c r="AK3253" i="1"/>
  <c r="AK3252" i="1"/>
  <c r="R3252" i="1"/>
  <c r="M3252" i="1" s="1"/>
  <c r="Q3253" i="1"/>
  <c r="R3253" i="1"/>
  <c r="D3254" i="1"/>
  <c r="AJ3253" i="1"/>
  <c r="AH3257" i="1"/>
  <c r="H3254" i="1"/>
  <c r="B3257" i="1"/>
  <c r="F3256" i="1"/>
  <c r="E3256" i="1"/>
  <c r="V3255" i="1"/>
  <c r="H3255" i="1"/>
  <c r="AK2893" i="1"/>
  <c r="AN2893" i="1"/>
  <c r="Q2890" i="1"/>
  <c r="R2890" i="1" s="1"/>
  <c r="H2893" i="1"/>
  <c r="AH2896" i="1"/>
  <c r="AK2892" i="1"/>
  <c r="D2894" i="1"/>
  <c r="AJ2893" i="1"/>
  <c r="R2892" i="1"/>
  <c r="M2892" i="1" s="1"/>
  <c r="O2892" i="1" s="1"/>
  <c r="AF2891" i="1" s="1"/>
  <c r="V2894" i="1"/>
  <c r="F2894" i="1"/>
  <c r="H2894" i="1" s="1"/>
  <c r="O2891" i="1"/>
  <c r="AF2890" i="1" s="1"/>
  <c r="AD2891" i="1"/>
  <c r="B2896" i="1"/>
  <c r="E2895" i="1"/>
  <c r="F2895" i="1" s="1"/>
  <c r="Z2889" i="1"/>
  <c r="Z2530" i="1"/>
  <c r="Z2531" i="1" s="1"/>
  <c r="Z2532" i="1" s="1"/>
  <c r="Z2533" i="1" s="1"/>
  <c r="Z2534" i="1" s="1"/>
  <c r="Z2535" i="1" s="1"/>
  <c r="Z2536" i="1" s="1"/>
  <c r="Z2537" i="1" s="1"/>
  <c r="Z2538" i="1" s="1"/>
  <c r="Z2539" i="1" s="1"/>
  <c r="Z2540" i="1" s="1"/>
  <c r="Z2541" i="1" s="1"/>
  <c r="Z2542" i="1" s="1"/>
  <c r="Z2543" i="1" s="1"/>
  <c r="Z2544" i="1" s="1"/>
  <c r="Z2545" i="1" s="1"/>
  <c r="Z2546" i="1" s="1"/>
  <c r="Z2547" i="1" s="1"/>
  <c r="Z2548" i="1" s="1"/>
  <c r="Z2549" i="1" s="1"/>
  <c r="Z2550" i="1" s="1"/>
  <c r="Z2551" i="1" s="1"/>
  <c r="Z2552" i="1" s="1"/>
  <c r="Z2553" i="1" s="1"/>
  <c r="Z2554" i="1" s="1"/>
  <c r="Z2555" i="1" s="1"/>
  <c r="Z2556" i="1" s="1"/>
  <c r="Z2557" i="1" s="1"/>
  <c r="Z2558" i="1" s="1"/>
  <c r="Z2559" i="1" s="1"/>
  <c r="Z2560" i="1" s="1"/>
  <c r="Z2561" i="1" s="1"/>
  <c r="Z2562" i="1" s="1"/>
  <c r="Z2563" i="1" s="1"/>
  <c r="Z2564" i="1" s="1"/>
  <c r="Z2565" i="1" s="1"/>
  <c r="Z2566" i="1" s="1"/>
  <c r="Z2567" i="1" s="1"/>
  <c r="Z2568" i="1" s="1"/>
  <c r="Z2569" i="1" s="1"/>
  <c r="Z2570" i="1" s="1"/>
  <c r="Z2571" i="1" s="1"/>
  <c r="Z2572" i="1" s="1"/>
  <c r="Z2573" i="1" s="1"/>
  <c r="Z2574" i="1" s="1"/>
  <c r="Z2575" i="1" s="1"/>
  <c r="Z2576" i="1" s="1"/>
  <c r="Z2577" i="1" s="1"/>
  <c r="Z2578" i="1" s="1"/>
  <c r="Z2579" i="1" s="1"/>
  <c r="Z2580" i="1" s="1"/>
  <c r="Z2581" i="1" s="1"/>
  <c r="Z2582" i="1" s="1"/>
  <c r="Z2583" i="1" s="1"/>
  <c r="Z2584" i="1" s="1"/>
  <c r="Z2585" i="1" s="1"/>
  <c r="Z2586" i="1" s="1"/>
  <c r="Z2587" i="1" s="1"/>
  <c r="Z2588" i="1" s="1"/>
  <c r="Z2589" i="1" s="1"/>
  <c r="Z2590" i="1" s="1"/>
  <c r="Z2591" i="1" s="1"/>
  <c r="Z2592" i="1" s="1"/>
  <c r="Z2593" i="1" s="1"/>
  <c r="Z2594" i="1" s="1"/>
  <c r="Z2595" i="1" s="1"/>
  <c r="Z2596" i="1" s="1"/>
  <c r="Z2597" i="1" s="1"/>
  <c r="Z2598" i="1" s="1"/>
  <c r="Z2599" i="1" s="1"/>
  <c r="Z2600" i="1" s="1"/>
  <c r="Z2601" i="1" s="1"/>
  <c r="Z2602" i="1" s="1"/>
  <c r="Z2603" i="1" s="1"/>
  <c r="Z2604" i="1" s="1"/>
  <c r="Z2605" i="1" s="1"/>
  <c r="Z2606" i="1" s="1"/>
  <c r="Z2607" i="1" s="1"/>
  <c r="Z2608" i="1" s="1"/>
  <c r="Z2609" i="1" s="1"/>
  <c r="Z2610" i="1" s="1"/>
  <c r="Z2611" i="1" s="1"/>
  <c r="Z2612" i="1" s="1"/>
  <c r="Z2613" i="1" s="1"/>
  <c r="Z2614" i="1" s="1"/>
  <c r="Z2615" i="1" s="1"/>
  <c r="Z2616" i="1" s="1"/>
  <c r="Z2617" i="1" s="1"/>
  <c r="Z2618" i="1" s="1"/>
  <c r="Z2619" i="1" s="1"/>
  <c r="Z2620" i="1" s="1"/>
  <c r="Z2621" i="1" s="1"/>
  <c r="Z2622" i="1" s="1"/>
  <c r="Z2623" i="1" s="1"/>
  <c r="Z2624" i="1" s="1"/>
  <c r="Z2625" i="1" s="1"/>
  <c r="Z2626" i="1" s="1"/>
  <c r="Z2627" i="1" s="1"/>
  <c r="Z2628" i="1" s="1"/>
  <c r="Z2629" i="1" s="1"/>
  <c r="Z2630" i="1" s="1"/>
  <c r="Z2631" i="1" s="1"/>
  <c r="Z2632" i="1" s="1"/>
  <c r="Z2633" i="1" s="1"/>
  <c r="Z2634" i="1" s="1"/>
  <c r="Z2635" i="1" s="1"/>
  <c r="Z2636" i="1" s="1"/>
  <c r="Z2637" i="1" s="1"/>
  <c r="Z2638" i="1" s="1"/>
  <c r="Z2639" i="1" s="1"/>
  <c r="Z2640" i="1" s="1"/>
  <c r="Z2641" i="1" s="1"/>
  <c r="Z2642" i="1" s="1"/>
  <c r="Z2643" i="1" s="1"/>
  <c r="Z2644" i="1" s="1"/>
  <c r="Z2645" i="1" s="1"/>
  <c r="Z2646" i="1" s="1"/>
  <c r="Z2647" i="1" s="1"/>
  <c r="Z2648" i="1" s="1"/>
  <c r="Z2649" i="1" s="1"/>
  <c r="Z2650" i="1" s="1"/>
  <c r="Z2651" i="1" s="1"/>
  <c r="Z2652" i="1" s="1"/>
  <c r="Z2653" i="1" s="1"/>
  <c r="Z2654" i="1" s="1"/>
  <c r="Z2655" i="1" s="1"/>
  <c r="Z2656" i="1" s="1"/>
  <c r="Z2657" i="1" s="1"/>
  <c r="Z2658" i="1" s="1"/>
  <c r="Z2659" i="1" s="1"/>
  <c r="Z2660" i="1" s="1"/>
  <c r="Z2661" i="1" s="1"/>
  <c r="Z2662" i="1" s="1"/>
  <c r="Z2663" i="1" s="1"/>
  <c r="Z2664" i="1" s="1"/>
  <c r="Z2665" i="1" s="1"/>
  <c r="Z2666" i="1" s="1"/>
  <c r="Z2667" i="1" s="1"/>
  <c r="Z2668" i="1" s="1"/>
  <c r="Z2669" i="1" s="1"/>
  <c r="Z2670" i="1" s="1"/>
  <c r="Z2671" i="1" s="1"/>
  <c r="Z2672" i="1" s="1"/>
  <c r="Z2673" i="1" s="1"/>
  <c r="Z2674" i="1" s="1"/>
  <c r="Z2675" i="1" s="1"/>
  <c r="Z2676" i="1" s="1"/>
  <c r="Z2677" i="1" s="1"/>
  <c r="Z2678" i="1" s="1"/>
  <c r="Z2679" i="1" s="1"/>
  <c r="Z2680" i="1" s="1"/>
  <c r="Z2681" i="1" s="1"/>
  <c r="Z2682" i="1" s="1"/>
  <c r="Z2683" i="1" s="1"/>
  <c r="Z2684" i="1" s="1"/>
  <c r="Z2685" i="1" s="1"/>
  <c r="Z2686" i="1" s="1"/>
  <c r="Z2687" i="1" s="1"/>
  <c r="Z2688" i="1" s="1"/>
  <c r="Z2689" i="1" s="1"/>
  <c r="Z2690" i="1" s="1"/>
  <c r="Z2691" i="1" s="1"/>
  <c r="Z2692" i="1" s="1"/>
  <c r="Z2693" i="1" s="1"/>
  <c r="Z2694" i="1" s="1"/>
  <c r="Z2695" i="1" s="1"/>
  <c r="Z2696" i="1" s="1"/>
  <c r="Z2697" i="1" s="1"/>
  <c r="Z2698" i="1" s="1"/>
  <c r="Z2699" i="1" s="1"/>
  <c r="Z2700" i="1" s="1"/>
  <c r="Z2701" i="1" s="1"/>
  <c r="Z2702" i="1" s="1"/>
  <c r="Z2703" i="1" s="1"/>
  <c r="Z2704" i="1" s="1"/>
  <c r="Z2705" i="1" s="1"/>
  <c r="Z2706" i="1" s="1"/>
  <c r="Z2707" i="1" s="1"/>
  <c r="Z2708" i="1" s="1"/>
  <c r="AM2529" i="1"/>
  <c r="B2537" i="1"/>
  <c r="E2536" i="1"/>
  <c r="AK2530" i="1"/>
  <c r="AJ2530" i="1"/>
  <c r="D2537" i="1"/>
  <c r="AK2532" i="1"/>
  <c r="AJ2532" i="1"/>
  <c r="R2531" i="1"/>
  <c r="Q2531" i="1"/>
  <c r="R2533" i="1"/>
  <c r="Q2533" i="1"/>
  <c r="O2529" i="1"/>
  <c r="AD2529" i="1"/>
  <c r="AD2534" i="1"/>
  <c r="AJ2535" i="1"/>
  <c r="AH2536" i="1"/>
  <c r="R2530" i="1"/>
  <c r="Q2530" i="1"/>
  <c r="AK2534" i="1"/>
  <c r="X2535" i="1"/>
  <c r="V2535" i="1"/>
  <c r="H2535" i="1" s="1"/>
  <c r="AN2534" i="1"/>
  <c r="H2534" i="1"/>
  <c r="Q2532" i="1"/>
  <c r="R2532" i="1" s="1"/>
  <c r="K2170" i="1"/>
  <c r="AI2170" i="1"/>
  <c r="E2172" i="1"/>
  <c r="F2172" i="1" s="1"/>
  <c r="B2173" i="1"/>
  <c r="D2171" i="1"/>
  <c r="Q2170" i="1"/>
  <c r="X2170" i="1"/>
  <c r="V2171" i="1"/>
  <c r="X2171" i="1"/>
  <c r="AH2173" i="1"/>
  <c r="AN2170" i="1"/>
  <c r="K2169" i="1"/>
  <c r="AI2169" i="1"/>
  <c r="Q2168" i="1"/>
  <c r="R2168" i="1" s="1"/>
  <c r="K1810" i="1"/>
  <c r="AI1810" i="1"/>
  <c r="K1809" i="1"/>
  <c r="AI1809" i="1"/>
  <c r="AK1808" i="1"/>
  <c r="Z1807" i="1"/>
  <c r="AN1809" i="1"/>
  <c r="AD1807" i="1"/>
  <c r="O1807" i="1"/>
  <c r="AJ1808" i="1"/>
  <c r="AH1812" i="1"/>
  <c r="AN1810" i="1"/>
  <c r="V1811" i="1"/>
  <c r="H1811" i="1"/>
  <c r="F1811" i="1"/>
  <c r="M1808" i="1"/>
  <c r="Q1809" i="1"/>
  <c r="D1810" i="1"/>
  <c r="R1809" i="1"/>
  <c r="X1809" i="1"/>
  <c r="E1812" i="1"/>
  <c r="B1813" i="1"/>
  <c r="F1812" i="1"/>
  <c r="AD1446" i="1"/>
  <c r="O1446" i="1"/>
  <c r="R1447" i="1"/>
  <c r="M1447" i="1" s="1"/>
  <c r="K1449" i="1"/>
  <c r="AI1449" i="1"/>
  <c r="E1451" i="1"/>
  <c r="B1452" i="1"/>
  <c r="V1450" i="1"/>
  <c r="AH1451" i="1"/>
  <c r="AN1449" i="1"/>
  <c r="AM1446" i="1"/>
  <c r="AD1451" i="1"/>
  <c r="D1449" i="1"/>
  <c r="Q1448" i="1"/>
  <c r="X1448" i="1"/>
  <c r="AJ1448" i="1" s="1"/>
  <c r="Z1446" i="1"/>
  <c r="K1089" i="1"/>
  <c r="AI1089" i="1"/>
  <c r="M1086" i="1"/>
  <c r="AH1093" i="1"/>
  <c r="E1091" i="1"/>
  <c r="F1091" i="1" s="1"/>
  <c r="B1092" i="1"/>
  <c r="V1090" i="1"/>
  <c r="F1090" i="1"/>
  <c r="AK1086" i="1"/>
  <c r="M1085" i="1"/>
  <c r="AN1089" i="1"/>
  <c r="AJ1086" i="1"/>
  <c r="Z1085" i="1"/>
  <c r="Q1087" i="1"/>
  <c r="D1088" i="1"/>
  <c r="X1087" i="1"/>
  <c r="K726" i="1"/>
  <c r="AI726" i="1"/>
  <c r="AH729" i="1"/>
  <c r="V727" i="1"/>
  <c r="AN726" i="1"/>
  <c r="D727" i="1"/>
  <c r="Q726" i="1"/>
  <c r="R726" i="1" s="1"/>
  <c r="AJ726" i="1"/>
  <c r="F728" i="1"/>
  <c r="B729" i="1"/>
  <c r="E728" i="1"/>
  <c r="X726" i="1"/>
  <c r="R725" i="1"/>
  <c r="M725" i="1" s="1"/>
  <c r="F727" i="1"/>
  <c r="X727" i="1" s="1"/>
  <c r="Q724" i="1"/>
  <c r="R724" i="1" s="1"/>
  <c r="AK725" i="1"/>
  <c r="Q363" i="1"/>
  <c r="R363" i="1"/>
  <c r="V366" i="1"/>
  <c r="F366" i="1"/>
  <c r="X366" i="1" s="1"/>
  <c r="R364" i="1"/>
  <c r="M364" i="1" s="1"/>
  <c r="D366" i="1"/>
  <c r="AJ365" i="1"/>
  <c r="B368" i="1"/>
  <c r="E367" i="1"/>
  <c r="AH368" i="1"/>
  <c r="X365" i="1"/>
  <c r="H365" i="1"/>
  <c r="AK4" i="1"/>
  <c r="AH7" i="1"/>
  <c r="V5" i="1"/>
  <c r="F5" i="1"/>
  <c r="X5" i="1" s="1"/>
  <c r="AI3" i="1"/>
  <c r="K3" i="1"/>
  <c r="Q3" i="1" s="1"/>
  <c r="B7" i="1"/>
  <c r="E6" i="1"/>
  <c r="F6" i="1" s="1"/>
  <c r="H4" i="1"/>
  <c r="AN4" i="1" s="1"/>
  <c r="D5" i="1"/>
  <c r="AJ4" i="1"/>
  <c r="R2" i="1"/>
  <c r="AD3252" i="1" l="1"/>
  <c r="O3252" i="1"/>
  <c r="AF3251" i="1" s="1"/>
  <c r="D3255" i="1"/>
  <c r="X3254" i="1"/>
  <c r="M3253" i="1"/>
  <c r="O3253" i="1" s="1"/>
  <c r="AF3252" i="1" s="1"/>
  <c r="AN3255" i="1"/>
  <c r="K3255" i="1"/>
  <c r="AI3255" i="1"/>
  <c r="H3256" i="1"/>
  <c r="V3256" i="1"/>
  <c r="K3254" i="1"/>
  <c r="Q3254" i="1" s="1"/>
  <c r="AI3254" i="1"/>
  <c r="Z3611" i="1"/>
  <c r="Z3252" i="1"/>
  <c r="F3257" i="1"/>
  <c r="E3257" i="1"/>
  <c r="B3258" i="1"/>
  <c r="AN3254" i="1"/>
  <c r="AH3258" i="1"/>
  <c r="K2894" i="1"/>
  <c r="AI2894" i="1"/>
  <c r="Q2894" i="1"/>
  <c r="R2894" i="1" s="1"/>
  <c r="D2895" i="1"/>
  <c r="B2897" i="1"/>
  <c r="E2896" i="1"/>
  <c r="AH2897" i="1"/>
  <c r="K2893" i="1"/>
  <c r="AI2893" i="1"/>
  <c r="X2895" i="1"/>
  <c r="V2895" i="1"/>
  <c r="M2890" i="1"/>
  <c r="AD2895" i="1" s="1"/>
  <c r="X2894" i="1"/>
  <c r="AN2894" i="1"/>
  <c r="K2535" i="1"/>
  <c r="AI2535" i="1"/>
  <c r="M2530" i="1"/>
  <c r="D2538" i="1"/>
  <c r="V2536" i="1"/>
  <c r="M2533" i="1"/>
  <c r="O2533" i="1" s="1"/>
  <c r="AF2532" i="1" s="1"/>
  <c r="E2537" i="1"/>
  <c r="B2538" i="1"/>
  <c r="AH2537" i="1"/>
  <c r="F2536" i="1"/>
  <c r="H2536" i="1" s="1"/>
  <c r="M2532" i="1"/>
  <c r="O2532" i="1" s="1"/>
  <c r="AF2531" i="1" s="1"/>
  <c r="K2534" i="1"/>
  <c r="AI2534" i="1"/>
  <c r="M2531" i="1"/>
  <c r="O2531" i="1" s="1"/>
  <c r="AF2530" i="1" s="1"/>
  <c r="AM2532" i="1"/>
  <c r="AN2535" i="1"/>
  <c r="AK2535" i="1"/>
  <c r="AK2170" i="1"/>
  <c r="AK2171" i="1"/>
  <c r="D2172" i="1"/>
  <c r="AJ2171" i="1"/>
  <c r="B2174" i="1"/>
  <c r="E2173" i="1"/>
  <c r="Z2168" i="1"/>
  <c r="M2168" i="1"/>
  <c r="Q2169" i="1"/>
  <c r="V2172" i="1"/>
  <c r="H2172" i="1" s="1"/>
  <c r="AJ2170" i="1"/>
  <c r="AH2174" i="1"/>
  <c r="R2170" i="1"/>
  <c r="M2170" i="1" s="1"/>
  <c r="O2170" i="1" s="1"/>
  <c r="AF2169" i="1" s="1"/>
  <c r="H2171" i="1"/>
  <c r="AN1811" i="1"/>
  <c r="V1812" i="1"/>
  <c r="H1812" i="1" s="1"/>
  <c r="AK1809" i="1"/>
  <c r="K1811" i="1"/>
  <c r="AI1811" i="1"/>
  <c r="E1813" i="1"/>
  <c r="B1814" i="1"/>
  <c r="AJ1809" i="1"/>
  <c r="Z2167" i="1"/>
  <c r="Z1808" i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Z1829" i="1" s="1"/>
  <c r="Z1830" i="1" s="1"/>
  <c r="Z1831" i="1" s="1"/>
  <c r="Z1832" i="1" s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Z1890" i="1" s="1"/>
  <c r="Z1891" i="1" s="1"/>
  <c r="Z1892" i="1" s="1"/>
  <c r="Z1893" i="1" s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Z1951" i="1" s="1"/>
  <c r="Z1952" i="1" s="1"/>
  <c r="Z1953" i="1" s="1"/>
  <c r="Z1954" i="1" s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AM1807" i="1"/>
  <c r="Q1810" i="1"/>
  <c r="D1811" i="1"/>
  <c r="X1810" i="1"/>
  <c r="AJ1810" i="1" s="1"/>
  <c r="O1808" i="1"/>
  <c r="AF1807" i="1" s="1"/>
  <c r="AD1808" i="1"/>
  <c r="AH1813" i="1"/>
  <c r="M1809" i="1"/>
  <c r="O1809" i="1" s="1"/>
  <c r="AF1808" i="1" s="1"/>
  <c r="AD1447" i="1"/>
  <c r="O1447" i="1"/>
  <c r="AF1446" i="1" s="1"/>
  <c r="AH1452" i="1"/>
  <c r="H1450" i="1"/>
  <c r="B1453" i="1"/>
  <c r="E1452" i="1"/>
  <c r="Q1449" i="1"/>
  <c r="D1450" i="1"/>
  <c r="X1449" i="1"/>
  <c r="AJ1449" i="1"/>
  <c r="V1451" i="1"/>
  <c r="F1451" i="1"/>
  <c r="Z1806" i="1"/>
  <c r="Z1447" i="1"/>
  <c r="AK1448" i="1"/>
  <c r="R1448" i="1"/>
  <c r="M1448" i="1" s="1"/>
  <c r="O1448" i="1" s="1"/>
  <c r="AF1447" i="1" s="1"/>
  <c r="AK1087" i="1"/>
  <c r="AJ1087" i="1"/>
  <c r="H1090" i="1"/>
  <c r="D1089" i="1"/>
  <c r="Q1088" i="1"/>
  <c r="X1088" i="1"/>
  <c r="B1093" i="1"/>
  <c r="E1092" i="1"/>
  <c r="F1092" i="1" s="1"/>
  <c r="V1091" i="1"/>
  <c r="H1091" i="1"/>
  <c r="R1087" i="1"/>
  <c r="M1087" i="1" s="1"/>
  <c r="O1087" i="1" s="1"/>
  <c r="AF1086" i="1" s="1"/>
  <c r="AD1086" i="1"/>
  <c r="O1086" i="1"/>
  <c r="AF1085" i="1" s="1"/>
  <c r="Z1445" i="1"/>
  <c r="Z1086" i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Z1097" i="1" s="1"/>
  <c r="Z1098" i="1" s="1"/>
  <c r="Z1099" i="1" s="1"/>
  <c r="Z1100" i="1" s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Z1158" i="1" s="1"/>
  <c r="Z1159" i="1" s="1"/>
  <c r="Z1160" i="1" s="1"/>
  <c r="Z1161" i="1" s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Z1219" i="1" s="1"/>
  <c r="Z1220" i="1" s="1"/>
  <c r="Z1221" i="1" s="1"/>
  <c r="Z1222" i="1" s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AD1085" i="1"/>
  <c r="O1085" i="1"/>
  <c r="AM1085" i="1" s="1"/>
  <c r="AD1090" i="1"/>
  <c r="AH1094" i="1"/>
  <c r="AK727" i="1"/>
  <c r="O725" i="1"/>
  <c r="AF724" i="1" s="1"/>
  <c r="AD725" i="1"/>
  <c r="D728" i="1"/>
  <c r="AJ727" i="1"/>
  <c r="H727" i="1"/>
  <c r="M724" i="1"/>
  <c r="AD729" i="1" s="1"/>
  <c r="X728" i="1"/>
  <c r="V728" i="1"/>
  <c r="M726" i="1"/>
  <c r="O726" i="1" s="1"/>
  <c r="AK726" i="1"/>
  <c r="AF725" i="1"/>
  <c r="AH730" i="1"/>
  <c r="B730" i="1"/>
  <c r="E729" i="1"/>
  <c r="O364" i="1"/>
  <c r="AF363" i="1" s="1"/>
  <c r="AD364" i="1"/>
  <c r="AK366" i="1"/>
  <c r="AK365" i="1"/>
  <c r="H366" i="1"/>
  <c r="B369" i="1"/>
  <c r="E368" i="1"/>
  <c r="D367" i="1"/>
  <c r="AJ366" i="1"/>
  <c r="K365" i="1"/>
  <c r="AI365" i="1"/>
  <c r="M363" i="1"/>
  <c r="AD368" i="1" s="1"/>
  <c r="AN365" i="1"/>
  <c r="AH369" i="1"/>
  <c r="V367" i="1"/>
  <c r="F367" i="1"/>
  <c r="X367" i="1" s="1"/>
  <c r="AK5" i="1"/>
  <c r="B8" i="1"/>
  <c r="E7" i="1"/>
  <c r="X6" i="1"/>
  <c r="V6" i="1"/>
  <c r="H5" i="1"/>
  <c r="R3" i="1"/>
  <c r="M3" i="1" s="1"/>
  <c r="M2" i="1"/>
  <c r="AD7" i="1" s="1"/>
  <c r="Z2" i="1"/>
  <c r="D6" i="1"/>
  <c r="AJ5" i="1"/>
  <c r="AH8" i="1"/>
  <c r="K4" i="1"/>
  <c r="AI4" i="1"/>
  <c r="AN3256" i="1" l="1"/>
  <c r="K3256" i="1"/>
  <c r="AI3256" i="1"/>
  <c r="AH3259" i="1"/>
  <c r="E3258" i="1"/>
  <c r="B3259" i="1"/>
  <c r="AK3254" i="1"/>
  <c r="V3257" i="1"/>
  <c r="H3257" i="1" s="1"/>
  <c r="AJ3254" i="1"/>
  <c r="R3254" i="1"/>
  <c r="M3254" i="1" s="1"/>
  <c r="O3254" i="1" s="1"/>
  <c r="AF3253" i="1" s="1"/>
  <c r="Z3253" i="1"/>
  <c r="AM3252" i="1"/>
  <c r="Q3255" i="1"/>
  <c r="D3256" i="1"/>
  <c r="AJ3255" i="1"/>
  <c r="X3255" i="1"/>
  <c r="AH2898" i="1"/>
  <c r="V2896" i="1"/>
  <c r="E2897" i="1"/>
  <c r="B2898" i="1"/>
  <c r="F2896" i="1"/>
  <c r="X2896" i="1" s="1"/>
  <c r="AK2895" i="1"/>
  <c r="AK2894" i="1"/>
  <c r="Z2890" i="1"/>
  <c r="AJ2894" i="1"/>
  <c r="D2896" i="1"/>
  <c r="AJ2895" i="1"/>
  <c r="Q2893" i="1"/>
  <c r="R2893" i="1"/>
  <c r="AD2890" i="1"/>
  <c r="O2890" i="1"/>
  <c r="M2894" i="1"/>
  <c r="O2894" i="1" s="1"/>
  <c r="AF2893" i="1" s="1"/>
  <c r="H2895" i="1"/>
  <c r="AN2895" i="1" s="1"/>
  <c r="K2536" i="1"/>
  <c r="AI2536" i="1"/>
  <c r="V2537" i="1"/>
  <c r="AM2533" i="1"/>
  <c r="F2537" i="1"/>
  <c r="X2537" i="1" s="1"/>
  <c r="AM2531" i="1"/>
  <c r="X2536" i="1"/>
  <c r="AN2536" i="1"/>
  <c r="Q2534" i="1"/>
  <c r="R2534" i="1" s="1"/>
  <c r="D2539" i="1"/>
  <c r="AH2538" i="1"/>
  <c r="AD2530" i="1"/>
  <c r="O2530" i="1"/>
  <c r="E2538" i="1"/>
  <c r="F2538" i="1" s="1"/>
  <c r="B2539" i="1"/>
  <c r="Q2535" i="1"/>
  <c r="K2172" i="1"/>
  <c r="AI2172" i="1"/>
  <c r="V2173" i="1"/>
  <c r="Z2528" i="1"/>
  <c r="Z2169" i="1"/>
  <c r="E2174" i="1"/>
  <c r="B2175" i="1"/>
  <c r="AH2175" i="1"/>
  <c r="Q2172" i="1"/>
  <c r="D2173" i="1"/>
  <c r="F2173" i="1"/>
  <c r="H2173" i="1" s="1"/>
  <c r="AN2172" i="1"/>
  <c r="X2172" i="1"/>
  <c r="K2171" i="1"/>
  <c r="AI2171" i="1"/>
  <c r="R2169" i="1"/>
  <c r="M2169" i="1" s="1"/>
  <c r="AD2168" i="1"/>
  <c r="O2168" i="1"/>
  <c r="AM2168" i="1" s="1"/>
  <c r="AD2173" i="1"/>
  <c r="AN2171" i="1"/>
  <c r="K1812" i="1"/>
  <c r="AI1812" i="1"/>
  <c r="AM1809" i="1"/>
  <c r="V1813" i="1"/>
  <c r="AH1814" i="1"/>
  <c r="F1813" i="1"/>
  <c r="E1814" i="1"/>
  <c r="B1815" i="1"/>
  <c r="AK1810" i="1"/>
  <c r="D1812" i="1"/>
  <c r="Q1811" i="1"/>
  <c r="AJ1811" i="1"/>
  <c r="M1810" i="1"/>
  <c r="O1810" i="1" s="1"/>
  <c r="AM1810" i="1" s="1"/>
  <c r="AN1812" i="1"/>
  <c r="R1810" i="1"/>
  <c r="AM1808" i="1"/>
  <c r="X1811" i="1"/>
  <c r="X1451" i="1"/>
  <c r="V1452" i="1"/>
  <c r="F1452" i="1"/>
  <c r="H1452" i="1" s="1"/>
  <c r="B1454" i="1"/>
  <c r="E1453" i="1"/>
  <c r="K1450" i="1"/>
  <c r="Q1450" i="1" s="1"/>
  <c r="AI1450" i="1"/>
  <c r="R1449" i="1"/>
  <c r="M1449" i="1" s="1"/>
  <c r="O1449" i="1" s="1"/>
  <c r="AF1448" i="1" s="1"/>
  <c r="AN1450" i="1"/>
  <c r="H1451" i="1"/>
  <c r="AN1451" i="1" s="1"/>
  <c r="AH1453" i="1"/>
  <c r="D1451" i="1"/>
  <c r="X1450" i="1"/>
  <c r="AJ1450" i="1"/>
  <c r="Z1448" i="1"/>
  <c r="AM1447" i="1"/>
  <c r="AK1449" i="1"/>
  <c r="AH1095" i="1"/>
  <c r="AK1088" i="1"/>
  <c r="AJ1088" i="1"/>
  <c r="V1092" i="1"/>
  <c r="H1092" i="1"/>
  <c r="R1088" i="1"/>
  <c r="M1088" i="1" s="1"/>
  <c r="O1088" i="1" s="1"/>
  <c r="AF1087" i="1" s="1"/>
  <c r="E1093" i="1"/>
  <c r="B1094" i="1"/>
  <c r="AM1086" i="1"/>
  <c r="R1089" i="1"/>
  <c r="Q1089" i="1"/>
  <c r="D1090" i="1"/>
  <c r="X1089" i="1"/>
  <c r="K1090" i="1"/>
  <c r="AI1090" i="1"/>
  <c r="AN1091" i="1"/>
  <c r="K1091" i="1"/>
  <c r="AI1091" i="1"/>
  <c r="AN1090" i="1"/>
  <c r="AM1087" i="1"/>
  <c r="K727" i="1"/>
  <c r="AI727" i="1"/>
  <c r="B731" i="1"/>
  <c r="E730" i="1"/>
  <c r="F730" i="1" s="1"/>
  <c r="V729" i="1"/>
  <c r="F729" i="1"/>
  <c r="H729" i="1" s="1"/>
  <c r="D729" i="1"/>
  <c r="AJ728" i="1"/>
  <c r="AD724" i="1"/>
  <c r="O724" i="1"/>
  <c r="AH731" i="1"/>
  <c r="AN727" i="1"/>
  <c r="AK728" i="1"/>
  <c r="Z724" i="1"/>
  <c r="H728" i="1"/>
  <c r="AK367" i="1"/>
  <c r="D368" i="1"/>
  <c r="AJ367" i="1"/>
  <c r="H367" i="1"/>
  <c r="B370" i="1"/>
  <c r="E369" i="1"/>
  <c r="V368" i="1"/>
  <c r="AH370" i="1"/>
  <c r="K366" i="1"/>
  <c r="AI366" i="1"/>
  <c r="AD363" i="1"/>
  <c r="O363" i="1"/>
  <c r="AN367" i="1"/>
  <c r="F368" i="1"/>
  <c r="H368" i="1" s="1"/>
  <c r="Z363" i="1"/>
  <c r="Q365" i="1"/>
  <c r="R365" i="1" s="1"/>
  <c r="AN366" i="1"/>
  <c r="K5" i="1"/>
  <c r="AI5" i="1"/>
  <c r="AN5" i="1"/>
  <c r="AK6" i="1"/>
  <c r="H6" i="1"/>
  <c r="V7" i="1"/>
  <c r="Q4" i="1"/>
  <c r="R4" i="1" s="1"/>
  <c r="M4" i="1" s="1"/>
  <c r="O4" i="1" s="1"/>
  <c r="AF3" i="1" s="1"/>
  <c r="F7" i="1"/>
  <c r="H7" i="1" s="1"/>
  <c r="Z362" i="1"/>
  <c r="Z3" i="1"/>
  <c r="AH9" i="1"/>
  <c r="B9" i="1"/>
  <c r="F8" i="1"/>
  <c r="E8" i="1"/>
  <c r="D7" i="1"/>
  <c r="AJ6" i="1"/>
  <c r="O2" i="1"/>
  <c r="AF1" i="1" s="1"/>
  <c r="AD2" i="1"/>
  <c r="AD3" i="1"/>
  <c r="O3" i="1"/>
  <c r="AF2" i="1" s="1"/>
  <c r="K3257" i="1" l="1"/>
  <c r="AI3257" i="1"/>
  <c r="E3259" i="1"/>
  <c r="F3259" i="1"/>
  <c r="B3260" i="1"/>
  <c r="AN3257" i="1"/>
  <c r="AK3255" i="1"/>
  <c r="V3258" i="1"/>
  <c r="H3258" i="1" s="1"/>
  <c r="D3257" i="1"/>
  <c r="Q3256" i="1"/>
  <c r="X3256" i="1"/>
  <c r="AJ3256" i="1" s="1"/>
  <c r="F3258" i="1"/>
  <c r="Z3254" i="1"/>
  <c r="Z3255" i="1" s="1"/>
  <c r="Z3256" i="1" s="1"/>
  <c r="Z3257" i="1" s="1"/>
  <c r="Z3258" i="1" s="1"/>
  <c r="Z3259" i="1" s="1"/>
  <c r="Z3260" i="1" s="1"/>
  <c r="Z3261" i="1" s="1"/>
  <c r="Z3262" i="1" s="1"/>
  <c r="Z3263" i="1" s="1"/>
  <c r="Z3264" i="1" s="1"/>
  <c r="Z3265" i="1" s="1"/>
  <c r="Z3266" i="1" s="1"/>
  <c r="Z3267" i="1" s="1"/>
  <c r="Z3268" i="1" s="1"/>
  <c r="Z3269" i="1" s="1"/>
  <c r="Z3270" i="1" s="1"/>
  <c r="Z3271" i="1" s="1"/>
  <c r="Z3272" i="1" s="1"/>
  <c r="Z3273" i="1" s="1"/>
  <c r="Z3274" i="1" s="1"/>
  <c r="Z3275" i="1" s="1"/>
  <c r="Z3276" i="1" s="1"/>
  <c r="Z3277" i="1" s="1"/>
  <c r="Z3278" i="1" s="1"/>
  <c r="Z3279" i="1" s="1"/>
  <c r="Z3280" i="1" s="1"/>
  <c r="Z3281" i="1" s="1"/>
  <c r="Z3282" i="1" s="1"/>
  <c r="Z3283" i="1" s="1"/>
  <c r="Z3284" i="1" s="1"/>
  <c r="Z3285" i="1" s="1"/>
  <c r="Z3286" i="1" s="1"/>
  <c r="Z3287" i="1" s="1"/>
  <c r="Z3288" i="1" s="1"/>
  <c r="Z3289" i="1" s="1"/>
  <c r="Z3290" i="1" s="1"/>
  <c r="Z3291" i="1" s="1"/>
  <c r="Z3292" i="1" s="1"/>
  <c r="Z3293" i="1" s="1"/>
  <c r="Z3294" i="1" s="1"/>
  <c r="Z3295" i="1" s="1"/>
  <c r="Z3296" i="1" s="1"/>
  <c r="Z3297" i="1" s="1"/>
  <c r="Z3298" i="1" s="1"/>
  <c r="Z3299" i="1" s="1"/>
  <c r="Z3300" i="1" s="1"/>
  <c r="Z3301" i="1" s="1"/>
  <c r="Z3302" i="1" s="1"/>
  <c r="Z3303" i="1" s="1"/>
  <c r="Z3304" i="1" s="1"/>
  <c r="Z3305" i="1" s="1"/>
  <c r="Z3306" i="1" s="1"/>
  <c r="Z3307" i="1" s="1"/>
  <c r="Z3308" i="1" s="1"/>
  <c r="Z3309" i="1" s="1"/>
  <c r="Z3310" i="1" s="1"/>
  <c r="Z3311" i="1" s="1"/>
  <c r="Z3312" i="1" s="1"/>
  <c r="Z3313" i="1" s="1"/>
  <c r="Z3314" i="1" s="1"/>
  <c r="Z3315" i="1" s="1"/>
  <c r="Z3316" i="1" s="1"/>
  <c r="Z3317" i="1" s="1"/>
  <c r="Z3318" i="1" s="1"/>
  <c r="Z3319" i="1" s="1"/>
  <c r="Z3320" i="1" s="1"/>
  <c r="Z3321" i="1" s="1"/>
  <c r="Z3322" i="1" s="1"/>
  <c r="Z3323" i="1" s="1"/>
  <c r="Z3324" i="1" s="1"/>
  <c r="Z3325" i="1" s="1"/>
  <c r="Z3326" i="1" s="1"/>
  <c r="Z3327" i="1" s="1"/>
  <c r="Z3328" i="1" s="1"/>
  <c r="Z3329" i="1" s="1"/>
  <c r="Z3330" i="1" s="1"/>
  <c r="Z3331" i="1" s="1"/>
  <c r="Z3332" i="1" s="1"/>
  <c r="Z3333" i="1" s="1"/>
  <c r="Z3334" i="1" s="1"/>
  <c r="Z3335" i="1" s="1"/>
  <c r="Z3336" i="1" s="1"/>
  <c r="Z3337" i="1" s="1"/>
  <c r="Z3338" i="1" s="1"/>
  <c r="Z3339" i="1" s="1"/>
  <c r="Z3340" i="1" s="1"/>
  <c r="Z3341" i="1" s="1"/>
  <c r="Z3342" i="1" s="1"/>
  <c r="Z3343" i="1" s="1"/>
  <c r="Z3344" i="1" s="1"/>
  <c r="Z3345" i="1" s="1"/>
  <c r="Z3346" i="1" s="1"/>
  <c r="Z3347" i="1" s="1"/>
  <c r="Z3348" i="1" s="1"/>
  <c r="Z3349" i="1" s="1"/>
  <c r="Z3350" i="1" s="1"/>
  <c r="Z3351" i="1" s="1"/>
  <c r="Z3352" i="1" s="1"/>
  <c r="Z3353" i="1" s="1"/>
  <c r="Z3354" i="1" s="1"/>
  <c r="Z3355" i="1" s="1"/>
  <c r="Z3356" i="1" s="1"/>
  <c r="Z3357" i="1" s="1"/>
  <c r="Z3358" i="1" s="1"/>
  <c r="Z3359" i="1" s="1"/>
  <c r="Z3360" i="1" s="1"/>
  <c r="Z3361" i="1" s="1"/>
  <c r="Z3362" i="1" s="1"/>
  <c r="Z3363" i="1" s="1"/>
  <c r="Z3364" i="1" s="1"/>
  <c r="Z3365" i="1" s="1"/>
  <c r="Z3366" i="1" s="1"/>
  <c r="Z3367" i="1" s="1"/>
  <c r="Z3368" i="1" s="1"/>
  <c r="Z3369" i="1" s="1"/>
  <c r="Z3370" i="1" s="1"/>
  <c r="Z3371" i="1" s="1"/>
  <c r="Z3372" i="1" s="1"/>
  <c r="Z3373" i="1" s="1"/>
  <c r="Z3374" i="1" s="1"/>
  <c r="Z3375" i="1" s="1"/>
  <c r="Z3376" i="1" s="1"/>
  <c r="Z3377" i="1" s="1"/>
  <c r="Z3378" i="1" s="1"/>
  <c r="Z3379" i="1" s="1"/>
  <c r="Z3380" i="1" s="1"/>
  <c r="Z3381" i="1" s="1"/>
  <c r="Z3382" i="1" s="1"/>
  <c r="Z3383" i="1" s="1"/>
  <c r="Z3384" i="1" s="1"/>
  <c r="Z3385" i="1" s="1"/>
  <c r="Z3386" i="1" s="1"/>
  <c r="Z3387" i="1" s="1"/>
  <c r="Z3388" i="1" s="1"/>
  <c r="Z3389" i="1" s="1"/>
  <c r="Z3390" i="1" s="1"/>
  <c r="Z3391" i="1" s="1"/>
  <c r="Z3392" i="1" s="1"/>
  <c r="Z3393" i="1" s="1"/>
  <c r="Z3394" i="1" s="1"/>
  <c r="Z3395" i="1" s="1"/>
  <c r="Z3396" i="1" s="1"/>
  <c r="Z3397" i="1" s="1"/>
  <c r="Z3398" i="1" s="1"/>
  <c r="Z3399" i="1" s="1"/>
  <c r="Z3400" i="1" s="1"/>
  <c r="Z3401" i="1" s="1"/>
  <c r="Z3402" i="1" s="1"/>
  <c r="Z3403" i="1" s="1"/>
  <c r="Z3404" i="1" s="1"/>
  <c r="Z3405" i="1" s="1"/>
  <c r="Z3406" i="1" s="1"/>
  <c r="Z3407" i="1" s="1"/>
  <c r="Z3408" i="1" s="1"/>
  <c r="Z3409" i="1" s="1"/>
  <c r="Z3410" i="1" s="1"/>
  <c r="Z3411" i="1" s="1"/>
  <c r="Z3412" i="1" s="1"/>
  <c r="Z3413" i="1" s="1"/>
  <c r="Z3414" i="1" s="1"/>
  <c r="Z3415" i="1" s="1"/>
  <c r="Z3416" i="1" s="1"/>
  <c r="Z3417" i="1" s="1"/>
  <c r="Z3418" i="1" s="1"/>
  <c r="Z3419" i="1" s="1"/>
  <c r="Z3420" i="1" s="1"/>
  <c r="Z3421" i="1" s="1"/>
  <c r="Z3422" i="1" s="1"/>
  <c r="Z3423" i="1" s="1"/>
  <c r="Z3424" i="1" s="1"/>
  <c r="Z3425" i="1" s="1"/>
  <c r="Z3426" i="1" s="1"/>
  <c r="Z3427" i="1" s="1"/>
  <c r="Z3428" i="1" s="1"/>
  <c r="Z3429" i="1" s="1"/>
  <c r="Z3430" i="1" s="1"/>
  <c r="AM3253" i="1"/>
  <c r="R3255" i="1"/>
  <c r="M3255" i="1" s="1"/>
  <c r="O3255" i="1" s="1"/>
  <c r="AF3254" i="1" s="1"/>
  <c r="AH3260" i="1"/>
  <c r="AK2896" i="1"/>
  <c r="B2899" i="1"/>
  <c r="E2898" i="1"/>
  <c r="V2897" i="1"/>
  <c r="M2893" i="1"/>
  <c r="O2893" i="1" s="1"/>
  <c r="AF2892" i="1" s="1"/>
  <c r="F2897" i="1"/>
  <c r="X2897" i="1" s="1"/>
  <c r="H2896" i="1"/>
  <c r="Z3250" i="1"/>
  <c r="Z2891" i="1"/>
  <c r="AM2890" i="1"/>
  <c r="K2895" i="1"/>
  <c r="AI2895" i="1"/>
  <c r="D2897" i="1"/>
  <c r="AJ2896" i="1"/>
  <c r="AH2899" i="1"/>
  <c r="AK2537" i="1"/>
  <c r="AJ2537" i="1"/>
  <c r="D2540" i="1"/>
  <c r="R2535" i="1"/>
  <c r="M2535" i="1" s="1"/>
  <c r="O2535" i="1" s="1"/>
  <c r="E2539" i="1"/>
  <c r="F2539" i="1" s="1"/>
  <c r="B2540" i="1"/>
  <c r="M2534" i="1"/>
  <c r="O2534" i="1" s="1"/>
  <c r="H2537" i="1"/>
  <c r="AN2537" i="1" s="1"/>
  <c r="X2538" i="1"/>
  <c r="AJ2538" i="1" s="1"/>
  <c r="V2538" i="1"/>
  <c r="H2538" i="1" s="1"/>
  <c r="AF2529" i="1"/>
  <c r="AM2530" i="1"/>
  <c r="AK2536" i="1"/>
  <c r="AJ2536" i="1"/>
  <c r="AH2539" i="1"/>
  <c r="Q2536" i="1"/>
  <c r="O2169" i="1"/>
  <c r="AF2168" i="1" s="1"/>
  <c r="AD2169" i="1"/>
  <c r="K2173" i="1"/>
  <c r="AI2173" i="1"/>
  <c r="E2175" i="1"/>
  <c r="B2176" i="1"/>
  <c r="F2175" i="1"/>
  <c r="V2174" i="1"/>
  <c r="Q2171" i="1"/>
  <c r="R2171" i="1" s="1"/>
  <c r="F2174" i="1"/>
  <c r="H2174" i="1" s="1"/>
  <c r="AK2172" i="1"/>
  <c r="Z2170" i="1"/>
  <c r="AM2169" i="1"/>
  <c r="AN2173" i="1"/>
  <c r="AJ2172" i="1"/>
  <c r="X2173" i="1"/>
  <c r="Q2173" i="1"/>
  <c r="D2174" i="1"/>
  <c r="R2173" i="1"/>
  <c r="AJ2173" i="1"/>
  <c r="AH2176" i="1"/>
  <c r="R2172" i="1"/>
  <c r="M2172" i="1" s="1"/>
  <c r="O2172" i="1" s="1"/>
  <c r="AF2171" i="1" s="1"/>
  <c r="B1816" i="1"/>
  <c r="E1815" i="1"/>
  <c r="F1815" i="1" s="1"/>
  <c r="V1814" i="1"/>
  <c r="F1814" i="1"/>
  <c r="H1814" i="1" s="1"/>
  <c r="AH1815" i="1"/>
  <c r="AK1811" i="1"/>
  <c r="H1813" i="1"/>
  <c r="AN1813" i="1" s="1"/>
  <c r="Q1812" i="1"/>
  <c r="R1812" i="1" s="1"/>
  <c r="D1813" i="1"/>
  <c r="X1812" i="1"/>
  <c r="AJ1812" i="1" s="1"/>
  <c r="R1811" i="1"/>
  <c r="M1811" i="1" s="1"/>
  <c r="O1811" i="1" s="1"/>
  <c r="AF1809" i="1"/>
  <c r="K1452" i="1"/>
  <c r="AI1452" i="1"/>
  <c r="V1453" i="1"/>
  <c r="Z1449" i="1"/>
  <c r="AM1448" i="1"/>
  <c r="F1453" i="1"/>
  <c r="B1455" i="1"/>
  <c r="E1454" i="1"/>
  <c r="F1454" i="1" s="1"/>
  <c r="AK1450" i="1"/>
  <c r="R1450" i="1"/>
  <c r="M1450" i="1" s="1"/>
  <c r="O1450" i="1" s="1"/>
  <c r="AF1449" i="1" s="1"/>
  <c r="AN1452" i="1"/>
  <c r="K1451" i="1"/>
  <c r="AI1451" i="1"/>
  <c r="AH1454" i="1"/>
  <c r="Q1451" i="1"/>
  <c r="R1451" i="1" s="1"/>
  <c r="D1452" i="1"/>
  <c r="AJ1451" i="1"/>
  <c r="AK1451" i="1"/>
  <c r="E1094" i="1"/>
  <c r="F1094" i="1" s="1"/>
  <c r="B1095" i="1"/>
  <c r="V1093" i="1"/>
  <c r="F1093" i="1"/>
  <c r="H1093" i="1" s="1"/>
  <c r="K1092" i="1"/>
  <c r="AI1092" i="1"/>
  <c r="AN1092" i="1"/>
  <c r="AM1088" i="1"/>
  <c r="AK1089" i="1"/>
  <c r="AJ1089" i="1"/>
  <c r="AM1089" i="1" s="1"/>
  <c r="Q1090" i="1"/>
  <c r="D1091" i="1"/>
  <c r="X1090" i="1"/>
  <c r="M1089" i="1"/>
  <c r="O1089" i="1" s="1"/>
  <c r="AF1088" i="1" s="1"/>
  <c r="AH1096" i="1"/>
  <c r="K729" i="1"/>
  <c r="AI729" i="1"/>
  <c r="X729" i="1"/>
  <c r="Z1084" i="1"/>
  <c r="Z725" i="1"/>
  <c r="AM724" i="1"/>
  <c r="K728" i="1"/>
  <c r="AI728" i="1"/>
  <c r="Q729" i="1"/>
  <c r="R729" i="1" s="1"/>
  <c r="D730" i="1"/>
  <c r="AJ729" i="1"/>
  <c r="H730" i="1"/>
  <c r="X730" i="1"/>
  <c r="V730" i="1"/>
  <c r="B732" i="1"/>
  <c r="E731" i="1"/>
  <c r="AN728" i="1"/>
  <c r="AH732" i="1"/>
  <c r="AN729" i="1"/>
  <c r="Q727" i="1"/>
  <c r="K368" i="1"/>
  <c r="AI368" i="1"/>
  <c r="V369" i="1"/>
  <c r="Z723" i="1"/>
  <c r="Z364" i="1"/>
  <c r="AM363" i="1"/>
  <c r="F369" i="1"/>
  <c r="H369" i="1" s="1"/>
  <c r="B371" i="1"/>
  <c r="E370" i="1"/>
  <c r="F370" i="1" s="1"/>
  <c r="X368" i="1"/>
  <c r="K367" i="1"/>
  <c r="AI367" i="1"/>
  <c r="Q368" i="1"/>
  <c r="D369" i="1"/>
  <c r="M365" i="1"/>
  <c r="O365" i="1" s="1"/>
  <c r="AF364" i="1" s="1"/>
  <c r="Q366" i="1"/>
  <c r="R366" i="1" s="1"/>
  <c r="AN368" i="1"/>
  <c r="AH371" i="1"/>
  <c r="K7" i="1"/>
  <c r="Q7" i="1" s="1"/>
  <c r="AI7" i="1"/>
  <c r="Z4" i="1"/>
  <c r="AM3" i="1"/>
  <c r="AN7" i="1"/>
  <c r="X7" i="1"/>
  <c r="D8" i="1"/>
  <c r="R7" i="1"/>
  <c r="M7" i="1" s="1"/>
  <c r="O7" i="1" s="1"/>
  <c r="AJ7" i="1"/>
  <c r="K6" i="1"/>
  <c r="AI6" i="1"/>
  <c r="X8" i="1"/>
  <c r="V8" i="1"/>
  <c r="H8" i="1" s="1"/>
  <c r="AN6" i="1"/>
  <c r="B10" i="1"/>
  <c r="E9" i="1"/>
  <c r="AH10" i="1"/>
  <c r="Q5" i="1"/>
  <c r="R5" i="1"/>
  <c r="M5" i="1" s="1"/>
  <c r="O5" i="1" s="1"/>
  <c r="AF4" i="1" s="1"/>
  <c r="AM2" i="1"/>
  <c r="K3258" i="1" l="1"/>
  <c r="AI3258" i="1"/>
  <c r="Q3257" i="1"/>
  <c r="D3258" i="1"/>
  <c r="X3257" i="1"/>
  <c r="AN3258" i="1"/>
  <c r="AM3254" i="1"/>
  <c r="AH3261" i="1"/>
  <c r="AM3255" i="1"/>
  <c r="B3261" i="1"/>
  <c r="F3260" i="1"/>
  <c r="E3260" i="1"/>
  <c r="V3259" i="1"/>
  <c r="AK3256" i="1"/>
  <c r="R3256" i="1"/>
  <c r="M3256" i="1" s="1"/>
  <c r="O3256" i="1" s="1"/>
  <c r="AK2897" i="1"/>
  <c r="Z2892" i="1"/>
  <c r="AM2891" i="1"/>
  <c r="H2897" i="1"/>
  <c r="AN2897" i="1" s="1"/>
  <c r="AH2900" i="1"/>
  <c r="D2898" i="1"/>
  <c r="AJ2897" i="1"/>
  <c r="X2898" i="1"/>
  <c r="V2898" i="1"/>
  <c r="F2898" i="1"/>
  <c r="K2896" i="1"/>
  <c r="AI2896" i="1"/>
  <c r="F2899" i="1"/>
  <c r="E2899" i="1"/>
  <c r="B2900" i="1"/>
  <c r="Q2895" i="1"/>
  <c r="R2895" i="1" s="1"/>
  <c r="AN2896" i="1"/>
  <c r="K2538" i="1"/>
  <c r="AI2538" i="1"/>
  <c r="AF2534" i="1"/>
  <c r="AM2535" i="1"/>
  <c r="AF2533" i="1"/>
  <c r="AM2534" i="1"/>
  <c r="B2541" i="1"/>
  <c r="E2540" i="1"/>
  <c r="M2536" i="1"/>
  <c r="O2536" i="1" s="1"/>
  <c r="AF2535" i="1" s="1"/>
  <c r="X2539" i="1"/>
  <c r="V2539" i="1"/>
  <c r="H2539" i="1" s="1"/>
  <c r="R2536" i="1"/>
  <c r="AK2538" i="1"/>
  <c r="AH2540" i="1"/>
  <c r="D2541" i="1"/>
  <c r="K2537" i="1"/>
  <c r="AI2537" i="1"/>
  <c r="AN2538" i="1"/>
  <c r="K2174" i="1"/>
  <c r="AI2174" i="1"/>
  <c r="AN2174" i="1"/>
  <c r="X2174" i="1"/>
  <c r="D2175" i="1"/>
  <c r="Q2174" i="1"/>
  <c r="AJ2174" i="1"/>
  <c r="M2173" i="1"/>
  <c r="O2173" i="1" s="1"/>
  <c r="AF2172" i="1" s="1"/>
  <c r="B2177" i="1"/>
  <c r="E2176" i="1"/>
  <c r="F2176" i="1" s="1"/>
  <c r="AK2173" i="1"/>
  <c r="V2175" i="1"/>
  <c r="AH2177" i="1"/>
  <c r="M2171" i="1"/>
  <c r="O2171" i="1" s="1"/>
  <c r="AF2170" i="1" s="1"/>
  <c r="Z2171" i="1"/>
  <c r="AM2170" i="1"/>
  <c r="AM1811" i="1"/>
  <c r="AF1810" i="1"/>
  <c r="K1814" i="1"/>
  <c r="AI1814" i="1"/>
  <c r="K1813" i="1"/>
  <c r="AI1813" i="1"/>
  <c r="AN1814" i="1"/>
  <c r="AK1812" i="1"/>
  <c r="AH1816" i="1"/>
  <c r="D1814" i="1"/>
  <c r="Q1813" i="1"/>
  <c r="R1813" i="1"/>
  <c r="V1815" i="1"/>
  <c r="B1817" i="1"/>
  <c r="E1816" i="1"/>
  <c r="M1812" i="1"/>
  <c r="O1812" i="1" s="1"/>
  <c r="AM1812" i="1" s="1"/>
  <c r="X1813" i="1"/>
  <c r="Q1452" i="1"/>
  <c r="D1453" i="1"/>
  <c r="V1454" i="1"/>
  <c r="H1454" i="1" s="1"/>
  <c r="E1455" i="1"/>
  <c r="B1456" i="1"/>
  <c r="M1451" i="1"/>
  <c r="O1451" i="1" s="1"/>
  <c r="AF1450" i="1" s="1"/>
  <c r="X1452" i="1"/>
  <c r="AH1455" i="1"/>
  <c r="Z1450" i="1"/>
  <c r="AM1449" i="1"/>
  <c r="H1453" i="1"/>
  <c r="AN1453" i="1" s="1"/>
  <c r="K1093" i="1"/>
  <c r="AI1093" i="1"/>
  <c r="AH1097" i="1"/>
  <c r="AN1093" i="1"/>
  <c r="AK1090" i="1"/>
  <c r="AJ1090" i="1"/>
  <c r="Q1091" i="1"/>
  <c r="D1092" i="1"/>
  <c r="X1091" i="1"/>
  <c r="AJ1091" i="1" s="1"/>
  <c r="E1095" i="1"/>
  <c r="B1096" i="1"/>
  <c r="R1090" i="1"/>
  <c r="M1090" i="1" s="1"/>
  <c r="O1090" i="1" s="1"/>
  <c r="AF1089" i="1" s="1"/>
  <c r="V1094" i="1"/>
  <c r="H1094" i="1" s="1"/>
  <c r="K730" i="1"/>
  <c r="AI730" i="1"/>
  <c r="D731" i="1"/>
  <c r="Q730" i="1"/>
  <c r="AJ730" i="1"/>
  <c r="AH733" i="1"/>
  <c r="Q728" i="1"/>
  <c r="R728" i="1" s="1"/>
  <c r="R727" i="1"/>
  <c r="M727" i="1" s="1"/>
  <c r="O727" i="1" s="1"/>
  <c r="AF726" i="1" s="1"/>
  <c r="X731" i="1"/>
  <c r="V731" i="1"/>
  <c r="Z726" i="1"/>
  <c r="AM725" i="1"/>
  <c r="M729" i="1"/>
  <c r="O729" i="1" s="1"/>
  <c r="AF728" i="1" s="1"/>
  <c r="F731" i="1"/>
  <c r="AK729" i="1"/>
  <c r="B733" i="1"/>
  <c r="E732" i="1"/>
  <c r="F732" i="1" s="1"/>
  <c r="AK730" i="1"/>
  <c r="AN730" i="1"/>
  <c r="K369" i="1"/>
  <c r="AI369" i="1"/>
  <c r="E371" i="1"/>
  <c r="F371" i="1" s="1"/>
  <c r="B372" i="1"/>
  <c r="AK368" i="1"/>
  <c r="AH372" i="1"/>
  <c r="Z365" i="1"/>
  <c r="AM364" i="1"/>
  <c r="AJ368" i="1"/>
  <c r="X370" i="1"/>
  <c r="V370" i="1"/>
  <c r="AN369" i="1"/>
  <c r="X369" i="1"/>
  <c r="R368" i="1"/>
  <c r="M368" i="1" s="1"/>
  <c r="O368" i="1" s="1"/>
  <c r="AF367" i="1" s="1"/>
  <c r="M366" i="1"/>
  <c r="O366" i="1" s="1"/>
  <c r="AF365" i="1" s="1"/>
  <c r="Q369" i="1"/>
  <c r="R369" i="1" s="1"/>
  <c r="D370" i="1"/>
  <c r="AJ369" i="1"/>
  <c r="Q367" i="1"/>
  <c r="K8" i="1"/>
  <c r="Q8" i="1" s="1"/>
  <c r="AI8" i="1"/>
  <c r="AK8" i="1"/>
  <c r="Q6" i="1"/>
  <c r="R6" i="1"/>
  <c r="M6" i="1" s="1"/>
  <c r="O6" i="1" s="1"/>
  <c r="AF5" i="1" s="1"/>
  <c r="D9" i="1"/>
  <c r="R8" i="1"/>
  <c r="M8" i="1" s="1"/>
  <c r="O8" i="1" s="1"/>
  <c r="AF7" i="1" s="1"/>
  <c r="AJ8" i="1"/>
  <c r="AK7" i="1"/>
  <c r="AF6" i="1"/>
  <c r="AH11" i="1"/>
  <c r="AN8" i="1"/>
  <c r="Z5" i="1"/>
  <c r="AM4" i="1"/>
  <c r="B11" i="1"/>
  <c r="F10" i="1"/>
  <c r="E10" i="1"/>
  <c r="V9" i="1"/>
  <c r="F9" i="1"/>
  <c r="X9" i="1" s="1"/>
  <c r="AM3256" i="1" l="1"/>
  <c r="AF3255" i="1"/>
  <c r="E3261" i="1"/>
  <c r="B3262" i="1"/>
  <c r="AK3257" i="1"/>
  <c r="AJ3257" i="1"/>
  <c r="AH3262" i="1"/>
  <c r="D3259" i="1"/>
  <c r="Q3258" i="1"/>
  <c r="AJ3258" i="1"/>
  <c r="X3258" i="1"/>
  <c r="H3259" i="1"/>
  <c r="R3257" i="1"/>
  <c r="M3257" i="1" s="1"/>
  <c r="O3257" i="1" s="1"/>
  <c r="AF3256" i="1" s="1"/>
  <c r="V3260" i="1"/>
  <c r="H3260" i="1"/>
  <c r="AK2898" i="1"/>
  <c r="D2899" i="1"/>
  <c r="AJ2898" i="1"/>
  <c r="M2895" i="1"/>
  <c r="O2895" i="1" s="1"/>
  <c r="AF2894" i="1" s="1"/>
  <c r="AH2901" i="1"/>
  <c r="F2900" i="1"/>
  <c r="B2901" i="1"/>
  <c r="E2900" i="1"/>
  <c r="H2899" i="1"/>
  <c r="V2899" i="1"/>
  <c r="K2897" i="1"/>
  <c r="AI2897" i="1"/>
  <c r="Z2893" i="1"/>
  <c r="AM2892" i="1"/>
  <c r="Q2896" i="1"/>
  <c r="R2896" i="1"/>
  <c r="H2898" i="1"/>
  <c r="AN2898" i="1" s="1"/>
  <c r="K2539" i="1"/>
  <c r="AI2539" i="1"/>
  <c r="V2540" i="1"/>
  <c r="Q2537" i="1"/>
  <c r="E2541" i="1"/>
  <c r="F2541" i="1" s="1"/>
  <c r="B2542" i="1"/>
  <c r="AN2539" i="1"/>
  <c r="F2540" i="1"/>
  <c r="X2540" i="1" s="1"/>
  <c r="AH2541" i="1"/>
  <c r="AK2539" i="1"/>
  <c r="AJ2539" i="1"/>
  <c r="AM2536" i="1"/>
  <c r="D2542" i="1"/>
  <c r="Q2538" i="1"/>
  <c r="R2538" i="1" s="1"/>
  <c r="B2178" i="1"/>
  <c r="E2177" i="1"/>
  <c r="F2177" i="1" s="1"/>
  <c r="Z2172" i="1"/>
  <c r="AM2171" i="1"/>
  <c r="R2174" i="1"/>
  <c r="M2174" i="1" s="1"/>
  <c r="O2174" i="1" s="1"/>
  <c r="AF2173" i="1" s="1"/>
  <c r="AH2178" i="1"/>
  <c r="D2176" i="1"/>
  <c r="X2176" i="1" s="1"/>
  <c r="AJ2175" i="1"/>
  <c r="AK2174" i="1"/>
  <c r="V2176" i="1"/>
  <c r="H2176" i="1" s="1"/>
  <c r="X2175" i="1"/>
  <c r="H2175" i="1"/>
  <c r="M1813" i="1"/>
  <c r="O1813" i="1" s="1"/>
  <c r="Q1814" i="1"/>
  <c r="D1815" i="1"/>
  <c r="AH1817" i="1"/>
  <c r="V1816" i="1"/>
  <c r="F1816" i="1"/>
  <c r="B1818" i="1"/>
  <c r="E1817" i="1"/>
  <c r="F1817" i="1" s="1"/>
  <c r="AN1815" i="1"/>
  <c r="H1815" i="1"/>
  <c r="AK1813" i="1"/>
  <c r="AF1812" i="1"/>
  <c r="AF1811" i="1"/>
  <c r="X1814" i="1"/>
  <c r="AJ1814" i="1" s="1"/>
  <c r="AJ1813" i="1"/>
  <c r="AM1813" i="1" s="1"/>
  <c r="K1454" i="1"/>
  <c r="AI1454" i="1"/>
  <c r="V1455" i="1"/>
  <c r="AK1452" i="1"/>
  <c r="F1455" i="1"/>
  <c r="H1455" i="1" s="1"/>
  <c r="AN1454" i="1"/>
  <c r="K1453" i="1"/>
  <c r="AI1453" i="1"/>
  <c r="AJ1452" i="1"/>
  <c r="Q1453" i="1"/>
  <c r="D1454" i="1"/>
  <c r="B1457" i="1"/>
  <c r="E1456" i="1"/>
  <c r="AH1456" i="1"/>
  <c r="R1452" i="1"/>
  <c r="M1452" i="1" s="1"/>
  <c r="O1452" i="1" s="1"/>
  <c r="AF1451" i="1" s="1"/>
  <c r="Z1451" i="1"/>
  <c r="AM1450" i="1"/>
  <c r="X1453" i="1"/>
  <c r="K1094" i="1"/>
  <c r="AI1094" i="1"/>
  <c r="D1093" i="1"/>
  <c r="Q1092" i="1"/>
  <c r="R1092" i="1" s="1"/>
  <c r="X1092" i="1"/>
  <c r="R1091" i="1"/>
  <c r="M1091" i="1" s="1"/>
  <c r="O1091" i="1" s="1"/>
  <c r="V1095" i="1"/>
  <c r="H1095" i="1" s="1"/>
  <c r="AM1090" i="1"/>
  <c r="AK1091" i="1"/>
  <c r="AN1094" i="1"/>
  <c r="AH1098" i="1"/>
  <c r="F1095" i="1"/>
  <c r="B1097" i="1"/>
  <c r="E1096" i="1"/>
  <c r="M728" i="1"/>
  <c r="O728" i="1" s="1"/>
  <c r="AF727" i="1" s="1"/>
  <c r="H731" i="1"/>
  <c r="V732" i="1"/>
  <c r="H732" i="1"/>
  <c r="AH734" i="1"/>
  <c r="M730" i="1"/>
  <c r="O730" i="1" s="1"/>
  <c r="AF729" i="1" s="1"/>
  <c r="AK731" i="1"/>
  <c r="E733" i="1"/>
  <c r="B734" i="1"/>
  <c r="R730" i="1"/>
  <c r="D732" i="1"/>
  <c r="AJ731" i="1"/>
  <c r="Z727" i="1"/>
  <c r="AM726" i="1"/>
  <c r="D371" i="1"/>
  <c r="AJ370" i="1"/>
  <c r="AK370" i="1"/>
  <c r="B373" i="1"/>
  <c r="E372" i="1"/>
  <c r="F372" i="1" s="1"/>
  <c r="V371" i="1"/>
  <c r="X371" i="1"/>
  <c r="M369" i="1"/>
  <c r="O369" i="1" s="1"/>
  <c r="AH373" i="1"/>
  <c r="AK369" i="1"/>
  <c r="AF368" i="1"/>
  <c r="Z366" i="1"/>
  <c r="AM365" i="1"/>
  <c r="R367" i="1"/>
  <c r="M367" i="1" s="1"/>
  <c r="O367" i="1" s="1"/>
  <c r="AF366" i="1" s="1"/>
  <c r="H370" i="1"/>
  <c r="AK9" i="1"/>
  <c r="AH12" i="1"/>
  <c r="AN9" i="1"/>
  <c r="H9" i="1"/>
  <c r="V10" i="1"/>
  <c r="D10" i="1"/>
  <c r="X10" i="1" s="1"/>
  <c r="AJ9" i="1"/>
  <c r="B12" i="1"/>
  <c r="E11" i="1"/>
  <c r="Z6" i="1"/>
  <c r="AM5" i="1"/>
  <c r="AM3257" i="1" l="1"/>
  <c r="R3258" i="1"/>
  <c r="M3258" i="1" s="1"/>
  <c r="O3258" i="1" s="1"/>
  <c r="AH3263" i="1"/>
  <c r="K3260" i="1"/>
  <c r="AI3260" i="1"/>
  <c r="Q3259" i="1"/>
  <c r="D3260" i="1"/>
  <c r="X3259" i="1"/>
  <c r="AN3260" i="1"/>
  <c r="E3262" i="1"/>
  <c r="B3263" i="1"/>
  <c r="V3261" i="1"/>
  <c r="K3259" i="1"/>
  <c r="R3259" i="1" s="1"/>
  <c r="AI3259" i="1"/>
  <c r="AN3259" i="1"/>
  <c r="F3261" i="1"/>
  <c r="AK3258" i="1"/>
  <c r="E2901" i="1"/>
  <c r="B2902" i="1"/>
  <c r="F2901" i="1"/>
  <c r="Z2894" i="1"/>
  <c r="AM2893" i="1"/>
  <c r="D2900" i="1"/>
  <c r="Q2899" i="1"/>
  <c r="Q2897" i="1"/>
  <c r="R2897" i="1" s="1"/>
  <c r="X2899" i="1"/>
  <c r="K2898" i="1"/>
  <c r="AI2898" i="1"/>
  <c r="AN2899" i="1"/>
  <c r="AH2902" i="1"/>
  <c r="K2899" i="1"/>
  <c r="AI2899" i="1"/>
  <c r="M2896" i="1"/>
  <c r="O2896" i="1" s="1"/>
  <c r="AF2895" i="1" s="1"/>
  <c r="X2900" i="1"/>
  <c r="V2900" i="1"/>
  <c r="H2900" i="1" s="1"/>
  <c r="AK2540" i="1"/>
  <c r="AJ2540" i="1"/>
  <c r="E2542" i="1"/>
  <c r="B2543" i="1"/>
  <c r="R2537" i="1"/>
  <c r="M2537" i="1" s="1"/>
  <c r="O2537" i="1" s="1"/>
  <c r="D2543" i="1"/>
  <c r="H2540" i="1"/>
  <c r="AN2540" i="1" s="1"/>
  <c r="M2538" i="1"/>
  <c r="O2538" i="1" s="1"/>
  <c r="X2541" i="1"/>
  <c r="V2541" i="1"/>
  <c r="H2541" i="1" s="1"/>
  <c r="AH2542" i="1"/>
  <c r="AJ2541" i="1"/>
  <c r="Q2539" i="1"/>
  <c r="AK2176" i="1"/>
  <c r="K2176" i="1"/>
  <c r="R2176" i="1" s="1"/>
  <c r="AI2176" i="1"/>
  <c r="Z2173" i="1"/>
  <c r="AM2172" i="1"/>
  <c r="AK2175" i="1"/>
  <c r="AH2179" i="1"/>
  <c r="AN2176" i="1"/>
  <c r="X2177" i="1"/>
  <c r="V2177" i="1"/>
  <c r="H2177" i="1" s="1"/>
  <c r="K2175" i="1"/>
  <c r="AI2175" i="1"/>
  <c r="Q2176" i="1"/>
  <c r="D2177" i="1"/>
  <c r="AJ2176" i="1"/>
  <c r="AN2175" i="1"/>
  <c r="E2178" i="1"/>
  <c r="B2179" i="1"/>
  <c r="E1818" i="1"/>
  <c r="B1819" i="1"/>
  <c r="V1817" i="1"/>
  <c r="H1816" i="1"/>
  <c r="AH1818" i="1"/>
  <c r="AK1814" i="1"/>
  <c r="K1815" i="1"/>
  <c r="AI1815" i="1"/>
  <c r="R1814" i="1"/>
  <c r="M1814" i="1" s="1"/>
  <c r="O1814" i="1" s="1"/>
  <c r="D1816" i="1"/>
  <c r="Q1815" i="1"/>
  <c r="X1815" i="1"/>
  <c r="AJ1815" i="1" s="1"/>
  <c r="K1455" i="1"/>
  <c r="AI1455" i="1"/>
  <c r="D1455" i="1"/>
  <c r="Q1454" i="1"/>
  <c r="R1454" i="1" s="1"/>
  <c r="AJ1454" i="1"/>
  <c r="X1454" i="1"/>
  <c r="AK1453" i="1"/>
  <c r="AJ1453" i="1"/>
  <c r="AH1457" i="1"/>
  <c r="AN1455" i="1"/>
  <c r="R1453" i="1"/>
  <c r="M1453" i="1" s="1"/>
  <c r="O1453" i="1" s="1"/>
  <c r="AF1452" i="1" s="1"/>
  <c r="Z1452" i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Z1463" i="1" s="1"/>
  <c r="Z1464" i="1" s="1"/>
  <c r="Z1465" i="1" s="1"/>
  <c r="Z1466" i="1" s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Z1524" i="1" s="1"/>
  <c r="Z1525" i="1" s="1"/>
  <c r="Z1526" i="1" s="1"/>
  <c r="Z1527" i="1" s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Z1585" i="1" s="1"/>
  <c r="Z1586" i="1" s="1"/>
  <c r="Z1587" i="1" s="1"/>
  <c r="Z1588" i="1" s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AM1451" i="1"/>
  <c r="X1455" i="1"/>
  <c r="V1456" i="1"/>
  <c r="F1456" i="1"/>
  <c r="H1456" i="1" s="1"/>
  <c r="B1458" i="1"/>
  <c r="E1457" i="1"/>
  <c r="AF1090" i="1"/>
  <c r="AM1091" i="1"/>
  <c r="K1095" i="1"/>
  <c r="AI1095" i="1"/>
  <c r="V1096" i="1"/>
  <c r="AK1092" i="1"/>
  <c r="AF1091" i="1"/>
  <c r="F1096" i="1"/>
  <c r="H1096" i="1" s="1"/>
  <c r="AN1095" i="1"/>
  <c r="AJ1092" i="1"/>
  <c r="AM1092" i="1" s="1"/>
  <c r="E1097" i="1"/>
  <c r="B1098" i="1"/>
  <c r="R1093" i="1"/>
  <c r="Q1093" i="1"/>
  <c r="D1094" i="1"/>
  <c r="AJ1093" i="1"/>
  <c r="X1093" i="1"/>
  <c r="M1092" i="1"/>
  <c r="O1092" i="1" s="1"/>
  <c r="AH1099" i="1"/>
  <c r="V733" i="1"/>
  <c r="AH735" i="1"/>
  <c r="Z728" i="1"/>
  <c r="AM727" i="1"/>
  <c r="K732" i="1"/>
  <c r="AI732" i="1"/>
  <c r="F733" i="1"/>
  <c r="X733" i="1" s="1"/>
  <c r="AN732" i="1"/>
  <c r="Q732" i="1"/>
  <c r="D733" i="1"/>
  <c r="AJ732" i="1"/>
  <c r="X732" i="1"/>
  <c r="K731" i="1"/>
  <c r="AI731" i="1"/>
  <c r="E734" i="1"/>
  <c r="F734" i="1" s="1"/>
  <c r="B735" i="1"/>
  <c r="AN731" i="1"/>
  <c r="K370" i="1"/>
  <c r="AI370" i="1"/>
  <c r="B374" i="1"/>
  <c r="E373" i="1"/>
  <c r="X372" i="1"/>
  <c r="V372" i="1"/>
  <c r="Z367" i="1"/>
  <c r="AM366" i="1"/>
  <c r="AH374" i="1"/>
  <c r="AK371" i="1"/>
  <c r="D372" i="1"/>
  <c r="AJ371" i="1"/>
  <c r="H371" i="1"/>
  <c r="AN371" i="1" s="1"/>
  <c r="AN370" i="1"/>
  <c r="AK10" i="1"/>
  <c r="AN10" i="1"/>
  <c r="H10" i="1"/>
  <c r="K9" i="1"/>
  <c r="AI9" i="1"/>
  <c r="B13" i="1"/>
  <c r="E12" i="1"/>
  <c r="F12" i="1" s="1"/>
  <c r="D11" i="1"/>
  <c r="AJ10" i="1"/>
  <c r="AH13" i="1"/>
  <c r="Z7" i="1"/>
  <c r="AM6" i="1"/>
  <c r="V11" i="1"/>
  <c r="F11" i="1"/>
  <c r="H11" i="1" s="1"/>
  <c r="AM3258" i="1" l="1"/>
  <c r="AF3257" i="1"/>
  <c r="V3262" i="1"/>
  <c r="H3262" i="1"/>
  <c r="F3262" i="1"/>
  <c r="AK3259" i="1"/>
  <c r="D3261" i="1"/>
  <c r="Q3260" i="1"/>
  <c r="X3260" i="1"/>
  <c r="M3259" i="1"/>
  <c r="O3259" i="1" s="1"/>
  <c r="AF3258" i="1" s="1"/>
  <c r="H3261" i="1"/>
  <c r="AN3261" i="1" s="1"/>
  <c r="AJ3259" i="1"/>
  <c r="AH3264" i="1"/>
  <c r="E3263" i="1"/>
  <c r="B3264" i="1"/>
  <c r="K2900" i="1"/>
  <c r="AI2900" i="1"/>
  <c r="AK2899" i="1"/>
  <c r="AJ2899" i="1"/>
  <c r="AK2900" i="1"/>
  <c r="Q2900" i="1"/>
  <c r="R2900" i="1" s="1"/>
  <c r="D2901" i="1"/>
  <c r="AJ2900" i="1"/>
  <c r="R2899" i="1"/>
  <c r="M2899" i="1" s="1"/>
  <c r="O2899" i="1" s="1"/>
  <c r="AF2898" i="1" s="1"/>
  <c r="Z2895" i="1"/>
  <c r="AM2894" i="1"/>
  <c r="M2897" i="1"/>
  <c r="O2897" i="1" s="1"/>
  <c r="AF2896" i="1" s="1"/>
  <c r="V2901" i="1"/>
  <c r="H2901" i="1"/>
  <c r="AN2900" i="1"/>
  <c r="AH2903" i="1"/>
  <c r="B2903" i="1"/>
  <c r="E2902" i="1"/>
  <c r="F2902" i="1" s="1"/>
  <c r="Q2898" i="1"/>
  <c r="K2541" i="1"/>
  <c r="AI2541" i="1"/>
  <c r="AF2536" i="1"/>
  <c r="AM2537" i="1"/>
  <c r="D2544" i="1"/>
  <c r="K2540" i="1"/>
  <c r="AI2540" i="1"/>
  <c r="R2539" i="1"/>
  <c r="M2539" i="1" s="1"/>
  <c r="O2539" i="1" s="1"/>
  <c r="E2543" i="1"/>
  <c r="B2544" i="1"/>
  <c r="AH2543" i="1"/>
  <c r="X2542" i="1"/>
  <c r="V2542" i="1"/>
  <c r="F2542" i="1"/>
  <c r="H2542" i="1" s="1"/>
  <c r="AN2541" i="1"/>
  <c r="AK2541" i="1"/>
  <c r="AF2537" i="1"/>
  <c r="AM2538" i="1"/>
  <c r="K2177" i="1"/>
  <c r="AI2177" i="1"/>
  <c r="AK2177" i="1"/>
  <c r="E2179" i="1"/>
  <c r="B2180" i="1"/>
  <c r="AH2180" i="1"/>
  <c r="AN2177" i="1"/>
  <c r="X2178" i="1"/>
  <c r="V2178" i="1"/>
  <c r="F2178" i="1"/>
  <c r="Q2175" i="1"/>
  <c r="Z2174" i="1"/>
  <c r="AM2173" i="1"/>
  <c r="D2178" i="1"/>
  <c r="Q2177" i="1"/>
  <c r="AJ2177" i="1"/>
  <c r="M2176" i="1"/>
  <c r="O2176" i="1" s="1"/>
  <c r="AF2175" i="1" s="1"/>
  <c r="AM1814" i="1"/>
  <c r="AF1813" i="1"/>
  <c r="K1816" i="1"/>
  <c r="AI1816" i="1"/>
  <c r="AK1815" i="1"/>
  <c r="AN1816" i="1"/>
  <c r="M1815" i="1"/>
  <c r="O1815" i="1" s="1"/>
  <c r="AM1815" i="1" s="1"/>
  <c r="B1820" i="1"/>
  <c r="E1819" i="1"/>
  <c r="F1819" i="1" s="1"/>
  <c r="D1817" i="1"/>
  <c r="V1818" i="1"/>
  <c r="R1815" i="1"/>
  <c r="F1818" i="1"/>
  <c r="H1818" i="1" s="1"/>
  <c r="AH1819" i="1"/>
  <c r="X1816" i="1"/>
  <c r="H1817" i="1"/>
  <c r="K1456" i="1"/>
  <c r="AI1456" i="1"/>
  <c r="AM1453" i="1"/>
  <c r="AH1458" i="1"/>
  <c r="B1459" i="1"/>
  <c r="E1458" i="1"/>
  <c r="V1457" i="1"/>
  <c r="F1457" i="1"/>
  <c r="H1457" i="1" s="1"/>
  <c r="AK1454" i="1"/>
  <c r="AF1453" i="1"/>
  <c r="AN1456" i="1"/>
  <c r="M1454" i="1"/>
  <c r="O1454" i="1" s="1"/>
  <c r="AM1454" i="1" s="1"/>
  <c r="AM1452" i="1"/>
  <c r="Q1455" i="1"/>
  <c r="R1455" i="1" s="1"/>
  <c r="D1456" i="1"/>
  <c r="AJ1455" i="1"/>
  <c r="AK1455" i="1"/>
  <c r="K1096" i="1"/>
  <c r="AI1096" i="1"/>
  <c r="AH1100" i="1"/>
  <c r="E1098" i="1"/>
  <c r="F1098" i="1" s="1"/>
  <c r="B1099" i="1"/>
  <c r="AK1093" i="1"/>
  <c r="AN1096" i="1"/>
  <c r="V1097" i="1"/>
  <c r="Q1094" i="1"/>
  <c r="D1095" i="1"/>
  <c r="X1094" i="1"/>
  <c r="M1093" i="1"/>
  <c r="O1093" i="1" s="1"/>
  <c r="AF1092" i="1" s="1"/>
  <c r="F1097" i="1"/>
  <c r="H1097" i="1" s="1"/>
  <c r="AK733" i="1"/>
  <c r="E735" i="1"/>
  <c r="F735" i="1" s="1"/>
  <c r="B736" i="1"/>
  <c r="X734" i="1"/>
  <c r="V734" i="1"/>
  <c r="H734" i="1" s="1"/>
  <c r="H733" i="1"/>
  <c r="R732" i="1"/>
  <c r="M732" i="1" s="1"/>
  <c r="O732" i="1" s="1"/>
  <c r="AF731" i="1" s="1"/>
  <c r="Z729" i="1"/>
  <c r="AM728" i="1"/>
  <c r="AH736" i="1"/>
  <c r="Q731" i="1"/>
  <c r="D734" i="1"/>
  <c r="AJ733" i="1"/>
  <c r="AK732" i="1"/>
  <c r="AK372" i="1"/>
  <c r="Z368" i="1"/>
  <c r="AM367" i="1"/>
  <c r="H372" i="1"/>
  <c r="AH375" i="1"/>
  <c r="V373" i="1"/>
  <c r="D373" i="1"/>
  <c r="AJ372" i="1"/>
  <c r="B375" i="1"/>
  <c r="E374" i="1"/>
  <c r="F373" i="1"/>
  <c r="X373" i="1" s="1"/>
  <c r="K371" i="1"/>
  <c r="AI371" i="1"/>
  <c r="Q370" i="1"/>
  <c r="R370" i="1" s="1"/>
  <c r="K11" i="1"/>
  <c r="Q11" i="1" s="1"/>
  <c r="AI11" i="1"/>
  <c r="B14" i="1"/>
  <c r="E13" i="1"/>
  <c r="F13" i="1" s="1"/>
  <c r="X12" i="1"/>
  <c r="V12" i="1"/>
  <c r="H12" i="1" s="1"/>
  <c r="AN11" i="1"/>
  <c r="Q9" i="1"/>
  <c r="R9" i="1"/>
  <c r="M9" i="1" s="1"/>
  <c r="O9" i="1" s="1"/>
  <c r="AF8" i="1" s="1"/>
  <c r="X11" i="1"/>
  <c r="K10" i="1"/>
  <c r="AI10" i="1"/>
  <c r="Z8" i="1"/>
  <c r="AM7" i="1"/>
  <c r="D12" i="1"/>
  <c r="R11" i="1"/>
  <c r="M11" i="1" s="1"/>
  <c r="O11" i="1" s="1"/>
  <c r="AH14" i="1"/>
  <c r="D3262" i="1" l="1"/>
  <c r="AK3260" i="1"/>
  <c r="AJ3260" i="1"/>
  <c r="R3260" i="1"/>
  <c r="M3260" i="1" s="1"/>
  <c r="O3260" i="1" s="1"/>
  <c r="AF3259" i="1" s="1"/>
  <c r="B3265" i="1"/>
  <c r="E3264" i="1"/>
  <c r="F3264" i="1" s="1"/>
  <c r="V3263" i="1"/>
  <c r="F3263" i="1"/>
  <c r="AN3262" i="1"/>
  <c r="K3262" i="1"/>
  <c r="AI3262" i="1"/>
  <c r="AH3265" i="1"/>
  <c r="K3261" i="1"/>
  <c r="Q3261" i="1" s="1"/>
  <c r="AI3261" i="1"/>
  <c r="AM3259" i="1"/>
  <c r="X3261" i="1"/>
  <c r="AJ3261" i="1" s="1"/>
  <c r="Q2901" i="1"/>
  <c r="D2902" i="1"/>
  <c r="Z2896" i="1"/>
  <c r="AM2895" i="1"/>
  <c r="M2900" i="1"/>
  <c r="O2900" i="1" s="1"/>
  <c r="AF2899" i="1" s="1"/>
  <c r="B2904" i="1"/>
  <c r="E2903" i="1"/>
  <c r="AH2904" i="1"/>
  <c r="K2901" i="1"/>
  <c r="R2901" i="1" s="1"/>
  <c r="AI2901" i="1"/>
  <c r="H2902" i="1"/>
  <c r="X2902" i="1"/>
  <c r="V2902" i="1"/>
  <c r="AN2901" i="1"/>
  <c r="R2898" i="1"/>
  <c r="M2898" i="1" s="1"/>
  <c r="O2898" i="1" s="1"/>
  <c r="AF2897" i="1" s="1"/>
  <c r="X2901" i="1"/>
  <c r="AJ2901" i="1" s="1"/>
  <c r="AF2538" i="1"/>
  <c r="AM2539" i="1"/>
  <c r="K2542" i="1"/>
  <c r="AI2542" i="1"/>
  <c r="V2543" i="1"/>
  <c r="F2543" i="1"/>
  <c r="X2543" i="1" s="1"/>
  <c r="D2545" i="1"/>
  <c r="AN2542" i="1"/>
  <c r="Q2540" i="1"/>
  <c r="AK2542" i="1"/>
  <c r="AH2544" i="1"/>
  <c r="AJ2542" i="1"/>
  <c r="B2545" i="1"/>
  <c r="E2544" i="1"/>
  <c r="Q2541" i="1"/>
  <c r="R2541" i="1" s="1"/>
  <c r="AK2178" i="1"/>
  <c r="V2179" i="1"/>
  <c r="R2177" i="1"/>
  <c r="M2177" i="1" s="1"/>
  <c r="O2177" i="1" s="1"/>
  <c r="AF2176" i="1" s="1"/>
  <c r="D2179" i="1"/>
  <c r="AJ2178" i="1"/>
  <c r="F2179" i="1"/>
  <c r="H2179" i="1" s="1"/>
  <c r="H2178" i="1"/>
  <c r="AH2181" i="1"/>
  <c r="E2180" i="1"/>
  <c r="B2181" i="1"/>
  <c r="Z2175" i="1"/>
  <c r="AM2174" i="1"/>
  <c r="R2175" i="1"/>
  <c r="M2175" i="1" s="1"/>
  <c r="O2175" i="1" s="1"/>
  <c r="AF2174" i="1" s="1"/>
  <c r="K1818" i="1"/>
  <c r="AI1818" i="1"/>
  <c r="E1820" i="1"/>
  <c r="F1820" i="1"/>
  <c r="B1821" i="1"/>
  <c r="AK1816" i="1"/>
  <c r="AF1814" i="1"/>
  <c r="K1817" i="1"/>
  <c r="AI1817" i="1"/>
  <c r="D1818" i="1"/>
  <c r="Q1817" i="1"/>
  <c r="R1817" i="1" s="1"/>
  <c r="X1817" i="1"/>
  <c r="AN1818" i="1"/>
  <c r="AH1820" i="1"/>
  <c r="AN1817" i="1"/>
  <c r="V1819" i="1"/>
  <c r="H1819" i="1" s="1"/>
  <c r="AJ1816" i="1"/>
  <c r="Q1816" i="1"/>
  <c r="K1457" i="1"/>
  <c r="AI1457" i="1"/>
  <c r="V1458" i="1"/>
  <c r="AN1457" i="1"/>
  <c r="Q1456" i="1"/>
  <c r="R1456" i="1" s="1"/>
  <c r="D1457" i="1"/>
  <c r="F1458" i="1"/>
  <c r="M1455" i="1"/>
  <c r="O1455" i="1" s="1"/>
  <c r="AF1454" i="1" s="1"/>
  <c r="E1459" i="1"/>
  <c r="F1459" i="1" s="1"/>
  <c r="B1460" i="1"/>
  <c r="AH1459" i="1"/>
  <c r="X1456" i="1"/>
  <c r="K1097" i="1"/>
  <c r="AI1097" i="1"/>
  <c r="AM1093" i="1"/>
  <c r="E1099" i="1"/>
  <c r="F1099" i="1" s="1"/>
  <c r="B1100" i="1"/>
  <c r="AK1094" i="1"/>
  <c r="V1098" i="1"/>
  <c r="H1098" i="1" s="1"/>
  <c r="Q1095" i="1"/>
  <c r="D1096" i="1"/>
  <c r="X1095" i="1"/>
  <c r="AJ1094" i="1"/>
  <c r="R1094" i="1"/>
  <c r="M1094" i="1" s="1"/>
  <c r="O1094" i="1" s="1"/>
  <c r="AF1093" i="1" s="1"/>
  <c r="AH1101" i="1"/>
  <c r="AN1097" i="1"/>
  <c r="K734" i="1"/>
  <c r="AI734" i="1"/>
  <c r="K733" i="1"/>
  <c r="AI733" i="1"/>
  <c r="E736" i="1"/>
  <c r="B737" i="1"/>
  <c r="D735" i="1"/>
  <c r="X735" i="1" s="1"/>
  <c r="Q734" i="1"/>
  <c r="R734" i="1" s="1"/>
  <c r="AJ734" i="1"/>
  <c r="Z730" i="1"/>
  <c r="AM729" i="1"/>
  <c r="AN733" i="1"/>
  <c r="V735" i="1"/>
  <c r="H735" i="1" s="1"/>
  <c r="R731" i="1"/>
  <c r="M731" i="1" s="1"/>
  <c r="O731" i="1" s="1"/>
  <c r="AF730" i="1" s="1"/>
  <c r="AN734" i="1"/>
  <c r="AK734" i="1"/>
  <c r="AH737" i="1"/>
  <c r="AK373" i="1"/>
  <c r="D374" i="1"/>
  <c r="AJ373" i="1"/>
  <c r="M370" i="1"/>
  <c r="O370" i="1" s="1"/>
  <c r="AF369" i="1" s="1"/>
  <c r="H373" i="1"/>
  <c r="K372" i="1"/>
  <c r="AI372" i="1"/>
  <c r="AN372" i="1"/>
  <c r="X374" i="1"/>
  <c r="V374" i="1"/>
  <c r="AN373" i="1"/>
  <c r="AH376" i="1"/>
  <c r="Q371" i="1"/>
  <c r="Z369" i="1"/>
  <c r="AM368" i="1"/>
  <c r="F374" i="1"/>
  <c r="E375" i="1"/>
  <c r="F375" i="1" s="1"/>
  <c r="B376" i="1"/>
  <c r="K12" i="1"/>
  <c r="Q12" i="1" s="1"/>
  <c r="AI12" i="1"/>
  <c r="AK12" i="1"/>
  <c r="AH15" i="1"/>
  <c r="V13" i="1"/>
  <c r="AN12" i="1"/>
  <c r="D13" i="1"/>
  <c r="R12" i="1"/>
  <c r="M12" i="1" s="1"/>
  <c r="O12" i="1" s="1"/>
  <c r="AF11" i="1" s="1"/>
  <c r="AJ12" i="1"/>
  <c r="B15" i="1"/>
  <c r="E14" i="1"/>
  <c r="F14" i="1" s="1"/>
  <c r="Q10" i="1"/>
  <c r="R10" i="1"/>
  <c r="M10" i="1" s="1"/>
  <c r="O10" i="1" s="1"/>
  <c r="AF9" i="1" s="1"/>
  <c r="AK11" i="1"/>
  <c r="AF10" i="1"/>
  <c r="Z9" i="1"/>
  <c r="AM8" i="1"/>
  <c r="AJ11" i="1"/>
  <c r="H3263" i="1" l="1"/>
  <c r="B3266" i="1"/>
  <c r="E3265" i="1"/>
  <c r="AM3260" i="1"/>
  <c r="V3264" i="1"/>
  <c r="AK3261" i="1"/>
  <c r="AH3266" i="1"/>
  <c r="D3263" i="1"/>
  <c r="X3263" i="1" s="1"/>
  <c r="Q3262" i="1"/>
  <c r="R3262" i="1"/>
  <c r="AJ3262" i="1"/>
  <c r="X3262" i="1"/>
  <c r="R3261" i="1"/>
  <c r="M3261" i="1" s="1"/>
  <c r="O3261" i="1" s="1"/>
  <c r="V2903" i="1"/>
  <c r="B2905" i="1"/>
  <c r="E2904" i="1"/>
  <c r="F2904" i="1"/>
  <c r="F2903" i="1"/>
  <c r="H2903" i="1" s="1"/>
  <c r="Z2897" i="1"/>
  <c r="AM2896" i="1"/>
  <c r="AH2905" i="1"/>
  <c r="AN2902" i="1"/>
  <c r="AK2902" i="1"/>
  <c r="D2903" i="1"/>
  <c r="AJ2902" i="1"/>
  <c r="M2901" i="1"/>
  <c r="O2901" i="1" s="1"/>
  <c r="AF2900" i="1" s="1"/>
  <c r="AK2901" i="1"/>
  <c r="K2902" i="1"/>
  <c r="AI2902" i="1"/>
  <c r="AK2543" i="1"/>
  <c r="AJ2543" i="1"/>
  <c r="V2544" i="1"/>
  <c r="H2543" i="1"/>
  <c r="AN2543" i="1" s="1"/>
  <c r="R2540" i="1"/>
  <c r="M2540" i="1" s="1"/>
  <c r="O2540" i="1" s="1"/>
  <c r="D2546" i="1"/>
  <c r="F2544" i="1"/>
  <c r="X2544" i="1" s="1"/>
  <c r="E2545" i="1"/>
  <c r="B2546" i="1"/>
  <c r="M2541" i="1"/>
  <c r="O2541" i="1" s="1"/>
  <c r="Q2542" i="1"/>
  <c r="R2542" i="1" s="1"/>
  <c r="AH2545" i="1"/>
  <c r="K2179" i="1"/>
  <c r="Q2179" i="1" s="1"/>
  <c r="AI2179" i="1"/>
  <c r="D2180" i="1"/>
  <c r="AN2179" i="1"/>
  <c r="AH2182" i="1"/>
  <c r="Z2176" i="1"/>
  <c r="AM2175" i="1"/>
  <c r="X2179" i="1"/>
  <c r="B2182" i="1"/>
  <c r="E2181" i="1"/>
  <c r="V2180" i="1"/>
  <c r="F2180" i="1"/>
  <c r="X2180" i="1" s="1"/>
  <c r="K2178" i="1"/>
  <c r="AI2178" i="1"/>
  <c r="AN2178" i="1"/>
  <c r="K1819" i="1"/>
  <c r="AI1819" i="1"/>
  <c r="Q1818" i="1"/>
  <c r="D1819" i="1"/>
  <c r="B1822" i="1"/>
  <c r="E1821" i="1"/>
  <c r="V1820" i="1"/>
  <c r="AH1821" i="1"/>
  <c r="X1818" i="1"/>
  <c r="AJ1818" i="1" s="1"/>
  <c r="R1816" i="1"/>
  <c r="M1816" i="1" s="1"/>
  <c r="O1816" i="1" s="1"/>
  <c r="M1817" i="1"/>
  <c r="O1817" i="1" s="1"/>
  <c r="AF1816" i="1" s="1"/>
  <c r="AN1819" i="1"/>
  <c r="AK1817" i="1"/>
  <c r="AJ1817" i="1"/>
  <c r="Q1457" i="1"/>
  <c r="D1458" i="1"/>
  <c r="AK1456" i="1"/>
  <c r="AM1455" i="1"/>
  <c r="AH1460" i="1"/>
  <c r="H1458" i="1"/>
  <c r="AN1458" i="1" s="1"/>
  <c r="M1456" i="1"/>
  <c r="O1456" i="1" s="1"/>
  <c r="AF1455" i="1" s="1"/>
  <c r="X1457" i="1"/>
  <c r="V1459" i="1"/>
  <c r="H1459" i="1" s="1"/>
  <c r="AJ1456" i="1"/>
  <c r="B1461" i="1"/>
  <c r="E1460" i="1"/>
  <c r="K1098" i="1"/>
  <c r="AI1098" i="1"/>
  <c r="AH1102" i="1"/>
  <c r="B1101" i="1"/>
  <c r="E1100" i="1"/>
  <c r="V1099" i="1"/>
  <c r="H1099" i="1" s="1"/>
  <c r="AN1098" i="1"/>
  <c r="R1095" i="1"/>
  <c r="M1095" i="1" s="1"/>
  <c r="O1095" i="1" s="1"/>
  <c r="AF1094" i="1" s="1"/>
  <c r="D1097" i="1"/>
  <c r="Q1096" i="1"/>
  <c r="R1096" i="1" s="1"/>
  <c r="X1096" i="1"/>
  <c r="AK1095" i="1"/>
  <c r="AM1094" i="1"/>
  <c r="AJ1095" i="1"/>
  <c r="K735" i="1"/>
  <c r="AI735" i="1"/>
  <c r="AK735" i="1"/>
  <c r="B738" i="1"/>
  <c r="E737" i="1"/>
  <c r="V736" i="1"/>
  <c r="F736" i="1"/>
  <c r="X736" i="1" s="1"/>
  <c r="Z731" i="1"/>
  <c r="AM730" i="1"/>
  <c r="M734" i="1"/>
  <c r="O734" i="1" s="1"/>
  <c r="AF733" i="1" s="1"/>
  <c r="AH738" i="1"/>
  <c r="Q733" i="1"/>
  <c r="Q735" i="1"/>
  <c r="D736" i="1"/>
  <c r="AJ735" i="1"/>
  <c r="AN735" i="1"/>
  <c r="AK374" i="1"/>
  <c r="V375" i="1"/>
  <c r="H375" i="1" s="1"/>
  <c r="H374" i="1"/>
  <c r="K373" i="1"/>
  <c r="AI373" i="1"/>
  <c r="D375" i="1"/>
  <c r="X375" i="1" s="1"/>
  <c r="AJ374" i="1"/>
  <c r="B377" i="1"/>
  <c r="F376" i="1"/>
  <c r="E376" i="1"/>
  <c r="Z370" i="1"/>
  <c r="AM369" i="1"/>
  <c r="R371" i="1"/>
  <c r="M371" i="1" s="1"/>
  <c r="O371" i="1" s="1"/>
  <c r="AF370" i="1" s="1"/>
  <c r="Q372" i="1"/>
  <c r="R372" i="1" s="1"/>
  <c r="AH377" i="1"/>
  <c r="B16" i="1"/>
  <c r="E15" i="1"/>
  <c r="F15" i="1" s="1"/>
  <c r="D14" i="1"/>
  <c r="Z10" i="1"/>
  <c r="AM9" i="1"/>
  <c r="X13" i="1"/>
  <c r="AJ13" i="1" s="1"/>
  <c r="H13" i="1"/>
  <c r="AN13" i="1" s="1"/>
  <c r="AH16" i="1"/>
  <c r="V14" i="1"/>
  <c r="H14" i="1"/>
  <c r="X14" i="1"/>
  <c r="AF3260" i="1" l="1"/>
  <c r="AM3261" i="1"/>
  <c r="AK3263" i="1"/>
  <c r="H3264" i="1"/>
  <c r="V3265" i="1"/>
  <c r="F3265" i="1"/>
  <c r="E3266" i="1"/>
  <c r="B3267" i="1"/>
  <c r="AK3262" i="1"/>
  <c r="M3262" i="1"/>
  <c r="O3262" i="1" s="1"/>
  <c r="AF3261" i="1" s="1"/>
  <c r="AH3267" i="1"/>
  <c r="K3263" i="1"/>
  <c r="AI3263" i="1"/>
  <c r="AN3263" i="1"/>
  <c r="D3264" i="1"/>
  <c r="AJ3263" i="1"/>
  <c r="K2903" i="1"/>
  <c r="R2903" i="1" s="1"/>
  <c r="AI2903" i="1"/>
  <c r="AH2906" i="1"/>
  <c r="Z2898" i="1"/>
  <c r="AM2897" i="1"/>
  <c r="V2904" i="1"/>
  <c r="X2904" i="1"/>
  <c r="E2905" i="1"/>
  <c r="F2905" i="1" s="1"/>
  <c r="B2906" i="1"/>
  <c r="AN2903" i="1"/>
  <c r="Q2903" i="1"/>
  <c r="D2904" i="1"/>
  <c r="X2903" i="1"/>
  <c r="Q2902" i="1"/>
  <c r="AK2544" i="1"/>
  <c r="AJ2544" i="1"/>
  <c r="AF2539" i="1"/>
  <c r="AM2540" i="1"/>
  <c r="V2545" i="1"/>
  <c r="K2543" i="1"/>
  <c r="AI2543" i="1"/>
  <c r="D2547" i="1"/>
  <c r="H2544" i="1"/>
  <c r="AN2544" i="1" s="1"/>
  <c r="M2542" i="1"/>
  <c r="O2542" i="1" s="1"/>
  <c r="AH2546" i="1"/>
  <c r="AF2540" i="1"/>
  <c r="AM2541" i="1"/>
  <c r="F2545" i="1"/>
  <c r="X2545" i="1" s="1"/>
  <c r="E2546" i="1"/>
  <c r="B2547" i="1"/>
  <c r="AK2180" i="1"/>
  <c r="M2179" i="1"/>
  <c r="O2179" i="1" s="1"/>
  <c r="AF2178" i="1" s="1"/>
  <c r="R2179" i="1"/>
  <c r="V2181" i="1"/>
  <c r="AH2183" i="1"/>
  <c r="AK2179" i="1"/>
  <c r="AJ2179" i="1"/>
  <c r="H2180" i="1"/>
  <c r="D2181" i="1"/>
  <c r="AJ2180" i="1"/>
  <c r="F2182" i="1"/>
  <c r="E2182" i="1"/>
  <c r="B2183" i="1"/>
  <c r="Q2178" i="1"/>
  <c r="F2181" i="1"/>
  <c r="H2181" i="1" s="1"/>
  <c r="Z2177" i="1"/>
  <c r="AM2176" i="1"/>
  <c r="AF1815" i="1"/>
  <c r="AM1816" i="1"/>
  <c r="V1821" i="1"/>
  <c r="B1823" i="1"/>
  <c r="E1822" i="1"/>
  <c r="AM1817" i="1"/>
  <c r="F1821" i="1"/>
  <c r="M1818" i="1"/>
  <c r="O1818" i="1" s="1"/>
  <c r="AM1818" i="1" s="1"/>
  <c r="H1820" i="1"/>
  <c r="D1820" i="1"/>
  <c r="Q1819" i="1"/>
  <c r="X1819" i="1"/>
  <c r="AK1818" i="1"/>
  <c r="R1818" i="1"/>
  <c r="AH1822" i="1"/>
  <c r="K1459" i="1"/>
  <c r="AI1459" i="1"/>
  <c r="AK1457" i="1"/>
  <c r="AH1461" i="1"/>
  <c r="AJ1457" i="1"/>
  <c r="V1460" i="1"/>
  <c r="F1460" i="1"/>
  <c r="H1460" i="1" s="1"/>
  <c r="D1459" i="1"/>
  <c r="Q1458" i="1"/>
  <c r="R1458" i="1" s="1"/>
  <c r="AN1459" i="1"/>
  <c r="AM1456" i="1"/>
  <c r="R1457" i="1"/>
  <c r="M1457" i="1" s="1"/>
  <c r="O1457" i="1" s="1"/>
  <c r="AF1456" i="1" s="1"/>
  <c r="K1458" i="1"/>
  <c r="AI1458" i="1"/>
  <c r="E1461" i="1"/>
  <c r="B1462" i="1"/>
  <c r="X1458" i="1"/>
  <c r="AJ1458" i="1" s="1"/>
  <c r="K1099" i="1"/>
  <c r="AI1099" i="1"/>
  <c r="V1100" i="1"/>
  <c r="F1100" i="1"/>
  <c r="H1100" i="1" s="1"/>
  <c r="AK1096" i="1"/>
  <c r="AJ1096" i="1"/>
  <c r="AM1096" i="1" s="1"/>
  <c r="AH1103" i="1"/>
  <c r="AM1095" i="1"/>
  <c r="E1101" i="1"/>
  <c r="F1101" i="1" s="1"/>
  <c r="B1102" i="1"/>
  <c r="AN1099" i="1"/>
  <c r="M1096" i="1"/>
  <c r="O1096" i="1" s="1"/>
  <c r="AF1095" i="1" s="1"/>
  <c r="D1098" i="1"/>
  <c r="Q1097" i="1"/>
  <c r="R1097" i="1" s="1"/>
  <c r="X1097" i="1"/>
  <c r="AK736" i="1"/>
  <c r="V737" i="1"/>
  <c r="H736" i="1"/>
  <c r="F737" i="1"/>
  <c r="X737" i="1" s="1"/>
  <c r="Z732" i="1"/>
  <c r="AM731" i="1"/>
  <c r="B739" i="1"/>
  <c r="E738" i="1"/>
  <c r="F738" i="1" s="1"/>
  <c r="D737" i="1"/>
  <c r="AJ736" i="1"/>
  <c r="R735" i="1"/>
  <c r="M735" i="1" s="1"/>
  <c r="O735" i="1" s="1"/>
  <c r="AF734" i="1" s="1"/>
  <c r="R733" i="1"/>
  <c r="M733" i="1" s="1"/>
  <c r="O733" i="1" s="1"/>
  <c r="AF732" i="1" s="1"/>
  <c r="AH739" i="1"/>
  <c r="AK375" i="1"/>
  <c r="K375" i="1"/>
  <c r="AI375" i="1"/>
  <c r="B378" i="1"/>
  <c r="E377" i="1"/>
  <c r="F377" i="1" s="1"/>
  <c r="M372" i="1"/>
  <c r="O372" i="1" s="1"/>
  <c r="AF371" i="1" s="1"/>
  <c r="AN375" i="1"/>
  <c r="K374" i="1"/>
  <c r="AI374" i="1"/>
  <c r="Z371" i="1"/>
  <c r="AM370" i="1"/>
  <c r="R375" i="1"/>
  <c r="Q375" i="1"/>
  <c r="D376" i="1"/>
  <c r="AJ375" i="1"/>
  <c r="AH378" i="1"/>
  <c r="Q373" i="1"/>
  <c r="R373" i="1" s="1"/>
  <c r="AN374" i="1"/>
  <c r="X376" i="1"/>
  <c r="V376" i="1"/>
  <c r="K13" i="1"/>
  <c r="AI13" i="1"/>
  <c r="D15" i="1"/>
  <c r="AJ14" i="1"/>
  <c r="Z11" i="1"/>
  <c r="AM10" i="1"/>
  <c r="X15" i="1"/>
  <c r="V15" i="1"/>
  <c r="AH17" i="1"/>
  <c r="K14" i="1"/>
  <c r="Q14" i="1" s="1"/>
  <c r="AI14" i="1"/>
  <c r="AN14" i="1"/>
  <c r="B17" i="1"/>
  <c r="E16" i="1"/>
  <c r="F16" i="1" s="1"/>
  <c r="AK13" i="1"/>
  <c r="AK14" i="1"/>
  <c r="E3267" i="1" l="1"/>
  <c r="B3268" i="1"/>
  <c r="V3266" i="1"/>
  <c r="H3266" i="1" s="1"/>
  <c r="D3265" i="1"/>
  <c r="Q3264" i="1"/>
  <c r="R3264" i="1" s="1"/>
  <c r="X3264" i="1"/>
  <c r="AJ3264" i="1" s="1"/>
  <c r="F3266" i="1"/>
  <c r="Q3263" i="1"/>
  <c r="H3265" i="1"/>
  <c r="AN3265" i="1" s="1"/>
  <c r="K3264" i="1"/>
  <c r="AI3264" i="1"/>
  <c r="AN3264" i="1"/>
  <c r="AH3268" i="1"/>
  <c r="AM3262" i="1"/>
  <c r="V2905" i="1"/>
  <c r="H2905" i="1" s="1"/>
  <c r="AK2904" i="1"/>
  <c r="H2904" i="1"/>
  <c r="B2907" i="1"/>
  <c r="E2906" i="1"/>
  <c r="AK2903" i="1"/>
  <c r="AF2902" i="1"/>
  <c r="Z2899" i="1"/>
  <c r="AM2898" i="1"/>
  <c r="AJ2903" i="1"/>
  <c r="AH2907" i="1"/>
  <c r="D2905" i="1"/>
  <c r="AJ2904" i="1"/>
  <c r="M2903" i="1"/>
  <c r="O2903" i="1" s="1"/>
  <c r="R2902" i="1"/>
  <c r="M2902" i="1" s="1"/>
  <c r="O2902" i="1" s="1"/>
  <c r="AF2901" i="1" s="1"/>
  <c r="AK2545" i="1"/>
  <c r="AJ2545" i="1"/>
  <c r="E2547" i="1"/>
  <c r="B2548" i="1"/>
  <c r="Q2543" i="1"/>
  <c r="H2545" i="1"/>
  <c r="V2546" i="1"/>
  <c r="F2546" i="1"/>
  <c r="H2546" i="1" s="1"/>
  <c r="AF2541" i="1"/>
  <c r="AM2542" i="1"/>
  <c r="K2544" i="1"/>
  <c r="AI2544" i="1"/>
  <c r="D2548" i="1"/>
  <c r="AH2547" i="1"/>
  <c r="K2181" i="1"/>
  <c r="AI2181" i="1"/>
  <c r="AH2184" i="1"/>
  <c r="X2181" i="1"/>
  <c r="E2183" i="1"/>
  <c r="B2184" i="1"/>
  <c r="F2183" i="1"/>
  <c r="R2178" i="1"/>
  <c r="M2178" i="1" s="1"/>
  <c r="O2178" i="1" s="1"/>
  <c r="AF2177" i="1" s="1"/>
  <c r="AN2181" i="1"/>
  <c r="X2182" i="1"/>
  <c r="V2182" i="1"/>
  <c r="K2180" i="1"/>
  <c r="AI2180" i="1"/>
  <c r="AN2180" i="1"/>
  <c r="Z2178" i="1"/>
  <c r="AM2177" i="1"/>
  <c r="D2182" i="1"/>
  <c r="Q2181" i="1"/>
  <c r="R2181" i="1" s="1"/>
  <c r="AJ2181" i="1"/>
  <c r="V1822" i="1"/>
  <c r="B1824" i="1"/>
  <c r="E1823" i="1"/>
  <c r="AH1823" i="1"/>
  <c r="F1822" i="1"/>
  <c r="AF1817" i="1"/>
  <c r="H1821" i="1"/>
  <c r="K1820" i="1"/>
  <c r="Q1820" i="1" s="1"/>
  <c r="AI1820" i="1"/>
  <c r="AK1819" i="1"/>
  <c r="AJ1819" i="1"/>
  <c r="AN1820" i="1"/>
  <c r="D1821" i="1"/>
  <c r="X1820" i="1"/>
  <c r="R1819" i="1"/>
  <c r="M1819" i="1" s="1"/>
  <c r="O1819" i="1" s="1"/>
  <c r="AF1818" i="1" s="1"/>
  <c r="K1460" i="1"/>
  <c r="AI1460" i="1"/>
  <c r="M1458" i="1"/>
  <c r="O1458" i="1" s="1"/>
  <c r="AM1458" i="1" s="1"/>
  <c r="AN1460" i="1"/>
  <c r="V1461" i="1"/>
  <c r="B1463" i="1"/>
  <c r="E1462" i="1"/>
  <c r="F1461" i="1"/>
  <c r="AM1457" i="1"/>
  <c r="AH1462" i="1"/>
  <c r="Q1459" i="1"/>
  <c r="D1460" i="1"/>
  <c r="X1460" i="1" s="1"/>
  <c r="R1459" i="1"/>
  <c r="X1459" i="1"/>
  <c r="AJ1459" i="1" s="1"/>
  <c r="AK1458" i="1"/>
  <c r="K1100" i="1"/>
  <c r="AI1100" i="1"/>
  <c r="E1102" i="1"/>
  <c r="F1102" i="1" s="1"/>
  <c r="B1103" i="1"/>
  <c r="AH1104" i="1"/>
  <c r="AK1097" i="1"/>
  <c r="AJ1097" i="1"/>
  <c r="AM1097" i="1" s="1"/>
  <c r="V1101" i="1"/>
  <c r="H1101" i="1" s="1"/>
  <c r="Q1098" i="1"/>
  <c r="D1099" i="1"/>
  <c r="X1098" i="1"/>
  <c r="AN1100" i="1"/>
  <c r="M1097" i="1"/>
  <c r="O1097" i="1" s="1"/>
  <c r="AF1096" i="1" s="1"/>
  <c r="AK737" i="1"/>
  <c r="Z733" i="1"/>
  <c r="AM732" i="1"/>
  <c r="E739" i="1"/>
  <c r="F739" i="1" s="1"/>
  <c r="B740" i="1"/>
  <c r="K736" i="1"/>
  <c r="AI736" i="1"/>
  <c r="AH740" i="1"/>
  <c r="AN736" i="1"/>
  <c r="H737" i="1"/>
  <c r="AN737" i="1" s="1"/>
  <c r="V738" i="1"/>
  <c r="H738" i="1" s="1"/>
  <c r="D738" i="1"/>
  <c r="AJ737" i="1"/>
  <c r="Q374" i="1"/>
  <c r="AK376" i="1"/>
  <c r="H376" i="1"/>
  <c r="AN376" i="1" s="1"/>
  <c r="M373" i="1"/>
  <c r="O373" i="1" s="1"/>
  <c r="AF372" i="1" s="1"/>
  <c r="Z372" i="1"/>
  <c r="AM371" i="1"/>
  <c r="X377" i="1"/>
  <c r="V377" i="1"/>
  <c r="B379" i="1"/>
  <c r="E378" i="1"/>
  <c r="AH379" i="1"/>
  <c r="D377" i="1"/>
  <c r="AJ376" i="1"/>
  <c r="M375" i="1"/>
  <c r="O375" i="1" s="1"/>
  <c r="AF374" i="1" s="1"/>
  <c r="AH18" i="1"/>
  <c r="H15" i="1"/>
  <c r="AK15" i="1"/>
  <c r="Z12" i="1"/>
  <c r="AM11" i="1"/>
  <c r="R14" i="1"/>
  <c r="M14" i="1" s="1"/>
  <c r="O14" i="1" s="1"/>
  <c r="AF13" i="1" s="1"/>
  <c r="D16" i="1"/>
  <c r="AJ15" i="1"/>
  <c r="Q13" i="1"/>
  <c r="R13" i="1" s="1"/>
  <c r="M13" i="1" s="1"/>
  <c r="O13" i="1" s="1"/>
  <c r="AF12" i="1" s="1"/>
  <c r="H16" i="1"/>
  <c r="V16" i="1"/>
  <c r="B18" i="1"/>
  <c r="E17" i="1"/>
  <c r="F17" i="1" s="1"/>
  <c r="K3266" i="1" l="1"/>
  <c r="AI3266" i="1"/>
  <c r="AN3266" i="1"/>
  <c r="AH3269" i="1"/>
  <c r="B3269" i="1"/>
  <c r="E3268" i="1"/>
  <c r="V3267" i="1"/>
  <c r="F3267" i="1"/>
  <c r="M3264" i="1"/>
  <c r="O3264" i="1" s="1"/>
  <c r="AM3264" i="1" s="1"/>
  <c r="AK3264" i="1"/>
  <c r="D3266" i="1"/>
  <c r="K3265" i="1"/>
  <c r="AI3265" i="1"/>
  <c r="X3265" i="1"/>
  <c r="R3263" i="1"/>
  <c r="M3263" i="1" s="1"/>
  <c r="O3263" i="1" s="1"/>
  <c r="K2905" i="1"/>
  <c r="AI2905" i="1"/>
  <c r="Z2900" i="1"/>
  <c r="AM2899" i="1"/>
  <c r="V2906" i="1"/>
  <c r="E2907" i="1"/>
  <c r="F2907" i="1" s="1"/>
  <c r="B2908" i="1"/>
  <c r="F2906" i="1"/>
  <c r="X2906" i="1" s="1"/>
  <c r="Q2905" i="1"/>
  <c r="D2906" i="1"/>
  <c r="K2904" i="1"/>
  <c r="AI2904" i="1"/>
  <c r="AN2904" i="1"/>
  <c r="AH2908" i="1"/>
  <c r="AN2905" i="1"/>
  <c r="X2905" i="1"/>
  <c r="K2546" i="1"/>
  <c r="AI2546" i="1"/>
  <c r="AN2546" i="1"/>
  <c r="AH2548" i="1"/>
  <c r="R2543" i="1"/>
  <c r="M2543" i="1" s="1"/>
  <c r="O2543" i="1" s="1"/>
  <c r="B2549" i="1"/>
  <c r="E2548" i="1"/>
  <c r="K2545" i="1"/>
  <c r="AI2545" i="1"/>
  <c r="D2549" i="1"/>
  <c r="V2547" i="1"/>
  <c r="X2547" i="1"/>
  <c r="AJ2547" i="1" s="1"/>
  <c r="X2546" i="1"/>
  <c r="F2547" i="1"/>
  <c r="H2547" i="1" s="1"/>
  <c r="AN2545" i="1"/>
  <c r="Q2544" i="1"/>
  <c r="R2544" i="1" s="1"/>
  <c r="AK2182" i="1"/>
  <c r="V2183" i="1"/>
  <c r="H2183" i="1" s="1"/>
  <c r="Z2179" i="1"/>
  <c r="AM2178" i="1"/>
  <c r="AK2181" i="1"/>
  <c r="AF2180" i="1"/>
  <c r="AH2185" i="1"/>
  <c r="F2184" i="1"/>
  <c r="E2184" i="1"/>
  <c r="B2185" i="1"/>
  <c r="Q2180" i="1"/>
  <c r="R2180" i="1" s="1"/>
  <c r="M2181" i="1"/>
  <c r="O2181" i="1" s="1"/>
  <c r="D2183" i="1"/>
  <c r="AJ2182" i="1"/>
  <c r="H2182" i="1"/>
  <c r="AN2182" i="1" s="1"/>
  <c r="AH1824" i="1"/>
  <c r="R1820" i="1"/>
  <c r="M1820" i="1" s="1"/>
  <c r="O1820" i="1" s="1"/>
  <c r="AF1819" i="1" s="1"/>
  <c r="V1823" i="1"/>
  <c r="D1822" i="1"/>
  <c r="Q1821" i="1"/>
  <c r="R1821" i="1" s="1"/>
  <c r="F1823" i="1"/>
  <c r="H1823" i="1" s="1"/>
  <c r="F1824" i="1"/>
  <c r="E1824" i="1"/>
  <c r="B1825" i="1"/>
  <c r="K1821" i="1"/>
  <c r="AI1821" i="1"/>
  <c r="H1822" i="1"/>
  <c r="AK1820" i="1"/>
  <c r="AN1822" i="1"/>
  <c r="AJ1820" i="1"/>
  <c r="AM1819" i="1"/>
  <c r="AN1821" i="1"/>
  <c r="X1821" i="1"/>
  <c r="AJ1821" i="1" s="1"/>
  <c r="AK1460" i="1"/>
  <c r="E1463" i="1"/>
  <c r="B1464" i="1"/>
  <c r="F1463" i="1"/>
  <c r="H1461" i="1"/>
  <c r="V1462" i="1"/>
  <c r="F1462" i="1"/>
  <c r="AF1457" i="1"/>
  <c r="AK1459" i="1"/>
  <c r="M1459" i="1"/>
  <c r="O1459" i="1" s="1"/>
  <c r="AF1458" i="1" s="1"/>
  <c r="AH1463" i="1"/>
  <c r="Q1460" i="1"/>
  <c r="R1460" i="1" s="1"/>
  <c r="D1461" i="1"/>
  <c r="AJ1460" i="1"/>
  <c r="K1101" i="1"/>
  <c r="AI1101" i="1"/>
  <c r="AH1105" i="1"/>
  <c r="E1103" i="1"/>
  <c r="F1103" i="1" s="1"/>
  <c r="B1104" i="1"/>
  <c r="AK1098" i="1"/>
  <c r="AN1101" i="1"/>
  <c r="AJ1098" i="1"/>
  <c r="Q1099" i="1"/>
  <c r="R1099" i="1" s="1"/>
  <c r="D1100" i="1"/>
  <c r="X1099" i="1"/>
  <c r="V1102" i="1"/>
  <c r="R1098" i="1"/>
  <c r="M1098" i="1" s="1"/>
  <c r="O1098" i="1" s="1"/>
  <c r="AF1097" i="1" s="1"/>
  <c r="K738" i="1"/>
  <c r="AI738" i="1"/>
  <c r="Q736" i="1"/>
  <c r="R736" i="1" s="1"/>
  <c r="E740" i="1"/>
  <c r="B741" i="1"/>
  <c r="AH741" i="1"/>
  <c r="D739" i="1"/>
  <c r="Q738" i="1"/>
  <c r="V739" i="1"/>
  <c r="K737" i="1"/>
  <c r="AI737" i="1"/>
  <c r="Z734" i="1"/>
  <c r="AM733" i="1"/>
  <c r="AN738" i="1"/>
  <c r="X738" i="1"/>
  <c r="AK377" i="1"/>
  <c r="H377" i="1"/>
  <c r="D378" i="1"/>
  <c r="AJ377" i="1"/>
  <c r="V378" i="1"/>
  <c r="Z373" i="1"/>
  <c r="AM372" i="1"/>
  <c r="M374" i="1"/>
  <c r="O374" i="1" s="1"/>
  <c r="AF373" i="1" s="1"/>
  <c r="F378" i="1"/>
  <c r="X378" i="1" s="1"/>
  <c r="R374" i="1"/>
  <c r="K376" i="1"/>
  <c r="AI376" i="1"/>
  <c r="AH380" i="1"/>
  <c r="B380" i="1"/>
  <c r="E379" i="1"/>
  <c r="K16" i="1"/>
  <c r="Q16" i="1" s="1"/>
  <c r="AI16" i="1"/>
  <c r="Z13" i="1"/>
  <c r="AM12" i="1"/>
  <c r="D17" i="1"/>
  <c r="X17" i="1" s="1"/>
  <c r="R16" i="1"/>
  <c r="M16" i="1" s="1"/>
  <c r="O16" i="1" s="1"/>
  <c r="V17" i="1"/>
  <c r="H17" i="1"/>
  <c r="K15" i="1"/>
  <c r="AI15" i="1"/>
  <c r="AN15" i="1"/>
  <c r="B19" i="1"/>
  <c r="E18" i="1"/>
  <c r="F18" i="1"/>
  <c r="X16" i="1"/>
  <c r="AJ16" i="1" s="1"/>
  <c r="AH19" i="1"/>
  <c r="AN16" i="1"/>
  <c r="AF3262" i="1" l="1"/>
  <c r="AM3263" i="1"/>
  <c r="H3267" i="1"/>
  <c r="AN3267" i="1" s="1"/>
  <c r="AK3265" i="1"/>
  <c r="V3268" i="1"/>
  <c r="F3268" i="1"/>
  <c r="E3269" i="1"/>
  <c r="F3269" i="1"/>
  <c r="B3270" i="1"/>
  <c r="AJ3265" i="1"/>
  <c r="Q3265" i="1"/>
  <c r="AH3270" i="1"/>
  <c r="AF3263" i="1"/>
  <c r="D3267" i="1"/>
  <c r="Q3266" i="1"/>
  <c r="X3266" i="1"/>
  <c r="AK2906" i="1"/>
  <c r="B2909" i="1"/>
  <c r="E2908" i="1"/>
  <c r="AK2905" i="1"/>
  <c r="V2907" i="1"/>
  <c r="X2907" i="1"/>
  <c r="H2907" i="1"/>
  <c r="H2906" i="1"/>
  <c r="AN2906" i="1" s="1"/>
  <c r="R2905" i="1"/>
  <c r="M2905" i="1" s="1"/>
  <c r="O2905" i="1" s="1"/>
  <c r="AF2904" i="1" s="1"/>
  <c r="Q2904" i="1"/>
  <c r="R2904" i="1" s="1"/>
  <c r="Z2901" i="1"/>
  <c r="AM2900" i="1"/>
  <c r="AH2909" i="1"/>
  <c r="AJ2905" i="1"/>
  <c r="D2907" i="1"/>
  <c r="AJ2906" i="1"/>
  <c r="AF2542" i="1"/>
  <c r="AM2543" i="1"/>
  <c r="K2547" i="1"/>
  <c r="AI2547" i="1"/>
  <c r="Q2545" i="1"/>
  <c r="V2548" i="1"/>
  <c r="B2550" i="1"/>
  <c r="E2549" i="1"/>
  <c r="M2544" i="1"/>
  <c r="O2544" i="1" s="1"/>
  <c r="AK2546" i="1"/>
  <c r="AJ2546" i="1"/>
  <c r="AH2549" i="1"/>
  <c r="F2548" i="1"/>
  <c r="X2548" i="1" s="1"/>
  <c r="AK2547" i="1"/>
  <c r="AN2547" i="1"/>
  <c r="D2550" i="1"/>
  <c r="Q2546" i="1"/>
  <c r="R2546" i="1" s="1"/>
  <c r="K2183" i="1"/>
  <c r="AI2183" i="1"/>
  <c r="Z2180" i="1"/>
  <c r="AM2179" i="1"/>
  <c r="D2184" i="1"/>
  <c r="X2184" i="1" s="1"/>
  <c r="Q2183" i="1"/>
  <c r="AN2183" i="1"/>
  <c r="M2180" i="1"/>
  <c r="O2180" i="1" s="1"/>
  <c r="AF2179" i="1" s="1"/>
  <c r="X2183" i="1"/>
  <c r="K2182" i="1"/>
  <c r="AI2182" i="1"/>
  <c r="AH2186" i="1"/>
  <c r="B2186" i="1"/>
  <c r="F2185" i="1"/>
  <c r="E2185" i="1"/>
  <c r="V2184" i="1"/>
  <c r="H2184" i="1"/>
  <c r="K1823" i="1"/>
  <c r="AI1823" i="1"/>
  <c r="AM1821" i="1"/>
  <c r="M1821" i="1"/>
  <c r="O1821" i="1" s="1"/>
  <c r="AF1820" i="1" s="1"/>
  <c r="AK1821" i="1"/>
  <c r="AN1823" i="1"/>
  <c r="AH1825" i="1"/>
  <c r="AM1820" i="1"/>
  <c r="D1823" i="1"/>
  <c r="X1823" i="1" s="1"/>
  <c r="K1822" i="1"/>
  <c r="Q1822" i="1" s="1"/>
  <c r="AI1822" i="1"/>
  <c r="B1826" i="1"/>
  <c r="E1825" i="1"/>
  <c r="V1824" i="1"/>
  <c r="H1824" i="1"/>
  <c r="X1822" i="1"/>
  <c r="AJ1822" i="1" s="1"/>
  <c r="X1462" i="1"/>
  <c r="K1461" i="1"/>
  <c r="AI1461" i="1"/>
  <c r="H1462" i="1"/>
  <c r="AN1462" i="1" s="1"/>
  <c r="B1465" i="1"/>
  <c r="E1464" i="1"/>
  <c r="M1460" i="1"/>
  <c r="O1460" i="1" s="1"/>
  <c r="AF1459" i="1" s="1"/>
  <c r="V1463" i="1"/>
  <c r="Q1461" i="1"/>
  <c r="R1461" i="1" s="1"/>
  <c r="D1462" i="1"/>
  <c r="AM1459" i="1"/>
  <c r="X1461" i="1"/>
  <c r="AH1464" i="1"/>
  <c r="AN1461" i="1"/>
  <c r="D1101" i="1"/>
  <c r="Q1100" i="1"/>
  <c r="R1100" i="1" s="1"/>
  <c r="X1100" i="1"/>
  <c r="B1105" i="1"/>
  <c r="E1104" i="1"/>
  <c r="V1103" i="1"/>
  <c r="H1103" i="1" s="1"/>
  <c r="AM1098" i="1"/>
  <c r="AN1102" i="1"/>
  <c r="H1102" i="1"/>
  <c r="AH1106" i="1"/>
  <c r="M1099" i="1"/>
  <c r="O1099" i="1" s="1"/>
  <c r="AF1098" i="1" s="1"/>
  <c r="AK1099" i="1"/>
  <c r="AJ1099" i="1"/>
  <c r="AM1099" i="1" s="1"/>
  <c r="D740" i="1"/>
  <c r="B742" i="1"/>
  <c r="E741" i="1"/>
  <c r="V740" i="1"/>
  <c r="F740" i="1"/>
  <c r="H740" i="1" s="1"/>
  <c r="Z735" i="1"/>
  <c r="AM734" i="1"/>
  <c r="R738" i="1"/>
  <c r="M738" i="1" s="1"/>
  <c r="O738" i="1" s="1"/>
  <c r="AF737" i="1" s="1"/>
  <c r="Q737" i="1"/>
  <c r="AH742" i="1"/>
  <c r="M736" i="1"/>
  <c r="O736" i="1" s="1"/>
  <c r="AF735" i="1" s="1"/>
  <c r="AK738" i="1"/>
  <c r="X739" i="1"/>
  <c r="H739" i="1"/>
  <c r="AN739" i="1" s="1"/>
  <c r="AJ738" i="1"/>
  <c r="AK378" i="1"/>
  <c r="H378" i="1"/>
  <c r="D379" i="1"/>
  <c r="AJ378" i="1"/>
  <c r="V379" i="1"/>
  <c r="B381" i="1"/>
  <c r="E380" i="1"/>
  <c r="F380" i="1" s="1"/>
  <c r="K377" i="1"/>
  <c r="AI377" i="1"/>
  <c r="F379" i="1"/>
  <c r="X379" i="1" s="1"/>
  <c r="Q376" i="1"/>
  <c r="R376" i="1" s="1"/>
  <c r="Z374" i="1"/>
  <c r="AM373" i="1"/>
  <c r="AH381" i="1"/>
  <c r="AN377" i="1"/>
  <c r="AK17" i="1"/>
  <c r="B20" i="1"/>
  <c r="E19" i="1"/>
  <c r="F19" i="1" s="1"/>
  <c r="Q15" i="1"/>
  <c r="R15" i="1"/>
  <c r="M15" i="1" s="1"/>
  <c r="O15" i="1" s="1"/>
  <c r="AF14" i="1" s="1"/>
  <c r="AN17" i="1"/>
  <c r="K17" i="1"/>
  <c r="Q17" i="1" s="1"/>
  <c r="AI17" i="1"/>
  <c r="AH20" i="1"/>
  <c r="D18" i="1"/>
  <c r="AJ17" i="1"/>
  <c r="AK16" i="1"/>
  <c r="AF15" i="1"/>
  <c r="Z14" i="1"/>
  <c r="AM13" i="1"/>
  <c r="V18" i="1"/>
  <c r="H18" i="1" s="1"/>
  <c r="X18" i="1"/>
  <c r="V3269" i="1" l="1"/>
  <c r="H3269" i="1" s="1"/>
  <c r="AK3266" i="1"/>
  <c r="H3268" i="1"/>
  <c r="AN3268" i="1" s="1"/>
  <c r="R3266" i="1"/>
  <c r="M3266" i="1" s="1"/>
  <c r="O3266" i="1" s="1"/>
  <c r="AF3265" i="1" s="1"/>
  <c r="D3268" i="1"/>
  <c r="AJ3267" i="1"/>
  <c r="K3267" i="1"/>
  <c r="AI3267" i="1"/>
  <c r="X3267" i="1"/>
  <c r="R3265" i="1"/>
  <c r="M3265" i="1" s="1"/>
  <c r="O3265" i="1" s="1"/>
  <c r="AJ3266" i="1"/>
  <c r="AH3271" i="1"/>
  <c r="E3270" i="1"/>
  <c r="B3271" i="1"/>
  <c r="K2907" i="1"/>
  <c r="AI2907" i="1"/>
  <c r="AK2907" i="1"/>
  <c r="AN2907" i="1"/>
  <c r="V2908" i="1"/>
  <c r="Q2907" i="1"/>
  <c r="R2907" i="1" s="1"/>
  <c r="D2908" i="1"/>
  <c r="AJ2907" i="1"/>
  <c r="F2908" i="1"/>
  <c r="H2908" i="1" s="1"/>
  <c r="Z2902" i="1"/>
  <c r="AM2901" i="1"/>
  <c r="B2910" i="1"/>
  <c r="E2909" i="1"/>
  <c r="F2909" i="1"/>
  <c r="AH2910" i="1"/>
  <c r="K2906" i="1"/>
  <c r="AI2906" i="1"/>
  <c r="M2904" i="1"/>
  <c r="O2904" i="1" s="1"/>
  <c r="AF2903" i="1" s="1"/>
  <c r="AK2548" i="1"/>
  <c r="AJ2548" i="1"/>
  <c r="V2549" i="1"/>
  <c r="D2551" i="1"/>
  <c r="E2550" i="1"/>
  <c r="B2551" i="1"/>
  <c r="H2548" i="1"/>
  <c r="M2546" i="1"/>
  <c r="O2546" i="1" s="1"/>
  <c r="AF2545" i="1" s="1"/>
  <c r="F2549" i="1"/>
  <c r="H2549" i="1" s="1"/>
  <c r="R2545" i="1"/>
  <c r="M2545" i="1" s="1"/>
  <c r="O2545" i="1" s="1"/>
  <c r="AH2550" i="1"/>
  <c r="AM2546" i="1"/>
  <c r="R2547" i="1"/>
  <c r="Q2547" i="1"/>
  <c r="AF2543" i="1"/>
  <c r="AM2544" i="1"/>
  <c r="AK2184" i="1"/>
  <c r="AH2187" i="1"/>
  <c r="AK2183" i="1"/>
  <c r="AJ2183" i="1"/>
  <c r="AN2184" i="1"/>
  <c r="R2183" i="1"/>
  <c r="M2183" i="1" s="1"/>
  <c r="O2183" i="1" s="1"/>
  <c r="AF2182" i="1" s="1"/>
  <c r="Z2181" i="1"/>
  <c r="AM2180" i="1"/>
  <c r="Q2182" i="1"/>
  <c r="V2185" i="1"/>
  <c r="X2185" i="1"/>
  <c r="K2184" i="1"/>
  <c r="AI2184" i="1"/>
  <c r="Q2184" i="1"/>
  <c r="D2185" i="1"/>
  <c r="AJ2184" i="1"/>
  <c r="E2186" i="1"/>
  <c r="B2187" i="1"/>
  <c r="AK1823" i="1"/>
  <c r="R1822" i="1"/>
  <c r="M1822" i="1" s="1"/>
  <c r="O1822" i="1" s="1"/>
  <c r="AK1822" i="1"/>
  <c r="AH1826" i="1"/>
  <c r="AN1824" i="1"/>
  <c r="V1825" i="1"/>
  <c r="F1825" i="1"/>
  <c r="H1825" i="1" s="1"/>
  <c r="R1823" i="1"/>
  <c r="D1824" i="1"/>
  <c r="Q1823" i="1"/>
  <c r="AJ1823" i="1"/>
  <c r="K1824" i="1"/>
  <c r="AI1824" i="1"/>
  <c r="B1827" i="1"/>
  <c r="E1826" i="1"/>
  <c r="F1826" i="1" s="1"/>
  <c r="V1464" i="1"/>
  <c r="M1461" i="1"/>
  <c r="O1461" i="1" s="1"/>
  <c r="AF1460" i="1" s="1"/>
  <c r="F1464" i="1"/>
  <c r="H1464" i="1" s="1"/>
  <c r="H1463" i="1"/>
  <c r="E1465" i="1"/>
  <c r="B1466" i="1"/>
  <c r="AH1465" i="1"/>
  <c r="AM1460" i="1"/>
  <c r="K1462" i="1"/>
  <c r="Q1462" i="1" s="1"/>
  <c r="AI1462" i="1"/>
  <c r="AK1461" i="1"/>
  <c r="AJ1461" i="1"/>
  <c r="AM1461" i="1" s="1"/>
  <c r="D1463" i="1"/>
  <c r="AJ1462" i="1"/>
  <c r="AK1462" i="1"/>
  <c r="K1103" i="1"/>
  <c r="AI1103" i="1"/>
  <c r="V1104" i="1"/>
  <c r="AN1103" i="1"/>
  <c r="F1104" i="1"/>
  <c r="H1104" i="1" s="1"/>
  <c r="B1106" i="1"/>
  <c r="E1105" i="1"/>
  <c r="F1105" i="1" s="1"/>
  <c r="AK1100" i="1"/>
  <c r="AF1099" i="1"/>
  <c r="AJ1100" i="1"/>
  <c r="AM1100" i="1" s="1"/>
  <c r="M1100" i="1"/>
  <c r="O1100" i="1" s="1"/>
  <c r="AH1107" i="1"/>
  <c r="K1102" i="1"/>
  <c r="AI1102" i="1"/>
  <c r="Q1101" i="1"/>
  <c r="R1101" i="1" s="1"/>
  <c r="D1102" i="1"/>
  <c r="X1101" i="1"/>
  <c r="K740" i="1"/>
  <c r="AI740" i="1"/>
  <c r="Z736" i="1"/>
  <c r="AM735" i="1"/>
  <c r="X740" i="1"/>
  <c r="AJ740" i="1" s="1"/>
  <c r="V741" i="1"/>
  <c r="F741" i="1"/>
  <c r="H741" i="1" s="1"/>
  <c r="AN740" i="1"/>
  <c r="B743" i="1"/>
  <c r="E742" i="1"/>
  <c r="K739" i="1"/>
  <c r="AI739" i="1"/>
  <c r="AK739" i="1"/>
  <c r="AJ739" i="1"/>
  <c r="D741" i="1"/>
  <c r="AH743" i="1"/>
  <c r="R737" i="1"/>
  <c r="M737" i="1" s="1"/>
  <c r="O737" i="1" s="1"/>
  <c r="AF736" i="1" s="1"/>
  <c r="AK379" i="1"/>
  <c r="AH382" i="1"/>
  <c r="V380" i="1"/>
  <c r="Z375" i="1"/>
  <c r="AM374" i="1"/>
  <c r="D380" i="1"/>
  <c r="X380" i="1" s="1"/>
  <c r="AJ379" i="1"/>
  <c r="K378" i="1"/>
  <c r="AI378" i="1"/>
  <c r="AN378" i="1"/>
  <c r="M376" i="1"/>
  <c r="O376" i="1" s="1"/>
  <c r="AF375" i="1" s="1"/>
  <c r="B382" i="1"/>
  <c r="E381" i="1"/>
  <c r="H379" i="1"/>
  <c r="AN379" i="1" s="1"/>
  <c r="Q377" i="1"/>
  <c r="K18" i="1"/>
  <c r="Q18" i="1" s="1"/>
  <c r="AI18" i="1"/>
  <c r="AK18" i="1"/>
  <c r="AH21" i="1"/>
  <c r="X19" i="1"/>
  <c r="V19" i="1"/>
  <c r="H19" i="1" s="1"/>
  <c r="AN18" i="1"/>
  <c r="Z15" i="1"/>
  <c r="AM14" i="1"/>
  <c r="B21" i="1"/>
  <c r="E20" i="1"/>
  <c r="R17" i="1"/>
  <c r="M17" i="1" s="1"/>
  <c r="O17" i="1" s="1"/>
  <c r="AF16" i="1" s="1"/>
  <c r="D19" i="1"/>
  <c r="R18" i="1"/>
  <c r="M18" i="1" s="1"/>
  <c r="O18" i="1" s="1"/>
  <c r="AF17" i="1" s="1"/>
  <c r="AJ18" i="1"/>
  <c r="AF3264" i="1" l="1"/>
  <c r="AM3265" i="1"/>
  <c r="K3269" i="1"/>
  <c r="AI3269" i="1"/>
  <c r="D3269" i="1"/>
  <c r="Q3267" i="1"/>
  <c r="B3272" i="1"/>
  <c r="E3271" i="1"/>
  <c r="F3271" i="1" s="1"/>
  <c r="V3270" i="1"/>
  <c r="F3270" i="1"/>
  <c r="K3268" i="1"/>
  <c r="AI3268" i="1"/>
  <c r="AM3266" i="1"/>
  <c r="AN3269" i="1"/>
  <c r="AH3272" i="1"/>
  <c r="AK3267" i="1"/>
  <c r="X3268" i="1"/>
  <c r="K2908" i="1"/>
  <c r="AI2908" i="1"/>
  <c r="Z2903" i="1"/>
  <c r="AM2902" i="1"/>
  <c r="M2907" i="1"/>
  <c r="O2907" i="1" s="1"/>
  <c r="AF2906" i="1" s="1"/>
  <c r="AN2908" i="1"/>
  <c r="Q2908" i="1"/>
  <c r="D2909" i="1"/>
  <c r="Q2906" i="1"/>
  <c r="R2906" i="1" s="1"/>
  <c r="AH2911" i="1"/>
  <c r="X2908" i="1"/>
  <c r="V2909" i="1"/>
  <c r="B2911" i="1"/>
  <c r="E2910" i="1"/>
  <c r="F2910" i="1"/>
  <c r="K2549" i="1"/>
  <c r="AI2549" i="1"/>
  <c r="AF2544" i="1"/>
  <c r="AM2545" i="1"/>
  <c r="K2548" i="1"/>
  <c r="AI2548" i="1"/>
  <c r="E2551" i="1"/>
  <c r="B2552" i="1"/>
  <c r="V2550" i="1"/>
  <c r="F2550" i="1"/>
  <c r="H2550" i="1" s="1"/>
  <c r="M2547" i="1"/>
  <c r="O2547" i="1" s="1"/>
  <c r="D2552" i="1"/>
  <c r="X2549" i="1"/>
  <c r="AN2549" i="1"/>
  <c r="AH2551" i="1"/>
  <c r="AN2548" i="1"/>
  <c r="R2182" i="1"/>
  <c r="M2182" i="1" s="1"/>
  <c r="O2182" i="1" s="1"/>
  <c r="AF2181" i="1" s="1"/>
  <c r="Z2182" i="1"/>
  <c r="AM2181" i="1"/>
  <c r="V2186" i="1"/>
  <c r="F2186" i="1"/>
  <c r="X2186" i="1" s="1"/>
  <c r="D2186" i="1"/>
  <c r="AJ2185" i="1"/>
  <c r="E2187" i="1"/>
  <c r="B2188" i="1"/>
  <c r="AH2188" i="1"/>
  <c r="H2185" i="1"/>
  <c r="R2184" i="1"/>
  <c r="M2184" i="1" s="1"/>
  <c r="O2184" i="1" s="1"/>
  <c r="AF2183" i="1" s="1"/>
  <c r="AK2185" i="1"/>
  <c r="AM1822" i="1"/>
  <c r="AF1821" i="1"/>
  <c r="K1825" i="1"/>
  <c r="AI1825" i="1"/>
  <c r="AN1825" i="1"/>
  <c r="AH1827" i="1"/>
  <c r="D1825" i="1"/>
  <c r="Q1824" i="1"/>
  <c r="R1824" i="1" s="1"/>
  <c r="X1824" i="1"/>
  <c r="V1826" i="1"/>
  <c r="H1826" i="1" s="1"/>
  <c r="B1828" i="1"/>
  <c r="E1827" i="1"/>
  <c r="F1827" i="1" s="1"/>
  <c r="M1823" i="1"/>
  <c r="O1823" i="1" s="1"/>
  <c r="AF1822" i="1" s="1"/>
  <c r="K1464" i="1"/>
  <c r="AI1464" i="1"/>
  <c r="V1465" i="1"/>
  <c r="K1463" i="1"/>
  <c r="Q1463" i="1" s="1"/>
  <c r="AI1463" i="1"/>
  <c r="B1467" i="1"/>
  <c r="E1466" i="1"/>
  <c r="R1462" i="1"/>
  <c r="M1462" i="1" s="1"/>
  <c r="O1462" i="1" s="1"/>
  <c r="AH1466" i="1"/>
  <c r="D1464" i="1"/>
  <c r="X1463" i="1"/>
  <c r="AN1464" i="1"/>
  <c r="X1464" i="1"/>
  <c r="F1465" i="1"/>
  <c r="AN1463" i="1"/>
  <c r="K1104" i="1"/>
  <c r="AI1104" i="1"/>
  <c r="AK1101" i="1"/>
  <c r="V1105" i="1"/>
  <c r="AJ1101" i="1"/>
  <c r="AM1101" i="1" s="1"/>
  <c r="E1106" i="1"/>
  <c r="B1107" i="1"/>
  <c r="Q1102" i="1"/>
  <c r="D1103" i="1"/>
  <c r="X1102" i="1"/>
  <c r="AN1104" i="1"/>
  <c r="M1101" i="1"/>
  <c r="O1101" i="1" s="1"/>
  <c r="AF1100" i="1" s="1"/>
  <c r="AH1108" i="1"/>
  <c r="K741" i="1"/>
  <c r="AI741" i="1"/>
  <c r="V742" i="1"/>
  <c r="Q739" i="1"/>
  <c r="AH744" i="1"/>
  <c r="E743" i="1"/>
  <c r="F743" i="1" s="1"/>
  <c r="B744" i="1"/>
  <c r="D742" i="1"/>
  <c r="Q741" i="1"/>
  <c r="X741" i="1"/>
  <c r="F742" i="1"/>
  <c r="X742" i="1" s="1"/>
  <c r="Q740" i="1"/>
  <c r="AN741" i="1"/>
  <c r="AK740" i="1"/>
  <c r="Z737" i="1"/>
  <c r="AM736" i="1"/>
  <c r="AK380" i="1"/>
  <c r="R377" i="1"/>
  <c r="M377" i="1" s="1"/>
  <c r="O377" i="1" s="1"/>
  <c r="AF376" i="1" s="1"/>
  <c r="H380" i="1"/>
  <c r="V381" i="1"/>
  <c r="F381" i="1"/>
  <c r="H381" i="1" s="1"/>
  <c r="AH383" i="1"/>
  <c r="Z376" i="1"/>
  <c r="AM375" i="1"/>
  <c r="K379" i="1"/>
  <c r="AI379" i="1"/>
  <c r="B383" i="1"/>
  <c r="E382" i="1"/>
  <c r="D381" i="1"/>
  <c r="AJ380" i="1"/>
  <c r="Q378" i="1"/>
  <c r="K19" i="1"/>
  <c r="Q19" i="1" s="1"/>
  <c r="AI19" i="1"/>
  <c r="Z16" i="1"/>
  <c r="AM15" i="1"/>
  <c r="AN19" i="1"/>
  <c r="AK19" i="1"/>
  <c r="B22" i="1"/>
  <c r="E21" i="1"/>
  <c r="AH22" i="1"/>
  <c r="X20" i="1"/>
  <c r="H20" i="1"/>
  <c r="V20" i="1"/>
  <c r="D20" i="1"/>
  <c r="AJ19" i="1"/>
  <c r="F20" i="1"/>
  <c r="AK3268" i="1" l="1"/>
  <c r="AH3273" i="1"/>
  <c r="AJ3268" i="1"/>
  <c r="Q3268" i="1"/>
  <c r="D3270" i="1"/>
  <c r="Q3269" i="1"/>
  <c r="X3269" i="1"/>
  <c r="H3270" i="1"/>
  <c r="R3267" i="1"/>
  <c r="M3267" i="1" s="1"/>
  <c r="O3267" i="1" s="1"/>
  <c r="V3271" i="1"/>
  <c r="H3271" i="1"/>
  <c r="B3273" i="1"/>
  <c r="E3272" i="1"/>
  <c r="AK2908" i="1"/>
  <c r="M2906" i="1"/>
  <c r="O2906" i="1" s="1"/>
  <c r="AF2905" i="1" s="1"/>
  <c r="AJ2908" i="1"/>
  <c r="AH2912" i="1"/>
  <c r="D2910" i="1"/>
  <c r="X2910" i="1"/>
  <c r="V2910" i="1"/>
  <c r="R2908" i="1"/>
  <c r="M2908" i="1" s="1"/>
  <c r="O2908" i="1" s="1"/>
  <c r="AF2907" i="1" s="1"/>
  <c r="AN2909" i="1"/>
  <c r="Z2904" i="1"/>
  <c r="AM2903" i="1"/>
  <c r="F2911" i="1"/>
  <c r="E2911" i="1"/>
  <c r="B2912" i="1"/>
  <c r="H2909" i="1"/>
  <c r="X2909" i="1"/>
  <c r="AJ2909" i="1" s="1"/>
  <c r="K2550" i="1"/>
  <c r="AI2550" i="1"/>
  <c r="AN2550" i="1"/>
  <c r="V2551" i="1"/>
  <c r="AF2546" i="1"/>
  <c r="AM2547" i="1"/>
  <c r="X2550" i="1"/>
  <c r="B2553" i="1"/>
  <c r="E2552" i="1"/>
  <c r="F2551" i="1"/>
  <c r="X2551" i="1" s="1"/>
  <c r="AH2552" i="1"/>
  <c r="AK2549" i="1"/>
  <c r="AJ2549" i="1"/>
  <c r="D2553" i="1"/>
  <c r="Q2548" i="1"/>
  <c r="Q2549" i="1"/>
  <c r="AK2186" i="1"/>
  <c r="H2186" i="1"/>
  <c r="AN2186" i="1" s="1"/>
  <c r="K2185" i="1"/>
  <c r="AI2185" i="1"/>
  <c r="V2187" i="1"/>
  <c r="D2187" i="1"/>
  <c r="AJ2186" i="1"/>
  <c r="AH2189" i="1"/>
  <c r="F2187" i="1"/>
  <c r="X2187" i="1" s="1"/>
  <c r="Z2183" i="1"/>
  <c r="AM2182" i="1"/>
  <c r="E2188" i="1"/>
  <c r="B2189" i="1"/>
  <c r="F2188" i="1"/>
  <c r="AN2185" i="1"/>
  <c r="K1826" i="1"/>
  <c r="AI1826" i="1"/>
  <c r="AK1824" i="1"/>
  <c r="D1826" i="1"/>
  <c r="Q1825" i="1"/>
  <c r="AH1828" i="1"/>
  <c r="AM1823" i="1"/>
  <c r="X1825" i="1"/>
  <c r="AJ1824" i="1"/>
  <c r="AM1824" i="1" s="1"/>
  <c r="AN1826" i="1"/>
  <c r="H1827" i="1"/>
  <c r="V1827" i="1"/>
  <c r="E1828" i="1"/>
  <c r="B1829" i="1"/>
  <c r="M1824" i="1"/>
  <c r="O1824" i="1" s="1"/>
  <c r="AF1823" i="1" s="1"/>
  <c r="AF1461" i="1"/>
  <c r="AM1462" i="1"/>
  <c r="AK1464" i="1"/>
  <c r="AK1463" i="1"/>
  <c r="H1465" i="1"/>
  <c r="AN1465" i="1" s="1"/>
  <c r="V1466" i="1"/>
  <c r="F1466" i="1"/>
  <c r="B1468" i="1"/>
  <c r="E1467" i="1"/>
  <c r="Q1464" i="1"/>
  <c r="D1465" i="1"/>
  <c r="R1464" i="1"/>
  <c r="AJ1464" i="1"/>
  <c r="AJ1463" i="1"/>
  <c r="R1463" i="1"/>
  <c r="M1463" i="1" s="1"/>
  <c r="O1463" i="1" s="1"/>
  <c r="AF1462" i="1" s="1"/>
  <c r="AH1467" i="1"/>
  <c r="Q1103" i="1"/>
  <c r="D1104" i="1"/>
  <c r="X1103" i="1"/>
  <c r="V1106" i="1"/>
  <c r="E1107" i="1"/>
  <c r="B1108" i="1"/>
  <c r="F1107" i="1"/>
  <c r="H1105" i="1"/>
  <c r="AN1105" i="1" s="1"/>
  <c r="AH1109" i="1"/>
  <c r="F1106" i="1"/>
  <c r="AK1102" i="1"/>
  <c r="AJ1102" i="1"/>
  <c r="R1102" i="1"/>
  <c r="M1102" i="1" s="1"/>
  <c r="O1102" i="1" s="1"/>
  <c r="AF1101" i="1" s="1"/>
  <c r="AK742" i="1"/>
  <c r="Z738" i="1"/>
  <c r="AM737" i="1"/>
  <c r="AH745" i="1"/>
  <c r="E744" i="1"/>
  <c r="B745" i="1"/>
  <c r="R739" i="1"/>
  <c r="M739" i="1" s="1"/>
  <c r="O739" i="1" s="1"/>
  <c r="AF738" i="1" s="1"/>
  <c r="M740" i="1"/>
  <c r="O740" i="1" s="1"/>
  <c r="AF739" i="1" s="1"/>
  <c r="H742" i="1"/>
  <c r="R740" i="1"/>
  <c r="V743" i="1"/>
  <c r="H743" i="1" s="1"/>
  <c r="AK741" i="1"/>
  <c r="AJ741" i="1"/>
  <c r="D743" i="1"/>
  <c r="AJ742" i="1"/>
  <c r="R741" i="1"/>
  <c r="M741" i="1" s="1"/>
  <c r="O741" i="1" s="1"/>
  <c r="AF740" i="1" s="1"/>
  <c r="K381" i="1"/>
  <c r="AI381" i="1"/>
  <c r="AH384" i="1"/>
  <c r="AN381" i="1"/>
  <c r="X381" i="1"/>
  <c r="Z377" i="1"/>
  <c r="AM376" i="1"/>
  <c r="Q379" i="1"/>
  <c r="R378" i="1"/>
  <c r="M378" i="1" s="1"/>
  <c r="O378" i="1" s="1"/>
  <c r="AF377" i="1" s="1"/>
  <c r="K380" i="1"/>
  <c r="AI380" i="1"/>
  <c r="Q381" i="1"/>
  <c r="R381" i="1" s="1"/>
  <c r="D382" i="1"/>
  <c r="AN380" i="1"/>
  <c r="V382" i="1"/>
  <c r="F382" i="1"/>
  <c r="H382" i="1" s="1"/>
  <c r="B384" i="1"/>
  <c r="E383" i="1"/>
  <c r="F383" i="1" s="1"/>
  <c r="V21" i="1"/>
  <c r="AK20" i="1"/>
  <c r="B23" i="1"/>
  <c r="E22" i="1"/>
  <c r="F21" i="1"/>
  <c r="X21" i="1" s="1"/>
  <c r="K20" i="1"/>
  <c r="Q20" i="1" s="1"/>
  <c r="AI20" i="1"/>
  <c r="R19" i="1"/>
  <c r="M19" i="1" s="1"/>
  <c r="O19" i="1" s="1"/>
  <c r="AF18" i="1" s="1"/>
  <c r="D21" i="1"/>
  <c r="AJ20" i="1"/>
  <c r="Z17" i="1"/>
  <c r="AM16" i="1"/>
  <c r="AH23" i="1"/>
  <c r="AN20" i="1"/>
  <c r="AM3267" i="1" l="1"/>
  <c r="AF3266" i="1"/>
  <c r="K3270" i="1"/>
  <c r="AI3270" i="1"/>
  <c r="AK3269" i="1"/>
  <c r="AJ3269" i="1"/>
  <c r="D3271" i="1"/>
  <c r="Q3270" i="1"/>
  <c r="R3270" i="1" s="1"/>
  <c r="R3269" i="1"/>
  <c r="M3269" i="1" s="1"/>
  <c r="O3269" i="1" s="1"/>
  <c r="AF3268" i="1" s="1"/>
  <c r="V3272" i="1"/>
  <c r="F3272" i="1"/>
  <c r="H3272" i="1" s="1"/>
  <c r="AH3274" i="1"/>
  <c r="E3273" i="1"/>
  <c r="F3273" i="1" s="1"/>
  <c r="B3274" i="1"/>
  <c r="AN3270" i="1"/>
  <c r="K3271" i="1"/>
  <c r="AI3271" i="1"/>
  <c r="X3270" i="1"/>
  <c r="AJ3270" i="1" s="1"/>
  <c r="AN3271" i="1"/>
  <c r="R3268" i="1"/>
  <c r="M3268" i="1" s="1"/>
  <c r="O3268" i="1" s="1"/>
  <c r="AK2910" i="1"/>
  <c r="AK2909" i="1"/>
  <c r="D2911" i="1"/>
  <c r="AJ2910" i="1"/>
  <c r="K2909" i="1"/>
  <c r="AI2909" i="1"/>
  <c r="H2910" i="1"/>
  <c r="B2913" i="1"/>
  <c r="F2912" i="1"/>
  <c r="E2912" i="1"/>
  <c r="X2911" i="1"/>
  <c r="V2911" i="1"/>
  <c r="H2911" i="1"/>
  <c r="AH2913" i="1"/>
  <c r="Z2905" i="1"/>
  <c r="AM2904" i="1"/>
  <c r="AK2551" i="1"/>
  <c r="AJ2551" i="1"/>
  <c r="V2552" i="1"/>
  <c r="B2554" i="1"/>
  <c r="E2553" i="1"/>
  <c r="F2553" i="1"/>
  <c r="AK2550" i="1"/>
  <c r="AJ2550" i="1"/>
  <c r="M2549" i="1"/>
  <c r="O2549" i="1" s="1"/>
  <c r="AF2548" i="1" s="1"/>
  <c r="D2554" i="1"/>
  <c r="H2551" i="1"/>
  <c r="AN2551" i="1" s="1"/>
  <c r="R2549" i="1"/>
  <c r="R2548" i="1"/>
  <c r="M2548" i="1" s="1"/>
  <c r="O2548" i="1" s="1"/>
  <c r="F2552" i="1"/>
  <c r="X2552" i="1" s="1"/>
  <c r="AH2553" i="1"/>
  <c r="Q2550" i="1"/>
  <c r="AK2187" i="1"/>
  <c r="H2187" i="1"/>
  <c r="AN2187" i="1" s="1"/>
  <c r="D2188" i="1"/>
  <c r="AJ2187" i="1"/>
  <c r="B2190" i="1"/>
  <c r="E2189" i="1"/>
  <c r="F2189" i="1" s="1"/>
  <c r="X2188" i="1"/>
  <c r="V2188" i="1"/>
  <c r="H2188" i="1" s="1"/>
  <c r="Q2185" i="1"/>
  <c r="AH2190" i="1"/>
  <c r="K2186" i="1"/>
  <c r="AI2186" i="1"/>
  <c r="Z2184" i="1"/>
  <c r="AM2183" i="1"/>
  <c r="AH1829" i="1"/>
  <c r="AK1825" i="1"/>
  <c r="AJ1825" i="1"/>
  <c r="R1825" i="1"/>
  <c r="M1825" i="1" s="1"/>
  <c r="O1825" i="1" s="1"/>
  <c r="AF1824" i="1" s="1"/>
  <c r="V1828" i="1"/>
  <c r="Q1826" i="1"/>
  <c r="R1826" i="1" s="1"/>
  <c r="D1827" i="1"/>
  <c r="X1826" i="1"/>
  <c r="K1827" i="1"/>
  <c r="AI1827" i="1"/>
  <c r="F1828" i="1"/>
  <c r="E1829" i="1"/>
  <c r="F1829" i="1" s="1"/>
  <c r="B1830" i="1"/>
  <c r="AN1827" i="1"/>
  <c r="H1466" i="1"/>
  <c r="K1465" i="1"/>
  <c r="Q1465" i="1" s="1"/>
  <c r="AI1465" i="1"/>
  <c r="AM1463" i="1"/>
  <c r="V1467" i="1"/>
  <c r="B1469" i="1"/>
  <c r="E1468" i="1"/>
  <c r="F1468" i="1" s="1"/>
  <c r="M1464" i="1"/>
  <c r="O1464" i="1" s="1"/>
  <c r="AF1463" i="1" s="1"/>
  <c r="D1466" i="1"/>
  <c r="X1465" i="1"/>
  <c r="AH1468" i="1"/>
  <c r="AN1466" i="1"/>
  <c r="F1467" i="1"/>
  <c r="H1467" i="1" s="1"/>
  <c r="V1107" i="1"/>
  <c r="H1107" i="1" s="1"/>
  <c r="B1109" i="1"/>
  <c r="E1108" i="1"/>
  <c r="H1106" i="1"/>
  <c r="AN1106" i="1"/>
  <c r="K1105" i="1"/>
  <c r="AI1105" i="1"/>
  <c r="AM1102" i="1"/>
  <c r="Q1104" i="1"/>
  <c r="D1105" i="1"/>
  <c r="X1104" i="1"/>
  <c r="AJ1104" i="1" s="1"/>
  <c r="AK1103" i="1"/>
  <c r="AJ1103" i="1"/>
  <c r="AH1110" i="1"/>
  <c r="R1103" i="1"/>
  <c r="M1103" i="1" s="1"/>
  <c r="O1103" i="1" s="1"/>
  <c r="AF1102" i="1" s="1"/>
  <c r="K743" i="1"/>
  <c r="AI743" i="1"/>
  <c r="K742" i="1"/>
  <c r="AI742" i="1"/>
  <c r="V744" i="1"/>
  <c r="D744" i="1"/>
  <c r="Q743" i="1"/>
  <c r="F744" i="1"/>
  <c r="X744" i="1" s="1"/>
  <c r="B746" i="1"/>
  <c r="F745" i="1"/>
  <c r="E745" i="1"/>
  <c r="AH746" i="1"/>
  <c r="AN743" i="1"/>
  <c r="Z739" i="1"/>
  <c r="AM738" i="1"/>
  <c r="AN742" i="1"/>
  <c r="X743" i="1"/>
  <c r="AJ743" i="1" s="1"/>
  <c r="K382" i="1"/>
  <c r="AI382" i="1"/>
  <c r="B385" i="1"/>
  <c r="E384" i="1"/>
  <c r="Z378" i="1"/>
  <c r="AM377" i="1"/>
  <c r="AK381" i="1"/>
  <c r="AF380" i="1"/>
  <c r="AN382" i="1"/>
  <c r="V383" i="1"/>
  <c r="X383" i="1"/>
  <c r="X382" i="1"/>
  <c r="AH385" i="1"/>
  <c r="M381" i="1"/>
  <c r="O381" i="1" s="1"/>
  <c r="Q380" i="1"/>
  <c r="R380" i="1" s="1"/>
  <c r="R379" i="1"/>
  <c r="M379" i="1" s="1"/>
  <c r="O379" i="1" s="1"/>
  <c r="AF378" i="1" s="1"/>
  <c r="AJ381" i="1"/>
  <c r="Q382" i="1"/>
  <c r="R382" i="1" s="1"/>
  <c r="D383" i="1"/>
  <c r="AJ382" i="1"/>
  <c r="AK21" i="1"/>
  <c r="H22" i="1"/>
  <c r="V22" i="1"/>
  <c r="F22" i="1"/>
  <c r="X22" i="1" s="1"/>
  <c r="D22" i="1"/>
  <c r="AJ21" i="1"/>
  <c r="Z18" i="1"/>
  <c r="AM17" i="1"/>
  <c r="H21" i="1"/>
  <c r="B24" i="1"/>
  <c r="F23" i="1"/>
  <c r="E23" i="1"/>
  <c r="AH24" i="1"/>
  <c r="R20" i="1"/>
  <c r="M20" i="1" s="1"/>
  <c r="O20" i="1" s="1"/>
  <c r="AF19" i="1" s="1"/>
  <c r="K3272" i="1" l="1"/>
  <c r="AI3272" i="1"/>
  <c r="AF3267" i="1"/>
  <c r="AM3268" i="1"/>
  <c r="AK3270" i="1"/>
  <c r="M3270" i="1"/>
  <c r="O3270" i="1" s="1"/>
  <c r="AM3270" i="1" s="1"/>
  <c r="E3274" i="1"/>
  <c r="B3275" i="1"/>
  <c r="Q3271" i="1"/>
  <c r="D3272" i="1"/>
  <c r="X3271" i="1"/>
  <c r="AM3269" i="1"/>
  <c r="V3273" i="1"/>
  <c r="AH3275" i="1"/>
  <c r="AN3272" i="1"/>
  <c r="Q2909" i="1"/>
  <c r="E2913" i="1"/>
  <c r="B2914" i="1"/>
  <c r="Z2906" i="1"/>
  <c r="AM2905" i="1"/>
  <c r="K2910" i="1"/>
  <c r="AI2910" i="1"/>
  <c r="Q2911" i="1"/>
  <c r="D2912" i="1"/>
  <c r="AJ2911" i="1"/>
  <c r="AH2914" i="1"/>
  <c r="AN2911" i="1"/>
  <c r="K2911" i="1"/>
  <c r="AI2911" i="1"/>
  <c r="AN2910" i="1"/>
  <c r="AK2911" i="1"/>
  <c r="V2912" i="1"/>
  <c r="H2912" i="1" s="1"/>
  <c r="AF2547" i="1"/>
  <c r="AM2548" i="1"/>
  <c r="AK2552" i="1"/>
  <c r="AJ2552" i="1"/>
  <c r="AH2554" i="1"/>
  <c r="AM2549" i="1"/>
  <c r="X2553" i="1"/>
  <c r="AJ2553" i="1" s="1"/>
  <c r="V2553" i="1"/>
  <c r="H2553" i="1" s="1"/>
  <c r="E2554" i="1"/>
  <c r="B2555" i="1"/>
  <c r="H2552" i="1"/>
  <c r="AN2552" i="1" s="1"/>
  <c r="D2555" i="1"/>
  <c r="K2551" i="1"/>
  <c r="AI2551" i="1"/>
  <c r="R2550" i="1"/>
  <c r="M2550" i="1" s="1"/>
  <c r="O2550" i="1" s="1"/>
  <c r="K2188" i="1"/>
  <c r="AI2188" i="1"/>
  <c r="E2190" i="1"/>
  <c r="F2190" i="1" s="1"/>
  <c r="B2191" i="1"/>
  <c r="Z2185" i="1"/>
  <c r="AM2184" i="1"/>
  <c r="V2189" i="1"/>
  <c r="H2189" i="1" s="1"/>
  <c r="X2189" i="1"/>
  <c r="Q2188" i="1"/>
  <c r="D2189" i="1"/>
  <c r="AJ2188" i="1"/>
  <c r="AK2188" i="1"/>
  <c r="Q2186" i="1"/>
  <c r="R2186" i="1"/>
  <c r="K2187" i="1"/>
  <c r="AI2187" i="1"/>
  <c r="AH2191" i="1"/>
  <c r="R2185" i="1"/>
  <c r="M2185" i="1" s="1"/>
  <c r="O2185" i="1" s="1"/>
  <c r="AF2184" i="1" s="1"/>
  <c r="AN2188" i="1"/>
  <c r="H1828" i="1"/>
  <c r="AK1826" i="1"/>
  <c r="M1826" i="1"/>
  <c r="O1826" i="1" s="1"/>
  <c r="AF1825" i="1" s="1"/>
  <c r="AM1825" i="1"/>
  <c r="D1828" i="1"/>
  <c r="Q1827" i="1"/>
  <c r="X1827" i="1"/>
  <c r="AJ1827" i="1"/>
  <c r="AJ1826" i="1"/>
  <c r="AM1826" i="1" s="1"/>
  <c r="B1831" i="1"/>
  <c r="F1830" i="1"/>
  <c r="E1830" i="1"/>
  <c r="AH1830" i="1"/>
  <c r="V1829" i="1"/>
  <c r="H1829" i="1" s="1"/>
  <c r="K1467" i="1"/>
  <c r="AI1467" i="1"/>
  <c r="R1465" i="1"/>
  <c r="M1465" i="1" s="1"/>
  <c r="O1465" i="1" s="1"/>
  <c r="AF1464" i="1" s="1"/>
  <c r="B1470" i="1"/>
  <c r="E1469" i="1"/>
  <c r="X1467" i="1"/>
  <c r="V1468" i="1"/>
  <c r="AN1467" i="1"/>
  <c r="AK1465" i="1"/>
  <c r="AJ1465" i="1"/>
  <c r="AM1464" i="1"/>
  <c r="AH1469" i="1"/>
  <c r="D1467" i="1"/>
  <c r="K1466" i="1"/>
  <c r="Q1466" i="1" s="1"/>
  <c r="AI1466" i="1"/>
  <c r="X1466" i="1"/>
  <c r="K1107" i="1"/>
  <c r="AI1107" i="1"/>
  <c r="K1106" i="1"/>
  <c r="AI1106" i="1"/>
  <c r="AH1111" i="1"/>
  <c r="AM1103" i="1"/>
  <c r="V1108" i="1"/>
  <c r="M1104" i="1"/>
  <c r="O1104" i="1" s="1"/>
  <c r="AM1104" i="1" s="1"/>
  <c r="F1108" i="1"/>
  <c r="H1108" i="1" s="1"/>
  <c r="B1110" i="1"/>
  <c r="E1109" i="1"/>
  <c r="AN1107" i="1"/>
  <c r="AK1104" i="1"/>
  <c r="R1104" i="1"/>
  <c r="D1106" i="1"/>
  <c r="Q1105" i="1"/>
  <c r="X1105" i="1"/>
  <c r="AJ1105" i="1" s="1"/>
  <c r="AK744" i="1"/>
  <c r="D745" i="1"/>
  <c r="AJ744" i="1"/>
  <c r="B747" i="1"/>
  <c r="E746" i="1"/>
  <c r="Z740" i="1"/>
  <c r="AM739" i="1"/>
  <c r="H744" i="1"/>
  <c r="AK743" i="1"/>
  <c r="R743" i="1"/>
  <c r="M743" i="1" s="1"/>
  <c r="O743" i="1" s="1"/>
  <c r="AF742" i="1" s="1"/>
  <c r="Q742" i="1"/>
  <c r="R742" i="1" s="1"/>
  <c r="AN744" i="1"/>
  <c r="AH747" i="1"/>
  <c r="V745" i="1"/>
  <c r="X745" i="1"/>
  <c r="M382" i="1"/>
  <c r="O382" i="1" s="1"/>
  <c r="Z379" i="1"/>
  <c r="AM378" i="1"/>
  <c r="V384" i="1"/>
  <c r="B386" i="1"/>
  <c r="E385" i="1"/>
  <c r="F385" i="1" s="1"/>
  <c r="F384" i="1"/>
  <c r="X384" i="1" s="1"/>
  <c r="AH386" i="1"/>
  <c r="D384" i="1"/>
  <c r="AJ383" i="1"/>
  <c r="AK383" i="1"/>
  <c r="M380" i="1"/>
  <c r="O380" i="1" s="1"/>
  <c r="AF379" i="1" s="1"/>
  <c r="AK382" i="1"/>
  <c r="AF381" i="1"/>
  <c r="H383" i="1"/>
  <c r="AK22" i="1"/>
  <c r="K21" i="1"/>
  <c r="AI21" i="1"/>
  <c r="B25" i="1"/>
  <c r="E24" i="1"/>
  <c r="F24" i="1" s="1"/>
  <c r="Z19" i="1"/>
  <c r="AM18" i="1"/>
  <c r="D23" i="1"/>
  <c r="R22" i="1"/>
  <c r="M22" i="1" s="1"/>
  <c r="O22" i="1" s="1"/>
  <c r="AF21" i="1" s="1"/>
  <c r="AJ22" i="1"/>
  <c r="AN22" i="1"/>
  <c r="AH25" i="1"/>
  <c r="K22" i="1"/>
  <c r="Q22" i="1" s="1"/>
  <c r="AI22" i="1"/>
  <c r="AN21" i="1"/>
  <c r="V23" i="1"/>
  <c r="R3271" i="1" l="1"/>
  <c r="M3271" i="1" s="1"/>
  <c r="O3271" i="1" s="1"/>
  <c r="AF3270" i="1" s="1"/>
  <c r="B3276" i="1"/>
  <c r="E3275" i="1"/>
  <c r="V3274" i="1"/>
  <c r="F3274" i="1"/>
  <c r="AH3276" i="1"/>
  <c r="AF3269" i="1"/>
  <c r="H3273" i="1"/>
  <c r="AN3273" i="1" s="1"/>
  <c r="AK3271" i="1"/>
  <c r="D3273" i="1"/>
  <c r="Q3272" i="1"/>
  <c r="X3272" i="1"/>
  <c r="AJ3271" i="1"/>
  <c r="K2912" i="1"/>
  <c r="AI2912" i="1"/>
  <c r="Q2912" i="1"/>
  <c r="D2913" i="1"/>
  <c r="Q2910" i="1"/>
  <c r="Z2907" i="1"/>
  <c r="AM2906" i="1"/>
  <c r="B2915" i="1"/>
  <c r="E2914" i="1"/>
  <c r="F2914" i="1" s="1"/>
  <c r="V2913" i="1"/>
  <c r="F2913" i="1"/>
  <c r="X2913" i="1" s="1"/>
  <c r="X2912" i="1"/>
  <c r="R2911" i="1"/>
  <c r="M2911" i="1" s="1"/>
  <c r="O2911" i="1" s="1"/>
  <c r="AF2910" i="1" s="1"/>
  <c r="AH2915" i="1"/>
  <c r="AN2912" i="1"/>
  <c r="R2909" i="1"/>
  <c r="M2909" i="1" s="1"/>
  <c r="O2909" i="1" s="1"/>
  <c r="AF2908" i="1" s="1"/>
  <c r="AF2549" i="1"/>
  <c r="AM2550" i="1"/>
  <c r="K2553" i="1"/>
  <c r="AI2553" i="1"/>
  <c r="V2554" i="1"/>
  <c r="Q2551" i="1"/>
  <c r="AH2555" i="1"/>
  <c r="E2555" i="1"/>
  <c r="F2555" i="1" s="1"/>
  <c r="B2556" i="1"/>
  <c r="AN2553" i="1"/>
  <c r="D2556" i="1"/>
  <c r="AK2553" i="1"/>
  <c r="K2552" i="1"/>
  <c r="AI2552" i="1"/>
  <c r="F2554" i="1"/>
  <c r="X2554" i="1" s="1"/>
  <c r="K2189" i="1"/>
  <c r="AI2189" i="1"/>
  <c r="D2190" i="1"/>
  <c r="Q2189" i="1"/>
  <c r="AJ2189" i="1"/>
  <c r="AK2189" i="1"/>
  <c r="AH2192" i="1"/>
  <c r="AN2189" i="1"/>
  <c r="R2188" i="1"/>
  <c r="M2188" i="1" s="1"/>
  <c r="O2188" i="1" s="1"/>
  <c r="AF2187" i="1" s="1"/>
  <c r="E2191" i="1"/>
  <c r="B2192" i="1"/>
  <c r="Z2186" i="1"/>
  <c r="AM2185" i="1"/>
  <c r="Q2187" i="1"/>
  <c r="M2186" i="1"/>
  <c r="O2186" i="1" s="1"/>
  <c r="AF2185" i="1" s="1"/>
  <c r="V2190" i="1"/>
  <c r="X2190" i="1"/>
  <c r="K1829" i="1"/>
  <c r="AI1829" i="1"/>
  <c r="B1832" i="1"/>
  <c r="E1831" i="1"/>
  <c r="AK1827" i="1"/>
  <c r="D1829" i="1"/>
  <c r="Q1828" i="1"/>
  <c r="R1828" i="1" s="1"/>
  <c r="X1828" i="1"/>
  <c r="M1827" i="1"/>
  <c r="O1827" i="1" s="1"/>
  <c r="AM1827" i="1" s="1"/>
  <c r="R1827" i="1"/>
  <c r="AH1831" i="1"/>
  <c r="K1828" i="1"/>
  <c r="AI1828" i="1"/>
  <c r="AN1829" i="1"/>
  <c r="V1830" i="1"/>
  <c r="AN1828" i="1"/>
  <c r="V1469" i="1"/>
  <c r="AK1466" i="1"/>
  <c r="R1466" i="1"/>
  <c r="M1466" i="1" s="1"/>
  <c r="O1466" i="1" s="1"/>
  <c r="AF1465" i="1" s="1"/>
  <c r="B1471" i="1"/>
  <c r="E1470" i="1"/>
  <c r="F1470" i="1" s="1"/>
  <c r="AK1467" i="1"/>
  <c r="H1468" i="1"/>
  <c r="AJ1466" i="1"/>
  <c r="F1469" i="1"/>
  <c r="H1469" i="1" s="1"/>
  <c r="Q1467" i="1"/>
  <c r="R1467" i="1" s="1"/>
  <c r="D1468" i="1"/>
  <c r="AJ1467" i="1"/>
  <c r="AH1470" i="1"/>
  <c r="AM1465" i="1"/>
  <c r="K1108" i="1"/>
  <c r="AI1108" i="1"/>
  <c r="V1109" i="1"/>
  <c r="AN1108" i="1"/>
  <c r="Q1106" i="1"/>
  <c r="D1107" i="1"/>
  <c r="X1106" i="1"/>
  <c r="AH1112" i="1"/>
  <c r="AK1105" i="1"/>
  <c r="R1105" i="1"/>
  <c r="M1105" i="1" s="1"/>
  <c r="O1105" i="1" s="1"/>
  <c r="E1110" i="1"/>
  <c r="F1110" i="1" s="1"/>
  <c r="B1111" i="1"/>
  <c r="AF1103" i="1"/>
  <c r="F1109" i="1"/>
  <c r="H1109" i="1" s="1"/>
  <c r="Z741" i="1"/>
  <c r="AM740" i="1"/>
  <c r="V746" i="1"/>
  <c r="H746" i="1" s="1"/>
  <c r="D746" i="1"/>
  <c r="AJ745" i="1"/>
  <c r="AK745" i="1"/>
  <c r="M742" i="1"/>
  <c r="O742" i="1" s="1"/>
  <c r="AF741" i="1" s="1"/>
  <c r="E747" i="1"/>
  <c r="B748" i="1"/>
  <c r="F746" i="1"/>
  <c r="X746" i="1" s="1"/>
  <c r="H745" i="1"/>
  <c r="AN745" i="1" s="1"/>
  <c r="AH748" i="1"/>
  <c r="K744" i="1"/>
  <c r="AI744" i="1"/>
  <c r="AK384" i="1"/>
  <c r="K383" i="1"/>
  <c r="AI383" i="1"/>
  <c r="B387" i="1"/>
  <c r="E386" i="1"/>
  <c r="AN383" i="1"/>
  <c r="X385" i="1"/>
  <c r="V385" i="1"/>
  <c r="H385" i="1" s="1"/>
  <c r="H384" i="1"/>
  <c r="AH387" i="1"/>
  <c r="D385" i="1"/>
  <c r="AJ384" i="1"/>
  <c r="Z380" i="1"/>
  <c r="AM379" i="1"/>
  <c r="D24" i="1"/>
  <c r="Z20" i="1"/>
  <c r="AM19" i="1"/>
  <c r="AH26" i="1"/>
  <c r="X23" i="1"/>
  <c r="X24" i="1"/>
  <c r="V24" i="1"/>
  <c r="H24" i="1" s="1"/>
  <c r="H23" i="1"/>
  <c r="AN23" i="1" s="1"/>
  <c r="B26" i="1"/>
  <c r="E25" i="1"/>
  <c r="F25" i="1" s="1"/>
  <c r="Q21" i="1"/>
  <c r="R21" i="1"/>
  <c r="M21" i="1" s="1"/>
  <c r="O21" i="1" s="1"/>
  <c r="AF20" i="1" s="1"/>
  <c r="K3273" i="1" l="1"/>
  <c r="AI3273" i="1"/>
  <c r="AH3277" i="1"/>
  <c r="H3274" i="1"/>
  <c r="AN3274" i="1" s="1"/>
  <c r="AM3271" i="1"/>
  <c r="AK3272" i="1"/>
  <c r="V3275" i="1"/>
  <c r="AJ3272" i="1"/>
  <c r="AM3272" i="1" s="1"/>
  <c r="F3275" i="1"/>
  <c r="H3275" i="1" s="1"/>
  <c r="M3272" i="1"/>
  <c r="O3272" i="1" s="1"/>
  <c r="AF3271" i="1" s="1"/>
  <c r="B3277" i="1"/>
  <c r="E3276" i="1"/>
  <c r="R3272" i="1"/>
  <c r="Q3273" i="1"/>
  <c r="R3273" i="1" s="1"/>
  <c r="D3274" i="1"/>
  <c r="X3273" i="1"/>
  <c r="AJ3273" i="1" s="1"/>
  <c r="AK2913" i="1"/>
  <c r="R2910" i="1"/>
  <c r="M2910" i="1" s="1"/>
  <c r="O2910" i="1" s="1"/>
  <c r="AF2909" i="1" s="1"/>
  <c r="AK2912" i="1"/>
  <c r="AJ2912" i="1"/>
  <c r="D2914" i="1"/>
  <c r="AJ2913" i="1"/>
  <c r="R2912" i="1"/>
  <c r="M2912" i="1" s="1"/>
  <c r="O2912" i="1" s="1"/>
  <c r="AF2911" i="1" s="1"/>
  <c r="H2913" i="1"/>
  <c r="E2915" i="1"/>
  <c r="F2915" i="1"/>
  <c r="B2916" i="1"/>
  <c r="Z2908" i="1"/>
  <c r="AM2907" i="1"/>
  <c r="AH2916" i="1"/>
  <c r="V2914" i="1"/>
  <c r="AK2554" i="1"/>
  <c r="AJ2554" i="1"/>
  <c r="M2551" i="1"/>
  <c r="O2551" i="1" s="1"/>
  <c r="Q2552" i="1"/>
  <c r="R2551" i="1"/>
  <c r="H2554" i="1"/>
  <c r="AN2554" i="1" s="1"/>
  <c r="V2555" i="1"/>
  <c r="X2555" i="1"/>
  <c r="D2557" i="1"/>
  <c r="Q2553" i="1"/>
  <c r="AH2556" i="1"/>
  <c r="B2557" i="1"/>
  <c r="E2556" i="1"/>
  <c r="F2556" i="1" s="1"/>
  <c r="V2191" i="1"/>
  <c r="AH2193" i="1"/>
  <c r="AK2190" i="1"/>
  <c r="R2189" i="1"/>
  <c r="M2189" i="1" s="1"/>
  <c r="O2189" i="1" s="1"/>
  <c r="AF2188" i="1" s="1"/>
  <c r="Z2187" i="1"/>
  <c r="AM2186" i="1"/>
  <c r="D2191" i="1"/>
  <c r="AJ2190" i="1"/>
  <c r="F2191" i="1"/>
  <c r="X2191" i="1" s="1"/>
  <c r="E2192" i="1"/>
  <c r="F2192" i="1"/>
  <c r="B2193" i="1"/>
  <c r="H2190" i="1"/>
  <c r="R2187" i="1"/>
  <c r="M2187" i="1" s="1"/>
  <c r="O2187" i="1" s="1"/>
  <c r="AF2186" i="1" s="1"/>
  <c r="AF1826" i="1"/>
  <c r="V1831" i="1"/>
  <c r="AK1828" i="1"/>
  <c r="D1830" i="1"/>
  <c r="Q1829" i="1"/>
  <c r="R1829" i="1" s="1"/>
  <c r="X1829" i="1"/>
  <c r="E1832" i="1"/>
  <c r="B1833" i="1"/>
  <c r="M1828" i="1"/>
  <c r="O1828" i="1" s="1"/>
  <c r="AF1827" i="1" s="1"/>
  <c r="H1830" i="1"/>
  <c r="AH1832" i="1"/>
  <c r="AJ1828" i="1"/>
  <c r="AM1828" i="1" s="1"/>
  <c r="F1831" i="1"/>
  <c r="H1831" i="1" s="1"/>
  <c r="K1469" i="1"/>
  <c r="AI1469" i="1"/>
  <c r="K1468" i="1"/>
  <c r="AI1468" i="1"/>
  <c r="V1470" i="1"/>
  <c r="AH1471" i="1"/>
  <c r="B1472" i="1"/>
  <c r="E1471" i="1"/>
  <c r="F1471" i="1" s="1"/>
  <c r="AN1468" i="1"/>
  <c r="AM1467" i="1"/>
  <c r="M1467" i="1"/>
  <c r="O1467" i="1" s="1"/>
  <c r="AF1466" i="1" s="1"/>
  <c r="Q1468" i="1"/>
  <c r="R1468" i="1" s="1"/>
  <c r="D1469" i="1"/>
  <c r="X1468" i="1"/>
  <c r="AN1469" i="1"/>
  <c r="AM1466" i="1"/>
  <c r="K1109" i="1"/>
  <c r="AI1109" i="1"/>
  <c r="AF1104" i="1"/>
  <c r="AM1105" i="1"/>
  <c r="AH1113" i="1"/>
  <c r="AN1109" i="1"/>
  <c r="V1110" i="1"/>
  <c r="AK1106" i="1"/>
  <c r="E1111" i="1"/>
  <c r="B1112" i="1"/>
  <c r="Q1107" i="1"/>
  <c r="D1108" i="1"/>
  <c r="X1107" i="1"/>
  <c r="AJ1107" i="1" s="1"/>
  <c r="R1106" i="1"/>
  <c r="M1106" i="1" s="1"/>
  <c r="O1106" i="1" s="1"/>
  <c r="AF1105" i="1" s="1"/>
  <c r="AJ1106" i="1"/>
  <c r="AK746" i="1"/>
  <c r="K746" i="1"/>
  <c r="AI746" i="1"/>
  <c r="E748" i="1"/>
  <c r="B749" i="1"/>
  <c r="D747" i="1"/>
  <c r="Q746" i="1"/>
  <c r="AJ746" i="1"/>
  <c r="AN746" i="1"/>
  <c r="K745" i="1"/>
  <c r="AI745" i="1"/>
  <c r="V747" i="1"/>
  <c r="AH749" i="1"/>
  <c r="Q744" i="1"/>
  <c r="R744" i="1" s="1"/>
  <c r="F747" i="1"/>
  <c r="X747" i="1" s="1"/>
  <c r="Z742" i="1"/>
  <c r="AM741" i="1"/>
  <c r="K385" i="1"/>
  <c r="AI385" i="1"/>
  <c r="V386" i="1"/>
  <c r="AK385" i="1"/>
  <c r="B388" i="1"/>
  <c r="E387" i="1"/>
  <c r="K384" i="1"/>
  <c r="AI384" i="1"/>
  <c r="Z381" i="1"/>
  <c r="AM380" i="1"/>
  <c r="AN385" i="1"/>
  <c r="F386" i="1"/>
  <c r="X386" i="1" s="1"/>
  <c r="R385" i="1"/>
  <c r="Q385" i="1"/>
  <c r="D386" i="1"/>
  <c r="AJ385" i="1"/>
  <c r="Q383" i="1"/>
  <c r="AN384" i="1"/>
  <c r="AH388" i="1"/>
  <c r="K24" i="1"/>
  <c r="Q24" i="1" s="1"/>
  <c r="AI24" i="1"/>
  <c r="AK23" i="1"/>
  <c r="K23" i="1"/>
  <c r="AI23" i="1"/>
  <c r="AH27" i="1"/>
  <c r="Z21" i="1"/>
  <c r="AM20" i="1"/>
  <c r="AJ23" i="1"/>
  <c r="AN24" i="1"/>
  <c r="D25" i="1"/>
  <c r="R24" i="1"/>
  <c r="M24" i="1" s="1"/>
  <c r="O24" i="1" s="1"/>
  <c r="AF23" i="1" s="1"/>
  <c r="AJ24" i="1"/>
  <c r="B27" i="1"/>
  <c r="E26" i="1"/>
  <c r="AK24" i="1"/>
  <c r="V25" i="1"/>
  <c r="K3275" i="1" l="1"/>
  <c r="AI3275" i="1"/>
  <c r="X3275" i="1"/>
  <c r="AN3275" i="1"/>
  <c r="D3275" i="1"/>
  <c r="K3274" i="1"/>
  <c r="Q3274" i="1" s="1"/>
  <c r="AI3274" i="1"/>
  <c r="M3273" i="1"/>
  <c r="O3273" i="1" s="1"/>
  <c r="AM3273" i="1" s="1"/>
  <c r="AH3278" i="1"/>
  <c r="AK3273" i="1"/>
  <c r="V3276" i="1"/>
  <c r="F3276" i="1"/>
  <c r="E3277" i="1"/>
  <c r="F3277" i="1" s="1"/>
  <c r="B3278" i="1"/>
  <c r="X3274" i="1"/>
  <c r="K2913" i="1"/>
  <c r="AI2913" i="1"/>
  <c r="AN2913" i="1"/>
  <c r="D2915" i="1"/>
  <c r="X2914" i="1"/>
  <c r="H2914" i="1"/>
  <c r="AN2914" i="1" s="1"/>
  <c r="AH2917" i="1"/>
  <c r="Z2909" i="1"/>
  <c r="AM2908" i="1"/>
  <c r="V2915" i="1"/>
  <c r="H2915" i="1" s="1"/>
  <c r="B2917" i="1"/>
  <c r="E2916" i="1"/>
  <c r="AK2555" i="1"/>
  <c r="K2554" i="1"/>
  <c r="AI2554" i="1"/>
  <c r="D2558" i="1"/>
  <c r="M2552" i="1"/>
  <c r="O2552" i="1" s="1"/>
  <c r="X2556" i="1"/>
  <c r="V2556" i="1"/>
  <c r="H2556" i="1" s="1"/>
  <c r="B2558" i="1"/>
  <c r="E2557" i="1"/>
  <c r="F2557" i="1" s="1"/>
  <c r="R2552" i="1"/>
  <c r="AF2550" i="1"/>
  <c r="AM2551" i="1"/>
  <c r="AJ2555" i="1"/>
  <c r="H2555" i="1"/>
  <c r="AN2555" i="1" s="1"/>
  <c r="AH2557" i="1"/>
  <c r="R2553" i="1"/>
  <c r="M2553" i="1" s="1"/>
  <c r="O2553" i="1" s="1"/>
  <c r="AK2191" i="1"/>
  <c r="D2192" i="1"/>
  <c r="AJ2191" i="1"/>
  <c r="K2190" i="1"/>
  <c r="AI2190" i="1"/>
  <c r="B2194" i="1"/>
  <c r="E2193" i="1"/>
  <c r="F2193" i="1" s="1"/>
  <c r="Z2188" i="1"/>
  <c r="AM2187" i="1"/>
  <c r="X2192" i="1"/>
  <c r="V2192" i="1"/>
  <c r="AH2194" i="1"/>
  <c r="H2191" i="1"/>
  <c r="AN2190" i="1"/>
  <c r="AN2191" i="1"/>
  <c r="K1831" i="1"/>
  <c r="AI1831" i="1"/>
  <c r="V1832" i="1"/>
  <c r="F1832" i="1"/>
  <c r="H1832" i="1" s="1"/>
  <c r="M1829" i="1"/>
  <c r="O1829" i="1" s="1"/>
  <c r="D1831" i="1"/>
  <c r="X1830" i="1"/>
  <c r="AJ1830" i="1" s="1"/>
  <c r="AK1829" i="1"/>
  <c r="AF1828" i="1"/>
  <c r="AJ1829" i="1"/>
  <c r="AM1829" i="1" s="1"/>
  <c r="K1830" i="1"/>
  <c r="AI1830" i="1"/>
  <c r="AH1833" i="1"/>
  <c r="AN1830" i="1"/>
  <c r="AN1831" i="1"/>
  <c r="E1833" i="1"/>
  <c r="B1834" i="1"/>
  <c r="AK1468" i="1"/>
  <c r="AJ1468" i="1"/>
  <c r="H1470" i="1"/>
  <c r="V1471" i="1"/>
  <c r="B1473" i="1"/>
  <c r="E1472" i="1"/>
  <c r="F1472" i="1" s="1"/>
  <c r="Q1469" i="1"/>
  <c r="R1469" i="1" s="1"/>
  <c r="D1470" i="1"/>
  <c r="M1468" i="1"/>
  <c r="O1468" i="1" s="1"/>
  <c r="AF1467" i="1" s="1"/>
  <c r="AH1472" i="1"/>
  <c r="X1469" i="1"/>
  <c r="AM1106" i="1"/>
  <c r="AH1114" i="1"/>
  <c r="AK1107" i="1"/>
  <c r="H1110" i="1"/>
  <c r="V1111" i="1"/>
  <c r="H1111" i="1"/>
  <c r="Q1108" i="1"/>
  <c r="R1108" i="1" s="1"/>
  <c r="D1109" i="1"/>
  <c r="AJ1108" i="1"/>
  <c r="X1108" i="1"/>
  <c r="R1107" i="1"/>
  <c r="M1107" i="1" s="1"/>
  <c r="O1107" i="1" s="1"/>
  <c r="B1113" i="1"/>
  <c r="E1112" i="1"/>
  <c r="F1111" i="1"/>
  <c r="AK747" i="1"/>
  <c r="B750" i="1"/>
  <c r="E749" i="1"/>
  <c r="V748" i="1"/>
  <c r="M746" i="1"/>
  <c r="O746" i="1" s="1"/>
  <c r="AF745" i="1" s="1"/>
  <c r="F748" i="1"/>
  <c r="H748" i="1" s="1"/>
  <c r="AH750" i="1"/>
  <c r="M744" i="1"/>
  <c r="O744" i="1" s="1"/>
  <c r="AF743" i="1" s="1"/>
  <c r="H747" i="1"/>
  <c r="R746" i="1"/>
  <c r="D748" i="1"/>
  <c r="AJ747" i="1"/>
  <c r="AN747" i="1"/>
  <c r="Q745" i="1"/>
  <c r="Z743" i="1"/>
  <c r="AM742" i="1"/>
  <c r="AK386" i="1"/>
  <c r="B389" i="1"/>
  <c r="E388" i="1"/>
  <c r="F388" i="1" s="1"/>
  <c r="Q384" i="1"/>
  <c r="R384" i="1" s="1"/>
  <c r="V387" i="1"/>
  <c r="F387" i="1"/>
  <c r="H387" i="1" s="1"/>
  <c r="R383" i="1"/>
  <c r="M383" i="1" s="1"/>
  <c r="O383" i="1" s="1"/>
  <c r="AF382" i="1" s="1"/>
  <c r="D387" i="1"/>
  <c r="AJ386" i="1"/>
  <c r="AH389" i="1"/>
  <c r="M385" i="1"/>
  <c r="O385" i="1" s="1"/>
  <c r="AF384" i="1" s="1"/>
  <c r="H386" i="1"/>
  <c r="AN386" i="1" s="1"/>
  <c r="Z382" i="1"/>
  <c r="AM381" i="1"/>
  <c r="B28" i="1"/>
  <c r="E27" i="1"/>
  <c r="F27" i="1" s="1"/>
  <c r="D26" i="1"/>
  <c r="Z22" i="1"/>
  <c r="AM21" i="1"/>
  <c r="X26" i="1"/>
  <c r="V26" i="1"/>
  <c r="X25" i="1"/>
  <c r="AJ25" i="1" s="1"/>
  <c r="AH28" i="1"/>
  <c r="H25" i="1"/>
  <c r="Q23" i="1"/>
  <c r="R23" i="1" s="1"/>
  <c r="M23" i="1" s="1"/>
  <c r="O23" i="1" s="1"/>
  <c r="AF22" i="1" s="1"/>
  <c r="F26" i="1"/>
  <c r="AF3272" i="1" l="1"/>
  <c r="AK3274" i="1"/>
  <c r="F3278" i="1"/>
  <c r="E3278" i="1"/>
  <c r="B3279" i="1"/>
  <c r="AJ3274" i="1"/>
  <c r="R3274" i="1"/>
  <c r="M3274" i="1" s="1"/>
  <c r="O3274" i="1" s="1"/>
  <c r="AF3273" i="1" s="1"/>
  <c r="AH3279" i="1"/>
  <c r="Q3275" i="1"/>
  <c r="R3275" i="1" s="1"/>
  <c r="D3276" i="1"/>
  <c r="AJ3275" i="1"/>
  <c r="V3277" i="1"/>
  <c r="H3277" i="1" s="1"/>
  <c r="AK3275" i="1"/>
  <c r="H3276" i="1"/>
  <c r="K2915" i="1"/>
  <c r="AI2915" i="1"/>
  <c r="AK2914" i="1"/>
  <c r="Z2910" i="1"/>
  <c r="AM2909" i="1"/>
  <c r="AH2918" i="1"/>
  <c r="AJ2914" i="1"/>
  <c r="V2916" i="1"/>
  <c r="F2916" i="1"/>
  <c r="X2916" i="1" s="1"/>
  <c r="Q2915" i="1"/>
  <c r="D2916" i="1"/>
  <c r="K2914" i="1"/>
  <c r="AI2914" i="1"/>
  <c r="B2918" i="1"/>
  <c r="E2917" i="1"/>
  <c r="AN2915" i="1"/>
  <c r="X2915" i="1"/>
  <c r="Q2913" i="1"/>
  <c r="R2913" i="1" s="1"/>
  <c r="AF2552" i="1"/>
  <c r="AM2553" i="1"/>
  <c r="K2556" i="1"/>
  <c r="AI2556" i="1"/>
  <c r="F2558" i="1"/>
  <c r="E2558" i="1"/>
  <c r="B2559" i="1"/>
  <c r="AN2556" i="1"/>
  <c r="AK2556" i="1"/>
  <c r="AF2551" i="1"/>
  <c r="AM2552" i="1"/>
  <c r="AJ2556" i="1"/>
  <c r="H2557" i="1"/>
  <c r="X2557" i="1"/>
  <c r="V2557" i="1"/>
  <c r="AH2558" i="1"/>
  <c r="AJ2557" i="1"/>
  <c r="Q2554" i="1"/>
  <c r="K2555" i="1"/>
  <c r="AI2555" i="1"/>
  <c r="D2559" i="1"/>
  <c r="Z2189" i="1"/>
  <c r="AM2188" i="1"/>
  <c r="F2194" i="1"/>
  <c r="E2194" i="1"/>
  <c r="B2195" i="1"/>
  <c r="AK2192" i="1"/>
  <c r="Q2190" i="1"/>
  <c r="R2190" i="1" s="1"/>
  <c r="D2193" i="1"/>
  <c r="AJ2192" i="1"/>
  <c r="K2191" i="1"/>
  <c r="AI2191" i="1"/>
  <c r="AH2195" i="1"/>
  <c r="V2193" i="1"/>
  <c r="H2193" i="1" s="1"/>
  <c r="H2192" i="1"/>
  <c r="K1832" i="1"/>
  <c r="AI1832" i="1"/>
  <c r="D1832" i="1"/>
  <c r="Q1831" i="1"/>
  <c r="E1834" i="1"/>
  <c r="B1835" i="1"/>
  <c r="Q1830" i="1"/>
  <c r="V1833" i="1"/>
  <c r="AH1834" i="1"/>
  <c r="X1832" i="1"/>
  <c r="AN1832" i="1"/>
  <c r="AK1830" i="1"/>
  <c r="F1833" i="1"/>
  <c r="H1833" i="1" s="1"/>
  <c r="X1831" i="1"/>
  <c r="D1471" i="1"/>
  <c r="X1470" i="1"/>
  <c r="AJ1470" i="1"/>
  <c r="V1472" i="1"/>
  <c r="B1474" i="1"/>
  <c r="E1473" i="1"/>
  <c r="F1473" i="1" s="1"/>
  <c r="H1471" i="1"/>
  <c r="AN1471" i="1" s="1"/>
  <c r="K1470" i="1"/>
  <c r="Q1470" i="1" s="1"/>
  <c r="AI1470" i="1"/>
  <c r="AM1468" i="1"/>
  <c r="AK1469" i="1"/>
  <c r="AH1473" i="1"/>
  <c r="M1469" i="1"/>
  <c r="O1469" i="1" s="1"/>
  <c r="AF1468" i="1" s="1"/>
  <c r="AJ1469" i="1"/>
  <c r="AM1469" i="1" s="1"/>
  <c r="AN1470" i="1"/>
  <c r="AM1107" i="1"/>
  <c r="AF1106" i="1"/>
  <c r="AN1111" i="1"/>
  <c r="K1110" i="1"/>
  <c r="AI1110" i="1"/>
  <c r="V1112" i="1"/>
  <c r="AH1115" i="1"/>
  <c r="K1111" i="1"/>
  <c r="AI1111" i="1"/>
  <c r="F1112" i="1"/>
  <c r="H1112" i="1" s="1"/>
  <c r="M1108" i="1"/>
  <c r="O1108" i="1" s="1"/>
  <c r="AF1107" i="1" s="1"/>
  <c r="B1114" i="1"/>
  <c r="E1113" i="1"/>
  <c r="F1113" i="1"/>
  <c r="AN1110" i="1"/>
  <c r="D1110" i="1"/>
  <c r="Q1109" i="1"/>
  <c r="X1109" i="1"/>
  <c r="AK1108" i="1"/>
  <c r="K748" i="1"/>
  <c r="AI748" i="1"/>
  <c r="AH751" i="1"/>
  <c r="X748" i="1"/>
  <c r="V749" i="1"/>
  <c r="F749" i="1"/>
  <c r="H749" i="1" s="1"/>
  <c r="AN748" i="1"/>
  <c r="E750" i="1"/>
  <c r="F750" i="1" s="1"/>
  <c r="B751" i="1"/>
  <c r="Z744" i="1"/>
  <c r="AM743" i="1"/>
  <c r="Q748" i="1"/>
  <c r="R748" i="1" s="1"/>
  <c r="D749" i="1"/>
  <c r="R745" i="1"/>
  <c r="M745" i="1" s="1"/>
  <c r="O745" i="1" s="1"/>
  <c r="AF744" i="1" s="1"/>
  <c r="K747" i="1"/>
  <c r="AI747" i="1"/>
  <c r="K387" i="1"/>
  <c r="AI387" i="1"/>
  <c r="AN387" i="1"/>
  <c r="X387" i="1"/>
  <c r="M384" i="1"/>
  <c r="O384" i="1" s="1"/>
  <c r="AF383" i="1" s="1"/>
  <c r="K386" i="1"/>
  <c r="AI386" i="1"/>
  <c r="AH390" i="1"/>
  <c r="X388" i="1"/>
  <c r="V388" i="1"/>
  <c r="H388" i="1" s="1"/>
  <c r="Z383" i="1"/>
  <c r="AM382" i="1"/>
  <c r="B390" i="1"/>
  <c r="E389" i="1"/>
  <c r="Q387" i="1"/>
  <c r="D388" i="1"/>
  <c r="AJ387" i="1"/>
  <c r="D27" i="1"/>
  <c r="AJ26" i="1"/>
  <c r="AK25" i="1"/>
  <c r="H26" i="1"/>
  <c r="X27" i="1"/>
  <c r="V27" i="1"/>
  <c r="H27" i="1" s="1"/>
  <c r="K25" i="1"/>
  <c r="AI25" i="1"/>
  <c r="AN25" i="1"/>
  <c r="AK26" i="1"/>
  <c r="Z23" i="1"/>
  <c r="AM22" i="1"/>
  <c r="AH29" i="1"/>
  <c r="E28" i="1"/>
  <c r="B29" i="1"/>
  <c r="K3277" i="1" l="1"/>
  <c r="AI3277" i="1"/>
  <c r="AH3280" i="1"/>
  <c r="AM3274" i="1"/>
  <c r="K3276" i="1"/>
  <c r="R3276" i="1" s="1"/>
  <c r="AI3276" i="1"/>
  <c r="B3280" i="1"/>
  <c r="E3279" i="1"/>
  <c r="V3278" i="1"/>
  <c r="H3278" i="1" s="1"/>
  <c r="AN3276" i="1"/>
  <c r="M3275" i="1"/>
  <c r="O3275" i="1" s="1"/>
  <c r="AF3274" i="1" s="1"/>
  <c r="AM3275" i="1"/>
  <c r="AN3277" i="1"/>
  <c r="D3277" i="1"/>
  <c r="Q3276" i="1"/>
  <c r="X3276" i="1"/>
  <c r="AK2916" i="1"/>
  <c r="H2916" i="1"/>
  <c r="V2917" i="1"/>
  <c r="AH2919" i="1"/>
  <c r="F2917" i="1"/>
  <c r="X2917" i="1" s="1"/>
  <c r="R2915" i="1"/>
  <c r="M2915" i="1" s="1"/>
  <c r="O2915" i="1" s="1"/>
  <c r="AF2914" i="1" s="1"/>
  <c r="Z2911" i="1"/>
  <c r="AM2910" i="1"/>
  <c r="AK2915" i="1"/>
  <c r="B2919" i="1"/>
  <c r="E2918" i="1"/>
  <c r="F2918" i="1"/>
  <c r="AN2916" i="1"/>
  <c r="Q2914" i="1"/>
  <c r="AJ2915" i="1"/>
  <c r="M2913" i="1"/>
  <c r="O2913" i="1" s="1"/>
  <c r="AF2912" i="1" s="1"/>
  <c r="D2917" i="1"/>
  <c r="AJ2916" i="1"/>
  <c r="K2557" i="1"/>
  <c r="AI2557" i="1"/>
  <c r="D2560" i="1"/>
  <c r="Q2555" i="1"/>
  <c r="E2559" i="1"/>
  <c r="F2559" i="1" s="1"/>
  <c r="B2560" i="1"/>
  <c r="R2554" i="1"/>
  <c r="M2554" i="1" s="1"/>
  <c r="O2554" i="1" s="1"/>
  <c r="X2558" i="1"/>
  <c r="V2558" i="1"/>
  <c r="H2558" i="1" s="1"/>
  <c r="AH2559" i="1"/>
  <c r="Q2556" i="1"/>
  <c r="R2556" i="1" s="1"/>
  <c r="AN2557" i="1"/>
  <c r="AK2557" i="1"/>
  <c r="K2193" i="1"/>
  <c r="AI2193" i="1"/>
  <c r="D2194" i="1"/>
  <c r="Q2193" i="1"/>
  <c r="E2195" i="1"/>
  <c r="B2196" i="1"/>
  <c r="F2195" i="1"/>
  <c r="K2192" i="1"/>
  <c r="AI2192" i="1"/>
  <c r="X2193" i="1"/>
  <c r="AJ2193" i="1" s="1"/>
  <c r="AN2193" i="1"/>
  <c r="M2190" i="1"/>
  <c r="O2190" i="1" s="1"/>
  <c r="AF2189" i="1" s="1"/>
  <c r="V2194" i="1"/>
  <c r="H2194" i="1" s="1"/>
  <c r="AH2196" i="1"/>
  <c r="Q2191" i="1"/>
  <c r="R2191" i="1" s="1"/>
  <c r="Z2190" i="1"/>
  <c r="AM2189" i="1"/>
  <c r="AN2192" i="1"/>
  <c r="K1833" i="1"/>
  <c r="AI1833" i="1"/>
  <c r="AN1833" i="1"/>
  <c r="V1834" i="1"/>
  <c r="AK1831" i="1"/>
  <c r="AJ1831" i="1"/>
  <c r="M1831" i="1"/>
  <c r="O1831" i="1" s="1"/>
  <c r="AF1830" i="1" s="1"/>
  <c r="D1833" i="1"/>
  <c r="Q1832" i="1"/>
  <c r="R1832" i="1" s="1"/>
  <c r="AJ1832" i="1"/>
  <c r="B1836" i="1"/>
  <c r="E1835" i="1"/>
  <c r="R1831" i="1"/>
  <c r="F1834" i="1"/>
  <c r="AK1832" i="1"/>
  <c r="AH1835" i="1"/>
  <c r="R1830" i="1"/>
  <c r="M1830" i="1" s="1"/>
  <c r="O1830" i="1" s="1"/>
  <c r="B1475" i="1"/>
  <c r="E1474" i="1"/>
  <c r="K1471" i="1"/>
  <c r="Q1471" i="1" s="1"/>
  <c r="AI1471" i="1"/>
  <c r="AH1474" i="1"/>
  <c r="H1472" i="1"/>
  <c r="AK1470" i="1"/>
  <c r="R1470" i="1"/>
  <c r="M1470" i="1" s="1"/>
  <c r="O1470" i="1" s="1"/>
  <c r="D1472" i="1"/>
  <c r="X1471" i="1"/>
  <c r="AJ1471" i="1" s="1"/>
  <c r="V1473" i="1"/>
  <c r="K1112" i="1"/>
  <c r="AI1112" i="1"/>
  <c r="AM1108" i="1"/>
  <c r="AK1109" i="1"/>
  <c r="AH1116" i="1"/>
  <c r="AJ1109" i="1"/>
  <c r="E1114" i="1"/>
  <c r="F1114" i="1"/>
  <c r="B1115" i="1"/>
  <c r="M1109" i="1"/>
  <c r="O1109" i="1" s="1"/>
  <c r="AF1108" i="1" s="1"/>
  <c r="R1109" i="1"/>
  <c r="AN1112" i="1"/>
  <c r="D1111" i="1"/>
  <c r="Q1110" i="1"/>
  <c r="AJ1110" i="1"/>
  <c r="X1110" i="1"/>
  <c r="V1113" i="1"/>
  <c r="K749" i="1"/>
  <c r="AI749" i="1"/>
  <c r="AN749" i="1"/>
  <c r="E751" i="1"/>
  <c r="F751" i="1" s="1"/>
  <c r="B752" i="1"/>
  <c r="AK748" i="1"/>
  <c r="AF747" i="1"/>
  <c r="X749" i="1"/>
  <c r="AJ748" i="1"/>
  <c r="Q747" i="1"/>
  <c r="R747" i="1" s="1"/>
  <c r="AH752" i="1"/>
  <c r="M748" i="1"/>
  <c r="O748" i="1" s="1"/>
  <c r="D750" i="1"/>
  <c r="Q749" i="1"/>
  <c r="R749" i="1" s="1"/>
  <c r="X750" i="1"/>
  <c r="V750" i="1"/>
  <c r="Z745" i="1"/>
  <c r="AM744" i="1"/>
  <c r="K388" i="1"/>
  <c r="AI388" i="1"/>
  <c r="AK388" i="1"/>
  <c r="B391" i="1"/>
  <c r="E390" i="1"/>
  <c r="AH391" i="1"/>
  <c r="M387" i="1"/>
  <c r="O387" i="1" s="1"/>
  <c r="AF386" i="1" s="1"/>
  <c r="Q386" i="1"/>
  <c r="R386" i="1" s="1"/>
  <c r="Z384" i="1"/>
  <c r="AM383" i="1"/>
  <c r="R387" i="1"/>
  <c r="AK387" i="1"/>
  <c r="AN388" i="1"/>
  <c r="Q388" i="1"/>
  <c r="R388" i="1" s="1"/>
  <c r="D389" i="1"/>
  <c r="AJ388" i="1"/>
  <c r="V389" i="1"/>
  <c r="F389" i="1"/>
  <c r="X389" i="1" s="1"/>
  <c r="K27" i="1"/>
  <c r="Q27" i="1" s="1"/>
  <c r="AI27" i="1"/>
  <c r="AK27" i="1"/>
  <c r="K26" i="1"/>
  <c r="AI26" i="1"/>
  <c r="B30" i="1"/>
  <c r="E29" i="1"/>
  <c r="AH30" i="1"/>
  <c r="H28" i="1"/>
  <c r="V28" i="1"/>
  <c r="D28" i="1"/>
  <c r="R27" i="1"/>
  <c r="M27" i="1" s="1"/>
  <c r="O27" i="1" s="1"/>
  <c r="AF26" i="1" s="1"/>
  <c r="AJ27" i="1"/>
  <c r="Q25" i="1"/>
  <c r="R25" i="1"/>
  <c r="M25" i="1" s="1"/>
  <c r="O25" i="1" s="1"/>
  <c r="AF24" i="1" s="1"/>
  <c r="AN26" i="1"/>
  <c r="AN27" i="1"/>
  <c r="F28" i="1"/>
  <c r="X28" i="1" s="1"/>
  <c r="Z24" i="1"/>
  <c r="AM23" i="1"/>
  <c r="K3278" i="1" l="1"/>
  <c r="AI3278" i="1"/>
  <c r="V3279" i="1"/>
  <c r="F3279" i="1"/>
  <c r="H3279" i="1" s="1"/>
  <c r="B3281" i="1"/>
  <c r="E3280" i="1"/>
  <c r="AK3276" i="1"/>
  <c r="AJ3276" i="1"/>
  <c r="AM3276" i="1" s="1"/>
  <c r="M3276" i="1"/>
  <c r="O3276" i="1" s="1"/>
  <c r="AF3275" i="1" s="1"/>
  <c r="R3277" i="1"/>
  <c r="Q3277" i="1"/>
  <c r="D3278" i="1"/>
  <c r="X3277" i="1"/>
  <c r="AN3278" i="1"/>
  <c r="AH3281" i="1"/>
  <c r="AK2917" i="1"/>
  <c r="AH2920" i="1"/>
  <c r="H2917" i="1"/>
  <c r="Z2912" i="1"/>
  <c r="AM2911" i="1"/>
  <c r="R2914" i="1"/>
  <c r="M2914" i="1" s="1"/>
  <c r="O2914" i="1" s="1"/>
  <c r="AF2913" i="1" s="1"/>
  <c r="AN2917" i="1"/>
  <c r="D2918" i="1"/>
  <c r="AJ2917" i="1"/>
  <c r="K2916" i="1"/>
  <c r="AI2916" i="1"/>
  <c r="V2918" i="1"/>
  <c r="E2919" i="1"/>
  <c r="B2920" i="1"/>
  <c r="AF2553" i="1"/>
  <c r="AM2554" i="1"/>
  <c r="K2558" i="1"/>
  <c r="AI2558" i="1"/>
  <c r="R2555" i="1"/>
  <c r="M2555" i="1" s="1"/>
  <c r="O2555" i="1" s="1"/>
  <c r="M2556" i="1"/>
  <c r="O2556" i="1" s="1"/>
  <c r="D2561" i="1"/>
  <c r="AK2558" i="1"/>
  <c r="AJ2558" i="1"/>
  <c r="AJ2559" i="1"/>
  <c r="AH2560" i="1"/>
  <c r="V2559" i="1"/>
  <c r="X2559" i="1"/>
  <c r="H2559" i="1"/>
  <c r="B2561" i="1"/>
  <c r="E2560" i="1"/>
  <c r="F2560" i="1" s="1"/>
  <c r="Q2557" i="1"/>
  <c r="AN2558" i="1"/>
  <c r="K2194" i="1"/>
  <c r="Q2194" i="1" s="1"/>
  <c r="AI2194" i="1"/>
  <c r="E2196" i="1"/>
  <c r="F2196" i="1" s="1"/>
  <c r="B2197" i="1"/>
  <c r="V2195" i="1"/>
  <c r="AK2193" i="1"/>
  <c r="D2195" i="1"/>
  <c r="Q2192" i="1"/>
  <c r="R2192" i="1" s="1"/>
  <c r="Z2191" i="1"/>
  <c r="AM2190" i="1"/>
  <c r="AH2197" i="1"/>
  <c r="R2193" i="1"/>
  <c r="M2193" i="1" s="1"/>
  <c r="O2193" i="1" s="1"/>
  <c r="AF2192" i="1" s="1"/>
  <c r="M2191" i="1"/>
  <c r="O2191" i="1" s="1"/>
  <c r="AF2190" i="1" s="1"/>
  <c r="X2194" i="1"/>
  <c r="AN2194" i="1"/>
  <c r="AM1830" i="1"/>
  <c r="AF1829" i="1"/>
  <c r="D1834" i="1"/>
  <c r="Q1833" i="1"/>
  <c r="R1833" i="1" s="1"/>
  <c r="X1833" i="1"/>
  <c r="AM1831" i="1"/>
  <c r="AH1836" i="1"/>
  <c r="E1836" i="1"/>
  <c r="B1837" i="1"/>
  <c r="H1834" i="1"/>
  <c r="AN1834" i="1"/>
  <c r="M1832" i="1"/>
  <c r="O1832" i="1" s="1"/>
  <c r="AF1831" i="1" s="1"/>
  <c r="V1835" i="1"/>
  <c r="F1835" i="1"/>
  <c r="AF1469" i="1"/>
  <c r="AM1470" i="1"/>
  <c r="AH1475" i="1"/>
  <c r="K1472" i="1"/>
  <c r="R1472" i="1" s="1"/>
  <c r="AI1472" i="1"/>
  <c r="AN1472" i="1"/>
  <c r="V1474" i="1"/>
  <c r="H1474" i="1" s="1"/>
  <c r="H1473" i="1"/>
  <c r="AN1473" i="1" s="1"/>
  <c r="AK1471" i="1"/>
  <c r="R1471" i="1"/>
  <c r="M1471" i="1" s="1"/>
  <c r="O1471" i="1" s="1"/>
  <c r="F1474" i="1"/>
  <c r="Q1472" i="1"/>
  <c r="D1473" i="1"/>
  <c r="X1472" i="1"/>
  <c r="AJ1472" i="1" s="1"/>
  <c r="B1476" i="1"/>
  <c r="E1475" i="1"/>
  <c r="E1115" i="1"/>
  <c r="F1115" i="1" s="1"/>
  <c r="B1116" i="1"/>
  <c r="V1114" i="1"/>
  <c r="H1114" i="1" s="1"/>
  <c r="AM1109" i="1"/>
  <c r="H1113" i="1"/>
  <c r="AN1113" i="1" s="1"/>
  <c r="AK1110" i="1"/>
  <c r="AH1117" i="1"/>
  <c r="R1111" i="1"/>
  <c r="Q1111" i="1"/>
  <c r="D1112" i="1"/>
  <c r="X1111" i="1"/>
  <c r="R1110" i="1"/>
  <c r="M1110" i="1" s="1"/>
  <c r="O1110" i="1" s="1"/>
  <c r="AH753" i="1"/>
  <c r="AK750" i="1"/>
  <c r="AK749" i="1"/>
  <c r="Z746" i="1"/>
  <c r="AM745" i="1"/>
  <c r="AJ749" i="1"/>
  <c r="B753" i="1"/>
  <c r="E752" i="1"/>
  <c r="M747" i="1"/>
  <c r="O747" i="1" s="1"/>
  <c r="AF746" i="1" s="1"/>
  <c r="V751" i="1"/>
  <c r="H750" i="1"/>
  <c r="M749" i="1"/>
  <c r="O749" i="1" s="1"/>
  <c r="AF748" i="1" s="1"/>
  <c r="D751" i="1"/>
  <c r="AJ750" i="1"/>
  <c r="AK389" i="1"/>
  <c r="M386" i="1"/>
  <c r="O386" i="1" s="1"/>
  <c r="AF385" i="1" s="1"/>
  <c r="AH392" i="1"/>
  <c r="H389" i="1"/>
  <c r="V390" i="1"/>
  <c r="F390" i="1"/>
  <c r="X390" i="1" s="1"/>
  <c r="B392" i="1"/>
  <c r="E391" i="1"/>
  <c r="F391" i="1" s="1"/>
  <c r="Z385" i="1"/>
  <c r="AM384" i="1"/>
  <c r="M388" i="1"/>
  <c r="O388" i="1" s="1"/>
  <c r="AF387" i="1" s="1"/>
  <c r="D390" i="1"/>
  <c r="AJ389" i="1"/>
  <c r="AK28" i="1"/>
  <c r="Z25" i="1"/>
  <c r="AM24" i="1"/>
  <c r="K28" i="1"/>
  <c r="Q28" i="1" s="1"/>
  <c r="AI28" i="1"/>
  <c r="B31" i="1"/>
  <c r="E30" i="1"/>
  <c r="V29" i="1"/>
  <c r="F29" i="1"/>
  <c r="H29" i="1" s="1"/>
  <c r="Q26" i="1"/>
  <c r="R26" i="1"/>
  <c r="M26" i="1" s="1"/>
  <c r="O26" i="1" s="1"/>
  <c r="AF25" i="1" s="1"/>
  <c r="D29" i="1"/>
  <c r="AJ28" i="1"/>
  <c r="AN28" i="1"/>
  <c r="AH31" i="1"/>
  <c r="K3279" i="1" l="1"/>
  <c r="AI3279" i="1"/>
  <c r="V3280" i="1"/>
  <c r="F3280" i="1"/>
  <c r="E3281" i="1"/>
  <c r="F3281" i="1"/>
  <c r="B3282" i="1"/>
  <c r="AH3282" i="1"/>
  <c r="X3279" i="1"/>
  <c r="AK3277" i="1"/>
  <c r="AF3276" i="1"/>
  <c r="AJ3277" i="1"/>
  <c r="AN3279" i="1"/>
  <c r="Q3278" i="1"/>
  <c r="D3279" i="1"/>
  <c r="R3278" i="1"/>
  <c r="X3278" i="1"/>
  <c r="M3277" i="1"/>
  <c r="O3277" i="1" s="1"/>
  <c r="Z2913" i="1"/>
  <c r="AM2912" i="1"/>
  <c r="V2919" i="1"/>
  <c r="K2917" i="1"/>
  <c r="AI2917" i="1"/>
  <c r="F2919" i="1"/>
  <c r="H2919" i="1" s="1"/>
  <c r="D2919" i="1"/>
  <c r="AJ2918" i="1"/>
  <c r="H2918" i="1"/>
  <c r="AH2921" i="1"/>
  <c r="B2921" i="1"/>
  <c r="E2920" i="1"/>
  <c r="X2918" i="1"/>
  <c r="Q2916" i="1"/>
  <c r="AF2554" i="1"/>
  <c r="AM2555" i="1"/>
  <c r="D2562" i="1"/>
  <c r="R2557" i="1"/>
  <c r="M2557" i="1" s="1"/>
  <c r="O2557" i="1" s="1"/>
  <c r="AF2555" i="1"/>
  <c r="AM2556" i="1"/>
  <c r="B2562" i="1"/>
  <c r="E2561" i="1"/>
  <c r="F2561" i="1" s="1"/>
  <c r="X2560" i="1"/>
  <c r="V2560" i="1"/>
  <c r="H2560" i="1" s="1"/>
  <c r="Q2558" i="1"/>
  <c r="R2558" i="1" s="1"/>
  <c r="AH2561" i="1"/>
  <c r="AJ2560" i="1"/>
  <c r="K2559" i="1"/>
  <c r="AI2559" i="1"/>
  <c r="AK2559" i="1"/>
  <c r="AN2559" i="1"/>
  <c r="R2194" i="1"/>
  <c r="M2194" i="1" s="1"/>
  <c r="O2194" i="1" s="1"/>
  <c r="AF2193" i="1" s="1"/>
  <c r="D2196" i="1"/>
  <c r="B2198" i="1"/>
  <c r="E2197" i="1"/>
  <c r="X2196" i="1"/>
  <c r="V2196" i="1"/>
  <c r="H2196" i="1" s="1"/>
  <c r="AH2198" i="1"/>
  <c r="M2192" i="1"/>
  <c r="O2192" i="1" s="1"/>
  <c r="AF2191" i="1" s="1"/>
  <c r="H2195" i="1"/>
  <c r="AK2194" i="1"/>
  <c r="X2195" i="1"/>
  <c r="Z2192" i="1"/>
  <c r="AM2191" i="1"/>
  <c r="AJ2194" i="1"/>
  <c r="AK1833" i="1"/>
  <c r="V1836" i="1"/>
  <c r="AJ1833" i="1"/>
  <c r="E1837" i="1"/>
  <c r="B1838" i="1"/>
  <c r="H1835" i="1"/>
  <c r="AN1835" i="1" s="1"/>
  <c r="M1833" i="1"/>
  <c r="O1833" i="1" s="1"/>
  <c r="AF1832" i="1" s="1"/>
  <c r="D1835" i="1"/>
  <c r="F1836" i="1"/>
  <c r="AH1837" i="1"/>
  <c r="K1834" i="1"/>
  <c r="Q1834" i="1" s="1"/>
  <c r="AI1834" i="1"/>
  <c r="AM1832" i="1"/>
  <c r="X1834" i="1"/>
  <c r="AM1471" i="1"/>
  <c r="AF1470" i="1"/>
  <c r="K1474" i="1"/>
  <c r="AI1474" i="1"/>
  <c r="V1475" i="1"/>
  <c r="AH1476" i="1"/>
  <c r="K1473" i="1"/>
  <c r="AI1473" i="1"/>
  <c r="F1475" i="1"/>
  <c r="H1475" i="1" s="1"/>
  <c r="B1477" i="1"/>
  <c r="F1476" i="1"/>
  <c r="E1476" i="1"/>
  <c r="AK1472" i="1"/>
  <c r="D1474" i="1"/>
  <c r="X1473" i="1"/>
  <c r="AJ1473" i="1" s="1"/>
  <c r="M1472" i="1"/>
  <c r="O1472" i="1" s="1"/>
  <c r="AM1472" i="1" s="1"/>
  <c r="AN1474" i="1"/>
  <c r="K1114" i="1"/>
  <c r="AI1114" i="1"/>
  <c r="AM1110" i="1"/>
  <c r="AF1109" i="1"/>
  <c r="AH1118" i="1"/>
  <c r="AN1114" i="1"/>
  <c r="AK1111" i="1"/>
  <c r="AJ1111" i="1"/>
  <c r="AM1111" i="1" s="1"/>
  <c r="Q1112" i="1"/>
  <c r="D1113" i="1"/>
  <c r="X1112" i="1"/>
  <c r="AJ1112" i="1" s="1"/>
  <c r="K1113" i="1"/>
  <c r="AI1113" i="1"/>
  <c r="M1111" i="1"/>
  <c r="O1111" i="1" s="1"/>
  <c r="AF1110" i="1" s="1"/>
  <c r="B1117" i="1"/>
  <c r="E1116" i="1"/>
  <c r="V1115" i="1"/>
  <c r="H1115" i="1" s="1"/>
  <c r="Z747" i="1"/>
  <c r="AM746" i="1"/>
  <c r="D752" i="1"/>
  <c r="V752" i="1"/>
  <c r="AH754" i="1"/>
  <c r="F752" i="1"/>
  <c r="X752" i="1" s="1"/>
  <c r="B754" i="1"/>
  <c r="E753" i="1"/>
  <c r="K750" i="1"/>
  <c r="AI750" i="1"/>
  <c r="H751" i="1"/>
  <c r="AN751" i="1" s="1"/>
  <c r="AN750" i="1"/>
  <c r="X751" i="1"/>
  <c r="AJ751" i="1" s="1"/>
  <c r="AK390" i="1"/>
  <c r="B393" i="1"/>
  <c r="E392" i="1"/>
  <c r="H390" i="1"/>
  <c r="K389" i="1"/>
  <c r="AI389" i="1"/>
  <c r="D391" i="1"/>
  <c r="AJ390" i="1"/>
  <c r="AH393" i="1"/>
  <c r="Z386" i="1"/>
  <c r="AM385" i="1"/>
  <c r="V391" i="1"/>
  <c r="H391" i="1" s="1"/>
  <c r="AN389" i="1"/>
  <c r="K29" i="1"/>
  <c r="Q29" i="1" s="1"/>
  <c r="AI29" i="1"/>
  <c r="V30" i="1"/>
  <c r="X29" i="1"/>
  <c r="B32" i="1"/>
  <c r="E31" i="1"/>
  <c r="F30" i="1"/>
  <c r="H30" i="1" s="1"/>
  <c r="D30" i="1"/>
  <c r="R29" i="1"/>
  <c r="M29" i="1" s="1"/>
  <c r="O29" i="1" s="1"/>
  <c r="AJ29" i="1"/>
  <c r="Z26" i="1"/>
  <c r="AM25" i="1"/>
  <c r="AN29" i="1"/>
  <c r="R28" i="1"/>
  <c r="M28" i="1" s="1"/>
  <c r="O28" i="1" s="1"/>
  <c r="AF27" i="1" s="1"/>
  <c r="AH32" i="1"/>
  <c r="AH3283" i="1" l="1"/>
  <c r="E3282" i="1"/>
  <c r="F3282" i="1" s="1"/>
  <c r="B3283" i="1"/>
  <c r="AK3279" i="1"/>
  <c r="AK3278" i="1"/>
  <c r="AF3277" i="1"/>
  <c r="V3281" i="1"/>
  <c r="AJ3278" i="1"/>
  <c r="AM3278" i="1" s="1"/>
  <c r="H3280" i="1"/>
  <c r="Q3279" i="1"/>
  <c r="D3280" i="1"/>
  <c r="AJ3279" i="1"/>
  <c r="AN3280" i="1"/>
  <c r="M3278" i="1"/>
  <c r="O3278" i="1" s="1"/>
  <c r="AM3277" i="1"/>
  <c r="K2919" i="1"/>
  <c r="AI2919" i="1"/>
  <c r="Q2919" i="1"/>
  <c r="R2919" i="1" s="1"/>
  <c r="D2920" i="1"/>
  <c r="K2918" i="1"/>
  <c r="AI2918" i="1"/>
  <c r="AK2918" i="1"/>
  <c r="Q2917" i="1"/>
  <c r="R2917" i="1" s="1"/>
  <c r="X2919" i="1"/>
  <c r="AN2919" i="1"/>
  <c r="AN2918" i="1"/>
  <c r="V2920" i="1"/>
  <c r="B2922" i="1"/>
  <c r="E2921" i="1"/>
  <c r="F2921" i="1" s="1"/>
  <c r="Z2914" i="1"/>
  <c r="AM2913" i="1"/>
  <c r="R2916" i="1"/>
  <c r="M2916" i="1" s="1"/>
  <c r="O2916" i="1" s="1"/>
  <c r="AF2915" i="1" s="1"/>
  <c r="F2920" i="1"/>
  <c r="H2920" i="1" s="1"/>
  <c r="AH2922" i="1"/>
  <c r="K2560" i="1"/>
  <c r="AI2560" i="1"/>
  <c r="AF2556" i="1"/>
  <c r="AM2557" i="1"/>
  <c r="X2561" i="1"/>
  <c r="V2561" i="1"/>
  <c r="Q2559" i="1"/>
  <c r="E2562" i="1"/>
  <c r="B2563" i="1"/>
  <c r="AH2562" i="1"/>
  <c r="D2563" i="1"/>
  <c r="M2558" i="1"/>
  <c r="O2558" i="1" s="1"/>
  <c r="AN2560" i="1"/>
  <c r="AK2560" i="1"/>
  <c r="K2196" i="1"/>
  <c r="AI2196" i="1"/>
  <c r="V2197" i="1"/>
  <c r="F2197" i="1"/>
  <c r="H2197" i="1" s="1"/>
  <c r="AK2196" i="1"/>
  <c r="E2198" i="1"/>
  <c r="B2199" i="1"/>
  <c r="AN2196" i="1"/>
  <c r="Z2193" i="1"/>
  <c r="AM2192" i="1"/>
  <c r="AK2195" i="1"/>
  <c r="AJ2195" i="1"/>
  <c r="AH2199" i="1"/>
  <c r="Q2196" i="1"/>
  <c r="R2196" i="1" s="1"/>
  <c r="D2197" i="1"/>
  <c r="AJ2196" i="1"/>
  <c r="K2195" i="1"/>
  <c r="AI2195" i="1"/>
  <c r="AN2195" i="1"/>
  <c r="R1834" i="1"/>
  <c r="M1834" i="1" s="1"/>
  <c r="O1834" i="1" s="1"/>
  <c r="AF1833" i="1" s="1"/>
  <c r="V1837" i="1"/>
  <c r="F1837" i="1"/>
  <c r="AM1833" i="1"/>
  <c r="H1836" i="1"/>
  <c r="AK1834" i="1"/>
  <c r="AJ1834" i="1"/>
  <c r="K1835" i="1"/>
  <c r="AI1835" i="1"/>
  <c r="AH1838" i="1"/>
  <c r="E1838" i="1"/>
  <c r="B1839" i="1"/>
  <c r="D1836" i="1"/>
  <c r="X1835" i="1"/>
  <c r="K1475" i="1"/>
  <c r="AI1475" i="1"/>
  <c r="AH1477" i="1"/>
  <c r="AK1473" i="1"/>
  <c r="AN1475" i="1"/>
  <c r="Q1474" i="1"/>
  <c r="D1475" i="1"/>
  <c r="X1475" i="1" s="1"/>
  <c r="X1474" i="1"/>
  <c r="Q1473" i="1"/>
  <c r="B1478" i="1"/>
  <c r="E1477" i="1"/>
  <c r="F1477" i="1" s="1"/>
  <c r="AF1471" i="1"/>
  <c r="V1476" i="1"/>
  <c r="K1115" i="1"/>
  <c r="AI1115" i="1"/>
  <c r="D1114" i="1"/>
  <c r="Q1113" i="1"/>
  <c r="X1113" i="1"/>
  <c r="AN1115" i="1"/>
  <c r="V1116" i="1"/>
  <c r="H1116" i="1" s="1"/>
  <c r="AH1119" i="1"/>
  <c r="AK1112" i="1"/>
  <c r="F1116" i="1"/>
  <c r="R1112" i="1"/>
  <c r="M1112" i="1" s="1"/>
  <c r="O1112" i="1" s="1"/>
  <c r="B1118" i="1"/>
  <c r="E1117" i="1"/>
  <c r="AK752" i="1"/>
  <c r="H752" i="1"/>
  <c r="AH755" i="1"/>
  <c r="D753" i="1"/>
  <c r="AJ752" i="1"/>
  <c r="K751" i="1"/>
  <c r="AI751" i="1"/>
  <c r="Q750" i="1"/>
  <c r="R750" i="1" s="1"/>
  <c r="AK751" i="1"/>
  <c r="V753" i="1"/>
  <c r="F753" i="1"/>
  <c r="H753" i="1" s="1"/>
  <c r="Z748" i="1"/>
  <c r="AM747" i="1"/>
  <c r="E754" i="1"/>
  <c r="B755" i="1"/>
  <c r="K391" i="1"/>
  <c r="AI391" i="1"/>
  <c r="Q391" i="1"/>
  <c r="D392" i="1"/>
  <c r="AJ391" i="1"/>
  <c r="K390" i="1"/>
  <c r="AI390" i="1"/>
  <c r="AN390" i="1"/>
  <c r="V392" i="1"/>
  <c r="AN391" i="1"/>
  <c r="F392" i="1"/>
  <c r="H392" i="1" s="1"/>
  <c r="X391" i="1"/>
  <c r="B394" i="1"/>
  <c r="E393" i="1"/>
  <c r="Z387" i="1"/>
  <c r="AM386" i="1"/>
  <c r="Q389" i="1"/>
  <c r="AH394" i="1"/>
  <c r="K30" i="1"/>
  <c r="Q30" i="1" s="1"/>
  <c r="AI30" i="1"/>
  <c r="D31" i="1"/>
  <c r="R30" i="1"/>
  <c r="AJ30" i="1"/>
  <c r="V31" i="1"/>
  <c r="B33" i="1"/>
  <c r="E32" i="1"/>
  <c r="F32" i="1" s="1"/>
  <c r="F31" i="1"/>
  <c r="X31" i="1" s="1"/>
  <c r="AH33" i="1"/>
  <c r="AK29" i="1"/>
  <c r="AF28" i="1"/>
  <c r="X30" i="1"/>
  <c r="AN30" i="1"/>
  <c r="Z27" i="1"/>
  <c r="AM26" i="1"/>
  <c r="H3281" i="1" l="1"/>
  <c r="B3284" i="1"/>
  <c r="E3283" i="1"/>
  <c r="D3281" i="1"/>
  <c r="Q3280" i="1"/>
  <c r="AJ3280" i="1"/>
  <c r="M3279" i="1"/>
  <c r="O3279" i="1" s="1"/>
  <c r="AF3278" i="1" s="1"/>
  <c r="V3282" i="1"/>
  <c r="R3279" i="1"/>
  <c r="AH3284" i="1"/>
  <c r="K3280" i="1"/>
  <c r="AI3280" i="1"/>
  <c r="X3280" i="1"/>
  <c r="K2920" i="1"/>
  <c r="AI2920" i="1"/>
  <c r="AK2919" i="1"/>
  <c r="Q2918" i="1"/>
  <c r="M2917" i="1"/>
  <c r="O2917" i="1" s="1"/>
  <c r="AF2916" i="1" s="1"/>
  <c r="B2923" i="1"/>
  <c r="E2922" i="1"/>
  <c r="F2922" i="1" s="1"/>
  <c r="AJ2919" i="1"/>
  <c r="X2921" i="1"/>
  <c r="V2921" i="1"/>
  <c r="Q2920" i="1"/>
  <c r="D2921" i="1"/>
  <c r="M2919" i="1"/>
  <c r="O2919" i="1" s="1"/>
  <c r="AF2918" i="1" s="1"/>
  <c r="Z2915" i="1"/>
  <c r="AM2914" i="1"/>
  <c r="X2920" i="1"/>
  <c r="AJ2920" i="1" s="1"/>
  <c r="AH2923" i="1"/>
  <c r="AN2920" i="1"/>
  <c r="E2563" i="1"/>
  <c r="B2564" i="1"/>
  <c r="V2562" i="1"/>
  <c r="R2559" i="1"/>
  <c r="M2559" i="1" s="1"/>
  <c r="O2559" i="1" s="1"/>
  <c r="F2562" i="1"/>
  <c r="X2562" i="1" s="1"/>
  <c r="AN2561" i="1"/>
  <c r="AK2561" i="1"/>
  <c r="AF2557" i="1"/>
  <c r="AM2558" i="1"/>
  <c r="H2561" i="1"/>
  <c r="D2564" i="1"/>
  <c r="AJ2561" i="1"/>
  <c r="AH2563" i="1"/>
  <c r="Q2560" i="1"/>
  <c r="K2197" i="1"/>
  <c r="AI2197" i="1"/>
  <c r="V2198" i="1"/>
  <c r="F2198" i="1"/>
  <c r="X2198" i="1" s="1"/>
  <c r="E2199" i="1"/>
  <c r="B2200" i="1"/>
  <c r="F2199" i="1"/>
  <c r="D2198" i="1"/>
  <c r="Q2197" i="1"/>
  <c r="AJ2197" i="1"/>
  <c r="Z2194" i="1"/>
  <c r="AM2193" i="1"/>
  <c r="X2197" i="1"/>
  <c r="Q2195" i="1"/>
  <c r="AH2200" i="1"/>
  <c r="AN2197" i="1"/>
  <c r="M2196" i="1"/>
  <c r="O2196" i="1" s="1"/>
  <c r="AF2195" i="1" s="1"/>
  <c r="K1836" i="1"/>
  <c r="AI1836" i="1"/>
  <c r="AN1836" i="1"/>
  <c r="AK1835" i="1"/>
  <c r="AH1839" i="1"/>
  <c r="Q1835" i="1"/>
  <c r="H1837" i="1"/>
  <c r="V1838" i="1"/>
  <c r="H1838" i="1" s="1"/>
  <c r="AM1834" i="1"/>
  <c r="D1837" i="1"/>
  <c r="X1837" i="1" s="1"/>
  <c r="B1840" i="1"/>
  <c r="E1839" i="1"/>
  <c r="F1838" i="1"/>
  <c r="AJ1835" i="1"/>
  <c r="X1836" i="1"/>
  <c r="AK1475" i="1"/>
  <c r="AK1474" i="1"/>
  <c r="AH1478" i="1"/>
  <c r="M1474" i="1"/>
  <c r="O1474" i="1" s="1"/>
  <c r="AF1473" i="1" s="1"/>
  <c r="V1477" i="1"/>
  <c r="R1473" i="1"/>
  <c r="M1473" i="1" s="1"/>
  <c r="O1473" i="1" s="1"/>
  <c r="Q1475" i="1"/>
  <c r="R1475" i="1" s="1"/>
  <c r="D1476" i="1"/>
  <c r="AJ1475" i="1"/>
  <c r="R1474" i="1"/>
  <c r="AJ1474" i="1"/>
  <c r="H1476" i="1"/>
  <c r="AN1476" i="1" s="1"/>
  <c r="B1479" i="1"/>
  <c r="E1478" i="1"/>
  <c r="AM1112" i="1"/>
  <c r="AF1111" i="1"/>
  <c r="K1116" i="1"/>
  <c r="AI1116" i="1"/>
  <c r="AK1113" i="1"/>
  <c r="AJ1113" i="1"/>
  <c r="V1117" i="1"/>
  <c r="R1113" i="1"/>
  <c r="M1113" i="1" s="1"/>
  <c r="O1113" i="1" s="1"/>
  <c r="AF1112" i="1" s="1"/>
  <c r="AH1120" i="1"/>
  <c r="B1119" i="1"/>
  <c r="E1118" i="1"/>
  <c r="Q1114" i="1"/>
  <c r="D1115" i="1"/>
  <c r="X1114" i="1"/>
  <c r="AN1116" i="1"/>
  <c r="F1117" i="1"/>
  <c r="H1117" i="1" s="1"/>
  <c r="K753" i="1"/>
  <c r="AI753" i="1"/>
  <c r="Q751" i="1"/>
  <c r="V754" i="1"/>
  <c r="AH756" i="1"/>
  <c r="E755" i="1"/>
  <c r="B756" i="1"/>
  <c r="F755" i="1"/>
  <c r="F754" i="1"/>
  <c r="X754" i="1" s="1"/>
  <c r="Z749" i="1"/>
  <c r="AM748" i="1"/>
  <c r="K752" i="1"/>
  <c r="AI752" i="1"/>
  <c r="X753" i="1"/>
  <c r="AJ753" i="1" s="1"/>
  <c r="AN752" i="1"/>
  <c r="M750" i="1"/>
  <c r="O750" i="1" s="1"/>
  <c r="AF749" i="1" s="1"/>
  <c r="D754" i="1"/>
  <c r="Q753" i="1"/>
  <c r="AN753" i="1"/>
  <c r="K392" i="1"/>
  <c r="AI392" i="1"/>
  <c r="X392" i="1"/>
  <c r="R389" i="1"/>
  <c r="M389" i="1" s="1"/>
  <c r="O389" i="1" s="1"/>
  <c r="AF388" i="1" s="1"/>
  <c r="Q390" i="1"/>
  <c r="R390" i="1" s="1"/>
  <c r="Q392" i="1"/>
  <c r="D393" i="1"/>
  <c r="AJ392" i="1"/>
  <c r="AH395" i="1"/>
  <c r="M391" i="1"/>
  <c r="O391" i="1" s="1"/>
  <c r="AF390" i="1" s="1"/>
  <c r="V393" i="1"/>
  <c r="R391" i="1"/>
  <c r="F393" i="1"/>
  <c r="H393" i="1" s="1"/>
  <c r="Z388" i="1"/>
  <c r="AM387" i="1"/>
  <c r="B395" i="1"/>
  <c r="E394" i="1"/>
  <c r="F394" i="1" s="1"/>
  <c r="AN392" i="1"/>
  <c r="AK391" i="1"/>
  <c r="AK31" i="1"/>
  <c r="B34" i="1"/>
  <c r="E33" i="1"/>
  <c r="F33" i="1" s="1"/>
  <c r="H31" i="1"/>
  <c r="AH34" i="1"/>
  <c r="Z28" i="1"/>
  <c r="AM27" i="1"/>
  <c r="X32" i="1"/>
  <c r="V32" i="1"/>
  <c r="AK30" i="1"/>
  <c r="D32" i="1"/>
  <c r="AJ31" i="1"/>
  <c r="M30" i="1"/>
  <c r="O30" i="1" s="1"/>
  <c r="AF29" i="1" s="1"/>
  <c r="R3280" i="1" l="1"/>
  <c r="M3280" i="1" s="1"/>
  <c r="O3280" i="1" s="1"/>
  <c r="D3282" i="1"/>
  <c r="X3281" i="1"/>
  <c r="AM3279" i="1"/>
  <c r="V3283" i="1"/>
  <c r="AK3280" i="1"/>
  <c r="F3283" i="1"/>
  <c r="B3285" i="1"/>
  <c r="E3284" i="1"/>
  <c r="AH3285" i="1"/>
  <c r="K3281" i="1"/>
  <c r="AI3281" i="1"/>
  <c r="H3282" i="1"/>
  <c r="AN3281" i="1"/>
  <c r="B2924" i="1"/>
  <c r="E2923" i="1"/>
  <c r="R2918" i="1"/>
  <c r="M2918" i="1" s="1"/>
  <c r="O2918" i="1" s="1"/>
  <c r="AF2917" i="1" s="1"/>
  <c r="AH2924" i="1"/>
  <c r="Z2916" i="1"/>
  <c r="AM2915" i="1"/>
  <c r="X2922" i="1"/>
  <c r="H2922" i="1"/>
  <c r="V2922" i="1"/>
  <c r="AK2921" i="1"/>
  <c r="AK2920" i="1"/>
  <c r="D2922" i="1"/>
  <c r="AJ2921" i="1"/>
  <c r="R2920" i="1"/>
  <c r="M2920" i="1" s="1"/>
  <c r="O2920" i="1" s="1"/>
  <c r="AF2919" i="1" s="1"/>
  <c r="H2921" i="1"/>
  <c r="AK2562" i="1"/>
  <c r="AJ2562" i="1"/>
  <c r="AF2558" i="1"/>
  <c r="AM2559" i="1"/>
  <c r="R2560" i="1"/>
  <c r="M2560" i="1" s="1"/>
  <c r="O2560" i="1" s="1"/>
  <c r="H2562" i="1"/>
  <c r="AN2562" i="1" s="1"/>
  <c r="AH2564" i="1"/>
  <c r="B2565" i="1"/>
  <c r="E2564" i="1"/>
  <c r="F2564" i="1" s="1"/>
  <c r="D2565" i="1"/>
  <c r="V2563" i="1"/>
  <c r="F2563" i="1"/>
  <c r="X2563" i="1" s="1"/>
  <c r="K2561" i="1"/>
  <c r="AI2561" i="1"/>
  <c r="AK2198" i="1"/>
  <c r="Z2195" i="1"/>
  <c r="AM2194" i="1"/>
  <c r="E2200" i="1"/>
  <c r="B2201" i="1"/>
  <c r="R2197" i="1"/>
  <c r="M2197" i="1" s="1"/>
  <c r="O2197" i="1" s="1"/>
  <c r="AF2196" i="1" s="1"/>
  <c r="X2199" i="1"/>
  <c r="V2199" i="1"/>
  <c r="H2199" i="1" s="1"/>
  <c r="AH2201" i="1"/>
  <c r="H2198" i="1"/>
  <c r="AN2198" i="1" s="1"/>
  <c r="D2199" i="1"/>
  <c r="AJ2198" i="1"/>
  <c r="R2195" i="1"/>
  <c r="M2195" i="1" s="1"/>
  <c r="O2195" i="1" s="1"/>
  <c r="AF2194" i="1" s="1"/>
  <c r="AK2197" i="1"/>
  <c r="AK1837" i="1"/>
  <c r="K1838" i="1"/>
  <c r="AI1838" i="1"/>
  <c r="V1839" i="1"/>
  <c r="K1837" i="1"/>
  <c r="AI1837" i="1"/>
  <c r="AH1840" i="1"/>
  <c r="AN1837" i="1"/>
  <c r="F1839" i="1"/>
  <c r="AN1838" i="1"/>
  <c r="AK1836" i="1"/>
  <c r="Q1836" i="1"/>
  <c r="R1836" i="1" s="1"/>
  <c r="E1840" i="1"/>
  <c r="B1841" i="1"/>
  <c r="F1840" i="1"/>
  <c r="AJ1836" i="1"/>
  <c r="D1838" i="1"/>
  <c r="Q1837" i="1"/>
  <c r="R1837" i="1" s="1"/>
  <c r="AJ1837" i="1"/>
  <c r="R1835" i="1"/>
  <c r="M1835" i="1" s="1"/>
  <c r="O1835" i="1" s="1"/>
  <c r="AM1473" i="1"/>
  <c r="AF1472" i="1"/>
  <c r="D1477" i="1"/>
  <c r="X1476" i="1"/>
  <c r="AJ1476" i="1" s="1"/>
  <c r="AH1479" i="1"/>
  <c r="V1478" i="1"/>
  <c r="M1475" i="1"/>
  <c r="O1475" i="1" s="1"/>
  <c r="AF1474" i="1" s="1"/>
  <c r="F1478" i="1"/>
  <c r="H1478" i="1" s="1"/>
  <c r="B1480" i="1"/>
  <c r="E1479" i="1"/>
  <c r="F1479" i="1" s="1"/>
  <c r="K1476" i="1"/>
  <c r="Q1476" i="1" s="1"/>
  <c r="AI1476" i="1"/>
  <c r="AM1474" i="1"/>
  <c r="H1477" i="1"/>
  <c r="AN1477" i="1" s="1"/>
  <c r="K1117" i="1"/>
  <c r="AI1117" i="1"/>
  <c r="AH1121" i="1"/>
  <c r="AN1117" i="1"/>
  <c r="E1119" i="1"/>
  <c r="F1119" i="1" s="1"/>
  <c r="B1120" i="1"/>
  <c r="AK1114" i="1"/>
  <c r="AM1113" i="1"/>
  <c r="AJ1114" i="1"/>
  <c r="Q1115" i="1"/>
  <c r="D1116" i="1"/>
  <c r="X1115" i="1"/>
  <c r="V1118" i="1"/>
  <c r="R1114" i="1"/>
  <c r="M1114" i="1" s="1"/>
  <c r="O1114" i="1" s="1"/>
  <c r="AF1113" i="1" s="1"/>
  <c r="F1118" i="1"/>
  <c r="H1118" i="1" s="1"/>
  <c r="AK754" i="1"/>
  <c r="V755" i="1"/>
  <c r="H755" i="1" s="1"/>
  <c r="E756" i="1"/>
  <c r="B757" i="1"/>
  <c r="F756" i="1"/>
  <c r="AH757" i="1"/>
  <c r="D755" i="1"/>
  <c r="X755" i="1" s="1"/>
  <c r="AJ754" i="1"/>
  <c r="R753" i="1"/>
  <c r="M753" i="1" s="1"/>
  <c r="O753" i="1" s="1"/>
  <c r="AF752" i="1" s="1"/>
  <c r="H754" i="1"/>
  <c r="AN754" i="1"/>
  <c r="Z750" i="1"/>
  <c r="AM749" i="1"/>
  <c r="R751" i="1"/>
  <c r="M751" i="1" s="1"/>
  <c r="O751" i="1" s="1"/>
  <c r="AF750" i="1" s="1"/>
  <c r="Q752" i="1"/>
  <c r="R752" i="1" s="1"/>
  <c r="AK753" i="1"/>
  <c r="K393" i="1"/>
  <c r="AI393" i="1"/>
  <c r="AH396" i="1"/>
  <c r="Q393" i="1"/>
  <c r="R393" i="1" s="1"/>
  <c r="D394" i="1"/>
  <c r="B396" i="1"/>
  <c r="E395" i="1"/>
  <c r="F395" i="1" s="1"/>
  <c r="M390" i="1"/>
  <c r="O390" i="1" s="1"/>
  <c r="AF389" i="1" s="1"/>
  <c r="AK392" i="1"/>
  <c r="V394" i="1"/>
  <c r="H394" i="1" s="1"/>
  <c r="R392" i="1"/>
  <c r="M392" i="1" s="1"/>
  <c r="O392" i="1" s="1"/>
  <c r="AF391" i="1" s="1"/>
  <c r="Z389" i="1"/>
  <c r="AM388" i="1"/>
  <c r="AN393" i="1"/>
  <c r="X393" i="1"/>
  <c r="AH35" i="1"/>
  <c r="K31" i="1"/>
  <c r="AI31" i="1"/>
  <c r="AN31" i="1"/>
  <c r="V33" i="1"/>
  <c r="Z29" i="1"/>
  <c r="AM28" i="1"/>
  <c r="D33" i="1"/>
  <c r="AJ32" i="1"/>
  <c r="AK32" i="1"/>
  <c r="B35" i="1"/>
  <c r="E34" i="1"/>
  <c r="F34" i="1" s="1"/>
  <c r="H32" i="1"/>
  <c r="AM3280" i="1" l="1"/>
  <c r="AF3279" i="1"/>
  <c r="H3283" i="1"/>
  <c r="AK3281" i="1"/>
  <c r="AJ3281" i="1"/>
  <c r="Q3281" i="1"/>
  <c r="AH3286" i="1"/>
  <c r="Q3282" i="1"/>
  <c r="D3283" i="1"/>
  <c r="X3282" i="1"/>
  <c r="AJ3282" i="1" s="1"/>
  <c r="V3284" i="1"/>
  <c r="F3284" i="1"/>
  <c r="K3282" i="1"/>
  <c r="AI3282" i="1"/>
  <c r="E3285" i="1"/>
  <c r="B3286" i="1"/>
  <c r="F3285" i="1"/>
  <c r="AN3282" i="1"/>
  <c r="AK2922" i="1"/>
  <c r="K2922" i="1"/>
  <c r="AI2922" i="1"/>
  <c r="AH2925" i="1"/>
  <c r="V2923" i="1"/>
  <c r="H2923" i="1" s="1"/>
  <c r="K2921" i="1"/>
  <c r="AI2921" i="1"/>
  <c r="B2925" i="1"/>
  <c r="E2924" i="1"/>
  <c r="F2923" i="1"/>
  <c r="AN2921" i="1"/>
  <c r="Z2917" i="1"/>
  <c r="AM2916" i="1"/>
  <c r="D2923" i="1"/>
  <c r="X2923" i="1" s="1"/>
  <c r="Q2922" i="1"/>
  <c r="R2922" i="1" s="1"/>
  <c r="AJ2922" i="1"/>
  <c r="AN2922" i="1"/>
  <c r="AK2563" i="1"/>
  <c r="AJ2563" i="1"/>
  <c r="AF2559" i="1"/>
  <c r="AM2560" i="1"/>
  <c r="B2566" i="1"/>
  <c r="E2565" i="1"/>
  <c r="F2565" i="1"/>
  <c r="AH2565" i="1"/>
  <c r="AJ2564" i="1"/>
  <c r="Q2561" i="1"/>
  <c r="K2562" i="1"/>
  <c r="AI2562" i="1"/>
  <c r="H2563" i="1"/>
  <c r="AN2563" i="1" s="1"/>
  <c r="D2566" i="1"/>
  <c r="X2564" i="1"/>
  <c r="V2564" i="1"/>
  <c r="H2564" i="1"/>
  <c r="K2199" i="1"/>
  <c r="AI2199" i="1"/>
  <c r="AH2202" i="1"/>
  <c r="B2202" i="1"/>
  <c r="E2201" i="1"/>
  <c r="V2200" i="1"/>
  <c r="F2200" i="1"/>
  <c r="X2200" i="1" s="1"/>
  <c r="R2199" i="1"/>
  <c r="D2200" i="1"/>
  <c r="Q2199" i="1"/>
  <c r="AJ2199" i="1"/>
  <c r="Z2196" i="1"/>
  <c r="AM2195" i="1"/>
  <c r="AK2199" i="1"/>
  <c r="K2198" i="1"/>
  <c r="AI2198" i="1"/>
  <c r="AN2199" i="1"/>
  <c r="AF1834" i="1"/>
  <c r="AM1835" i="1"/>
  <c r="R1838" i="1"/>
  <c r="Q1838" i="1"/>
  <c r="D1839" i="1"/>
  <c r="X1838" i="1"/>
  <c r="AM1837" i="1"/>
  <c r="V1840" i="1"/>
  <c r="H1839" i="1"/>
  <c r="AN1839" i="1" s="1"/>
  <c r="AM1836" i="1"/>
  <c r="AH1841" i="1"/>
  <c r="E1841" i="1"/>
  <c r="B1842" i="1"/>
  <c r="M1837" i="1"/>
  <c r="O1837" i="1" s="1"/>
  <c r="AF1836" i="1" s="1"/>
  <c r="M1836" i="1"/>
  <c r="O1836" i="1" s="1"/>
  <c r="AF1835" i="1" s="1"/>
  <c r="K1478" i="1"/>
  <c r="AI1478" i="1"/>
  <c r="AN1478" i="1"/>
  <c r="AH1480" i="1"/>
  <c r="AM1475" i="1"/>
  <c r="X1478" i="1"/>
  <c r="B1481" i="1"/>
  <c r="E1480" i="1"/>
  <c r="F1480" i="1" s="1"/>
  <c r="AK1476" i="1"/>
  <c r="D1478" i="1"/>
  <c r="X1477" i="1"/>
  <c r="R1476" i="1"/>
  <c r="M1476" i="1" s="1"/>
  <c r="O1476" i="1" s="1"/>
  <c r="K1477" i="1"/>
  <c r="AI1477" i="1"/>
  <c r="V1479" i="1"/>
  <c r="K1118" i="1"/>
  <c r="AI1118" i="1"/>
  <c r="V1119" i="1"/>
  <c r="H1119" i="1" s="1"/>
  <c r="AM1114" i="1"/>
  <c r="B1121" i="1"/>
  <c r="E1120" i="1"/>
  <c r="AN1118" i="1"/>
  <c r="AK1115" i="1"/>
  <c r="AJ1115" i="1"/>
  <c r="Q1116" i="1"/>
  <c r="R1116" i="1" s="1"/>
  <c r="D1117" i="1"/>
  <c r="X1116" i="1"/>
  <c r="AH1122" i="1"/>
  <c r="R1115" i="1"/>
  <c r="M1115" i="1" s="1"/>
  <c r="O1115" i="1" s="1"/>
  <c r="AF1114" i="1" s="1"/>
  <c r="K755" i="1"/>
  <c r="AI755" i="1"/>
  <c r="AK755" i="1"/>
  <c r="AH758" i="1"/>
  <c r="V756" i="1"/>
  <c r="H756" i="1" s="1"/>
  <c r="M752" i="1"/>
  <c r="O752" i="1" s="1"/>
  <c r="AF751" i="1" s="1"/>
  <c r="B758" i="1"/>
  <c r="E757" i="1"/>
  <c r="F757" i="1" s="1"/>
  <c r="Z751" i="1"/>
  <c r="AM750" i="1"/>
  <c r="K754" i="1"/>
  <c r="AI754" i="1"/>
  <c r="AN755" i="1"/>
  <c r="Q755" i="1"/>
  <c r="D756" i="1"/>
  <c r="X756" i="1" s="1"/>
  <c r="AJ755" i="1"/>
  <c r="K394" i="1"/>
  <c r="AI394" i="1"/>
  <c r="AK393" i="1"/>
  <c r="Q394" i="1"/>
  <c r="D395" i="1"/>
  <c r="Z390" i="1"/>
  <c r="AM389" i="1"/>
  <c r="M393" i="1"/>
  <c r="O393" i="1" s="1"/>
  <c r="AF392" i="1" s="1"/>
  <c r="B397" i="1"/>
  <c r="E396" i="1"/>
  <c r="F396" i="1" s="1"/>
  <c r="AN394" i="1"/>
  <c r="AH397" i="1"/>
  <c r="V395" i="1"/>
  <c r="H395" i="1" s="1"/>
  <c r="X394" i="1"/>
  <c r="AJ394" i="1" s="1"/>
  <c r="AJ393" i="1"/>
  <c r="D34" i="1"/>
  <c r="Z30" i="1"/>
  <c r="AM29" i="1"/>
  <c r="X33" i="1"/>
  <c r="H33" i="1"/>
  <c r="V34" i="1"/>
  <c r="H34" i="1"/>
  <c r="X34" i="1"/>
  <c r="K32" i="1"/>
  <c r="AI32" i="1"/>
  <c r="Q31" i="1"/>
  <c r="R31" i="1" s="1"/>
  <c r="M31" i="1" s="1"/>
  <c r="O31" i="1" s="1"/>
  <c r="AF30" i="1" s="1"/>
  <c r="AN32" i="1"/>
  <c r="B36" i="1"/>
  <c r="E35" i="1"/>
  <c r="F35" i="1" s="1"/>
  <c r="AH36" i="1"/>
  <c r="D3284" i="1" l="1"/>
  <c r="R3282" i="1"/>
  <c r="M3282" i="1" s="1"/>
  <c r="O3282" i="1" s="1"/>
  <c r="E3286" i="1"/>
  <c r="F3286" i="1" s="1"/>
  <c r="B3287" i="1"/>
  <c r="AH3287" i="1"/>
  <c r="AK3282" i="1"/>
  <c r="K3283" i="1"/>
  <c r="AI3283" i="1"/>
  <c r="V3285" i="1"/>
  <c r="AN3283" i="1"/>
  <c r="X3283" i="1"/>
  <c r="AJ3283" i="1" s="1"/>
  <c r="H3284" i="1"/>
  <c r="R3281" i="1"/>
  <c r="M3281" i="1" s="1"/>
  <c r="O3281" i="1" s="1"/>
  <c r="AK2923" i="1"/>
  <c r="K2923" i="1"/>
  <c r="AI2923" i="1"/>
  <c r="B2926" i="1"/>
  <c r="E2925" i="1"/>
  <c r="V2924" i="1"/>
  <c r="AN2923" i="1"/>
  <c r="Q2921" i="1"/>
  <c r="M2922" i="1"/>
  <c r="O2922" i="1" s="1"/>
  <c r="AF2921" i="1" s="1"/>
  <c r="Q2923" i="1"/>
  <c r="R2923" i="1" s="1"/>
  <c r="D2924" i="1"/>
  <c r="AJ2923" i="1"/>
  <c r="AH2926" i="1"/>
  <c r="F2924" i="1"/>
  <c r="X2924" i="1" s="1"/>
  <c r="Z2918" i="1"/>
  <c r="AM2917" i="1"/>
  <c r="Q2562" i="1"/>
  <c r="R2561" i="1"/>
  <c r="M2561" i="1" s="1"/>
  <c r="O2561" i="1" s="1"/>
  <c r="AH2566" i="1"/>
  <c r="K2564" i="1"/>
  <c r="AI2564" i="1"/>
  <c r="AN2564" i="1"/>
  <c r="AK2564" i="1"/>
  <c r="X2565" i="1"/>
  <c r="V2565" i="1"/>
  <c r="H2565" i="1" s="1"/>
  <c r="E2566" i="1"/>
  <c r="B2567" i="1"/>
  <c r="D2567" i="1"/>
  <c r="K2563" i="1"/>
  <c r="AI2563" i="1"/>
  <c r="AK2200" i="1"/>
  <c r="V2201" i="1"/>
  <c r="H2200" i="1"/>
  <c r="AN2200" i="1" s="1"/>
  <c r="F2201" i="1"/>
  <c r="H2201" i="1" s="1"/>
  <c r="E2202" i="1"/>
  <c r="B2203" i="1"/>
  <c r="Q2198" i="1"/>
  <c r="R2198" i="1" s="1"/>
  <c r="Z2197" i="1"/>
  <c r="AM2196" i="1"/>
  <c r="AH2203" i="1"/>
  <c r="D2201" i="1"/>
  <c r="AJ2200" i="1"/>
  <c r="M2199" i="1"/>
  <c r="O2199" i="1" s="1"/>
  <c r="AF2198" i="1" s="1"/>
  <c r="AK1838" i="1"/>
  <c r="K1839" i="1"/>
  <c r="AI1839" i="1"/>
  <c r="AJ1838" i="1"/>
  <c r="D1840" i="1"/>
  <c r="Q1839" i="1"/>
  <c r="B1843" i="1"/>
  <c r="E1842" i="1"/>
  <c r="F1842" i="1" s="1"/>
  <c r="M1838" i="1"/>
  <c r="O1838" i="1" s="1"/>
  <c r="AF1837" i="1" s="1"/>
  <c r="H1840" i="1"/>
  <c r="V1841" i="1"/>
  <c r="F1841" i="1"/>
  <c r="AH1842" i="1"/>
  <c r="X1839" i="1"/>
  <c r="AJ1839" i="1" s="1"/>
  <c r="AM1476" i="1"/>
  <c r="AF1475" i="1"/>
  <c r="B1482" i="1"/>
  <c r="E1481" i="1"/>
  <c r="F1481" i="1" s="1"/>
  <c r="AK1478" i="1"/>
  <c r="AH1481" i="1"/>
  <c r="AK1477" i="1"/>
  <c r="H1479" i="1"/>
  <c r="AJ1477" i="1"/>
  <c r="Q1477" i="1"/>
  <c r="V1480" i="1"/>
  <c r="Q1478" i="1"/>
  <c r="D1479" i="1"/>
  <c r="AJ1478" i="1"/>
  <c r="K1119" i="1"/>
  <c r="AI1119" i="1"/>
  <c r="V1120" i="1"/>
  <c r="F1120" i="1"/>
  <c r="H1120" i="1" s="1"/>
  <c r="B1122" i="1"/>
  <c r="E1121" i="1"/>
  <c r="F1121" i="1" s="1"/>
  <c r="AK1116" i="1"/>
  <c r="AF1115" i="1"/>
  <c r="AJ1116" i="1"/>
  <c r="AM1116" i="1" s="1"/>
  <c r="AH1123" i="1"/>
  <c r="Q1117" i="1"/>
  <c r="D1118" i="1"/>
  <c r="R1117" i="1"/>
  <c r="X1117" i="1"/>
  <c r="AN1119" i="1"/>
  <c r="M1116" i="1"/>
  <c r="O1116" i="1" s="1"/>
  <c r="AM1115" i="1"/>
  <c r="AK756" i="1"/>
  <c r="K756" i="1"/>
  <c r="AI756" i="1"/>
  <c r="Z752" i="1"/>
  <c r="AM751" i="1"/>
  <c r="E758" i="1"/>
  <c r="B759" i="1"/>
  <c r="AN756" i="1"/>
  <c r="M755" i="1"/>
  <c r="O755" i="1" s="1"/>
  <c r="AF754" i="1" s="1"/>
  <c r="Q756" i="1"/>
  <c r="R756" i="1" s="1"/>
  <c r="D757" i="1"/>
  <c r="AJ756" i="1"/>
  <c r="R755" i="1"/>
  <c r="AH759" i="1"/>
  <c r="Q754" i="1"/>
  <c r="R754" i="1" s="1"/>
  <c r="V757" i="1"/>
  <c r="X757" i="1"/>
  <c r="K395" i="1"/>
  <c r="AI395" i="1"/>
  <c r="V396" i="1"/>
  <c r="Q395" i="1"/>
  <c r="D396" i="1"/>
  <c r="X395" i="1"/>
  <c r="AJ395" i="1" s="1"/>
  <c r="R394" i="1"/>
  <c r="M394" i="1" s="1"/>
  <c r="O394" i="1" s="1"/>
  <c r="AF393" i="1" s="1"/>
  <c r="B398" i="1"/>
  <c r="F397" i="1"/>
  <c r="E397" i="1"/>
  <c r="AN395" i="1"/>
  <c r="Z391" i="1"/>
  <c r="AM390" i="1"/>
  <c r="AK394" i="1"/>
  <c r="AH398" i="1"/>
  <c r="K33" i="1"/>
  <c r="AI33" i="1"/>
  <c r="Q32" i="1"/>
  <c r="R32" i="1"/>
  <c r="M32" i="1" s="1"/>
  <c r="O32" i="1" s="1"/>
  <c r="AF31" i="1" s="1"/>
  <c r="AK33" i="1"/>
  <c r="AN33" i="1"/>
  <c r="AK34" i="1"/>
  <c r="Z31" i="1"/>
  <c r="AM30" i="1"/>
  <c r="K34" i="1"/>
  <c r="Q34" i="1" s="1"/>
  <c r="AI34" i="1"/>
  <c r="X35" i="1"/>
  <c r="H35" i="1"/>
  <c r="V35" i="1"/>
  <c r="AJ33" i="1"/>
  <c r="AH37" i="1"/>
  <c r="B37" i="1"/>
  <c r="E36" i="1"/>
  <c r="AN34" i="1"/>
  <c r="D35" i="1"/>
  <c r="AJ34" i="1"/>
  <c r="AF3280" i="1" l="1"/>
  <c r="AM3281" i="1"/>
  <c r="AM3282" i="1"/>
  <c r="AF3281" i="1"/>
  <c r="B3288" i="1"/>
  <c r="E3287" i="1"/>
  <c r="AH3288" i="1"/>
  <c r="D3285" i="1"/>
  <c r="V3286" i="1"/>
  <c r="H3286" i="1"/>
  <c r="Q3283" i="1"/>
  <c r="K3284" i="1"/>
  <c r="Q3284" i="1" s="1"/>
  <c r="AI3284" i="1"/>
  <c r="AN3284" i="1"/>
  <c r="X3284" i="1"/>
  <c r="AK3283" i="1"/>
  <c r="H3285" i="1"/>
  <c r="AK2924" i="1"/>
  <c r="H2924" i="1"/>
  <c r="V2925" i="1"/>
  <c r="B2927" i="1"/>
  <c r="E2926" i="1"/>
  <c r="F2926" i="1" s="1"/>
  <c r="F2925" i="1"/>
  <c r="X2925" i="1" s="1"/>
  <c r="AH2927" i="1"/>
  <c r="D2925" i="1"/>
  <c r="AJ2924" i="1"/>
  <c r="R2921" i="1"/>
  <c r="M2921" i="1" s="1"/>
  <c r="O2921" i="1" s="1"/>
  <c r="AF2920" i="1" s="1"/>
  <c r="M2923" i="1"/>
  <c r="O2923" i="1" s="1"/>
  <c r="AF2922" i="1" s="1"/>
  <c r="Z2919" i="1"/>
  <c r="AM2918" i="1"/>
  <c r="AF2560" i="1"/>
  <c r="AM2561" i="1"/>
  <c r="K2565" i="1"/>
  <c r="AI2565" i="1"/>
  <c r="AK2565" i="1"/>
  <c r="D2568" i="1"/>
  <c r="Q2564" i="1"/>
  <c r="AJ2565" i="1"/>
  <c r="AH2567" i="1"/>
  <c r="AN2565" i="1"/>
  <c r="B2568" i="1"/>
  <c r="E2567" i="1"/>
  <c r="R2563" i="1"/>
  <c r="Q2563" i="1"/>
  <c r="V2566" i="1"/>
  <c r="F2566" i="1"/>
  <c r="X2566" i="1" s="1"/>
  <c r="R2562" i="1"/>
  <c r="M2562" i="1" s="1"/>
  <c r="O2562" i="1" s="1"/>
  <c r="K2201" i="1"/>
  <c r="AI2201" i="1"/>
  <c r="V2202" i="1"/>
  <c r="F2202" i="1"/>
  <c r="X2202" i="1" s="1"/>
  <c r="Z2198" i="1"/>
  <c r="AM2197" i="1"/>
  <c r="K2200" i="1"/>
  <c r="AI2200" i="1"/>
  <c r="E2203" i="1"/>
  <c r="F2203" i="1" s="1"/>
  <c r="B2204" i="1"/>
  <c r="X2201" i="1"/>
  <c r="D2202" i="1"/>
  <c r="Q2201" i="1"/>
  <c r="AN2201" i="1"/>
  <c r="AH2204" i="1"/>
  <c r="M2198" i="1"/>
  <c r="O2198" i="1" s="1"/>
  <c r="AF2197" i="1" s="1"/>
  <c r="B1844" i="1"/>
  <c r="E1843" i="1"/>
  <c r="M1839" i="1"/>
  <c r="O1839" i="1" s="1"/>
  <c r="AM1839" i="1" s="1"/>
  <c r="D1841" i="1"/>
  <c r="X1841" i="1" s="1"/>
  <c r="X1840" i="1"/>
  <c r="AJ1840" i="1" s="1"/>
  <c r="AK1839" i="1"/>
  <c r="AF1838" i="1"/>
  <c r="AH1843" i="1"/>
  <c r="R1839" i="1"/>
  <c r="AM1838" i="1"/>
  <c r="H1841" i="1"/>
  <c r="V1842" i="1"/>
  <c r="K1840" i="1"/>
  <c r="Q1840" i="1" s="1"/>
  <c r="AI1840" i="1"/>
  <c r="AN1840" i="1"/>
  <c r="V1481" i="1"/>
  <c r="H1481" i="1" s="1"/>
  <c r="B1483" i="1"/>
  <c r="E1482" i="1"/>
  <c r="K1479" i="1"/>
  <c r="Q1479" i="1" s="1"/>
  <c r="AI1479" i="1"/>
  <c r="AN1480" i="1"/>
  <c r="R1478" i="1"/>
  <c r="M1478" i="1" s="1"/>
  <c r="O1478" i="1" s="1"/>
  <c r="AH1482" i="1"/>
  <c r="D1480" i="1"/>
  <c r="X1479" i="1"/>
  <c r="H1480" i="1"/>
  <c r="AN1479" i="1"/>
  <c r="R1477" i="1"/>
  <c r="M1477" i="1" s="1"/>
  <c r="O1477" i="1" s="1"/>
  <c r="K1120" i="1"/>
  <c r="AI1120" i="1"/>
  <c r="AH1124" i="1"/>
  <c r="V1121" i="1"/>
  <c r="B1123" i="1"/>
  <c r="E1122" i="1"/>
  <c r="F1122" i="1" s="1"/>
  <c r="AK1117" i="1"/>
  <c r="AJ1117" i="1"/>
  <c r="AM1117" i="1" s="1"/>
  <c r="AN1120" i="1"/>
  <c r="D1119" i="1"/>
  <c r="Q1118" i="1"/>
  <c r="X1118" i="1"/>
  <c r="M1117" i="1"/>
  <c r="O1117" i="1" s="1"/>
  <c r="AF1116" i="1" s="1"/>
  <c r="AK757" i="1"/>
  <c r="E759" i="1"/>
  <c r="F759" i="1" s="1"/>
  <c r="B760" i="1"/>
  <c r="V758" i="1"/>
  <c r="F758" i="1"/>
  <c r="X758" i="1" s="1"/>
  <c r="H757" i="1"/>
  <c r="AN757" i="1" s="1"/>
  <c r="M756" i="1"/>
  <c r="O756" i="1" s="1"/>
  <c r="AF755" i="1" s="1"/>
  <c r="M754" i="1"/>
  <c r="O754" i="1" s="1"/>
  <c r="AF753" i="1" s="1"/>
  <c r="AH760" i="1"/>
  <c r="Z753" i="1"/>
  <c r="AM752" i="1"/>
  <c r="D758" i="1"/>
  <c r="AJ757" i="1"/>
  <c r="D397" i="1"/>
  <c r="Z392" i="1"/>
  <c r="AM391" i="1"/>
  <c r="X396" i="1"/>
  <c r="H396" i="1"/>
  <c r="B399" i="1"/>
  <c r="E398" i="1"/>
  <c r="AK395" i="1"/>
  <c r="AH399" i="1"/>
  <c r="R395" i="1"/>
  <c r="M395" i="1" s="1"/>
  <c r="O395" i="1" s="1"/>
  <c r="AF394" i="1" s="1"/>
  <c r="X397" i="1"/>
  <c r="V397" i="1"/>
  <c r="Z32" i="1"/>
  <c r="AM31" i="1"/>
  <c r="V36" i="1"/>
  <c r="K35" i="1"/>
  <c r="Q35" i="1" s="1"/>
  <c r="AI35" i="1"/>
  <c r="R34" i="1"/>
  <c r="M34" i="1" s="1"/>
  <c r="O34" i="1" s="1"/>
  <c r="AF33" i="1" s="1"/>
  <c r="AK35" i="1"/>
  <c r="F36" i="1"/>
  <c r="X36" i="1" s="1"/>
  <c r="D36" i="1"/>
  <c r="R35" i="1"/>
  <c r="M35" i="1" s="1"/>
  <c r="O35" i="1" s="1"/>
  <c r="AF34" i="1" s="1"/>
  <c r="AJ35" i="1"/>
  <c r="AH38" i="1"/>
  <c r="B38" i="1"/>
  <c r="E37" i="1"/>
  <c r="F37" i="1" s="1"/>
  <c r="Q33" i="1"/>
  <c r="R33" i="1"/>
  <c r="M33" i="1" s="1"/>
  <c r="O33" i="1" s="1"/>
  <c r="AF32" i="1" s="1"/>
  <c r="AN35" i="1"/>
  <c r="R3284" i="1" l="1"/>
  <c r="M3284" i="1" s="1"/>
  <c r="O3284" i="1" s="1"/>
  <c r="AF3283" i="1" s="1"/>
  <c r="D3286" i="1"/>
  <c r="X3285" i="1"/>
  <c r="AH3289" i="1"/>
  <c r="V3287" i="1"/>
  <c r="AK3284" i="1"/>
  <c r="F3287" i="1"/>
  <c r="B3289" i="1"/>
  <c r="E3288" i="1"/>
  <c r="K3285" i="1"/>
  <c r="AI3285" i="1"/>
  <c r="AN3286" i="1"/>
  <c r="R3283" i="1"/>
  <c r="M3283" i="1" s="1"/>
  <c r="O3283" i="1" s="1"/>
  <c r="K3286" i="1"/>
  <c r="AI3286" i="1"/>
  <c r="AN3285" i="1"/>
  <c r="AJ3284" i="1"/>
  <c r="AK2925" i="1"/>
  <c r="AH2928" i="1"/>
  <c r="B2928" i="1"/>
  <c r="E2927" i="1"/>
  <c r="X2926" i="1"/>
  <c r="V2926" i="1"/>
  <c r="Z2920" i="1"/>
  <c r="AM2919" i="1"/>
  <c r="H2925" i="1"/>
  <c r="K2924" i="1"/>
  <c r="AI2924" i="1"/>
  <c r="AN2924" i="1"/>
  <c r="D2926" i="1"/>
  <c r="AJ2925" i="1"/>
  <c r="AK2566" i="1"/>
  <c r="AJ2566" i="1"/>
  <c r="AF2561" i="1"/>
  <c r="AM2562" i="1"/>
  <c r="AH2568" i="1"/>
  <c r="R2564" i="1"/>
  <c r="M2564" i="1" s="1"/>
  <c r="O2564" i="1" s="1"/>
  <c r="H2566" i="1"/>
  <c r="D2569" i="1"/>
  <c r="AN2566" i="1"/>
  <c r="M2563" i="1"/>
  <c r="O2563" i="1" s="1"/>
  <c r="V2567" i="1"/>
  <c r="F2567" i="1"/>
  <c r="X2567" i="1" s="1"/>
  <c r="Q2565" i="1"/>
  <c r="B2569" i="1"/>
  <c r="E2568" i="1"/>
  <c r="AK2202" i="1"/>
  <c r="AK2201" i="1"/>
  <c r="Q2200" i="1"/>
  <c r="AH2205" i="1"/>
  <c r="Z2199" i="1"/>
  <c r="AM2198" i="1"/>
  <c r="H2202" i="1"/>
  <c r="AN2202" i="1" s="1"/>
  <c r="X2203" i="1"/>
  <c r="V2203" i="1"/>
  <c r="E2204" i="1"/>
  <c r="B2205" i="1"/>
  <c r="AJ2201" i="1"/>
  <c r="D2203" i="1"/>
  <c r="AJ2202" i="1"/>
  <c r="R2201" i="1"/>
  <c r="M2201" i="1" s="1"/>
  <c r="O2201" i="1" s="1"/>
  <c r="AF2200" i="1" s="1"/>
  <c r="AK1841" i="1"/>
  <c r="V1843" i="1"/>
  <c r="AH1844" i="1"/>
  <c r="K1841" i="1"/>
  <c r="AI1841" i="1"/>
  <c r="F1843" i="1"/>
  <c r="R1840" i="1"/>
  <c r="M1840" i="1" s="1"/>
  <c r="O1840" i="1" s="1"/>
  <c r="H1842" i="1"/>
  <c r="AN1841" i="1"/>
  <c r="B1845" i="1"/>
  <c r="E1844" i="1"/>
  <c r="AK1840" i="1"/>
  <c r="D1842" i="1"/>
  <c r="AJ1841" i="1"/>
  <c r="AF1477" i="1"/>
  <c r="AM1478" i="1"/>
  <c r="AF1476" i="1"/>
  <c r="AM1477" i="1"/>
  <c r="K1481" i="1"/>
  <c r="AI1481" i="1"/>
  <c r="V1482" i="1"/>
  <c r="F1482" i="1"/>
  <c r="AH1483" i="1"/>
  <c r="AK1479" i="1"/>
  <c r="B1484" i="1"/>
  <c r="E1483" i="1"/>
  <c r="AJ1479" i="1"/>
  <c r="R1479" i="1"/>
  <c r="M1479" i="1" s="1"/>
  <c r="O1479" i="1" s="1"/>
  <c r="AF1478" i="1" s="1"/>
  <c r="K1480" i="1"/>
  <c r="AI1480" i="1"/>
  <c r="Q1480" i="1"/>
  <c r="D1481" i="1"/>
  <c r="X1480" i="1"/>
  <c r="AJ1480" i="1" s="1"/>
  <c r="AN1481" i="1"/>
  <c r="E1123" i="1"/>
  <c r="F1123" i="1" s="1"/>
  <c r="B1124" i="1"/>
  <c r="AK1118" i="1"/>
  <c r="AJ1118" i="1"/>
  <c r="H1121" i="1"/>
  <c r="Q1119" i="1"/>
  <c r="R1119" i="1" s="1"/>
  <c r="D1120" i="1"/>
  <c r="AJ1119" i="1"/>
  <c r="X1119" i="1"/>
  <c r="AH1125" i="1"/>
  <c r="V1122" i="1"/>
  <c r="H1122" i="1" s="1"/>
  <c r="R1118" i="1"/>
  <c r="M1118" i="1" s="1"/>
  <c r="O1118" i="1" s="1"/>
  <c r="AF1117" i="1" s="1"/>
  <c r="AK758" i="1"/>
  <c r="H758" i="1"/>
  <c r="AN758" i="1" s="1"/>
  <c r="AH761" i="1"/>
  <c r="K757" i="1"/>
  <c r="AI757" i="1"/>
  <c r="D759" i="1"/>
  <c r="AJ758" i="1"/>
  <c r="E760" i="1"/>
  <c r="F760" i="1" s="1"/>
  <c r="B761" i="1"/>
  <c r="V759" i="1"/>
  <c r="H759" i="1" s="1"/>
  <c r="Z754" i="1"/>
  <c r="AM753" i="1"/>
  <c r="B400" i="1"/>
  <c r="E399" i="1"/>
  <c r="V398" i="1"/>
  <c r="AK396" i="1"/>
  <c r="D398" i="1"/>
  <c r="AJ397" i="1"/>
  <c r="K396" i="1"/>
  <c r="AI396" i="1"/>
  <c r="Z393" i="1"/>
  <c r="AM392" i="1"/>
  <c r="H397" i="1"/>
  <c r="AN397" i="1" s="1"/>
  <c r="AJ396" i="1"/>
  <c r="AN396" i="1"/>
  <c r="AK397" i="1"/>
  <c r="AH400" i="1"/>
  <c r="F398" i="1"/>
  <c r="H398" i="1" s="1"/>
  <c r="AK36" i="1"/>
  <c r="AH39" i="1"/>
  <c r="D37" i="1"/>
  <c r="AJ36" i="1"/>
  <c r="H36" i="1"/>
  <c r="V37" i="1"/>
  <c r="X37" i="1"/>
  <c r="B39" i="1"/>
  <c r="E38" i="1"/>
  <c r="Z33" i="1"/>
  <c r="AM32" i="1"/>
  <c r="AF3282" i="1" l="1"/>
  <c r="AM3283" i="1"/>
  <c r="E3289" i="1"/>
  <c r="B3290" i="1"/>
  <c r="F3289" i="1"/>
  <c r="AH3290" i="1"/>
  <c r="AK3285" i="1"/>
  <c r="H3287" i="1"/>
  <c r="AJ3285" i="1"/>
  <c r="Q3285" i="1"/>
  <c r="R3285" i="1" s="1"/>
  <c r="Q3286" i="1"/>
  <c r="R3286" i="1" s="1"/>
  <c r="D3287" i="1"/>
  <c r="X3286" i="1"/>
  <c r="AM3284" i="1"/>
  <c r="V3288" i="1"/>
  <c r="F3288" i="1"/>
  <c r="AK2926" i="1"/>
  <c r="Z2921" i="1"/>
  <c r="AM2920" i="1"/>
  <c r="K2925" i="1"/>
  <c r="AI2925" i="1"/>
  <c r="V2927" i="1"/>
  <c r="D2927" i="1"/>
  <c r="AJ2926" i="1"/>
  <c r="F2927" i="1"/>
  <c r="H2927" i="1" s="1"/>
  <c r="AN2926" i="1"/>
  <c r="E2928" i="1"/>
  <c r="F2928" i="1" s="1"/>
  <c r="B2929" i="1"/>
  <c r="AH2929" i="1"/>
  <c r="AN2925" i="1"/>
  <c r="H2926" i="1"/>
  <c r="Q2924" i="1"/>
  <c r="R2924" i="1" s="1"/>
  <c r="AF2563" i="1"/>
  <c r="AM2564" i="1"/>
  <c r="AK2567" i="1"/>
  <c r="AJ2567" i="1"/>
  <c r="AF2562" i="1"/>
  <c r="AM2563" i="1"/>
  <c r="K2566" i="1"/>
  <c r="AI2566" i="1"/>
  <c r="V2568" i="1"/>
  <c r="F2568" i="1"/>
  <c r="X2568" i="1" s="1"/>
  <c r="D2570" i="1"/>
  <c r="B2570" i="1"/>
  <c r="E2569" i="1"/>
  <c r="F2569" i="1"/>
  <c r="AH2569" i="1"/>
  <c r="R2565" i="1"/>
  <c r="M2565" i="1" s="1"/>
  <c r="O2565" i="1" s="1"/>
  <c r="H2567" i="1"/>
  <c r="AN2567" i="1" s="1"/>
  <c r="Z2200" i="1"/>
  <c r="AM2199" i="1"/>
  <c r="AH2206" i="1"/>
  <c r="R2200" i="1"/>
  <c r="M2200" i="1" s="1"/>
  <c r="O2200" i="1" s="1"/>
  <c r="AF2199" i="1" s="1"/>
  <c r="AK2203" i="1"/>
  <c r="X2204" i="1"/>
  <c r="V2204" i="1"/>
  <c r="AN2203" i="1"/>
  <c r="B2206" i="1"/>
  <c r="F2205" i="1"/>
  <c r="E2205" i="1"/>
  <c r="F2204" i="1"/>
  <c r="K2202" i="1"/>
  <c r="AI2202" i="1"/>
  <c r="D2204" i="1"/>
  <c r="AJ2203" i="1"/>
  <c r="H2203" i="1"/>
  <c r="AF1839" i="1"/>
  <c r="AM1840" i="1"/>
  <c r="K1842" i="1"/>
  <c r="AI1842" i="1"/>
  <c r="Q1842" i="1"/>
  <c r="D1843" i="1"/>
  <c r="X1843" i="1" s="1"/>
  <c r="X1842" i="1"/>
  <c r="AJ1842" i="1" s="1"/>
  <c r="H1843" i="1"/>
  <c r="AN1843" i="1" s="1"/>
  <c r="V1844" i="1"/>
  <c r="H1844" i="1" s="1"/>
  <c r="AN1842" i="1"/>
  <c r="F1844" i="1"/>
  <c r="Q1841" i="1"/>
  <c r="AH1845" i="1"/>
  <c r="E1845" i="1"/>
  <c r="B1846" i="1"/>
  <c r="H1482" i="1"/>
  <c r="B1485" i="1"/>
  <c r="E1484" i="1"/>
  <c r="AH1484" i="1"/>
  <c r="R1480" i="1"/>
  <c r="M1480" i="1" s="1"/>
  <c r="O1480" i="1" s="1"/>
  <c r="AM1479" i="1"/>
  <c r="AK1480" i="1"/>
  <c r="Q1481" i="1"/>
  <c r="D1482" i="1"/>
  <c r="X1481" i="1"/>
  <c r="V1483" i="1"/>
  <c r="F1483" i="1"/>
  <c r="K1122" i="1"/>
  <c r="AI1122" i="1"/>
  <c r="AM1118" i="1"/>
  <c r="M1119" i="1"/>
  <c r="O1119" i="1" s="1"/>
  <c r="AM1119" i="1" s="1"/>
  <c r="E1124" i="1"/>
  <c r="B1125" i="1"/>
  <c r="K1121" i="1"/>
  <c r="AI1121" i="1"/>
  <c r="AN1121" i="1"/>
  <c r="AH1126" i="1"/>
  <c r="V1123" i="1"/>
  <c r="H1123" i="1"/>
  <c r="Q1120" i="1"/>
  <c r="R1120" i="1" s="1"/>
  <c r="D1121" i="1"/>
  <c r="X1120" i="1"/>
  <c r="AN1122" i="1"/>
  <c r="AK1119" i="1"/>
  <c r="AF1118" i="1"/>
  <c r="K759" i="1"/>
  <c r="AI759" i="1"/>
  <c r="D760" i="1"/>
  <c r="Q759" i="1"/>
  <c r="Q757" i="1"/>
  <c r="X760" i="1"/>
  <c r="V760" i="1"/>
  <c r="Z755" i="1"/>
  <c r="AM754" i="1"/>
  <c r="AH762" i="1"/>
  <c r="AN759" i="1"/>
  <c r="K758" i="1"/>
  <c r="AI758" i="1"/>
  <c r="B762" i="1"/>
  <c r="E761" i="1"/>
  <c r="F761" i="1" s="1"/>
  <c r="X759" i="1"/>
  <c r="K398" i="1"/>
  <c r="AI398" i="1"/>
  <c r="Q396" i="1"/>
  <c r="R396" i="1" s="1"/>
  <c r="AH401" i="1"/>
  <c r="AN398" i="1"/>
  <c r="X398" i="1"/>
  <c r="V399" i="1"/>
  <c r="H399" i="1" s="1"/>
  <c r="Q398" i="1"/>
  <c r="R398" i="1" s="1"/>
  <c r="D399" i="1"/>
  <c r="X399" i="1" s="1"/>
  <c r="K397" i="1"/>
  <c r="AI397" i="1"/>
  <c r="F399" i="1"/>
  <c r="Z394" i="1"/>
  <c r="AM393" i="1"/>
  <c r="B401" i="1"/>
  <c r="E400" i="1"/>
  <c r="K36" i="1"/>
  <c r="AI36" i="1"/>
  <c r="AN36" i="1"/>
  <c r="AK37" i="1"/>
  <c r="B40" i="1"/>
  <c r="E39" i="1"/>
  <c r="F39" i="1" s="1"/>
  <c r="D38" i="1"/>
  <c r="AJ37" i="1"/>
  <c r="AN37" i="1"/>
  <c r="AH40" i="1"/>
  <c r="H37" i="1"/>
  <c r="Z34" i="1"/>
  <c r="AM33" i="1"/>
  <c r="V38" i="1"/>
  <c r="F38" i="1"/>
  <c r="X38" i="1" s="1"/>
  <c r="K3287" i="1" l="1"/>
  <c r="AI3287" i="1"/>
  <c r="AH3291" i="1"/>
  <c r="H3288" i="1"/>
  <c r="AN3287" i="1"/>
  <c r="E3290" i="1"/>
  <c r="B3291" i="1"/>
  <c r="AK3286" i="1"/>
  <c r="AN3288" i="1"/>
  <c r="V3289" i="1"/>
  <c r="H3289" i="1" s="1"/>
  <c r="AJ3286" i="1"/>
  <c r="Q3287" i="1"/>
  <c r="D3288" i="1"/>
  <c r="X3287" i="1"/>
  <c r="AJ3287" i="1" s="1"/>
  <c r="M3286" i="1"/>
  <c r="O3286" i="1" s="1"/>
  <c r="AF3285" i="1" s="1"/>
  <c r="M3285" i="1"/>
  <c r="O3285" i="1" s="1"/>
  <c r="AF3284" i="1" s="1"/>
  <c r="K2927" i="1"/>
  <c r="AI2927" i="1"/>
  <c r="X2927" i="1"/>
  <c r="AN2927" i="1"/>
  <c r="K2926" i="1"/>
  <c r="AI2926" i="1"/>
  <c r="Q2925" i="1"/>
  <c r="B2930" i="1"/>
  <c r="E2929" i="1"/>
  <c r="Z2922" i="1"/>
  <c r="AM2921" i="1"/>
  <c r="AH2930" i="1"/>
  <c r="M2924" i="1"/>
  <c r="O2924" i="1" s="1"/>
  <c r="AF2923" i="1" s="1"/>
  <c r="Q2927" i="1"/>
  <c r="R2927" i="1" s="1"/>
  <c r="D2928" i="1"/>
  <c r="AJ2927" i="1"/>
  <c r="X2928" i="1"/>
  <c r="V2928" i="1"/>
  <c r="AK2568" i="1"/>
  <c r="AJ2568" i="1"/>
  <c r="AF2564" i="1"/>
  <c r="AM2565" i="1"/>
  <c r="D2571" i="1"/>
  <c r="H2568" i="1"/>
  <c r="AN2568" i="1" s="1"/>
  <c r="K2567" i="1"/>
  <c r="AI2567" i="1"/>
  <c r="Q2566" i="1"/>
  <c r="H2569" i="1"/>
  <c r="X2569" i="1"/>
  <c r="AJ2569" i="1" s="1"/>
  <c r="V2569" i="1"/>
  <c r="AH2570" i="1"/>
  <c r="E2570" i="1"/>
  <c r="B2571" i="1"/>
  <c r="Q2202" i="1"/>
  <c r="AH2207" i="1"/>
  <c r="AK2204" i="1"/>
  <c r="E2206" i="1"/>
  <c r="F2206" i="1" s="1"/>
  <c r="B2207" i="1"/>
  <c r="H2204" i="1"/>
  <c r="K2203" i="1"/>
  <c r="AI2203" i="1"/>
  <c r="D2205" i="1"/>
  <c r="AJ2204" i="1"/>
  <c r="V2205" i="1"/>
  <c r="X2205" i="1"/>
  <c r="Z2201" i="1"/>
  <c r="AM2200" i="1"/>
  <c r="K1844" i="1"/>
  <c r="AI1844" i="1"/>
  <c r="AK1843" i="1"/>
  <c r="V1845" i="1"/>
  <c r="F1845" i="1"/>
  <c r="R1842" i="1"/>
  <c r="M1842" i="1" s="1"/>
  <c r="O1842" i="1" s="1"/>
  <c r="AK1842" i="1"/>
  <c r="AN1844" i="1"/>
  <c r="AH1846" i="1"/>
  <c r="D1844" i="1"/>
  <c r="AJ1843" i="1"/>
  <c r="K1843" i="1"/>
  <c r="AI1843" i="1"/>
  <c r="E1846" i="1"/>
  <c r="F1846" i="1" s="1"/>
  <c r="B1847" i="1"/>
  <c r="R1841" i="1"/>
  <c r="M1841" i="1" s="1"/>
  <c r="O1841" i="1" s="1"/>
  <c r="AF1479" i="1"/>
  <c r="AM1480" i="1"/>
  <c r="V1484" i="1"/>
  <c r="AH1485" i="1"/>
  <c r="F1484" i="1"/>
  <c r="H1484" i="1" s="1"/>
  <c r="H1483" i="1"/>
  <c r="B1486" i="1"/>
  <c r="E1485" i="1"/>
  <c r="F1485" i="1" s="1"/>
  <c r="K1482" i="1"/>
  <c r="AI1482" i="1"/>
  <c r="AK1481" i="1"/>
  <c r="AN1482" i="1"/>
  <c r="AJ1481" i="1"/>
  <c r="D1483" i="1"/>
  <c r="R1481" i="1"/>
  <c r="M1481" i="1" s="1"/>
  <c r="O1481" i="1" s="1"/>
  <c r="AF1480" i="1" s="1"/>
  <c r="X1482" i="1"/>
  <c r="B1126" i="1"/>
  <c r="E1125" i="1"/>
  <c r="V1124" i="1"/>
  <c r="AH1127" i="1"/>
  <c r="F1124" i="1"/>
  <c r="H1124" i="1" s="1"/>
  <c r="AK1120" i="1"/>
  <c r="AF1119" i="1"/>
  <c r="AJ1120" i="1"/>
  <c r="AM1120" i="1" s="1"/>
  <c r="Q1121" i="1"/>
  <c r="D1122" i="1"/>
  <c r="X1121" i="1"/>
  <c r="AJ1121" i="1" s="1"/>
  <c r="K1123" i="1"/>
  <c r="AI1123" i="1"/>
  <c r="M1120" i="1"/>
  <c r="O1120" i="1" s="1"/>
  <c r="AN1123" i="1"/>
  <c r="R757" i="1"/>
  <c r="M757" i="1" s="1"/>
  <c r="O757" i="1" s="1"/>
  <c r="AF756" i="1" s="1"/>
  <c r="AK759" i="1"/>
  <c r="AJ759" i="1"/>
  <c r="AH763" i="1"/>
  <c r="M759" i="1"/>
  <c r="O759" i="1" s="1"/>
  <c r="AF758" i="1" s="1"/>
  <c r="Z756" i="1"/>
  <c r="AM755" i="1"/>
  <c r="H760" i="1"/>
  <c r="B763" i="1"/>
  <c r="F762" i="1"/>
  <c r="E762" i="1"/>
  <c r="R759" i="1"/>
  <c r="D761" i="1"/>
  <c r="AJ760" i="1"/>
  <c r="AK760" i="1"/>
  <c r="Q758" i="1"/>
  <c r="R758" i="1" s="1"/>
  <c r="V761" i="1"/>
  <c r="H761" i="1" s="1"/>
  <c r="X761" i="1"/>
  <c r="AK399" i="1"/>
  <c r="K399" i="1"/>
  <c r="AI399" i="1"/>
  <c r="V400" i="1"/>
  <c r="AK398" i="1"/>
  <c r="F400" i="1"/>
  <c r="H400" i="1" s="1"/>
  <c r="Z395" i="1"/>
  <c r="AM394" i="1"/>
  <c r="AH402" i="1"/>
  <c r="AN399" i="1"/>
  <c r="M396" i="1"/>
  <c r="O396" i="1" s="1"/>
  <c r="AF395" i="1" s="1"/>
  <c r="M398" i="1"/>
  <c r="O398" i="1" s="1"/>
  <c r="AF397" i="1" s="1"/>
  <c r="B402" i="1"/>
  <c r="E401" i="1"/>
  <c r="Q399" i="1"/>
  <c r="R399" i="1" s="1"/>
  <c r="D400" i="1"/>
  <c r="AJ399" i="1"/>
  <c r="Q397" i="1"/>
  <c r="R397" i="1" s="1"/>
  <c r="AJ398" i="1"/>
  <c r="AK38" i="1"/>
  <c r="B41" i="1"/>
  <c r="E40" i="1"/>
  <c r="D39" i="1"/>
  <c r="AJ38" i="1"/>
  <c r="H38" i="1"/>
  <c r="AN38" i="1" s="1"/>
  <c r="H39" i="1"/>
  <c r="X39" i="1"/>
  <c r="V39" i="1"/>
  <c r="Z35" i="1"/>
  <c r="AM34" i="1"/>
  <c r="K37" i="1"/>
  <c r="AI37" i="1"/>
  <c r="AH41" i="1"/>
  <c r="Q36" i="1"/>
  <c r="R36" i="1"/>
  <c r="M36" i="1" s="1"/>
  <c r="O36" i="1" s="1"/>
  <c r="AF35" i="1" s="1"/>
  <c r="K3289" i="1" l="1"/>
  <c r="AI3289" i="1"/>
  <c r="B3292" i="1"/>
  <c r="E3291" i="1"/>
  <c r="V3290" i="1"/>
  <c r="F3290" i="1"/>
  <c r="K3288" i="1"/>
  <c r="AI3288" i="1"/>
  <c r="R3287" i="1"/>
  <c r="M3287" i="1" s="1"/>
  <c r="O3287" i="1" s="1"/>
  <c r="AM3286" i="1"/>
  <c r="AH3292" i="1"/>
  <c r="AM3285" i="1"/>
  <c r="AK3287" i="1"/>
  <c r="D3289" i="1"/>
  <c r="AN3289" i="1"/>
  <c r="X3288" i="1"/>
  <c r="V2929" i="1"/>
  <c r="E2930" i="1"/>
  <c r="B2931" i="1"/>
  <c r="F2929" i="1"/>
  <c r="H2929" i="1" s="1"/>
  <c r="R2925" i="1"/>
  <c r="M2925" i="1" s="1"/>
  <c r="O2925" i="1" s="1"/>
  <c r="AF2924" i="1" s="1"/>
  <c r="AK2928" i="1"/>
  <c r="D2929" i="1"/>
  <c r="AJ2928" i="1"/>
  <c r="Q2926" i="1"/>
  <c r="R2926" i="1" s="1"/>
  <c r="M2927" i="1"/>
  <c r="O2927" i="1" s="1"/>
  <c r="H2928" i="1"/>
  <c r="AN2928" i="1" s="1"/>
  <c r="AK2927" i="1"/>
  <c r="AF2926" i="1"/>
  <c r="AH2931" i="1"/>
  <c r="Z2923" i="1"/>
  <c r="AM2922" i="1"/>
  <c r="R2566" i="1"/>
  <c r="M2566" i="1" s="1"/>
  <c r="O2566" i="1" s="1"/>
  <c r="Q2567" i="1"/>
  <c r="K2568" i="1"/>
  <c r="AI2568" i="1"/>
  <c r="B2572" i="1"/>
  <c r="E2571" i="1"/>
  <c r="D2572" i="1"/>
  <c r="X2570" i="1"/>
  <c r="AJ2570" i="1" s="1"/>
  <c r="V2570" i="1"/>
  <c r="F2570" i="1"/>
  <c r="H2570" i="1" s="1"/>
  <c r="AH2571" i="1"/>
  <c r="AN2569" i="1"/>
  <c r="K2569" i="1"/>
  <c r="AI2569" i="1"/>
  <c r="AK2569" i="1"/>
  <c r="Q2203" i="1"/>
  <c r="AK2205" i="1"/>
  <c r="AH2208" i="1"/>
  <c r="D2206" i="1"/>
  <c r="AJ2205" i="1"/>
  <c r="M2202" i="1"/>
  <c r="O2202" i="1" s="1"/>
  <c r="AF2201" i="1" s="1"/>
  <c r="K2204" i="1"/>
  <c r="AI2204" i="1"/>
  <c r="E2207" i="1"/>
  <c r="B2208" i="1"/>
  <c r="F2207" i="1"/>
  <c r="Z2202" i="1"/>
  <c r="AM2201" i="1"/>
  <c r="R2202" i="1"/>
  <c r="V2206" i="1"/>
  <c r="H2205" i="1"/>
  <c r="AN2204" i="1"/>
  <c r="AF1840" i="1"/>
  <c r="AM1841" i="1"/>
  <c r="AF1841" i="1"/>
  <c r="AM1842" i="1"/>
  <c r="B1848" i="1"/>
  <c r="E1847" i="1"/>
  <c r="H1845" i="1"/>
  <c r="AN1845" i="1" s="1"/>
  <c r="Q1843" i="1"/>
  <c r="V1846" i="1"/>
  <c r="D1845" i="1"/>
  <c r="X1845" i="1" s="1"/>
  <c r="Q1844" i="1"/>
  <c r="X1844" i="1"/>
  <c r="AH1847" i="1"/>
  <c r="K1484" i="1"/>
  <c r="AI1484" i="1"/>
  <c r="K1483" i="1"/>
  <c r="R1483" i="1" s="1"/>
  <c r="AI1483" i="1"/>
  <c r="AK1482" i="1"/>
  <c r="AH1486" i="1"/>
  <c r="AN1484" i="1"/>
  <c r="AM1481" i="1"/>
  <c r="AN1483" i="1"/>
  <c r="AJ1482" i="1"/>
  <c r="Q1483" i="1"/>
  <c r="D1484" i="1"/>
  <c r="X1484" i="1" s="1"/>
  <c r="Q1482" i="1"/>
  <c r="X1483" i="1"/>
  <c r="V1485" i="1"/>
  <c r="H1485" i="1" s="1"/>
  <c r="B1487" i="1"/>
  <c r="E1486" i="1"/>
  <c r="F1486" i="1" s="1"/>
  <c r="K1124" i="1"/>
  <c r="AI1124" i="1"/>
  <c r="AH1128" i="1"/>
  <c r="D1123" i="1"/>
  <c r="Q1122" i="1"/>
  <c r="X1122" i="1"/>
  <c r="AJ1122" i="1" s="1"/>
  <c r="V1125" i="1"/>
  <c r="H1125" i="1" s="1"/>
  <c r="AN1124" i="1"/>
  <c r="F1125" i="1"/>
  <c r="AK1121" i="1"/>
  <c r="R1121" i="1"/>
  <c r="M1121" i="1" s="1"/>
  <c r="O1121" i="1" s="1"/>
  <c r="B1127" i="1"/>
  <c r="E1126" i="1"/>
  <c r="K761" i="1"/>
  <c r="AI761" i="1"/>
  <c r="B764" i="1"/>
  <c r="E763" i="1"/>
  <c r="F763" i="1" s="1"/>
  <c r="AK761" i="1"/>
  <c r="Z757" i="1"/>
  <c r="AM756" i="1"/>
  <c r="K760" i="1"/>
  <c r="AI760" i="1"/>
  <c r="AH764" i="1"/>
  <c r="D762" i="1"/>
  <c r="Q761" i="1"/>
  <c r="AJ761" i="1"/>
  <c r="AN760" i="1"/>
  <c r="AN761" i="1"/>
  <c r="M758" i="1"/>
  <c r="O758" i="1" s="1"/>
  <c r="AF757" i="1" s="1"/>
  <c r="X762" i="1"/>
  <c r="V762" i="1"/>
  <c r="K400" i="1"/>
  <c r="AI400" i="1"/>
  <c r="Q400" i="1"/>
  <c r="R400" i="1" s="1"/>
  <c r="D401" i="1"/>
  <c r="X400" i="1"/>
  <c r="AN400" i="1"/>
  <c r="M397" i="1"/>
  <c r="O397" i="1" s="1"/>
  <c r="AF396" i="1" s="1"/>
  <c r="Z396" i="1"/>
  <c r="AM395" i="1"/>
  <c r="AH403" i="1"/>
  <c r="M399" i="1"/>
  <c r="O399" i="1" s="1"/>
  <c r="AF398" i="1" s="1"/>
  <c r="V401" i="1"/>
  <c r="F401" i="1"/>
  <c r="H401" i="1" s="1"/>
  <c r="B403" i="1"/>
  <c r="E402" i="1"/>
  <c r="D40" i="1"/>
  <c r="AJ39" i="1"/>
  <c r="AK39" i="1"/>
  <c r="V40" i="1"/>
  <c r="K39" i="1"/>
  <c r="Q39" i="1" s="1"/>
  <c r="AI39" i="1"/>
  <c r="AH42" i="1"/>
  <c r="B42" i="1"/>
  <c r="E41" i="1"/>
  <c r="Q37" i="1"/>
  <c r="R37" i="1" s="1"/>
  <c r="M37" i="1" s="1"/>
  <c r="O37" i="1" s="1"/>
  <c r="AF36" i="1" s="1"/>
  <c r="Z36" i="1"/>
  <c r="AM35" i="1"/>
  <c r="K38" i="1"/>
  <c r="AI38" i="1"/>
  <c r="F40" i="1"/>
  <c r="H40" i="1" s="1"/>
  <c r="AN39" i="1"/>
  <c r="AM3287" i="1" l="1"/>
  <c r="AF3286" i="1"/>
  <c r="H3290" i="1"/>
  <c r="AN3290" i="1" s="1"/>
  <c r="V3291" i="1"/>
  <c r="AK3288" i="1"/>
  <c r="D3290" i="1"/>
  <c r="Q3289" i="1"/>
  <c r="R3289" i="1" s="1"/>
  <c r="X3289" i="1"/>
  <c r="AJ3289" i="1" s="1"/>
  <c r="F3291" i="1"/>
  <c r="H3291" i="1" s="1"/>
  <c r="B3293" i="1"/>
  <c r="E3292" i="1"/>
  <c r="Q3288" i="1"/>
  <c r="R3288" i="1" s="1"/>
  <c r="AH3293" i="1"/>
  <c r="AJ3288" i="1"/>
  <c r="K2929" i="1"/>
  <c r="AI2929" i="1"/>
  <c r="K2928" i="1"/>
  <c r="AI2928" i="1"/>
  <c r="E2931" i="1"/>
  <c r="B2932" i="1"/>
  <c r="AH2932" i="1"/>
  <c r="V2930" i="1"/>
  <c r="F2930" i="1"/>
  <c r="H2930" i="1" s="1"/>
  <c r="Z2924" i="1"/>
  <c r="AM2923" i="1"/>
  <c r="AN2929" i="1"/>
  <c r="M2926" i="1"/>
  <c r="O2926" i="1" s="1"/>
  <c r="AF2925" i="1" s="1"/>
  <c r="D2930" i="1"/>
  <c r="Q2929" i="1"/>
  <c r="X2929" i="1"/>
  <c r="K2570" i="1"/>
  <c r="AI2570" i="1"/>
  <c r="AF2565" i="1"/>
  <c r="AM2566" i="1"/>
  <c r="D2573" i="1"/>
  <c r="V2571" i="1"/>
  <c r="B2573" i="1"/>
  <c r="E2572" i="1"/>
  <c r="F2572" i="1" s="1"/>
  <c r="Q2569" i="1"/>
  <c r="R2569" i="1" s="1"/>
  <c r="Q2568" i="1"/>
  <c r="AH2572" i="1"/>
  <c r="R2567" i="1"/>
  <c r="M2567" i="1" s="1"/>
  <c r="O2567" i="1" s="1"/>
  <c r="AK2570" i="1"/>
  <c r="F2571" i="1"/>
  <c r="H2571" i="1" s="1"/>
  <c r="AN2570" i="1"/>
  <c r="Q2204" i="1"/>
  <c r="K2205" i="1"/>
  <c r="AI2205" i="1"/>
  <c r="AH2209" i="1"/>
  <c r="Z2203" i="1"/>
  <c r="AM2202" i="1"/>
  <c r="AN2205" i="1"/>
  <c r="E2208" i="1"/>
  <c r="B2209" i="1"/>
  <c r="D2207" i="1"/>
  <c r="H2206" i="1"/>
  <c r="AN2206" i="1" s="1"/>
  <c r="X2206" i="1"/>
  <c r="AJ2206" i="1" s="1"/>
  <c r="X2207" i="1"/>
  <c r="V2207" i="1"/>
  <c r="H2207" i="1" s="1"/>
  <c r="R2203" i="1"/>
  <c r="M2203" i="1" s="1"/>
  <c r="O2203" i="1" s="1"/>
  <c r="AF2202" i="1" s="1"/>
  <c r="AK1845" i="1"/>
  <c r="V1847" i="1"/>
  <c r="F1847" i="1"/>
  <c r="AH1848" i="1"/>
  <c r="B1849" i="1"/>
  <c r="E1848" i="1"/>
  <c r="AK1844" i="1"/>
  <c r="AJ1844" i="1"/>
  <c r="R1844" i="1"/>
  <c r="M1844" i="1" s="1"/>
  <c r="O1844" i="1" s="1"/>
  <c r="AF1843" i="1" s="1"/>
  <c r="R1843" i="1"/>
  <c r="M1843" i="1" s="1"/>
  <c r="O1843" i="1" s="1"/>
  <c r="H1846" i="1"/>
  <c r="D1846" i="1"/>
  <c r="AJ1845" i="1"/>
  <c r="K1845" i="1"/>
  <c r="AI1845" i="1"/>
  <c r="AK1484" i="1"/>
  <c r="K1485" i="1"/>
  <c r="AI1485" i="1"/>
  <c r="AH1487" i="1"/>
  <c r="M1483" i="1"/>
  <c r="O1483" i="1" s="1"/>
  <c r="B1488" i="1"/>
  <c r="E1487" i="1"/>
  <c r="F1487" i="1" s="1"/>
  <c r="AK1483" i="1"/>
  <c r="AF1482" i="1"/>
  <c r="H1486" i="1"/>
  <c r="V1486" i="1"/>
  <c r="Q1484" i="1"/>
  <c r="R1484" i="1" s="1"/>
  <c r="D1485" i="1"/>
  <c r="AJ1484" i="1"/>
  <c r="AN1485" i="1"/>
  <c r="AJ1483" i="1"/>
  <c r="AM1483" i="1" s="1"/>
  <c r="R1482" i="1"/>
  <c r="M1482" i="1" s="1"/>
  <c r="O1482" i="1" s="1"/>
  <c r="K1125" i="1"/>
  <c r="AI1125" i="1"/>
  <c r="AM1121" i="1"/>
  <c r="AF1120" i="1"/>
  <c r="R1122" i="1"/>
  <c r="M1122" i="1" s="1"/>
  <c r="O1122" i="1" s="1"/>
  <c r="Q1123" i="1"/>
  <c r="D1124" i="1"/>
  <c r="X1123" i="1"/>
  <c r="V1126" i="1"/>
  <c r="E1127" i="1"/>
  <c r="B1128" i="1"/>
  <c r="F1127" i="1"/>
  <c r="AH1129" i="1"/>
  <c r="AN1125" i="1"/>
  <c r="F1126" i="1"/>
  <c r="AK1122" i="1"/>
  <c r="Z758" i="1"/>
  <c r="AM757" i="1"/>
  <c r="V763" i="1"/>
  <c r="H763" i="1" s="1"/>
  <c r="AH765" i="1"/>
  <c r="H762" i="1"/>
  <c r="B765" i="1"/>
  <c r="E764" i="1"/>
  <c r="F764" i="1" s="1"/>
  <c r="AK762" i="1"/>
  <c r="Q760" i="1"/>
  <c r="R760" i="1" s="1"/>
  <c r="D763" i="1"/>
  <c r="X763" i="1" s="1"/>
  <c r="AJ762" i="1"/>
  <c r="R761" i="1"/>
  <c r="M761" i="1" s="1"/>
  <c r="O761" i="1" s="1"/>
  <c r="AF760" i="1" s="1"/>
  <c r="K401" i="1"/>
  <c r="AI401" i="1"/>
  <c r="AK400" i="1"/>
  <c r="AJ400" i="1"/>
  <c r="AH404" i="1"/>
  <c r="Q401" i="1"/>
  <c r="D402" i="1"/>
  <c r="M400" i="1"/>
  <c r="O400" i="1" s="1"/>
  <c r="AF399" i="1" s="1"/>
  <c r="X402" i="1"/>
  <c r="V402" i="1"/>
  <c r="B404" i="1"/>
  <c r="E403" i="1"/>
  <c r="F402" i="1"/>
  <c r="Z397" i="1"/>
  <c r="AM396" i="1"/>
  <c r="AN401" i="1"/>
  <c r="X401" i="1"/>
  <c r="K40" i="1"/>
  <c r="Q40" i="1" s="1"/>
  <c r="AI40" i="1"/>
  <c r="B43" i="1"/>
  <c r="E42" i="1"/>
  <c r="F42" i="1" s="1"/>
  <c r="AN40" i="1"/>
  <c r="Q38" i="1"/>
  <c r="R38" i="1" s="1"/>
  <c r="M38" i="1" s="1"/>
  <c r="O38" i="1" s="1"/>
  <c r="AF37" i="1" s="1"/>
  <c r="X40" i="1"/>
  <c r="AH43" i="1"/>
  <c r="Z37" i="1"/>
  <c r="AM36" i="1"/>
  <c r="H41" i="1"/>
  <c r="V41" i="1"/>
  <c r="R39" i="1"/>
  <c r="M39" i="1" s="1"/>
  <c r="O39" i="1" s="1"/>
  <c r="AF38" i="1" s="1"/>
  <c r="F41" i="1"/>
  <c r="X41" i="1" s="1"/>
  <c r="D41" i="1"/>
  <c r="R40" i="1"/>
  <c r="M40" i="1" s="1"/>
  <c r="O40" i="1" s="1"/>
  <c r="K3291" i="1" l="1"/>
  <c r="AI3291" i="1"/>
  <c r="D3291" i="1"/>
  <c r="AJ3290" i="1"/>
  <c r="AH3294" i="1"/>
  <c r="AN3291" i="1"/>
  <c r="M3289" i="1"/>
  <c r="O3289" i="1" s="1"/>
  <c r="AM3289" i="1" s="1"/>
  <c r="K3290" i="1"/>
  <c r="Q3290" i="1" s="1"/>
  <c r="AI3290" i="1"/>
  <c r="V3292" i="1"/>
  <c r="F3292" i="1"/>
  <c r="X3290" i="1"/>
  <c r="M3288" i="1"/>
  <c r="O3288" i="1" s="1"/>
  <c r="AF3287" i="1" s="1"/>
  <c r="E3293" i="1"/>
  <c r="F3293" i="1"/>
  <c r="B3294" i="1"/>
  <c r="AK3289" i="1"/>
  <c r="K2930" i="1"/>
  <c r="AI2930" i="1"/>
  <c r="AN2930" i="1"/>
  <c r="Z2925" i="1"/>
  <c r="AM2924" i="1"/>
  <c r="AH2933" i="1"/>
  <c r="X2930" i="1"/>
  <c r="E2932" i="1"/>
  <c r="F2932" i="1" s="1"/>
  <c r="B2933" i="1"/>
  <c r="AK2929" i="1"/>
  <c r="AF2928" i="1"/>
  <c r="X2931" i="1"/>
  <c r="V2931" i="1"/>
  <c r="AJ2929" i="1"/>
  <c r="F2931" i="1"/>
  <c r="H2931" i="1" s="1"/>
  <c r="M2929" i="1"/>
  <c r="O2929" i="1" s="1"/>
  <c r="R2929" i="1"/>
  <c r="D2931" i="1"/>
  <c r="Q2930" i="1"/>
  <c r="R2930" i="1" s="1"/>
  <c r="AJ2930" i="1"/>
  <c r="Q2928" i="1"/>
  <c r="R2928" i="1" s="1"/>
  <c r="K2571" i="1"/>
  <c r="AI2571" i="1"/>
  <c r="AF2566" i="1"/>
  <c r="AM2567" i="1"/>
  <c r="E2573" i="1"/>
  <c r="F2573" i="1" s="1"/>
  <c r="B2574" i="1"/>
  <c r="X2571" i="1"/>
  <c r="AN2571" i="1"/>
  <c r="D2574" i="1"/>
  <c r="AH2573" i="1"/>
  <c r="R2568" i="1"/>
  <c r="M2568" i="1" s="1"/>
  <c r="O2568" i="1" s="1"/>
  <c r="Q2570" i="1"/>
  <c r="M2569" i="1"/>
  <c r="O2569" i="1" s="1"/>
  <c r="X2572" i="1"/>
  <c r="V2572" i="1"/>
  <c r="H2572" i="1" s="1"/>
  <c r="K2207" i="1"/>
  <c r="AI2207" i="1"/>
  <c r="V2208" i="1"/>
  <c r="Z2204" i="1"/>
  <c r="AM2203" i="1"/>
  <c r="F2208" i="1"/>
  <c r="X2208" i="1" s="1"/>
  <c r="AH2210" i="1"/>
  <c r="AN2207" i="1"/>
  <c r="Q2205" i="1"/>
  <c r="AK2207" i="1"/>
  <c r="K2206" i="1"/>
  <c r="AI2206" i="1"/>
  <c r="R2204" i="1"/>
  <c r="M2204" i="1" s="1"/>
  <c r="O2204" i="1" s="1"/>
  <c r="AF2203" i="1" s="1"/>
  <c r="B2210" i="1"/>
  <c r="E2209" i="1"/>
  <c r="F2209" i="1" s="1"/>
  <c r="AK2206" i="1"/>
  <c r="D2208" i="1"/>
  <c r="Q2207" i="1"/>
  <c r="AJ2207" i="1"/>
  <c r="AF1842" i="1"/>
  <c r="AM1843" i="1"/>
  <c r="V1848" i="1"/>
  <c r="Q1845" i="1"/>
  <c r="B1850" i="1"/>
  <c r="E1849" i="1"/>
  <c r="AH1849" i="1"/>
  <c r="D1847" i="1"/>
  <c r="X1847" i="1" s="1"/>
  <c r="X1846" i="1"/>
  <c r="AJ1846" i="1" s="1"/>
  <c r="K1846" i="1"/>
  <c r="AI1846" i="1"/>
  <c r="AN1846" i="1"/>
  <c r="H1847" i="1"/>
  <c r="AN1847" i="1" s="1"/>
  <c r="AM1844" i="1"/>
  <c r="F1848" i="1"/>
  <c r="AF1481" i="1"/>
  <c r="AM1482" i="1"/>
  <c r="V1487" i="1"/>
  <c r="B1489" i="1"/>
  <c r="E1488" i="1"/>
  <c r="AH1488" i="1"/>
  <c r="AM1484" i="1"/>
  <c r="Q1485" i="1"/>
  <c r="R1485" i="1" s="1"/>
  <c r="D1486" i="1"/>
  <c r="X1485" i="1"/>
  <c r="AJ1485" i="1"/>
  <c r="M1484" i="1"/>
  <c r="O1484" i="1" s="1"/>
  <c r="AF1483" i="1" s="1"/>
  <c r="AN1486" i="1"/>
  <c r="K1486" i="1"/>
  <c r="AI1486" i="1"/>
  <c r="AM1122" i="1"/>
  <c r="AF1121" i="1"/>
  <c r="AK1123" i="1"/>
  <c r="R1123" i="1"/>
  <c r="M1123" i="1" s="1"/>
  <c r="O1123" i="1" s="1"/>
  <c r="AF1122" i="1" s="1"/>
  <c r="AJ1123" i="1"/>
  <c r="H1126" i="1"/>
  <c r="D1125" i="1"/>
  <c r="Q1124" i="1"/>
  <c r="R1124" i="1" s="1"/>
  <c r="X1124" i="1"/>
  <c r="AJ1124" i="1" s="1"/>
  <c r="AH1130" i="1"/>
  <c r="B1129" i="1"/>
  <c r="E1128" i="1"/>
  <c r="V1127" i="1"/>
  <c r="H1127" i="1" s="1"/>
  <c r="AK763" i="1"/>
  <c r="K763" i="1"/>
  <c r="AI763" i="1"/>
  <c r="B766" i="1"/>
  <c r="E765" i="1"/>
  <c r="AH766" i="1"/>
  <c r="AN763" i="1"/>
  <c r="K762" i="1"/>
  <c r="AI762" i="1"/>
  <c r="R763" i="1"/>
  <c r="D764" i="1"/>
  <c r="X764" i="1" s="1"/>
  <c r="Q763" i="1"/>
  <c r="AJ763" i="1"/>
  <c r="AN762" i="1"/>
  <c r="V764" i="1"/>
  <c r="H764" i="1" s="1"/>
  <c r="M760" i="1"/>
  <c r="O760" i="1" s="1"/>
  <c r="AF759" i="1" s="1"/>
  <c r="Z759" i="1"/>
  <c r="AM758" i="1"/>
  <c r="R401" i="1"/>
  <c r="M401" i="1" s="1"/>
  <c r="O401" i="1" s="1"/>
  <c r="AF400" i="1" s="1"/>
  <c r="D403" i="1"/>
  <c r="AJ402" i="1"/>
  <c r="AK401" i="1"/>
  <c r="Z398" i="1"/>
  <c r="AM397" i="1"/>
  <c r="AH405" i="1"/>
  <c r="AK402" i="1"/>
  <c r="H402" i="1"/>
  <c r="AN402" i="1" s="1"/>
  <c r="AJ401" i="1"/>
  <c r="V403" i="1"/>
  <c r="F403" i="1"/>
  <c r="X403" i="1" s="1"/>
  <c r="B405" i="1"/>
  <c r="E404" i="1"/>
  <c r="AK41" i="1"/>
  <c r="AK40" i="1"/>
  <c r="AF39" i="1"/>
  <c r="AH44" i="1"/>
  <c r="K41" i="1"/>
  <c r="Q41" i="1" s="1"/>
  <c r="AI41" i="1"/>
  <c r="Z38" i="1"/>
  <c r="AM37" i="1"/>
  <c r="D42" i="1"/>
  <c r="R41" i="1"/>
  <c r="M41" i="1" s="1"/>
  <c r="O41" i="1" s="1"/>
  <c r="AF40" i="1" s="1"/>
  <c r="AJ41" i="1"/>
  <c r="V42" i="1"/>
  <c r="X42" i="1"/>
  <c r="B44" i="1"/>
  <c r="E43" i="1"/>
  <c r="F43" i="1"/>
  <c r="AJ40" i="1"/>
  <c r="AN41" i="1"/>
  <c r="H3292" i="1" l="1"/>
  <c r="E3294" i="1"/>
  <c r="B3295" i="1"/>
  <c r="AH3295" i="1"/>
  <c r="AF3288" i="1"/>
  <c r="R3290" i="1"/>
  <c r="M3290" i="1" s="1"/>
  <c r="O3290" i="1" s="1"/>
  <c r="V3293" i="1"/>
  <c r="Q3291" i="1"/>
  <c r="D3292" i="1"/>
  <c r="X3291" i="1"/>
  <c r="AK3290" i="1"/>
  <c r="AM3288" i="1"/>
  <c r="K2931" i="1"/>
  <c r="AI2931" i="1"/>
  <c r="B2934" i="1"/>
  <c r="E2933" i="1"/>
  <c r="M2928" i="1"/>
  <c r="O2928" i="1" s="1"/>
  <c r="AF2927" i="1" s="1"/>
  <c r="X2932" i="1"/>
  <c r="V2932" i="1"/>
  <c r="AK2931" i="1"/>
  <c r="AK2930" i="1"/>
  <c r="AF2929" i="1"/>
  <c r="Q2931" i="1"/>
  <c r="R2931" i="1" s="1"/>
  <c r="D2932" i="1"/>
  <c r="AJ2931" i="1"/>
  <c r="AH2934" i="1"/>
  <c r="Z2926" i="1"/>
  <c r="AM2925" i="1"/>
  <c r="M2930" i="1"/>
  <c r="O2930" i="1" s="1"/>
  <c r="AN2931" i="1"/>
  <c r="K2572" i="1"/>
  <c r="AI2572" i="1"/>
  <c r="AF2567" i="1"/>
  <c r="AM2568" i="1"/>
  <c r="D2575" i="1"/>
  <c r="AK2571" i="1"/>
  <c r="AJ2571" i="1"/>
  <c r="B2575" i="1"/>
  <c r="E2574" i="1"/>
  <c r="AN2572" i="1"/>
  <c r="AK2572" i="1"/>
  <c r="AF2568" i="1"/>
  <c r="AM2569" i="1"/>
  <c r="X2573" i="1"/>
  <c r="V2573" i="1"/>
  <c r="R2570" i="1"/>
  <c r="M2570" i="1" s="1"/>
  <c r="O2570" i="1" s="1"/>
  <c r="AH2574" i="1"/>
  <c r="AJ2573" i="1"/>
  <c r="AJ2572" i="1"/>
  <c r="Q2571" i="1"/>
  <c r="R2571" i="1" s="1"/>
  <c r="AK2208" i="1"/>
  <c r="Z2205" i="1"/>
  <c r="AM2204" i="1"/>
  <c r="E2210" i="1"/>
  <c r="F2210" i="1" s="1"/>
  <c r="B2211" i="1"/>
  <c r="H2208" i="1"/>
  <c r="M2205" i="1"/>
  <c r="O2205" i="1" s="1"/>
  <c r="AF2204" i="1" s="1"/>
  <c r="R2207" i="1"/>
  <c r="M2207" i="1" s="1"/>
  <c r="O2207" i="1" s="1"/>
  <c r="AF2206" i="1" s="1"/>
  <c r="AH2211" i="1"/>
  <c r="D2209" i="1"/>
  <c r="AJ2208" i="1"/>
  <c r="Q2206" i="1"/>
  <c r="R2206" i="1" s="1"/>
  <c r="R2205" i="1"/>
  <c r="V2209" i="1"/>
  <c r="X2209" i="1"/>
  <c r="AK1847" i="1"/>
  <c r="E1850" i="1"/>
  <c r="B1851" i="1"/>
  <c r="V1849" i="1"/>
  <c r="F1849" i="1"/>
  <c r="H1849" i="1" s="1"/>
  <c r="H1848" i="1"/>
  <c r="AH1850" i="1"/>
  <c r="AK1846" i="1"/>
  <c r="K1847" i="1"/>
  <c r="AI1847" i="1"/>
  <c r="D1848" i="1"/>
  <c r="Q1847" i="1"/>
  <c r="AJ1847" i="1"/>
  <c r="Q1846" i="1"/>
  <c r="R1845" i="1"/>
  <c r="M1845" i="1" s="1"/>
  <c r="O1845" i="1" s="1"/>
  <c r="V1488" i="1"/>
  <c r="M1485" i="1"/>
  <c r="O1485" i="1" s="1"/>
  <c r="AF1484" i="1" s="1"/>
  <c r="AH1489" i="1"/>
  <c r="F1488" i="1"/>
  <c r="H1488" i="1" s="1"/>
  <c r="B1490" i="1"/>
  <c r="E1489" i="1"/>
  <c r="F1489" i="1" s="1"/>
  <c r="Q1486" i="1"/>
  <c r="R1486" i="1" s="1"/>
  <c r="D1487" i="1"/>
  <c r="AJ1486" i="1"/>
  <c r="X1486" i="1"/>
  <c r="H1487" i="1"/>
  <c r="AM1485" i="1"/>
  <c r="AK1485" i="1"/>
  <c r="K1127" i="1"/>
  <c r="AI1127" i="1"/>
  <c r="Q1125" i="1"/>
  <c r="R1125" i="1" s="1"/>
  <c r="D1126" i="1"/>
  <c r="X1125" i="1"/>
  <c r="K1126" i="1"/>
  <c r="AI1126" i="1"/>
  <c r="AH1131" i="1"/>
  <c r="AN1126" i="1"/>
  <c r="AM1123" i="1"/>
  <c r="M1124" i="1"/>
  <c r="O1124" i="1" s="1"/>
  <c r="AM1124" i="1" s="1"/>
  <c r="V1128" i="1"/>
  <c r="AN1127" i="1"/>
  <c r="B1130" i="1"/>
  <c r="E1129" i="1"/>
  <c r="AK1124" i="1"/>
  <c r="F1128" i="1"/>
  <c r="H1128" i="1" s="1"/>
  <c r="AK764" i="1"/>
  <c r="K764" i="1"/>
  <c r="AI764" i="1"/>
  <c r="V765" i="1"/>
  <c r="F765" i="1"/>
  <c r="H765" i="1" s="1"/>
  <c r="E766" i="1"/>
  <c r="B767" i="1"/>
  <c r="Z760" i="1"/>
  <c r="AM759" i="1"/>
  <c r="AH767" i="1"/>
  <c r="AN764" i="1"/>
  <c r="D765" i="1"/>
  <c r="Q764" i="1"/>
  <c r="AJ764" i="1"/>
  <c r="Q762" i="1"/>
  <c r="R762" i="1" s="1"/>
  <c r="M763" i="1"/>
  <c r="O763" i="1" s="1"/>
  <c r="AF762" i="1" s="1"/>
  <c r="AK403" i="1"/>
  <c r="V404" i="1"/>
  <c r="D404" i="1"/>
  <c r="AJ403" i="1"/>
  <c r="Z399" i="1"/>
  <c r="AM398" i="1"/>
  <c r="F404" i="1"/>
  <c r="H404" i="1" s="1"/>
  <c r="B406" i="1"/>
  <c r="E405" i="1"/>
  <c r="F405" i="1" s="1"/>
  <c r="H403" i="1"/>
  <c r="AH406" i="1"/>
  <c r="K402" i="1"/>
  <c r="AI402" i="1"/>
  <c r="Z39" i="1"/>
  <c r="AM38" i="1"/>
  <c r="AK42" i="1"/>
  <c r="AH45" i="1"/>
  <c r="D43" i="1"/>
  <c r="AJ42" i="1"/>
  <c r="X43" i="1"/>
  <c r="V43" i="1"/>
  <c r="H43" i="1" s="1"/>
  <c r="H42" i="1"/>
  <c r="B45" i="1"/>
  <c r="E44" i="1"/>
  <c r="F44" i="1" s="1"/>
  <c r="AM3290" i="1" l="1"/>
  <c r="AF3289" i="1"/>
  <c r="B3296" i="1"/>
  <c r="E3295" i="1"/>
  <c r="H3293" i="1"/>
  <c r="AK3291" i="1"/>
  <c r="V3294" i="1"/>
  <c r="AJ3291" i="1"/>
  <c r="F3294" i="1"/>
  <c r="H3294" i="1" s="1"/>
  <c r="AH3296" i="1"/>
  <c r="D3293" i="1"/>
  <c r="X3292" i="1"/>
  <c r="K3292" i="1"/>
  <c r="AI3292" i="1"/>
  <c r="AN3292" i="1"/>
  <c r="R3291" i="1"/>
  <c r="M3291" i="1" s="1"/>
  <c r="O3291" i="1" s="1"/>
  <c r="AF3290" i="1" s="1"/>
  <c r="AK2932" i="1"/>
  <c r="V2933" i="1"/>
  <c r="AN2932" i="1"/>
  <c r="F2933" i="1"/>
  <c r="X2933" i="1" s="1"/>
  <c r="Z2927" i="1"/>
  <c r="AM2926" i="1"/>
  <c r="AH2935" i="1"/>
  <c r="B2935" i="1"/>
  <c r="E2934" i="1"/>
  <c r="H2932" i="1"/>
  <c r="D2933" i="1"/>
  <c r="AJ2932" i="1"/>
  <c r="M2931" i="1"/>
  <c r="O2931" i="1" s="1"/>
  <c r="AF2930" i="1" s="1"/>
  <c r="AF2569" i="1"/>
  <c r="AM2570" i="1"/>
  <c r="V2574" i="1"/>
  <c r="F2574" i="1"/>
  <c r="H2574" i="1" s="1"/>
  <c r="B2576" i="1"/>
  <c r="E2575" i="1"/>
  <c r="F2575" i="1"/>
  <c r="AM2571" i="1"/>
  <c r="AH2575" i="1"/>
  <c r="M2571" i="1"/>
  <c r="O2571" i="1" s="1"/>
  <c r="AF2570" i="1" s="1"/>
  <c r="AK2573" i="1"/>
  <c r="H2573" i="1"/>
  <c r="D2576" i="1"/>
  <c r="Q2572" i="1"/>
  <c r="K2208" i="1"/>
  <c r="AI2208" i="1"/>
  <c r="AN2208" i="1"/>
  <c r="E2211" i="1"/>
  <c r="B2212" i="1"/>
  <c r="F2211" i="1"/>
  <c r="D2210" i="1"/>
  <c r="AJ2209" i="1"/>
  <c r="Z2206" i="1"/>
  <c r="AM2205" i="1"/>
  <c r="X2210" i="1"/>
  <c r="V2210" i="1"/>
  <c r="H2210" i="1"/>
  <c r="AK2209" i="1"/>
  <c r="H2209" i="1"/>
  <c r="AN2209" i="1" s="1"/>
  <c r="M2206" i="1"/>
  <c r="O2206" i="1" s="1"/>
  <c r="AF2205" i="1" s="1"/>
  <c r="AH2212" i="1"/>
  <c r="K1849" i="1"/>
  <c r="AI1849" i="1"/>
  <c r="AF1844" i="1"/>
  <c r="AM1845" i="1"/>
  <c r="V1850" i="1"/>
  <c r="K1848" i="1"/>
  <c r="AI1848" i="1"/>
  <c r="AN1849" i="1"/>
  <c r="M1846" i="1"/>
  <c r="O1846" i="1" s="1"/>
  <c r="D1849" i="1"/>
  <c r="Q1848" i="1"/>
  <c r="AH1851" i="1"/>
  <c r="R1847" i="1"/>
  <c r="M1847" i="1" s="1"/>
  <c r="O1847" i="1" s="1"/>
  <c r="R1846" i="1"/>
  <c r="B1852" i="1"/>
  <c r="E1851" i="1"/>
  <c r="F1851" i="1" s="1"/>
  <c r="F1850" i="1"/>
  <c r="H1850" i="1" s="1"/>
  <c r="AN1848" i="1"/>
  <c r="X1848" i="1"/>
  <c r="K1488" i="1"/>
  <c r="AI1488" i="1"/>
  <c r="E1490" i="1"/>
  <c r="F1490" i="1" s="1"/>
  <c r="B1491" i="1"/>
  <c r="AH1490" i="1"/>
  <c r="M1486" i="1"/>
  <c r="O1486" i="1" s="1"/>
  <c r="AF1485" i="1" s="1"/>
  <c r="K1487" i="1"/>
  <c r="R1487" i="1" s="1"/>
  <c r="AI1487" i="1"/>
  <c r="Q1487" i="1"/>
  <c r="D1488" i="1"/>
  <c r="X1487" i="1"/>
  <c r="AN1487" i="1"/>
  <c r="AN1488" i="1"/>
  <c r="V1489" i="1"/>
  <c r="AK1486" i="1"/>
  <c r="K1128" i="1"/>
  <c r="AI1128" i="1"/>
  <c r="AK1125" i="1"/>
  <c r="AJ1125" i="1"/>
  <c r="AM1125" i="1" s="1"/>
  <c r="AH1132" i="1"/>
  <c r="V1129" i="1"/>
  <c r="D1127" i="1"/>
  <c r="Q1126" i="1"/>
  <c r="X1126" i="1"/>
  <c r="F1129" i="1"/>
  <c r="H1129" i="1" s="1"/>
  <c r="M1125" i="1"/>
  <c r="O1125" i="1" s="1"/>
  <c r="AF1124" i="1" s="1"/>
  <c r="B1131" i="1"/>
  <c r="E1130" i="1"/>
  <c r="F1130" i="1"/>
  <c r="AF1123" i="1"/>
  <c r="AN1128" i="1"/>
  <c r="K765" i="1"/>
  <c r="AI765" i="1"/>
  <c r="E767" i="1"/>
  <c r="B768" i="1"/>
  <c r="Z761" i="1"/>
  <c r="AM760" i="1"/>
  <c r="V766" i="1"/>
  <c r="AN765" i="1"/>
  <c r="M764" i="1"/>
  <c r="O764" i="1" s="1"/>
  <c r="AF763" i="1" s="1"/>
  <c r="X765" i="1"/>
  <c r="F766" i="1"/>
  <c r="X766" i="1" s="1"/>
  <c r="R764" i="1"/>
  <c r="M762" i="1"/>
  <c r="O762" i="1" s="1"/>
  <c r="AF761" i="1" s="1"/>
  <c r="Q765" i="1"/>
  <c r="D766" i="1"/>
  <c r="AH768" i="1"/>
  <c r="K404" i="1"/>
  <c r="AI404" i="1"/>
  <c r="AN404" i="1"/>
  <c r="Q402" i="1"/>
  <c r="X404" i="1"/>
  <c r="AH407" i="1"/>
  <c r="K403" i="1"/>
  <c r="AI403" i="1"/>
  <c r="X405" i="1"/>
  <c r="V405" i="1"/>
  <c r="H405" i="1" s="1"/>
  <c r="Z400" i="1"/>
  <c r="AM399" i="1"/>
  <c r="Q404" i="1"/>
  <c r="R404" i="1" s="1"/>
  <c r="D405" i="1"/>
  <c r="AN403" i="1"/>
  <c r="B407" i="1"/>
  <c r="E406" i="1"/>
  <c r="K43" i="1"/>
  <c r="Q43" i="1" s="1"/>
  <c r="AI43" i="1"/>
  <c r="AH46" i="1"/>
  <c r="AK43" i="1"/>
  <c r="V44" i="1"/>
  <c r="AN43" i="1"/>
  <c r="D44" i="1"/>
  <c r="X44" i="1" s="1"/>
  <c r="R43" i="1"/>
  <c r="M43" i="1" s="1"/>
  <c r="O43" i="1" s="1"/>
  <c r="AF42" i="1" s="1"/>
  <c r="AJ43" i="1"/>
  <c r="Z40" i="1"/>
  <c r="AM39" i="1"/>
  <c r="K42" i="1"/>
  <c r="AI42" i="1"/>
  <c r="B46" i="1"/>
  <c r="E45" i="1"/>
  <c r="F45" i="1" s="1"/>
  <c r="AN42" i="1"/>
  <c r="K3294" i="1" l="1"/>
  <c r="AI3294" i="1"/>
  <c r="AM3291" i="1"/>
  <c r="AN3294" i="1"/>
  <c r="K3293" i="1"/>
  <c r="AI3293" i="1"/>
  <c r="V3295" i="1"/>
  <c r="AK3292" i="1"/>
  <c r="F3295" i="1"/>
  <c r="H3295" i="1" s="1"/>
  <c r="AJ3292" i="1"/>
  <c r="B3297" i="1"/>
  <c r="E3296" i="1"/>
  <c r="Q3292" i="1"/>
  <c r="Q3293" i="1"/>
  <c r="D3294" i="1"/>
  <c r="X3294" i="1" s="1"/>
  <c r="X3293" i="1"/>
  <c r="AN3293" i="1"/>
  <c r="AH3297" i="1"/>
  <c r="AK2933" i="1"/>
  <c r="Z2928" i="1"/>
  <c r="AM2927" i="1"/>
  <c r="V2934" i="1"/>
  <c r="F2934" i="1"/>
  <c r="X2934" i="1" s="1"/>
  <c r="D2934" i="1"/>
  <c r="AJ2933" i="1"/>
  <c r="H2933" i="1"/>
  <c r="AN2933" i="1" s="1"/>
  <c r="E2935" i="1"/>
  <c r="B2936" i="1"/>
  <c r="AH2936" i="1"/>
  <c r="K2932" i="1"/>
  <c r="AI2932" i="1"/>
  <c r="K2574" i="1"/>
  <c r="AI2574" i="1"/>
  <c r="X2575" i="1"/>
  <c r="V2575" i="1"/>
  <c r="H2575" i="1" s="1"/>
  <c r="R2572" i="1"/>
  <c r="M2572" i="1" s="1"/>
  <c r="O2572" i="1" s="1"/>
  <c r="B2577" i="1"/>
  <c r="E2576" i="1"/>
  <c r="D2577" i="1"/>
  <c r="AH2576" i="1"/>
  <c r="K2573" i="1"/>
  <c r="AI2573" i="1"/>
  <c r="AN2574" i="1"/>
  <c r="X2574" i="1"/>
  <c r="AN2573" i="1"/>
  <c r="AK2210" i="1"/>
  <c r="B2213" i="1"/>
  <c r="E2212" i="1"/>
  <c r="K2209" i="1"/>
  <c r="AI2209" i="1"/>
  <c r="Z2207" i="1"/>
  <c r="AM2206" i="1"/>
  <c r="X2211" i="1"/>
  <c r="V2211" i="1"/>
  <c r="H2211" i="1" s="1"/>
  <c r="K2210" i="1"/>
  <c r="Q2210" i="1" s="1"/>
  <c r="AI2210" i="1"/>
  <c r="D2211" i="1"/>
  <c r="AJ2210" i="1"/>
  <c r="AH2213" i="1"/>
  <c r="AN2210" i="1"/>
  <c r="Q2208" i="1"/>
  <c r="R2208" i="1" s="1"/>
  <c r="AF1846" i="1"/>
  <c r="AM1847" i="1"/>
  <c r="K1850" i="1"/>
  <c r="AI1850" i="1"/>
  <c r="D1850" i="1"/>
  <c r="Q1849" i="1"/>
  <c r="M1848" i="1"/>
  <c r="O1848" i="1" s="1"/>
  <c r="AK1848" i="1"/>
  <c r="AF1847" i="1"/>
  <c r="E1852" i="1"/>
  <c r="B1853" i="1"/>
  <c r="X1849" i="1"/>
  <c r="AJ1849" i="1" s="1"/>
  <c r="AN1850" i="1"/>
  <c r="R1848" i="1"/>
  <c r="X1850" i="1"/>
  <c r="AM1846" i="1"/>
  <c r="AF1845" i="1"/>
  <c r="V1851" i="1"/>
  <c r="AH1852" i="1"/>
  <c r="AJ1848" i="1"/>
  <c r="AM1848" i="1" s="1"/>
  <c r="M1487" i="1"/>
  <c r="O1487" i="1" s="1"/>
  <c r="AH1491" i="1"/>
  <c r="AM1486" i="1"/>
  <c r="B1492" i="1"/>
  <c r="E1491" i="1"/>
  <c r="Q1488" i="1"/>
  <c r="D1489" i="1"/>
  <c r="AJ1488" i="1"/>
  <c r="H1489" i="1"/>
  <c r="AN1489" i="1" s="1"/>
  <c r="V1490" i="1"/>
  <c r="H1490" i="1" s="1"/>
  <c r="X1488" i="1"/>
  <c r="AK1487" i="1"/>
  <c r="AF1486" i="1"/>
  <c r="AJ1487" i="1"/>
  <c r="AM1487" i="1" s="1"/>
  <c r="K1129" i="1"/>
  <c r="AI1129" i="1"/>
  <c r="D1128" i="1"/>
  <c r="Q1127" i="1"/>
  <c r="X1127" i="1"/>
  <c r="AK1126" i="1"/>
  <c r="AN1129" i="1"/>
  <c r="M1126" i="1"/>
  <c r="O1126" i="1" s="1"/>
  <c r="AF1125" i="1" s="1"/>
  <c r="AH1133" i="1"/>
  <c r="V1130" i="1"/>
  <c r="H1130" i="1" s="1"/>
  <c r="R1126" i="1"/>
  <c r="E1131" i="1"/>
  <c r="F1131" i="1" s="1"/>
  <c r="B1132" i="1"/>
  <c r="AJ1126" i="1"/>
  <c r="AM1126" i="1" s="1"/>
  <c r="AK766" i="1"/>
  <c r="H766" i="1"/>
  <c r="AK765" i="1"/>
  <c r="Z762" i="1"/>
  <c r="AM761" i="1"/>
  <c r="B769" i="1"/>
  <c r="E768" i="1"/>
  <c r="F768" i="1" s="1"/>
  <c r="X767" i="1"/>
  <c r="V767" i="1"/>
  <c r="M765" i="1"/>
  <c r="O765" i="1" s="1"/>
  <c r="AF764" i="1" s="1"/>
  <c r="F767" i="1"/>
  <c r="D767" i="1"/>
  <c r="AJ766" i="1"/>
  <c r="R765" i="1"/>
  <c r="AH769" i="1"/>
  <c r="AJ765" i="1"/>
  <c r="K405" i="1"/>
  <c r="AI405" i="1"/>
  <c r="AK405" i="1"/>
  <c r="V406" i="1"/>
  <c r="AH408" i="1"/>
  <c r="AK404" i="1"/>
  <c r="AJ404" i="1"/>
  <c r="R402" i="1"/>
  <c r="M402" i="1" s="1"/>
  <c r="O402" i="1" s="1"/>
  <c r="AF401" i="1" s="1"/>
  <c r="B408" i="1"/>
  <c r="E407" i="1"/>
  <c r="F407" i="1" s="1"/>
  <c r="Z401" i="1"/>
  <c r="AM400" i="1"/>
  <c r="F406" i="1"/>
  <c r="H406" i="1" s="1"/>
  <c r="Q403" i="1"/>
  <c r="R403" i="1" s="1"/>
  <c r="Q405" i="1"/>
  <c r="R405" i="1" s="1"/>
  <c r="D406" i="1"/>
  <c r="AJ405" i="1"/>
  <c r="AN405" i="1"/>
  <c r="M404" i="1"/>
  <c r="O404" i="1" s="1"/>
  <c r="AF403" i="1" s="1"/>
  <c r="AK44" i="1"/>
  <c r="Z41" i="1"/>
  <c r="AM40" i="1"/>
  <c r="H44" i="1"/>
  <c r="AH47" i="1"/>
  <c r="B47" i="1"/>
  <c r="E46" i="1"/>
  <c r="D45" i="1"/>
  <c r="X45" i="1" s="1"/>
  <c r="AJ44" i="1"/>
  <c r="V45" i="1"/>
  <c r="Q42" i="1"/>
  <c r="R42" i="1"/>
  <c r="M42" i="1" s="1"/>
  <c r="O42" i="1" s="1"/>
  <c r="AF41" i="1" s="1"/>
  <c r="K3295" i="1" l="1"/>
  <c r="AI3295" i="1"/>
  <c r="AK3294" i="1"/>
  <c r="B3298" i="1"/>
  <c r="E3297" i="1"/>
  <c r="X3295" i="1"/>
  <c r="AK3293" i="1"/>
  <c r="AN3295" i="1"/>
  <c r="M3293" i="1"/>
  <c r="O3293" i="1" s="1"/>
  <c r="AF3292" i="1" s="1"/>
  <c r="AH3298" i="1"/>
  <c r="R3293" i="1"/>
  <c r="AJ3293" i="1"/>
  <c r="V3296" i="1"/>
  <c r="Q3294" i="1"/>
  <c r="R3294" i="1" s="1"/>
  <c r="D3295" i="1"/>
  <c r="AJ3294" i="1"/>
  <c r="F3296" i="1"/>
  <c r="R3292" i="1"/>
  <c r="M3292" i="1" s="1"/>
  <c r="O3292" i="1" s="1"/>
  <c r="AK2934" i="1"/>
  <c r="K2933" i="1"/>
  <c r="AI2933" i="1"/>
  <c r="Q2932" i="1"/>
  <c r="H2934" i="1"/>
  <c r="AH2937" i="1"/>
  <c r="AN2934" i="1"/>
  <c r="X2935" i="1"/>
  <c r="V2935" i="1"/>
  <c r="Z2929" i="1"/>
  <c r="AM2928" i="1"/>
  <c r="E2936" i="1"/>
  <c r="F2936" i="1" s="1"/>
  <c r="B2937" i="1"/>
  <c r="F2935" i="1"/>
  <c r="D2935" i="1"/>
  <c r="AJ2934" i="1"/>
  <c r="K2575" i="1"/>
  <c r="AI2575" i="1"/>
  <c r="AF2571" i="1"/>
  <c r="AM2572" i="1"/>
  <c r="B2578" i="1"/>
  <c r="E2577" i="1"/>
  <c r="V2576" i="1"/>
  <c r="F2576" i="1"/>
  <c r="X2576" i="1" s="1"/>
  <c r="AK2574" i="1"/>
  <c r="AJ2574" i="1"/>
  <c r="AN2575" i="1"/>
  <c r="AK2575" i="1"/>
  <c r="D2578" i="1"/>
  <c r="AH2577" i="1"/>
  <c r="Q2573" i="1"/>
  <c r="R2573" i="1"/>
  <c r="AJ2575" i="1"/>
  <c r="Q2574" i="1"/>
  <c r="R2574" i="1" s="1"/>
  <c r="K2211" i="1"/>
  <c r="AI2211" i="1"/>
  <c r="Z2208" i="1"/>
  <c r="AM2207" i="1"/>
  <c r="AK2211" i="1"/>
  <c r="Q2209" i="1"/>
  <c r="R2209" i="1" s="1"/>
  <c r="V2212" i="1"/>
  <c r="F2212" i="1"/>
  <c r="H2212" i="1" s="1"/>
  <c r="M2208" i="1"/>
  <c r="O2208" i="1" s="1"/>
  <c r="AF2207" i="1" s="1"/>
  <c r="R2210" i="1"/>
  <c r="M2210" i="1" s="1"/>
  <c r="O2210" i="1" s="1"/>
  <c r="AF2209" i="1" s="1"/>
  <c r="AH2214" i="1"/>
  <c r="B2214" i="1"/>
  <c r="E2213" i="1"/>
  <c r="F2213" i="1" s="1"/>
  <c r="D2212" i="1"/>
  <c r="Q2211" i="1"/>
  <c r="AJ2211" i="1"/>
  <c r="AN2211" i="1"/>
  <c r="V1852" i="1"/>
  <c r="AH1853" i="1"/>
  <c r="H1851" i="1"/>
  <c r="B1854" i="1"/>
  <c r="E1853" i="1"/>
  <c r="F1853" i="1" s="1"/>
  <c r="R1849" i="1"/>
  <c r="M1849" i="1" s="1"/>
  <c r="O1849" i="1" s="1"/>
  <c r="R1850" i="1"/>
  <c r="Q1850" i="1"/>
  <c r="D1851" i="1"/>
  <c r="AJ1850" i="1"/>
  <c r="AK1850" i="1"/>
  <c r="F1852" i="1"/>
  <c r="AK1849" i="1"/>
  <c r="K1490" i="1"/>
  <c r="AI1490" i="1"/>
  <c r="V1491" i="1"/>
  <c r="F1491" i="1"/>
  <c r="H1491" i="1" s="1"/>
  <c r="B1493" i="1"/>
  <c r="E1492" i="1"/>
  <c r="F1492" i="1" s="1"/>
  <c r="Q1489" i="1"/>
  <c r="D1490" i="1"/>
  <c r="X1489" i="1"/>
  <c r="K1489" i="1"/>
  <c r="AI1489" i="1"/>
  <c r="AK1488" i="1"/>
  <c r="AH1492" i="1"/>
  <c r="AN1490" i="1"/>
  <c r="R1488" i="1"/>
  <c r="M1488" i="1" s="1"/>
  <c r="O1488" i="1" s="1"/>
  <c r="K1130" i="1"/>
  <c r="AI1130" i="1"/>
  <c r="AH1134" i="1"/>
  <c r="AK1127" i="1"/>
  <c r="AJ1127" i="1"/>
  <c r="AN1130" i="1"/>
  <c r="E1132" i="1"/>
  <c r="B1133" i="1"/>
  <c r="Q1128" i="1"/>
  <c r="D1129" i="1"/>
  <c r="X1128" i="1"/>
  <c r="V1131" i="1"/>
  <c r="H1131" i="1" s="1"/>
  <c r="R1127" i="1"/>
  <c r="M1127" i="1" s="1"/>
  <c r="O1127" i="1" s="1"/>
  <c r="AF1126" i="1" s="1"/>
  <c r="H767" i="1"/>
  <c r="Z763" i="1"/>
  <c r="AM762" i="1"/>
  <c r="V768" i="1"/>
  <c r="H768" i="1" s="1"/>
  <c r="D768" i="1"/>
  <c r="AJ767" i="1"/>
  <c r="AH770" i="1"/>
  <c r="K766" i="1"/>
  <c r="AI766" i="1"/>
  <c r="AN766" i="1"/>
  <c r="AK767" i="1"/>
  <c r="B770" i="1"/>
  <c r="E769" i="1"/>
  <c r="K406" i="1"/>
  <c r="AI406" i="1"/>
  <c r="AH409" i="1"/>
  <c r="X406" i="1"/>
  <c r="Q406" i="1"/>
  <c r="R406" i="1" s="1"/>
  <c r="D407" i="1"/>
  <c r="Z402" i="1"/>
  <c r="AM401" i="1"/>
  <c r="M405" i="1"/>
  <c r="O405" i="1" s="1"/>
  <c r="AF404" i="1" s="1"/>
  <c r="M403" i="1"/>
  <c r="O403" i="1" s="1"/>
  <c r="AF402" i="1" s="1"/>
  <c r="AN406" i="1"/>
  <c r="V407" i="1"/>
  <c r="H407" i="1" s="1"/>
  <c r="B409" i="1"/>
  <c r="E408" i="1"/>
  <c r="AK45" i="1"/>
  <c r="AH48" i="1"/>
  <c r="V46" i="1"/>
  <c r="K44" i="1"/>
  <c r="AI44" i="1"/>
  <c r="B48" i="1"/>
  <c r="E47" i="1"/>
  <c r="F47" i="1" s="1"/>
  <c r="AN44" i="1"/>
  <c r="F46" i="1"/>
  <c r="H46" i="1" s="1"/>
  <c r="AN45" i="1"/>
  <c r="Z42" i="1"/>
  <c r="AM41" i="1"/>
  <c r="H45" i="1"/>
  <c r="D46" i="1"/>
  <c r="AJ45" i="1"/>
  <c r="AF3291" i="1" l="1"/>
  <c r="AM3292" i="1"/>
  <c r="AK3295" i="1"/>
  <c r="Q3295" i="1"/>
  <c r="D3296" i="1"/>
  <c r="AJ3295" i="1"/>
  <c r="V3297" i="1"/>
  <c r="F3297" i="1"/>
  <c r="H3297" i="1" s="1"/>
  <c r="H3296" i="1"/>
  <c r="B3299" i="1"/>
  <c r="E3298" i="1"/>
  <c r="AH3299" i="1"/>
  <c r="AM3293" i="1"/>
  <c r="M3294" i="1"/>
  <c r="O3294" i="1" s="1"/>
  <c r="AF3293" i="1" s="1"/>
  <c r="AH2938" i="1"/>
  <c r="D2936" i="1"/>
  <c r="AJ2935" i="1"/>
  <c r="K2934" i="1"/>
  <c r="AI2934" i="1"/>
  <c r="Z2930" i="1"/>
  <c r="AM2929" i="1"/>
  <c r="R2932" i="1"/>
  <c r="M2932" i="1" s="1"/>
  <c r="O2932" i="1" s="1"/>
  <c r="AF2931" i="1" s="1"/>
  <c r="F2937" i="1"/>
  <c r="B2938" i="1"/>
  <c r="E2937" i="1"/>
  <c r="Q2933" i="1"/>
  <c r="R2933" i="1" s="1"/>
  <c r="H2935" i="1"/>
  <c r="AK2935" i="1"/>
  <c r="X2936" i="1"/>
  <c r="V2936" i="1"/>
  <c r="H2936" i="1" s="1"/>
  <c r="AK2576" i="1"/>
  <c r="AJ2576" i="1"/>
  <c r="H2576" i="1"/>
  <c r="AN2576" i="1" s="1"/>
  <c r="M2573" i="1"/>
  <c r="O2573" i="1" s="1"/>
  <c r="X2577" i="1"/>
  <c r="V2577" i="1"/>
  <c r="H2577" i="1" s="1"/>
  <c r="AH2578" i="1"/>
  <c r="AJ2577" i="1"/>
  <c r="F2578" i="1"/>
  <c r="B2579" i="1"/>
  <c r="E2578" i="1"/>
  <c r="F2577" i="1"/>
  <c r="D2579" i="1"/>
  <c r="M2574" i="1"/>
  <c r="O2574" i="1" s="1"/>
  <c r="AF2573" i="1" s="1"/>
  <c r="Q2575" i="1"/>
  <c r="K2212" i="1"/>
  <c r="AI2212" i="1"/>
  <c r="M2209" i="1"/>
  <c r="O2209" i="1" s="1"/>
  <c r="AF2208" i="1" s="1"/>
  <c r="AN2212" i="1"/>
  <c r="Q2212" i="1"/>
  <c r="D2213" i="1"/>
  <c r="Z2209" i="1"/>
  <c r="AM2208" i="1"/>
  <c r="X2212" i="1"/>
  <c r="AJ2212" i="1" s="1"/>
  <c r="R2211" i="1"/>
  <c r="M2211" i="1" s="1"/>
  <c r="O2211" i="1" s="1"/>
  <c r="AF2210" i="1" s="1"/>
  <c r="E2214" i="1"/>
  <c r="F2214" i="1" s="1"/>
  <c r="B2215" i="1"/>
  <c r="AH2215" i="1"/>
  <c r="V2213" i="1"/>
  <c r="H2213" i="1" s="1"/>
  <c r="AM1849" i="1"/>
  <c r="AF1848" i="1"/>
  <c r="E1854" i="1"/>
  <c r="B1855" i="1"/>
  <c r="K1851" i="1"/>
  <c r="AI1851" i="1"/>
  <c r="AN1851" i="1"/>
  <c r="AH1854" i="1"/>
  <c r="H1852" i="1"/>
  <c r="AN1852" i="1" s="1"/>
  <c r="D1852" i="1"/>
  <c r="X1851" i="1"/>
  <c r="AJ1851" i="1" s="1"/>
  <c r="V1853" i="1"/>
  <c r="H1853" i="1" s="1"/>
  <c r="M1850" i="1"/>
  <c r="O1850" i="1" s="1"/>
  <c r="AF1849" i="1" s="1"/>
  <c r="AM1488" i="1"/>
  <c r="AF1487" i="1"/>
  <c r="K1491" i="1"/>
  <c r="AI1491" i="1"/>
  <c r="V1492" i="1"/>
  <c r="B1494" i="1"/>
  <c r="E1493" i="1"/>
  <c r="F1493" i="1" s="1"/>
  <c r="AK1489" i="1"/>
  <c r="Q1490" i="1"/>
  <c r="D1491" i="1"/>
  <c r="X1491" i="1" s="1"/>
  <c r="X1490" i="1"/>
  <c r="AJ1490" i="1"/>
  <c r="AN1491" i="1"/>
  <c r="R1489" i="1"/>
  <c r="M1489" i="1" s="1"/>
  <c r="O1489" i="1" s="1"/>
  <c r="AF1488" i="1" s="1"/>
  <c r="AH1493" i="1"/>
  <c r="AJ1489" i="1"/>
  <c r="K1131" i="1"/>
  <c r="AI1131" i="1"/>
  <c r="B1134" i="1"/>
  <c r="E1133" i="1"/>
  <c r="AM1127" i="1"/>
  <c r="V1132" i="1"/>
  <c r="Q1129" i="1"/>
  <c r="R1129" i="1" s="1"/>
  <c r="D1130" i="1"/>
  <c r="X1129" i="1"/>
  <c r="AJ1129" i="1" s="1"/>
  <c r="F1132" i="1"/>
  <c r="AK1128" i="1"/>
  <c r="AH1135" i="1"/>
  <c r="AN1131" i="1"/>
  <c r="AJ1128" i="1"/>
  <c r="R1128" i="1"/>
  <c r="M1128" i="1" s="1"/>
  <c r="O1128" i="1" s="1"/>
  <c r="AF1127" i="1" s="1"/>
  <c r="K768" i="1"/>
  <c r="AI768" i="1"/>
  <c r="D769" i="1"/>
  <c r="Q768" i="1"/>
  <c r="AJ768" i="1"/>
  <c r="AN768" i="1"/>
  <c r="V769" i="1"/>
  <c r="X769" i="1"/>
  <c r="E770" i="1"/>
  <c r="B771" i="1"/>
  <c r="F769" i="1"/>
  <c r="X768" i="1"/>
  <c r="AH771" i="1"/>
  <c r="Z764" i="1"/>
  <c r="AM763" i="1"/>
  <c r="K767" i="1"/>
  <c r="AI767" i="1"/>
  <c r="Q766" i="1"/>
  <c r="AN767" i="1"/>
  <c r="K407" i="1"/>
  <c r="AI407" i="1"/>
  <c r="AK406" i="1"/>
  <c r="Z403" i="1"/>
  <c r="AM402" i="1"/>
  <c r="X408" i="1"/>
  <c r="V408" i="1"/>
  <c r="H408" i="1" s="1"/>
  <c r="B410" i="1"/>
  <c r="E409" i="1"/>
  <c r="F409" i="1" s="1"/>
  <c r="AH410" i="1"/>
  <c r="AJ406" i="1"/>
  <c r="F408" i="1"/>
  <c r="M406" i="1"/>
  <c r="O406" i="1" s="1"/>
  <c r="AF405" i="1" s="1"/>
  <c r="Q407" i="1"/>
  <c r="D408" i="1"/>
  <c r="AN407" i="1"/>
  <c r="X407" i="1"/>
  <c r="K46" i="1"/>
  <c r="AI46" i="1"/>
  <c r="B49" i="1"/>
  <c r="E48" i="1"/>
  <c r="F48" i="1" s="1"/>
  <c r="X47" i="1"/>
  <c r="V47" i="1"/>
  <c r="H47" i="1" s="1"/>
  <c r="Q44" i="1"/>
  <c r="R44" i="1" s="1"/>
  <c r="M44" i="1" s="1"/>
  <c r="O44" i="1" s="1"/>
  <c r="AF43" i="1" s="1"/>
  <c r="X46" i="1"/>
  <c r="AN46" i="1"/>
  <c r="K45" i="1"/>
  <c r="AI45" i="1"/>
  <c r="AH49" i="1"/>
  <c r="D47" i="1"/>
  <c r="Q46" i="1"/>
  <c r="R46" i="1" s="1"/>
  <c r="Z43" i="1"/>
  <c r="AM42" i="1"/>
  <c r="K3297" i="1" l="1"/>
  <c r="AI3297" i="1"/>
  <c r="K3296" i="1"/>
  <c r="AI3296" i="1"/>
  <c r="AN3297" i="1"/>
  <c r="Q3296" i="1"/>
  <c r="R3296" i="1" s="1"/>
  <c r="D3297" i="1"/>
  <c r="AJ3296" i="1"/>
  <c r="AH3300" i="1"/>
  <c r="R3295" i="1"/>
  <c r="M3295" i="1" s="1"/>
  <c r="O3295" i="1" s="1"/>
  <c r="AN3296" i="1"/>
  <c r="V3298" i="1"/>
  <c r="F3298" i="1"/>
  <c r="X3296" i="1"/>
  <c r="AM3294" i="1"/>
  <c r="B3300" i="1"/>
  <c r="F3299" i="1"/>
  <c r="E3299" i="1"/>
  <c r="K2936" i="1"/>
  <c r="AI2936" i="1"/>
  <c r="Z2931" i="1"/>
  <c r="AM2930" i="1"/>
  <c r="Q2934" i="1"/>
  <c r="R2934" i="1" s="1"/>
  <c r="K2935" i="1"/>
  <c r="AI2935" i="1"/>
  <c r="B2939" i="1"/>
  <c r="E2938" i="1"/>
  <c r="M2933" i="1"/>
  <c r="O2933" i="1" s="1"/>
  <c r="AF2932" i="1" s="1"/>
  <c r="R2936" i="1"/>
  <c r="D2937" i="1"/>
  <c r="Q2936" i="1"/>
  <c r="AJ2936" i="1"/>
  <c r="AN2936" i="1"/>
  <c r="AK2936" i="1"/>
  <c r="AH2939" i="1"/>
  <c r="V2937" i="1"/>
  <c r="X2937" i="1"/>
  <c r="AN2935" i="1"/>
  <c r="K2577" i="1"/>
  <c r="AI2577" i="1"/>
  <c r="AH2579" i="1"/>
  <c r="AN2577" i="1"/>
  <c r="R2575" i="1"/>
  <c r="M2575" i="1" s="1"/>
  <c r="O2575" i="1" s="1"/>
  <c r="AK2577" i="1"/>
  <c r="AM2574" i="1"/>
  <c r="AF2572" i="1"/>
  <c r="AM2573" i="1"/>
  <c r="D2580" i="1"/>
  <c r="K2576" i="1"/>
  <c r="AI2576" i="1"/>
  <c r="B2580" i="1"/>
  <c r="E2579" i="1"/>
  <c r="F2579" i="1" s="1"/>
  <c r="X2578" i="1"/>
  <c r="AJ2578" i="1" s="1"/>
  <c r="V2578" i="1"/>
  <c r="H2578" i="1"/>
  <c r="K2213" i="1"/>
  <c r="AI2213" i="1"/>
  <c r="Z2210" i="1"/>
  <c r="AM2209" i="1"/>
  <c r="Q2213" i="1"/>
  <c r="R2213" i="1" s="1"/>
  <c r="D2214" i="1"/>
  <c r="X2213" i="1"/>
  <c r="AJ2213" i="1" s="1"/>
  <c r="R2212" i="1"/>
  <c r="M2212" i="1" s="1"/>
  <c r="O2212" i="1" s="1"/>
  <c r="AF2211" i="1" s="1"/>
  <c r="AK2212" i="1"/>
  <c r="X2214" i="1"/>
  <c r="V2214" i="1"/>
  <c r="AN2213" i="1"/>
  <c r="AH2216" i="1"/>
  <c r="E2215" i="1"/>
  <c r="F2215" i="1" s="1"/>
  <c r="B2216" i="1"/>
  <c r="K1853" i="1"/>
  <c r="AI1853" i="1"/>
  <c r="AM1850" i="1"/>
  <c r="B1856" i="1"/>
  <c r="E1855" i="1"/>
  <c r="AN1853" i="1"/>
  <c r="V1854" i="1"/>
  <c r="F1854" i="1"/>
  <c r="H1854" i="1" s="1"/>
  <c r="AH1855" i="1"/>
  <c r="AK1851" i="1"/>
  <c r="Q1851" i="1"/>
  <c r="K1852" i="1"/>
  <c r="Q1852" i="1" s="1"/>
  <c r="AI1852" i="1"/>
  <c r="D1853" i="1"/>
  <c r="X1852" i="1"/>
  <c r="AJ1852" i="1" s="1"/>
  <c r="AK1491" i="1"/>
  <c r="V1493" i="1"/>
  <c r="H1493" i="1" s="1"/>
  <c r="AH1494" i="1"/>
  <c r="H1492" i="1"/>
  <c r="AN1492" i="1" s="1"/>
  <c r="AK1490" i="1"/>
  <c r="AM1489" i="1"/>
  <c r="R1490" i="1"/>
  <c r="M1490" i="1" s="1"/>
  <c r="O1490" i="1" s="1"/>
  <c r="B1495" i="1"/>
  <c r="E1494" i="1"/>
  <c r="F1494" i="1" s="1"/>
  <c r="Q1491" i="1"/>
  <c r="R1491" i="1" s="1"/>
  <c r="D1492" i="1"/>
  <c r="AJ1491" i="1"/>
  <c r="AH1136" i="1"/>
  <c r="H1132" i="1"/>
  <c r="V1133" i="1"/>
  <c r="F1133" i="1"/>
  <c r="AK1129" i="1"/>
  <c r="Q1130" i="1"/>
  <c r="R1130" i="1" s="1"/>
  <c r="D1131" i="1"/>
  <c r="X1130" i="1"/>
  <c r="AJ1130" i="1" s="1"/>
  <c r="B1135" i="1"/>
  <c r="E1134" i="1"/>
  <c r="F1134" i="1" s="1"/>
  <c r="AM1128" i="1"/>
  <c r="M1129" i="1"/>
  <c r="O1129" i="1" s="1"/>
  <c r="AM1129" i="1" s="1"/>
  <c r="B772" i="1"/>
  <c r="E771" i="1"/>
  <c r="Z765" i="1"/>
  <c r="AM764" i="1"/>
  <c r="R768" i="1"/>
  <c r="M768" i="1" s="1"/>
  <c r="O768" i="1" s="1"/>
  <c r="AF767" i="1" s="1"/>
  <c r="AH772" i="1"/>
  <c r="D770" i="1"/>
  <c r="AJ769" i="1"/>
  <c r="H769" i="1"/>
  <c r="V770" i="1"/>
  <c r="F770" i="1"/>
  <c r="H770" i="1" s="1"/>
  <c r="R766" i="1"/>
  <c r="M766" i="1" s="1"/>
  <c r="O766" i="1" s="1"/>
  <c r="AF765" i="1" s="1"/>
  <c r="AK768" i="1"/>
  <c r="AK769" i="1"/>
  <c r="Q767" i="1"/>
  <c r="K408" i="1"/>
  <c r="AI408" i="1"/>
  <c r="AK407" i="1"/>
  <c r="AK408" i="1"/>
  <c r="Z404" i="1"/>
  <c r="AM403" i="1"/>
  <c r="X409" i="1"/>
  <c r="V409" i="1"/>
  <c r="H409" i="1" s="1"/>
  <c r="B411" i="1"/>
  <c r="F410" i="1"/>
  <c r="E410" i="1"/>
  <c r="AJ407" i="1"/>
  <c r="Q408" i="1"/>
  <c r="R408" i="1" s="1"/>
  <c r="D409" i="1"/>
  <c r="AJ408" i="1"/>
  <c r="R407" i="1"/>
  <c r="M407" i="1" s="1"/>
  <c r="O407" i="1" s="1"/>
  <c r="AF406" i="1" s="1"/>
  <c r="AH411" i="1"/>
  <c r="AN408" i="1"/>
  <c r="K47" i="1"/>
  <c r="Q47" i="1" s="1"/>
  <c r="AI47" i="1"/>
  <c r="AK46" i="1"/>
  <c r="AJ46" i="1"/>
  <c r="V48" i="1"/>
  <c r="Z44" i="1"/>
  <c r="AM43" i="1"/>
  <c r="D48" i="1"/>
  <c r="R47" i="1"/>
  <c r="M47" i="1" s="1"/>
  <c r="O47" i="1" s="1"/>
  <c r="AF46" i="1" s="1"/>
  <c r="AJ47" i="1"/>
  <c r="AN47" i="1"/>
  <c r="B50" i="1"/>
  <c r="E49" i="1"/>
  <c r="F49" i="1"/>
  <c r="AH50" i="1"/>
  <c r="AK47" i="1"/>
  <c r="M46" i="1"/>
  <c r="O46" i="1" s="1"/>
  <c r="AF45" i="1" s="1"/>
  <c r="Q45" i="1"/>
  <c r="R45" i="1"/>
  <c r="M45" i="1" s="1"/>
  <c r="O45" i="1" s="1"/>
  <c r="AF44" i="1" s="1"/>
  <c r="AF3294" i="1" l="1"/>
  <c r="AM3295" i="1"/>
  <c r="V3299" i="1"/>
  <c r="H3299" i="1" s="1"/>
  <c r="Q3297" i="1"/>
  <c r="D3298" i="1"/>
  <c r="AJ3297" i="1"/>
  <c r="M3296" i="1"/>
  <c r="O3296" i="1" s="1"/>
  <c r="AM3296" i="1" s="1"/>
  <c r="E3300" i="1"/>
  <c r="B3301" i="1"/>
  <c r="X3297" i="1"/>
  <c r="AK3296" i="1"/>
  <c r="AH3301" i="1"/>
  <c r="H3298" i="1"/>
  <c r="AN3298" i="1" s="1"/>
  <c r="V2938" i="1"/>
  <c r="B2940" i="1"/>
  <c r="E2939" i="1"/>
  <c r="F2939" i="1"/>
  <c r="F2938" i="1"/>
  <c r="X2938" i="1" s="1"/>
  <c r="Q2935" i="1"/>
  <c r="R2935" i="1" s="1"/>
  <c r="AH2940" i="1"/>
  <c r="H2937" i="1"/>
  <c r="M2934" i="1"/>
  <c r="O2934" i="1" s="1"/>
  <c r="AF2933" i="1" s="1"/>
  <c r="AK2937" i="1"/>
  <c r="Z2932" i="1"/>
  <c r="AM2931" i="1"/>
  <c r="M2936" i="1"/>
  <c r="O2936" i="1" s="1"/>
  <c r="AF2935" i="1" s="1"/>
  <c r="D2938" i="1"/>
  <c r="AJ2937" i="1"/>
  <c r="AF2574" i="1"/>
  <c r="AM2575" i="1"/>
  <c r="AN2578" i="1"/>
  <c r="E2580" i="1"/>
  <c r="B2581" i="1"/>
  <c r="AH2580" i="1"/>
  <c r="X2579" i="1"/>
  <c r="AJ2579" i="1" s="1"/>
  <c r="V2579" i="1"/>
  <c r="K2578" i="1"/>
  <c r="AI2578" i="1"/>
  <c r="D2581" i="1"/>
  <c r="AK2578" i="1"/>
  <c r="Q2576" i="1"/>
  <c r="Q2577" i="1"/>
  <c r="R2577" i="1" s="1"/>
  <c r="B2217" i="1"/>
  <c r="E2216" i="1"/>
  <c r="D2215" i="1"/>
  <c r="AJ2214" i="1"/>
  <c r="M2213" i="1"/>
  <c r="O2213" i="1" s="1"/>
  <c r="AF2212" i="1" s="1"/>
  <c r="Z2211" i="1"/>
  <c r="AM2210" i="1"/>
  <c r="AK2213" i="1"/>
  <c r="X2215" i="1"/>
  <c r="V2215" i="1"/>
  <c r="H2215" i="1" s="1"/>
  <c r="AH2217" i="1"/>
  <c r="AK2214" i="1"/>
  <c r="H2214" i="1"/>
  <c r="AN2214" i="1" s="1"/>
  <c r="K1854" i="1"/>
  <c r="AI1854" i="1"/>
  <c r="V1855" i="1"/>
  <c r="R1852" i="1"/>
  <c r="M1852" i="1" s="1"/>
  <c r="O1852" i="1" s="1"/>
  <c r="F1855" i="1"/>
  <c r="AK1852" i="1"/>
  <c r="D1854" i="1"/>
  <c r="X1854" i="1" s="1"/>
  <c r="Q1853" i="1"/>
  <c r="R1853" i="1" s="1"/>
  <c r="X1853" i="1"/>
  <c r="F1856" i="1"/>
  <c r="E1856" i="1"/>
  <c r="B1857" i="1"/>
  <c r="R1851" i="1"/>
  <c r="M1851" i="1" s="1"/>
  <c r="O1851" i="1" s="1"/>
  <c r="AN1854" i="1"/>
  <c r="AH1856" i="1"/>
  <c r="AM1490" i="1"/>
  <c r="AF1489" i="1"/>
  <c r="K1493" i="1"/>
  <c r="AI1493" i="1"/>
  <c r="AH1495" i="1"/>
  <c r="K1492" i="1"/>
  <c r="AI1492" i="1"/>
  <c r="AN1493" i="1"/>
  <c r="M1491" i="1"/>
  <c r="O1491" i="1" s="1"/>
  <c r="AF1490" i="1" s="1"/>
  <c r="Q1492" i="1"/>
  <c r="R1492" i="1" s="1"/>
  <c r="D1493" i="1"/>
  <c r="X1492" i="1"/>
  <c r="V1494" i="1"/>
  <c r="B1496" i="1"/>
  <c r="E1495" i="1"/>
  <c r="AF1128" i="1"/>
  <c r="H1133" i="1"/>
  <c r="AN1133" i="1" s="1"/>
  <c r="Q1131" i="1"/>
  <c r="D1132" i="1"/>
  <c r="X1131" i="1"/>
  <c r="AJ1131" i="1" s="1"/>
  <c r="K1132" i="1"/>
  <c r="AI1132" i="1"/>
  <c r="AK1130" i="1"/>
  <c r="AF1129" i="1"/>
  <c r="AH1137" i="1"/>
  <c r="AN1132" i="1"/>
  <c r="M1130" i="1"/>
  <c r="O1130" i="1" s="1"/>
  <c r="AM1130" i="1" s="1"/>
  <c r="V1134" i="1"/>
  <c r="E1135" i="1"/>
  <c r="F1135" i="1" s="1"/>
  <c r="B1136" i="1"/>
  <c r="K770" i="1"/>
  <c r="AI770" i="1"/>
  <c r="AH773" i="1"/>
  <c r="Z766" i="1"/>
  <c r="AM765" i="1"/>
  <c r="X770" i="1"/>
  <c r="AN770" i="1"/>
  <c r="Q770" i="1"/>
  <c r="R770" i="1" s="1"/>
  <c r="D771" i="1"/>
  <c r="AJ770" i="1"/>
  <c r="R767" i="1"/>
  <c r="M767" i="1" s="1"/>
  <c r="O767" i="1" s="1"/>
  <c r="AF766" i="1" s="1"/>
  <c r="K769" i="1"/>
  <c r="AI769" i="1"/>
  <c r="B773" i="1"/>
  <c r="E772" i="1"/>
  <c r="F772" i="1" s="1"/>
  <c r="AN769" i="1"/>
  <c r="V771" i="1"/>
  <c r="F771" i="1"/>
  <c r="H771" i="1" s="1"/>
  <c r="K409" i="1"/>
  <c r="AI409" i="1"/>
  <c r="AK409" i="1"/>
  <c r="Z405" i="1"/>
  <c r="AM404" i="1"/>
  <c r="AN409" i="1"/>
  <c r="AH412" i="1"/>
  <c r="Q409" i="1"/>
  <c r="D410" i="1"/>
  <c r="AJ409" i="1"/>
  <c r="B412" i="1"/>
  <c r="E411" i="1"/>
  <c r="M408" i="1"/>
  <c r="O408" i="1" s="1"/>
  <c r="AF407" i="1" s="1"/>
  <c r="V410" i="1"/>
  <c r="H410" i="1" s="1"/>
  <c r="B51" i="1"/>
  <c r="E50" i="1"/>
  <c r="F50" i="1" s="1"/>
  <c r="D49" i="1"/>
  <c r="Z45" i="1"/>
  <c r="AM44" i="1"/>
  <c r="X48" i="1"/>
  <c r="AJ48" i="1" s="1"/>
  <c r="H48" i="1"/>
  <c r="AN48" i="1" s="1"/>
  <c r="AH51" i="1"/>
  <c r="V49" i="1"/>
  <c r="H49" i="1"/>
  <c r="K3299" i="1" l="1"/>
  <c r="AI3299" i="1"/>
  <c r="V3300" i="1"/>
  <c r="D3299" i="1"/>
  <c r="R3297" i="1"/>
  <c r="M3297" i="1" s="1"/>
  <c r="O3297" i="1" s="1"/>
  <c r="K3298" i="1"/>
  <c r="Q3298" i="1" s="1"/>
  <c r="AI3298" i="1"/>
  <c r="AN3299" i="1"/>
  <c r="AH3302" i="1"/>
  <c r="AF3295" i="1"/>
  <c r="AK3297" i="1"/>
  <c r="B3302" i="1"/>
  <c r="E3301" i="1"/>
  <c r="F3301" i="1" s="1"/>
  <c r="F3300" i="1"/>
  <c r="X3298" i="1"/>
  <c r="AJ3298" i="1" s="1"/>
  <c r="AK2938" i="1"/>
  <c r="K2937" i="1"/>
  <c r="AI2937" i="1"/>
  <c r="AH2941" i="1"/>
  <c r="AN2937" i="1"/>
  <c r="V2939" i="1"/>
  <c r="E2940" i="1"/>
  <c r="F2940" i="1" s="1"/>
  <c r="B2941" i="1"/>
  <c r="Z2933" i="1"/>
  <c r="AM2932" i="1"/>
  <c r="H2938" i="1"/>
  <c r="M2935" i="1"/>
  <c r="O2935" i="1" s="1"/>
  <c r="AF2934" i="1" s="1"/>
  <c r="D2939" i="1"/>
  <c r="X2939" i="1" s="1"/>
  <c r="AJ2938" i="1"/>
  <c r="AN2938" i="1"/>
  <c r="E2581" i="1"/>
  <c r="B2582" i="1"/>
  <c r="Q2578" i="1"/>
  <c r="M2576" i="1"/>
  <c r="O2576" i="1" s="1"/>
  <c r="X2580" i="1"/>
  <c r="V2580" i="1"/>
  <c r="AK2579" i="1"/>
  <c r="R2576" i="1"/>
  <c r="F2580" i="1"/>
  <c r="AH2581" i="1"/>
  <c r="D2582" i="1"/>
  <c r="H2579" i="1"/>
  <c r="M2577" i="1"/>
  <c r="O2577" i="1" s="1"/>
  <c r="K2215" i="1"/>
  <c r="AI2215" i="1"/>
  <c r="Q2215" i="1"/>
  <c r="R2215" i="1" s="1"/>
  <c r="D2216" i="1"/>
  <c r="AJ2215" i="1"/>
  <c r="AK2215" i="1"/>
  <c r="K2214" i="1"/>
  <c r="AI2214" i="1"/>
  <c r="V2216" i="1"/>
  <c r="X2216" i="1"/>
  <c r="Z2212" i="1"/>
  <c r="AM2211" i="1"/>
  <c r="AH2218" i="1"/>
  <c r="F2216" i="1"/>
  <c r="E2217" i="1"/>
  <c r="B2218" i="1"/>
  <c r="AN2215" i="1"/>
  <c r="AM1851" i="1"/>
  <c r="AF1850" i="1"/>
  <c r="AK1854" i="1"/>
  <c r="AM1852" i="1"/>
  <c r="AF1851" i="1"/>
  <c r="AK1853" i="1"/>
  <c r="AN1855" i="1"/>
  <c r="M1853" i="1"/>
  <c r="O1853" i="1" s="1"/>
  <c r="AF1852" i="1" s="1"/>
  <c r="AH1857" i="1"/>
  <c r="F1857" i="1"/>
  <c r="B1858" i="1"/>
  <c r="E1857" i="1"/>
  <c r="H1855" i="1"/>
  <c r="Q1854" i="1"/>
  <c r="D1855" i="1"/>
  <c r="X1855" i="1" s="1"/>
  <c r="AJ1854" i="1"/>
  <c r="V1856" i="1"/>
  <c r="H1856" i="1"/>
  <c r="AJ1853" i="1"/>
  <c r="AM1853" i="1" s="1"/>
  <c r="AK1492" i="1"/>
  <c r="V1495" i="1"/>
  <c r="F1495" i="1"/>
  <c r="H1495" i="1" s="1"/>
  <c r="AH1496" i="1"/>
  <c r="Q1493" i="1"/>
  <c r="R1493" i="1" s="1"/>
  <c r="D1494" i="1"/>
  <c r="X1493" i="1"/>
  <c r="B1497" i="1"/>
  <c r="F1496" i="1"/>
  <c r="E1496" i="1"/>
  <c r="AM1491" i="1"/>
  <c r="AJ1492" i="1"/>
  <c r="H1494" i="1"/>
  <c r="AN1494" i="1" s="1"/>
  <c r="M1492" i="1"/>
  <c r="O1492" i="1" s="1"/>
  <c r="AF1491" i="1" s="1"/>
  <c r="AH1138" i="1"/>
  <c r="Q1132" i="1"/>
  <c r="R1132" i="1" s="1"/>
  <c r="D1133" i="1"/>
  <c r="X1132" i="1"/>
  <c r="V1135" i="1"/>
  <c r="H1135" i="1" s="1"/>
  <c r="R1131" i="1"/>
  <c r="M1131" i="1" s="1"/>
  <c r="O1131" i="1" s="1"/>
  <c r="AN1134" i="1"/>
  <c r="AK1131" i="1"/>
  <c r="K1133" i="1"/>
  <c r="AI1133" i="1"/>
  <c r="H1134" i="1"/>
  <c r="E1136" i="1"/>
  <c r="B1137" i="1"/>
  <c r="K771" i="1"/>
  <c r="AI771" i="1"/>
  <c r="X771" i="1"/>
  <c r="Q771" i="1"/>
  <c r="D772" i="1"/>
  <c r="AJ771" i="1"/>
  <c r="M770" i="1"/>
  <c r="O770" i="1" s="1"/>
  <c r="AF769" i="1" s="1"/>
  <c r="Z767" i="1"/>
  <c r="AM766" i="1"/>
  <c r="Q769" i="1"/>
  <c r="R769" i="1" s="1"/>
  <c r="AH774" i="1"/>
  <c r="AK770" i="1"/>
  <c r="AN771" i="1"/>
  <c r="V772" i="1"/>
  <c r="B774" i="1"/>
  <c r="E773" i="1"/>
  <c r="K410" i="1"/>
  <c r="AI410" i="1"/>
  <c r="Q410" i="1"/>
  <c r="D411" i="1"/>
  <c r="R409" i="1"/>
  <c r="M409" i="1" s="1"/>
  <c r="O409" i="1" s="1"/>
  <c r="AF408" i="1" s="1"/>
  <c r="Z406" i="1"/>
  <c r="AM405" i="1"/>
  <c r="AH413" i="1"/>
  <c r="X410" i="1"/>
  <c r="B413" i="1"/>
  <c r="F412" i="1"/>
  <c r="E412" i="1"/>
  <c r="AN410" i="1"/>
  <c r="V411" i="1"/>
  <c r="F411" i="1"/>
  <c r="H411" i="1" s="1"/>
  <c r="D50" i="1"/>
  <c r="AH52" i="1"/>
  <c r="K48" i="1"/>
  <c r="AI48" i="1"/>
  <c r="Z46" i="1"/>
  <c r="AM45" i="1"/>
  <c r="V50" i="1"/>
  <c r="H50" i="1" s="1"/>
  <c r="X50" i="1"/>
  <c r="AK48" i="1"/>
  <c r="AN49" i="1"/>
  <c r="X49" i="1"/>
  <c r="AJ49" i="1" s="1"/>
  <c r="K49" i="1"/>
  <c r="Q49" i="1" s="1"/>
  <c r="AI49" i="1"/>
  <c r="B52" i="1"/>
  <c r="E51" i="1"/>
  <c r="AM3297" i="1" l="1"/>
  <c r="AF3296" i="1"/>
  <c r="R3298" i="1"/>
  <c r="M3298" i="1" s="1"/>
  <c r="O3298" i="1" s="1"/>
  <c r="Q3299" i="1"/>
  <c r="R3299" i="1" s="1"/>
  <c r="D3300" i="1"/>
  <c r="X3299" i="1"/>
  <c r="V3301" i="1"/>
  <c r="H3301" i="1" s="1"/>
  <c r="H3300" i="1"/>
  <c r="AK3298" i="1"/>
  <c r="B3303" i="1"/>
  <c r="E3302" i="1"/>
  <c r="F3302" i="1" s="1"/>
  <c r="AH3303" i="1"/>
  <c r="AK2939" i="1"/>
  <c r="B2942" i="1"/>
  <c r="E2941" i="1"/>
  <c r="F2941" i="1" s="1"/>
  <c r="H2939" i="1"/>
  <c r="AN2939" i="1" s="1"/>
  <c r="Z2934" i="1"/>
  <c r="AM2933" i="1"/>
  <c r="D2940" i="1"/>
  <c r="X2940" i="1" s="1"/>
  <c r="AJ2939" i="1"/>
  <c r="AH2942" i="1"/>
  <c r="V2940" i="1"/>
  <c r="K2938" i="1"/>
  <c r="AI2938" i="1"/>
  <c r="Q2937" i="1"/>
  <c r="AK2580" i="1"/>
  <c r="AF2575" i="1"/>
  <c r="AM2576" i="1"/>
  <c r="AF2576" i="1"/>
  <c r="AM2577" i="1"/>
  <c r="R2578" i="1"/>
  <c r="M2578" i="1" s="1"/>
  <c r="O2578" i="1" s="1"/>
  <c r="K2579" i="1"/>
  <c r="AI2579" i="1"/>
  <c r="B2583" i="1"/>
  <c r="E2582" i="1"/>
  <c r="V2581" i="1"/>
  <c r="X2581" i="1"/>
  <c r="F2581" i="1"/>
  <c r="H2581" i="1" s="1"/>
  <c r="D2583" i="1"/>
  <c r="AJ2580" i="1"/>
  <c r="H2580" i="1"/>
  <c r="AH2582" i="1"/>
  <c r="AJ2581" i="1"/>
  <c r="AN2579" i="1"/>
  <c r="AK2216" i="1"/>
  <c r="Q2214" i="1"/>
  <c r="Z2213" i="1"/>
  <c r="AM2212" i="1"/>
  <c r="E2218" i="1"/>
  <c r="F2218" i="1" s="1"/>
  <c r="B2219" i="1"/>
  <c r="AN2216" i="1"/>
  <c r="V2217" i="1"/>
  <c r="D2217" i="1"/>
  <c r="AJ2216" i="1"/>
  <c r="H2216" i="1"/>
  <c r="F2217" i="1"/>
  <c r="X2217" i="1" s="1"/>
  <c r="M2215" i="1"/>
  <c r="O2215" i="1" s="1"/>
  <c r="AF2214" i="1" s="1"/>
  <c r="AH2219" i="1"/>
  <c r="AK1855" i="1"/>
  <c r="B1859" i="1"/>
  <c r="E1858" i="1"/>
  <c r="AH1858" i="1"/>
  <c r="AN1856" i="1"/>
  <c r="M1854" i="1"/>
  <c r="O1854" i="1" s="1"/>
  <c r="AF1853" i="1" s="1"/>
  <c r="K1856" i="1"/>
  <c r="AI1856" i="1"/>
  <c r="R1855" i="1"/>
  <c r="D1856" i="1"/>
  <c r="Q1855" i="1"/>
  <c r="AJ1855" i="1"/>
  <c r="R1854" i="1"/>
  <c r="K1855" i="1"/>
  <c r="AI1855" i="1"/>
  <c r="V1857" i="1"/>
  <c r="H1857" i="1" s="1"/>
  <c r="K1495" i="1"/>
  <c r="AI1495" i="1"/>
  <c r="D1495" i="1"/>
  <c r="X1494" i="1"/>
  <c r="AJ1494" i="1" s="1"/>
  <c r="AH1497" i="1"/>
  <c r="M1493" i="1"/>
  <c r="O1493" i="1" s="1"/>
  <c r="AF1492" i="1" s="1"/>
  <c r="B1498" i="1"/>
  <c r="E1497" i="1"/>
  <c r="AN1495" i="1"/>
  <c r="AK1493" i="1"/>
  <c r="K1494" i="1"/>
  <c r="AI1494" i="1"/>
  <c r="AM1492" i="1"/>
  <c r="AJ1493" i="1"/>
  <c r="AM1493" i="1" s="1"/>
  <c r="V1496" i="1"/>
  <c r="H1496" i="1" s="1"/>
  <c r="AM1131" i="1"/>
  <c r="AF1130" i="1"/>
  <c r="K1135" i="1"/>
  <c r="AI1135" i="1"/>
  <c r="AK1132" i="1"/>
  <c r="AF1131" i="1"/>
  <c r="AJ1132" i="1"/>
  <c r="AM1132" i="1" s="1"/>
  <c r="V1136" i="1"/>
  <c r="Q1133" i="1"/>
  <c r="D1134" i="1"/>
  <c r="X1133" i="1"/>
  <c r="AJ1133" i="1" s="1"/>
  <c r="M1132" i="1"/>
  <c r="O1132" i="1" s="1"/>
  <c r="K1134" i="1"/>
  <c r="AI1134" i="1"/>
  <c r="B1138" i="1"/>
  <c r="E1137" i="1"/>
  <c r="AH1139" i="1"/>
  <c r="AN1135" i="1"/>
  <c r="F1136" i="1"/>
  <c r="H1136" i="1" s="1"/>
  <c r="AH775" i="1"/>
  <c r="D773" i="1"/>
  <c r="R771" i="1"/>
  <c r="M771" i="1" s="1"/>
  <c r="O771" i="1" s="1"/>
  <c r="AF770" i="1" s="1"/>
  <c r="B775" i="1"/>
  <c r="E774" i="1"/>
  <c r="H772" i="1"/>
  <c r="V773" i="1"/>
  <c r="AK771" i="1"/>
  <c r="M769" i="1"/>
  <c r="O769" i="1" s="1"/>
  <c r="AF768" i="1" s="1"/>
  <c r="Z768" i="1"/>
  <c r="AM767" i="1"/>
  <c r="F773" i="1"/>
  <c r="X773" i="1" s="1"/>
  <c r="X772" i="1"/>
  <c r="AJ772" i="1" s="1"/>
  <c r="K411" i="1"/>
  <c r="AI411" i="1"/>
  <c r="AK410" i="1"/>
  <c r="AJ410" i="1"/>
  <c r="Q411" i="1"/>
  <c r="D412" i="1"/>
  <c r="R410" i="1"/>
  <c r="M410" i="1" s="1"/>
  <c r="O410" i="1" s="1"/>
  <c r="AF409" i="1" s="1"/>
  <c r="AN411" i="1"/>
  <c r="X411" i="1"/>
  <c r="AJ411" i="1" s="1"/>
  <c r="AH414" i="1"/>
  <c r="B414" i="1"/>
  <c r="E413" i="1"/>
  <c r="Z407" i="1"/>
  <c r="AM406" i="1"/>
  <c r="X412" i="1"/>
  <c r="V412" i="1"/>
  <c r="K50" i="1"/>
  <c r="AI50" i="1"/>
  <c r="Z47" i="1"/>
  <c r="AM46" i="1"/>
  <c r="V51" i="1"/>
  <c r="Q48" i="1"/>
  <c r="R48" i="1" s="1"/>
  <c r="M48" i="1" s="1"/>
  <c r="O48" i="1" s="1"/>
  <c r="AF47" i="1" s="1"/>
  <c r="AK50" i="1"/>
  <c r="AH53" i="1"/>
  <c r="B53" i="1"/>
  <c r="E52" i="1"/>
  <c r="R49" i="1"/>
  <c r="M49" i="1" s="1"/>
  <c r="O49" i="1" s="1"/>
  <c r="D51" i="1"/>
  <c r="Q50" i="1"/>
  <c r="R50" i="1"/>
  <c r="M50" i="1" s="1"/>
  <c r="O50" i="1" s="1"/>
  <c r="AF49" i="1" s="1"/>
  <c r="AJ50" i="1"/>
  <c r="AN50" i="1"/>
  <c r="F51" i="1"/>
  <c r="X51" i="1" s="1"/>
  <c r="AK49" i="1"/>
  <c r="AF48" i="1"/>
  <c r="K3301" i="1" l="1"/>
  <c r="AI3301" i="1"/>
  <c r="AM3298" i="1"/>
  <c r="AF3297" i="1"/>
  <c r="K3300" i="1"/>
  <c r="AI3300" i="1"/>
  <c r="AK3299" i="1"/>
  <c r="AJ3299" i="1"/>
  <c r="AH3304" i="1"/>
  <c r="Q3300" i="1"/>
  <c r="R3300" i="1" s="1"/>
  <c r="D3301" i="1"/>
  <c r="AJ3300" i="1"/>
  <c r="M3299" i="1"/>
  <c r="O3299" i="1" s="1"/>
  <c r="AF3298" i="1" s="1"/>
  <c r="AN3301" i="1"/>
  <c r="B3304" i="1"/>
  <c r="F3303" i="1"/>
  <c r="E3303" i="1"/>
  <c r="AN3300" i="1"/>
  <c r="X3300" i="1"/>
  <c r="V3302" i="1"/>
  <c r="H3302" i="1" s="1"/>
  <c r="AK2940" i="1"/>
  <c r="Z2935" i="1"/>
  <c r="AM2934" i="1"/>
  <c r="K2939" i="1"/>
  <c r="AI2939" i="1"/>
  <c r="Q2938" i="1"/>
  <c r="X2941" i="1"/>
  <c r="V2941" i="1"/>
  <c r="E2942" i="1"/>
  <c r="F2942" i="1" s="1"/>
  <c r="B2943" i="1"/>
  <c r="D2941" i="1"/>
  <c r="AJ2940" i="1"/>
  <c r="R2937" i="1"/>
  <c r="M2937" i="1" s="1"/>
  <c r="O2937" i="1" s="1"/>
  <c r="AF2936" i="1" s="1"/>
  <c r="AH2943" i="1"/>
  <c r="H2940" i="1"/>
  <c r="AN2940" i="1" s="1"/>
  <c r="K2581" i="1"/>
  <c r="AI2581" i="1"/>
  <c r="AF2577" i="1"/>
  <c r="AM2578" i="1"/>
  <c r="V2582" i="1"/>
  <c r="E2583" i="1"/>
  <c r="B2584" i="1"/>
  <c r="F2582" i="1"/>
  <c r="X2582" i="1" s="1"/>
  <c r="K2580" i="1"/>
  <c r="AI2580" i="1"/>
  <c r="Q2579" i="1"/>
  <c r="AN2581" i="1"/>
  <c r="AN2580" i="1"/>
  <c r="AH2583" i="1"/>
  <c r="D2584" i="1"/>
  <c r="AK2581" i="1"/>
  <c r="AK2217" i="1"/>
  <c r="H2217" i="1"/>
  <c r="V2218" i="1"/>
  <c r="H2218" i="1" s="1"/>
  <c r="Z2214" i="1"/>
  <c r="AM2213" i="1"/>
  <c r="K2216" i="1"/>
  <c r="AI2216" i="1"/>
  <c r="B2220" i="1"/>
  <c r="E2219" i="1"/>
  <c r="AH2220" i="1"/>
  <c r="D2218" i="1"/>
  <c r="AJ2217" i="1"/>
  <c r="R2214" i="1"/>
  <c r="M2214" i="1" s="1"/>
  <c r="O2214" i="1" s="1"/>
  <c r="AF2213" i="1" s="1"/>
  <c r="K1857" i="1"/>
  <c r="AI1857" i="1"/>
  <c r="D1857" i="1"/>
  <c r="Q1856" i="1"/>
  <c r="X1856" i="1"/>
  <c r="AJ1856" i="1" s="1"/>
  <c r="AH1859" i="1"/>
  <c r="V1858" i="1"/>
  <c r="AN1857" i="1"/>
  <c r="F1858" i="1"/>
  <c r="H1858" i="1" s="1"/>
  <c r="B1860" i="1"/>
  <c r="E1859" i="1"/>
  <c r="AM1854" i="1"/>
  <c r="M1855" i="1"/>
  <c r="O1855" i="1" s="1"/>
  <c r="AF1854" i="1" s="1"/>
  <c r="K1496" i="1"/>
  <c r="AI1496" i="1"/>
  <c r="V1497" i="1"/>
  <c r="H1497" i="1" s="1"/>
  <c r="AH1498" i="1"/>
  <c r="B1499" i="1"/>
  <c r="E1498" i="1"/>
  <c r="AK1494" i="1"/>
  <c r="F1497" i="1"/>
  <c r="Q1495" i="1"/>
  <c r="R1495" i="1" s="1"/>
  <c r="D1496" i="1"/>
  <c r="Q1494" i="1"/>
  <c r="X1495" i="1"/>
  <c r="AN1496" i="1"/>
  <c r="K1136" i="1"/>
  <c r="AI1136" i="1"/>
  <c r="AN1136" i="1"/>
  <c r="AH1140" i="1"/>
  <c r="D1135" i="1"/>
  <c r="Q1134" i="1"/>
  <c r="R1134" i="1" s="1"/>
  <c r="X1134" i="1"/>
  <c r="AJ1134" i="1" s="1"/>
  <c r="AK1133" i="1"/>
  <c r="V1137" i="1"/>
  <c r="F1137" i="1"/>
  <c r="E1138" i="1"/>
  <c r="B1139" i="1"/>
  <c r="R1133" i="1"/>
  <c r="M1133" i="1" s="1"/>
  <c r="O1133" i="1" s="1"/>
  <c r="AK773" i="1"/>
  <c r="K772" i="1"/>
  <c r="AI772" i="1"/>
  <c r="AN772" i="1"/>
  <c r="B776" i="1"/>
  <c r="E775" i="1"/>
  <c r="AK772" i="1"/>
  <c r="Z769" i="1"/>
  <c r="AM768" i="1"/>
  <c r="D774" i="1"/>
  <c r="AJ773" i="1"/>
  <c r="H773" i="1"/>
  <c r="V774" i="1"/>
  <c r="F774" i="1"/>
  <c r="H774" i="1" s="1"/>
  <c r="AN773" i="1"/>
  <c r="AH776" i="1"/>
  <c r="B415" i="1"/>
  <c r="E414" i="1"/>
  <c r="F414" i="1" s="1"/>
  <c r="AH415" i="1"/>
  <c r="AK412" i="1"/>
  <c r="D413" i="1"/>
  <c r="AJ412" i="1"/>
  <c r="R411" i="1"/>
  <c r="M411" i="1" s="1"/>
  <c r="O411" i="1" s="1"/>
  <c r="AF410" i="1" s="1"/>
  <c r="AK411" i="1"/>
  <c r="H412" i="1"/>
  <c r="Z408" i="1"/>
  <c r="AM407" i="1"/>
  <c r="V413" i="1"/>
  <c r="F413" i="1"/>
  <c r="H413" i="1" s="1"/>
  <c r="AK51" i="1"/>
  <c r="H51" i="1"/>
  <c r="AN51" i="1"/>
  <c r="Z48" i="1"/>
  <c r="AM47" i="1"/>
  <c r="V52" i="1"/>
  <c r="B54" i="1"/>
  <c r="E53" i="1"/>
  <c r="AH54" i="1"/>
  <c r="D52" i="1"/>
  <c r="AJ51" i="1"/>
  <c r="F52" i="1"/>
  <c r="X52" i="1" s="1"/>
  <c r="K3302" i="1" l="1"/>
  <c r="AI3302" i="1"/>
  <c r="M3300" i="1"/>
  <c r="O3300" i="1" s="1"/>
  <c r="AM3300" i="1" s="1"/>
  <c r="AN3302" i="1"/>
  <c r="AH3305" i="1"/>
  <c r="AM3299" i="1"/>
  <c r="AK3300" i="1"/>
  <c r="AF3299" i="1"/>
  <c r="Q3301" i="1"/>
  <c r="D3302" i="1"/>
  <c r="X3301" i="1"/>
  <c r="V3303" i="1"/>
  <c r="B3305" i="1"/>
  <c r="E3304" i="1"/>
  <c r="H2941" i="1"/>
  <c r="R2938" i="1"/>
  <c r="M2938" i="1" s="1"/>
  <c r="O2938" i="1" s="1"/>
  <c r="AF2937" i="1" s="1"/>
  <c r="V2942" i="1"/>
  <c r="H2942" i="1" s="1"/>
  <c r="K2940" i="1"/>
  <c r="AI2940" i="1"/>
  <c r="AH2944" i="1"/>
  <c r="Q2939" i="1"/>
  <c r="D2942" i="1"/>
  <c r="AJ2941" i="1"/>
  <c r="Z2936" i="1"/>
  <c r="AM2935" i="1"/>
  <c r="AK2941" i="1"/>
  <c r="E2943" i="1"/>
  <c r="F2943" i="1" s="1"/>
  <c r="B2944" i="1"/>
  <c r="AK2582" i="1"/>
  <c r="AJ2582" i="1"/>
  <c r="B2585" i="1"/>
  <c r="E2584" i="1"/>
  <c r="F2584" i="1" s="1"/>
  <c r="V2583" i="1"/>
  <c r="F2583" i="1"/>
  <c r="H2583" i="1" s="1"/>
  <c r="AH2584" i="1"/>
  <c r="H2582" i="1"/>
  <c r="M2579" i="1"/>
  <c r="O2579" i="1" s="1"/>
  <c r="R2579" i="1"/>
  <c r="R2580" i="1"/>
  <c r="Q2580" i="1"/>
  <c r="D2585" i="1"/>
  <c r="Q2581" i="1"/>
  <c r="K2218" i="1"/>
  <c r="AI2218" i="1"/>
  <c r="V2219" i="1"/>
  <c r="B2221" i="1"/>
  <c r="E2220" i="1"/>
  <c r="Z2215" i="1"/>
  <c r="AM2214" i="1"/>
  <c r="Q2218" i="1"/>
  <c r="D2219" i="1"/>
  <c r="AJ2218" i="1"/>
  <c r="X2218" i="1"/>
  <c r="AN2218" i="1"/>
  <c r="Q2216" i="1"/>
  <c r="K2217" i="1"/>
  <c r="AI2217" i="1"/>
  <c r="AH2221" i="1"/>
  <c r="AN2217" i="1"/>
  <c r="F2219" i="1"/>
  <c r="H2219" i="1" s="1"/>
  <c r="K1858" i="1"/>
  <c r="AI1858" i="1"/>
  <c r="AN1858" i="1"/>
  <c r="AH1860" i="1"/>
  <c r="AK1856" i="1"/>
  <c r="B1861" i="1"/>
  <c r="E1860" i="1"/>
  <c r="R1856" i="1"/>
  <c r="M1856" i="1" s="1"/>
  <c r="O1856" i="1" s="1"/>
  <c r="AM1855" i="1"/>
  <c r="D1858" i="1"/>
  <c r="X1858" i="1" s="1"/>
  <c r="Q1857" i="1"/>
  <c r="X1857" i="1"/>
  <c r="AJ1857" i="1" s="1"/>
  <c r="V1859" i="1"/>
  <c r="F1859" i="1"/>
  <c r="H1859" i="1" s="1"/>
  <c r="K1497" i="1"/>
  <c r="AI1497" i="1"/>
  <c r="AH1499" i="1"/>
  <c r="V1498" i="1"/>
  <c r="AN1497" i="1"/>
  <c r="AK1495" i="1"/>
  <c r="AF1494" i="1"/>
  <c r="AJ1495" i="1"/>
  <c r="AM1495" i="1" s="1"/>
  <c r="B1500" i="1"/>
  <c r="E1499" i="1"/>
  <c r="F1499" i="1" s="1"/>
  <c r="F1498" i="1"/>
  <c r="M1495" i="1"/>
  <c r="O1495" i="1" s="1"/>
  <c r="Q1496" i="1"/>
  <c r="D1497" i="1"/>
  <c r="X1496" i="1"/>
  <c r="R1494" i="1"/>
  <c r="M1494" i="1" s="1"/>
  <c r="O1494" i="1" s="1"/>
  <c r="AM1133" i="1"/>
  <c r="AF1132" i="1"/>
  <c r="H1137" i="1"/>
  <c r="M1134" i="1"/>
  <c r="O1134" i="1" s="1"/>
  <c r="AM1134" i="1" s="1"/>
  <c r="V1138" i="1"/>
  <c r="AH1141" i="1"/>
  <c r="AK1134" i="1"/>
  <c r="AF1133" i="1"/>
  <c r="R1135" i="1"/>
  <c r="Q1135" i="1"/>
  <c r="D1136" i="1"/>
  <c r="X1135" i="1"/>
  <c r="E1139" i="1"/>
  <c r="F1139" i="1" s="1"/>
  <c r="B1140" i="1"/>
  <c r="F1138" i="1"/>
  <c r="H1138" i="1" s="1"/>
  <c r="K774" i="1"/>
  <c r="AI774" i="1"/>
  <c r="V775" i="1"/>
  <c r="Z770" i="1"/>
  <c r="AM769" i="1"/>
  <c r="AN774" i="1"/>
  <c r="X774" i="1"/>
  <c r="Q772" i="1"/>
  <c r="AH777" i="1"/>
  <c r="F775" i="1"/>
  <c r="X775" i="1" s="1"/>
  <c r="B777" i="1"/>
  <c r="E776" i="1"/>
  <c r="K773" i="1"/>
  <c r="AI773" i="1"/>
  <c r="Q774" i="1"/>
  <c r="D775" i="1"/>
  <c r="K413" i="1"/>
  <c r="AI413" i="1"/>
  <c r="Q413" i="1"/>
  <c r="D414" i="1"/>
  <c r="Z409" i="1"/>
  <c r="AM408" i="1"/>
  <c r="X413" i="1"/>
  <c r="AJ413" i="1" s="1"/>
  <c r="AH416" i="1"/>
  <c r="B416" i="1"/>
  <c r="E415" i="1"/>
  <c r="F415" i="1" s="1"/>
  <c r="K412" i="1"/>
  <c r="AI412" i="1"/>
  <c r="AN413" i="1"/>
  <c r="X414" i="1"/>
  <c r="V414" i="1"/>
  <c r="H414" i="1" s="1"/>
  <c r="AN412" i="1"/>
  <c r="AK52" i="1"/>
  <c r="V53" i="1"/>
  <c r="H52" i="1"/>
  <c r="Z49" i="1"/>
  <c r="AM48" i="1"/>
  <c r="B55" i="1"/>
  <c r="E54" i="1"/>
  <c r="AH55" i="1"/>
  <c r="K51" i="1"/>
  <c r="AI51" i="1"/>
  <c r="D53" i="1"/>
  <c r="AJ52" i="1"/>
  <c r="F53" i="1"/>
  <c r="X53" i="1" s="1"/>
  <c r="AK3301" i="1" l="1"/>
  <c r="D3303" i="1"/>
  <c r="Q3302" i="1"/>
  <c r="X3302" i="1"/>
  <c r="R3301" i="1"/>
  <c r="M3301" i="1" s="1"/>
  <c r="O3301" i="1" s="1"/>
  <c r="AF3300" i="1" s="1"/>
  <c r="H3303" i="1"/>
  <c r="AJ3301" i="1"/>
  <c r="AH3306" i="1"/>
  <c r="H3304" i="1"/>
  <c r="V3304" i="1"/>
  <c r="F3304" i="1"/>
  <c r="E3305" i="1"/>
  <c r="B3306" i="1"/>
  <c r="K2942" i="1"/>
  <c r="AI2942" i="1"/>
  <c r="D2943" i="1"/>
  <c r="Q2942" i="1"/>
  <c r="AH2945" i="1"/>
  <c r="Q2940" i="1"/>
  <c r="R2940" i="1" s="1"/>
  <c r="B2945" i="1"/>
  <c r="E2944" i="1"/>
  <c r="V2943" i="1"/>
  <c r="H2943" i="1" s="1"/>
  <c r="X2942" i="1"/>
  <c r="AJ2942" i="1" s="1"/>
  <c r="AN2942" i="1"/>
  <c r="R2939" i="1"/>
  <c r="M2939" i="1" s="1"/>
  <c r="O2939" i="1" s="1"/>
  <c r="AF2938" i="1" s="1"/>
  <c r="Z2937" i="1"/>
  <c r="AM2936" i="1"/>
  <c r="K2941" i="1"/>
  <c r="AI2941" i="1"/>
  <c r="AN2941" i="1"/>
  <c r="K2583" i="1"/>
  <c r="AI2583" i="1"/>
  <c r="AN2583" i="1"/>
  <c r="X2583" i="1"/>
  <c r="R2581" i="1"/>
  <c r="M2581" i="1" s="1"/>
  <c r="O2581" i="1" s="1"/>
  <c r="D2586" i="1"/>
  <c r="X2584" i="1"/>
  <c r="V2584" i="1"/>
  <c r="AH2585" i="1"/>
  <c r="AJ2584" i="1"/>
  <c r="M2580" i="1"/>
  <c r="O2580" i="1" s="1"/>
  <c r="B2586" i="1"/>
  <c r="E2585" i="1"/>
  <c r="K2582" i="1"/>
  <c r="AI2582" i="1"/>
  <c r="AF2578" i="1"/>
  <c r="AM2579" i="1"/>
  <c r="AN2582" i="1"/>
  <c r="K2219" i="1"/>
  <c r="AI2219" i="1"/>
  <c r="Q2219" i="1"/>
  <c r="R2219" i="1" s="1"/>
  <c r="D2220" i="1"/>
  <c r="V2220" i="1"/>
  <c r="F2220" i="1"/>
  <c r="H2220" i="1" s="1"/>
  <c r="E2221" i="1"/>
  <c r="B2222" i="1"/>
  <c r="AN2219" i="1"/>
  <c r="X2219" i="1"/>
  <c r="AJ2219" i="1" s="1"/>
  <c r="R2218" i="1"/>
  <c r="M2218" i="1" s="1"/>
  <c r="O2218" i="1" s="1"/>
  <c r="AF2217" i="1" s="1"/>
  <c r="Z2216" i="1"/>
  <c r="AM2215" i="1"/>
  <c r="AH2222" i="1"/>
  <c r="Q2217" i="1"/>
  <c r="R2216" i="1"/>
  <c r="M2216" i="1" s="1"/>
  <c r="O2216" i="1" s="1"/>
  <c r="AF2215" i="1" s="1"/>
  <c r="AK2218" i="1"/>
  <c r="K1859" i="1"/>
  <c r="AI1859" i="1"/>
  <c r="AK1858" i="1"/>
  <c r="AM1856" i="1"/>
  <c r="AF1855" i="1"/>
  <c r="E1861" i="1"/>
  <c r="B1862" i="1"/>
  <c r="F1861" i="1"/>
  <c r="V1860" i="1"/>
  <c r="X1859" i="1"/>
  <c r="AK1857" i="1"/>
  <c r="AH1861" i="1"/>
  <c r="AN1859" i="1"/>
  <c r="R1857" i="1"/>
  <c r="M1857" i="1" s="1"/>
  <c r="O1857" i="1" s="1"/>
  <c r="Q1858" i="1"/>
  <c r="D1859" i="1"/>
  <c r="AJ1858" i="1"/>
  <c r="F1860" i="1"/>
  <c r="AF1493" i="1"/>
  <c r="AM1494" i="1"/>
  <c r="AK1496" i="1"/>
  <c r="H1498" i="1"/>
  <c r="AN1498" i="1" s="1"/>
  <c r="E1500" i="1"/>
  <c r="B1501" i="1"/>
  <c r="M1496" i="1"/>
  <c r="O1496" i="1" s="1"/>
  <c r="AF1495" i="1" s="1"/>
  <c r="AJ1496" i="1"/>
  <c r="AM1496" i="1" s="1"/>
  <c r="Q1497" i="1"/>
  <c r="D1498" i="1"/>
  <c r="X1498" i="1" s="1"/>
  <c r="X1497" i="1"/>
  <c r="AJ1497" i="1" s="1"/>
  <c r="R1496" i="1"/>
  <c r="AH1500" i="1"/>
  <c r="V1499" i="1"/>
  <c r="H1499" i="1" s="1"/>
  <c r="K1138" i="1"/>
  <c r="AI1138" i="1"/>
  <c r="AN1138" i="1"/>
  <c r="K1137" i="1"/>
  <c r="AI1137" i="1"/>
  <c r="AN1137" i="1"/>
  <c r="AH1142" i="1"/>
  <c r="AK1135" i="1"/>
  <c r="B1141" i="1"/>
  <c r="E1140" i="1"/>
  <c r="AJ1135" i="1"/>
  <c r="V1139" i="1"/>
  <c r="H1139" i="1" s="1"/>
  <c r="Q1136" i="1"/>
  <c r="D1137" i="1"/>
  <c r="R1136" i="1"/>
  <c r="X1136" i="1"/>
  <c r="M1135" i="1"/>
  <c r="O1135" i="1" s="1"/>
  <c r="AF1134" i="1" s="1"/>
  <c r="AK775" i="1"/>
  <c r="AK774" i="1"/>
  <c r="M772" i="1"/>
  <c r="O772" i="1" s="1"/>
  <c r="AF771" i="1" s="1"/>
  <c r="R774" i="1"/>
  <c r="M774" i="1" s="1"/>
  <c r="O774" i="1" s="1"/>
  <c r="AF773" i="1" s="1"/>
  <c r="AN775" i="1"/>
  <c r="AJ774" i="1"/>
  <c r="D776" i="1"/>
  <c r="AJ775" i="1"/>
  <c r="X776" i="1"/>
  <c r="V776" i="1"/>
  <c r="H776" i="1" s="1"/>
  <c r="H775" i="1"/>
  <c r="R772" i="1"/>
  <c r="Z771" i="1"/>
  <c r="AM770" i="1"/>
  <c r="F776" i="1"/>
  <c r="AH778" i="1"/>
  <c r="Q773" i="1"/>
  <c r="R773" i="1" s="1"/>
  <c r="B778" i="1"/>
  <c r="E777" i="1"/>
  <c r="F777" i="1" s="1"/>
  <c r="K414" i="1"/>
  <c r="AI414" i="1"/>
  <c r="B417" i="1"/>
  <c r="E416" i="1"/>
  <c r="Z410" i="1"/>
  <c r="AM409" i="1"/>
  <c r="AN414" i="1"/>
  <c r="Q414" i="1"/>
  <c r="D415" i="1"/>
  <c r="X415" i="1" s="1"/>
  <c r="AJ414" i="1"/>
  <c r="AK413" i="1"/>
  <c r="AH417" i="1"/>
  <c r="R413" i="1"/>
  <c r="M413" i="1" s="1"/>
  <c r="O413" i="1" s="1"/>
  <c r="AF412" i="1" s="1"/>
  <c r="V415" i="1"/>
  <c r="H415" i="1" s="1"/>
  <c r="AK414" i="1"/>
  <c r="Q412" i="1"/>
  <c r="R412" i="1" s="1"/>
  <c r="AK53" i="1"/>
  <c r="V54" i="1"/>
  <c r="B56" i="1"/>
  <c r="E55" i="1"/>
  <c r="F55" i="1" s="1"/>
  <c r="F54" i="1"/>
  <c r="H54" i="1" s="1"/>
  <c r="Z50" i="1"/>
  <c r="AM49" i="1"/>
  <c r="K52" i="1"/>
  <c r="AI52" i="1"/>
  <c r="AN53" i="1"/>
  <c r="AH56" i="1"/>
  <c r="D54" i="1"/>
  <c r="AJ53" i="1"/>
  <c r="H53" i="1"/>
  <c r="AN52" i="1"/>
  <c r="Q51" i="1"/>
  <c r="R51" i="1"/>
  <c r="M51" i="1" s="1"/>
  <c r="O51" i="1" s="1"/>
  <c r="AF50" i="1" s="1"/>
  <c r="K3304" i="1" l="1"/>
  <c r="AI3304" i="1"/>
  <c r="AH3307" i="1"/>
  <c r="AM3301" i="1"/>
  <c r="K3303" i="1"/>
  <c r="AI3303" i="1"/>
  <c r="AN3303" i="1"/>
  <c r="AK3302" i="1"/>
  <c r="B3307" i="1"/>
  <c r="E3306" i="1"/>
  <c r="AJ3302" i="1"/>
  <c r="R3302" i="1"/>
  <c r="M3302" i="1" s="1"/>
  <c r="O3302" i="1" s="1"/>
  <c r="AF3301" i="1" s="1"/>
  <c r="V3305" i="1"/>
  <c r="F3305" i="1"/>
  <c r="Q3303" i="1"/>
  <c r="R3303" i="1" s="1"/>
  <c r="D3304" i="1"/>
  <c r="X3303" i="1"/>
  <c r="AN3304" i="1"/>
  <c r="K2943" i="1"/>
  <c r="AI2943" i="1"/>
  <c r="V2944" i="1"/>
  <c r="Q2941" i="1"/>
  <c r="R2941" i="1" s="1"/>
  <c r="AH2946" i="1"/>
  <c r="F2944" i="1"/>
  <c r="H2944" i="1" s="1"/>
  <c r="Z2938" i="1"/>
  <c r="AM2937" i="1"/>
  <c r="M2940" i="1"/>
  <c r="O2940" i="1" s="1"/>
  <c r="AF2939" i="1" s="1"/>
  <c r="AK2942" i="1"/>
  <c r="D2944" i="1"/>
  <c r="Q2943" i="1"/>
  <c r="R2943" i="1" s="1"/>
  <c r="E2945" i="1"/>
  <c r="B2946" i="1"/>
  <c r="R2942" i="1"/>
  <c r="M2942" i="1" s="1"/>
  <c r="O2942" i="1" s="1"/>
  <c r="AF2941" i="1" s="1"/>
  <c r="AN2943" i="1"/>
  <c r="X2943" i="1"/>
  <c r="AF2580" i="1"/>
  <c r="AM2581" i="1"/>
  <c r="AF2579" i="1"/>
  <c r="AM2580" i="1"/>
  <c r="AK2584" i="1"/>
  <c r="H2584" i="1"/>
  <c r="D2587" i="1"/>
  <c r="AK2583" i="1"/>
  <c r="AJ2583" i="1"/>
  <c r="AH2586" i="1"/>
  <c r="Q2582" i="1"/>
  <c r="E2586" i="1"/>
  <c r="B2587" i="1"/>
  <c r="V2585" i="1"/>
  <c r="F2585" i="1"/>
  <c r="H2585" i="1" s="1"/>
  <c r="Q2583" i="1"/>
  <c r="K2220" i="1"/>
  <c r="AI2220" i="1"/>
  <c r="X2220" i="1"/>
  <c r="AN2220" i="1"/>
  <c r="V2221" i="1"/>
  <c r="F2221" i="1"/>
  <c r="X2221" i="1" s="1"/>
  <c r="AK2219" i="1"/>
  <c r="Q2220" i="1"/>
  <c r="R2220" i="1" s="1"/>
  <c r="D2221" i="1"/>
  <c r="AJ2220" i="1"/>
  <c r="M2219" i="1"/>
  <c r="O2219" i="1" s="1"/>
  <c r="AF2218" i="1" s="1"/>
  <c r="AH2223" i="1"/>
  <c r="Z2217" i="1"/>
  <c r="AM2216" i="1"/>
  <c r="R2217" i="1"/>
  <c r="M2217" i="1" s="1"/>
  <c r="O2217" i="1" s="1"/>
  <c r="AF2216" i="1" s="1"/>
  <c r="E2222" i="1"/>
  <c r="F2222" i="1" s="1"/>
  <c r="B2223" i="1"/>
  <c r="AF1856" i="1"/>
  <c r="AM1857" i="1"/>
  <c r="D1860" i="1"/>
  <c r="Q1859" i="1"/>
  <c r="AJ1859" i="1"/>
  <c r="B1863" i="1"/>
  <c r="E1862" i="1"/>
  <c r="F1862" i="1" s="1"/>
  <c r="R1858" i="1"/>
  <c r="M1858" i="1" s="1"/>
  <c r="O1858" i="1" s="1"/>
  <c r="V1861" i="1"/>
  <c r="H1861" i="1"/>
  <c r="AH1862" i="1"/>
  <c r="AK1859" i="1"/>
  <c r="H1860" i="1"/>
  <c r="K1499" i="1"/>
  <c r="AI1499" i="1"/>
  <c r="AK1498" i="1"/>
  <c r="V1500" i="1"/>
  <c r="F1500" i="1"/>
  <c r="B1502" i="1"/>
  <c r="E1501" i="1"/>
  <c r="K1498" i="1"/>
  <c r="AI1498" i="1"/>
  <c r="AN1499" i="1"/>
  <c r="AH1501" i="1"/>
  <c r="R1497" i="1"/>
  <c r="M1497" i="1" s="1"/>
  <c r="O1497" i="1" s="1"/>
  <c r="AK1497" i="1"/>
  <c r="D1499" i="1"/>
  <c r="AJ1498" i="1"/>
  <c r="K1139" i="1"/>
  <c r="AI1139" i="1"/>
  <c r="AK1136" i="1"/>
  <c r="AJ1136" i="1"/>
  <c r="AH1143" i="1"/>
  <c r="V1140" i="1"/>
  <c r="E1141" i="1"/>
  <c r="B1142" i="1"/>
  <c r="Q1137" i="1"/>
  <c r="R1137" i="1" s="1"/>
  <c r="D1138" i="1"/>
  <c r="X1137" i="1"/>
  <c r="M1136" i="1"/>
  <c r="O1136" i="1" s="1"/>
  <c r="AF1135" i="1" s="1"/>
  <c r="AN1139" i="1"/>
  <c r="F1140" i="1"/>
  <c r="H1140" i="1" s="1"/>
  <c r="AM1135" i="1"/>
  <c r="K776" i="1"/>
  <c r="AI776" i="1"/>
  <c r="AK776" i="1"/>
  <c r="D777" i="1"/>
  <c r="Q776" i="1"/>
  <c r="R776" i="1" s="1"/>
  <c r="AJ776" i="1"/>
  <c r="X777" i="1"/>
  <c r="V777" i="1"/>
  <c r="AN776" i="1"/>
  <c r="M773" i="1"/>
  <c r="O773" i="1" s="1"/>
  <c r="AF772" i="1" s="1"/>
  <c r="AH779" i="1"/>
  <c r="Z772" i="1"/>
  <c r="AM771" i="1"/>
  <c r="E778" i="1"/>
  <c r="F778" i="1" s="1"/>
  <c r="B779" i="1"/>
  <c r="K775" i="1"/>
  <c r="AI775" i="1"/>
  <c r="K415" i="1"/>
  <c r="AI415" i="1"/>
  <c r="AK415" i="1"/>
  <c r="V416" i="1"/>
  <c r="F416" i="1"/>
  <c r="H416" i="1" s="1"/>
  <c r="B418" i="1"/>
  <c r="E417" i="1"/>
  <c r="F417" i="1" s="1"/>
  <c r="R414" i="1"/>
  <c r="M414" i="1" s="1"/>
  <c r="O414" i="1" s="1"/>
  <c r="AF413" i="1" s="1"/>
  <c r="Z411" i="1"/>
  <c r="AM410" i="1"/>
  <c r="Q415" i="1"/>
  <c r="D416" i="1"/>
  <c r="AJ415" i="1"/>
  <c r="AN415" i="1"/>
  <c r="AH418" i="1"/>
  <c r="M412" i="1"/>
  <c r="O412" i="1" s="1"/>
  <c r="AF411" i="1" s="1"/>
  <c r="K54" i="1"/>
  <c r="AI54" i="1"/>
  <c r="K53" i="1"/>
  <c r="AI53" i="1"/>
  <c r="B57" i="1"/>
  <c r="E56" i="1"/>
  <c r="Q52" i="1"/>
  <c r="R52" i="1" s="1"/>
  <c r="M52" i="1" s="1"/>
  <c r="O52" i="1" s="1"/>
  <c r="AF51" i="1" s="1"/>
  <c r="AN54" i="1"/>
  <c r="Z51" i="1"/>
  <c r="AM50" i="1"/>
  <c r="X54" i="1"/>
  <c r="D55" i="1"/>
  <c r="Q54" i="1"/>
  <c r="R54" i="1"/>
  <c r="M54" i="1" s="1"/>
  <c r="O54" i="1" s="1"/>
  <c r="X55" i="1"/>
  <c r="V55" i="1"/>
  <c r="H55" i="1" s="1"/>
  <c r="AH57" i="1"/>
  <c r="V3306" i="1" l="1"/>
  <c r="F3306" i="1"/>
  <c r="H3306" i="1" s="1"/>
  <c r="E3307" i="1"/>
  <c r="B3308" i="1"/>
  <c r="AK3303" i="1"/>
  <c r="AM3302" i="1"/>
  <c r="AJ3303" i="1"/>
  <c r="AM3303" i="1" s="1"/>
  <c r="AN3305" i="1"/>
  <c r="AH3308" i="1"/>
  <c r="Q3304" i="1"/>
  <c r="R3304" i="1" s="1"/>
  <c r="D3305" i="1"/>
  <c r="X3304" i="1"/>
  <c r="H3305" i="1"/>
  <c r="M3303" i="1"/>
  <c r="O3303" i="1" s="1"/>
  <c r="AF3302" i="1" s="1"/>
  <c r="K2944" i="1"/>
  <c r="AI2944" i="1"/>
  <c r="Z2939" i="1"/>
  <c r="AM2938" i="1"/>
  <c r="E2946" i="1"/>
  <c r="F2946" i="1" s="1"/>
  <c r="B2947" i="1"/>
  <c r="AH2947" i="1"/>
  <c r="M2941" i="1"/>
  <c r="O2941" i="1" s="1"/>
  <c r="AF2940" i="1" s="1"/>
  <c r="X2945" i="1"/>
  <c r="V2945" i="1"/>
  <c r="X2944" i="1"/>
  <c r="AJ2944" i="1" s="1"/>
  <c r="AK2943" i="1"/>
  <c r="F2945" i="1"/>
  <c r="AJ2943" i="1"/>
  <c r="AN2944" i="1"/>
  <c r="M2943" i="1"/>
  <c r="O2943" i="1" s="1"/>
  <c r="AF2942" i="1" s="1"/>
  <c r="Q2944" i="1"/>
  <c r="R2944" i="1" s="1"/>
  <c r="D2945" i="1"/>
  <c r="K2585" i="1"/>
  <c r="AI2585" i="1"/>
  <c r="X2585" i="1"/>
  <c r="D2588" i="1"/>
  <c r="K2584" i="1"/>
  <c r="AI2584" i="1"/>
  <c r="M2583" i="1"/>
  <c r="O2583" i="1" s="1"/>
  <c r="AF2582" i="1" s="1"/>
  <c r="B2588" i="1"/>
  <c r="E2587" i="1"/>
  <c r="F2587" i="1" s="1"/>
  <c r="AN2584" i="1"/>
  <c r="V2586" i="1"/>
  <c r="R2583" i="1"/>
  <c r="F2586" i="1"/>
  <c r="H2586" i="1" s="1"/>
  <c r="R2582" i="1"/>
  <c r="M2582" i="1" s="1"/>
  <c r="O2582" i="1" s="1"/>
  <c r="AN2585" i="1"/>
  <c r="AH2587" i="1"/>
  <c r="AK2221" i="1"/>
  <c r="H2221" i="1"/>
  <c r="AN2221" i="1" s="1"/>
  <c r="D2222" i="1"/>
  <c r="AJ2221" i="1"/>
  <c r="M2220" i="1"/>
  <c r="O2220" i="1" s="1"/>
  <c r="AF2219" i="1" s="1"/>
  <c r="AK2220" i="1"/>
  <c r="B2224" i="1"/>
  <c r="E2223" i="1"/>
  <c r="F2223" i="1" s="1"/>
  <c r="V2222" i="1"/>
  <c r="H2222" i="1" s="1"/>
  <c r="Z2218" i="1"/>
  <c r="AM2217" i="1"/>
  <c r="AH2224" i="1"/>
  <c r="AF1857" i="1"/>
  <c r="AM1858" i="1"/>
  <c r="B1864" i="1"/>
  <c r="E1863" i="1"/>
  <c r="K1860" i="1"/>
  <c r="AI1860" i="1"/>
  <c r="Q1860" i="1"/>
  <c r="D1861" i="1"/>
  <c r="AJ1860" i="1"/>
  <c r="R1859" i="1"/>
  <c r="M1859" i="1" s="1"/>
  <c r="O1859" i="1" s="1"/>
  <c r="AN1860" i="1"/>
  <c r="AH1863" i="1"/>
  <c r="X1860" i="1"/>
  <c r="K1861" i="1"/>
  <c r="AI1861" i="1"/>
  <c r="V1862" i="1"/>
  <c r="H1862" i="1" s="1"/>
  <c r="AN1861" i="1"/>
  <c r="AM1497" i="1"/>
  <c r="AF1496" i="1"/>
  <c r="V1501" i="1"/>
  <c r="Q1498" i="1"/>
  <c r="H1500" i="1"/>
  <c r="AN1500" i="1" s="1"/>
  <c r="AH1502" i="1"/>
  <c r="F1501" i="1"/>
  <c r="Q1499" i="1"/>
  <c r="D1500" i="1"/>
  <c r="X1499" i="1"/>
  <c r="B1503" i="1"/>
  <c r="E1502" i="1"/>
  <c r="K1140" i="1"/>
  <c r="AI1140" i="1"/>
  <c r="B1143" i="1"/>
  <c r="E1142" i="1"/>
  <c r="AH1144" i="1"/>
  <c r="AM1136" i="1"/>
  <c r="V1141" i="1"/>
  <c r="AK1137" i="1"/>
  <c r="AN1140" i="1"/>
  <c r="AJ1137" i="1"/>
  <c r="D1139" i="1"/>
  <c r="Q1138" i="1"/>
  <c r="X1138" i="1"/>
  <c r="AJ1138" i="1" s="1"/>
  <c r="F1141" i="1"/>
  <c r="M1137" i="1"/>
  <c r="O1137" i="1" s="1"/>
  <c r="AF1136" i="1" s="1"/>
  <c r="M776" i="1"/>
  <c r="O776" i="1" s="1"/>
  <c r="AF775" i="1" s="1"/>
  <c r="AK777" i="1"/>
  <c r="D778" i="1"/>
  <c r="AJ777" i="1"/>
  <c r="E779" i="1"/>
  <c r="F779" i="1" s="1"/>
  <c r="B780" i="1"/>
  <c r="AN777" i="1"/>
  <c r="Q775" i="1"/>
  <c r="X778" i="1"/>
  <c r="V778" i="1"/>
  <c r="AH780" i="1"/>
  <c r="H777" i="1"/>
  <c r="Z773" i="1"/>
  <c r="AM772" i="1"/>
  <c r="K416" i="1"/>
  <c r="AI416" i="1"/>
  <c r="X416" i="1"/>
  <c r="AH419" i="1"/>
  <c r="Q416" i="1"/>
  <c r="R416" i="1" s="1"/>
  <c r="D417" i="1"/>
  <c r="AJ416" i="1"/>
  <c r="E418" i="1"/>
  <c r="B419" i="1"/>
  <c r="M415" i="1"/>
  <c r="O415" i="1" s="1"/>
  <c r="AF414" i="1" s="1"/>
  <c r="AN416" i="1"/>
  <c r="R415" i="1"/>
  <c r="V417" i="1"/>
  <c r="H417" i="1" s="1"/>
  <c r="Z412" i="1"/>
  <c r="AM411" i="1"/>
  <c r="K55" i="1"/>
  <c r="Q55" i="1" s="1"/>
  <c r="AI55" i="1"/>
  <c r="AK54" i="1"/>
  <c r="AF53" i="1"/>
  <c r="V56" i="1"/>
  <c r="B58" i="1"/>
  <c r="E57" i="1"/>
  <c r="AH58" i="1"/>
  <c r="AN55" i="1"/>
  <c r="AJ54" i="1"/>
  <c r="Q53" i="1"/>
  <c r="R53" i="1"/>
  <c r="M53" i="1" s="1"/>
  <c r="O53" i="1" s="1"/>
  <c r="AF52" i="1" s="1"/>
  <c r="F56" i="1"/>
  <c r="H56" i="1" s="1"/>
  <c r="AK55" i="1"/>
  <c r="Z52" i="1"/>
  <c r="AM51" i="1"/>
  <c r="D56" i="1"/>
  <c r="R55" i="1"/>
  <c r="M55" i="1" s="1"/>
  <c r="O55" i="1" s="1"/>
  <c r="AF54" i="1" s="1"/>
  <c r="AJ55" i="1"/>
  <c r="K3306" i="1" l="1"/>
  <c r="AI3306" i="1"/>
  <c r="E3308" i="1"/>
  <c r="B3309" i="1"/>
  <c r="V3307" i="1"/>
  <c r="K3305" i="1"/>
  <c r="AI3305" i="1"/>
  <c r="AK3304" i="1"/>
  <c r="AF3303" i="1"/>
  <c r="F3307" i="1"/>
  <c r="AJ3304" i="1"/>
  <c r="AM3304" i="1" s="1"/>
  <c r="D3306" i="1"/>
  <c r="M3304" i="1"/>
  <c r="O3304" i="1" s="1"/>
  <c r="AN3306" i="1"/>
  <c r="AH3309" i="1"/>
  <c r="X3305" i="1"/>
  <c r="AJ3305" i="1" s="1"/>
  <c r="AH2948" i="1"/>
  <c r="E2947" i="1"/>
  <c r="B2948" i="1"/>
  <c r="H2945" i="1"/>
  <c r="D2946" i="1"/>
  <c r="AJ2945" i="1"/>
  <c r="M2944" i="1"/>
  <c r="O2944" i="1" s="1"/>
  <c r="AF2943" i="1" s="1"/>
  <c r="X2946" i="1"/>
  <c r="V2946" i="1"/>
  <c r="H2946" i="1" s="1"/>
  <c r="AK2945" i="1"/>
  <c r="Z2940" i="1"/>
  <c r="AM2939" i="1"/>
  <c r="AK2944" i="1"/>
  <c r="AF2581" i="1"/>
  <c r="AM2582" i="1"/>
  <c r="K2586" i="1"/>
  <c r="AI2586" i="1"/>
  <c r="Q2584" i="1"/>
  <c r="R2584" i="1" s="1"/>
  <c r="E2588" i="1"/>
  <c r="B2589" i="1"/>
  <c r="D2589" i="1"/>
  <c r="V2587" i="1"/>
  <c r="X2587" i="1"/>
  <c r="AJ2587" i="1" s="1"/>
  <c r="AH2588" i="1"/>
  <c r="AK2585" i="1"/>
  <c r="AJ2585" i="1"/>
  <c r="X2586" i="1"/>
  <c r="AM2583" i="1"/>
  <c r="AN2586" i="1"/>
  <c r="Q2585" i="1"/>
  <c r="R2585" i="1" s="1"/>
  <c r="K2222" i="1"/>
  <c r="AI2222" i="1"/>
  <c r="E2224" i="1"/>
  <c r="B2225" i="1"/>
  <c r="AH2225" i="1"/>
  <c r="Q2222" i="1"/>
  <c r="D2223" i="1"/>
  <c r="X2223" i="1" s="1"/>
  <c r="AJ2222" i="1"/>
  <c r="Z2219" i="1"/>
  <c r="AM2218" i="1"/>
  <c r="AN2222" i="1"/>
  <c r="K2221" i="1"/>
  <c r="AI2221" i="1"/>
  <c r="X2222" i="1"/>
  <c r="V2223" i="1"/>
  <c r="K1862" i="1"/>
  <c r="AI1862" i="1"/>
  <c r="AF1858" i="1"/>
  <c r="AM1859" i="1"/>
  <c r="AN1862" i="1"/>
  <c r="Q1861" i="1"/>
  <c r="D1862" i="1"/>
  <c r="X1861" i="1"/>
  <c r="V1863" i="1"/>
  <c r="H1863" i="1" s="1"/>
  <c r="AK1860" i="1"/>
  <c r="F1863" i="1"/>
  <c r="AH1864" i="1"/>
  <c r="B1865" i="1"/>
  <c r="E1864" i="1"/>
  <c r="F1864" i="1" s="1"/>
  <c r="R1860" i="1"/>
  <c r="M1860" i="1" s="1"/>
  <c r="O1860" i="1" s="1"/>
  <c r="K1500" i="1"/>
  <c r="Q1500" i="1" s="1"/>
  <c r="AI1500" i="1"/>
  <c r="H1501" i="1"/>
  <c r="AN1501" i="1" s="1"/>
  <c r="V1502" i="1"/>
  <c r="B1504" i="1"/>
  <c r="E1503" i="1"/>
  <c r="D1501" i="1"/>
  <c r="X1500" i="1"/>
  <c r="AK1499" i="1"/>
  <c r="AH1503" i="1"/>
  <c r="F1502" i="1"/>
  <c r="H1502" i="1" s="1"/>
  <c r="AJ1499" i="1"/>
  <c r="R1499" i="1"/>
  <c r="M1499" i="1" s="1"/>
  <c r="O1499" i="1" s="1"/>
  <c r="AF1498" i="1" s="1"/>
  <c r="R1498" i="1"/>
  <c r="M1498" i="1" s="1"/>
  <c r="O1498" i="1" s="1"/>
  <c r="V1142" i="1"/>
  <c r="E1143" i="1"/>
  <c r="B1144" i="1"/>
  <c r="R1138" i="1"/>
  <c r="M1138" i="1" s="1"/>
  <c r="O1138" i="1" s="1"/>
  <c r="F1142" i="1"/>
  <c r="AK1138" i="1"/>
  <c r="Q1139" i="1"/>
  <c r="D1140" i="1"/>
  <c r="X1139" i="1"/>
  <c r="H1141" i="1"/>
  <c r="AN1141" i="1" s="1"/>
  <c r="AH1145" i="1"/>
  <c r="AM1137" i="1"/>
  <c r="AK778" i="1"/>
  <c r="R775" i="1"/>
  <c r="M775" i="1" s="1"/>
  <c r="O775" i="1" s="1"/>
  <c r="AF774" i="1" s="1"/>
  <c r="AH781" i="1"/>
  <c r="B781" i="1"/>
  <c r="E780" i="1"/>
  <c r="F780" i="1" s="1"/>
  <c r="Z774" i="1"/>
  <c r="AM773" i="1"/>
  <c r="D779" i="1"/>
  <c r="AJ778" i="1"/>
  <c r="K777" i="1"/>
  <c r="AI777" i="1"/>
  <c r="V779" i="1"/>
  <c r="H779" i="1" s="1"/>
  <c r="X779" i="1"/>
  <c r="H778" i="1"/>
  <c r="K417" i="1"/>
  <c r="AI417" i="1"/>
  <c r="V418" i="1"/>
  <c r="M416" i="1"/>
  <c r="O416" i="1" s="1"/>
  <c r="AF415" i="1" s="1"/>
  <c r="Z413" i="1"/>
  <c r="AM412" i="1"/>
  <c r="AH420" i="1"/>
  <c r="E419" i="1"/>
  <c r="B420" i="1"/>
  <c r="D418" i="1"/>
  <c r="Q417" i="1"/>
  <c r="X417" i="1"/>
  <c r="F418" i="1"/>
  <c r="X418" i="1" s="1"/>
  <c r="AN417" i="1"/>
  <c r="AK416" i="1"/>
  <c r="K56" i="1"/>
  <c r="Q56" i="1" s="1"/>
  <c r="AI56" i="1"/>
  <c r="AH59" i="1"/>
  <c r="B59" i="1"/>
  <c r="E58" i="1"/>
  <c r="F58" i="1" s="1"/>
  <c r="AN56" i="1"/>
  <c r="X57" i="1"/>
  <c r="V57" i="1"/>
  <c r="H57" i="1" s="1"/>
  <c r="Z53" i="1"/>
  <c r="AM52" i="1"/>
  <c r="X56" i="1"/>
  <c r="F57" i="1"/>
  <c r="D57" i="1"/>
  <c r="R56" i="1"/>
  <c r="M56" i="1" s="1"/>
  <c r="O56" i="1" s="1"/>
  <c r="AJ56" i="1"/>
  <c r="H3307" i="1" l="1"/>
  <c r="AH3310" i="1"/>
  <c r="E3309" i="1"/>
  <c r="B3310" i="1"/>
  <c r="V3308" i="1"/>
  <c r="F3308" i="1"/>
  <c r="Q3305" i="1"/>
  <c r="R3305" i="1" s="1"/>
  <c r="AK3305" i="1"/>
  <c r="Q3306" i="1"/>
  <c r="D3307" i="1"/>
  <c r="X3306" i="1"/>
  <c r="K2946" i="1"/>
  <c r="AI2946" i="1"/>
  <c r="K2945" i="1"/>
  <c r="AI2945" i="1"/>
  <c r="E2948" i="1"/>
  <c r="B2949" i="1"/>
  <c r="D2947" i="1"/>
  <c r="Q2946" i="1"/>
  <c r="AJ2946" i="1"/>
  <c r="X2947" i="1"/>
  <c r="V2947" i="1"/>
  <c r="AK2946" i="1"/>
  <c r="F2947" i="1"/>
  <c r="AH2949" i="1"/>
  <c r="Z2941" i="1"/>
  <c r="AM2940" i="1"/>
  <c r="AN2945" i="1"/>
  <c r="AN2946" i="1"/>
  <c r="D2590" i="1"/>
  <c r="E2589" i="1"/>
  <c r="B2590" i="1"/>
  <c r="X2588" i="1"/>
  <c r="AJ2588" i="1" s="1"/>
  <c r="V2588" i="1"/>
  <c r="AK2586" i="1"/>
  <c r="AJ2586" i="1"/>
  <c r="F2588" i="1"/>
  <c r="M2584" i="1"/>
  <c r="O2584" i="1" s="1"/>
  <c r="AH2589" i="1"/>
  <c r="Q2586" i="1"/>
  <c r="R2586" i="1" s="1"/>
  <c r="AK2587" i="1"/>
  <c r="M2585" i="1"/>
  <c r="O2585" i="1" s="1"/>
  <c r="AF2584" i="1" s="1"/>
  <c r="H2587" i="1"/>
  <c r="AK2223" i="1"/>
  <c r="AH2226" i="1"/>
  <c r="Z2220" i="1"/>
  <c r="AM2219" i="1"/>
  <c r="E2225" i="1"/>
  <c r="F2225" i="1" s="1"/>
  <c r="B2226" i="1"/>
  <c r="V2224" i="1"/>
  <c r="H2223" i="1"/>
  <c r="AN2223" i="1" s="1"/>
  <c r="AK2222" i="1"/>
  <c r="F2224" i="1"/>
  <c r="X2224" i="1" s="1"/>
  <c r="D2224" i="1"/>
  <c r="AJ2223" i="1"/>
  <c r="Q2221" i="1"/>
  <c r="R2221" i="1" s="1"/>
  <c r="R2222" i="1"/>
  <c r="M2222" i="1" s="1"/>
  <c r="O2222" i="1" s="1"/>
  <c r="AF2221" i="1" s="1"/>
  <c r="K1863" i="1"/>
  <c r="AI1863" i="1"/>
  <c r="AF1859" i="1"/>
  <c r="AM1860" i="1"/>
  <c r="AK1861" i="1"/>
  <c r="Q1862" i="1"/>
  <c r="R1862" i="1" s="1"/>
  <c r="D1863" i="1"/>
  <c r="X1862" i="1"/>
  <c r="AJ1862" i="1" s="1"/>
  <c r="AJ1861" i="1"/>
  <c r="R1861" i="1"/>
  <c r="M1861" i="1" s="1"/>
  <c r="O1861" i="1" s="1"/>
  <c r="AF1860" i="1" s="1"/>
  <c r="E1865" i="1"/>
  <c r="B1866" i="1"/>
  <c r="AN1863" i="1"/>
  <c r="AH1865" i="1"/>
  <c r="V1864" i="1"/>
  <c r="AF1497" i="1"/>
  <c r="AM1498" i="1"/>
  <c r="K1502" i="1"/>
  <c r="AI1502" i="1"/>
  <c r="R1500" i="1"/>
  <c r="M1500" i="1" s="1"/>
  <c r="O1500" i="1" s="1"/>
  <c r="AF1499" i="1" s="1"/>
  <c r="AM1499" i="1"/>
  <c r="AN1502" i="1"/>
  <c r="V1503" i="1"/>
  <c r="X1502" i="1"/>
  <c r="K1501" i="1"/>
  <c r="Q1501" i="1" s="1"/>
  <c r="AI1501" i="1"/>
  <c r="E1504" i="1"/>
  <c r="B1505" i="1"/>
  <c r="AH1504" i="1"/>
  <c r="F1503" i="1"/>
  <c r="H1503" i="1" s="1"/>
  <c r="AK1500" i="1"/>
  <c r="D1502" i="1"/>
  <c r="AJ1500" i="1"/>
  <c r="X1501" i="1"/>
  <c r="AJ1501" i="1" s="1"/>
  <c r="AM1138" i="1"/>
  <c r="AF1137" i="1"/>
  <c r="V1143" i="1"/>
  <c r="F1143" i="1"/>
  <c r="B1145" i="1"/>
  <c r="E1144" i="1"/>
  <c r="F1144" i="1" s="1"/>
  <c r="AH1146" i="1"/>
  <c r="H1142" i="1"/>
  <c r="AK1139" i="1"/>
  <c r="D1141" i="1"/>
  <c r="Q1140" i="1"/>
  <c r="R1140" i="1" s="1"/>
  <c r="X1140" i="1"/>
  <c r="AJ1140" i="1" s="1"/>
  <c r="K1141" i="1"/>
  <c r="AI1141" i="1"/>
  <c r="AJ1139" i="1"/>
  <c r="R1139" i="1"/>
  <c r="M1139" i="1" s="1"/>
  <c r="O1139" i="1" s="1"/>
  <c r="AF1138" i="1" s="1"/>
  <c r="K779" i="1"/>
  <c r="AI779" i="1"/>
  <c r="E781" i="1"/>
  <c r="B782" i="1"/>
  <c r="K778" i="1"/>
  <c r="AI778" i="1"/>
  <c r="AN779" i="1"/>
  <c r="AH782" i="1"/>
  <c r="Z775" i="1"/>
  <c r="AM774" i="1"/>
  <c r="AN778" i="1"/>
  <c r="V780" i="1"/>
  <c r="H780" i="1"/>
  <c r="Q777" i="1"/>
  <c r="R777" i="1" s="1"/>
  <c r="AK779" i="1"/>
  <c r="Q779" i="1"/>
  <c r="D780" i="1"/>
  <c r="X780" i="1" s="1"/>
  <c r="AJ779" i="1"/>
  <c r="AK418" i="1"/>
  <c r="H418" i="1"/>
  <c r="AN418" i="1" s="1"/>
  <c r="V419" i="1"/>
  <c r="AK417" i="1"/>
  <c r="AJ417" i="1"/>
  <c r="D419" i="1"/>
  <c r="AJ418" i="1"/>
  <c r="F419" i="1"/>
  <c r="X419" i="1" s="1"/>
  <c r="AH421" i="1"/>
  <c r="Z414" i="1"/>
  <c r="AM413" i="1"/>
  <c r="E420" i="1"/>
  <c r="B421" i="1"/>
  <c r="R417" i="1"/>
  <c r="M417" i="1" s="1"/>
  <c r="O417" i="1" s="1"/>
  <c r="AF416" i="1" s="1"/>
  <c r="K57" i="1"/>
  <c r="AI57" i="1"/>
  <c r="V58" i="1"/>
  <c r="Z54" i="1"/>
  <c r="AM53" i="1"/>
  <c r="B60" i="1"/>
  <c r="E59" i="1"/>
  <c r="AN57" i="1"/>
  <c r="D58" i="1"/>
  <c r="Q57" i="1"/>
  <c r="R57" i="1" s="1"/>
  <c r="M57" i="1" s="1"/>
  <c r="O57" i="1" s="1"/>
  <c r="AF56" i="1" s="1"/>
  <c r="AJ57" i="1"/>
  <c r="AH60" i="1"/>
  <c r="AK57" i="1"/>
  <c r="AK56" i="1"/>
  <c r="AF55" i="1"/>
  <c r="E3310" i="1" l="1"/>
  <c r="B3311" i="1"/>
  <c r="H3308" i="1"/>
  <c r="V3309" i="1"/>
  <c r="AK3306" i="1"/>
  <c r="F3309" i="1"/>
  <c r="AJ3306" i="1"/>
  <c r="D3308" i="1"/>
  <c r="AH3311" i="1"/>
  <c r="K3307" i="1"/>
  <c r="AI3307" i="1"/>
  <c r="R3306" i="1"/>
  <c r="M3306" i="1" s="1"/>
  <c r="O3306" i="1" s="1"/>
  <c r="AF3305" i="1" s="1"/>
  <c r="AN3307" i="1"/>
  <c r="X3307" i="1"/>
  <c r="AJ3307" i="1" s="1"/>
  <c r="M3305" i="1"/>
  <c r="O3305" i="1" s="1"/>
  <c r="AK2947" i="1"/>
  <c r="D2948" i="1"/>
  <c r="AJ2947" i="1"/>
  <c r="R2946" i="1"/>
  <c r="M2946" i="1" s="1"/>
  <c r="O2946" i="1" s="1"/>
  <c r="AF2945" i="1" s="1"/>
  <c r="B2950" i="1"/>
  <c r="E2949" i="1"/>
  <c r="H2947" i="1"/>
  <c r="V2948" i="1"/>
  <c r="AH2950" i="1"/>
  <c r="F2948" i="1"/>
  <c r="H2948" i="1" s="1"/>
  <c r="Z2942" i="1"/>
  <c r="AM2941" i="1"/>
  <c r="Q2945" i="1"/>
  <c r="E2590" i="1"/>
  <c r="B2591" i="1"/>
  <c r="AD2589" i="1"/>
  <c r="V2589" i="1"/>
  <c r="K2587" i="1"/>
  <c r="AI2587" i="1"/>
  <c r="F2589" i="1"/>
  <c r="X2589" i="1" s="1"/>
  <c r="M2586" i="1"/>
  <c r="O2586" i="1" s="1"/>
  <c r="AF2585" i="1" s="1"/>
  <c r="AN2587" i="1"/>
  <c r="AH2590" i="1"/>
  <c r="AK2588" i="1"/>
  <c r="AF2583" i="1"/>
  <c r="AM2584" i="1"/>
  <c r="D2591" i="1"/>
  <c r="H2588" i="1"/>
  <c r="AN2588" i="1" s="1"/>
  <c r="AM2585" i="1"/>
  <c r="AK2224" i="1"/>
  <c r="Z2221" i="1"/>
  <c r="AM2220" i="1"/>
  <c r="AH2227" i="1"/>
  <c r="H2224" i="1"/>
  <c r="D2225" i="1"/>
  <c r="AJ2224" i="1"/>
  <c r="B2227" i="1"/>
  <c r="E2226" i="1"/>
  <c r="F2226" i="1" s="1"/>
  <c r="V2225" i="1"/>
  <c r="H2225" i="1" s="1"/>
  <c r="M2221" i="1"/>
  <c r="O2221" i="1" s="1"/>
  <c r="AF2220" i="1" s="1"/>
  <c r="K2223" i="1"/>
  <c r="AI2223" i="1"/>
  <c r="Q1863" i="1"/>
  <c r="R1863" i="1" s="1"/>
  <c r="D1864" i="1"/>
  <c r="X1863" i="1"/>
  <c r="AM1861" i="1"/>
  <c r="M1862" i="1"/>
  <c r="O1862" i="1" s="1"/>
  <c r="AM1862" i="1" s="1"/>
  <c r="AH1866" i="1"/>
  <c r="AK1862" i="1"/>
  <c r="H1864" i="1"/>
  <c r="F1866" i="1"/>
  <c r="E1866" i="1"/>
  <c r="B1867" i="1"/>
  <c r="V1865" i="1"/>
  <c r="F1865" i="1"/>
  <c r="K1503" i="1"/>
  <c r="AI1503" i="1"/>
  <c r="V1504" i="1"/>
  <c r="F1504" i="1"/>
  <c r="Q1502" i="1"/>
  <c r="D1503" i="1"/>
  <c r="AJ1502" i="1"/>
  <c r="R1501" i="1"/>
  <c r="M1501" i="1" s="1"/>
  <c r="O1501" i="1" s="1"/>
  <c r="AK1502" i="1"/>
  <c r="AN1503" i="1"/>
  <c r="AH1505" i="1"/>
  <c r="B1506" i="1"/>
  <c r="E1505" i="1"/>
  <c r="F1505" i="1" s="1"/>
  <c r="AK1501" i="1"/>
  <c r="AM1500" i="1"/>
  <c r="K1142" i="1"/>
  <c r="AI1142" i="1"/>
  <c r="E1145" i="1"/>
  <c r="B1146" i="1"/>
  <c r="AM1139" i="1"/>
  <c r="H1143" i="1"/>
  <c r="AN1143" i="1" s="1"/>
  <c r="AH1147" i="1"/>
  <c r="V1144" i="1"/>
  <c r="H1144" i="1" s="1"/>
  <c r="Q1141" i="1"/>
  <c r="D1142" i="1"/>
  <c r="X1141" i="1"/>
  <c r="M1140" i="1"/>
  <c r="O1140" i="1" s="1"/>
  <c r="AM1140" i="1" s="1"/>
  <c r="AK1140" i="1"/>
  <c r="AN1142" i="1"/>
  <c r="AK780" i="1"/>
  <c r="AH783" i="1"/>
  <c r="E782" i="1"/>
  <c r="B783" i="1"/>
  <c r="V781" i="1"/>
  <c r="X781" i="1"/>
  <c r="Z776" i="1"/>
  <c r="AM775" i="1"/>
  <c r="Q778" i="1"/>
  <c r="F781" i="1"/>
  <c r="M777" i="1"/>
  <c r="O777" i="1" s="1"/>
  <c r="AF776" i="1" s="1"/>
  <c r="K780" i="1"/>
  <c r="AI780" i="1"/>
  <c r="R779" i="1"/>
  <c r="M779" i="1" s="1"/>
  <c r="O779" i="1" s="1"/>
  <c r="AF778" i="1" s="1"/>
  <c r="Q780" i="1"/>
  <c r="R780" i="1" s="1"/>
  <c r="D781" i="1"/>
  <c r="AJ780" i="1"/>
  <c r="AN780" i="1"/>
  <c r="AK419" i="1"/>
  <c r="D420" i="1"/>
  <c r="AJ419" i="1"/>
  <c r="H419" i="1"/>
  <c r="X420" i="1"/>
  <c r="V420" i="1"/>
  <c r="K418" i="1"/>
  <c r="AI418" i="1"/>
  <c r="B422" i="1"/>
  <c r="E421" i="1"/>
  <c r="F420" i="1"/>
  <c r="Z415" i="1"/>
  <c r="AM414" i="1"/>
  <c r="AH422" i="1"/>
  <c r="V59" i="1"/>
  <c r="B61" i="1"/>
  <c r="E60" i="1"/>
  <c r="F60" i="1" s="1"/>
  <c r="D59" i="1"/>
  <c r="Z55" i="1"/>
  <c r="AM54" i="1"/>
  <c r="AN58" i="1"/>
  <c r="F59" i="1"/>
  <c r="H59" i="1" s="1"/>
  <c r="X58" i="1"/>
  <c r="AH61" i="1"/>
  <c r="H58" i="1"/>
  <c r="AM3306" i="1" l="1"/>
  <c r="D3309" i="1"/>
  <c r="H3309" i="1"/>
  <c r="K3308" i="1"/>
  <c r="Q3308" i="1" s="1"/>
  <c r="AI3308" i="1"/>
  <c r="AH3312" i="1"/>
  <c r="E3311" i="1"/>
  <c r="F3311" i="1"/>
  <c r="B3312" i="1"/>
  <c r="V3310" i="1"/>
  <c r="F3310" i="1"/>
  <c r="AK3307" i="1"/>
  <c r="Q3307" i="1"/>
  <c r="AN3308" i="1"/>
  <c r="AM3305" i="1"/>
  <c r="AF3304" i="1"/>
  <c r="X3308" i="1"/>
  <c r="K2948" i="1"/>
  <c r="AI2948" i="1"/>
  <c r="K2947" i="1"/>
  <c r="AI2947" i="1"/>
  <c r="V2949" i="1"/>
  <c r="Z2943" i="1"/>
  <c r="AM2942" i="1"/>
  <c r="AH2951" i="1"/>
  <c r="Q2948" i="1"/>
  <c r="D2949" i="1"/>
  <c r="F2950" i="1"/>
  <c r="E2950" i="1"/>
  <c r="B2951" i="1"/>
  <c r="R2945" i="1"/>
  <c r="M2945" i="1" s="1"/>
  <c r="O2945" i="1" s="1"/>
  <c r="AF2944" i="1" s="1"/>
  <c r="X2948" i="1"/>
  <c r="F2949" i="1"/>
  <c r="H2949" i="1" s="1"/>
  <c r="AN2947" i="1"/>
  <c r="AN2948" i="1"/>
  <c r="AK2589" i="1"/>
  <c r="AJ2589" i="1"/>
  <c r="H2589" i="1"/>
  <c r="D2592" i="1"/>
  <c r="Q2587" i="1"/>
  <c r="B2592" i="1"/>
  <c r="E2591" i="1"/>
  <c r="F2591" i="1" s="1"/>
  <c r="V2590" i="1"/>
  <c r="AD2590" i="1"/>
  <c r="F2590" i="1"/>
  <c r="H2590" i="1" s="1"/>
  <c r="AH2591" i="1"/>
  <c r="AM2586" i="1"/>
  <c r="K2588" i="1"/>
  <c r="AI2588" i="1"/>
  <c r="K2225" i="1"/>
  <c r="AI2225" i="1"/>
  <c r="D2226" i="1"/>
  <c r="Q2225" i="1"/>
  <c r="K2224" i="1"/>
  <c r="AI2224" i="1"/>
  <c r="AH2228" i="1"/>
  <c r="X2226" i="1"/>
  <c r="V2226" i="1"/>
  <c r="H2226" i="1" s="1"/>
  <c r="Z2222" i="1"/>
  <c r="AM2221" i="1"/>
  <c r="AN2225" i="1"/>
  <c r="Q2223" i="1"/>
  <c r="R2223" i="1" s="1"/>
  <c r="X2225" i="1"/>
  <c r="AJ2225" i="1" s="1"/>
  <c r="AN2224" i="1"/>
  <c r="E2227" i="1"/>
  <c r="B2228" i="1"/>
  <c r="AH1867" i="1"/>
  <c r="AK1863" i="1"/>
  <c r="H1865" i="1"/>
  <c r="AJ1863" i="1"/>
  <c r="AM1863" i="1" s="1"/>
  <c r="K1864" i="1"/>
  <c r="AI1864" i="1"/>
  <c r="AN1865" i="1"/>
  <c r="AF1861" i="1"/>
  <c r="Q1864" i="1"/>
  <c r="R1864" i="1" s="1"/>
  <c r="D1865" i="1"/>
  <c r="X1864" i="1"/>
  <c r="AJ1864" i="1" s="1"/>
  <c r="M1863" i="1"/>
  <c r="O1863" i="1" s="1"/>
  <c r="AF1862" i="1" s="1"/>
  <c r="E1867" i="1"/>
  <c r="B1868" i="1"/>
  <c r="AN1864" i="1"/>
  <c r="V1866" i="1"/>
  <c r="AF1500" i="1"/>
  <c r="AM1501" i="1"/>
  <c r="H1504" i="1"/>
  <c r="AN1504" i="1" s="1"/>
  <c r="R1502" i="1"/>
  <c r="M1502" i="1" s="1"/>
  <c r="O1502" i="1" s="1"/>
  <c r="B1507" i="1"/>
  <c r="E1506" i="1"/>
  <c r="F1506" i="1" s="1"/>
  <c r="V1505" i="1"/>
  <c r="H1505" i="1" s="1"/>
  <c r="D1504" i="1"/>
  <c r="X1504" i="1" s="1"/>
  <c r="Q1503" i="1"/>
  <c r="X1503" i="1"/>
  <c r="AH1506" i="1"/>
  <c r="K1144" i="1"/>
  <c r="AI1144" i="1"/>
  <c r="AH1148" i="1"/>
  <c r="AF1139" i="1"/>
  <c r="AK1141" i="1"/>
  <c r="K1143" i="1"/>
  <c r="AI1143" i="1"/>
  <c r="AD1145" i="1"/>
  <c r="V1145" i="1"/>
  <c r="M1141" i="1"/>
  <c r="O1141" i="1" s="1"/>
  <c r="AF1140" i="1" s="1"/>
  <c r="AN1144" i="1"/>
  <c r="AJ1141" i="1"/>
  <c r="AM1141" i="1" s="1"/>
  <c r="R1141" i="1"/>
  <c r="E1146" i="1"/>
  <c r="B1147" i="1"/>
  <c r="F1145" i="1"/>
  <c r="D1143" i="1"/>
  <c r="Q1142" i="1"/>
  <c r="R1142" i="1" s="1"/>
  <c r="X1142" i="1"/>
  <c r="AJ1142" i="1" s="1"/>
  <c r="E783" i="1"/>
  <c r="B784" i="1"/>
  <c r="V782" i="1"/>
  <c r="AK781" i="1"/>
  <c r="F782" i="1"/>
  <c r="H782" i="1" s="1"/>
  <c r="M780" i="1"/>
  <c r="O780" i="1" s="1"/>
  <c r="AF779" i="1" s="1"/>
  <c r="Z777" i="1"/>
  <c r="AM776" i="1"/>
  <c r="AH784" i="1"/>
  <c r="H781" i="1"/>
  <c r="D782" i="1"/>
  <c r="AJ781" i="1"/>
  <c r="R778" i="1"/>
  <c r="M778" i="1" s="1"/>
  <c r="O778" i="1" s="1"/>
  <c r="AF777" i="1" s="1"/>
  <c r="Q418" i="1"/>
  <c r="K419" i="1"/>
  <c r="AI419" i="1"/>
  <c r="AH423" i="1"/>
  <c r="Z416" i="1"/>
  <c r="AM415" i="1"/>
  <c r="D421" i="1"/>
  <c r="AJ420" i="1"/>
  <c r="H420" i="1"/>
  <c r="AK420" i="1"/>
  <c r="V421" i="1"/>
  <c r="B423" i="1"/>
  <c r="E422" i="1"/>
  <c r="AN419" i="1"/>
  <c r="F421" i="1"/>
  <c r="H421" i="1" s="1"/>
  <c r="K59" i="1"/>
  <c r="AI59" i="1"/>
  <c r="AK58" i="1"/>
  <c r="Z56" i="1"/>
  <c r="AM55" i="1"/>
  <c r="D60" i="1"/>
  <c r="Q59" i="1"/>
  <c r="R59" i="1" s="1"/>
  <c r="AJ59" i="1"/>
  <c r="V60" i="1"/>
  <c r="H60" i="1" s="1"/>
  <c r="X60" i="1"/>
  <c r="AJ58" i="1"/>
  <c r="B62" i="1"/>
  <c r="E61" i="1"/>
  <c r="F61" i="1" s="1"/>
  <c r="AN59" i="1"/>
  <c r="K58" i="1"/>
  <c r="AI58" i="1"/>
  <c r="AH62" i="1"/>
  <c r="X59" i="1"/>
  <c r="V3311" i="1" l="1"/>
  <c r="H3311" i="1" s="1"/>
  <c r="AD3311" i="1"/>
  <c r="AH3313" i="1"/>
  <c r="AK3308" i="1"/>
  <c r="K3309" i="1"/>
  <c r="AI3309" i="1"/>
  <c r="AJ3308" i="1"/>
  <c r="R3308" i="1"/>
  <c r="M3308" i="1" s="1"/>
  <c r="O3308" i="1" s="1"/>
  <c r="AF3307" i="1" s="1"/>
  <c r="H3310" i="1"/>
  <c r="D3310" i="1"/>
  <c r="AN3309" i="1"/>
  <c r="X3309" i="1"/>
  <c r="R3307" i="1"/>
  <c r="M3307" i="1" s="1"/>
  <c r="O3307" i="1" s="1"/>
  <c r="B3313" i="1"/>
  <c r="E3312" i="1"/>
  <c r="F3312" i="1" s="1"/>
  <c r="K2949" i="1"/>
  <c r="AI2949" i="1"/>
  <c r="AH2952" i="1"/>
  <c r="Z2944" i="1"/>
  <c r="AM2943" i="1"/>
  <c r="D2950" i="1"/>
  <c r="Q2949" i="1"/>
  <c r="AN2949" i="1"/>
  <c r="AK2948" i="1"/>
  <c r="X2949" i="1"/>
  <c r="AJ2949" i="1" s="1"/>
  <c r="E2951" i="1"/>
  <c r="B2952" i="1"/>
  <c r="V2950" i="1"/>
  <c r="AD2950" i="1"/>
  <c r="H2950" i="1"/>
  <c r="X2950" i="1"/>
  <c r="R2948" i="1"/>
  <c r="M2948" i="1" s="1"/>
  <c r="O2948" i="1" s="1"/>
  <c r="AF2947" i="1" s="1"/>
  <c r="Q2947" i="1"/>
  <c r="R2947" i="1" s="1"/>
  <c r="AJ2948" i="1"/>
  <c r="K2590" i="1"/>
  <c r="AI2590" i="1"/>
  <c r="X2591" i="1"/>
  <c r="AD2591" i="1"/>
  <c r="V2591" i="1"/>
  <c r="Q2588" i="1"/>
  <c r="R2588" i="1"/>
  <c r="D2593" i="1"/>
  <c r="AJ2591" i="1"/>
  <c r="AH2592" i="1"/>
  <c r="K2589" i="1"/>
  <c r="AI2589" i="1"/>
  <c r="AN2589" i="1"/>
  <c r="R2587" i="1"/>
  <c r="M2587" i="1" s="1"/>
  <c r="O2587" i="1" s="1"/>
  <c r="X2590" i="1"/>
  <c r="E2592" i="1"/>
  <c r="F2592" i="1" s="1"/>
  <c r="B2593" i="1"/>
  <c r="AN2590" i="1"/>
  <c r="K2226" i="1"/>
  <c r="AI2226" i="1"/>
  <c r="AH2229" i="1"/>
  <c r="V2227" i="1"/>
  <c r="Q2224" i="1"/>
  <c r="Z2223" i="1"/>
  <c r="AM2222" i="1"/>
  <c r="F2227" i="1"/>
  <c r="X2227" i="1" s="1"/>
  <c r="M2225" i="1"/>
  <c r="O2225" i="1" s="1"/>
  <c r="AF2224" i="1" s="1"/>
  <c r="AK2226" i="1"/>
  <c r="AK2225" i="1"/>
  <c r="Q2226" i="1"/>
  <c r="R2226" i="1" s="1"/>
  <c r="D2227" i="1"/>
  <c r="AJ2226" i="1"/>
  <c r="R2225" i="1"/>
  <c r="M2223" i="1"/>
  <c r="O2223" i="1" s="1"/>
  <c r="AF2222" i="1" s="1"/>
  <c r="AN2226" i="1"/>
  <c r="E2228" i="1"/>
  <c r="F2228" i="1"/>
  <c r="B2229" i="1"/>
  <c r="D1866" i="1"/>
  <c r="K1865" i="1"/>
  <c r="AI1865" i="1"/>
  <c r="M1864" i="1"/>
  <c r="O1864" i="1" s="1"/>
  <c r="AM1864" i="1" s="1"/>
  <c r="E1868" i="1"/>
  <c r="B1869" i="1"/>
  <c r="AD1867" i="1"/>
  <c r="V1867" i="1"/>
  <c r="AK1864" i="1"/>
  <c r="H1866" i="1"/>
  <c r="F1867" i="1"/>
  <c r="H1867" i="1" s="1"/>
  <c r="AH1868" i="1"/>
  <c r="X1865" i="1"/>
  <c r="AJ1865" i="1" s="1"/>
  <c r="AK1504" i="1"/>
  <c r="K1505" i="1"/>
  <c r="AI1505" i="1"/>
  <c r="AF1501" i="1"/>
  <c r="AM1502" i="1"/>
  <c r="B1508" i="1"/>
  <c r="E1507" i="1"/>
  <c r="AH1507" i="1"/>
  <c r="AK1503" i="1"/>
  <c r="AJ1503" i="1"/>
  <c r="K1504" i="1"/>
  <c r="AI1504" i="1"/>
  <c r="V1506" i="1"/>
  <c r="H1506" i="1" s="1"/>
  <c r="AD1506" i="1"/>
  <c r="AN1505" i="1"/>
  <c r="R1503" i="1"/>
  <c r="M1503" i="1" s="1"/>
  <c r="O1503" i="1" s="1"/>
  <c r="AF1502" i="1" s="1"/>
  <c r="Q1504" i="1"/>
  <c r="R1504" i="1" s="1"/>
  <c r="D1505" i="1"/>
  <c r="AJ1504" i="1"/>
  <c r="Q1143" i="1"/>
  <c r="D1144" i="1"/>
  <c r="X1143" i="1"/>
  <c r="B1148" i="1"/>
  <c r="E1147" i="1"/>
  <c r="F1147" i="1" s="1"/>
  <c r="AK1142" i="1"/>
  <c r="AD1146" i="1"/>
  <c r="V1146" i="1"/>
  <c r="AH1149" i="1"/>
  <c r="H1145" i="1"/>
  <c r="AN1145" i="1" s="1"/>
  <c r="M1142" i="1"/>
  <c r="O1142" i="1" s="1"/>
  <c r="AM1142" i="1" s="1"/>
  <c r="F1146" i="1"/>
  <c r="H1146" i="1" s="1"/>
  <c r="K782" i="1"/>
  <c r="AI782" i="1"/>
  <c r="X782" i="1"/>
  <c r="E784" i="1"/>
  <c r="B785" i="1"/>
  <c r="D783" i="1"/>
  <c r="Q782" i="1"/>
  <c r="AJ782" i="1"/>
  <c r="AH785" i="1"/>
  <c r="X783" i="1"/>
  <c r="V783" i="1"/>
  <c r="Z778" i="1"/>
  <c r="AM777" i="1"/>
  <c r="K781" i="1"/>
  <c r="AI781" i="1"/>
  <c r="F783" i="1"/>
  <c r="H783" i="1" s="1"/>
  <c r="AN782" i="1"/>
  <c r="AN781" i="1"/>
  <c r="K421" i="1"/>
  <c r="AI421" i="1"/>
  <c r="Z417" i="1"/>
  <c r="AM416" i="1"/>
  <c r="K420" i="1"/>
  <c r="AI420" i="1"/>
  <c r="AH424" i="1"/>
  <c r="V422" i="1"/>
  <c r="D422" i="1"/>
  <c r="Q421" i="1"/>
  <c r="AJ421" i="1"/>
  <c r="AN420" i="1"/>
  <c r="B424" i="1"/>
  <c r="E423" i="1"/>
  <c r="X421" i="1"/>
  <c r="AN421" i="1"/>
  <c r="Q419" i="1"/>
  <c r="R419" i="1" s="1"/>
  <c r="F422" i="1"/>
  <c r="X422" i="1" s="1"/>
  <c r="R418" i="1"/>
  <c r="M418" i="1" s="1"/>
  <c r="O418" i="1" s="1"/>
  <c r="AF417" i="1" s="1"/>
  <c r="K60" i="1"/>
  <c r="Q60" i="1" s="1"/>
  <c r="AI60" i="1"/>
  <c r="AK59" i="1"/>
  <c r="M59" i="1"/>
  <c r="O59" i="1" s="1"/>
  <c r="AF58" i="1" s="1"/>
  <c r="D61" i="1"/>
  <c r="R60" i="1"/>
  <c r="M60" i="1" s="1"/>
  <c r="O60" i="1" s="1"/>
  <c r="AF59" i="1" s="1"/>
  <c r="AJ60" i="1"/>
  <c r="Q58" i="1"/>
  <c r="R58" i="1"/>
  <c r="M58" i="1" s="1"/>
  <c r="O58" i="1" s="1"/>
  <c r="AF57" i="1" s="1"/>
  <c r="Z57" i="1"/>
  <c r="AM56" i="1"/>
  <c r="AN60" i="1"/>
  <c r="B63" i="1"/>
  <c r="E62" i="1"/>
  <c r="F62" i="1"/>
  <c r="X61" i="1"/>
  <c r="V61" i="1"/>
  <c r="AK60" i="1"/>
  <c r="AH63" i="1"/>
  <c r="AM3307" i="1" l="1"/>
  <c r="AF3306" i="1"/>
  <c r="K3311" i="1"/>
  <c r="AI3311" i="1"/>
  <c r="AM3308" i="1"/>
  <c r="K3310" i="1"/>
  <c r="AI3310" i="1"/>
  <c r="B3314" i="1"/>
  <c r="E3313" i="1"/>
  <c r="AK3309" i="1"/>
  <c r="AH3314" i="1"/>
  <c r="AD3312" i="1"/>
  <c r="V3312" i="1"/>
  <c r="AJ3309" i="1"/>
  <c r="Q3309" i="1"/>
  <c r="D3311" i="1"/>
  <c r="Q3310" i="1"/>
  <c r="R3310" i="1" s="1"/>
  <c r="AN3311" i="1"/>
  <c r="AN3310" i="1"/>
  <c r="X3310" i="1"/>
  <c r="R2949" i="1"/>
  <c r="M2949" i="1" s="1"/>
  <c r="O2949" i="1" s="1"/>
  <c r="AF2948" i="1" s="1"/>
  <c r="D2951" i="1"/>
  <c r="AJ2950" i="1"/>
  <c r="AK2949" i="1"/>
  <c r="Z2945" i="1"/>
  <c r="AM2944" i="1"/>
  <c r="AN2950" i="1"/>
  <c r="AH2953" i="1"/>
  <c r="K2950" i="1"/>
  <c r="Q2950" i="1" s="1"/>
  <c r="AI2950" i="1"/>
  <c r="E2952" i="1"/>
  <c r="B2953" i="1"/>
  <c r="M2947" i="1"/>
  <c r="O2947" i="1" s="1"/>
  <c r="AF2946" i="1" s="1"/>
  <c r="AD2951" i="1"/>
  <c r="V2951" i="1"/>
  <c r="AK2950" i="1"/>
  <c r="F2951" i="1"/>
  <c r="X2951" i="1" s="1"/>
  <c r="AF2586" i="1"/>
  <c r="AM2587" i="1"/>
  <c r="Q2589" i="1"/>
  <c r="R2589" i="1" s="1"/>
  <c r="AH2593" i="1"/>
  <c r="D2594" i="1"/>
  <c r="M2588" i="1"/>
  <c r="O2588" i="1" s="1"/>
  <c r="V2592" i="1"/>
  <c r="H2592" i="1" s="1"/>
  <c r="AD2592" i="1"/>
  <c r="X2592" i="1"/>
  <c r="AJ2592" i="1" s="1"/>
  <c r="E2593" i="1"/>
  <c r="B2594" i="1"/>
  <c r="H2591" i="1"/>
  <c r="AK2590" i="1"/>
  <c r="AJ2590" i="1"/>
  <c r="AK2591" i="1"/>
  <c r="Q2590" i="1"/>
  <c r="R2590" i="1" s="1"/>
  <c r="AK2227" i="1"/>
  <c r="E2229" i="1"/>
  <c r="B2230" i="1"/>
  <c r="Z2224" i="1"/>
  <c r="AM2223" i="1"/>
  <c r="H2227" i="1"/>
  <c r="AN2227" i="1"/>
  <c r="M2224" i="1"/>
  <c r="O2224" i="1" s="1"/>
  <c r="AF2223" i="1" s="1"/>
  <c r="AH2230" i="1"/>
  <c r="D2228" i="1"/>
  <c r="AJ2227" i="1"/>
  <c r="M2226" i="1"/>
  <c r="O2226" i="1" s="1"/>
  <c r="AF2225" i="1" s="1"/>
  <c r="R2224" i="1"/>
  <c r="AD2228" i="1"/>
  <c r="X2228" i="1"/>
  <c r="V2228" i="1"/>
  <c r="H2228" i="1"/>
  <c r="K1867" i="1"/>
  <c r="AI1867" i="1"/>
  <c r="E1869" i="1"/>
  <c r="B1870" i="1"/>
  <c r="AD1868" i="1"/>
  <c r="V1868" i="1"/>
  <c r="K1866" i="1"/>
  <c r="AI1866" i="1"/>
  <c r="D1867" i="1"/>
  <c r="X1866" i="1"/>
  <c r="AK1865" i="1"/>
  <c r="AF1863" i="1"/>
  <c r="Q1865" i="1"/>
  <c r="F1868" i="1"/>
  <c r="H1868" i="1" s="1"/>
  <c r="AH1869" i="1"/>
  <c r="AN1866" i="1"/>
  <c r="AN1867" i="1"/>
  <c r="K1506" i="1"/>
  <c r="AI1506" i="1"/>
  <c r="AD1507" i="1"/>
  <c r="V1507" i="1"/>
  <c r="F1507" i="1"/>
  <c r="H1507" i="1" s="1"/>
  <c r="AM1503" i="1"/>
  <c r="AH1508" i="1"/>
  <c r="B1509" i="1"/>
  <c r="E1508" i="1"/>
  <c r="Q1505" i="1"/>
  <c r="D1506" i="1"/>
  <c r="X1505" i="1"/>
  <c r="AN1506" i="1"/>
  <c r="M1504" i="1"/>
  <c r="O1504" i="1" s="1"/>
  <c r="AF1503" i="1" s="1"/>
  <c r="K1146" i="1"/>
  <c r="AI1146" i="1"/>
  <c r="E1148" i="1"/>
  <c r="B1149" i="1"/>
  <c r="AK1143" i="1"/>
  <c r="AD1147" i="1"/>
  <c r="V1147" i="1"/>
  <c r="H1147" i="1" s="1"/>
  <c r="K1145" i="1"/>
  <c r="AI1145" i="1"/>
  <c r="AJ1143" i="1"/>
  <c r="AH1150" i="1"/>
  <c r="D1145" i="1"/>
  <c r="Q1144" i="1"/>
  <c r="R1144" i="1" s="1"/>
  <c r="X1144" i="1"/>
  <c r="AJ1144" i="1" s="1"/>
  <c r="AF1141" i="1"/>
  <c r="R1143" i="1"/>
  <c r="M1143" i="1" s="1"/>
  <c r="O1143" i="1" s="1"/>
  <c r="AF1142" i="1" s="1"/>
  <c r="AN1146" i="1"/>
  <c r="K783" i="1"/>
  <c r="AI783" i="1"/>
  <c r="AK783" i="1"/>
  <c r="B786" i="1"/>
  <c r="E785" i="1"/>
  <c r="F785" i="1" s="1"/>
  <c r="V784" i="1"/>
  <c r="H784" i="1" s="1"/>
  <c r="X784" i="1"/>
  <c r="AD784" i="1"/>
  <c r="Q781" i="1"/>
  <c r="R781" i="1"/>
  <c r="F784" i="1"/>
  <c r="AH786" i="1"/>
  <c r="Q783" i="1"/>
  <c r="R783" i="1" s="1"/>
  <c r="D784" i="1"/>
  <c r="AJ783" i="1"/>
  <c r="Z779" i="1"/>
  <c r="AM778" i="1"/>
  <c r="AK782" i="1"/>
  <c r="R782" i="1"/>
  <c r="M782" i="1" s="1"/>
  <c r="O782" i="1" s="1"/>
  <c r="AF781" i="1" s="1"/>
  <c r="AN783" i="1"/>
  <c r="AK422" i="1"/>
  <c r="AH425" i="1"/>
  <c r="R421" i="1"/>
  <c r="M421" i="1" s="1"/>
  <c r="O421" i="1" s="1"/>
  <c r="AF420" i="1" s="1"/>
  <c r="H422" i="1"/>
  <c r="Q420" i="1"/>
  <c r="B425" i="1"/>
  <c r="E424" i="1"/>
  <c r="F424" i="1" s="1"/>
  <c r="Z418" i="1"/>
  <c r="AM417" i="1"/>
  <c r="D423" i="1"/>
  <c r="AJ422" i="1"/>
  <c r="AD423" i="1"/>
  <c r="V423" i="1"/>
  <c r="F423" i="1"/>
  <c r="X423" i="1" s="1"/>
  <c r="M419" i="1"/>
  <c r="O419" i="1" s="1"/>
  <c r="AF418" i="1" s="1"/>
  <c r="AK421" i="1"/>
  <c r="D62" i="1"/>
  <c r="AJ61" i="1"/>
  <c r="B64" i="1"/>
  <c r="E63" i="1"/>
  <c r="F63" i="1" s="1"/>
  <c r="H61" i="1"/>
  <c r="AH64" i="1"/>
  <c r="Z58" i="1"/>
  <c r="AM57" i="1"/>
  <c r="V62" i="1"/>
  <c r="X62" i="1"/>
  <c r="AD62" i="1"/>
  <c r="AK61" i="1"/>
  <c r="AD3313" i="1" l="1"/>
  <c r="V3313" i="1"/>
  <c r="E3314" i="1"/>
  <c r="B3315" i="1"/>
  <c r="F3313" i="1"/>
  <c r="AK3310" i="1"/>
  <c r="AJ3310" i="1"/>
  <c r="AM3310" i="1" s="1"/>
  <c r="M3310" i="1"/>
  <c r="O3310" i="1" s="1"/>
  <c r="AF3309" i="1" s="1"/>
  <c r="R3311" i="1"/>
  <c r="D3312" i="1"/>
  <c r="Q3311" i="1"/>
  <c r="X3311" i="1"/>
  <c r="AH3315" i="1"/>
  <c r="R3309" i="1"/>
  <c r="M3309" i="1" s="1"/>
  <c r="O3309" i="1" s="1"/>
  <c r="H3312" i="1"/>
  <c r="AN3312" i="1" s="1"/>
  <c r="AK2951" i="1"/>
  <c r="AH2954" i="1"/>
  <c r="Z2946" i="1"/>
  <c r="AM2945" i="1"/>
  <c r="H2951" i="1"/>
  <c r="E2953" i="1"/>
  <c r="B2954" i="1"/>
  <c r="D2952" i="1"/>
  <c r="AJ2951" i="1"/>
  <c r="R2950" i="1"/>
  <c r="M2950" i="1" s="1"/>
  <c r="O2950" i="1" s="1"/>
  <c r="AF2949" i="1" s="1"/>
  <c r="AD2952" i="1"/>
  <c r="V2952" i="1"/>
  <c r="F2952" i="1"/>
  <c r="X2952" i="1" s="1"/>
  <c r="K2592" i="1"/>
  <c r="AI2592" i="1"/>
  <c r="AF2587" i="1"/>
  <c r="AM2588" i="1"/>
  <c r="D2595" i="1"/>
  <c r="K2591" i="1"/>
  <c r="AI2591" i="1"/>
  <c r="AH2594" i="1"/>
  <c r="AN2592" i="1"/>
  <c r="B2595" i="1"/>
  <c r="F2594" i="1"/>
  <c r="E2594" i="1"/>
  <c r="M2589" i="1"/>
  <c r="O2589" i="1" s="1"/>
  <c r="V2593" i="1"/>
  <c r="AD2593" i="1"/>
  <c r="AK2592" i="1"/>
  <c r="F2593" i="1"/>
  <c r="X2593" i="1" s="1"/>
  <c r="M2590" i="1"/>
  <c r="O2590" i="1" s="1"/>
  <c r="AF2589" i="1" s="1"/>
  <c r="AN2591" i="1"/>
  <c r="K2227" i="1"/>
  <c r="AI2227" i="1"/>
  <c r="AN2228" i="1"/>
  <c r="Z2225" i="1"/>
  <c r="AM2224" i="1"/>
  <c r="AK2228" i="1"/>
  <c r="B2231" i="1"/>
  <c r="E2230" i="1"/>
  <c r="AD2229" i="1"/>
  <c r="V2229" i="1"/>
  <c r="H2229" i="1" s="1"/>
  <c r="X2229" i="1"/>
  <c r="K2228" i="1"/>
  <c r="AI2228" i="1"/>
  <c r="F2229" i="1"/>
  <c r="Q2228" i="1"/>
  <c r="D2229" i="1"/>
  <c r="AJ2228" i="1"/>
  <c r="AH2231" i="1"/>
  <c r="K1868" i="1"/>
  <c r="AI1868" i="1"/>
  <c r="E1870" i="1"/>
  <c r="B1871" i="1"/>
  <c r="AD1869" i="1"/>
  <c r="V1869" i="1"/>
  <c r="AN1868" i="1"/>
  <c r="AH1870" i="1"/>
  <c r="F1869" i="1"/>
  <c r="AK1866" i="1"/>
  <c r="R1865" i="1"/>
  <c r="M1865" i="1" s="1"/>
  <c r="O1865" i="1" s="1"/>
  <c r="AJ1866" i="1"/>
  <c r="D1868" i="1"/>
  <c r="Q1867" i="1"/>
  <c r="X1867" i="1"/>
  <c r="AJ1867" i="1" s="1"/>
  <c r="Q1866" i="1"/>
  <c r="K1507" i="1"/>
  <c r="AI1507" i="1"/>
  <c r="AH1509" i="1"/>
  <c r="AN1507" i="1"/>
  <c r="AD1508" i="1"/>
  <c r="V1508" i="1"/>
  <c r="X1507" i="1"/>
  <c r="AK1505" i="1"/>
  <c r="AJ1505" i="1"/>
  <c r="F1508" i="1"/>
  <c r="Q1506" i="1"/>
  <c r="R1506" i="1" s="1"/>
  <c r="D1507" i="1"/>
  <c r="X1506" i="1"/>
  <c r="AM1504" i="1"/>
  <c r="E1509" i="1"/>
  <c r="B1510" i="1"/>
  <c r="R1505" i="1"/>
  <c r="M1505" i="1" s="1"/>
  <c r="O1505" i="1" s="1"/>
  <c r="AF1504" i="1" s="1"/>
  <c r="K1147" i="1"/>
  <c r="AI1147" i="1"/>
  <c r="AN1147" i="1"/>
  <c r="E1149" i="1"/>
  <c r="F1149" i="1"/>
  <c r="B1150" i="1"/>
  <c r="AD1148" i="1"/>
  <c r="V1148" i="1"/>
  <c r="AM1143" i="1"/>
  <c r="F1148" i="1"/>
  <c r="AK1144" i="1"/>
  <c r="Q1145" i="1"/>
  <c r="D1146" i="1"/>
  <c r="R1145" i="1"/>
  <c r="X1145" i="1"/>
  <c r="AJ1145" i="1" s="1"/>
  <c r="M1144" i="1"/>
  <c r="O1144" i="1" s="1"/>
  <c r="AM1144" i="1" s="1"/>
  <c r="AH1151" i="1"/>
  <c r="K784" i="1"/>
  <c r="AI784" i="1"/>
  <c r="AK784" i="1"/>
  <c r="Q784" i="1"/>
  <c r="D785" i="1"/>
  <c r="AJ784" i="1"/>
  <c r="E786" i="1"/>
  <c r="B787" i="1"/>
  <c r="M783" i="1"/>
  <c r="O783" i="1" s="1"/>
  <c r="AF782" i="1" s="1"/>
  <c r="Z780" i="1"/>
  <c r="AM779" i="1"/>
  <c r="AN784" i="1"/>
  <c r="AH787" i="1"/>
  <c r="AD785" i="1"/>
  <c r="X785" i="1"/>
  <c r="V785" i="1"/>
  <c r="M781" i="1"/>
  <c r="O781" i="1" s="1"/>
  <c r="AF780" i="1" s="1"/>
  <c r="AK423" i="1"/>
  <c r="K422" i="1"/>
  <c r="AI422" i="1"/>
  <c r="AD424" i="1"/>
  <c r="V424" i="1"/>
  <c r="AN422" i="1"/>
  <c r="R420" i="1"/>
  <c r="M420" i="1" s="1"/>
  <c r="O420" i="1" s="1"/>
  <c r="AF419" i="1" s="1"/>
  <c r="AH426" i="1"/>
  <c r="D424" i="1"/>
  <c r="X424" i="1" s="1"/>
  <c r="AJ423" i="1"/>
  <c r="E425" i="1"/>
  <c r="B426" i="1"/>
  <c r="H423" i="1"/>
  <c r="AN423" i="1" s="1"/>
  <c r="Z419" i="1"/>
  <c r="AM418" i="1"/>
  <c r="V63" i="1"/>
  <c r="AD63" i="1"/>
  <c r="B65" i="1"/>
  <c r="E64" i="1"/>
  <c r="F64" i="1"/>
  <c r="AH65" i="1"/>
  <c r="K61" i="1"/>
  <c r="AI61" i="1"/>
  <c r="D63" i="1"/>
  <c r="AJ62" i="1"/>
  <c r="Z59" i="1"/>
  <c r="AM58" i="1"/>
  <c r="AK62" i="1"/>
  <c r="AN61" i="1"/>
  <c r="H62" i="1"/>
  <c r="AN62" i="1" s="1"/>
  <c r="AF3308" i="1" l="1"/>
  <c r="AM3309" i="1"/>
  <c r="B3316" i="1"/>
  <c r="E3315" i="1"/>
  <c r="Q3312" i="1"/>
  <c r="D3313" i="1"/>
  <c r="R3312" i="1"/>
  <c r="X3312" i="1"/>
  <c r="AJ3312" i="1" s="1"/>
  <c r="V3314" i="1"/>
  <c r="AD3314" i="1"/>
  <c r="F3314" i="1"/>
  <c r="H3314" i="1" s="1"/>
  <c r="K3312" i="1"/>
  <c r="AI3312" i="1"/>
  <c r="AH3316" i="1"/>
  <c r="H3313" i="1"/>
  <c r="AN3313" i="1" s="1"/>
  <c r="AK3311" i="1"/>
  <c r="AJ3311" i="1"/>
  <c r="AM3311" i="1" s="1"/>
  <c r="M3311" i="1"/>
  <c r="O3311" i="1" s="1"/>
  <c r="AF3310" i="1" s="1"/>
  <c r="AK2952" i="1"/>
  <c r="AD2953" i="1"/>
  <c r="V2953" i="1"/>
  <c r="K2951" i="1"/>
  <c r="AI2951" i="1"/>
  <c r="H2952" i="1"/>
  <c r="AN2951" i="1"/>
  <c r="Z2947" i="1"/>
  <c r="AM2946" i="1"/>
  <c r="AH2955" i="1"/>
  <c r="F2954" i="1"/>
  <c r="E2954" i="1"/>
  <c r="B2955" i="1"/>
  <c r="D2953" i="1"/>
  <c r="AJ2952" i="1"/>
  <c r="F2953" i="1"/>
  <c r="X2953" i="1" s="1"/>
  <c r="AK2593" i="1"/>
  <c r="AJ2593" i="1"/>
  <c r="E2595" i="1"/>
  <c r="B2596" i="1"/>
  <c r="AH2595" i="1"/>
  <c r="Q2591" i="1"/>
  <c r="AM2590" i="1"/>
  <c r="H2593" i="1"/>
  <c r="AN2593" i="1" s="1"/>
  <c r="D2596" i="1"/>
  <c r="AF2588" i="1"/>
  <c r="AM2589" i="1"/>
  <c r="AD2582" i="1"/>
  <c r="X2594" i="1"/>
  <c r="AJ2594" i="1" s="1"/>
  <c r="V2594" i="1"/>
  <c r="H2594" i="1" s="1"/>
  <c r="AD2594" i="1"/>
  <c r="Q2592" i="1"/>
  <c r="K2229" i="1"/>
  <c r="AI2229" i="1"/>
  <c r="AD2230" i="1"/>
  <c r="V2230" i="1"/>
  <c r="AH2232" i="1"/>
  <c r="F2230" i="1"/>
  <c r="H2230" i="1" s="1"/>
  <c r="B2232" i="1"/>
  <c r="E2231" i="1"/>
  <c r="R2229" i="1"/>
  <c r="Q2229" i="1"/>
  <c r="D2230" i="1"/>
  <c r="AJ2229" i="1"/>
  <c r="R2228" i="1"/>
  <c r="M2228" i="1" s="1"/>
  <c r="O2228" i="1" s="1"/>
  <c r="AF2227" i="1" s="1"/>
  <c r="Z2226" i="1"/>
  <c r="AM2225" i="1"/>
  <c r="AN2229" i="1"/>
  <c r="AK2229" i="1"/>
  <c r="Q2227" i="1"/>
  <c r="AM1865" i="1"/>
  <c r="AF1864" i="1"/>
  <c r="AH1871" i="1"/>
  <c r="M1867" i="1"/>
  <c r="O1867" i="1" s="1"/>
  <c r="AM1867" i="1" s="1"/>
  <c r="D1869" i="1"/>
  <c r="Q1868" i="1"/>
  <c r="R1868" i="1" s="1"/>
  <c r="X1868" i="1"/>
  <c r="B1872" i="1"/>
  <c r="F1871" i="1"/>
  <c r="E1871" i="1"/>
  <c r="R1867" i="1"/>
  <c r="V1870" i="1"/>
  <c r="AD1870" i="1"/>
  <c r="F1870" i="1"/>
  <c r="H1870" i="1" s="1"/>
  <c r="AK1867" i="1"/>
  <c r="AF1866" i="1"/>
  <c r="R1866" i="1"/>
  <c r="M1866" i="1" s="1"/>
  <c r="O1866" i="1" s="1"/>
  <c r="H1869" i="1"/>
  <c r="AK1507" i="1"/>
  <c r="H1508" i="1"/>
  <c r="AN1508" i="1" s="1"/>
  <c r="M1506" i="1"/>
  <c r="O1506" i="1" s="1"/>
  <c r="AF1505" i="1" s="1"/>
  <c r="B1511" i="1"/>
  <c r="E1510" i="1"/>
  <c r="F1510" i="1" s="1"/>
  <c r="AD1509" i="1"/>
  <c r="V1509" i="1"/>
  <c r="H1509" i="1" s="1"/>
  <c r="AH1510" i="1"/>
  <c r="AM1505" i="1"/>
  <c r="AK1506" i="1"/>
  <c r="F1509" i="1"/>
  <c r="AJ1506" i="1"/>
  <c r="AM1506" i="1" s="1"/>
  <c r="Q1507" i="1"/>
  <c r="D1508" i="1"/>
  <c r="AJ1507" i="1"/>
  <c r="H1148" i="1"/>
  <c r="AH1152" i="1"/>
  <c r="E1150" i="1"/>
  <c r="B1151" i="1"/>
  <c r="AD1149" i="1"/>
  <c r="V1149" i="1"/>
  <c r="AK1145" i="1"/>
  <c r="M1145" i="1"/>
  <c r="O1145" i="1" s="1"/>
  <c r="AM1145" i="1" s="1"/>
  <c r="Q1146" i="1"/>
  <c r="D1147" i="1"/>
  <c r="X1146" i="1"/>
  <c r="AF1143" i="1"/>
  <c r="Z781" i="1"/>
  <c r="AM780" i="1"/>
  <c r="B788" i="1"/>
  <c r="E787" i="1"/>
  <c r="AN785" i="1"/>
  <c r="D786" i="1"/>
  <c r="AJ785" i="1"/>
  <c r="R784" i="1"/>
  <c r="M784" i="1" s="1"/>
  <c r="O784" i="1" s="1"/>
  <c r="AF783" i="1" s="1"/>
  <c r="AK785" i="1"/>
  <c r="H785" i="1"/>
  <c r="V786" i="1"/>
  <c r="AD786" i="1"/>
  <c r="F786" i="1"/>
  <c r="X786" i="1" s="1"/>
  <c r="AH788" i="1"/>
  <c r="AK424" i="1"/>
  <c r="H424" i="1"/>
  <c r="AD425" i="1"/>
  <c r="V425" i="1"/>
  <c r="Q422" i="1"/>
  <c r="R422" i="1" s="1"/>
  <c r="K423" i="1"/>
  <c r="AI423" i="1"/>
  <c r="E426" i="1"/>
  <c r="B427" i="1"/>
  <c r="F425" i="1"/>
  <c r="H425" i="1" s="1"/>
  <c r="AH427" i="1"/>
  <c r="Z420" i="1"/>
  <c r="AM419" i="1"/>
  <c r="D425" i="1"/>
  <c r="AJ424" i="1"/>
  <c r="Q61" i="1"/>
  <c r="R61" i="1"/>
  <c r="M61" i="1" s="1"/>
  <c r="O61" i="1" s="1"/>
  <c r="AF60" i="1" s="1"/>
  <c r="AH66" i="1"/>
  <c r="AD64" i="1"/>
  <c r="V64" i="1"/>
  <c r="B66" i="1"/>
  <c r="E65" i="1"/>
  <c r="D64" i="1"/>
  <c r="X64" i="1" s="1"/>
  <c r="Z60" i="1"/>
  <c r="AM59" i="1"/>
  <c r="X63" i="1"/>
  <c r="K62" i="1"/>
  <c r="AI62" i="1"/>
  <c r="H63" i="1"/>
  <c r="K3314" i="1" l="1"/>
  <c r="AI3314" i="1"/>
  <c r="AN3314" i="1"/>
  <c r="D3314" i="1"/>
  <c r="M3312" i="1"/>
  <c r="O3312" i="1" s="1"/>
  <c r="AM3312" i="1" s="1"/>
  <c r="AD3315" i="1"/>
  <c r="V3315" i="1"/>
  <c r="K3313" i="1"/>
  <c r="Q3313" i="1" s="1"/>
  <c r="AI3313" i="1"/>
  <c r="F3315" i="1"/>
  <c r="AK3312" i="1"/>
  <c r="AH3317" i="1"/>
  <c r="E3316" i="1"/>
  <c r="B3317" i="1"/>
  <c r="X3313" i="1"/>
  <c r="AK2953" i="1"/>
  <c r="K2952" i="1"/>
  <c r="AI2952" i="1"/>
  <c r="AH2956" i="1"/>
  <c r="Q2951" i="1"/>
  <c r="R2951" i="1" s="1"/>
  <c r="Z2948" i="1"/>
  <c r="AM2947" i="1"/>
  <c r="D2954" i="1"/>
  <c r="AJ2953" i="1"/>
  <c r="H2953" i="1"/>
  <c r="AN2952" i="1"/>
  <c r="E2955" i="1"/>
  <c r="B2956" i="1"/>
  <c r="AD2954" i="1"/>
  <c r="V2954" i="1"/>
  <c r="H2954" i="1" s="1"/>
  <c r="K2594" i="1"/>
  <c r="AI2594" i="1"/>
  <c r="AH2596" i="1"/>
  <c r="AN2594" i="1"/>
  <c r="R2592" i="1"/>
  <c r="M2592" i="1" s="1"/>
  <c r="O2592" i="1" s="1"/>
  <c r="AK2594" i="1"/>
  <c r="B2597" i="1"/>
  <c r="E2596" i="1"/>
  <c r="V2595" i="1"/>
  <c r="AD2595" i="1"/>
  <c r="F2595" i="1"/>
  <c r="X2595" i="1" s="1"/>
  <c r="K2593" i="1"/>
  <c r="AI2593" i="1"/>
  <c r="R2591" i="1"/>
  <c r="M2591" i="1" s="1"/>
  <c r="O2591" i="1" s="1"/>
  <c r="D2597" i="1"/>
  <c r="K2230" i="1"/>
  <c r="AI2230" i="1"/>
  <c r="E2232" i="1"/>
  <c r="F2232" i="1" s="1"/>
  <c r="B2233" i="1"/>
  <c r="AD2231" i="1"/>
  <c r="X2231" i="1"/>
  <c r="V2231" i="1"/>
  <c r="AH2233" i="1"/>
  <c r="AN2230" i="1"/>
  <c r="R2227" i="1"/>
  <c r="M2227" i="1" s="1"/>
  <c r="O2227" i="1" s="1"/>
  <c r="AF2226" i="1" s="1"/>
  <c r="X2230" i="1"/>
  <c r="F2231" i="1"/>
  <c r="Q2230" i="1"/>
  <c r="D2231" i="1"/>
  <c r="R2230" i="1"/>
  <c r="AJ2230" i="1"/>
  <c r="Z2227" i="1"/>
  <c r="AM2226" i="1"/>
  <c r="M2229" i="1"/>
  <c r="O2229" i="1" s="1"/>
  <c r="AF2228" i="1" s="1"/>
  <c r="K1870" i="1"/>
  <c r="AI1870" i="1"/>
  <c r="AF1865" i="1"/>
  <c r="AM1866" i="1"/>
  <c r="E1872" i="1"/>
  <c r="B1873" i="1"/>
  <c r="F1872" i="1"/>
  <c r="AK1868" i="1"/>
  <c r="AF1867" i="1"/>
  <c r="Q1869" i="1"/>
  <c r="D1870" i="1"/>
  <c r="X1870" i="1" s="1"/>
  <c r="X1869" i="1"/>
  <c r="M1868" i="1"/>
  <c r="O1868" i="1" s="1"/>
  <c r="AJ1868" i="1"/>
  <c r="AM1868" i="1" s="1"/>
  <c r="AH1872" i="1"/>
  <c r="K1869" i="1"/>
  <c r="AI1869" i="1"/>
  <c r="AN1870" i="1"/>
  <c r="AN1869" i="1"/>
  <c r="AD1871" i="1"/>
  <c r="V1871" i="1"/>
  <c r="H1871" i="1" s="1"/>
  <c r="K1509" i="1"/>
  <c r="AI1509" i="1"/>
  <c r="D1509" i="1"/>
  <c r="E1511" i="1"/>
  <c r="B1512" i="1"/>
  <c r="AN1509" i="1"/>
  <c r="R1507" i="1"/>
  <c r="M1507" i="1" s="1"/>
  <c r="O1507" i="1" s="1"/>
  <c r="AD1510" i="1"/>
  <c r="V1510" i="1"/>
  <c r="H1510" i="1" s="1"/>
  <c r="K1508" i="1"/>
  <c r="AI1508" i="1"/>
  <c r="AH1511" i="1"/>
  <c r="X1508" i="1"/>
  <c r="AJ1508" i="1" s="1"/>
  <c r="AD1150" i="1"/>
  <c r="AD1138" i="1"/>
  <c r="V1150" i="1"/>
  <c r="F1150" i="1"/>
  <c r="AK1146" i="1"/>
  <c r="AN1149" i="1"/>
  <c r="Q1147" i="1"/>
  <c r="R1147" i="1" s="1"/>
  <c r="D1148" i="1"/>
  <c r="X1147" i="1"/>
  <c r="AH1153" i="1"/>
  <c r="H1149" i="1"/>
  <c r="E1151" i="1"/>
  <c r="B1152" i="1"/>
  <c r="K1148" i="1"/>
  <c r="AI1148" i="1"/>
  <c r="R1146" i="1"/>
  <c r="M1146" i="1" s="1"/>
  <c r="O1146" i="1" s="1"/>
  <c r="AF1145" i="1" s="1"/>
  <c r="AN1148" i="1"/>
  <c r="AJ1146" i="1"/>
  <c r="AF1144" i="1"/>
  <c r="AK786" i="1"/>
  <c r="D787" i="1"/>
  <c r="AJ786" i="1"/>
  <c r="V787" i="1"/>
  <c r="AD787" i="1"/>
  <c r="H786" i="1"/>
  <c r="AN786" i="1" s="1"/>
  <c r="F787" i="1"/>
  <c r="X787" i="1" s="1"/>
  <c r="B789" i="1"/>
  <c r="F788" i="1"/>
  <c r="E788" i="1"/>
  <c r="AH789" i="1"/>
  <c r="K785" i="1"/>
  <c r="AI785" i="1"/>
  <c r="Z782" i="1"/>
  <c r="AM781" i="1"/>
  <c r="K425" i="1"/>
  <c r="AI425" i="1"/>
  <c r="B428" i="1"/>
  <c r="E427" i="1"/>
  <c r="AD426" i="1"/>
  <c r="V426" i="1"/>
  <c r="X425" i="1"/>
  <c r="M422" i="1"/>
  <c r="O422" i="1" s="1"/>
  <c r="AF421" i="1" s="1"/>
  <c r="Z421" i="1"/>
  <c r="AM420" i="1"/>
  <c r="AN425" i="1"/>
  <c r="Q423" i="1"/>
  <c r="R423" i="1" s="1"/>
  <c r="K424" i="1"/>
  <c r="AI424" i="1"/>
  <c r="AN424" i="1"/>
  <c r="AH428" i="1"/>
  <c r="D426" i="1"/>
  <c r="Q425" i="1"/>
  <c r="R425" i="1" s="1"/>
  <c r="F426" i="1"/>
  <c r="H426" i="1" s="1"/>
  <c r="AK64" i="1"/>
  <c r="B67" i="1"/>
  <c r="E66" i="1"/>
  <c r="F66" i="1" s="1"/>
  <c r="V65" i="1"/>
  <c r="AD65" i="1"/>
  <c r="H64" i="1"/>
  <c r="AK63" i="1"/>
  <c r="F65" i="1"/>
  <c r="X65" i="1" s="1"/>
  <c r="AH67" i="1"/>
  <c r="K63" i="1"/>
  <c r="AI63" i="1"/>
  <c r="D65" i="1"/>
  <c r="AJ64" i="1"/>
  <c r="AN63" i="1"/>
  <c r="Q62" i="1"/>
  <c r="R62" i="1" s="1"/>
  <c r="M62" i="1" s="1"/>
  <c r="O62" i="1" s="1"/>
  <c r="AF61" i="1" s="1"/>
  <c r="Z61" i="1"/>
  <c r="AM60" i="1"/>
  <c r="AJ63" i="1"/>
  <c r="H3315" i="1" l="1"/>
  <c r="AN3315" i="1" s="1"/>
  <c r="AK3313" i="1"/>
  <c r="AD3316" i="1"/>
  <c r="V3316" i="1"/>
  <c r="AD3304" i="1"/>
  <c r="AJ3313" i="1"/>
  <c r="F3316" i="1"/>
  <c r="Q3314" i="1"/>
  <c r="D3315" i="1"/>
  <c r="X3314" i="1"/>
  <c r="R3313" i="1"/>
  <c r="M3313" i="1" s="1"/>
  <c r="O3313" i="1" s="1"/>
  <c r="AF3312" i="1" s="1"/>
  <c r="B3318" i="1"/>
  <c r="E3317" i="1"/>
  <c r="F3317" i="1" s="1"/>
  <c r="AH3318" i="1"/>
  <c r="AF3311" i="1"/>
  <c r="K2954" i="1"/>
  <c r="AI2954" i="1"/>
  <c r="Z2949" i="1"/>
  <c r="AM2948" i="1"/>
  <c r="M2951" i="1"/>
  <c r="O2951" i="1" s="1"/>
  <c r="AF2950" i="1" s="1"/>
  <c r="B2957" i="1"/>
  <c r="E2956" i="1"/>
  <c r="AH2957" i="1"/>
  <c r="K2953" i="1"/>
  <c r="AI2953" i="1"/>
  <c r="D2955" i="1"/>
  <c r="Q2954" i="1"/>
  <c r="X2954" i="1"/>
  <c r="AD2955" i="1"/>
  <c r="AD2943" i="1"/>
  <c r="V2955" i="1"/>
  <c r="Q2952" i="1"/>
  <c r="R2952" i="1" s="1"/>
  <c r="AN2954" i="1"/>
  <c r="F2955" i="1"/>
  <c r="X2955" i="1" s="1"/>
  <c r="AN2953" i="1"/>
  <c r="AF2590" i="1"/>
  <c r="AM2591" i="1"/>
  <c r="AF2591" i="1"/>
  <c r="AM2592" i="1"/>
  <c r="AK2595" i="1"/>
  <c r="AJ2595" i="1"/>
  <c r="AD2596" i="1"/>
  <c r="V2596" i="1"/>
  <c r="E2597" i="1"/>
  <c r="F2597" i="1" s="1"/>
  <c r="B2598" i="1"/>
  <c r="AH2597" i="1"/>
  <c r="R2593" i="1"/>
  <c r="Q2593" i="1"/>
  <c r="D2598" i="1"/>
  <c r="H2595" i="1"/>
  <c r="F2596" i="1"/>
  <c r="X2596" i="1" s="1"/>
  <c r="Q2594" i="1"/>
  <c r="R2594" i="1" s="1"/>
  <c r="AH2234" i="1"/>
  <c r="AK2231" i="1"/>
  <c r="Z2228" i="1"/>
  <c r="AM2227" i="1"/>
  <c r="B2234" i="1"/>
  <c r="E2233" i="1"/>
  <c r="F2233" i="1" s="1"/>
  <c r="AN2231" i="1"/>
  <c r="X2232" i="1"/>
  <c r="V2232" i="1"/>
  <c r="AD2232" i="1"/>
  <c r="H2231" i="1"/>
  <c r="M2230" i="1"/>
  <c r="O2230" i="1" s="1"/>
  <c r="D2232" i="1"/>
  <c r="AJ2231" i="1"/>
  <c r="AK2230" i="1"/>
  <c r="AF2229" i="1"/>
  <c r="AK1870" i="1"/>
  <c r="K1871" i="1"/>
  <c r="AI1871" i="1"/>
  <c r="AK1869" i="1"/>
  <c r="R1869" i="1"/>
  <c r="M1869" i="1" s="1"/>
  <c r="O1869" i="1" s="1"/>
  <c r="AF1868" i="1" s="1"/>
  <c r="AJ1869" i="1"/>
  <c r="B1874" i="1"/>
  <c r="E1873" i="1"/>
  <c r="F1873" i="1" s="1"/>
  <c r="V1872" i="1"/>
  <c r="H1872" i="1" s="1"/>
  <c r="AD1872" i="1"/>
  <c r="AD1860" i="1"/>
  <c r="AH1873" i="1"/>
  <c r="AN1871" i="1"/>
  <c r="Q1870" i="1"/>
  <c r="R1870" i="1" s="1"/>
  <c r="D1871" i="1"/>
  <c r="AJ1870" i="1"/>
  <c r="K1510" i="1"/>
  <c r="AI1510" i="1"/>
  <c r="AF1506" i="1"/>
  <c r="AM1507" i="1"/>
  <c r="AD1511" i="1"/>
  <c r="V1511" i="1"/>
  <c r="AD1499" i="1"/>
  <c r="F1511" i="1"/>
  <c r="E1512" i="1"/>
  <c r="F1512" i="1" s="1"/>
  <c r="B1513" i="1"/>
  <c r="Q1509" i="1"/>
  <c r="D1510" i="1"/>
  <c r="X1509" i="1"/>
  <c r="Q1508" i="1"/>
  <c r="AH1512" i="1"/>
  <c r="AK1508" i="1"/>
  <c r="AN1510" i="1"/>
  <c r="AM1146" i="1"/>
  <c r="AK1147" i="1"/>
  <c r="AJ1147" i="1"/>
  <c r="M1147" i="1"/>
  <c r="O1147" i="1" s="1"/>
  <c r="AF1146" i="1" s="1"/>
  <c r="H1150" i="1"/>
  <c r="D1149" i="1"/>
  <c r="Q1148" i="1"/>
  <c r="X1148" i="1"/>
  <c r="AN1150" i="1"/>
  <c r="V1151" i="1"/>
  <c r="H1151" i="1" s="1"/>
  <c r="AD1151" i="1"/>
  <c r="K1149" i="1"/>
  <c r="AI1149" i="1"/>
  <c r="B1153" i="1"/>
  <c r="E1152" i="1"/>
  <c r="F1151" i="1"/>
  <c r="AH1154" i="1"/>
  <c r="AK787" i="1"/>
  <c r="Q785" i="1"/>
  <c r="D788" i="1"/>
  <c r="AJ787" i="1"/>
  <c r="H787" i="1"/>
  <c r="Z783" i="1"/>
  <c r="AM782" i="1"/>
  <c r="K786" i="1"/>
  <c r="AI786" i="1"/>
  <c r="AH790" i="1"/>
  <c r="E789" i="1"/>
  <c r="F789" i="1" s="1"/>
  <c r="B790" i="1"/>
  <c r="AD788" i="1"/>
  <c r="X788" i="1"/>
  <c r="V788" i="1"/>
  <c r="K426" i="1"/>
  <c r="AI426" i="1"/>
  <c r="Z422" i="1"/>
  <c r="AM421" i="1"/>
  <c r="M425" i="1"/>
  <c r="O425" i="1" s="1"/>
  <c r="AF424" i="1" s="1"/>
  <c r="AK425" i="1"/>
  <c r="AD427" i="1"/>
  <c r="V427" i="1"/>
  <c r="F427" i="1"/>
  <c r="X427" i="1" s="1"/>
  <c r="AN426" i="1"/>
  <c r="X426" i="1"/>
  <c r="AJ426" i="1" s="1"/>
  <c r="AH429" i="1"/>
  <c r="B429" i="1"/>
  <c r="E428" i="1"/>
  <c r="F428" i="1" s="1"/>
  <c r="AJ425" i="1"/>
  <c r="Q426" i="1"/>
  <c r="R426" i="1" s="1"/>
  <c r="D427" i="1"/>
  <c r="Q424" i="1"/>
  <c r="M423" i="1"/>
  <c r="O423" i="1" s="1"/>
  <c r="AF422" i="1" s="1"/>
  <c r="AK65" i="1"/>
  <c r="H65" i="1"/>
  <c r="AN65" i="1" s="1"/>
  <c r="K64" i="1"/>
  <c r="AI64" i="1"/>
  <c r="V66" i="1"/>
  <c r="H66" i="1" s="1"/>
  <c r="AD66" i="1"/>
  <c r="D66" i="1"/>
  <c r="X66" i="1" s="1"/>
  <c r="AJ65" i="1"/>
  <c r="AN64" i="1"/>
  <c r="Q63" i="1"/>
  <c r="R63" i="1" s="1"/>
  <c r="M63" i="1" s="1"/>
  <c r="O63" i="1" s="1"/>
  <c r="AF62" i="1" s="1"/>
  <c r="B68" i="1"/>
  <c r="E67" i="1"/>
  <c r="F67" i="1"/>
  <c r="Z62" i="1"/>
  <c r="AM61" i="1"/>
  <c r="AH68" i="1"/>
  <c r="AM3313" i="1" l="1"/>
  <c r="H3316" i="1"/>
  <c r="AN3316" i="1" s="1"/>
  <c r="D3316" i="1"/>
  <c r="AH3319" i="1"/>
  <c r="K3315" i="1"/>
  <c r="AI3315" i="1"/>
  <c r="H3317" i="1"/>
  <c r="AD3317" i="1"/>
  <c r="V3317" i="1"/>
  <c r="AK3314" i="1"/>
  <c r="R3314" i="1"/>
  <c r="M3314" i="1" s="1"/>
  <c r="O3314" i="1" s="1"/>
  <c r="AF3313" i="1" s="1"/>
  <c r="B3319" i="1"/>
  <c r="E3318" i="1"/>
  <c r="AJ3314" i="1"/>
  <c r="X3315" i="1"/>
  <c r="AJ3315" i="1" s="1"/>
  <c r="AK2955" i="1"/>
  <c r="Q2953" i="1"/>
  <c r="R2953" i="1" s="1"/>
  <c r="AH2958" i="1"/>
  <c r="V2956" i="1"/>
  <c r="AD2956" i="1"/>
  <c r="H2955" i="1"/>
  <c r="AN2955" i="1" s="1"/>
  <c r="F2956" i="1"/>
  <c r="H2956" i="1" s="1"/>
  <c r="B2958" i="1"/>
  <c r="E2957" i="1"/>
  <c r="F2957" i="1"/>
  <c r="D2956" i="1"/>
  <c r="AJ2955" i="1"/>
  <c r="AK2954" i="1"/>
  <c r="Z2950" i="1"/>
  <c r="AM2949" i="1"/>
  <c r="M2952" i="1"/>
  <c r="O2952" i="1" s="1"/>
  <c r="AF2951" i="1" s="1"/>
  <c r="AJ2954" i="1"/>
  <c r="R2954" i="1"/>
  <c r="M2954" i="1" s="1"/>
  <c r="O2954" i="1" s="1"/>
  <c r="AF2953" i="1" s="1"/>
  <c r="AK2596" i="1"/>
  <c r="AJ2596" i="1"/>
  <c r="H2596" i="1"/>
  <c r="AN2596" i="1" s="1"/>
  <c r="K2595" i="1"/>
  <c r="AI2595" i="1"/>
  <c r="D2599" i="1"/>
  <c r="AD2597" i="1"/>
  <c r="X2597" i="1"/>
  <c r="V2597" i="1"/>
  <c r="H2597" i="1" s="1"/>
  <c r="AN2595" i="1"/>
  <c r="M2593" i="1"/>
  <c r="O2593" i="1" s="1"/>
  <c r="AH2598" i="1"/>
  <c r="M2594" i="1"/>
  <c r="O2594" i="1" s="1"/>
  <c r="E2598" i="1"/>
  <c r="F2598" i="1"/>
  <c r="B2599" i="1"/>
  <c r="E2234" i="1"/>
  <c r="B2235" i="1"/>
  <c r="Z2229" i="1"/>
  <c r="AM2228" i="1"/>
  <c r="D2233" i="1"/>
  <c r="AJ2232" i="1"/>
  <c r="AD2221" i="1"/>
  <c r="H2233" i="1"/>
  <c r="AD2233" i="1"/>
  <c r="X2233" i="1"/>
  <c r="V2233" i="1"/>
  <c r="AK2232" i="1"/>
  <c r="K2231" i="1"/>
  <c r="AI2231" i="1"/>
  <c r="H2232" i="1"/>
  <c r="AN2232" i="1" s="1"/>
  <c r="AH2235" i="1"/>
  <c r="K1872" i="1"/>
  <c r="AI1872" i="1"/>
  <c r="AM1869" i="1"/>
  <c r="AN1872" i="1"/>
  <c r="M1870" i="1"/>
  <c r="O1870" i="1" s="1"/>
  <c r="AF1869" i="1" s="1"/>
  <c r="E1874" i="1"/>
  <c r="B1875" i="1"/>
  <c r="AH1874" i="1"/>
  <c r="H1873" i="1"/>
  <c r="AD1873" i="1"/>
  <c r="V1873" i="1"/>
  <c r="Q1871" i="1"/>
  <c r="D1872" i="1"/>
  <c r="X1871" i="1"/>
  <c r="AJ1871" i="1" s="1"/>
  <c r="H1511" i="1"/>
  <c r="AN1511" i="1" s="1"/>
  <c r="E1513" i="1"/>
  <c r="B1514" i="1"/>
  <c r="AH1513" i="1"/>
  <c r="M1509" i="1"/>
  <c r="O1509" i="1" s="1"/>
  <c r="AF1508" i="1" s="1"/>
  <c r="AD1512" i="1"/>
  <c r="V1512" i="1"/>
  <c r="AK1509" i="1"/>
  <c r="R1509" i="1"/>
  <c r="R1508" i="1"/>
  <c r="M1508" i="1" s="1"/>
  <c r="O1508" i="1" s="1"/>
  <c r="AJ1509" i="1"/>
  <c r="Q1510" i="1"/>
  <c r="R1510" i="1" s="1"/>
  <c r="D1511" i="1"/>
  <c r="X1510" i="1"/>
  <c r="AJ1510" i="1" s="1"/>
  <c r="K1151" i="1"/>
  <c r="AI1151" i="1"/>
  <c r="D1150" i="1"/>
  <c r="Q1149" i="1"/>
  <c r="X1149" i="1"/>
  <c r="AN1151" i="1"/>
  <c r="AD1152" i="1"/>
  <c r="V1152" i="1"/>
  <c r="R1148" i="1"/>
  <c r="M1148" i="1" s="1"/>
  <c r="O1148" i="1" s="1"/>
  <c r="AF1147" i="1" s="1"/>
  <c r="K1150" i="1"/>
  <c r="AI1150" i="1"/>
  <c r="AM1147" i="1"/>
  <c r="F1152" i="1"/>
  <c r="E1153" i="1"/>
  <c r="B1154" i="1"/>
  <c r="AK1148" i="1"/>
  <c r="AJ1148" i="1"/>
  <c r="AH1155" i="1"/>
  <c r="B791" i="1"/>
  <c r="E790" i="1"/>
  <c r="F790" i="1" s="1"/>
  <c r="K787" i="1"/>
  <c r="AI787" i="1"/>
  <c r="D789" i="1"/>
  <c r="X789" i="1" s="1"/>
  <c r="AJ788" i="1"/>
  <c r="AK788" i="1"/>
  <c r="H788" i="1"/>
  <c r="AN787" i="1"/>
  <c r="Q786" i="1"/>
  <c r="Z784" i="1"/>
  <c r="AM783" i="1"/>
  <c r="R785" i="1"/>
  <c r="M785" i="1" s="1"/>
  <c r="O785" i="1" s="1"/>
  <c r="AF784" i="1" s="1"/>
  <c r="V789" i="1"/>
  <c r="AD789" i="1"/>
  <c r="H789" i="1"/>
  <c r="AD777" i="1"/>
  <c r="AH791" i="1"/>
  <c r="AK427" i="1"/>
  <c r="H427" i="1"/>
  <c r="M426" i="1"/>
  <c r="O426" i="1" s="1"/>
  <c r="AF425" i="1" s="1"/>
  <c r="D428" i="1"/>
  <c r="AJ427" i="1"/>
  <c r="Z423" i="1"/>
  <c r="AM422" i="1"/>
  <c r="AH430" i="1"/>
  <c r="AK426" i="1"/>
  <c r="R424" i="1"/>
  <c r="M424" i="1" s="1"/>
  <c r="O424" i="1" s="1"/>
  <c r="AF423" i="1" s="1"/>
  <c r="AD428" i="1"/>
  <c r="V428" i="1"/>
  <c r="H428" i="1" s="1"/>
  <c r="AD416" i="1"/>
  <c r="E429" i="1"/>
  <c r="B430" i="1"/>
  <c r="AK66" i="1"/>
  <c r="K66" i="1"/>
  <c r="Q66" i="1" s="1"/>
  <c r="AI66" i="1"/>
  <c r="D67" i="1"/>
  <c r="R66" i="1"/>
  <c r="M66" i="1" s="1"/>
  <c r="O66" i="1" s="1"/>
  <c r="AF65" i="1" s="1"/>
  <c r="AJ66" i="1"/>
  <c r="AN66" i="1"/>
  <c r="X67" i="1"/>
  <c r="AD55" i="1"/>
  <c r="V67" i="1"/>
  <c r="AD67" i="1"/>
  <c r="H67" i="1"/>
  <c r="Q64" i="1"/>
  <c r="R64" i="1" s="1"/>
  <c r="M64" i="1" s="1"/>
  <c r="O64" i="1" s="1"/>
  <c r="AF63" i="1" s="1"/>
  <c r="AH69" i="1"/>
  <c r="Z63" i="1"/>
  <c r="AM62" i="1"/>
  <c r="B69" i="1"/>
  <c r="E68" i="1"/>
  <c r="F68" i="1" s="1"/>
  <c r="K65" i="1"/>
  <c r="AI65" i="1"/>
  <c r="K3317" i="1" l="1"/>
  <c r="AI3317" i="1"/>
  <c r="AH3320" i="1"/>
  <c r="AM3314" i="1"/>
  <c r="AD3318" i="1"/>
  <c r="V3318" i="1"/>
  <c r="F3318" i="1"/>
  <c r="Q3315" i="1"/>
  <c r="AK3315" i="1"/>
  <c r="D3317" i="1"/>
  <c r="E3319" i="1"/>
  <c r="F3319" i="1" s="1"/>
  <c r="B3320" i="1"/>
  <c r="K3316" i="1"/>
  <c r="Q3316" i="1" s="1"/>
  <c r="AI3316" i="1"/>
  <c r="AN3317" i="1"/>
  <c r="X3316" i="1"/>
  <c r="AJ3316" i="1" s="1"/>
  <c r="K2956" i="1"/>
  <c r="AI2956" i="1"/>
  <c r="E2958" i="1"/>
  <c r="F2958" i="1" s="1"/>
  <c r="B2959" i="1"/>
  <c r="Z2951" i="1"/>
  <c r="AM2950" i="1"/>
  <c r="X2956" i="1"/>
  <c r="AN2956" i="1"/>
  <c r="AH2959" i="1"/>
  <c r="R2956" i="1"/>
  <c r="D2957" i="1"/>
  <c r="Q2956" i="1"/>
  <c r="M2953" i="1"/>
  <c r="O2953" i="1" s="1"/>
  <c r="AF2952" i="1" s="1"/>
  <c r="K2955" i="1"/>
  <c r="AI2955" i="1"/>
  <c r="AD2957" i="1"/>
  <c r="V2957" i="1"/>
  <c r="H2957" i="1" s="1"/>
  <c r="K2597" i="1"/>
  <c r="AI2597" i="1"/>
  <c r="AK2597" i="1"/>
  <c r="B2600" i="1"/>
  <c r="E2599" i="1"/>
  <c r="D2600" i="1"/>
  <c r="Q2595" i="1"/>
  <c r="AN2597" i="1"/>
  <c r="X2598" i="1"/>
  <c r="V2598" i="1"/>
  <c r="H2598" i="1" s="1"/>
  <c r="AD2598" i="1"/>
  <c r="AF2593" i="1"/>
  <c r="AM2594" i="1"/>
  <c r="K2596" i="1"/>
  <c r="AI2596" i="1"/>
  <c r="AJ2598" i="1"/>
  <c r="AH2599" i="1"/>
  <c r="AJ2597" i="1"/>
  <c r="AF2592" i="1"/>
  <c r="AM2593" i="1"/>
  <c r="D2234" i="1"/>
  <c r="AJ2233" i="1"/>
  <c r="AH2236" i="1"/>
  <c r="Z2230" i="1"/>
  <c r="AM2229" i="1"/>
  <c r="AK2233" i="1"/>
  <c r="Q2231" i="1"/>
  <c r="E2235" i="1"/>
  <c r="F2235" i="1" s="1"/>
  <c r="B2236" i="1"/>
  <c r="AD2234" i="1"/>
  <c r="V2234" i="1"/>
  <c r="F2234" i="1"/>
  <c r="X2234" i="1" s="1"/>
  <c r="K2233" i="1"/>
  <c r="AI2233" i="1"/>
  <c r="K2232" i="1"/>
  <c r="AI2232" i="1"/>
  <c r="AN2233" i="1"/>
  <c r="K1873" i="1"/>
  <c r="AI1873" i="1"/>
  <c r="B1876" i="1"/>
  <c r="E1875" i="1"/>
  <c r="AD1874" i="1"/>
  <c r="V1874" i="1"/>
  <c r="F1874" i="1"/>
  <c r="AM1870" i="1"/>
  <c r="AK1871" i="1"/>
  <c r="Q1872" i="1"/>
  <c r="D1873" i="1"/>
  <c r="X1872" i="1"/>
  <c r="AJ1872" i="1" s="1"/>
  <c r="AH1875" i="1"/>
  <c r="R1871" i="1"/>
  <c r="M1871" i="1" s="1"/>
  <c r="O1871" i="1" s="1"/>
  <c r="AN1873" i="1"/>
  <c r="AM1508" i="1"/>
  <c r="AF1507" i="1"/>
  <c r="AH1514" i="1"/>
  <c r="AK1510" i="1"/>
  <c r="E1514" i="1"/>
  <c r="B1515" i="1"/>
  <c r="AD1513" i="1"/>
  <c r="V1513" i="1"/>
  <c r="M1510" i="1"/>
  <c r="O1510" i="1" s="1"/>
  <c r="AM1510" i="1" s="1"/>
  <c r="F1513" i="1"/>
  <c r="AM1509" i="1"/>
  <c r="H1512" i="1"/>
  <c r="K1511" i="1"/>
  <c r="Q1511" i="1" s="1"/>
  <c r="AI1511" i="1"/>
  <c r="D1512" i="1"/>
  <c r="X1511" i="1"/>
  <c r="AK1149" i="1"/>
  <c r="AJ1149" i="1"/>
  <c r="V1153" i="1"/>
  <c r="AD1153" i="1"/>
  <c r="R1149" i="1"/>
  <c r="M1149" i="1" s="1"/>
  <c r="O1149" i="1" s="1"/>
  <c r="AF1148" i="1" s="1"/>
  <c r="F1153" i="1"/>
  <c r="H1153" i="1" s="1"/>
  <c r="Q1150" i="1"/>
  <c r="D1151" i="1"/>
  <c r="X1150" i="1"/>
  <c r="B1155" i="1"/>
  <c r="E1154" i="1"/>
  <c r="H1152" i="1"/>
  <c r="AH1156" i="1"/>
  <c r="AM1148" i="1"/>
  <c r="AK789" i="1"/>
  <c r="K789" i="1"/>
  <c r="AI789" i="1"/>
  <c r="K788" i="1"/>
  <c r="AI788" i="1"/>
  <c r="AN789" i="1"/>
  <c r="Z785" i="1"/>
  <c r="AM784" i="1"/>
  <c r="AH792" i="1"/>
  <c r="M786" i="1"/>
  <c r="O786" i="1" s="1"/>
  <c r="AF785" i="1" s="1"/>
  <c r="X790" i="1"/>
  <c r="H790" i="1"/>
  <c r="AD790" i="1"/>
  <c r="V790" i="1"/>
  <c r="R786" i="1"/>
  <c r="E791" i="1"/>
  <c r="F791" i="1" s="1"/>
  <c r="B792" i="1"/>
  <c r="AN788" i="1"/>
  <c r="Q789" i="1"/>
  <c r="D790" i="1"/>
  <c r="AJ789" i="1"/>
  <c r="Q787" i="1"/>
  <c r="K428" i="1"/>
  <c r="AI428" i="1"/>
  <c r="E430" i="1"/>
  <c r="B431" i="1"/>
  <c r="Q428" i="1"/>
  <c r="D429" i="1"/>
  <c r="AJ428" i="1"/>
  <c r="AH431" i="1"/>
  <c r="Z424" i="1"/>
  <c r="AM423" i="1"/>
  <c r="AD429" i="1"/>
  <c r="V429" i="1"/>
  <c r="X428" i="1"/>
  <c r="F429" i="1"/>
  <c r="X429" i="1" s="1"/>
  <c r="K427" i="1"/>
  <c r="AI427" i="1"/>
  <c r="AN427" i="1"/>
  <c r="AN428" i="1"/>
  <c r="AK67" i="1"/>
  <c r="D68" i="1"/>
  <c r="AJ67" i="1"/>
  <c r="B70" i="1"/>
  <c r="E69" i="1"/>
  <c r="Z64" i="1"/>
  <c r="AM63" i="1"/>
  <c r="K67" i="1"/>
  <c r="Q67" i="1" s="1"/>
  <c r="AI67" i="1"/>
  <c r="X68" i="1"/>
  <c r="H68" i="1"/>
  <c r="V68" i="1"/>
  <c r="AD68" i="1"/>
  <c r="AN67" i="1"/>
  <c r="Q65" i="1"/>
  <c r="R65" i="1" s="1"/>
  <c r="M65" i="1" s="1"/>
  <c r="O65" i="1" s="1"/>
  <c r="AF64" i="1" s="1"/>
  <c r="AH70" i="1"/>
  <c r="R3316" i="1" l="1"/>
  <c r="M3316" i="1" s="1"/>
  <c r="O3316" i="1" s="1"/>
  <c r="H3318" i="1"/>
  <c r="AN3318" i="1" s="1"/>
  <c r="AH3321" i="1"/>
  <c r="B3321" i="1"/>
  <c r="E3320" i="1"/>
  <c r="D3318" i="1"/>
  <c r="R3317" i="1"/>
  <c r="Q3317" i="1"/>
  <c r="X3317" i="1"/>
  <c r="R3315" i="1"/>
  <c r="M3315" i="1" s="1"/>
  <c r="O3315" i="1" s="1"/>
  <c r="AK3316" i="1"/>
  <c r="V3319" i="1"/>
  <c r="H3319" i="1" s="1"/>
  <c r="AD3319" i="1"/>
  <c r="K2957" i="1"/>
  <c r="AI2957" i="1"/>
  <c r="D2958" i="1"/>
  <c r="Q2957" i="1"/>
  <c r="AK2956" i="1"/>
  <c r="Z2952" i="1"/>
  <c r="AM2951" i="1"/>
  <c r="B2960" i="1"/>
  <c r="E2959" i="1"/>
  <c r="Q2955" i="1"/>
  <c r="X2958" i="1"/>
  <c r="AD2958" i="1"/>
  <c r="V2958" i="1"/>
  <c r="H2958" i="1" s="1"/>
  <c r="X2957" i="1"/>
  <c r="AN2957" i="1"/>
  <c r="AJ2956" i="1"/>
  <c r="AH2960" i="1"/>
  <c r="M2956" i="1"/>
  <c r="O2956" i="1" s="1"/>
  <c r="AF2955" i="1" s="1"/>
  <c r="K2598" i="1"/>
  <c r="AI2598" i="1"/>
  <c r="D2601" i="1"/>
  <c r="AD2599" i="1"/>
  <c r="V2599" i="1"/>
  <c r="Q2596" i="1"/>
  <c r="F2599" i="1"/>
  <c r="X2599" i="1" s="1"/>
  <c r="F2600" i="1"/>
  <c r="B2601" i="1"/>
  <c r="E2600" i="1"/>
  <c r="R2595" i="1"/>
  <c r="M2595" i="1" s="1"/>
  <c r="O2595" i="1" s="1"/>
  <c r="AH2600" i="1"/>
  <c r="AN2598" i="1"/>
  <c r="AK2598" i="1"/>
  <c r="Q2597" i="1"/>
  <c r="AK2234" i="1"/>
  <c r="V2235" i="1"/>
  <c r="H2235" i="1" s="1"/>
  <c r="AD2235" i="1"/>
  <c r="Q2232" i="1"/>
  <c r="Z2231" i="1"/>
  <c r="AM2230" i="1"/>
  <c r="AH2237" i="1"/>
  <c r="AN2234" i="1"/>
  <c r="R2231" i="1"/>
  <c r="M2231" i="1" s="1"/>
  <c r="O2231" i="1" s="1"/>
  <c r="AF2230" i="1" s="1"/>
  <c r="Q2233" i="1"/>
  <c r="H2234" i="1"/>
  <c r="D2235" i="1"/>
  <c r="AJ2234" i="1"/>
  <c r="B2237" i="1"/>
  <c r="E2236" i="1"/>
  <c r="F2236" i="1" s="1"/>
  <c r="AM1871" i="1"/>
  <c r="AF1870" i="1"/>
  <c r="H1874" i="1"/>
  <c r="V1875" i="1"/>
  <c r="AD1875" i="1"/>
  <c r="AH1876" i="1"/>
  <c r="F1875" i="1"/>
  <c r="B1877" i="1"/>
  <c r="E1876" i="1"/>
  <c r="F1876" i="1" s="1"/>
  <c r="AK1872" i="1"/>
  <c r="D1874" i="1"/>
  <c r="Q1873" i="1"/>
  <c r="X1873" i="1"/>
  <c r="AJ1873" i="1" s="1"/>
  <c r="AN1874" i="1"/>
  <c r="R1872" i="1"/>
  <c r="M1872" i="1" s="1"/>
  <c r="O1872" i="1" s="1"/>
  <c r="R1511" i="1"/>
  <c r="M1511" i="1" s="1"/>
  <c r="O1511" i="1" s="1"/>
  <c r="AF1510" i="1" s="1"/>
  <c r="E1515" i="1"/>
  <c r="B1516" i="1"/>
  <c r="AD1514" i="1"/>
  <c r="V1514" i="1"/>
  <c r="H1514" i="1" s="1"/>
  <c r="AK1511" i="1"/>
  <c r="D1513" i="1"/>
  <c r="Q1512" i="1"/>
  <c r="X1512" i="1"/>
  <c r="AJ1512" i="1"/>
  <c r="F1514" i="1"/>
  <c r="AF1509" i="1"/>
  <c r="K1512" i="1"/>
  <c r="AI1512" i="1"/>
  <c r="AH1515" i="1"/>
  <c r="AJ1511" i="1"/>
  <c r="H1513" i="1"/>
  <c r="AN1512" i="1"/>
  <c r="K1153" i="1"/>
  <c r="AI1153" i="1"/>
  <c r="AK1150" i="1"/>
  <c r="R1150" i="1"/>
  <c r="M1150" i="1" s="1"/>
  <c r="O1150" i="1" s="1"/>
  <c r="AF1149" i="1" s="1"/>
  <c r="AH1157" i="1"/>
  <c r="AN1153" i="1"/>
  <c r="AJ1150" i="1"/>
  <c r="AM1149" i="1"/>
  <c r="AD1154" i="1"/>
  <c r="V1154" i="1"/>
  <c r="F1154" i="1"/>
  <c r="Q1151" i="1"/>
  <c r="R1151" i="1" s="1"/>
  <c r="D1152" i="1"/>
  <c r="X1151" i="1"/>
  <c r="K1152" i="1"/>
  <c r="AI1152" i="1"/>
  <c r="B1156" i="1"/>
  <c r="E1155" i="1"/>
  <c r="AN1152" i="1"/>
  <c r="Z786" i="1"/>
  <c r="AM785" i="1"/>
  <c r="K790" i="1"/>
  <c r="AI790" i="1"/>
  <c r="R787" i="1"/>
  <c r="M787" i="1" s="1"/>
  <c r="O787" i="1" s="1"/>
  <c r="AF786" i="1" s="1"/>
  <c r="Q788" i="1"/>
  <c r="R788" i="1" s="1"/>
  <c r="M789" i="1"/>
  <c r="O789" i="1" s="1"/>
  <c r="AF788" i="1" s="1"/>
  <c r="E792" i="1"/>
  <c r="B793" i="1"/>
  <c r="D791" i="1"/>
  <c r="AJ790" i="1"/>
  <c r="R789" i="1"/>
  <c r="AD791" i="1"/>
  <c r="X791" i="1"/>
  <c r="V791" i="1"/>
  <c r="H791" i="1" s="1"/>
  <c r="AK790" i="1"/>
  <c r="AH793" i="1"/>
  <c r="AN790" i="1"/>
  <c r="AK429" i="1"/>
  <c r="Q427" i="1"/>
  <c r="B432" i="1"/>
  <c r="E431" i="1"/>
  <c r="F431" i="1" s="1"/>
  <c r="AD430" i="1"/>
  <c r="X430" i="1"/>
  <c r="V430" i="1"/>
  <c r="AH432" i="1"/>
  <c r="F430" i="1"/>
  <c r="R428" i="1"/>
  <c r="M428" i="1" s="1"/>
  <c r="O428" i="1" s="1"/>
  <c r="AF427" i="1" s="1"/>
  <c r="AK428" i="1"/>
  <c r="H429" i="1"/>
  <c r="Z425" i="1"/>
  <c r="AM424" i="1"/>
  <c r="D430" i="1"/>
  <c r="AJ429" i="1"/>
  <c r="AN429" i="1"/>
  <c r="V69" i="1"/>
  <c r="AD69" i="1"/>
  <c r="F69" i="1"/>
  <c r="H69" i="1" s="1"/>
  <c r="Z65" i="1"/>
  <c r="AM64" i="1"/>
  <c r="B71" i="1"/>
  <c r="E70" i="1"/>
  <c r="F70" i="1" s="1"/>
  <c r="K68" i="1"/>
  <c r="Q68" i="1" s="1"/>
  <c r="AI68" i="1"/>
  <c r="AK68" i="1"/>
  <c r="R67" i="1"/>
  <c r="M67" i="1" s="1"/>
  <c r="O67" i="1" s="1"/>
  <c r="AF66" i="1" s="1"/>
  <c r="D69" i="1"/>
  <c r="AJ68" i="1"/>
  <c r="AH71" i="1"/>
  <c r="AN68" i="1"/>
  <c r="AM3315" i="1" l="1"/>
  <c r="AF3314" i="1"/>
  <c r="K3319" i="1"/>
  <c r="AI3319" i="1"/>
  <c r="AM3316" i="1"/>
  <c r="AF3315" i="1"/>
  <c r="D3319" i="1"/>
  <c r="AD3320" i="1"/>
  <c r="V3320" i="1"/>
  <c r="F3320" i="1"/>
  <c r="H3320" i="1" s="1"/>
  <c r="E3321" i="1"/>
  <c r="B3322" i="1"/>
  <c r="AH3322" i="1"/>
  <c r="AN3319" i="1"/>
  <c r="K3318" i="1"/>
  <c r="AI3318" i="1"/>
  <c r="X3318" i="1"/>
  <c r="AK3317" i="1"/>
  <c r="AJ3317" i="1"/>
  <c r="AM3317" i="1" s="1"/>
  <c r="M3317" i="1"/>
  <c r="O3317" i="1" s="1"/>
  <c r="AF3316" i="1" s="1"/>
  <c r="K2958" i="1"/>
  <c r="AI2958" i="1"/>
  <c r="V2959" i="1"/>
  <c r="AD2959" i="1"/>
  <c r="B2961" i="1"/>
  <c r="E2960" i="1"/>
  <c r="F2960" i="1" s="1"/>
  <c r="F2959" i="1"/>
  <c r="X2959" i="1" s="1"/>
  <c r="AH2961" i="1"/>
  <c r="Z2953" i="1"/>
  <c r="AM2952" i="1"/>
  <c r="AK2957" i="1"/>
  <c r="AJ2957" i="1"/>
  <c r="Q2958" i="1"/>
  <c r="D2959" i="1"/>
  <c r="AJ2958" i="1"/>
  <c r="R2957" i="1"/>
  <c r="M2957" i="1" s="1"/>
  <c r="O2957" i="1" s="1"/>
  <c r="AF2956" i="1" s="1"/>
  <c r="AK2958" i="1"/>
  <c r="AN2958" i="1"/>
  <c r="R2955" i="1"/>
  <c r="M2955" i="1" s="1"/>
  <c r="O2955" i="1" s="1"/>
  <c r="AF2954" i="1" s="1"/>
  <c r="AF2594" i="1"/>
  <c r="AM2595" i="1"/>
  <c r="AK2599" i="1"/>
  <c r="AJ2599" i="1"/>
  <c r="H2599" i="1"/>
  <c r="E2601" i="1"/>
  <c r="B2602" i="1"/>
  <c r="AN2599" i="1"/>
  <c r="M2596" i="1"/>
  <c r="O2596" i="1" s="1"/>
  <c r="AJ2600" i="1"/>
  <c r="AH2601" i="1"/>
  <c r="D2602" i="1"/>
  <c r="R2597" i="1"/>
  <c r="M2597" i="1" s="1"/>
  <c r="O2597" i="1" s="1"/>
  <c r="AD2600" i="1"/>
  <c r="X2600" i="1"/>
  <c r="V2600" i="1"/>
  <c r="H2600" i="1"/>
  <c r="R2596" i="1"/>
  <c r="Q2598" i="1"/>
  <c r="R2598" i="1" s="1"/>
  <c r="K2235" i="1"/>
  <c r="AI2235" i="1"/>
  <c r="Z2232" i="1"/>
  <c r="AM2231" i="1"/>
  <c r="B2238" i="1"/>
  <c r="E2237" i="1"/>
  <c r="F2237" i="1" s="1"/>
  <c r="R2232" i="1"/>
  <c r="M2232" i="1" s="1"/>
  <c r="O2232" i="1" s="1"/>
  <c r="AF2231" i="1" s="1"/>
  <c r="AN2235" i="1"/>
  <c r="D2236" i="1"/>
  <c r="Q2235" i="1"/>
  <c r="X2235" i="1"/>
  <c r="AH2238" i="1"/>
  <c r="K2234" i="1"/>
  <c r="AI2234" i="1"/>
  <c r="V2236" i="1"/>
  <c r="H2236" i="1" s="1"/>
  <c r="AD2236" i="1"/>
  <c r="R2233" i="1"/>
  <c r="M2233" i="1" s="1"/>
  <c r="O2233" i="1" s="1"/>
  <c r="AF2232" i="1" s="1"/>
  <c r="AM1872" i="1"/>
  <c r="AF1871" i="1"/>
  <c r="H1875" i="1"/>
  <c r="V1876" i="1"/>
  <c r="H1876" i="1" s="1"/>
  <c r="AD1876" i="1"/>
  <c r="B1878" i="1"/>
  <c r="E1877" i="1"/>
  <c r="F1877" i="1" s="1"/>
  <c r="AN1875" i="1"/>
  <c r="AH1877" i="1"/>
  <c r="D1875" i="1"/>
  <c r="X1875" i="1" s="1"/>
  <c r="K1874" i="1"/>
  <c r="Q1874" i="1" s="1"/>
  <c r="AI1874" i="1"/>
  <c r="AK1873" i="1"/>
  <c r="R1873" i="1"/>
  <c r="M1873" i="1" s="1"/>
  <c r="O1873" i="1" s="1"/>
  <c r="X1874" i="1"/>
  <c r="K1514" i="1"/>
  <c r="AI1514" i="1"/>
  <c r="AN1514" i="1"/>
  <c r="AM1511" i="1"/>
  <c r="AH1516" i="1"/>
  <c r="E1516" i="1"/>
  <c r="F1516" i="1" s="1"/>
  <c r="B1517" i="1"/>
  <c r="K1513" i="1"/>
  <c r="Q1513" i="1" s="1"/>
  <c r="AI1513" i="1"/>
  <c r="H1515" i="1"/>
  <c r="AD1515" i="1"/>
  <c r="V1515" i="1"/>
  <c r="F1515" i="1"/>
  <c r="D1514" i="1"/>
  <c r="X1513" i="1"/>
  <c r="R1512" i="1"/>
  <c r="M1512" i="1" s="1"/>
  <c r="O1512" i="1" s="1"/>
  <c r="AN1513" i="1"/>
  <c r="AK1512" i="1"/>
  <c r="B1157" i="1"/>
  <c r="E1156" i="1"/>
  <c r="F1156" i="1" s="1"/>
  <c r="H1154" i="1"/>
  <c r="AH1158" i="1"/>
  <c r="AM1150" i="1"/>
  <c r="AK1151" i="1"/>
  <c r="AJ1151" i="1"/>
  <c r="AM1151" i="1" s="1"/>
  <c r="D1153" i="1"/>
  <c r="R1152" i="1"/>
  <c r="Q1152" i="1"/>
  <c r="X1152" i="1"/>
  <c r="AD1155" i="1"/>
  <c r="V1155" i="1"/>
  <c r="F1155" i="1"/>
  <c r="H1155" i="1" s="1"/>
  <c r="M1151" i="1"/>
  <c r="O1151" i="1" s="1"/>
  <c r="AF1150" i="1" s="1"/>
  <c r="K791" i="1"/>
  <c r="AI791" i="1"/>
  <c r="AH794" i="1"/>
  <c r="B794" i="1"/>
  <c r="E793" i="1"/>
  <c r="AK791" i="1"/>
  <c r="X792" i="1"/>
  <c r="V792" i="1"/>
  <c r="AD792" i="1"/>
  <c r="AN791" i="1"/>
  <c r="Q790" i="1"/>
  <c r="R790" i="1" s="1"/>
  <c r="Z787" i="1"/>
  <c r="AM786" i="1"/>
  <c r="F792" i="1"/>
  <c r="M788" i="1"/>
  <c r="O788" i="1" s="1"/>
  <c r="AF787" i="1" s="1"/>
  <c r="D792" i="1"/>
  <c r="Q791" i="1"/>
  <c r="AJ791" i="1"/>
  <c r="Z426" i="1"/>
  <c r="AM425" i="1"/>
  <c r="H430" i="1"/>
  <c r="AK430" i="1"/>
  <c r="R427" i="1"/>
  <c r="M427" i="1" s="1"/>
  <c r="O427" i="1" s="1"/>
  <c r="AF426" i="1" s="1"/>
  <c r="D431" i="1"/>
  <c r="AJ430" i="1"/>
  <c r="K429" i="1"/>
  <c r="AI429" i="1"/>
  <c r="H431" i="1"/>
  <c r="AD431" i="1"/>
  <c r="V431" i="1"/>
  <c r="E432" i="1"/>
  <c r="B433" i="1"/>
  <c r="AH433" i="1"/>
  <c r="K69" i="1"/>
  <c r="Q69" i="1" s="1"/>
  <c r="AI69" i="1"/>
  <c r="B72" i="1"/>
  <c r="E71" i="1"/>
  <c r="AH72" i="1"/>
  <c r="Z66" i="1"/>
  <c r="AM65" i="1"/>
  <c r="X69" i="1"/>
  <c r="AK69" i="1" s="1"/>
  <c r="X70" i="1"/>
  <c r="AK70" i="1" s="1"/>
  <c r="V70" i="1"/>
  <c r="H70" i="1" s="1"/>
  <c r="AD70" i="1"/>
  <c r="R68" i="1"/>
  <c r="M68" i="1" s="1"/>
  <c r="O68" i="1" s="1"/>
  <c r="AF67" i="1" s="1"/>
  <c r="D70" i="1"/>
  <c r="R69" i="1"/>
  <c r="M69" i="1" s="1"/>
  <c r="O69" i="1" s="1"/>
  <c r="AN69" i="1"/>
  <c r="K3320" i="1" l="1"/>
  <c r="AI3320" i="1"/>
  <c r="AN3320" i="1"/>
  <c r="AK3318" i="1"/>
  <c r="AJ3318" i="1"/>
  <c r="AD3321" i="1"/>
  <c r="V3321" i="1"/>
  <c r="Q3318" i="1"/>
  <c r="D3320" i="1"/>
  <c r="Q3319" i="1"/>
  <c r="R3319" i="1" s="1"/>
  <c r="X3319" i="1"/>
  <c r="AH3323" i="1"/>
  <c r="E3322" i="1"/>
  <c r="F3322" i="1" s="1"/>
  <c r="B3323" i="1"/>
  <c r="F3321" i="1"/>
  <c r="H3321" i="1" s="1"/>
  <c r="AK2959" i="1"/>
  <c r="D2960" i="1"/>
  <c r="AJ2959" i="1"/>
  <c r="E2961" i="1"/>
  <c r="F2961" i="1" s="1"/>
  <c r="B2962" i="1"/>
  <c r="R2958" i="1"/>
  <c r="M2958" i="1" s="1"/>
  <c r="O2958" i="1" s="1"/>
  <c r="AF2957" i="1" s="1"/>
  <c r="AH2962" i="1"/>
  <c r="H2959" i="1"/>
  <c r="AN2959" i="1" s="1"/>
  <c r="Z2954" i="1"/>
  <c r="AM2953" i="1"/>
  <c r="AD2960" i="1"/>
  <c r="X2960" i="1"/>
  <c r="V2960" i="1"/>
  <c r="H2960" i="1"/>
  <c r="AF2596" i="1"/>
  <c r="AM2597" i="1"/>
  <c r="AF2595" i="1"/>
  <c r="AM2596" i="1"/>
  <c r="E2602" i="1"/>
  <c r="B2603" i="1"/>
  <c r="AD2601" i="1"/>
  <c r="V2601" i="1"/>
  <c r="AN2600" i="1"/>
  <c r="F2601" i="1"/>
  <c r="H2601" i="1" s="1"/>
  <c r="AK2600" i="1"/>
  <c r="K2599" i="1"/>
  <c r="AI2599" i="1"/>
  <c r="M2598" i="1"/>
  <c r="O2598" i="1" s="1"/>
  <c r="K2600" i="1"/>
  <c r="AI2600" i="1"/>
  <c r="AH2602" i="1"/>
  <c r="D2603" i="1"/>
  <c r="K2236" i="1"/>
  <c r="AI2236" i="1"/>
  <c r="D2237" i="1"/>
  <c r="Q2236" i="1"/>
  <c r="X2237" i="1"/>
  <c r="V2237" i="1"/>
  <c r="H2237" i="1" s="1"/>
  <c r="AD2237" i="1"/>
  <c r="R2235" i="1"/>
  <c r="M2235" i="1" s="1"/>
  <c r="O2235" i="1" s="1"/>
  <c r="AF2234" i="1" s="1"/>
  <c r="E2238" i="1"/>
  <c r="B2239" i="1"/>
  <c r="X2236" i="1"/>
  <c r="AJ2236" i="1" s="1"/>
  <c r="Q2234" i="1"/>
  <c r="AH2239" i="1"/>
  <c r="Z2233" i="1"/>
  <c r="AM2232" i="1"/>
  <c r="AK2235" i="1"/>
  <c r="AN2236" i="1"/>
  <c r="AJ2235" i="1"/>
  <c r="AK1875" i="1"/>
  <c r="AM1873" i="1"/>
  <c r="AF1872" i="1"/>
  <c r="K1876" i="1"/>
  <c r="AI1876" i="1"/>
  <c r="E1878" i="1"/>
  <c r="B1879" i="1"/>
  <c r="F1878" i="1"/>
  <c r="AK1874" i="1"/>
  <c r="AN1876" i="1"/>
  <c r="AJ1874" i="1"/>
  <c r="K1875" i="1"/>
  <c r="AI1875" i="1"/>
  <c r="R1874" i="1"/>
  <c r="M1874" i="1" s="1"/>
  <c r="O1874" i="1" s="1"/>
  <c r="AF1873" i="1" s="1"/>
  <c r="R1875" i="1"/>
  <c r="Q1875" i="1"/>
  <c r="D1876" i="1"/>
  <c r="AJ1875" i="1"/>
  <c r="AD1877" i="1"/>
  <c r="V1877" i="1"/>
  <c r="AH1878" i="1"/>
  <c r="AF1511" i="1"/>
  <c r="AM1512" i="1"/>
  <c r="V1516" i="1"/>
  <c r="AD1516" i="1"/>
  <c r="H1516" i="1"/>
  <c r="AK1513" i="1"/>
  <c r="AJ1513" i="1"/>
  <c r="K1515" i="1"/>
  <c r="AI1515" i="1"/>
  <c r="Q1514" i="1"/>
  <c r="D1515" i="1"/>
  <c r="X1514" i="1"/>
  <c r="AH1517" i="1"/>
  <c r="R1513" i="1"/>
  <c r="M1513" i="1" s="1"/>
  <c r="O1513" i="1" s="1"/>
  <c r="AF1512" i="1" s="1"/>
  <c r="B1518" i="1"/>
  <c r="E1517" i="1"/>
  <c r="AN1515" i="1"/>
  <c r="K1155" i="1"/>
  <c r="AI1155" i="1"/>
  <c r="AH1159" i="1"/>
  <c r="K1154" i="1"/>
  <c r="AI1154" i="1"/>
  <c r="Q1153" i="1"/>
  <c r="D1154" i="1"/>
  <c r="X1153" i="1"/>
  <c r="AN1155" i="1"/>
  <c r="B1158" i="1"/>
  <c r="E1157" i="1"/>
  <c r="F1157" i="1" s="1"/>
  <c r="AK1152" i="1"/>
  <c r="V1156" i="1"/>
  <c r="H1156" i="1" s="1"/>
  <c r="AD1156" i="1"/>
  <c r="AJ1152" i="1"/>
  <c r="AM1152" i="1" s="1"/>
  <c r="M1152" i="1"/>
  <c r="O1152" i="1" s="1"/>
  <c r="AF1151" i="1" s="1"/>
  <c r="AN1154" i="1"/>
  <c r="AK792" i="1"/>
  <c r="AD793" i="1"/>
  <c r="V793" i="1"/>
  <c r="F793" i="1"/>
  <c r="X793" i="1" s="1"/>
  <c r="AN792" i="1"/>
  <c r="E794" i="1"/>
  <c r="F794" i="1" s="1"/>
  <c r="B795" i="1"/>
  <c r="R791" i="1"/>
  <c r="M791" i="1" s="1"/>
  <c r="O791" i="1" s="1"/>
  <c r="AF790" i="1" s="1"/>
  <c r="AH795" i="1"/>
  <c r="H792" i="1"/>
  <c r="D793" i="1"/>
  <c r="AJ792" i="1"/>
  <c r="Z788" i="1"/>
  <c r="AM787" i="1"/>
  <c r="M790" i="1"/>
  <c r="O790" i="1" s="1"/>
  <c r="AF789" i="1" s="1"/>
  <c r="D432" i="1"/>
  <c r="AD432" i="1"/>
  <c r="V432" i="1"/>
  <c r="AH434" i="1"/>
  <c r="K430" i="1"/>
  <c r="AI430" i="1"/>
  <c r="Q429" i="1"/>
  <c r="R429" i="1" s="1"/>
  <c r="B434" i="1"/>
  <c r="E433" i="1"/>
  <c r="F432" i="1"/>
  <c r="X432" i="1" s="1"/>
  <c r="X431" i="1"/>
  <c r="Z427" i="1"/>
  <c r="AM426" i="1"/>
  <c r="K431" i="1"/>
  <c r="AI431" i="1"/>
  <c r="AN431" i="1"/>
  <c r="AN430" i="1"/>
  <c r="K70" i="1"/>
  <c r="Q70" i="1" s="1"/>
  <c r="AI70" i="1"/>
  <c r="Z67" i="1"/>
  <c r="AM66" i="1"/>
  <c r="AH73" i="1"/>
  <c r="V71" i="1"/>
  <c r="AD71" i="1"/>
  <c r="AN70" i="1"/>
  <c r="F71" i="1"/>
  <c r="H71" i="1" s="1"/>
  <c r="AJ69" i="1"/>
  <c r="AF68" i="1"/>
  <c r="B73" i="1"/>
  <c r="E72" i="1"/>
  <c r="F72" i="1" s="1"/>
  <c r="D71" i="1"/>
  <c r="R70" i="1"/>
  <c r="M70" i="1" s="1"/>
  <c r="O70" i="1" s="1"/>
  <c r="AF69" i="1" s="1"/>
  <c r="AJ70" i="1"/>
  <c r="K3321" i="1" l="1"/>
  <c r="AI3321" i="1"/>
  <c r="D3321" i="1"/>
  <c r="Q3320" i="1"/>
  <c r="AJ3320" i="1"/>
  <c r="AN3321" i="1"/>
  <c r="X3321" i="1"/>
  <c r="M3319" i="1"/>
  <c r="O3319" i="1" s="1"/>
  <c r="AF3318" i="1" s="1"/>
  <c r="B3324" i="1"/>
  <c r="E3323" i="1"/>
  <c r="M3318" i="1"/>
  <c r="O3318" i="1" s="1"/>
  <c r="AF3317" i="1" s="1"/>
  <c r="X3320" i="1"/>
  <c r="AH3324" i="1"/>
  <c r="AD3322" i="1"/>
  <c r="V3322" i="1"/>
  <c r="AK3319" i="1"/>
  <c r="AJ3319" i="1"/>
  <c r="AM3319" i="1" s="1"/>
  <c r="R3318" i="1"/>
  <c r="K2960" i="1"/>
  <c r="AI2960" i="1"/>
  <c r="AH2963" i="1"/>
  <c r="AN2960" i="1"/>
  <c r="B2963" i="1"/>
  <c r="E2962" i="1"/>
  <c r="AK2960" i="1"/>
  <c r="D2961" i="1"/>
  <c r="Q2960" i="1"/>
  <c r="R2960" i="1" s="1"/>
  <c r="AJ2960" i="1"/>
  <c r="V2961" i="1"/>
  <c r="H2961" i="1" s="1"/>
  <c r="AD2961" i="1"/>
  <c r="Z2955" i="1"/>
  <c r="AM2954" i="1"/>
  <c r="K2959" i="1"/>
  <c r="AI2959" i="1"/>
  <c r="K2601" i="1"/>
  <c r="AI2601" i="1"/>
  <c r="AN2601" i="1"/>
  <c r="X2601" i="1"/>
  <c r="AH2603" i="1"/>
  <c r="E2603" i="1"/>
  <c r="B2604" i="1"/>
  <c r="X2602" i="1"/>
  <c r="AJ2602" i="1" s="1"/>
  <c r="V2602" i="1"/>
  <c r="H2602" i="1" s="1"/>
  <c r="Q2600" i="1"/>
  <c r="F2602" i="1"/>
  <c r="AF2597" i="1"/>
  <c r="AM2598" i="1"/>
  <c r="Q2599" i="1"/>
  <c r="R2599" i="1" s="1"/>
  <c r="D2604" i="1"/>
  <c r="K2237" i="1"/>
  <c r="AI2237" i="1"/>
  <c r="AD2238" i="1"/>
  <c r="V2238" i="1"/>
  <c r="AN2237" i="1"/>
  <c r="F2238" i="1"/>
  <c r="X2238" i="1" s="1"/>
  <c r="AK2237" i="1"/>
  <c r="Z2234" i="1"/>
  <c r="AM2233" i="1"/>
  <c r="B2240" i="1"/>
  <c r="E2239" i="1"/>
  <c r="AH2240" i="1"/>
  <c r="R2236" i="1"/>
  <c r="M2236" i="1" s="1"/>
  <c r="O2236" i="1" s="1"/>
  <c r="AF2235" i="1" s="1"/>
  <c r="R2234" i="1"/>
  <c r="M2234" i="1" s="1"/>
  <c r="O2234" i="1" s="1"/>
  <c r="AF2233" i="1" s="1"/>
  <c r="Q2237" i="1"/>
  <c r="D2238" i="1"/>
  <c r="AJ2237" i="1"/>
  <c r="AK2236" i="1"/>
  <c r="B1880" i="1"/>
  <c r="E1879" i="1"/>
  <c r="AH1879" i="1"/>
  <c r="V1878" i="1"/>
  <c r="H1878" i="1" s="1"/>
  <c r="AD1878" i="1"/>
  <c r="AM1875" i="1"/>
  <c r="H1877" i="1"/>
  <c r="D1877" i="1"/>
  <c r="Q1876" i="1"/>
  <c r="X1876" i="1"/>
  <c r="AM1874" i="1"/>
  <c r="M1875" i="1"/>
  <c r="O1875" i="1" s="1"/>
  <c r="AF1874" i="1" s="1"/>
  <c r="Q1515" i="1"/>
  <c r="D1516" i="1"/>
  <c r="K1516" i="1"/>
  <c r="AI1516" i="1"/>
  <c r="V1517" i="1"/>
  <c r="AD1517" i="1"/>
  <c r="AN1516" i="1"/>
  <c r="AM1513" i="1"/>
  <c r="F1517" i="1"/>
  <c r="B1519" i="1"/>
  <c r="E1518" i="1"/>
  <c r="F1518" i="1" s="1"/>
  <c r="R1514" i="1"/>
  <c r="M1514" i="1" s="1"/>
  <c r="O1514" i="1" s="1"/>
  <c r="AF1513" i="1" s="1"/>
  <c r="AK1514" i="1"/>
  <c r="AH1518" i="1"/>
  <c r="AJ1514" i="1"/>
  <c r="X1515" i="1"/>
  <c r="AJ1515" i="1" s="1"/>
  <c r="K1156" i="1"/>
  <c r="AI1156" i="1"/>
  <c r="Q1154" i="1"/>
  <c r="D1155" i="1"/>
  <c r="X1154" i="1"/>
  <c r="R1153" i="1"/>
  <c r="M1153" i="1" s="1"/>
  <c r="O1153" i="1" s="1"/>
  <c r="AF1152" i="1" s="1"/>
  <c r="AK1153" i="1"/>
  <c r="AH1160" i="1"/>
  <c r="AN1156" i="1"/>
  <c r="V1157" i="1"/>
  <c r="AD1157" i="1"/>
  <c r="E1158" i="1"/>
  <c r="B1159" i="1"/>
  <c r="AJ1153" i="1"/>
  <c r="AK793" i="1"/>
  <c r="E795" i="1"/>
  <c r="B796" i="1"/>
  <c r="V794" i="1"/>
  <c r="AD794" i="1"/>
  <c r="AN793" i="1"/>
  <c r="D794" i="1"/>
  <c r="AJ793" i="1"/>
  <c r="H793" i="1"/>
  <c r="K792" i="1"/>
  <c r="AI792" i="1"/>
  <c r="AH796" i="1"/>
  <c r="Z789" i="1"/>
  <c r="AM788" i="1"/>
  <c r="AK432" i="1"/>
  <c r="M429" i="1"/>
  <c r="O429" i="1" s="1"/>
  <c r="AF428" i="1" s="1"/>
  <c r="Z428" i="1"/>
  <c r="AM427" i="1"/>
  <c r="AK431" i="1"/>
  <c r="AH435" i="1"/>
  <c r="H432" i="1"/>
  <c r="AJ431" i="1"/>
  <c r="D433" i="1"/>
  <c r="AJ432" i="1"/>
  <c r="Q430" i="1"/>
  <c r="Q431" i="1"/>
  <c r="AD433" i="1"/>
  <c r="V433" i="1"/>
  <c r="F433" i="1"/>
  <c r="X433" i="1" s="1"/>
  <c r="B435" i="1"/>
  <c r="E434" i="1"/>
  <c r="K71" i="1"/>
  <c r="Q71" i="1" s="1"/>
  <c r="AI71" i="1"/>
  <c r="AN71" i="1"/>
  <c r="X71" i="1"/>
  <c r="AK71" i="1" s="1"/>
  <c r="AH74" i="1"/>
  <c r="B74" i="1"/>
  <c r="E73" i="1"/>
  <c r="D72" i="1"/>
  <c r="R71" i="1"/>
  <c r="M71" i="1" s="1"/>
  <c r="O71" i="1" s="1"/>
  <c r="AF70" i="1" s="1"/>
  <c r="AJ71" i="1"/>
  <c r="Z68" i="1"/>
  <c r="AM67" i="1"/>
  <c r="V72" i="1"/>
  <c r="AD72" i="1"/>
  <c r="AD3323" i="1" l="1"/>
  <c r="V3323" i="1"/>
  <c r="F3323" i="1"/>
  <c r="E3324" i="1"/>
  <c r="B3325" i="1"/>
  <c r="AM3318" i="1"/>
  <c r="AK3321" i="1"/>
  <c r="M3320" i="1"/>
  <c r="O3320" i="1" s="1"/>
  <c r="AM3320" i="1" s="1"/>
  <c r="AN3322" i="1"/>
  <c r="R3320" i="1"/>
  <c r="H3322" i="1"/>
  <c r="Q3321" i="1"/>
  <c r="R3321" i="1" s="1"/>
  <c r="D3322" i="1"/>
  <c r="AJ3321" i="1"/>
  <c r="AH3325" i="1"/>
  <c r="AK3320" i="1"/>
  <c r="K2961" i="1"/>
  <c r="AI2961" i="1"/>
  <c r="AD2962" i="1"/>
  <c r="V2962" i="1"/>
  <c r="M2960" i="1"/>
  <c r="O2960" i="1" s="1"/>
  <c r="AF2959" i="1" s="1"/>
  <c r="F2962" i="1"/>
  <c r="X2962" i="1" s="1"/>
  <c r="Q2959" i="1"/>
  <c r="E2963" i="1"/>
  <c r="B2964" i="1"/>
  <c r="Z2956" i="1"/>
  <c r="AM2955" i="1"/>
  <c r="D2962" i="1"/>
  <c r="Q2961" i="1"/>
  <c r="AH2964" i="1"/>
  <c r="X2961" i="1"/>
  <c r="AN2961" i="1"/>
  <c r="K2602" i="1"/>
  <c r="AI2602" i="1"/>
  <c r="V2603" i="1"/>
  <c r="F2603" i="1"/>
  <c r="X2603" i="1" s="1"/>
  <c r="E2604" i="1"/>
  <c r="B2605" i="1"/>
  <c r="D2605" i="1"/>
  <c r="AH2604" i="1"/>
  <c r="AK2602" i="1"/>
  <c r="M2599" i="1"/>
  <c r="O2599" i="1" s="1"/>
  <c r="AK2601" i="1"/>
  <c r="AJ2601" i="1"/>
  <c r="AN2602" i="1"/>
  <c r="Q2601" i="1"/>
  <c r="R2601" i="1" s="1"/>
  <c r="R2600" i="1"/>
  <c r="M2600" i="1" s="1"/>
  <c r="O2600" i="1" s="1"/>
  <c r="AK2238" i="1"/>
  <c r="D2239" i="1"/>
  <c r="AJ2238" i="1"/>
  <c r="H2238" i="1"/>
  <c r="AN2238" i="1" s="1"/>
  <c r="Z2235" i="1"/>
  <c r="AM2234" i="1"/>
  <c r="R2237" i="1"/>
  <c r="M2237" i="1" s="1"/>
  <c r="O2237" i="1" s="1"/>
  <c r="AF2236" i="1" s="1"/>
  <c r="X2239" i="1"/>
  <c r="AD2239" i="1"/>
  <c r="V2239" i="1"/>
  <c r="E2240" i="1"/>
  <c r="B2241" i="1"/>
  <c r="AH2241" i="1"/>
  <c r="F2239" i="1"/>
  <c r="H2239" i="1" s="1"/>
  <c r="K1878" i="1"/>
  <c r="AI1878" i="1"/>
  <c r="D1878" i="1"/>
  <c r="X1877" i="1"/>
  <c r="AJ1877" i="1" s="1"/>
  <c r="K1877" i="1"/>
  <c r="AI1877" i="1"/>
  <c r="AH1880" i="1"/>
  <c r="AN1877" i="1"/>
  <c r="AK1876" i="1"/>
  <c r="AD1879" i="1"/>
  <c r="V1879" i="1"/>
  <c r="AJ1876" i="1"/>
  <c r="F1879" i="1"/>
  <c r="AN1878" i="1"/>
  <c r="R1876" i="1"/>
  <c r="M1876" i="1" s="1"/>
  <c r="O1876" i="1" s="1"/>
  <c r="AF1875" i="1" s="1"/>
  <c r="E1880" i="1"/>
  <c r="B1881" i="1"/>
  <c r="F1880" i="1"/>
  <c r="AM1514" i="1"/>
  <c r="H1517" i="1"/>
  <c r="AH1519" i="1"/>
  <c r="Q1516" i="1"/>
  <c r="D1517" i="1"/>
  <c r="X1516" i="1"/>
  <c r="AJ1516" i="1" s="1"/>
  <c r="AK1515" i="1"/>
  <c r="R1515" i="1"/>
  <c r="M1515" i="1" s="1"/>
  <c r="O1515" i="1" s="1"/>
  <c r="B1520" i="1"/>
  <c r="E1519" i="1"/>
  <c r="AD1518" i="1"/>
  <c r="V1518" i="1"/>
  <c r="AK1154" i="1"/>
  <c r="AJ1154" i="1"/>
  <c r="D1156" i="1"/>
  <c r="Q1155" i="1"/>
  <c r="R1155" i="1" s="1"/>
  <c r="X1155" i="1"/>
  <c r="AH1161" i="1"/>
  <c r="M1154" i="1"/>
  <c r="O1154" i="1" s="1"/>
  <c r="AF1153" i="1" s="1"/>
  <c r="B1160" i="1"/>
  <c r="E1159" i="1"/>
  <c r="R1154" i="1"/>
  <c r="V1158" i="1"/>
  <c r="F1158" i="1"/>
  <c r="AM1153" i="1"/>
  <c r="H1157" i="1"/>
  <c r="D795" i="1"/>
  <c r="AN794" i="1"/>
  <c r="B797" i="1"/>
  <c r="E796" i="1"/>
  <c r="X794" i="1"/>
  <c r="AD795" i="1"/>
  <c r="V795" i="1"/>
  <c r="H795" i="1" s="1"/>
  <c r="H794" i="1"/>
  <c r="Z790" i="1"/>
  <c r="AM789" i="1"/>
  <c r="AH797" i="1"/>
  <c r="Q792" i="1"/>
  <c r="R792" i="1" s="1"/>
  <c r="F795" i="1"/>
  <c r="X795" i="1" s="1"/>
  <c r="K793" i="1"/>
  <c r="AI793" i="1"/>
  <c r="AK433" i="1"/>
  <c r="AH436" i="1"/>
  <c r="B436" i="1"/>
  <c r="E435" i="1"/>
  <c r="H433" i="1"/>
  <c r="K432" i="1"/>
  <c r="AI432" i="1"/>
  <c r="Z429" i="1"/>
  <c r="AM428" i="1"/>
  <c r="AN432" i="1"/>
  <c r="V434" i="1"/>
  <c r="AD434" i="1"/>
  <c r="R430" i="1"/>
  <c r="M430" i="1" s="1"/>
  <c r="O430" i="1" s="1"/>
  <c r="AF429" i="1" s="1"/>
  <c r="R431" i="1"/>
  <c r="M431" i="1" s="1"/>
  <c r="O431" i="1" s="1"/>
  <c r="AF430" i="1" s="1"/>
  <c r="F434" i="1"/>
  <c r="H434" i="1" s="1"/>
  <c r="D434" i="1"/>
  <c r="AJ433" i="1"/>
  <c r="V73" i="1"/>
  <c r="AD73" i="1"/>
  <c r="B75" i="1"/>
  <c r="E74" i="1"/>
  <c r="F74" i="1" s="1"/>
  <c r="D73" i="1"/>
  <c r="AH75" i="1"/>
  <c r="Z69" i="1"/>
  <c r="AM68" i="1"/>
  <c r="X72" i="1"/>
  <c r="AK72" i="1" s="1"/>
  <c r="H72" i="1"/>
  <c r="F73" i="1"/>
  <c r="H73" i="1" s="1"/>
  <c r="AF3319" i="1" l="1"/>
  <c r="B3326" i="1"/>
  <c r="E3325" i="1"/>
  <c r="V3324" i="1"/>
  <c r="AH3326" i="1"/>
  <c r="F3324" i="1"/>
  <c r="AM3321" i="1"/>
  <c r="Q3322" i="1"/>
  <c r="R3322" i="1" s="1"/>
  <c r="D3323" i="1"/>
  <c r="X3322" i="1"/>
  <c r="H3323" i="1"/>
  <c r="AN3323" i="1" s="1"/>
  <c r="M3321" i="1"/>
  <c r="O3321" i="1" s="1"/>
  <c r="AF3320" i="1" s="1"/>
  <c r="K3322" i="1"/>
  <c r="AI3322" i="1"/>
  <c r="AK2962" i="1"/>
  <c r="E2964" i="1"/>
  <c r="B2965" i="1"/>
  <c r="V2963" i="1"/>
  <c r="AK2961" i="1"/>
  <c r="R2959" i="1"/>
  <c r="M2959" i="1" s="1"/>
  <c r="O2959" i="1" s="1"/>
  <c r="AF2958" i="1" s="1"/>
  <c r="Z2957" i="1"/>
  <c r="AM2956" i="1"/>
  <c r="F2963" i="1"/>
  <c r="AH2965" i="1"/>
  <c r="D2963" i="1"/>
  <c r="X2963" i="1" s="1"/>
  <c r="AJ2962" i="1"/>
  <c r="H2962" i="1"/>
  <c r="AJ2961" i="1"/>
  <c r="R2961" i="1"/>
  <c r="M2961" i="1" s="1"/>
  <c r="O2961" i="1" s="1"/>
  <c r="AF2960" i="1" s="1"/>
  <c r="AF2599" i="1"/>
  <c r="AM2600" i="1"/>
  <c r="AK2603" i="1"/>
  <c r="AJ2603" i="1"/>
  <c r="D2606" i="1"/>
  <c r="AH2605" i="1"/>
  <c r="E2605" i="1"/>
  <c r="F2605" i="1" s="1"/>
  <c r="B2606" i="1"/>
  <c r="V2604" i="1"/>
  <c r="F2604" i="1"/>
  <c r="X2604" i="1" s="1"/>
  <c r="H2603" i="1"/>
  <c r="AN2603" i="1" s="1"/>
  <c r="AF2598" i="1"/>
  <c r="AM2599" i="1"/>
  <c r="M2601" i="1"/>
  <c r="O2601" i="1" s="1"/>
  <c r="AF2600" i="1" s="1"/>
  <c r="Q2602" i="1"/>
  <c r="K2239" i="1"/>
  <c r="AI2239" i="1"/>
  <c r="K2238" i="1"/>
  <c r="AI2238" i="1"/>
  <c r="B2242" i="1"/>
  <c r="E2241" i="1"/>
  <c r="Q2239" i="1"/>
  <c r="D2240" i="1"/>
  <c r="AJ2239" i="1"/>
  <c r="Z2236" i="1"/>
  <c r="AM2235" i="1"/>
  <c r="AD2240" i="1"/>
  <c r="V2240" i="1"/>
  <c r="AN2239" i="1"/>
  <c r="F2240" i="1"/>
  <c r="X2240" i="1" s="1"/>
  <c r="AK2239" i="1"/>
  <c r="AH2242" i="1"/>
  <c r="B1882" i="1"/>
  <c r="E1881" i="1"/>
  <c r="V1880" i="1"/>
  <c r="AH1881" i="1"/>
  <c r="AK1877" i="1"/>
  <c r="R1878" i="1"/>
  <c r="D1879" i="1"/>
  <c r="Q1878" i="1"/>
  <c r="X1878" i="1"/>
  <c r="AJ1878" i="1" s="1"/>
  <c r="AM1876" i="1"/>
  <c r="Q1877" i="1"/>
  <c r="H1879" i="1"/>
  <c r="AM1515" i="1"/>
  <c r="AF1514" i="1"/>
  <c r="R1516" i="1"/>
  <c r="M1516" i="1" s="1"/>
  <c r="O1516" i="1" s="1"/>
  <c r="AH1520" i="1"/>
  <c r="D1518" i="1"/>
  <c r="AJ1517" i="1"/>
  <c r="K1517" i="1"/>
  <c r="AI1517" i="1"/>
  <c r="AN1518" i="1"/>
  <c r="AN1517" i="1"/>
  <c r="V1519" i="1"/>
  <c r="F1519" i="1"/>
  <c r="X1517" i="1"/>
  <c r="AK1516" i="1"/>
  <c r="H1518" i="1"/>
  <c r="B1521" i="1"/>
  <c r="E1520" i="1"/>
  <c r="E1160" i="1"/>
  <c r="B1161" i="1"/>
  <c r="AH1162" i="1"/>
  <c r="K1157" i="1"/>
  <c r="AI1157" i="1"/>
  <c r="AK1155" i="1"/>
  <c r="AF1154" i="1"/>
  <c r="V1159" i="1"/>
  <c r="AN1157" i="1"/>
  <c r="AJ1155" i="1"/>
  <c r="AM1155" i="1" s="1"/>
  <c r="M1155" i="1"/>
  <c r="O1155" i="1" s="1"/>
  <c r="H1158" i="1"/>
  <c r="Q1156" i="1"/>
  <c r="D1157" i="1"/>
  <c r="X1156" i="1"/>
  <c r="F1159" i="1"/>
  <c r="AM1154" i="1"/>
  <c r="AN1158" i="1"/>
  <c r="AK795" i="1"/>
  <c r="K795" i="1"/>
  <c r="AI795" i="1"/>
  <c r="AK794" i="1"/>
  <c r="E797" i="1"/>
  <c r="B798" i="1"/>
  <c r="AD796" i="1"/>
  <c r="V796" i="1"/>
  <c r="H796" i="1" s="1"/>
  <c r="X796" i="1"/>
  <c r="R793" i="1"/>
  <c r="Q793" i="1"/>
  <c r="F796" i="1"/>
  <c r="AJ794" i="1"/>
  <c r="AH798" i="1"/>
  <c r="D796" i="1"/>
  <c r="Q795" i="1"/>
  <c r="AJ795" i="1"/>
  <c r="Z791" i="1"/>
  <c r="AM790" i="1"/>
  <c r="AN795" i="1"/>
  <c r="M792" i="1"/>
  <c r="O792" i="1" s="1"/>
  <c r="AF791" i="1" s="1"/>
  <c r="K794" i="1"/>
  <c r="AI794" i="1"/>
  <c r="K434" i="1"/>
  <c r="AI434" i="1"/>
  <c r="Q432" i="1"/>
  <c r="R432" i="1" s="1"/>
  <c r="Z430" i="1"/>
  <c r="AM429" i="1"/>
  <c r="AD435" i="1"/>
  <c r="V435" i="1"/>
  <c r="F435" i="1"/>
  <c r="X435" i="1" s="1"/>
  <c r="X434" i="1"/>
  <c r="B437" i="1"/>
  <c r="E436" i="1"/>
  <c r="K433" i="1"/>
  <c r="AI433" i="1"/>
  <c r="Q434" i="1"/>
  <c r="D435" i="1"/>
  <c r="AN434" i="1"/>
  <c r="AN433" i="1"/>
  <c r="AH437" i="1"/>
  <c r="K73" i="1"/>
  <c r="AI73" i="1"/>
  <c r="D74" i="1"/>
  <c r="Q73" i="1"/>
  <c r="R73" i="1" s="1"/>
  <c r="M73" i="1" s="1"/>
  <c r="O73" i="1" s="1"/>
  <c r="AF72" i="1" s="1"/>
  <c r="X74" i="1"/>
  <c r="AK74" i="1" s="1"/>
  <c r="V74" i="1"/>
  <c r="AD74" i="1"/>
  <c r="AJ72" i="1"/>
  <c r="B76" i="1"/>
  <c r="E75" i="1"/>
  <c r="F75" i="1" s="1"/>
  <c r="X73" i="1"/>
  <c r="AK73" i="1" s="1"/>
  <c r="Z70" i="1"/>
  <c r="AM69" i="1"/>
  <c r="AH76" i="1"/>
  <c r="AN73" i="1"/>
  <c r="K72" i="1"/>
  <c r="AI72" i="1"/>
  <c r="AN72" i="1"/>
  <c r="AH3327" i="1" l="1"/>
  <c r="H3324" i="1"/>
  <c r="AN3324" i="1" s="1"/>
  <c r="V3325" i="1"/>
  <c r="F3325" i="1"/>
  <c r="H3325" i="1" s="1"/>
  <c r="M3322" i="1"/>
  <c r="O3322" i="1" s="1"/>
  <c r="AF3321" i="1" s="1"/>
  <c r="K3323" i="1"/>
  <c r="Q3323" i="1" s="1"/>
  <c r="AI3323" i="1"/>
  <c r="AK3322" i="1"/>
  <c r="F3326" i="1"/>
  <c r="E3326" i="1"/>
  <c r="B3327" i="1"/>
  <c r="AJ3322" i="1"/>
  <c r="D3324" i="1"/>
  <c r="X3323" i="1"/>
  <c r="AK2963" i="1"/>
  <c r="Z2958" i="1"/>
  <c r="AM2957" i="1"/>
  <c r="H2963" i="1"/>
  <c r="D2964" i="1"/>
  <c r="AJ2963" i="1"/>
  <c r="E2965" i="1"/>
  <c r="B2966" i="1"/>
  <c r="AH2966" i="1"/>
  <c r="V2964" i="1"/>
  <c r="F2964" i="1"/>
  <c r="X2964" i="1" s="1"/>
  <c r="K2962" i="1"/>
  <c r="AI2962" i="1"/>
  <c r="AN2962" i="1"/>
  <c r="AK2604" i="1"/>
  <c r="AJ2604" i="1"/>
  <c r="X2605" i="1"/>
  <c r="V2605" i="1"/>
  <c r="H2605" i="1" s="1"/>
  <c r="AH2606" i="1"/>
  <c r="AJ2605" i="1"/>
  <c r="D2607" i="1"/>
  <c r="R2602" i="1"/>
  <c r="M2602" i="1" s="1"/>
  <c r="O2602" i="1" s="1"/>
  <c r="K2603" i="1"/>
  <c r="AI2603" i="1"/>
  <c r="AM2601" i="1"/>
  <c r="E2606" i="1"/>
  <c r="F2606" i="1" s="1"/>
  <c r="B2607" i="1"/>
  <c r="H2604" i="1"/>
  <c r="AN2604" i="1" s="1"/>
  <c r="AK2240" i="1"/>
  <c r="V2241" i="1"/>
  <c r="F2241" i="1"/>
  <c r="X2241" i="1" s="1"/>
  <c r="R2239" i="1"/>
  <c r="M2239" i="1" s="1"/>
  <c r="O2239" i="1" s="1"/>
  <c r="AF2238" i="1" s="1"/>
  <c r="E2242" i="1"/>
  <c r="B2243" i="1"/>
  <c r="Z2237" i="1"/>
  <c r="AM2236" i="1"/>
  <c r="Q2238" i="1"/>
  <c r="D2241" i="1"/>
  <c r="AJ2240" i="1"/>
  <c r="AH2243" i="1"/>
  <c r="H2240" i="1"/>
  <c r="K1879" i="1"/>
  <c r="AI1879" i="1"/>
  <c r="H1880" i="1"/>
  <c r="AN1879" i="1"/>
  <c r="V1881" i="1"/>
  <c r="F1881" i="1"/>
  <c r="H1881" i="1" s="1"/>
  <c r="B1883" i="1"/>
  <c r="E1882" i="1"/>
  <c r="F1882" i="1" s="1"/>
  <c r="AK1878" i="1"/>
  <c r="M1878" i="1"/>
  <c r="O1878" i="1" s="1"/>
  <c r="AM1878" i="1" s="1"/>
  <c r="R1877" i="1"/>
  <c r="M1877" i="1" s="1"/>
  <c r="O1877" i="1" s="1"/>
  <c r="AH1882" i="1"/>
  <c r="D1880" i="1"/>
  <c r="Q1879" i="1"/>
  <c r="X1879" i="1"/>
  <c r="AF1515" i="1"/>
  <c r="AM1516" i="1"/>
  <c r="D1519" i="1"/>
  <c r="X1518" i="1"/>
  <c r="Q1517" i="1"/>
  <c r="V1520" i="1"/>
  <c r="E1521" i="1"/>
  <c r="B1522" i="1"/>
  <c r="K1518" i="1"/>
  <c r="Q1518" i="1" s="1"/>
  <c r="AI1518" i="1"/>
  <c r="AH1521" i="1"/>
  <c r="F1520" i="1"/>
  <c r="AK1517" i="1"/>
  <c r="H1519" i="1"/>
  <c r="AN1519" i="1" s="1"/>
  <c r="AK1156" i="1"/>
  <c r="AJ1156" i="1"/>
  <c r="D1158" i="1"/>
  <c r="Q1157" i="1"/>
  <c r="R1157" i="1" s="1"/>
  <c r="X1157" i="1"/>
  <c r="AH1163" i="1"/>
  <c r="M1156" i="1"/>
  <c r="O1156" i="1" s="1"/>
  <c r="AF1155" i="1" s="1"/>
  <c r="B1162" i="1"/>
  <c r="E1161" i="1"/>
  <c r="R1156" i="1"/>
  <c r="V1160" i="1"/>
  <c r="K1158" i="1"/>
  <c r="AI1158" i="1"/>
  <c r="F1160" i="1"/>
  <c r="H1159" i="1"/>
  <c r="K796" i="1"/>
  <c r="AI796" i="1"/>
  <c r="Q794" i="1"/>
  <c r="R794" i="1" s="1"/>
  <c r="V797" i="1"/>
  <c r="F797" i="1"/>
  <c r="H797" i="1" s="1"/>
  <c r="R795" i="1"/>
  <c r="M795" i="1" s="1"/>
  <c r="O795" i="1" s="1"/>
  <c r="AF794" i="1" s="1"/>
  <c r="AK796" i="1"/>
  <c r="B799" i="1"/>
  <c r="E798" i="1"/>
  <c r="Q796" i="1"/>
  <c r="R796" i="1" s="1"/>
  <c r="D797" i="1"/>
  <c r="AJ796" i="1"/>
  <c r="AH799" i="1"/>
  <c r="AN796" i="1"/>
  <c r="Z792" i="1"/>
  <c r="AM791" i="1"/>
  <c r="M793" i="1"/>
  <c r="O793" i="1" s="1"/>
  <c r="AF792" i="1" s="1"/>
  <c r="AK435" i="1"/>
  <c r="AK434" i="1"/>
  <c r="H435" i="1"/>
  <c r="AN435" i="1" s="1"/>
  <c r="Z431" i="1"/>
  <c r="AM430" i="1"/>
  <c r="AH438" i="1"/>
  <c r="M432" i="1"/>
  <c r="O432" i="1" s="1"/>
  <c r="AF431" i="1" s="1"/>
  <c r="R434" i="1"/>
  <c r="M434" i="1" s="1"/>
  <c r="O434" i="1" s="1"/>
  <c r="AF433" i="1" s="1"/>
  <c r="AJ434" i="1"/>
  <c r="X436" i="1"/>
  <c r="V436" i="1"/>
  <c r="D436" i="1"/>
  <c r="AJ435" i="1"/>
  <c r="Q433" i="1"/>
  <c r="F436" i="1"/>
  <c r="H436" i="1" s="1"/>
  <c r="B438" i="1"/>
  <c r="E437" i="1"/>
  <c r="H74" i="1"/>
  <c r="AJ73" i="1"/>
  <c r="B77" i="1"/>
  <c r="E76" i="1"/>
  <c r="F76" i="1" s="1"/>
  <c r="V75" i="1"/>
  <c r="Q72" i="1"/>
  <c r="R72" i="1"/>
  <c r="M72" i="1" s="1"/>
  <c r="O72" i="1" s="1"/>
  <c r="AF71" i="1" s="1"/>
  <c r="AH77" i="1"/>
  <c r="D75" i="1"/>
  <c r="AJ74" i="1"/>
  <c r="Z71" i="1"/>
  <c r="AM70" i="1"/>
  <c r="K3325" i="1" l="1"/>
  <c r="AI3325" i="1"/>
  <c r="AN3325" i="1"/>
  <c r="R3323" i="1"/>
  <c r="M3323" i="1" s="1"/>
  <c r="O3323" i="1" s="1"/>
  <c r="AF3322" i="1" s="1"/>
  <c r="AK3323" i="1"/>
  <c r="D3325" i="1"/>
  <c r="K3324" i="1"/>
  <c r="AI3324" i="1"/>
  <c r="AJ3323" i="1"/>
  <c r="AH3328" i="1"/>
  <c r="AM3322" i="1"/>
  <c r="B3328" i="1"/>
  <c r="E3327" i="1"/>
  <c r="V3326" i="1"/>
  <c r="H3326" i="1" s="1"/>
  <c r="X3324" i="1"/>
  <c r="AJ3324" i="1" s="1"/>
  <c r="AK2964" i="1"/>
  <c r="Q2962" i="1"/>
  <c r="R2962" i="1" s="1"/>
  <c r="D2965" i="1"/>
  <c r="AJ2964" i="1"/>
  <c r="V2965" i="1"/>
  <c r="X2965" i="1"/>
  <c r="B2967" i="1"/>
  <c r="E2966" i="1"/>
  <c r="F2966" i="1" s="1"/>
  <c r="K2963" i="1"/>
  <c r="AI2963" i="1"/>
  <c r="H2964" i="1"/>
  <c r="AN2964" i="1" s="1"/>
  <c r="AN2963" i="1"/>
  <c r="F2965" i="1"/>
  <c r="Z2959" i="1"/>
  <c r="AM2958" i="1"/>
  <c r="AH2967" i="1"/>
  <c r="AF2601" i="1"/>
  <c r="AM2602" i="1"/>
  <c r="K2605" i="1"/>
  <c r="AI2605" i="1"/>
  <c r="D2608" i="1"/>
  <c r="AH2607" i="1"/>
  <c r="AJ2606" i="1"/>
  <c r="K2604" i="1"/>
  <c r="AI2604" i="1"/>
  <c r="B2608" i="1"/>
  <c r="E2607" i="1"/>
  <c r="F2607" i="1" s="1"/>
  <c r="AN2605" i="1"/>
  <c r="Q2603" i="1"/>
  <c r="R2603" i="1"/>
  <c r="AK2605" i="1"/>
  <c r="X2606" i="1"/>
  <c r="V2606" i="1"/>
  <c r="H2606" i="1" s="1"/>
  <c r="AK2241" i="1"/>
  <c r="AH2244" i="1"/>
  <c r="V2242" i="1"/>
  <c r="H2242" i="1" s="1"/>
  <c r="H2241" i="1"/>
  <c r="Z2238" i="1"/>
  <c r="AM2237" i="1"/>
  <c r="AN2241" i="1"/>
  <c r="D2242" i="1"/>
  <c r="AJ2241" i="1"/>
  <c r="F2242" i="1"/>
  <c r="X2242" i="1" s="1"/>
  <c r="K2240" i="1"/>
  <c r="AI2240" i="1"/>
  <c r="R2238" i="1"/>
  <c r="M2238" i="1" s="1"/>
  <c r="O2238" i="1" s="1"/>
  <c r="AF2237" i="1" s="1"/>
  <c r="B2244" i="1"/>
  <c r="E2243" i="1"/>
  <c r="AN2240" i="1"/>
  <c r="AM1877" i="1"/>
  <c r="AF1876" i="1"/>
  <c r="K1881" i="1"/>
  <c r="AI1881" i="1"/>
  <c r="AN1881" i="1"/>
  <c r="R1879" i="1"/>
  <c r="M1879" i="1" s="1"/>
  <c r="O1879" i="1" s="1"/>
  <c r="AF1878" i="1" s="1"/>
  <c r="AK1879" i="1"/>
  <c r="Q1880" i="1"/>
  <c r="R1880" i="1" s="1"/>
  <c r="D1881" i="1"/>
  <c r="X1881" i="1" s="1"/>
  <c r="X1880" i="1"/>
  <c r="AH1883" i="1"/>
  <c r="K1880" i="1"/>
  <c r="AI1880" i="1"/>
  <c r="B1884" i="1"/>
  <c r="E1883" i="1"/>
  <c r="AF1877" i="1"/>
  <c r="AN1880" i="1"/>
  <c r="V1882" i="1"/>
  <c r="AJ1879" i="1"/>
  <c r="V1521" i="1"/>
  <c r="F1521" i="1"/>
  <c r="AK1518" i="1"/>
  <c r="Q1519" i="1"/>
  <c r="R1519" i="1" s="1"/>
  <c r="D1520" i="1"/>
  <c r="X1519" i="1"/>
  <c r="AH1522" i="1"/>
  <c r="R1518" i="1"/>
  <c r="M1518" i="1" s="1"/>
  <c r="O1518" i="1" s="1"/>
  <c r="AF1517" i="1" s="1"/>
  <c r="H1520" i="1"/>
  <c r="K1519" i="1"/>
  <c r="AI1519" i="1"/>
  <c r="AJ1518" i="1"/>
  <c r="B1523" i="1"/>
  <c r="E1522" i="1"/>
  <c r="F1522" i="1" s="1"/>
  <c r="R1517" i="1"/>
  <c r="M1517" i="1" s="1"/>
  <c r="O1517" i="1" s="1"/>
  <c r="AH1164" i="1"/>
  <c r="AK1157" i="1"/>
  <c r="V1161" i="1"/>
  <c r="AJ1157" i="1"/>
  <c r="AM1157" i="1" s="1"/>
  <c r="F1161" i="1"/>
  <c r="M1157" i="1"/>
  <c r="O1157" i="1" s="1"/>
  <c r="AF1156" i="1" s="1"/>
  <c r="H1160" i="1"/>
  <c r="D1159" i="1"/>
  <c r="Q1158" i="1"/>
  <c r="X1158" i="1"/>
  <c r="AM1156" i="1"/>
  <c r="K1159" i="1"/>
  <c r="AI1159" i="1"/>
  <c r="B1163" i="1"/>
  <c r="E1162" i="1"/>
  <c r="AN1159" i="1"/>
  <c r="K797" i="1"/>
  <c r="AI797" i="1"/>
  <c r="E799" i="1"/>
  <c r="B800" i="1"/>
  <c r="AH800" i="1"/>
  <c r="AN797" i="1"/>
  <c r="V798" i="1"/>
  <c r="X797" i="1"/>
  <c r="AJ797" i="1" s="1"/>
  <c r="R797" i="1"/>
  <c r="Q797" i="1"/>
  <c r="D798" i="1"/>
  <c r="M794" i="1"/>
  <c r="O794" i="1" s="1"/>
  <c r="AF793" i="1" s="1"/>
  <c r="Z793" i="1"/>
  <c r="AM792" i="1"/>
  <c r="M796" i="1"/>
  <c r="O796" i="1" s="1"/>
  <c r="AF795" i="1" s="1"/>
  <c r="F798" i="1"/>
  <c r="H798" i="1" s="1"/>
  <c r="K436" i="1"/>
  <c r="AI436" i="1"/>
  <c r="V437" i="1"/>
  <c r="F437" i="1"/>
  <c r="X437" i="1" s="1"/>
  <c r="B439" i="1"/>
  <c r="E438" i="1"/>
  <c r="K435" i="1"/>
  <c r="AI435" i="1"/>
  <c r="Z432" i="1"/>
  <c r="AM431" i="1"/>
  <c r="Q436" i="1"/>
  <c r="D437" i="1"/>
  <c r="AJ436" i="1"/>
  <c r="AH439" i="1"/>
  <c r="AK436" i="1"/>
  <c r="R433" i="1"/>
  <c r="M433" i="1" s="1"/>
  <c r="O433" i="1" s="1"/>
  <c r="AF432" i="1" s="1"/>
  <c r="AN436" i="1"/>
  <c r="D76" i="1"/>
  <c r="X75" i="1"/>
  <c r="AK75" i="1" s="1"/>
  <c r="H75" i="1"/>
  <c r="X76" i="1"/>
  <c r="AK76" i="1" s="1"/>
  <c r="V76" i="1"/>
  <c r="AH78" i="1"/>
  <c r="B78" i="1"/>
  <c r="E77" i="1"/>
  <c r="Z72" i="1"/>
  <c r="AM71" i="1"/>
  <c r="K74" i="1"/>
  <c r="AI74" i="1"/>
  <c r="AN74" i="1"/>
  <c r="K3326" i="1" l="1"/>
  <c r="AI3326" i="1"/>
  <c r="AM3323" i="1"/>
  <c r="AH3329" i="1"/>
  <c r="D3326" i="1"/>
  <c r="Q3325" i="1"/>
  <c r="Q3324" i="1"/>
  <c r="R3324" i="1" s="1"/>
  <c r="AN3326" i="1"/>
  <c r="X3325" i="1"/>
  <c r="AJ3325" i="1" s="1"/>
  <c r="H3327" i="1"/>
  <c r="V3327" i="1"/>
  <c r="F3327" i="1"/>
  <c r="AK3324" i="1"/>
  <c r="E3328" i="1"/>
  <c r="B3329" i="1"/>
  <c r="E2967" i="1"/>
  <c r="F2967" i="1"/>
  <c r="B2968" i="1"/>
  <c r="H2965" i="1"/>
  <c r="D2966" i="1"/>
  <c r="X2966" i="1" s="1"/>
  <c r="AJ2965" i="1"/>
  <c r="AK2965" i="1"/>
  <c r="M2962" i="1"/>
  <c r="O2962" i="1" s="1"/>
  <c r="AF2961" i="1" s="1"/>
  <c r="AH2968" i="1"/>
  <c r="Z2960" i="1"/>
  <c r="AM2959" i="1"/>
  <c r="Q2963" i="1"/>
  <c r="V2966" i="1"/>
  <c r="K2964" i="1"/>
  <c r="AI2964" i="1"/>
  <c r="K2606" i="1"/>
  <c r="AI2606" i="1"/>
  <c r="Q2604" i="1"/>
  <c r="R2604" i="1" s="1"/>
  <c r="AH2608" i="1"/>
  <c r="AN2606" i="1"/>
  <c r="AK2606" i="1"/>
  <c r="D2609" i="1"/>
  <c r="B2609" i="1"/>
  <c r="E2608" i="1"/>
  <c r="V2607" i="1"/>
  <c r="H2607" i="1" s="1"/>
  <c r="X2607" i="1"/>
  <c r="AJ2607" i="1" s="1"/>
  <c r="M2603" i="1"/>
  <c r="O2603" i="1" s="1"/>
  <c r="Q2605" i="1"/>
  <c r="R2605" i="1" s="1"/>
  <c r="AK2242" i="1"/>
  <c r="K2242" i="1"/>
  <c r="Q2242" i="1" s="1"/>
  <c r="AI2242" i="1"/>
  <c r="V2243" i="1"/>
  <c r="Z2239" i="1"/>
  <c r="AM2238" i="1"/>
  <c r="K2241" i="1"/>
  <c r="AI2241" i="1"/>
  <c r="E2244" i="1"/>
  <c r="F2244" i="1" s="1"/>
  <c r="B2245" i="1"/>
  <c r="D2243" i="1"/>
  <c r="AJ2242" i="1"/>
  <c r="AN2242" i="1"/>
  <c r="F2243" i="1"/>
  <c r="H2243" i="1" s="1"/>
  <c r="Q2240" i="1"/>
  <c r="R2240" i="1" s="1"/>
  <c r="AH2245" i="1"/>
  <c r="AK1881" i="1"/>
  <c r="AK1880" i="1"/>
  <c r="V1883" i="1"/>
  <c r="F1883" i="1"/>
  <c r="AJ1880" i="1"/>
  <c r="AM1880" i="1" s="1"/>
  <c r="Q1881" i="1"/>
  <c r="R1881" i="1" s="1"/>
  <c r="D1882" i="1"/>
  <c r="AJ1881" i="1"/>
  <c r="E1884" i="1"/>
  <c r="B1885" i="1"/>
  <c r="M1880" i="1"/>
  <c r="O1880" i="1" s="1"/>
  <c r="AF1879" i="1" s="1"/>
  <c r="AM1879" i="1"/>
  <c r="H1882" i="1"/>
  <c r="AN1882" i="1" s="1"/>
  <c r="AH1884" i="1"/>
  <c r="AM1517" i="1"/>
  <c r="AF1516" i="1"/>
  <c r="AH1523" i="1"/>
  <c r="AK1519" i="1"/>
  <c r="V1522" i="1"/>
  <c r="H1522" i="1" s="1"/>
  <c r="AN1521" i="1"/>
  <c r="AJ1519" i="1"/>
  <c r="AM1519" i="1" s="1"/>
  <c r="D1521" i="1"/>
  <c r="Q1520" i="1"/>
  <c r="R1520" i="1" s="1"/>
  <c r="X1520" i="1"/>
  <c r="H1521" i="1"/>
  <c r="M1519" i="1"/>
  <c r="O1519" i="1" s="1"/>
  <c r="AF1518" i="1" s="1"/>
  <c r="B1524" i="1"/>
  <c r="E1523" i="1"/>
  <c r="F1523" i="1" s="1"/>
  <c r="K1520" i="1"/>
  <c r="AI1520" i="1"/>
  <c r="AN1520" i="1"/>
  <c r="AM1518" i="1"/>
  <c r="D1160" i="1"/>
  <c r="Q1159" i="1"/>
  <c r="X1159" i="1"/>
  <c r="R1158" i="1"/>
  <c r="M1158" i="1" s="1"/>
  <c r="O1158" i="1" s="1"/>
  <c r="AF1157" i="1" s="1"/>
  <c r="H1161" i="1"/>
  <c r="V1162" i="1"/>
  <c r="K1160" i="1"/>
  <c r="AI1160" i="1"/>
  <c r="AH1165" i="1"/>
  <c r="B1164" i="1"/>
  <c r="E1163" i="1"/>
  <c r="AK1158" i="1"/>
  <c r="F1162" i="1"/>
  <c r="AN1160" i="1"/>
  <c r="AJ1158" i="1"/>
  <c r="K798" i="1"/>
  <c r="AI798" i="1"/>
  <c r="AN798" i="1"/>
  <c r="B801" i="1"/>
  <c r="E800" i="1"/>
  <c r="V799" i="1"/>
  <c r="F799" i="1"/>
  <c r="X799" i="1" s="1"/>
  <c r="X798" i="1"/>
  <c r="AJ798" i="1" s="1"/>
  <c r="AH801" i="1"/>
  <c r="Z794" i="1"/>
  <c r="AM793" i="1"/>
  <c r="AK797" i="1"/>
  <c r="D799" i="1"/>
  <c r="Q798" i="1"/>
  <c r="M797" i="1"/>
  <c r="O797" i="1" s="1"/>
  <c r="AF796" i="1" s="1"/>
  <c r="AK437" i="1"/>
  <c r="B440" i="1"/>
  <c r="E439" i="1"/>
  <c r="Q435" i="1"/>
  <c r="AH440" i="1"/>
  <c r="H437" i="1"/>
  <c r="AN437" i="1" s="1"/>
  <c r="D438" i="1"/>
  <c r="AJ437" i="1"/>
  <c r="V438" i="1"/>
  <c r="Z433" i="1"/>
  <c r="AM432" i="1"/>
  <c r="F438" i="1"/>
  <c r="H438" i="1" s="1"/>
  <c r="R436" i="1"/>
  <c r="M436" i="1" s="1"/>
  <c r="O436" i="1" s="1"/>
  <c r="AF435" i="1" s="1"/>
  <c r="H76" i="1"/>
  <c r="V77" i="1"/>
  <c r="K75" i="1"/>
  <c r="AI75" i="1"/>
  <c r="Z73" i="1"/>
  <c r="AM72" i="1"/>
  <c r="B79" i="1"/>
  <c r="E78" i="1"/>
  <c r="F78" i="1" s="1"/>
  <c r="AN75" i="1"/>
  <c r="Q74" i="1"/>
  <c r="R74" i="1" s="1"/>
  <c r="M74" i="1" s="1"/>
  <c r="O74" i="1" s="1"/>
  <c r="AF73" i="1" s="1"/>
  <c r="AJ75" i="1"/>
  <c r="F77" i="1"/>
  <c r="H77" i="1" s="1"/>
  <c r="AH79" i="1"/>
  <c r="D77" i="1"/>
  <c r="AJ76" i="1"/>
  <c r="B3330" i="1" l="1"/>
  <c r="E3329" i="1"/>
  <c r="R3325" i="1"/>
  <c r="M3325" i="1" s="1"/>
  <c r="O3325" i="1" s="1"/>
  <c r="Q3326" i="1"/>
  <c r="D3327" i="1"/>
  <c r="X3326" i="1"/>
  <c r="AJ3326" i="1" s="1"/>
  <c r="AK3325" i="1"/>
  <c r="V3328" i="1"/>
  <c r="F3328" i="1"/>
  <c r="H3328" i="1" s="1"/>
  <c r="AH3330" i="1"/>
  <c r="M3324" i="1"/>
  <c r="O3324" i="1" s="1"/>
  <c r="K3327" i="1"/>
  <c r="AI3327" i="1"/>
  <c r="AN3327" i="1"/>
  <c r="AK2966" i="1"/>
  <c r="K2965" i="1"/>
  <c r="AI2965" i="1"/>
  <c r="AN2965" i="1"/>
  <c r="M2963" i="1"/>
  <c r="O2963" i="1" s="1"/>
  <c r="AF2962" i="1" s="1"/>
  <c r="E2968" i="1"/>
  <c r="F2968" i="1" s="1"/>
  <c r="B2969" i="1"/>
  <c r="Q2964" i="1"/>
  <c r="R2964" i="1" s="1"/>
  <c r="R2963" i="1"/>
  <c r="H2966" i="1"/>
  <c r="AN2966" i="1" s="1"/>
  <c r="Z2961" i="1"/>
  <c r="AM2960" i="1"/>
  <c r="D2967" i="1"/>
  <c r="AJ2966" i="1"/>
  <c r="V2967" i="1"/>
  <c r="X2967" i="1"/>
  <c r="H2967" i="1"/>
  <c r="AH2969" i="1"/>
  <c r="K2607" i="1"/>
  <c r="AI2607" i="1"/>
  <c r="V2608" i="1"/>
  <c r="D2610" i="1"/>
  <c r="AH2609" i="1"/>
  <c r="AF2602" i="1"/>
  <c r="AM2603" i="1"/>
  <c r="B2610" i="1"/>
  <c r="E2609" i="1"/>
  <c r="AK2607" i="1"/>
  <c r="M2605" i="1"/>
  <c r="O2605" i="1" s="1"/>
  <c r="AN2607" i="1"/>
  <c r="M2604" i="1"/>
  <c r="O2604" i="1" s="1"/>
  <c r="Q2606" i="1"/>
  <c r="F2608" i="1"/>
  <c r="H2608" i="1" s="1"/>
  <c r="K2243" i="1"/>
  <c r="AI2243" i="1"/>
  <c r="R2242" i="1"/>
  <c r="M2242" i="1" s="1"/>
  <c r="O2242" i="1" s="1"/>
  <c r="AF2241" i="1" s="1"/>
  <c r="Z2240" i="1"/>
  <c r="AM2239" i="1"/>
  <c r="Q2241" i="1"/>
  <c r="R2241" i="1" s="1"/>
  <c r="X2243" i="1"/>
  <c r="AN2243" i="1"/>
  <c r="D2244" i="1"/>
  <c r="Q2243" i="1"/>
  <c r="AJ2243" i="1"/>
  <c r="M2240" i="1"/>
  <c r="O2240" i="1" s="1"/>
  <c r="AF2239" i="1" s="1"/>
  <c r="AH2246" i="1"/>
  <c r="V2244" i="1"/>
  <c r="B2246" i="1"/>
  <c r="E2245" i="1"/>
  <c r="F2245" i="1" s="1"/>
  <c r="AH1885" i="1"/>
  <c r="H1883" i="1"/>
  <c r="AN1883" i="1" s="1"/>
  <c r="M1881" i="1"/>
  <c r="O1881" i="1" s="1"/>
  <c r="AF1880" i="1" s="1"/>
  <c r="B1886" i="1"/>
  <c r="E1885" i="1"/>
  <c r="K1882" i="1"/>
  <c r="AI1882" i="1"/>
  <c r="V1884" i="1"/>
  <c r="D1883" i="1"/>
  <c r="X1882" i="1"/>
  <c r="F1884" i="1"/>
  <c r="H1884" i="1" s="1"/>
  <c r="K1522" i="1"/>
  <c r="AI1522" i="1"/>
  <c r="AK1520" i="1"/>
  <c r="D1522" i="1"/>
  <c r="AJ1521" i="1"/>
  <c r="AH1524" i="1"/>
  <c r="M1520" i="1"/>
  <c r="O1520" i="1" s="1"/>
  <c r="AF1519" i="1" s="1"/>
  <c r="V1523" i="1"/>
  <c r="H1523" i="1" s="1"/>
  <c r="B1525" i="1"/>
  <c r="E1524" i="1"/>
  <c r="X1521" i="1"/>
  <c r="AN1522" i="1"/>
  <c r="K1521" i="1"/>
  <c r="AI1521" i="1"/>
  <c r="AJ1520" i="1"/>
  <c r="AM1520" i="1" s="1"/>
  <c r="K1161" i="1"/>
  <c r="AI1161" i="1"/>
  <c r="H1162" i="1"/>
  <c r="AK1159" i="1"/>
  <c r="R1159" i="1"/>
  <c r="M1159" i="1" s="1"/>
  <c r="O1159" i="1" s="1"/>
  <c r="AF1158" i="1" s="1"/>
  <c r="AM1158" i="1"/>
  <c r="V1163" i="1"/>
  <c r="F1163" i="1"/>
  <c r="AJ1159" i="1"/>
  <c r="AN1161" i="1"/>
  <c r="Q1160" i="1"/>
  <c r="D1161" i="1"/>
  <c r="X1160" i="1"/>
  <c r="B1165" i="1"/>
  <c r="E1164" i="1"/>
  <c r="F1164" i="1" s="1"/>
  <c r="AH1166" i="1"/>
  <c r="AK799" i="1"/>
  <c r="V800" i="1"/>
  <c r="F800" i="1"/>
  <c r="H800" i="1" s="1"/>
  <c r="AH802" i="1"/>
  <c r="R798" i="1"/>
  <c r="M798" i="1" s="1"/>
  <c r="O798" i="1" s="1"/>
  <c r="AF797" i="1" s="1"/>
  <c r="D800" i="1"/>
  <c r="AJ799" i="1"/>
  <c r="E801" i="1"/>
  <c r="B802" i="1"/>
  <c r="AK798" i="1"/>
  <c r="H799" i="1"/>
  <c r="AN799" i="1"/>
  <c r="Z795" i="1"/>
  <c r="AM794" i="1"/>
  <c r="K438" i="1"/>
  <c r="AI438" i="1"/>
  <c r="Z434" i="1"/>
  <c r="AM433" i="1"/>
  <c r="AH441" i="1"/>
  <c r="V439" i="1"/>
  <c r="R435" i="1"/>
  <c r="M435" i="1" s="1"/>
  <c r="O435" i="1" s="1"/>
  <c r="AF434" i="1" s="1"/>
  <c r="X438" i="1"/>
  <c r="F439" i="1"/>
  <c r="H439" i="1" s="1"/>
  <c r="B441" i="1"/>
  <c r="E440" i="1"/>
  <c r="AN438" i="1"/>
  <c r="Q438" i="1"/>
  <c r="D439" i="1"/>
  <c r="K437" i="1"/>
  <c r="AI437" i="1"/>
  <c r="K77" i="1"/>
  <c r="Q77" i="1" s="1"/>
  <c r="AI77" i="1"/>
  <c r="B80" i="1"/>
  <c r="E79" i="1"/>
  <c r="F79" i="1" s="1"/>
  <c r="Z74" i="1"/>
  <c r="AM73" i="1"/>
  <c r="Q75" i="1"/>
  <c r="R75" i="1" s="1"/>
  <c r="M75" i="1" s="1"/>
  <c r="O75" i="1" s="1"/>
  <c r="AF74" i="1" s="1"/>
  <c r="AN77" i="1"/>
  <c r="D78" i="1"/>
  <c r="R77" i="1"/>
  <c r="M77" i="1" s="1"/>
  <c r="O77" i="1" s="1"/>
  <c r="AF76" i="1" s="1"/>
  <c r="AJ77" i="1"/>
  <c r="AH80" i="1"/>
  <c r="X77" i="1"/>
  <c r="AK77" i="1" s="1"/>
  <c r="K76" i="1"/>
  <c r="AI76" i="1"/>
  <c r="V78" i="1"/>
  <c r="H78" i="1" s="1"/>
  <c r="AN76" i="1"/>
  <c r="K3328" i="1" l="1"/>
  <c r="AI3328" i="1"/>
  <c r="AM3325" i="1"/>
  <c r="AF3324" i="1"/>
  <c r="D3328" i="1"/>
  <c r="Q3327" i="1"/>
  <c r="X3327" i="1"/>
  <c r="R3326" i="1"/>
  <c r="M3326" i="1" s="1"/>
  <c r="O3326" i="1" s="1"/>
  <c r="V3329" i="1"/>
  <c r="AM3324" i="1"/>
  <c r="AF3323" i="1"/>
  <c r="F3329" i="1"/>
  <c r="AH3331" i="1"/>
  <c r="AK3326" i="1"/>
  <c r="E3330" i="1"/>
  <c r="B3331" i="1"/>
  <c r="AN3328" i="1"/>
  <c r="B2970" i="1"/>
  <c r="E2969" i="1"/>
  <c r="AK2967" i="1"/>
  <c r="K2967" i="1"/>
  <c r="AI2967" i="1"/>
  <c r="X2968" i="1"/>
  <c r="V2968" i="1"/>
  <c r="H2968" i="1" s="1"/>
  <c r="Q2965" i="1"/>
  <c r="R2965" i="1" s="1"/>
  <c r="D2968" i="1"/>
  <c r="AJ2967" i="1"/>
  <c r="Z2962" i="1"/>
  <c r="AM2961" i="1"/>
  <c r="M2964" i="1"/>
  <c r="O2964" i="1" s="1"/>
  <c r="AF2963" i="1" s="1"/>
  <c r="AH2970" i="1"/>
  <c r="K2966" i="1"/>
  <c r="AI2966" i="1"/>
  <c r="AN2967" i="1"/>
  <c r="K2608" i="1"/>
  <c r="AI2608" i="1"/>
  <c r="AH2610" i="1"/>
  <c r="D2611" i="1"/>
  <c r="AF2603" i="1"/>
  <c r="AM2604" i="1"/>
  <c r="E2610" i="1"/>
  <c r="B2611" i="1"/>
  <c r="AN2608" i="1"/>
  <c r="AF2604" i="1"/>
  <c r="AM2605" i="1"/>
  <c r="X2608" i="1"/>
  <c r="R2606" i="1"/>
  <c r="M2606" i="1" s="1"/>
  <c r="O2606" i="1" s="1"/>
  <c r="V2609" i="1"/>
  <c r="Q2607" i="1"/>
  <c r="R2607" i="1" s="1"/>
  <c r="F2609" i="1"/>
  <c r="X2609" i="1" s="1"/>
  <c r="AK2243" i="1"/>
  <c r="D2245" i="1"/>
  <c r="M2241" i="1"/>
  <c r="O2241" i="1" s="1"/>
  <c r="AF2240" i="1" s="1"/>
  <c r="B2247" i="1"/>
  <c r="E2246" i="1"/>
  <c r="F2246" i="1" s="1"/>
  <c r="X2244" i="1"/>
  <c r="AJ2244" i="1" s="1"/>
  <c r="Z2241" i="1"/>
  <c r="AM2240" i="1"/>
  <c r="M2243" i="1"/>
  <c r="O2243" i="1" s="1"/>
  <c r="AF2242" i="1" s="1"/>
  <c r="H2244" i="1"/>
  <c r="AH2247" i="1"/>
  <c r="R2243" i="1"/>
  <c r="X2245" i="1"/>
  <c r="V2245" i="1"/>
  <c r="H2245" i="1" s="1"/>
  <c r="K1884" i="1"/>
  <c r="AI1884" i="1"/>
  <c r="V1885" i="1"/>
  <c r="F1885" i="1"/>
  <c r="H1885" i="1" s="1"/>
  <c r="AN1884" i="1"/>
  <c r="B1887" i="1"/>
  <c r="E1886" i="1"/>
  <c r="F1886" i="1" s="1"/>
  <c r="AK1882" i="1"/>
  <c r="K1883" i="1"/>
  <c r="AI1883" i="1"/>
  <c r="D1884" i="1"/>
  <c r="AM1881" i="1"/>
  <c r="Q1882" i="1"/>
  <c r="AH1886" i="1"/>
  <c r="AJ1882" i="1"/>
  <c r="X1883" i="1"/>
  <c r="K1523" i="1"/>
  <c r="AI1523" i="1"/>
  <c r="E1525" i="1"/>
  <c r="B1526" i="1"/>
  <c r="D1523" i="1"/>
  <c r="Q1522" i="1"/>
  <c r="X1522" i="1"/>
  <c r="AJ1522" i="1" s="1"/>
  <c r="AH1525" i="1"/>
  <c r="Q1521" i="1"/>
  <c r="R1521" i="1" s="1"/>
  <c r="AN1523" i="1"/>
  <c r="AK1521" i="1"/>
  <c r="V1524" i="1"/>
  <c r="F1524" i="1"/>
  <c r="AM1159" i="1"/>
  <c r="H1163" i="1"/>
  <c r="AN1163" i="1" s="1"/>
  <c r="K1162" i="1"/>
  <c r="AI1162" i="1"/>
  <c r="AK1160" i="1"/>
  <c r="D1162" i="1"/>
  <c r="Q1161" i="1"/>
  <c r="R1161" i="1" s="1"/>
  <c r="X1161" i="1"/>
  <c r="AJ1161" i="1" s="1"/>
  <c r="M1160" i="1"/>
  <c r="O1160" i="1" s="1"/>
  <c r="AF1159" i="1" s="1"/>
  <c r="AN1162" i="1"/>
  <c r="B1166" i="1"/>
  <c r="E1165" i="1"/>
  <c r="AJ1160" i="1"/>
  <c r="R1160" i="1"/>
  <c r="AH1167" i="1"/>
  <c r="V1164" i="1"/>
  <c r="H1164" i="1" s="1"/>
  <c r="K800" i="1"/>
  <c r="AI800" i="1"/>
  <c r="D801" i="1"/>
  <c r="Q800" i="1"/>
  <c r="X800" i="1"/>
  <c r="AN800" i="1"/>
  <c r="Z796" i="1"/>
  <c r="AM795" i="1"/>
  <c r="AH803" i="1"/>
  <c r="B803" i="1"/>
  <c r="E802" i="1"/>
  <c r="F802" i="1"/>
  <c r="V801" i="1"/>
  <c r="K799" i="1"/>
  <c r="AI799" i="1"/>
  <c r="F801" i="1"/>
  <c r="X801" i="1" s="1"/>
  <c r="K439" i="1"/>
  <c r="AI439" i="1"/>
  <c r="AK438" i="1"/>
  <c r="X439" i="1"/>
  <c r="Q437" i="1"/>
  <c r="R437" i="1" s="1"/>
  <c r="AH442" i="1"/>
  <c r="M438" i="1"/>
  <c r="O438" i="1" s="1"/>
  <c r="AF437" i="1" s="1"/>
  <c r="AJ438" i="1"/>
  <c r="X440" i="1"/>
  <c r="V440" i="1"/>
  <c r="H440" i="1" s="1"/>
  <c r="Z435" i="1"/>
  <c r="AM434" i="1"/>
  <c r="AN439" i="1"/>
  <c r="R438" i="1"/>
  <c r="Q439" i="1"/>
  <c r="D440" i="1"/>
  <c r="AJ439" i="1"/>
  <c r="F440" i="1"/>
  <c r="B442" i="1"/>
  <c r="E441" i="1"/>
  <c r="K78" i="1"/>
  <c r="Q78" i="1" s="1"/>
  <c r="AI78" i="1"/>
  <c r="D79" i="1"/>
  <c r="R78" i="1"/>
  <c r="M78" i="1" s="1"/>
  <c r="O78" i="1" s="1"/>
  <c r="AH81" i="1"/>
  <c r="X78" i="1"/>
  <c r="AK78" i="1" s="1"/>
  <c r="Z75" i="1"/>
  <c r="AM74" i="1"/>
  <c r="X79" i="1"/>
  <c r="AK79" i="1" s="1"/>
  <c r="V79" i="1"/>
  <c r="H79" i="1" s="1"/>
  <c r="AN78" i="1"/>
  <c r="Q76" i="1"/>
  <c r="R76" i="1" s="1"/>
  <c r="M76" i="1" s="1"/>
  <c r="O76" i="1" s="1"/>
  <c r="AF75" i="1" s="1"/>
  <c r="B81" i="1"/>
  <c r="E80" i="1"/>
  <c r="F80" i="1"/>
  <c r="AM3326" i="1" l="1"/>
  <c r="AF3325" i="1"/>
  <c r="H3329" i="1"/>
  <c r="AK3327" i="1"/>
  <c r="V3330" i="1"/>
  <c r="AJ3327" i="1"/>
  <c r="R3327" i="1"/>
  <c r="M3327" i="1" s="1"/>
  <c r="O3327" i="1" s="1"/>
  <c r="AF3326" i="1" s="1"/>
  <c r="F3330" i="1"/>
  <c r="Q3328" i="1"/>
  <c r="D3329" i="1"/>
  <c r="AJ3328" i="1"/>
  <c r="X3328" i="1"/>
  <c r="B3332" i="1"/>
  <c r="E3331" i="1"/>
  <c r="F3331" i="1" s="1"/>
  <c r="AH3332" i="1"/>
  <c r="K2968" i="1"/>
  <c r="AI2968" i="1"/>
  <c r="AN2968" i="1"/>
  <c r="V2969" i="1"/>
  <c r="M2965" i="1"/>
  <c r="O2965" i="1" s="1"/>
  <c r="AF2964" i="1" s="1"/>
  <c r="Q2966" i="1"/>
  <c r="R2966" i="1" s="1"/>
  <c r="AH2971" i="1"/>
  <c r="Z2963" i="1"/>
  <c r="AM2962" i="1"/>
  <c r="F2969" i="1"/>
  <c r="X2969" i="1" s="1"/>
  <c r="D2969" i="1"/>
  <c r="Q2968" i="1"/>
  <c r="AJ2968" i="1"/>
  <c r="B2971" i="1"/>
  <c r="E2970" i="1"/>
  <c r="F2970" i="1" s="1"/>
  <c r="Q2967" i="1"/>
  <c r="AK2968" i="1"/>
  <c r="AF2605" i="1"/>
  <c r="AM2606" i="1"/>
  <c r="AK2609" i="1"/>
  <c r="AJ2609" i="1"/>
  <c r="E2611" i="1"/>
  <c r="B2612" i="1"/>
  <c r="M2607" i="1"/>
  <c r="O2607" i="1" s="1"/>
  <c r="H2609" i="1"/>
  <c r="AN2609" i="1" s="1"/>
  <c r="D2612" i="1"/>
  <c r="AH2611" i="1"/>
  <c r="AK2608" i="1"/>
  <c r="AJ2608" i="1"/>
  <c r="V2610" i="1"/>
  <c r="Q2608" i="1"/>
  <c r="R2608" i="1" s="1"/>
  <c r="F2610" i="1"/>
  <c r="H2610" i="1" s="1"/>
  <c r="K2245" i="1"/>
  <c r="AI2245" i="1"/>
  <c r="Z2242" i="1"/>
  <c r="AM2241" i="1"/>
  <c r="B2248" i="1"/>
  <c r="E2247" i="1"/>
  <c r="AN2245" i="1"/>
  <c r="AK2245" i="1"/>
  <c r="AK2244" i="1"/>
  <c r="AH2248" i="1"/>
  <c r="Q2245" i="1"/>
  <c r="D2246" i="1"/>
  <c r="AJ2245" i="1"/>
  <c r="V2246" i="1"/>
  <c r="H2246" i="1" s="1"/>
  <c r="X2246" i="1"/>
  <c r="K2244" i="1"/>
  <c r="AI2244" i="1"/>
  <c r="AN2244" i="1"/>
  <c r="K1885" i="1"/>
  <c r="AI1885" i="1"/>
  <c r="AK1883" i="1"/>
  <c r="B1888" i="1"/>
  <c r="E1887" i="1"/>
  <c r="AN1885" i="1"/>
  <c r="AJ1883" i="1"/>
  <c r="X1885" i="1"/>
  <c r="M1882" i="1"/>
  <c r="O1882" i="1" s="1"/>
  <c r="AF1881" i="1" s="1"/>
  <c r="Q1883" i="1"/>
  <c r="AH1887" i="1"/>
  <c r="R1882" i="1"/>
  <c r="V1886" i="1"/>
  <c r="H1886" i="1"/>
  <c r="Q1884" i="1"/>
  <c r="R1884" i="1" s="1"/>
  <c r="D1885" i="1"/>
  <c r="X1884" i="1"/>
  <c r="AH1526" i="1"/>
  <c r="Q1523" i="1"/>
  <c r="D1524" i="1"/>
  <c r="X1523" i="1"/>
  <c r="B1527" i="1"/>
  <c r="E1526" i="1"/>
  <c r="V1525" i="1"/>
  <c r="H1524" i="1"/>
  <c r="F1525" i="1"/>
  <c r="H1525" i="1" s="1"/>
  <c r="AK1522" i="1"/>
  <c r="R1522" i="1"/>
  <c r="M1522" i="1" s="1"/>
  <c r="O1522" i="1" s="1"/>
  <c r="M1521" i="1"/>
  <c r="O1521" i="1" s="1"/>
  <c r="K1164" i="1"/>
  <c r="AI1164" i="1"/>
  <c r="M1161" i="1"/>
  <c r="O1161" i="1" s="1"/>
  <c r="AM1161" i="1" s="1"/>
  <c r="V1165" i="1"/>
  <c r="AK1161" i="1"/>
  <c r="AF1160" i="1"/>
  <c r="D1163" i="1"/>
  <c r="Q1162" i="1"/>
  <c r="R1162" i="1" s="1"/>
  <c r="X1162" i="1"/>
  <c r="AJ1162" i="1" s="1"/>
  <c r="AH1168" i="1"/>
  <c r="K1163" i="1"/>
  <c r="AI1163" i="1"/>
  <c r="AN1164" i="1"/>
  <c r="AM1160" i="1"/>
  <c r="B1167" i="1"/>
  <c r="E1166" i="1"/>
  <c r="F1165" i="1"/>
  <c r="H1165" i="1" s="1"/>
  <c r="AK801" i="1"/>
  <c r="E803" i="1"/>
  <c r="B804" i="1"/>
  <c r="AK800" i="1"/>
  <c r="AJ800" i="1"/>
  <c r="H801" i="1"/>
  <c r="AN801" i="1" s="1"/>
  <c r="Z797" i="1"/>
  <c r="AM796" i="1"/>
  <c r="R800" i="1"/>
  <c r="M800" i="1" s="1"/>
  <c r="O800" i="1" s="1"/>
  <c r="AF799" i="1" s="1"/>
  <c r="D802" i="1"/>
  <c r="AJ801" i="1"/>
  <c r="AH804" i="1"/>
  <c r="Q799" i="1"/>
  <c r="R799" i="1" s="1"/>
  <c r="X802" i="1"/>
  <c r="V802" i="1"/>
  <c r="K440" i="1"/>
  <c r="AI440" i="1"/>
  <c r="B443" i="1"/>
  <c r="E442" i="1"/>
  <c r="V441" i="1"/>
  <c r="AH443" i="1"/>
  <c r="Z436" i="1"/>
  <c r="AM435" i="1"/>
  <c r="M437" i="1"/>
  <c r="O437" i="1" s="1"/>
  <c r="AF436" i="1" s="1"/>
  <c r="AK440" i="1"/>
  <c r="Q440" i="1"/>
  <c r="D441" i="1"/>
  <c r="AJ440" i="1"/>
  <c r="AK439" i="1"/>
  <c r="R439" i="1"/>
  <c r="M439" i="1" s="1"/>
  <c r="O439" i="1" s="1"/>
  <c r="AF438" i="1" s="1"/>
  <c r="AN440" i="1"/>
  <c r="F441" i="1"/>
  <c r="H441" i="1" s="1"/>
  <c r="K79" i="1"/>
  <c r="Q79" i="1" s="1"/>
  <c r="AI79" i="1"/>
  <c r="AH82" i="1"/>
  <c r="AN79" i="1"/>
  <c r="AJ78" i="1"/>
  <c r="AF77" i="1"/>
  <c r="V80" i="1"/>
  <c r="D80" i="1"/>
  <c r="R79" i="1"/>
  <c r="M79" i="1" s="1"/>
  <c r="O79" i="1" s="1"/>
  <c r="AF78" i="1" s="1"/>
  <c r="AJ79" i="1"/>
  <c r="Z76" i="1"/>
  <c r="AM75" i="1"/>
  <c r="B82" i="1"/>
  <c r="E81" i="1"/>
  <c r="F81" i="1" s="1"/>
  <c r="AM3327" i="1" l="1"/>
  <c r="AH3333" i="1"/>
  <c r="H3330" i="1"/>
  <c r="D3330" i="1"/>
  <c r="X3329" i="1"/>
  <c r="AN3330" i="1"/>
  <c r="R3328" i="1"/>
  <c r="M3328" i="1" s="1"/>
  <c r="O3328" i="1" s="1"/>
  <c r="K3329" i="1"/>
  <c r="AI3329" i="1"/>
  <c r="H3331" i="1"/>
  <c r="V3331" i="1"/>
  <c r="E3332" i="1"/>
  <c r="B3333" i="1"/>
  <c r="AN3329" i="1"/>
  <c r="AK3328" i="1"/>
  <c r="AK2969" i="1"/>
  <c r="M2966" i="1"/>
  <c r="O2966" i="1" s="1"/>
  <c r="AF2965" i="1" s="1"/>
  <c r="Z2964" i="1"/>
  <c r="AM2963" i="1"/>
  <c r="H2969" i="1"/>
  <c r="AN2969" i="1" s="1"/>
  <c r="AH2972" i="1"/>
  <c r="R2967" i="1"/>
  <c r="M2967" i="1" s="1"/>
  <c r="O2967" i="1" s="1"/>
  <c r="AF2966" i="1" s="1"/>
  <c r="D2970" i="1"/>
  <c r="X2970" i="1" s="1"/>
  <c r="AJ2969" i="1"/>
  <c r="V2970" i="1"/>
  <c r="H2970" i="1" s="1"/>
  <c r="E2971" i="1"/>
  <c r="F2971" i="1" s="1"/>
  <c r="B2972" i="1"/>
  <c r="R2968" i="1"/>
  <c r="M2968" i="1" s="1"/>
  <c r="O2968" i="1" s="1"/>
  <c r="AF2967" i="1" s="1"/>
  <c r="K2610" i="1"/>
  <c r="AI2610" i="1"/>
  <c r="D2613" i="1"/>
  <c r="K2609" i="1"/>
  <c r="AI2609" i="1"/>
  <c r="AF2606" i="1"/>
  <c r="AM2607" i="1"/>
  <c r="B2613" i="1"/>
  <c r="E2612" i="1"/>
  <c r="M2608" i="1"/>
  <c r="O2608" i="1" s="1"/>
  <c r="AF2607" i="1" s="1"/>
  <c r="V2611" i="1"/>
  <c r="X2610" i="1"/>
  <c r="AN2610" i="1"/>
  <c r="F2611" i="1"/>
  <c r="X2611" i="1" s="1"/>
  <c r="AH2612" i="1"/>
  <c r="K2246" i="1"/>
  <c r="AI2246" i="1"/>
  <c r="V2247" i="1"/>
  <c r="AK2246" i="1"/>
  <c r="F2247" i="1"/>
  <c r="H2247" i="1" s="1"/>
  <c r="B2249" i="1"/>
  <c r="E2248" i="1"/>
  <c r="AN2246" i="1"/>
  <c r="R2244" i="1"/>
  <c r="Q2244" i="1"/>
  <c r="R2246" i="1"/>
  <c r="Q2246" i="1"/>
  <c r="D2247" i="1"/>
  <c r="AJ2246" i="1"/>
  <c r="Z2243" i="1"/>
  <c r="AM2242" i="1"/>
  <c r="AH2249" i="1"/>
  <c r="R2245" i="1"/>
  <c r="M2245" i="1" s="1"/>
  <c r="O2245" i="1" s="1"/>
  <c r="AF2244" i="1" s="1"/>
  <c r="V1887" i="1"/>
  <c r="AK1884" i="1"/>
  <c r="AM1882" i="1"/>
  <c r="F1887" i="1"/>
  <c r="M1884" i="1"/>
  <c r="O1884" i="1" s="1"/>
  <c r="AF1883" i="1" s="1"/>
  <c r="B1889" i="1"/>
  <c r="E1888" i="1"/>
  <c r="F1888" i="1"/>
  <c r="AK1885" i="1"/>
  <c r="AJ1884" i="1"/>
  <c r="AM1884" i="1" s="1"/>
  <c r="Q1885" i="1"/>
  <c r="R1885" i="1" s="1"/>
  <c r="D1886" i="1"/>
  <c r="AJ1885" i="1"/>
  <c r="AN1886" i="1"/>
  <c r="K1886" i="1"/>
  <c r="AI1886" i="1"/>
  <c r="AH1888" i="1"/>
  <c r="R1883" i="1"/>
  <c r="M1883" i="1" s="1"/>
  <c r="O1883" i="1" s="1"/>
  <c r="AM1522" i="1"/>
  <c r="AF1521" i="1"/>
  <c r="K1525" i="1"/>
  <c r="AI1525" i="1"/>
  <c r="V1526" i="1"/>
  <c r="AK1523" i="1"/>
  <c r="D1525" i="1"/>
  <c r="Q1524" i="1"/>
  <c r="R1524" i="1" s="1"/>
  <c r="M1523" i="1"/>
  <c r="O1523" i="1" s="1"/>
  <c r="AF1522" i="1" s="1"/>
  <c r="AF1520" i="1"/>
  <c r="AM1521" i="1"/>
  <c r="R1523" i="1"/>
  <c r="AJ1523" i="1"/>
  <c r="K1524" i="1"/>
  <c r="AI1524" i="1"/>
  <c r="AH1527" i="1"/>
  <c r="AN1524" i="1"/>
  <c r="F1526" i="1"/>
  <c r="H1526" i="1" s="1"/>
  <c r="E1527" i="1"/>
  <c r="B1528" i="1"/>
  <c r="AN1525" i="1"/>
  <c r="X1524" i="1"/>
  <c r="AJ1524" i="1" s="1"/>
  <c r="K1165" i="1"/>
  <c r="AI1165" i="1"/>
  <c r="AH1169" i="1"/>
  <c r="D1164" i="1"/>
  <c r="Q1163" i="1"/>
  <c r="X1163" i="1"/>
  <c r="AJ1163" i="1" s="1"/>
  <c r="V1166" i="1"/>
  <c r="F1166" i="1"/>
  <c r="AK1162" i="1"/>
  <c r="E1167" i="1"/>
  <c r="B1168" i="1"/>
  <c r="AN1165" i="1"/>
  <c r="M1162" i="1"/>
  <c r="O1162" i="1" s="1"/>
  <c r="AM1162" i="1" s="1"/>
  <c r="Z798" i="1"/>
  <c r="AM797" i="1"/>
  <c r="K801" i="1"/>
  <c r="AI801" i="1"/>
  <c r="V803" i="1"/>
  <c r="F803" i="1"/>
  <c r="X803" i="1" s="1"/>
  <c r="M799" i="1"/>
  <c r="O799" i="1" s="1"/>
  <c r="AF798" i="1" s="1"/>
  <c r="B805" i="1"/>
  <c r="E804" i="1"/>
  <c r="F804" i="1" s="1"/>
  <c r="AH805" i="1"/>
  <c r="D803" i="1"/>
  <c r="AJ802" i="1"/>
  <c r="AK802" i="1"/>
  <c r="H802" i="1"/>
  <c r="K441" i="1"/>
  <c r="AI441" i="1"/>
  <c r="Z437" i="1"/>
  <c r="AM436" i="1"/>
  <c r="X441" i="1"/>
  <c r="V442" i="1"/>
  <c r="Q441" i="1"/>
  <c r="R441" i="1" s="1"/>
  <c r="D442" i="1"/>
  <c r="AJ441" i="1"/>
  <c r="F442" i="1"/>
  <c r="H442" i="1" s="1"/>
  <c r="AH444" i="1"/>
  <c r="M440" i="1"/>
  <c r="O440" i="1" s="1"/>
  <c r="AF439" i="1" s="1"/>
  <c r="B444" i="1"/>
  <c r="E443" i="1"/>
  <c r="AN441" i="1"/>
  <c r="R440" i="1"/>
  <c r="B83" i="1"/>
  <c r="E82" i="1"/>
  <c r="F82" i="1" s="1"/>
  <c r="Z77" i="1"/>
  <c r="AM76" i="1"/>
  <c r="D81" i="1"/>
  <c r="H80" i="1"/>
  <c r="X80" i="1"/>
  <c r="AK80" i="1" s="1"/>
  <c r="AH83" i="1"/>
  <c r="V81" i="1"/>
  <c r="AN81" i="1" s="1"/>
  <c r="H81" i="1"/>
  <c r="AM3328" i="1" l="1"/>
  <c r="AF3327" i="1"/>
  <c r="AK3329" i="1"/>
  <c r="AJ3329" i="1"/>
  <c r="Q3329" i="1"/>
  <c r="D3331" i="1"/>
  <c r="K3330" i="1"/>
  <c r="AI3330" i="1"/>
  <c r="V3332" i="1"/>
  <c r="K3331" i="1"/>
  <c r="AI3331" i="1"/>
  <c r="B3334" i="1"/>
  <c r="E3333" i="1"/>
  <c r="F3333" i="1" s="1"/>
  <c r="F3332" i="1"/>
  <c r="AH3334" i="1"/>
  <c r="AN3331" i="1"/>
  <c r="X3330" i="1"/>
  <c r="AJ3330" i="1" s="1"/>
  <c r="K2970" i="1"/>
  <c r="AI2970" i="1"/>
  <c r="AK2970" i="1"/>
  <c r="AH2973" i="1"/>
  <c r="E2972" i="1"/>
  <c r="B2973" i="1"/>
  <c r="K2969" i="1"/>
  <c r="AI2969" i="1"/>
  <c r="X2971" i="1"/>
  <c r="V2971" i="1"/>
  <c r="Z2965" i="1"/>
  <c r="AM2964" i="1"/>
  <c r="AN2970" i="1"/>
  <c r="D2971" i="1"/>
  <c r="Q2970" i="1"/>
  <c r="AJ2970" i="1"/>
  <c r="AK2611" i="1"/>
  <c r="AJ2611" i="1"/>
  <c r="AH2613" i="1"/>
  <c r="Q2609" i="1"/>
  <c r="E2613" i="1"/>
  <c r="B2614" i="1"/>
  <c r="X2612" i="1"/>
  <c r="V2612" i="1"/>
  <c r="H2612" i="1" s="1"/>
  <c r="AM2608" i="1"/>
  <c r="AK2610" i="1"/>
  <c r="AJ2610" i="1"/>
  <c r="D2614" i="1"/>
  <c r="F2612" i="1"/>
  <c r="H2611" i="1"/>
  <c r="AN2611" i="1" s="1"/>
  <c r="Q2610" i="1"/>
  <c r="K2247" i="1"/>
  <c r="AI2247" i="1"/>
  <c r="V2248" i="1"/>
  <c r="E2249" i="1"/>
  <c r="B2250" i="1"/>
  <c r="AH2250" i="1"/>
  <c r="F2248" i="1"/>
  <c r="H2248" i="1" s="1"/>
  <c r="Z2244" i="1"/>
  <c r="AM2243" i="1"/>
  <c r="AN2247" i="1"/>
  <c r="X2247" i="1"/>
  <c r="AJ2247" i="1" s="1"/>
  <c r="Q2247" i="1"/>
  <c r="D2248" i="1"/>
  <c r="M2246" i="1"/>
  <c r="O2246" i="1" s="1"/>
  <c r="AF2245" i="1" s="1"/>
  <c r="M2244" i="1"/>
  <c r="O2244" i="1" s="1"/>
  <c r="AF2243" i="1" s="1"/>
  <c r="AF1882" i="1"/>
  <c r="AM1883" i="1"/>
  <c r="V1888" i="1"/>
  <c r="B1890" i="1"/>
  <c r="E1889" i="1"/>
  <c r="AH1889" i="1"/>
  <c r="H1887" i="1"/>
  <c r="AN1887" i="1" s="1"/>
  <c r="R1886" i="1"/>
  <c r="Q1886" i="1"/>
  <c r="D1887" i="1"/>
  <c r="X1887" i="1" s="1"/>
  <c r="X1886" i="1"/>
  <c r="AJ1886" i="1" s="1"/>
  <c r="M1885" i="1"/>
  <c r="O1885" i="1" s="1"/>
  <c r="AF1884" i="1" s="1"/>
  <c r="K1526" i="1"/>
  <c r="AI1526" i="1"/>
  <c r="B1529" i="1"/>
  <c r="E1528" i="1"/>
  <c r="AN1526" i="1"/>
  <c r="Q1525" i="1"/>
  <c r="D1526" i="1"/>
  <c r="X1525" i="1"/>
  <c r="X1526" i="1"/>
  <c r="AH1528" i="1"/>
  <c r="V1527" i="1"/>
  <c r="M1524" i="1"/>
  <c r="O1524" i="1" s="1"/>
  <c r="AM1524" i="1" s="1"/>
  <c r="F1527" i="1"/>
  <c r="AM1523" i="1"/>
  <c r="AK1524" i="1"/>
  <c r="H1166" i="1"/>
  <c r="D1165" i="1"/>
  <c r="Q1164" i="1"/>
  <c r="X1164" i="1"/>
  <c r="B1169" i="1"/>
  <c r="E1168" i="1"/>
  <c r="AH1170" i="1"/>
  <c r="AK1163" i="1"/>
  <c r="V1167" i="1"/>
  <c r="AN1166" i="1"/>
  <c r="R1163" i="1"/>
  <c r="M1163" i="1" s="1"/>
  <c r="O1163" i="1" s="1"/>
  <c r="F1167" i="1"/>
  <c r="AF1161" i="1"/>
  <c r="AK803" i="1"/>
  <c r="E805" i="1"/>
  <c r="B806" i="1"/>
  <c r="K802" i="1"/>
  <c r="AI802" i="1"/>
  <c r="Q801" i="1"/>
  <c r="H803" i="1"/>
  <c r="AN803" i="1" s="1"/>
  <c r="D804" i="1"/>
  <c r="AJ803" i="1"/>
  <c r="AN802" i="1"/>
  <c r="X804" i="1"/>
  <c r="V804" i="1"/>
  <c r="H804" i="1" s="1"/>
  <c r="AH806" i="1"/>
  <c r="Z799" i="1"/>
  <c r="AM798" i="1"/>
  <c r="K442" i="1"/>
  <c r="AI442" i="1"/>
  <c r="AN442" i="1"/>
  <c r="AK441" i="1"/>
  <c r="AH445" i="1"/>
  <c r="Q442" i="1"/>
  <c r="D443" i="1"/>
  <c r="AJ442" i="1"/>
  <c r="X443" i="1"/>
  <c r="V443" i="1"/>
  <c r="Z438" i="1"/>
  <c r="AM437" i="1"/>
  <c r="M441" i="1"/>
  <c r="O441" i="1" s="1"/>
  <c r="AF440" i="1" s="1"/>
  <c r="X442" i="1"/>
  <c r="F443" i="1"/>
  <c r="B445" i="1"/>
  <c r="E444" i="1"/>
  <c r="F444" i="1" s="1"/>
  <c r="Z78" i="1"/>
  <c r="AM77" i="1"/>
  <c r="AH84" i="1"/>
  <c r="K80" i="1"/>
  <c r="AI80" i="1"/>
  <c r="AN80" i="1"/>
  <c r="AJ80" i="1"/>
  <c r="D82" i="1"/>
  <c r="Q81" i="1"/>
  <c r="R81" i="1" s="1"/>
  <c r="M81" i="1" s="1"/>
  <c r="O81" i="1" s="1"/>
  <c r="AF80" i="1" s="1"/>
  <c r="X81" i="1"/>
  <c r="AK81" i="1" s="1"/>
  <c r="V82" i="1"/>
  <c r="X82" i="1"/>
  <c r="AK82" i="1" s="1"/>
  <c r="K81" i="1"/>
  <c r="AI81" i="1"/>
  <c r="B84" i="1"/>
  <c r="E83" i="1"/>
  <c r="AH3335" i="1" l="1"/>
  <c r="D3332" i="1"/>
  <c r="Q3331" i="1"/>
  <c r="X3331" i="1"/>
  <c r="Q3330" i="1"/>
  <c r="H3332" i="1"/>
  <c r="M3329" i="1"/>
  <c r="O3329" i="1" s="1"/>
  <c r="AF3328" i="1" s="1"/>
  <c r="AK3330" i="1"/>
  <c r="V3333" i="1"/>
  <c r="B3335" i="1"/>
  <c r="E3334" i="1"/>
  <c r="R3329" i="1"/>
  <c r="B2974" i="1"/>
  <c r="E2973" i="1"/>
  <c r="F2973" i="1" s="1"/>
  <c r="V2972" i="1"/>
  <c r="F2972" i="1"/>
  <c r="X2972" i="1" s="1"/>
  <c r="H2971" i="1"/>
  <c r="Q2969" i="1"/>
  <c r="R2969" i="1" s="1"/>
  <c r="R2970" i="1"/>
  <c r="M2970" i="1" s="1"/>
  <c r="O2970" i="1" s="1"/>
  <c r="AF2969" i="1" s="1"/>
  <c r="AH2974" i="1"/>
  <c r="D2972" i="1"/>
  <c r="AJ2971" i="1"/>
  <c r="AK2971" i="1"/>
  <c r="Z2966" i="1"/>
  <c r="AM2965" i="1"/>
  <c r="K2612" i="1"/>
  <c r="AI2612" i="1"/>
  <c r="V2613" i="1"/>
  <c r="F2613" i="1"/>
  <c r="H2613" i="1" s="1"/>
  <c r="AK2612" i="1"/>
  <c r="R2609" i="1"/>
  <c r="M2609" i="1" s="1"/>
  <c r="O2609" i="1" s="1"/>
  <c r="K2611" i="1"/>
  <c r="AI2611" i="1"/>
  <c r="D2615" i="1"/>
  <c r="AH2614" i="1"/>
  <c r="AJ2612" i="1"/>
  <c r="R2610" i="1"/>
  <c r="M2610" i="1" s="1"/>
  <c r="O2610" i="1" s="1"/>
  <c r="AN2612" i="1"/>
  <c r="B2615" i="1"/>
  <c r="E2614" i="1"/>
  <c r="K2248" i="1"/>
  <c r="AI2248" i="1"/>
  <c r="V2249" i="1"/>
  <c r="F2249" i="1"/>
  <c r="X2249" i="1" s="1"/>
  <c r="AN2248" i="1"/>
  <c r="M2247" i="1"/>
  <c r="O2247" i="1" s="1"/>
  <c r="AF2246" i="1" s="1"/>
  <c r="X2248" i="1"/>
  <c r="B2251" i="1"/>
  <c r="E2250" i="1"/>
  <c r="F2250" i="1" s="1"/>
  <c r="D2249" i="1"/>
  <c r="Q2248" i="1"/>
  <c r="R2247" i="1"/>
  <c r="AK2247" i="1"/>
  <c r="Z2245" i="1"/>
  <c r="AM2244" i="1"/>
  <c r="AH2251" i="1"/>
  <c r="AK1887" i="1"/>
  <c r="V1889" i="1"/>
  <c r="F1889" i="1"/>
  <c r="H1889" i="1" s="1"/>
  <c r="B1891" i="1"/>
  <c r="E1890" i="1"/>
  <c r="F1890" i="1" s="1"/>
  <c r="H1888" i="1"/>
  <c r="AH1890" i="1"/>
  <c r="AK1886" i="1"/>
  <c r="K1887" i="1"/>
  <c r="AI1887" i="1"/>
  <c r="D1888" i="1"/>
  <c r="Q1887" i="1"/>
  <c r="AJ1887" i="1"/>
  <c r="AM1885" i="1"/>
  <c r="M1886" i="1"/>
  <c r="O1886" i="1" s="1"/>
  <c r="AF1885" i="1" s="1"/>
  <c r="D1527" i="1"/>
  <c r="Q1526" i="1"/>
  <c r="AJ1526" i="1"/>
  <c r="V1528" i="1"/>
  <c r="AF1523" i="1"/>
  <c r="F1528" i="1"/>
  <c r="H1528" i="1" s="1"/>
  <c r="AK1526" i="1"/>
  <c r="H1527" i="1"/>
  <c r="F1529" i="1"/>
  <c r="E1529" i="1"/>
  <c r="B1530" i="1"/>
  <c r="AK1525" i="1"/>
  <c r="R1525" i="1"/>
  <c r="M1525" i="1" s="1"/>
  <c r="O1525" i="1" s="1"/>
  <c r="AF1524" i="1" s="1"/>
  <c r="AJ1525" i="1"/>
  <c r="AH1529" i="1"/>
  <c r="AF1162" i="1"/>
  <c r="AM1163" i="1"/>
  <c r="AK1164" i="1"/>
  <c r="AJ1164" i="1"/>
  <c r="R1164" i="1"/>
  <c r="M1164" i="1" s="1"/>
  <c r="O1164" i="1" s="1"/>
  <c r="AF1163" i="1" s="1"/>
  <c r="H1167" i="1"/>
  <c r="Q1165" i="1"/>
  <c r="D1166" i="1"/>
  <c r="X1165" i="1"/>
  <c r="H1168" i="1"/>
  <c r="V1168" i="1"/>
  <c r="K1166" i="1"/>
  <c r="AI1166" i="1"/>
  <c r="F1168" i="1"/>
  <c r="E1169" i="1"/>
  <c r="B1170" i="1"/>
  <c r="AH1171" i="1"/>
  <c r="K804" i="1"/>
  <c r="AI804" i="1"/>
  <c r="Q802" i="1"/>
  <c r="R802" i="1" s="1"/>
  <c r="AH807" i="1"/>
  <c r="B807" i="1"/>
  <c r="E806" i="1"/>
  <c r="F806" i="1" s="1"/>
  <c r="Z800" i="1"/>
  <c r="AM799" i="1"/>
  <c r="X805" i="1"/>
  <c r="V805" i="1"/>
  <c r="K803" i="1"/>
  <c r="AI803" i="1"/>
  <c r="AK804" i="1"/>
  <c r="F805" i="1"/>
  <c r="H805" i="1" s="1"/>
  <c r="R801" i="1"/>
  <c r="M801" i="1" s="1"/>
  <c r="O801" i="1" s="1"/>
  <c r="AF800" i="1" s="1"/>
  <c r="AN804" i="1"/>
  <c r="D805" i="1"/>
  <c r="Q804" i="1"/>
  <c r="AJ804" i="1"/>
  <c r="H443" i="1"/>
  <c r="D444" i="1"/>
  <c r="AJ443" i="1"/>
  <c r="AH446" i="1"/>
  <c r="X444" i="1"/>
  <c r="V444" i="1"/>
  <c r="B446" i="1"/>
  <c r="E445" i="1"/>
  <c r="F445" i="1" s="1"/>
  <c r="Z439" i="1"/>
  <c r="AM438" i="1"/>
  <c r="R442" i="1"/>
  <c r="M442" i="1" s="1"/>
  <c r="O442" i="1" s="1"/>
  <c r="AF441" i="1" s="1"/>
  <c r="AK442" i="1"/>
  <c r="AK443" i="1"/>
  <c r="V83" i="1"/>
  <c r="Q80" i="1"/>
  <c r="R80" i="1"/>
  <c r="M80" i="1" s="1"/>
  <c r="O80" i="1" s="1"/>
  <c r="AF79" i="1" s="1"/>
  <c r="AN82" i="1"/>
  <c r="B85" i="1"/>
  <c r="E84" i="1"/>
  <c r="AH85" i="1"/>
  <c r="AJ81" i="1"/>
  <c r="D83" i="1"/>
  <c r="AJ82" i="1"/>
  <c r="H82" i="1"/>
  <c r="F83" i="1"/>
  <c r="X83" i="1" s="1"/>
  <c r="AK83" i="1" s="1"/>
  <c r="Z79" i="1"/>
  <c r="AM78" i="1"/>
  <c r="AK3331" i="1" l="1"/>
  <c r="AJ3331" i="1"/>
  <c r="K3332" i="1"/>
  <c r="AI3332" i="1"/>
  <c r="R3331" i="1"/>
  <c r="M3331" i="1" s="1"/>
  <c r="O3331" i="1" s="1"/>
  <c r="AF3330" i="1" s="1"/>
  <c r="V3334" i="1"/>
  <c r="Q3332" i="1"/>
  <c r="D3333" i="1"/>
  <c r="X3332" i="1"/>
  <c r="B3336" i="1"/>
  <c r="E3335" i="1"/>
  <c r="AH3336" i="1"/>
  <c r="F3334" i="1"/>
  <c r="AM3329" i="1"/>
  <c r="AN3332" i="1"/>
  <c r="H3333" i="1"/>
  <c r="AN3333" i="1" s="1"/>
  <c r="R3330" i="1"/>
  <c r="M3330" i="1" s="1"/>
  <c r="O3330" i="1" s="1"/>
  <c r="AK2972" i="1"/>
  <c r="H2972" i="1"/>
  <c r="AN2972" i="1" s="1"/>
  <c r="Z2967" i="1"/>
  <c r="AM2966" i="1"/>
  <c r="M2969" i="1"/>
  <c r="O2969" i="1" s="1"/>
  <c r="AF2968" i="1" s="1"/>
  <c r="V2973" i="1"/>
  <c r="H2973" i="1" s="1"/>
  <c r="X2973" i="1"/>
  <c r="B2975" i="1"/>
  <c r="E2974" i="1"/>
  <c r="D2973" i="1"/>
  <c r="AJ2972" i="1"/>
  <c r="AH2975" i="1"/>
  <c r="K2971" i="1"/>
  <c r="AI2971" i="1"/>
  <c r="AN2971" i="1"/>
  <c r="AF2609" i="1"/>
  <c r="AM2610" i="1"/>
  <c r="AF2608" i="1"/>
  <c r="AM2609" i="1"/>
  <c r="K2613" i="1"/>
  <c r="AI2613" i="1"/>
  <c r="Q2611" i="1"/>
  <c r="B2616" i="1"/>
  <c r="E2615" i="1"/>
  <c r="D2616" i="1"/>
  <c r="X2613" i="1"/>
  <c r="V2614" i="1"/>
  <c r="AN2613" i="1"/>
  <c r="F2614" i="1"/>
  <c r="X2614" i="1" s="1"/>
  <c r="AH2615" i="1"/>
  <c r="Q2612" i="1"/>
  <c r="AK2249" i="1"/>
  <c r="D2250" i="1"/>
  <c r="AJ2249" i="1"/>
  <c r="AK2248" i="1"/>
  <c r="V2250" i="1"/>
  <c r="H2250" i="1" s="1"/>
  <c r="X2250" i="1"/>
  <c r="Z2246" i="1"/>
  <c r="AM2245" i="1"/>
  <c r="H2249" i="1"/>
  <c r="AN2249" i="1" s="1"/>
  <c r="AJ2248" i="1"/>
  <c r="B2252" i="1"/>
  <c r="E2251" i="1"/>
  <c r="AH2252" i="1"/>
  <c r="R2248" i="1"/>
  <c r="M2248" i="1" s="1"/>
  <c r="O2248" i="1" s="1"/>
  <c r="AF2247" i="1" s="1"/>
  <c r="K1889" i="1"/>
  <c r="AI1889" i="1"/>
  <c r="AH1891" i="1"/>
  <c r="B1892" i="1"/>
  <c r="E1891" i="1"/>
  <c r="V1890" i="1"/>
  <c r="H1890" i="1" s="1"/>
  <c r="K1888" i="1"/>
  <c r="Q1888" i="1" s="1"/>
  <c r="AI1888" i="1"/>
  <c r="AN1889" i="1"/>
  <c r="D1889" i="1"/>
  <c r="X1888" i="1"/>
  <c r="AJ1888" i="1" s="1"/>
  <c r="X1889" i="1"/>
  <c r="AM1886" i="1"/>
  <c r="R1887" i="1"/>
  <c r="M1887" i="1" s="1"/>
  <c r="O1887" i="1" s="1"/>
  <c r="AN1888" i="1"/>
  <c r="K1528" i="1"/>
  <c r="AI1528" i="1"/>
  <c r="AH1530" i="1"/>
  <c r="AN1528" i="1"/>
  <c r="R1526" i="1"/>
  <c r="M1526" i="1" s="1"/>
  <c r="O1526" i="1" s="1"/>
  <c r="K1527" i="1"/>
  <c r="AI1527" i="1"/>
  <c r="AN1527" i="1"/>
  <c r="B1531" i="1"/>
  <c r="F1530" i="1"/>
  <c r="E1530" i="1"/>
  <c r="D1528" i="1"/>
  <c r="X1528" i="1" s="1"/>
  <c r="AM1525" i="1"/>
  <c r="V1529" i="1"/>
  <c r="X1527" i="1"/>
  <c r="AJ1527" i="1" s="1"/>
  <c r="AK1165" i="1"/>
  <c r="K1167" i="1"/>
  <c r="AI1167" i="1"/>
  <c r="D1167" i="1"/>
  <c r="Q1166" i="1"/>
  <c r="X1166" i="1"/>
  <c r="R1165" i="1"/>
  <c r="M1165" i="1" s="1"/>
  <c r="O1165" i="1" s="1"/>
  <c r="AF1164" i="1" s="1"/>
  <c r="B1171" i="1"/>
  <c r="E1170" i="1"/>
  <c r="F1170" i="1" s="1"/>
  <c r="AM1164" i="1"/>
  <c r="V1169" i="1"/>
  <c r="K1168" i="1"/>
  <c r="AI1168" i="1"/>
  <c r="AJ1165" i="1"/>
  <c r="AH1172" i="1"/>
  <c r="AN1167" i="1"/>
  <c r="F1169" i="1"/>
  <c r="H1169" i="1" s="1"/>
  <c r="AN1168" i="1"/>
  <c r="K805" i="1"/>
  <c r="AI805" i="1"/>
  <c r="AK805" i="1"/>
  <c r="B808" i="1"/>
  <c r="E807" i="1"/>
  <c r="F807" i="1" s="1"/>
  <c r="Q805" i="1"/>
  <c r="D806" i="1"/>
  <c r="X806" i="1" s="1"/>
  <c r="AJ805" i="1"/>
  <c r="M804" i="1"/>
  <c r="O804" i="1" s="1"/>
  <c r="AF803" i="1" s="1"/>
  <c r="AH808" i="1"/>
  <c r="AN805" i="1"/>
  <c r="Z801" i="1"/>
  <c r="AM800" i="1"/>
  <c r="R804" i="1"/>
  <c r="M802" i="1"/>
  <c r="O802" i="1" s="1"/>
  <c r="AF801" i="1" s="1"/>
  <c r="V806" i="1"/>
  <c r="H806" i="1" s="1"/>
  <c r="Q803" i="1"/>
  <c r="D445" i="1"/>
  <c r="AJ444" i="1"/>
  <c r="AK444" i="1"/>
  <c r="AH447" i="1"/>
  <c r="X445" i="1"/>
  <c r="V445" i="1"/>
  <c r="K443" i="1"/>
  <c r="AI443" i="1"/>
  <c r="B447" i="1"/>
  <c r="E446" i="1"/>
  <c r="H444" i="1"/>
  <c r="Z440" i="1"/>
  <c r="AM439" i="1"/>
  <c r="AN443" i="1"/>
  <c r="AH86" i="1"/>
  <c r="V84" i="1"/>
  <c r="B86" i="1"/>
  <c r="E85" i="1"/>
  <c r="F85" i="1" s="1"/>
  <c r="Z80" i="1"/>
  <c r="AM79" i="1"/>
  <c r="H83" i="1"/>
  <c r="D84" i="1"/>
  <c r="AJ83" i="1"/>
  <c r="F84" i="1"/>
  <c r="X84" i="1" s="1"/>
  <c r="AK84" i="1" s="1"/>
  <c r="K82" i="1"/>
  <c r="AI82" i="1"/>
  <c r="AF3329" i="1" l="1"/>
  <c r="AM3330" i="1"/>
  <c r="AK3332" i="1"/>
  <c r="B3337" i="1"/>
  <c r="E3336" i="1"/>
  <c r="R3332" i="1"/>
  <c r="M3332" i="1" s="1"/>
  <c r="O3332" i="1" s="1"/>
  <c r="AF3331" i="1" s="1"/>
  <c r="H3334" i="1"/>
  <c r="AN3334" i="1" s="1"/>
  <c r="AJ3332" i="1"/>
  <c r="K3333" i="1"/>
  <c r="AI3333" i="1"/>
  <c r="AH3337" i="1"/>
  <c r="AM3331" i="1"/>
  <c r="D3334" i="1"/>
  <c r="X3333" i="1"/>
  <c r="AJ3333" i="1" s="1"/>
  <c r="V3335" i="1"/>
  <c r="F3335" i="1"/>
  <c r="K2973" i="1"/>
  <c r="AI2973" i="1"/>
  <c r="V2974" i="1"/>
  <c r="AN2973" i="1"/>
  <c r="AK2973" i="1"/>
  <c r="AH2976" i="1"/>
  <c r="Z2968" i="1"/>
  <c r="AM2967" i="1"/>
  <c r="Q2971" i="1"/>
  <c r="R2971" i="1" s="1"/>
  <c r="K2972" i="1"/>
  <c r="AI2972" i="1"/>
  <c r="E2975" i="1"/>
  <c r="F2975" i="1" s="1"/>
  <c r="B2976" i="1"/>
  <c r="F2974" i="1"/>
  <c r="X2974" i="1" s="1"/>
  <c r="Q2973" i="1"/>
  <c r="D2974" i="1"/>
  <c r="AJ2973" i="1"/>
  <c r="AK2614" i="1"/>
  <c r="AJ2614" i="1"/>
  <c r="D2617" i="1"/>
  <c r="B2617" i="1"/>
  <c r="E2616" i="1"/>
  <c r="F2616" i="1" s="1"/>
  <c r="X2615" i="1"/>
  <c r="V2615" i="1"/>
  <c r="H2615" i="1" s="1"/>
  <c r="AH2616" i="1"/>
  <c r="R2611" i="1"/>
  <c r="M2611" i="1" s="1"/>
  <c r="O2611" i="1" s="1"/>
  <c r="H2614" i="1"/>
  <c r="Q2613" i="1"/>
  <c r="F2615" i="1"/>
  <c r="AN2614" i="1"/>
  <c r="R2612" i="1"/>
  <c r="M2612" i="1" s="1"/>
  <c r="O2612" i="1" s="1"/>
  <c r="AK2613" i="1"/>
  <c r="AJ2613" i="1"/>
  <c r="K2250" i="1"/>
  <c r="AI2250" i="1"/>
  <c r="AN2250" i="1"/>
  <c r="Z2247" i="1"/>
  <c r="AM2246" i="1"/>
  <c r="V2251" i="1"/>
  <c r="Q2250" i="1"/>
  <c r="D2251" i="1"/>
  <c r="AJ2250" i="1"/>
  <c r="F2251" i="1"/>
  <c r="H2251" i="1" s="1"/>
  <c r="AK2250" i="1"/>
  <c r="B2253" i="1"/>
  <c r="E2252" i="1"/>
  <c r="F2252" i="1"/>
  <c r="AH2253" i="1"/>
  <c r="K2249" i="1"/>
  <c r="AI2249" i="1"/>
  <c r="AF1886" i="1"/>
  <c r="AM1887" i="1"/>
  <c r="K1890" i="1"/>
  <c r="AI1890" i="1"/>
  <c r="V1891" i="1"/>
  <c r="F1891" i="1"/>
  <c r="AK1889" i="1"/>
  <c r="B1893" i="1"/>
  <c r="E1892" i="1"/>
  <c r="AN1890" i="1"/>
  <c r="AK1888" i="1"/>
  <c r="AH1892" i="1"/>
  <c r="Q1889" i="1"/>
  <c r="D1890" i="1"/>
  <c r="AJ1889" i="1"/>
  <c r="R1888" i="1"/>
  <c r="M1888" i="1" s="1"/>
  <c r="O1888" i="1" s="1"/>
  <c r="AK1528" i="1"/>
  <c r="AF1525" i="1"/>
  <c r="AM1526" i="1"/>
  <c r="E1531" i="1"/>
  <c r="B1532" i="1"/>
  <c r="AK1527" i="1"/>
  <c r="H1529" i="1"/>
  <c r="AN1529" i="1" s="1"/>
  <c r="D1529" i="1"/>
  <c r="Q1528" i="1"/>
  <c r="AJ1528" i="1"/>
  <c r="Q1527" i="1"/>
  <c r="AH1531" i="1"/>
  <c r="V1530" i="1"/>
  <c r="H1530" i="1" s="1"/>
  <c r="K1169" i="1"/>
  <c r="AI1169" i="1"/>
  <c r="AK1166" i="1"/>
  <c r="AH1173" i="1"/>
  <c r="AJ1166" i="1"/>
  <c r="R1166" i="1"/>
  <c r="M1166" i="1" s="1"/>
  <c r="O1166" i="1" s="1"/>
  <c r="AF1165" i="1" s="1"/>
  <c r="V1170" i="1"/>
  <c r="Q1167" i="1"/>
  <c r="D1168" i="1"/>
  <c r="X1167" i="1"/>
  <c r="AM1165" i="1"/>
  <c r="AN1169" i="1"/>
  <c r="E1171" i="1"/>
  <c r="B1172" i="1"/>
  <c r="K806" i="1"/>
  <c r="AI806" i="1"/>
  <c r="AK806" i="1"/>
  <c r="R803" i="1"/>
  <c r="M803" i="1" s="1"/>
  <c r="O803" i="1" s="1"/>
  <c r="AF802" i="1" s="1"/>
  <c r="R805" i="1"/>
  <c r="M805" i="1" s="1"/>
  <c r="O805" i="1" s="1"/>
  <c r="AF804" i="1" s="1"/>
  <c r="E808" i="1"/>
  <c r="F808" i="1" s="1"/>
  <c r="B809" i="1"/>
  <c r="AH809" i="1"/>
  <c r="V807" i="1"/>
  <c r="H807" i="1"/>
  <c r="D807" i="1"/>
  <c r="Q806" i="1"/>
  <c r="AJ806" i="1"/>
  <c r="AN806" i="1"/>
  <c r="Z802" i="1"/>
  <c r="AM801" i="1"/>
  <c r="AK445" i="1"/>
  <c r="Q443" i="1"/>
  <c r="AH448" i="1"/>
  <c r="Z441" i="1"/>
  <c r="AM440" i="1"/>
  <c r="D446" i="1"/>
  <c r="AJ445" i="1"/>
  <c r="H445" i="1"/>
  <c r="K444" i="1"/>
  <c r="AI444" i="1"/>
  <c r="B448" i="1"/>
  <c r="E447" i="1"/>
  <c r="V446" i="1"/>
  <c r="F446" i="1"/>
  <c r="X446" i="1" s="1"/>
  <c r="AN444" i="1"/>
  <c r="D85" i="1"/>
  <c r="AJ84" i="1"/>
  <c r="Z81" i="1"/>
  <c r="AM80" i="1"/>
  <c r="B87" i="1"/>
  <c r="E86" i="1"/>
  <c r="K83" i="1"/>
  <c r="AI83" i="1"/>
  <c r="AN83" i="1"/>
  <c r="H84" i="1"/>
  <c r="V85" i="1"/>
  <c r="X85" i="1"/>
  <c r="AK85" i="1" s="1"/>
  <c r="Q82" i="1"/>
  <c r="R82" i="1" s="1"/>
  <c r="M82" i="1" s="1"/>
  <c r="O82" i="1" s="1"/>
  <c r="AF81" i="1" s="1"/>
  <c r="AH87" i="1"/>
  <c r="AM3332" i="1" l="1"/>
  <c r="H3335" i="1"/>
  <c r="V3336" i="1"/>
  <c r="AN3335" i="1"/>
  <c r="F3336" i="1"/>
  <c r="H3336" i="1" s="1"/>
  <c r="Q3333" i="1"/>
  <c r="B3338" i="1"/>
  <c r="E3337" i="1"/>
  <c r="F3337" i="1" s="1"/>
  <c r="K3334" i="1"/>
  <c r="AI3334" i="1"/>
  <c r="Q3334" i="1"/>
  <c r="D3335" i="1"/>
  <c r="AH3338" i="1"/>
  <c r="AK3333" i="1"/>
  <c r="X3334" i="1"/>
  <c r="AJ3334" i="1" s="1"/>
  <c r="AK2974" i="1"/>
  <c r="AH2977" i="1"/>
  <c r="Z2969" i="1"/>
  <c r="AM2968" i="1"/>
  <c r="E2976" i="1"/>
  <c r="B2977" i="1"/>
  <c r="H2974" i="1"/>
  <c r="AN2974" i="1" s="1"/>
  <c r="M2971" i="1"/>
  <c r="O2971" i="1" s="1"/>
  <c r="AF2970" i="1" s="1"/>
  <c r="M2973" i="1"/>
  <c r="O2973" i="1" s="1"/>
  <c r="AF2972" i="1" s="1"/>
  <c r="R2973" i="1"/>
  <c r="D2975" i="1"/>
  <c r="AJ2974" i="1"/>
  <c r="X2975" i="1"/>
  <c r="V2975" i="1"/>
  <c r="H2975" i="1" s="1"/>
  <c r="Q2972" i="1"/>
  <c r="AF2611" i="1"/>
  <c r="AM2612" i="1"/>
  <c r="AF2610" i="1"/>
  <c r="AM2611" i="1"/>
  <c r="K2615" i="1"/>
  <c r="AI2615" i="1"/>
  <c r="B2618" i="1"/>
  <c r="E2617" i="1"/>
  <c r="AK2615" i="1"/>
  <c r="M2613" i="1"/>
  <c r="O2613" i="1" s="1"/>
  <c r="AF2612" i="1" s="1"/>
  <c r="AJ2615" i="1"/>
  <c r="X2616" i="1"/>
  <c r="V2616" i="1"/>
  <c r="R2613" i="1"/>
  <c r="AN2615" i="1"/>
  <c r="K2614" i="1"/>
  <c r="AI2614" i="1"/>
  <c r="D2618" i="1"/>
  <c r="AH2617" i="1"/>
  <c r="AJ2616" i="1"/>
  <c r="K2251" i="1"/>
  <c r="AI2251" i="1"/>
  <c r="AN2251" i="1"/>
  <c r="Q2249" i="1"/>
  <c r="X2251" i="1"/>
  <c r="AH2254" i="1"/>
  <c r="Z2248" i="1"/>
  <c r="AM2247" i="1"/>
  <c r="Q2251" i="1"/>
  <c r="D2252" i="1"/>
  <c r="X2252" i="1" s="1"/>
  <c r="R2250" i="1"/>
  <c r="M2250" i="1" s="1"/>
  <c r="O2250" i="1" s="1"/>
  <c r="AF2249" i="1" s="1"/>
  <c r="H2252" i="1"/>
  <c r="V2252" i="1"/>
  <c r="E2253" i="1"/>
  <c r="B2254" i="1"/>
  <c r="AM1888" i="1"/>
  <c r="AF1887" i="1"/>
  <c r="H1891" i="1"/>
  <c r="AN1891" i="1" s="1"/>
  <c r="V1892" i="1"/>
  <c r="M1889" i="1"/>
  <c r="O1889" i="1" s="1"/>
  <c r="AF1888" i="1" s="1"/>
  <c r="D1891" i="1"/>
  <c r="Q1890" i="1"/>
  <c r="R1890" i="1" s="1"/>
  <c r="X1890" i="1"/>
  <c r="AH1893" i="1"/>
  <c r="F1892" i="1"/>
  <c r="H1892" i="1" s="1"/>
  <c r="R1889" i="1"/>
  <c r="E1893" i="1"/>
  <c r="B1894" i="1"/>
  <c r="K1530" i="1"/>
  <c r="AI1530" i="1"/>
  <c r="D1530" i="1"/>
  <c r="X1529" i="1"/>
  <c r="V1531" i="1"/>
  <c r="F1531" i="1"/>
  <c r="H1531" i="1" s="1"/>
  <c r="K1529" i="1"/>
  <c r="AI1529" i="1"/>
  <c r="B1533" i="1"/>
  <c r="F1532" i="1"/>
  <c r="E1532" i="1"/>
  <c r="AN1530" i="1"/>
  <c r="AH1532" i="1"/>
  <c r="R1527" i="1"/>
  <c r="M1527" i="1" s="1"/>
  <c r="O1527" i="1" s="1"/>
  <c r="R1528" i="1"/>
  <c r="M1528" i="1" s="1"/>
  <c r="O1528" i="1" s="1"/>
  <c r="B1173" i="1"/>
  <c r="E1172" i="1"/>
  <c r="F1172" i="1" s="1"/>
  <c r="AM1166" i="1"/>
  <c r="V1171" i="1"/>
  <c r="H1171" i="1" s="1"/>
  <c r="AH1174" i="1"/>
  <c r="H1170" i="1"/>
  <c r="R1167" i="1"/>
  <c r="M1167" i="1" s="1"/>
  <c r="O1167" i="1" s="1"/>
  <c r="AF1166" i="1" s="1"/>
  <c r="F1171" i="1"/>
  <c r="AK1167" i="1"/>
  <c r="D1169" i="1"/>
  <c r="Q1168" i="1"/>
  <c r="X1168" i="1"/>
  <c r="AJ1167" i="1"/>
  <c r="Z803" i="1"/>
  <c r="AM802" i="1"/>
  <c r="E809" i="1"/>
  <c r="B810" i="1"/>
  <c r="R806" i="1"/>
  <c r="M806" i="1" s="1"/>
  <c r="O806" i="1" s="1"/>
  <c r="AF805" i="1" s="1"/>
  <c r="D808" i="1"/>
  <c r="AJ807" i="1"/>
  <c r="K807" i="1"/>
  <c r="AI807" i="1"/>
  <c r="V808" i="1"/>
  <c r="H808" i="1" s="1"/>
  <c r="AH810" i="1"/>
  <c r="AN807" i="1"/>
  <c r="X807" i="1"/>
  <c r="AK446" i="1"/>
  <c r="H446" i="1"/>
  <c r="D447" i="1"/>
  <c r="AJ446" i="1"/>
  <c r="AN446" i="1"/>
  <c r="AH449" i="1"/>
  <c r="K445" i="1"/>
  <c r="AI445" i="1"/>
  <c r="M443" i="1"/>
  <c r="O443" i="1" s="1"/>
  <c r="AF442" i="1" s="1"/>
  <c r="R444" i="1"/>
  <c r="Q444" i="1"/>
  <c r="V447" i="1"/>
  <c r="R443" i="1"/>
  <c r="F447" i="1"/>
  <c r="H447" i="1" s="1"/>
  <c r="Z442" i="1"/>
  <c r="AM441" i="1"/>
  <c r="B449" i="1"/>
  <c r="E448" i="1"/>
  <c r="AN445" i="1"/>
  <c r="K84" i="1"/>
  <c r="AI84" i="1"/>
  <c r="B88" i="1"/>
  <c r="E87" i="1"/>
  <c r="AN84" i="1"/>
  <c r="Z82" i="1"/>
  <c r="AM81" i="1"/>
  <c r="X86" i="1"/>
  <c r="AK86" i="1" s="1"/>
  <c r="V86" i="1"/>
  <c r="H86" i="1" s="1"/>
  <c r="AN85" i="1"/>
  <c r="Q83" i="1"/>
  <c r="R83" i="1" s="1"/>
  <c r="M83" i="1" s="1"/>
  <c r="O83" i="1" s="1"/>
  <c r="AF82" i="1" s="1"/>
  <c r="F86" i="1"/>
  <c r="AH88" i="1"/>
  <c r="H85" i="1"/>
  <c r="D86" i="1"/>
  <c r="AJ85" i="1"/>
  <c r="K3336" i="1" l="1"/>
  <c r="AI3336" i="1"/>
  <c r="E3338" i="1"/>
  <c r="B3339" i="1"/>
  <c r="V3337" i="1"/>
  <c r="AN3336" i="1"/>
  <c r="X3336" i="1"/>
  <c r="AH3339" i="1"/>
  <c r="D3336" i="1"/>
  <c r="K3335" i="1"/>
  <c r="Q3335" i="1" s="1"/>
  <c r="AI3335" i="1"/>
  <c r="AK3334" i="1"/>
  <c r="R3334" i="1"/>
  <c r="M3334" i="1" s="1"/>
  <c r="O3334" i="1" s="1"/>
  <c r="X3335" i="1"/>
  <c r="R3333" i="1"/>
  <c r="M3333" i="1" s="1"/>
  <c r="O3333" i="1" s="1"/>
  <c r="K2975" i="1"/>
  <c r="AI2975" i="1"/>
  <c r="V2976" i="1"/>
  <c r="F2976" i="1"/>
  <c r="X2976" i="1" s="1"/>
  <c r="AN2975" i="1"/>
  <c r="Z2970" i="1"/>
  <c r="AM2969" i="1"/>
  <c r="R2972" i="1"/>
  <c r="M2972" i="1" s="1"/>
  <c r="O2972" i="1" s="1"/>
  <c r="AF2971" i="1" s="1"/>
  <c r="K2974" i="1"/>
  <c r="AI2974" i="1"/>
  <c r="AK2975" i="1"/>
  <c r="AH2978" i="1"/>
  <c r="B2978" i="1"/>
  <c r="E2977" i="1"/>
  <c r="F2977" i="1" s="1"/>
  <c r="Q2975" i="1"/>
  <c r="D2976" i="1"/>
  <c r="AJ2975" i="1"/>
  <c r="V2617" i="1"/>
  <c r="E2618" i="1"/>
  <c r="B2619" i="1"/>
  <c r="AH2618" i="1"/>
  <c r="F2617" i="1"/>
  <c r="X2617" i="1" s="1"/>
  <c r="Q2614" i="1"/>
  <c r="R2614" i="1" s="1"/>
  <c r="Q2615" i="1"/>
  <c r="R2615" i="1"/>
  <c r="AM2613" i="1"/>
  <c r="AK2616" i="1"/>
  <c r="H2616" i="1"/>
  <c r="AK2252" i="1"/>
  <c r="Z2249" i="1"/>
  <c r="AM2248" i="1"/>
  <c r="AH2255" i="1"/>
  <c r="E2254" i="1"/>
  <c r="F2254" i="1" s="1"/>
  <c r="B2255" i="1"/>
  <c r="X2253" i="1"/>
  <c r="V2253" i="1"/>
  <c r="AK2251" i="1"/>
  <c r="F2253" i="1"/>
  <c r="R2249" i="1"/>
  <c r="M2249" i="1" s="1"/>
  <c r="O2249" i="1" s="1"/>
  <c r="AF2248" i="1" s="1"/>
  <c r="AN2252" i="1"/>
  <c r="K2252" i="1"/>
  <c r="AI2252" i="1"/>
  <c r="R2251" i="1"/>
  <c r="M2251" i="1" s="1"/>
  <c r="O2251" i="1" s="1"/>
  <c r="AF2250" i="1" s="1"/>
  <c r="D2253" i="1"/>
  <c r="Q2252" i="1"/>
  <c r="R2252" i="1" s="1"/>
  <c r="AJ2252" i="1"/>
  <c r="AJ2251" i="1"/>
  <c r="K1892" i="1"/>
  <c r="AI1892" i="1"/>
  <c r="AK1890" i="1"/>
  <c r="D1892" i="1"/>
  <c r="AM1889" i="1"/>
  <c r="AN1892" i="1"/>
  <c r="V1893" i="1"/>
  <c r="H1893" i="1" s="1"/>
  <c r="X1892" i="1"/>
  <c r="B1895" i="1"/>
  <c r="F1894" i="1"/>
  <c r="E1894" i="1"/>
  <c r="F1893" i="1"/>
  <c r="AH1894" i="1"/>
  <c r="K1891" i="1"/>
  <c r="AI1891" i="1"/>
  <c r="M1890" i="1"/>
  <c r="O1890" i="1" s="1"/>
  <c r="AF1889" i="1" s="1"/>
  <c r="X1891" i="1"/>
  <c r="AJ1891" i="1" s="1"/>
  <c r="AJ1890" i="1"/>
  <c r="AM1890" i="1" s="1"/>
  <c r="K1531" i="1"/>
  <c r="AI1531" i="1"/>
  <c r="AM1527" i="1"/>
  <c r="AF1526" i="1"/>
  <c r="AF1527" i="1"/>
  <c r="AM1528" i="1"/>
  <c r="R1529" i="1"/>
  <c r="AK1529" i="1"/>
  <c r="AJ1529" i="1"/>
  <c r="AN1531" i="1"/>
  <c r="D1531" i="1"/>
  <c r="X1531" i="1" s="1"/>
  <c r="Q1530" i="1"/>
  <c r="AJ1530" i="1"/>
  <c r="X1530" i="1"/>
  <c r="Q1529" i="1"/>
  <c r="E1533" i="1"/>
  <c r="B1534" i="1"/>
  <c r="AH1533" i="1"/>
  <c r="V1532" i="1"/>
  <c r="K1171" i="1"/>
  <c r="AI1171" i="1"/>
  <c r="AH1175" i="1"/>
  <c r="K1170" i="1"/>
  <c r="AI1170" i="1"/>
  <c r="AN1170" i="1"/>
  <c r="AK1168" i="1"/>
  <c r="R1168" i="1"/>
  <c r="M1168" i="1" s="1"/>
  <c r="O1168" i="1" s="1"/>
  <c r="AF1167" i="1" s="1"/>
  <c r="AM1167" i="1"/>
  <c r="Q1169" i="1"/>
  <c r="D1170" i="1"/>
  <c r="AJ1169" i="1"/>
  <c r="X1169" i="1"/>
  <c r="AN1171" i="1"/>
  <c r="V1172" i="1"/>
  <c r="E1173" i="1"/>
  <c r="F1173" i="1" s="1"/>
  <c r="B1174" i="1"/>
  <c r="AJ1168" i="1"/>
  <c r="K808" i="1"/>
  <c r="AI808" i="1"/>
  <c r="Q807" i="1"/>
  <c r="V809" i="1"/>
  <c r="B811" i="1"/>
  <c r="E810" i="1"/>
  <c r="F809" i="1"/>
  <c r="X809" i="1" s="1"/>
  <c r="AK807" i="1"/>
  <c r="AH811" i="1"/>
  <c r="Q808" i="1"/>
  <c r="D809" i="1"/>
  <c r="AN808" i="1"/>
  <c r="X808" i="1"/>
  <c r="AJ808" i="1" s="1"/>
  <c r="Z804" i="1"/>
  <c r="AM803" i="1"/>
  <c r="K447" i="1"/>
  <c r="AI447" i="1"/>
  <c r="AH450" i="1"/>
  <c r="V448" i="1"/>
  <c r="H448" i="1" s="1"/>
  <c r="B450" i="1"/>
  <c r="E449" i="1"/>
  <c r="F449" i="1" s="1"/>
  <c r="Z443" i="1"/>
  <c r="AM442" i="1"/>
  <c r="R447" i="1"/>
  <c r="Q447" i="1"/>
  <c r="D448" i="1"/>
  <c r="F448" i="1"/>
  <c r="X448" i="1" s="1"/>
  <c r="K446" i="1"/>
  <c r="AI446" i="1"/>
  <c r="Q445" i="1"/>
  <c r="AN447" i="1"/>
  <c r="X447" i="1"/>
  <c r="AJ447" i="1" s="1"/>
  <c r="M444" i="1"/>
  <c r="O444" i="1" s="1"/>
  <c r="AF443" i="1" s="1"/>
  <c r="K86" i="1"/>
  <c r="AI86" i="1"/>
  <c r="V87" i="1"/>
  <c r="AN86" i="1"/>
  <c r="Z83" i="1"/>
  <c r="AM82" i="1"/>
  <c r="K85" i="1"/>
  <c r="AI85" i="1"/>
  <c r="F87" i="1"/>
  <c r="H87" i="1" s="1"/>
  <c r="D87" i="1"/>
  <c r="Q86" i="1"/>
  <c r="R86" i="1" s="1"/>
  <c r="AJ86" i="1"/>
  <c r="B89" i="1"/>
  <c r="E88" i="1"/>
  <c r="F88" i="1" s="1"/>
  <c r="AH89" i="1"/>
  <c r="Q84" i="1"/>
  <c r="R84" i="1" s="1"/>
  <c r="M84" i="1" s="1"/>
  <c r="O84" i="1" s="1"/>
  <c r="AF83" i="1" s="1"/>
  <c r="AM3333" i="1" l="1"/>
  <c r="AF3332" i="1"/>
  <c r="R3335" i="1"/>
  <c r="M3335" i="1" s="1"/>
  <c r="O3335" i="1" s="1"/>
  <c r="AF3334" i="1" s="1"/>
  <c r="AM3334" i="1"/>
  <c r="AF3333" i="1"/>
  <c r="H3337" i="1"/>
  <c r="AK3335" i="1"/>
  <c r="AH3340" i="1"/>
  <c r="B3340" i="1"/>
  <c r="E3339" i="1"/>
  <c r="V3338" i="1"/>
  <c r="F3338" i="1"/>
  <c r="AJ3335" i="1"/>
  <c r="AK3336" i="1"/>
  <c r="R3336" i="1"/>
  <c r="Q3336" i="1"/>
  <c r="D3337" i="1"/>
  <c r="AJ3336" i="1"/>
  <c r="AK2976" i="1"/>
  <c r="Z2971" i="1"/>
  <c r="AM2970" i="1"/>
  <c r="D2977" i="1"/>
  <c r="AJ2976" i="1"/>
  <c r="B2979" i="1"/>
  <c r="E2978" i="1"/>
  <c r="H2976" i="1"/>
  <c r="R2975" i="1"/>
  <c r="M2975" i="1" s="1"/>
  <c r="O2975" i="1" s="1"/>
  <c r="AF2974" i="1" s="1"/>
  <c r="Q2974" i="1"/>
  <c r="R2974" i="1" s="1"/>
  <c r="V2977" i="1"/>
  <c r="H2977" i="1" s="1"/>
  <c r="X2977" i="1"/>
  <c r="AH2979" i="1"/>
  <c r="AK2617" i="1"/>
  <c r="AJ2617" i="1"/>
  <c r="AH2619" i="1"/>
  <c r="K2616" i="1"/>
  <c r="AI2616" i="1"/>
  <c r="B2620" i="1"/>
  <c r="E2619" i="1"/>
  <c r="V2618" i="1"/>
  <c r="F2618" i="1"/>
  <c r="H2618" i="1" s="1"/>
  <c r="AN2616" i="1"/>
  <c r="H2617" i="1"/>
  <c r="AN2617" i="1" s="1"/>
  <c r="M2614" i="1"/>
  <c r="O2614" i="1" s="1"/>
  <c r="M2615" i="1"/>
  <c r="O2615" i="1" s="1"/>
  <c r="E2255" i="1"/>
  <c r="F2255" i="1" s="1"/>
  <c r="B2256" i="1"/>
  <c r="V2254" i="1"/>
  <c r="H2254" i="1" s="1"/>
  <c r="AH2256" i="1"/>
  <c r="H2253" i="1"/>
  <c r="AN2253" i="1" s="1"/>
  <c r="AK2253" i="1"/>
  <c r="D2254" i="1"/>
  <c r="X2254" i="1" s="1"/>
  <c r="AJ2253" i="1"/>
  <c r="Z2250" i="1"/>
  <c r="AM2249" i="1"/>
  <c r="M2252" i="1"/>
  <c r="O2252" i="1" s="1"/>
  <c r="AF2251" i="1" s="1"/>
  <c r="K1893" i="1"/>
  <c r="AI1893" i="1"/>
  <c r="E1895" i="1"/>
  <c r="F1895" i="1"/>
  <c r="B1896" i="1"/>
  <c r="AK1892" i="1"/>
  <c r="Q1892" i="1"/>
  <c r="D1893" i="1"/>
  <c r="AJ1892" i="1"/>
  <c r="AH1895" i="1"/>
  <c r="Q1891" i="1"/>
  <c r="AK1891" i="1"/>
  <c r="AN1893" i="1"/>
  <c r="V1894" i="1"/>
  <c r="H1894" i="1" s="1"/>
  <c r="AK1531" i="1"/>
  <c r="R1530" i="1"/>
  <c r="M1530" i="1" s="1"/>
  <c r="O1530" i="1" s="1"/>
  <c r="AN1532" i="1"/>
  <c r="AH1534" i="1"/>
  <c r="V1533" i="1"/>
  <c r="F1533" i="1"/>
  <c r="M1529" i="1"/>
  <c r="O1529" i="1" s="1"/>
  <c r="AF1528" i="1" s="1"/>
  <c r="Q1531" i="1"/>
  <c r="D1532" i="1"/>
  <c r="AJ1531" i="1"/>
  <c r="H1532" i="1"/>
  <c r="B1535" i="1"/>
  <c r="E1534" i="1"/>
  <c r="AK1530" i="1"/>
  <c r="AM1168" i="1"/>
  <c r="B1175" i="1"/>
  <c r="E1174" i="1"/>
  <c r="D1171" i="1"/>
  <c r="Q1170" i="1"/>
  <c r="R1170" i="1" s="1"/>
  <c r="X1170" i="1"/>
  <c r="AJ1170" i="1" s="1"/>
  <c r="R1169" i="1"/>
  <c r="M1169" i="1" s="1"/>
  <c r="O1169" i="1" s="1"/>
  <c r="V1173" i="1"/>
  <c r="H1173" i="1" s="1"/>
  <c r="AH1176" i="1"/>
  <c r="H1172" i="1"/>
  <c r="AK1169" i="1"/>
  <c r="AK809" i="1"/>
  <c r="V810" i="1"/>
  <c r="F810" i="1"/>
  <c r="H810" i="1" s="1"/>
  <c r="E811" i="1"/>
  <c r="B812" i="1"/>
  <c r="H809" i="1"/>
  <c r="D810" i="1"/>
  <c r="AJ809" i="1"/>
  <c r="AK808" i="1"/>
  <c r="Z805" i="1"/>
  <c r="AM804" i="1"/>
  <c r="R808" i="1"/>
  <c r="M808" i="1" s="1"/>
  <c r="O808" i="1" s="1"/>
  <c r="AF807" i="1" s="1"/>
  <c r="AH812" i="1"/>
  <c r="R807" i="1"/>
  <c r="M807" i="1" s="1"/>
  <c r="O807" i="1" s="1"/>
  <c r="AF806" i="1" s="1"/>
  <c r="AK448" i="1"/>
  <c r="K448" i="1"/>
  <c r="AI448" i="1"/>
  <c r="AN448" i="1"/>
  <c r="B451" i="1"/>
  <c r="E450" i="1"/>
  <c r="Z444" i="1"/>
  <c r="AM443" i="1"/>
  <c r="Q446" i="1"/>
  <c r="R446" i="1" s="1"/>
  <c r="V449" i="1"/>
  <c r="H449" i="1" s="1"/>
  <c r="AH451" i="1"/>
  <c r="Q448" i="1"/>
  <c r="D449" i="1"/>
  <c r="AJ448" i="1"/>
  <c r="AK447" i="1"/>
  <c r="R445" i="1"/>
  <c r="M445" i="1" s="1"/>
  <c r="O445" i="1" s="1"/>
  <c r="AF444" i="1" s="1"/>
  <c r="M447" i="1"/>
  <c r="O447" i="1" s="1"/>
  <c r="AF446" i="1" s="1"/>
  <c r="K87" i="1"/>
  <c r="Q87" i="1" s="1"/>
  <c r="AI87" i="1"/>
  <c r="Q85" i="1"/>
  <c r="R85" i="1" s="1"/>
  <c r="M85" i="1" s="1"/>
  <c r="O85" i="1" s="1"/>
  <c r="AF84" i="1" s="1"/>
  <c r="D88" i="1"/>
  <c r="R87" i="1"/>
  <c r="M87" i="1" s="1"/>
  <c r="O87" i="1" s="1"/>
  <c r="B90" i="1"/>
  <c r="E89" i="1"/>
  <c r="F89" i="1" s="1"/>
  <c r="M86" i="1"/>
  <c r="O86" i="1" s="1"/>
  <c r="AF85" i="1" s="1"/>
  <c r="AN87" i="1"/>
  <c r="X87" i="1"/>
  <c r="AK87" i="1" s="1"/>
  <c r="AH90" i="1"/>
  <c r="Z84" i="1"/>
  <c r="AM83" i="1"/>
  <c r="X88" i="1"/>
  <c r="AK88" i="1" s="1"/>
  <c r="V88" i="1"/>
  <c r="H88" i="1" s="1"/>
  <c r="V3339" i="1" l="1"/>
  <c r="B3341" i="1"/>
  <c r="E3340" i="1"/>
  <c r="AM3336" i="1"/>
  <c r="D3338" i="1"/>
  <c r="Q3337" i="1"/>
  <c r="X3337" i="1"/>
  <c r="AH3341" i="1"/>
  <c r="M3336" i="1"/>
  <c r="O3336" i="1" s="1"/>
  <c r="AF3335" i="1" s="1"/>
  <c r="K3337" i="1"/>
  <c r="AI3337" i="1"/>
  <c r="AN3337" i="1"/>
  <c r="AM3335" i="1"/>
  <c r="H3338" i="1"/>
  <c r="F3339" i="1"/>
  <c r="H3339" i="1" s="1"/>
  <c r="K2977" i="1"/>
  <c r="AI2977" i="1"/>
  <c r="K2976" i="1"/>
  <c r="AI2976" i="1"/>
  <c r="E2979" i="1"/>
  <c r="B2980" i="1"/>
  <c r="F2979" i="1"/>
  <c r="AN2976" i="1"/>
  <c r="AK2977" i="1"/>
  <c r="AH2980" i="1"/>
  <c r="AN2977" i="1"/>
  <c r="Q2977" i="1"/>
  <c r="D2978" i="1"/>
  <c r="AJ2977" i="1"/>
  <c r="V2978" i="1"/>
  <c r="Z2972" i="1"/>
  <c r="AM2971" i="1"/>
  <c r="F2978" i="1"/>
  <c r="X2978" i="1" s="1"/>
  <c r="M2974" i="1"/>
  <c r="O2974" i="1" s="1"/>
  <c r="AF2973" i="1" s="1"/>
  <c r="K2618" i="1"/>
  <c r="AI2618" i="1"/>
  <c r="D2619" i="1"/>
  <c r="V2619" i="1"/>
  <c r="X2618" i="1"/>
  <c r="B2621" i="1"/>
  <c r="E2620" i="1"/>
  <c r="F2620" i="1" s="1"/>
  <c r="AN2618" i="1"/>
  <c r="F2619" i="1"/>
  <c r="X2619" i="1" s="1"/>
  <c r="Q2616" i="1"/>
  <c r="AF2614" i="1"/>
  <c r="AM2615" i="1"/>
  <c r="AH2620" i="1"/>
  <c r="AF2613" i="1"/>
  <c r="AM2614" i="1"/>
  <c r="K2617" i="1"/>
  <c r="AI2617" i="1"/>
  <c r="AK2254" i="1"/>
  <c r="K2254" i="1"/>
  <c r="AI2254" i="1"/>
  <c r="AN2254" i="1"/>
  <c r="K2253" i="1"/>
  <c r="AI2253" i="1"/>
  <c r="D2255" i="1"/>
  <c r="Q2254" i="1"/>
  <c r="R2254" i="1" s="1"/>
  <c r="AJ2254" i="1"/>
  <c r="Z2251" i="1"/>
  <c r="AM2250" i="1"/>
  <c r="B2257" i="1"/>
  <c r="E2256" i="1"/>
  <c r="V2255" i="1"/>
  <c r="H2255" i="1" s="1"/>
  <c r="AH2257" i="1"/>
  <c r="K1894" i="1"/>
  <c r="AI1894" i="1"/>
  <c r="Q1893" i="1"/>
  <c r="D1894" i="1"/>
  <c r="X1893" i="1"/>
  <c r="B1897" i="1"/>
  <c r="E1896" i="1"/>
  <c r="F1896" i="1" s="1"/>
  <c r="M1892" i="1"/>
  <c r="O1892" i="1" s="1"/>
  <c r="AF1891" i="1" s="1"/>
  <c r="V1895" i="1"/>
  <c r="AN1894" i="1"/>
  <c r="R1892" i="1"/>
  <c r="AH1896" i="1"/>
  <c r="R1891" i="1"/>
  <c r="M1891" i="1" s="1"/>
  <c r="O1891" i="1" s="1"/>
  <c r="AF1529" i="1"/>
  <c r="AM1530" i="1"/>
  <c r="V1534" i="1"/>
  <c r="AH1535" i="1"/>
  <c r="H1533" i="1"/>
  <c r="E1535" i="1"/>
  <c r="B1536" i="1"/>
  <c r="AM1529" i="1"/>
  <c r="K1532" i="1"/>
  <c r="AI1532" i="1"/>
  <c r="R1531" i="1"/>
  <c r="M1531" i="1" s="1"/>
  <c r="O1531" i="1" s="1"/>
  <c r="F1534" i="1"/>
  <c r="H1534" i="1" s="1"/>
  <c r="D1533" i="1"/>
  <c r="Q1532" i="1"/>
  <c r="R1532" i="1" s="1"/>
  <c r="X1532" i="1"/>
  <c r="AJ1532" i="1" s="1"/>
  <c r="K1173" i="1"/>
  <c r="AI1173" i="1"/>
  <c r="AM1169" i="1"/>
  <c r="AF1168" i="1"/>
  <c r="AN1173" i="1"/>
  <c r="Q1171" i="1"/>
  <c r="R1171" i="1" s="1"/>
  <c r="D1172" i="1"/>
  <c r="X1171" i="1"/>
  <c r="AJ1171" i="1" s="1"/>
  <c r="AK1170" i="1"/>
  <c r="AF1169" i="1"/>
  <c r="V1174" i="1"/>
  <c r="H1174" i="1" s="1"/>
  <c r="M1170" i="1"/>
  <c r="O1170" i="1" s="1"/>
  <c r="AM1170" i="1" s="1"/>
  <c r="F1174" i="1"/>
  <c r="E1175" i="1"/>
  <c r="F1175" i="1"/>
  <c r="B1176" i="1"/>
  <c r="K1172" i="1"/>
  <c r="AI1172" i="1"/>
  <c r="AN1172" i="1"/>
  <c r="AH1177" i="1"/>
  <c r="K810" i="1"/>
  <c r="AI810" i="1"/>
  <c r="V811" i="1"/>
  <c r="K809" i="1"/>
  <c r="AI809" i="1"/>
  <c r="AH813" i="1"/>
  <c r="F811" i="1"/>
  <c r="X811" i="1" s="1"/>
  <c r="Z806" i="1"/>
  <c r="AM805" i="1"/>
  <c r="X810" i="1"/>
  <c r="AN809" i="1"/>
  <c r="AN810" i="1"/>
  <c r="E812" i="1"/>
  <c r="B813" i="1"/>
  <c r="D811" i="1"/>
  <c r="Q810" i="1"/>
  <c r="K449" i="1"/>
  <c r="AI449" i="1"/>
  <c r="Q449" i="1"/>
  <c r="D450" i="1"/>
  <c r="B452" i="1"/>
  <c r="E451" i="1"/>
  <c r="F451" i="1" s="1"/>
  <c r="X450" i="1"/>
  <c r="V450" i="1"/>
  <c r="H450" i="1" s="1"/>
  <c r="Z445" i="1"/>
  <c r="AM444" i="1"/>
  <c r="F450" i="1"/>
  <c r="R448" i="1"/>
  <c r="M448" i="1" s="1"/>
  <c r="O448" i="1" s="1"/>
  <c r="AF447" i="1" s="1"/>
  <c r="AH452" i="1"/>
  <c r="AN449" i="1"/>
  <c r="M446" i="1"/>
  <c r="O446" i="1" s="1"/>
  <c r="AF445" i="1" s="1"/>
  <c r="X449" i="1"/>
  <c r="K88" i="1"/>
  <c r="Q88" i="1" s="1"/>
  <c r="AI88" i="1"/>
  <c r="V89" i="1"/>
  <c r="B91" i="1"/>
  <c r="E90" i="1"/>
  <c r="F90" i="1" s="1"/>
  <c r="AF86" i="1"/>
  <c r="D89" i="1"/>
  <c r="X89" i="1" s="1"/>
  <c r="AK89" i="1" s="1"/>
  <c r="R88" i="1"/>
  <c r="M88" i="1" s="1"/>
  <c r="O88" i="1" s="1"/>
  <c r="AF87" i="1" s="1"/>
  <c r="AJ88" i="1"/>
  <c r="AJ87" i="1"/>
  <c r="AN88" i="1"/>
  <c r="Z85" i="1"/>
  <c r="AM84" i="1"/>
  <c r="AH91" i="1"/>
  <c r="K3339" i="1" l="1"/>
  <c r="AI3339" i="1"/>
  <c r="AK3337" i="1"/>
  <c r="AJ3337" i="1"/>
  <c r="R3337" i="1"/>
  <c r="M3337" i="1" s="1"/>
  <c r="O3337" i="1" s="1"/>
  <c r="AF3336" i="1" s="1"/>
  <c r="D3339" i="1"/>
  <c r="V3340" i="1"/>
  <c r="H3340" i="1" s="1"/>
  <c r="K3338" i="1"/>
  <c r="AI3338" i="1"/>
  <c r="F3340" i="1"/>
  <c r="B3342" i="1"/>
  <c r="E3341" i="1"/>
  <c r="AN3339" i="1"/>
  <c r="AN3338" i="1"/>
  <c r="AH3342" i="1"/>
  <c r="X3338" i="1"/>
  <c r="AJ3338" i="1" s="1"/>
  <c r="AK2978" i="1"/>
  <c r="Z2973" i="1"/>
  <c r="AM2972" i="1"/>
  <c r="E2980" i="1"/>
  <c r="B2981" i="1"/>
  <c r="H2978" i="1"/>
  <c r="AN2978" i="1" s="1"/>
  <c r="X2979" i="1"/>
  <c r="V2979" i="1"/>
  <c r="AH2981" i="1"/>
  <c r="D2979" i="1"/>
  <c r="AJ2978" i="1"/>
  <c r="Q2976" i="1"/>
  <c r="R2976" i="1" s="1"/>
  <c r="R2977" i="1"/>
  <c r="M2977" i="1" s="1"/>
  <c r="O2977" i="1" s="1"/>
  <c r="AF2976" i="1" s="1"/>
  <c r="AK2619" i="1"/>
  <c r="X2620" i="1"/>
  <c r="AJ2619" i="1"/>
  <c r="R2616" i="1"/>
  <c r="M2616" i="1" s="1"/>
  <c r="O2616" i="1" s="1"/>
  <c r="Q2617" i="1"/>
  <c r="E2621" i="1"/>
  <c r="F2621" i="1" s="1"/>
  <c r="B2622" i="1"/>
  <c r="AK2618" i="1"/>
  <c r="AJ2618" i="1"/>
  <c r="H2619" i="1"/>
  <c r="AN2619" i="1" s="1"/>
  <c r="AH2621" i="1"/>
  <c r="V2620" i="1"/>
  <c r="D2620" i="1"/>
  <c r="Q2618" i="1"/>
  <c r="K2255" i="1"/>
  <c r="AI2255" i="1"/>
  <c r="Z2252" i="1"/>
  <c r="AM2251" i="1"/>
  <c r="M2254" i="1"/>
  <c r="O2254" i="1" s="1"/>
  <c r="AF2253" i="1" s="1"/>
  <c r="AH2258" i="1"/>
  <c r="D2256" i="1"/>
  <c r="Q2255" i="1"/>
  <c r="R2255" i="1" s="1"/>
  <c r="AJ2255" i="1"/>
  <c r="F2257" i="1"/>
  <c r="B2258" i="1"/>
  <c r="E2257" i="1"/>
  <c r="Q2253" i="1"/>
  <c r="R2253" i="1" s="1"/>
  <c r="AN2255" i="1"/>
  <c r="X2255" i="1"/>
  <c r="V2256" i="1"/>
  <c r="F2256" i="1"/>
  <c r="X2256" i="1" s="1"/>
  <c r="AM1891" i="1"/>
  <c r="AF1890" i="1"/>
  <c r="B1898" i="1"/>
  <c r="E1897" i="1"/>
  <c r="AK1893" i="1"/>
  <c r="AJ1893" i="1"/>
  <c r="D1895" i="1"/>
  <c r="Q1894" i="1"/>
  <c r="R1894" i="1" s="1"/>
  <c r="X1894" i="1"/>
  <c r="H1896" i="1"/>
  <c r="V1896" i="1"/>
  <c r="AH1897" i="1"/>
  <c r="R1893" i="1"/>
  <c r="M1893" i="1" s="1"/>
  <c r="O1893" i="1" s="1"/>
  <c r="AF1892" i="1" s="1"/>
  <c r="AM1892" i="1"/>
  <c r="H1895" i="1"/>
  <c r="AN1895" i="1" s="1"/>
  <c r="K1534" i="1"/>
  <c r="AI1534" i="1"/>
  <c r="AF1530" i="1"/>
  <c r="AM1531" i="1"/>
  <c r="V1535" i="1"/>
  <c r="F1535" i="1"/>
  <c r="AH1536" i="1"/>
  <c r="AN1534" i="1"/>
  <c r="X1534" i="1"/>
  <c r="M1532" i="1"/>
  <c r="O1532" i="1" s="1"/>
  <c r="AM1532" i="1" s="1"/>
  <c r="Q1533" i="1"/>
  <c r="R1533" i="1" s="1"/>
  <c r="D1534" i="1"/>
  <c r="K1533" i="1"/>
  <c r="AI1533" i="1"/>
  <c r="B1537" i="1"/>
  <c r="E1536" i="1"/>
  <c r="F1536" i="1" s="1"/>
  <c r="X1533" i="1"/>
  <c r="AJ1533" i="1" s="1"/>
  <c r="AK1532" i="1"/>
  <c r="AN1533" i="1"/>
  <c r="K1174" i="1"/>
  <c r="AI1174" i="1"/>
  <c r="AN1174" i="1"/>
  <c r="Q1172" i="1"/>
  <c r="D1173" i="1"/>
  <c r="X1172" i="1"/>
  <c r="M1171" i="1"/>
  <c r="O1171" i="1" s="1"/>
  <c r="AM1171" i="1" s="1"/>
  <c r="AH1178" i="1"/>
  <c r="B1177" i="1"/>
  <c r="E1176" i="1"/>
  <c r="F1176" i="1" s="1"/>
  <c r="D1175" i="1"/>
  <c r="X1175" i="1" s="1"/>
  <c r="V1175" i="1"/>
  <c r="H1175" i="1"/>
  <c r="AK1171" i="1"/>
  <c r="AK811" i="1"/>
  <c r="AK810" i="1"/>
  <c r="V812" i="1"/>
  <c r="R810" i="1"/>
  <c r="M810" i="1" s="1"/>
  <c r="O810" i="1" s="1"/>
  <c r="AF809" i="1" s="1"/>
  <c r="AJ810" i="1"/>
  <c r="D812" i="1"/>
  <c r="AJ811" i="1"/>
  <c r="H811" i="1"/>
  <c r="E813" i="1"/>
  <c r="F813" i="1" s="1"/>
  <c r="B814" i="1"/>
  <c r="Z807" i="1"/>
  <c r="AM806" i="1"/>
  <c r="AH814" i="1"/>
  <c r="Q809" i="1"/>
  <c r="F812" i="1"/>
  <c r="H812" i="1" s="1"/>
  <c r="K450" i="1"/>
  <c r="AI450" i="1"/>
  <c r="AK449" i="1"/>
  <c r="Z446" i="1"/>
  <c r="AM445" i="1"/>
  <c r="B453" i="1"/>
  <c r="E452" i="1"/>
  <c r="AJ449" i="1"/>
  <c r="Q450" i="1"/>
  <c r="R450" i="1" s="1"/>
  <c r="D451" i="1"/>
  <c r="X451" i="1" s="1"/>
  <c r="AJ450" i="1"/>
  <c r="AN450" i="1"/>
  <c r="AK450" i="1"/>
  <c r="R449" i="1"/>
  <c r="M449" i="1" s="1"/>
  <c r="O449" i="1" s="1"/>
  <c r="AF448" i="1" s="1"/>
  <c r="V451" i="1"/>
  <c r="AH453" i="1"/>
  <c r="V90" i="1"/>
  <c r="B92" i="1"/>
  <c r="E91" i="1"/>
  <c r="F91" i="1" s="1"/>
  <c r="Z86" i="1"/>
  <c r="AM85" i="1"/>
  <c r="AH92" i="1"/>
  <c r="H89" i="1"/>
  <c r="AN89" i="1" s="1"/>
  <c r="D90" i="1"/>
  <c r="X90" i="1" s="1"/>
  <c r="AK90" i="1" s="1"/>
  <c r="AJ89" i="1"/>
  <c r="K3340" i="1" l="1"/>
  <c r="AI3340" i="1"/>
  <c r="Q3339" i="1"/>
  <c r="R3339" i="1" s="1"/>
  <c r="D3340" i="1"/>
  <c r="X3339" i="1"/>
  <c r="Q3338" i="1"/>
  <c r="AK3338" i="1"/>
  <c r="AN3340" i="1"/>
  <c r="AM3337" i="1"/>
  <c r="V3341" i="1"/>
  <c r="H3341" i="1" s="1"/>
  <c r="D3341" i="1"/>
  <c r="F3341" i="1"/>
  <c r="X3341" i="1" s="1"/>
  <c r="F3342" i="1"/>
  <c r="E3342" i="1"/>
  <c r="B3343" i="1"/>
  <c r="AH3343" i="1"/>
  <c r="B2982" i="1"/>
  <c r="E2981" i="1"/>
  <c r="F2981" i="1" s="1"/>
  <c r="AH2982" i="1"/>
  <c r="V2980" i="1"/>
  <c r="D2980" i="1"/>
  <c r="F2980" i="1"/>
  <c r="H2980" i="1" s="1"/>
  <c r="Z2974" i="1"/>
  <c r="AM2973" i="1"/>
  <c r="H2979" i="1"/>
  <c r="M2976" i="1"/>
  <c r="O2976" i="1" s="1"/>
  <c r="AF2975" i="1" s="1"/>
  <c r="AJ2979" i="1"/>
  <c r="K2978" i="1"/>
  <c r="AI2978" i="1"/>
  <c r="AK2979" i="1"/>
  <c r="AF2615" i="1"/>
  <c r="AM2616" i="1"/>
  <c r="D2621" i="1"/>
  <c r="R2617" i="1"/>
  <c r="M2617" i="1" s="1"/>
  <c r="O2617" i="1" s="1"/>
  <c r="V2621" i="1"/>
  <c r="AN2620" i="1"/>
  <c r="B2623" i="1"/>
  <c r="E2622" i="1"/>
  <c r="F2622" i="1" s="1"/>
  <c r="AJ2620" i="1"/>
  <c r="R2618" i="1"/>
  <c r="M2618" i="1" s="1"/>
  <c r="O2618" i="1" s="1"/>
  <c r="AH2622" i="1"/>
  <c r="X2621" i="1"/>
  <c r="AK2620" i="1"/>
  <c r="H2620" i="1"/>
  <c r="K2619" i="1"/>
  <c r="AI2619" i="1"/>
  <c r="AK2256" i="1"/>
  <c r="D2257" i="1"/>
  <c r="AJ2256" i="1"/>
  <c r="H2256" i="1"/>
  <c r="AN2256" i="1" s="1"/>
  <c r="M2255" i="1"/>
  <c r="O2255" i="1" s="1"/>
  <c r="AF2254" i="1" s="1"/>
  <c r="AH2259" i="1"/>
  <c r="E2258" i="1"/>
  <c r="B2259" i="1"/>
  <c r="F2258" i="1"/>
  <c r="AK2255" i="1"/>
  <c r="Z2253" i="1"/>
  <c r="AM2252" i="1"/>
  <c r="M2253" i="1"/>
  <c r="O2253" i="1" s="1"/>
  <c r="AF2252" i="1" s="1"/>
  <c r="X2257" i="1"/>
  <c r="V2257" i="1"/>
  <c r="H2257" i="1" s="1"/>
  <c r="AK1894" i="1"/>
  <c r="AM1893" i="1"/>
  <c r="K1896" i="1"/>
  <c r="AI1896" i="1"/>
  <c r="V1897" i="1"/>
  <c r="D1897" i="1"/>
  <c r="F1897" i="1"/>
  <c r="X1897" i="1" s="1"/>
  <c r="AJ1894" i="1"/>
  <c r="AM1894" i="1" s="1"/>
  <c r="Q1895" i="1"/>
  <c r="D1896" i="1"/>
  <c r="X1895" i="1"/>
  <c r="AJ1895" i="1" s="1"/>
  <c r="AH1898" i="1"/>
  <c r="B1899" i="1"/>
  <c r="E1898" i="1"/>
  <c r="F1898" i="1"/>
  <c r="K1895" i="1"/>
  <c r="AI1895" i="1"/>
  <c r="AN1896" i="1"/>
  <c r="M1894" i="1"/>
  <c r="O1894" i="1" s="1"/>
  <c r="AF1893" i="1" s="1"/>
  <c r="AF1531" i="1"/>
  <c r="M1533" i="1"/>
  <c r="O1533" i="1" s="1"/>
  <c r="AM1533" i="1" s="1"/>
  <c r="AH1537" i="1"/>
  <c r="H1535" i="1"/>
  <c r="AN1535" i="1" s="1"/>
  <c r="V1536" i="1"/>
  <c r="D1536" i="1"/>
  <c r="AK1534" i="1"/>
  <c r="F1537" i="1"/>
  <c r="E1537" i="1"/>
  <c r="B1538" i="1"/>
  <c r="AK1533" i="1"/>
  <c r="D1535" i="1"/>
  <c r="Q1534" i="1"/>
  <c r="AJ1534" i="1"/>
  <c r="AK1175" i="1"/>
  <c r="X1176" i="1"/>
  <c r="AK1172" i="1"/>
  <c r="AJ1172" i="1"/>
  <c r="AH1179" i="1"/>
  <c r="AF1170" i="1"/>
  <c r="Q1173" i="1"/>
  <c r="D1174" i="1"/>
  <c r="X1173" i="1"/>
  <c r="M1172" i="1"/>
  <c r="O1172" i="1" s="1"/>
  <c r="AF1171" i="1" s="1"/>
  <c r="R1172" i="1"/>
  <c r="H1176" i="1"/>
  <c r="K1175" i="1"/>
  <c r="AI1175" i="1"/>
  <c r="V1176" i="1"/>
  <c r="AN1175" i="1"/>
  <c r="B1178" i="1"/>
  <c r="E1177" i="1"/>
  <c r="F1177" i="1" s="1"/>
  <c r="Q1175" i="1"/>
  <c r="D1176" i="1"/>
  <c r="AJ1175" i="1"/>
  <c r="K812" i="1"/>
  <c r="AI812" i="1"/>
  <c r="K811" i="1"/>
  <c r="AI811" i="1"/>
  <c r="R809" i="1"/>
  <c r="M809" i="1" s="1"/>
  <c r="O809" i="1" s="1"/>
  <c r="AF808" i="1" s="1"/>
  <c r="AH815" i="1"/>
  <c r="X812" i="1"/>
  <c r="AJ812" i="1" s="1"/>
  <c r="Z808" i="1"/>
  <c r="AM807" i="1"/>
  <c r="AN812" i="1"/>
  <c r="B815" i="1"/>
  <c r="F814" i="1"/>
  <c r="E814" i="1"/>
  <c r="D813" i="1"/>
  <c r="Q812" i="1"/>
  <c r="V813" i="1"/>
  <c r="X813" i="1"/>
  <c r="H813" i="1"/>
  <c r="AN811" i="1"/>
  <c r="AK451" i="1"/>
  <c r="D452" i="1"/>
  <c r="AJ451" i="1"/>
  <c r="B454" i="1"/>
  <c r="E453" i="1"/>
  <c r="F453" i="1" s="1"/>
  <c r="Z447" i="1"/>
  <c r="AM446" i="1"/>
  <c r="X452" i="1"/>
  <c r="V452" i="1"/>
  <c r="M450" i="1"/>
  <c r="O450" i="1" s="1"/>
  <c r="AF449" i="1" s="1"/>
  <c r="AH454" i="1"/>
  <c r="F452" i="1"/>
  <c r="H452" i="1" s="1"/>
  <c r="H451" i="1"/>
  <c r="AH93" i="1"/>
  <c r="V91" i="1"/>
  <c r="Z87" i="1"/>
  <c r="AM86" i="1"/>
  <c r="B93" i="1"/>
  <c r="E92" i="1"/>
  <c r="F92" i="1" s="1"/>
  <c r="K89" i="1"/>
  <c r="AI89" i="1"/>
  <c r="D91" i="1"/>
  <c r="X91" i="1" s="1"/>
  <c r="AK91" i="1" s="1"/>
  <c r="AJ90" i="1"/>
  <c r="H90" i="1"/>
  <c r="K3341" i="1" l="1"/>
  <c r="H3342" i="1"/>
  <c r="AI3341" i="1"/>
  <c r="X3342" i="1"/>
  <c r="AK3341" i="1"/>
  <c r="AK3339" i="1"/>
  <c r="AJ3339" i="1"/>
  <c r="AM3339" i="1" s="1"/>
  <c r="V3342" i="1"/>
  <c r="AN3341" i="1"/>
  <c r="AH3344" i="1"/>
  <c r="B3344" i="1"/>
  <c r="E3343" i="1"/>
  <c r="F3343" i="1" s="1"/>
  <c r="Q3340" i="1"/>
  <c r="R3340" i="1" s="1"/>
  <c r="X3340" i="1"/>
  <c r="M3339" i="1"/>
  <c r="O3339" i="1" s="1"/>
  <c r="AF3338" i="1" s="1"/>
  <c r="D3342" i="1"/>
  <c r="Q3341" i="1"/>
  <c r="R3341" i="1" s="1"/>
  <c r="AJ3341" i="1"/>
  <c r="R3338" i="1"/>
  <c r="M3338" i="1" s="1"/>
  <c r="O3338" i="1" s="1"/>
  <c r="K2980" i="1"/>
  <c r="H2981" i="1"/>
  <c r="AI2980" i="1"/>
  <c r="AN2980" i="1"/>
  <c r="V2981" i="1"/>
  <c r="D2981" i="1"/>
  <c r="Q2980" i="1"/>
  <c r="R2980" i="1" s="1"/>
  <c r="X2980" i="1"/>
  <c r="AH2983" i="1"/>
  <c r="Z2975" i="1"/>
  <c r="AM2974" i="1"/>
  <c r="B2983" i="1"/>
  <c r="E2982" i="1"/>
  <c r="F2982" i="1" s="1"/>
  <c r="Q2978" i="1"/>
  <c r="R2978" i="1" s="1"/>
  <c r="K2979" i="1"/>
  <c r="AI2979" i="1"/>
  <c r="AN2979" i="1"/>
  <c r="AF2617" i="1"/>
  <c r="AM2618" i="1"/>
  <c r="AF2616" i="1"/>
  <c r="AM2617" i="1"/>
  <c r="E2623" i="1"/>
  <c r="F2623" i="1" s="1"/>
  <c r="B2624" i="1"/>
  <c r="V2622" i="1"/>
  <c r="D2622" i="1"/>
  <c r="AJ2622" i="1" s="1"/>
  <c r="H2621" i="1"/>
  <c r="K2620" i="1"/>
  <c r="AI2620" i="1"/>
  <c r="AK2621" i="1"/>
  <c r="X2622" i="1"/>
  <c r="Q2619" i="1"/>
  <c r="AH2623" i="1"/>
  <c r="AJ2621" i="1"/>
  <c r="K2257" i="1"/>
  <c r="AI2257" i="1"/>
  <c r="D2258" i="1"/>
  <c r="X2258" i="1" s="1"/>
  <c r="V2258" i="1"/>
  <c r="H2258" i="1" s="1"/>
  <c r="AH2260" i="1"/>
  <c r="AN2257" i="1"/>
  <c r="K2256" i="1"/>
  <c r="AI2256" i="1"/>
  <c r="E2259" i="1"/>
  <c r="F2259" i="1" s="1"/>
  <c r="B2260" i="1"/>
  <c r="Z2254" i="1"/>
  <c r="AM2253" i="1"/>
  <c r="Q2257" i="1"/>
  <c r="R2257" i="1"/>
  <c r="AJ2257" i="1"/>
  <c r="AK2257" i="1"/>
  <c r="X1898" i="1"/>
  <c r="AK1897" i="1"/>
  <c r="H1897" i="1"/>
  <c r="AK1895" i="1"/>
  <c r="D1898" i="1"/>
  <c r="M1895" i="1"/>
  <c r="O1895" i="1" s="1"/>
  <c r="AM1895" i="1" s="1"/>
  <c r="AN1897" i="1"/>
  <c r="V1898" i="1"/>
  <c r="Q1896" i="1"/>
  <c r="R1896" i="1" s="1"/>
  <c r="X1896" i="1"/>
  <c r="R1895" i="1"/>
  <c r="E1899" i="1"/>
  <c r="F1899" i="1" s="1"/>
  <c r="B1900" i="1"/>
  <c r="AH1899" i="1"/>
  <c r="AJ1897" i="1"/>
  <c r="K1535" i="1"/>
  <c r="AI1535" i="1"/>
  <c r="Q1535" i="1"/>
  <c r="AH1538" i="1"/>
  <c r="V1537" i="1"/>
  <c r="H1536" i="1"/>
  <c r="AF1532" i="1"/>
  <c r="D1537" i="1"/>
  <c r="B1539" i="1"/>
  <c r="E1538" i="1"/>
  <c r="F1538" i="1" s="1"/>
  <c r="X1536" i="1"/>
  <c r="R1534" i="1"/>
  <c r="M1534" i="1" s="1"/>
  <c r="O1534" i="1" s="1"/>
  <c r="X1535" i="1"/>
  <c r="AJ1535" i="1" s="1"/>
  <c r="AK1173" i="1"/>
  <c r="AH1180" i="1"/>
  <c r="AJ1173" i="1"/>
  <c r="AM1172" i="1"/>
  <c r="R1175" i="1"/>
  <c r="M1175" i="1" s="1"/>
  <c r="O1175" i="1" s="1"/>
  <c r="B1179" i="1"/>
  <c r="E1178" i="1"/>
  <c r="F1178" i="1" s="1"/>
  <c r="R1173" i="1"/>
  <c r="M1173" i="1" s="1"/>
  <c r="O1173" i="1" s="1"/>
  <c r="AF1172" i="1" s="1"/>
  <c r="V1177" i="1"/>
  <c r="AN1176" i="1"/>
  <c r="Q1174" i="1"/>
  <c r="R1174" i="1" s="1"/>
  <c r="X1174" i="1"/>
  <c r="K1176" i="1"/>
  <c r="H1177" i="1"/>
  <c r="AI1176" i="1"/>
  <c r="AK1176" i="1"/>
  <c r="X1177" i="1"/>
  <c r="Q1176" i="1"/>
  <c r="R1176" i="1" s="1"/>
  <c r="D1177" i="1"/>
  <c r="AJ1176" i="1"/>
  <c r="Z809" i="1"/>
  <c r="AM808" i="1"/>
  <c r="K813" i="1"/>
  <c r="AI813" i="1"/>
  <c r="M812" i="1"/>
  <c r="O812" i="1" s="1"/>
  <c r="AF811" i="1" s="1"/>
  <c r="AN813" i="1"/>
  <c r="Q811" i="1"/>
  <c r="R811" i="1" s="1"/>
  <c r="Q813" i="1"/>
  <c r="R813" i="1" s="1"/>
  <c r="AJ813" i="1"/>
  <c r="E815" i="1"/>
  <c r="F815" i="1" s="1"/>
  <c r="B816" i="1"/>
  <c r="R812" i="1"/>
  <c r="AK812" i="1"/>
  <c r="AK813" i="1"/>
  <c r="AH816" i="1"/>
  <c r="V814" i="1"/>
  <c r="H814" i="1" s="1"/>
  <c r="D814" i="1"/>
  <c r="K452" i="1"/>
  <c r="AI452" i="1"/>
  <c r="AK452" i="1"/>
  <c r="Q452" i="1"/>
  <c r="AJ452" i="1"/>
  <c r="Z448" i="1"/>
  <c r="AM447" i="1"/>
  <c r="B455" i="1"/>
  <c r="E454" i="1"/>
  <c r="F454" i="1" s="1"/>
  <c r="K451" i="1"/>
  <c r="AI451" i="1"/>
  <c r="V453" i="1"/>
  <c r="H453" i="1"/>
  <c r="D453" i="1"/>
  <c r="AH455" i="1"/>
  <c r="AN451" i="1"/>
  <c r="AN452" i="1"/>
  <c r="B94" i="1"/>
  <c r="E93" i="1"/>
  <c r="F93" i="1" s="1"/>
  <c r="Q89" i="1"/>
  <c r="Z88" i="1"/>
  <c r="AM87" i="1"/>
  <c r="AJ91" i="1"/>
  <c r="K90" i="1"/>
  <c r="AI90" i="1"/>
  <c r="H91" i="1"/>
  <c r="V92" i="1"/>
  <c r="D92" i="1"/>
  <c r="X92" i="1" s="1"/>
  <c r="AN90" i="1"/>
  <c r="AH94" i="1"/>
  <c r="AM3338" i="1" l="1"/>
  <c r="AF3337" i="1"/>
  <c r="B3345" i="1"/>
  <c r="E3344" i="1"/>
  <c r="F3344" i="1" s="1"/>
  <c r="AH3345" i="1"/>
  <c r="AN3342" i="1"/>
  <c r="V3343" i="1"/>
  <c r="Q3342" i="1"/>
  <c r="D3343" i="1"/>
  <c r="AJ3342" i="1"/>
  <c r="AK3340" i="1"/>
  <c r="AJ3340" i="1"/>
  <c r="AK3342" i="1"/>
  <c r="X3343" i="1"/>
  <c r="M3341" i="1"/>
  <c r="O3341" i="1" s="1"/>
  <c r="AF3340" i="1" s="1"/>
  <c r="H3343" i="1"/>
  <c r="K3342" i="1"/>
  <c r="AI3342" i="1"/>
  <c r="M3340" i="1"/>
  <c r="O3340" i="1" s="1"/>
  <c r="AF3339" i="1" s="1"/>
  <c r="AH2984" i="1"/>
  <c r="X2981" i="1"/>
  <c r="AK2980" i="1"/>
  <c r="AJ2980" i="1"/>
  <c r="M2980" i="1"/>
  <c r="O2980" i="1" s="1"/>
  <c r="AF2979" i="1" s="1"/>
  <c r="Q2981" i="1"/>
  <c r="D2982" i="1"/>
  <c r="AJ2981" i="1"/>
  <c r="M2978" i="1"/>
  <c r="O2978" i="1" s="1"/>
  <c r="AF2977" i="1" s="1"/>
  <c r="V2982" i="1"/>
  <c r="AN2981" i="1"/>
  <c r="Z2976" i="1"/>
  <c r="AM2975" i="1"/>
  <c r="H2982" i="1"/>
  <c r="K2981" i="1"/>
  <c r="AI2981" i="1"/>
  <c r="E2983" i="1"/>
  <c r="F2983" i="1" s="1"/>
  <c r="B2984" i="1"/>
  <c r="Q2979" i="1"/>
  <c r="Q2620" i="1"/>
  <c r="R2620" i="1" s="1"/>
  <c r="H2622" i="1"/>
  <c r="K2621" i="1"/>
  <c r="AI2621" i="1"/>
  <c r="V2623" i="1"/>
  <c r="AN2622" i="1"/>
  <c r="AN2621" i="1"/>
  <c r="B2625" i="1"/>
  <c r="E2624" i="1"/>
  <c r="F2624" i="1" s="1"/>
  <c r="M2619" i="1"/>
  <c r="O2619" i="1" s="1"/>
  <c r="AH2624" i="1"/>
  <c r="R2619" i="1"/>
  <c r="X2623" i="1"/>
  <c r="AK2622" i="1"/>
  <c r="D2623" i="1"/>
  <c r="H2259" i="1"/>
  <c r="K2258" i="1"/>
  <c r="AI2258" i="1"/>
  <c r="X2259" i="1"/>
  <c r="AK2258" i="1"/>
  <c r="Q2256" i="1"/>
  <c r="R2256" i="1" s="1"/>
  <c r="AH2261" i="1"/>
  <c r="V2259" i="1"/>
  <c r="AN2258" i="1"/>
  <c r="M2257" i="1"/>
  <c r="O2257" i="1" s="1"/>
  <c r="AF2256" i="1" s="1"/>
  <c r="D2259" i="1"/>
  <c r="R2258" i="1"/>
  <c r="Q2258" i="1"/>
  <c r="AJ2258" i="1"/>
  <c r="Z2255" i="1"/>
  <c r="AM2254" i="1"/>
  <c r="E2260" i="1"/>
  <c r="F2260" i="1" s="1"/>
  <c r="B2261" i="1"/>
  <c r="D1899" i="1"/>
  <c r="V1899" i="1"/>
  <c r="AJ1898" i="1"/>
  <c r="AF1894" i="1"/>
  <c r="AK1896" i="1"/>
  <c r="AF1895" i="1"/>
  <c r="B1901" i="1"/>
  <c r="E1900" i="1"/>
  <c r="F1900" i="1" s="1"/>
  <c r="H1898" i="1"/>
  <c r="K1897" i="1"/>
  <c r="AI1897" i="1"/>
  <c r="M1896" i="1"/>
  <c r="O1896" i="1" s="1"/>
  <c r="AH1900" i="1"/>
  <c r="AJ1896" i="1"/>
  <c r="AM1896" i="1" s="1"/>
  <c r="AK1898" i="1"/>
  <c r="X1899" i="1"/>
  <c r="AF1533" i="1"/>
  <c r="AM1534" i="1"/>
  <c r="V1538" i="1"/>
  <c r="AH1539" i="1"/>
  <c r="K1536" i="1"/>
  <c r="H1537" i="1"/>
  <c r="AI1536" i="1"/>
  <c r="R1535" i="1"/>
  <c r="M1535" i="1" s="1"/>
  <c r="O1535" i="1" s="1"/>
  <c r="X1537" i="1"/>
  <c r="AJ1537" i="1" s="1"/>
  <c r="AK1536" i="1"/>
  <c r="D1538" i="1"/>
  <c r="AN1536" i="1"/>
  <c r="AK1535" i="1"/>
  <c r="E1539" i="1"/>
  <c r="F1539" i="1" s="1"/>
  <c r="B1540" i="1"/>
  <c r="AJ1536" i="1"/>
  <c r="AF1174" i="1"/>
  <c r="AM1175" i="1"/>
  <c r="E1179" i="1"/>
  <c r="F1179" i="1"/>
  <c r="B1180" i="1"/>
  <c r="Q1177" i="1"/>
  <c r="D1178" i="1"/>
  <c r="AJ1177" i="1"/>
  <c r="AM1173" i="1"/>
  <c r="AK1174" i="1"/>
  <c r="H1178" i="1"/>
  <c r="K1177" i="1"/>
  <c r="AI1177" i="1"/>
  <c r="AJ1174" i="1"/>
  <c r="AH1181" i="1"/>
  <c r="X1178" i="1"/>
  <c r="AK1177" i="1"/>
  <c r="M1174" i="1"/>
  <c r="O1174" i="1" s="1"/>
  <c r="AF1173" i="1" s="1"/>
  <c r="M1176" i="1"/>
  <c r="O1176" i="1" s="1"/>
  <c r="AF1175" i="1" s="1"/>
  <c r="V1178" i="1"/>
  <c r="AN1177" i="1"/>
  <c r="K814" i="1"/>
  <c r="H815" i="1"/>
  <c r="AI814" i="1"/>
  <c r="D815" i="1"/>
  <c r="Q814" i="1"/>
  <c r="AH817" i="1"/>
  <c r="E816" i="1"/>
  <c r="F816" i="1" s="1"/>
  <c r="B817" i="1"/>
  <c r="M813" i="1"/>
  <c r="O813" i="1" s="1"/>
  <c r="AF812" i="1" s="1"/>
  <c r="AN814" i="1"/>
  <c r="V815" i="1"/>
  <c r="Z810" i="1"/>
  <c r="AM809" i="1"/>
  <c r="X814" i="1"/>
  <c r="AJ814" i="1" s="1"/>
  <c r="M811" i="1"/>
  <c r="O811" i="1" s="1"/>
  <c r="AF810" i="1" s="1"/>
  <c r="Q451" i="1"/>
  <c r="R452" i="1"/>
  <c r="M452" i="1" s="1"/>
  <c r="O452" i="1" s="1"/>
  <c r="AF451" i="1" s="1"/>
  <c r="D454" i="1"/>
  <c r="AJ453" i="1"/>
  <c r="AH456" i="1"/>
  <c r="AN453" i="1"/>
  <c r="V454" i="1"/>
  <c r="H454" i="1"/>
  <c r="K453" i="1"/>
  <c r="Q453" i="1" s="1"/>
  <c r="AI453" i="1"/>
  <c r="X453" i="1"/>
  <c r="B456" i="1"/>
  <c r="E455" i="1"/>
  <c r="F455" i="1" s="1"/>
  <c r="Z449" i="1"/>
  <c r="AM448" i="1"/>
  <c r="X93" i="1"/>
  <c r="AK92" i="1"/>
  <c r="AH95" i="1"/>
  <c r="Z89" i="1"/>
  <c r="AM88" i="1"/>
  <c r="M89" i="1"/>
  <c r="O89" i="1" s="1"/>
  <c r="AF88" i="1" s="1"/>
  <c r="R89" i="1"/>
  <c r="Q90" i="1"/>
  <c r="R90" i="1" s="1"/>
  <c r="M90" i="1" s="1"/>
  <c r="O90" i="1" s="1"/>
  <c r="AF89" i="1" s="1"/>
  <c r="D93" i="1"/>
  <c r="AJ92" i="1"/>
  <c r="AN92" i="1"/>
  <c r="V93" i="1"/>
  <c r="K91" i="1"/>
  <c r="AI91" i="1"/>
  <c r="AN91" i="1"/>
  <c r="H92" i="1"/>
  <c r="B95" i="1"/>
  <c r="E94" i="1"/>
  <c r="F94" i="1" s="1"/>
  <c r="D3344" i="1" l="1"/>
  <c r="AJ3343" i="1"/>
  <c r="R3342" i="1"/>
  <c r="M3342" i="1" s="1"/>
  <c r="O3342" i="1" s="1"/>
  <c r="AN3343" i="1"/>
  <c r="V3344" i="1"/>
  <c r="H3344" i="1"/>
  <c r="K3343" i="1"/>
  <c r="Q3343" i="1" s="1"/>
  <c r="AI3343" i="1"/>
  <c r="AH3346" i="1"/>
  <c r="X3344" i="1"/>
  <c r="AK3343" i="1"/>
  <c r="B3346" i="1"/>
  <c r="E3345" i="1"/>
  <c r="F3345" i="1" s="1"/>
  <c r="AM3340" i="1"/>
  <c r="AM3341" i="1"/>
  <c r="D2983" i="1"/>
  <c r="AJ2982" i="1"/>
  <c r="R2981" i="1"/>
  <c r="M2981" i="1" s="1"/>
  <c r="O2981" i="1" s="1"/>
  <c r="AF2980" i="1" s="1"/>
  <c r="Z2977" i="1"/>
  <c r="AM2976" i="1"/>
  <c r="E2984" i="1"/>
  <c r="F2984" i="1" s="1"/>
  <c r="B2985" i="1"/>
  <c r="AN2982" i="1"/>
  <c r="V2983" i="1"/>
  <c r="X2982" i="1"/>
  <c r="AK2981" i="1"/>
  <c r="K2982" i="1"/>
  <c r="Q2982" i="1" s="1"/>
  <c r="H2983" i="1"/>
  <c r="AI2982" i="1"/>
  <c r="AH2985" i="1"/>
  <c r="R2979" i="1"/>
  <c r="M2979" i="1" s="1"/>
  <c r="O2979" i="1" s="1"/>
  <c r="AF2978" i="1" s="1"/>
  <c r="AF2618" i="1"/>
  <c r="AM2619" i="1"/>
  <c r="D2624" i="1"/>
  <c r="V2624" i="1"/>
  <c r="Q2621" i="1"/>
  <c r="R2621" i="1" s="1"/>
  <c r="AK2623" i="1"/>
  <c r="X2624" i="1"/>
  <c r="AJ2624" i="1" s="1"/>
  <c r="K2622" i="1"/>
  <c r="H2623" i="1"/>
  <c r="AI2622" i="1"/>
  <c r="M2620" i="1"/>
  <c r="O2620" i="1" s="1"/>
  <c r="B2626" i="1"/>
  <c r="E2625" i="1"/>
  <c r="F2625" i="1" s="1"/>
  <c r="AJ2623" i="1"/>
  <c r="AH2625" i="1"/>
  <c r="D2260" i="1"/>
  <c r="AJ2259" i="1"/>
  <c r="V2260" i="1"/>
  <c r="AN2259" i="1"/>
  <c r="AH2262" i="1"/>
  <c r="E2261" i="1"/>
  <c r="F2261" i="1" s="1"/>
  <c r="B2262" i="1"/>
  <c r="M2256" i="1"/>
  <c r="O2256" i="1" s="1"/>
  <c r="AF2255" i="1" s="1"/>
  <c r="AK2259" i="1"/>
  <c r="X2260" i="1"/>
  <c r="Z2256" i="1"/>
  <c r="AM2255" i="1"/>
  <c r="M2258" i="1"/>
  <c r="O2258" i="1" s="1"/>
  <c r="AF2257" i="1" s="1"/>
  <c r="K2259" i="1"/>
  <c r="H2260" i="1"/>
  <c r="AI2259" i="1"/>
  <c r="E1901" i="1"/>
  <c r="F1901" i="1" s="1"/>
  <c r="B1902" i="1"/>
  <c r="K1898" i="1"/>
  <c r="H1899" i="1"/>
  <c r="AI1898" i="1"/>
  <c r="AK1899" i="1"/>
  <c r="X1900" i="1"/>
  <c r="AJ1899" i="1"/>
  <c r="AN1899" i="1"/>
  <c r="V1900" i="1"/>
  <c r="AJ1900" i="1"/>
  <c r="AH1901" i="1"/>
  <c r="AN1898" i="1"/>
  <c r="Q1897" i="1"/>
  <c r="D1900" i="1"/>
  <c r="AM1535" i="1"/>
  <c r="AF1534" i="1"/>
  <c r="H1538" i="1"/>
  <c r="K1537" i="1"/>
  <c r="AI1537" i="1"/>
  <c r="Q1536" i="1"/>
  <c r="B1541" i="1"/>
  <c r="E1540" i="1"/>
  <c r="F1540" i="1" s="1"/>
  <c r="AH1540" i="1"/>
  <c r="V1539" i="1"/>
  <c r="AN1538" i="1"/>
  <c r="AN1537" i="1"/>
  <c r="AK1537" i="1"/>
  <c r="X1538" i="1"/>
  <c r="D1539" i="1"/>
  <c r="AN1178" i="1"/>
  <c r="V1179" i="1"/>
  <c r="D1179" i="1"/>
  <c r="AJ1178" i="1"/>
  <c r="R1177" i="1"/>
  <c r="M1177" i="1" s="1"/>
  <c r="O1177" i="1" s="1"/>
  <c r="AM1176" i="1"/>
  <c r="AK1178" i="1"/>
  <c r="X1179" i="1"/>
  <c r="B1181" i="1"/>
  <c r="E1180" i="1"/>
  <c r="F1180" i="1" s="1"/>
  <c r="AH1182" i="1"/>
  <c r="AM1174" i="1"/>
  <c r="K1178" i="1"/>
  <c r="Q1178" i="1" s="1"/>
  <c r="H1179" i="1"/>
  <c r="AI1178" i="1"/>
  <c r="AK814" i="1"/>
  <c r="X815" i="1"/>
  <c r="R814" i="1"/>
  <c r="M814" i="1" s="1"/>
  <c r="O814" i="1" s="1"/>
  <c r="AF813" i="1" s="1"/>
  <c r="D816" i="1"/>
  <c r="AJ815" i="1"/>
  <c r="Z811" i="1"/>
  <c r="AM810" i="1"/>
  <c r="AN815" i="1"/>
  <c r="V816" i="1"/>
  <c r="K815" i="1"/>
  <c r="H816" i="1"/>
  <c r="AI815" i="1"/>
  <c r="E817" i="1"/>
  <c r="F817" i="1" s="1"/>
  <c r="B818" i="1"/>
  <c r="AH818" i="1"/>
  <c r="R453" i="1"/>
  <c r="M453" i="1" s="1"/>
  <c r="O453" i="1" s="1"/>
  <c r="AF452" i="1" s="1"/>
  <c r="AH457" i="1"/>
  <c r="AN454" i="1"/>
  <c r="V455" i="1"/>
  <c r="Z450" i="1"/>
  <c r="AM449" i="1"/>
  <c r="B457" i="1"/>
  <c r="E456" i="1"/>
  <c r="F456" i="1" s="1"/>
  <c r="H455" i="1"/>
  <c r="K454" i="1"/>
  <c r="AI454" i="1"/>
  <c r="Q454" i="1"/>
  <c r="R454" i="1" s="1"/>
  <c r="D455" i="1"/>
  <c r="AK453" i="1"/>
  <c r="X454" i="1"/>
  <c r="AJ454" i="1" s="1"/>
  <c r="R451" i="1"/>
  <c r="M451" i="1" s="1"/>
  <c r="O451" i="1" s="1"/>
  <c r="AF450" i="1" s="1"/>
  <c r="Z90" i="1"/>
  <c r="AM89" i="1"/>
  <c r="B96" i="1"/>
  <c r="E95" i="1"/>
  <c r="F95" i="1" s="1"/>
  <c r="AH96" i="1"/>
  <c r="D94" i="1"/>
  <c r="AJ93" i="1"/>
  <c r="H93" i="1"/>
  <c r="K92" i="1"/>
  <c r="AI92" i="1"/>
  <c r="R91" i="1"/>
  <c r="M91" i="1" s="1"/>
  <c r="O91" i="1" s="1"/>
  <c r="AF90" i="1" s="1"/>
  <c r="Q91" i="1"/>
  <c r="V94" i="1"/>
  <c r="X94" i="1"/>
  <c r="AK93" i="1"/>
  <c r="AF3341" i="1" l="1"/>
  <c r="AM3342" i="1"/>
  <c r="H3345" i="1"/>
  <c r="K3344" i="1"/>
  <c r="Q3344" i="1" s="1"/>
  <c r="AI3344" i="1"/>
  <c r="AN3344" i="1"/>
  <c r="V3345" i="1"/>
  <c r="AH3347" i="1"/>
  <c r="AK3344" i="1"/>
  <c r="X3345" i="1"/>
  <c r="R3343" i="1"/>
  <c r="M3343" i="1" s="1"/>
  <c r="O3343" i="1" s="1"/>
  <c r="D3345" i="1"/>
  <c r="AJ3344" i="1"/>
  <c r="B3347" i="1"/>
  <c r="E3346" i="1"/>
  <c r="F3346" i="1" s="1"/>
  <c r="B2986" i="1"/>
  <c r="E2985" i="1"/>
  <c r="F2985" i="1" s="1"/>
  <c r="Z2978" i="1"/>
  <c r="AM2977" i="1"/>
  <c r="AH2986" i="1"/>
  <c r="R2982" i="1"/>
  <c r="M2982" i="1" s="1"/>
  <c r="O2982" i="1" s="1"/>
  <c r="AF2981" i="1" s="1"/>
  <c r="H2984" i="1"/>
  <c r="K2983" i="1"/>
  <c r="AI2983" i="1"/>
  <c r="X2983" i="1"/>
  <c r="AK2982" i="1"/>
  <c r="D2984" i="1"/>
  <c r="AN2983" i="1"/>
  <c r="V2984" i="1"/>
  <c r="H2624" i="1"/>
  <c r="K2623" i="1"/>
  <c r="AI2623" i="1"/>
  <c r="M2621" i="1"/>
  <c r="O2621" i="1" s="1"/>
  <c r="AH2626" i="1"/>
  <c r="V2625" i="1"/>
  <c r="AN2624" i="1"/>
  <c r="AN2623" i="1"/>
  <c r="D2625" i="1"/>
  <c r="AJ2625" i="1" s="1"/>
  <c r="AK2624" i="1"/>
  <c r="X2625" i="1"/>
  <c r="B2627" i="1"/>
  <c r="E2626" i="1"/>
  <c r="F2626" i="1" s="1"/>
  <c r="Q2622" i="1"/>
  <c r="AF2619" i="1"/>
  <c r="AM2620" i="1"/>
  <c r="AK2260" i="1"/>
  <c r="X2261" i="1"/>
  <c r="K2260" i="1"/>
  <c r="H2261" i="1"/>
  <c r="AI2260" i="1"/>
  <c r="AH2263" i="1"/>
  <c r="AN2260" i="1"/>
  <c r="V2261" i="1"/>
  <c r="Q2259" i="1"/>
  <c r="E2262" i="1"/>
  <c r="F2262" i="1" s="1"/>
  <c r="B2263" i="1"/>
  <c r="Z2257" i="1"/>
  <c r="AM2256" i="1"/>
  <c r="D2261" i="1"/>
  <c r="Q2260" i="1"/>
  <c r="R2260" i="1" s="1"/>
  <c r="AJ2260" i="1"/>
  <c r="H1900" i="1"/>
  <c r="K1899" i="1"/>
  <c r="AI1899" i="1"/>
  <c r="D1901" i="1"/>
  <c r="Q1898" i="1"/>
  <c r="B1903" i="1"/>
  <c r="E1902" i="1"/>
  <c r="F1902" i="1" s="1"/>
  <c r="M1897" i="1"/>
  <c r="O1897" i="1" s="1"/>
  <c r="R1897" i="1"/>
  <c r="X1901" i="1"/>
  <c r="AK1900" i="1"/>
  <c r="AN1900" i="1"/>
  <c r="V1901" i="1"/>
  <c r="AJ1901" i="1"/>
  <c r="AH1902" i="1"/>
  <c r="R1536" i="1"/>
  <c r="M1536" i="1" s="1"/>
  <c r="O1536" i="1" s="1"/>
  <c r="Q1537" i="1"/>
  <c r="R1537" i="1" s="1"/>
  <c r="K1538" i="1"/>
  <c r="H1539" i="1"/>
  <c r="AI1538" i="1"/>
  <c r="E1541" i="1"/>
  <c r="F1541" i="1" s="1"/>
  <c r="B1542" i="1"/>
  <c r="D1540" i="1"/>
  <c r="X1539" i="1"/>
  <c r="AK1538" i="1"/>
  <c r="V1540" i="1"/>
  <c r="AH1541" i="1"/>
  <c r="AJ1538" i="1"/>
  <c r="AF1176" i="1"/>
  <c r="AM1177" i="1"/>
  <c r="B1182" i="1"/>
  <c r="E1181" i="1"/>
  <c r="F1181" i="1" s="1"/>
  <c r="R1178" i="1"/>
  <c r="M1178" i="1" s="1"/>
  <c r="O1178" i="1" s="1"/>
  <c r="AK1179" i="1"/>
  <c r="X1180" i="1"/>
  <c r="AH1183" i="1"/>
  <c r="H1180" i="1"/>
  <c r="K1179" i="1"/>
  <c r="AI1179" i="1"/>
  <c r="Q1179" i="1"/>
  <c r="R1179" i="1" s="1"/>
  <c r="D1180" i="1"/>
  <c r="AJ1179" i="1"/>
  <c r="V1180" i="1"/>
  <c r="AN1179" i="1"/>
  <c r="Q815" i="1"/>
  <c r="V817" i="1"/>
  <c r="AN816" i="1"/>
  <c r="D817" i="1"/>
  <c r="Q816" i="1"/>
  <c r="AH819" i="1"/>
  <c r="B819" i="1"/>
  <c r="E818" i="1"/>
  <c r="F818" i="1" s="1"/>
  <c r="AK815" i="1"/>
  <c r="X816" i="1"/>
  <c r="H817" i="1"/>
  <c r="K816" i="1"/>
  <c r="AI816" i="1"/>
  <c r="Z812" i="1"/>
  <c r="AM811" i="1"/>
  <c r="H456" i="1"/>
  <c r="K455" i="1"/>
  <c r="AI455" i="1"/>
  <c r="Z451" i="1"/>
  <c r="AM450" i="1"/>
  <c r="AN455" i="1"/>
  <c r="V456" i="1"/>
  <c r="AH458" i="1"/>
  <c r="Q455" i="1"/>
  <c r="D456" i="1"/>
  <c r="AJ455" i="1"/>
  <c r="B458" i="1"/>
  <c r="E457" i="1"/>
  <c r="F457" i="1" s="1"/>
  <c r="M454" i="1"/>
  <c r="O454" i="1" s="1"/>
  <c r="AF453" i="1" s="1"/>
  <c r="AK454" i="1"/>
  <c r="X455" i="1"/>
  <c r="H94" i="1"/>
  <c r="K93" i="1"/>
  <c r="AI93" i="1"/>
  <c r="AH97" i="1"/>
  <c r="X95" i="1"/>
  <c r="AK94" i="1"/>
  <c r="V95" i="1"/>
  <c r="AN94" i="1"/>
  <c r="B97" i="1"/>
  <c r="E96" i="1"/>
  <c r="F96" i="1" s="1"/>
  <c r="Q92" i="1"/>
  <c r="R92" i="1"/>
  <c r="M92" i="1" s="1"/>
  <c r="O92" i="1" s="1"/>
  <c r="AF91" i="1" s="1"/>
  <c r="D95" i="1"/>
  <c r="AJ94" i="1"/>
  <c r="AN93" i="1"/>
  <c r="Z91" i="1"/>
  <c r="AM90" i="1"/>
  <c r="AF3342" i="1" l="1"/>
  <c r="AM3343" i="1"/>
  <c r="R3344" i="1"/>
  <c r="M3344" i="1" s="1"/>
  <c r="O3344" i="1" s="1"/>
  <c r="AH3348" i="1"/>
  <c r="V3346" i="1"/>
  <c r="AN3345" i="1"/>
  <c r="X3346" i="1"/>
  <c r="AK3345" i="1"/>
  <c r="K3345" i="1"/>
  <c r="H3346" i="1"/>
  <c r="AI3345" i="1"/>
  <c r="B3348" i="1"/>
  <c r="E3347" i="1"/>
  <c r="F3347" i="1" s="1"/>
  <c r="D3346" i="1"/>
  <c r="AJ3345" i="1"/>
  <c r="K2984" i="1"/>
  <c r="Q2984" i="1" s="1"/>
  <c r="H2985" i="1"/>
  <c r="AI2984" i="1"/>
  <c r="Z2979" i="1"/>
  <c r="AM2978" i="1"/>
  <c r="AK2983" i="1"/>
  <c r="X2984" i="1"/>
  <c r="AH2987" i="1"/>
  <c r="Q2983" i="1"/>
  <c r="AN2984" i="1"/>
  <c r="V2985" i="1"/>
  <c r="D2985" i="1"/>
  <c r="B2987" i="1"/>
  <c r="E2986" i="1"/>
  <c r="F2986" i="1" s="1"/>
  <c r="AJ2983" i="1"/>
  <c r="AN2625" i="1"/>
  <c r="V2626" i="1"/>
  <c r="AH2627" i="1"/>
  <c r="D2626" i="1"/>
  <c r="AJ2626" i="1" s="1"/>
  <c r="AF2620" i="1"/>
  <c r="AM2621" i="1"/>
  <c r="R2622" i="1"/>
  <c r="M2622" i="1" s="1"/>
  <c r="O2622" i="1" s="1"/>
  <c r="Q2623" i="1"/>
  <c r="K2624" i="1"/>
  <c r="H2625" i="1"/>
  <c r="AI2624" i="1"/>
  <c r="AK2625" i="1"/>
  <c r="X2626" i="1"/>
  <c r="B2628" i="1"/>
  <c r="E2627" i="1"/>
  <c r="F2627" i="1" s="1"/>
  <c r="AN2261" i="1"/>
  <c r="V2262" i="1"/>
  <c r="AH2264" i="1"/>
  <c r="K2261" i="1"/>
  <c r="H2262" i="1"/>
  <c r="AI2261" i="1"/>
  <c r="D2262" i="1"/>
  <c r="Q2261" i="1"/>
  <c r="R2261" i="1" s="1"/>
  <c r="AJ2261" i="1"/>
  <c r="M2260" i="1"/>
  <c r="O2260" i="1" s="1"/>
  <c r="AF2259" i="1" s="1"/>
  <c r="Z2258" i="1"/>
  <c r="AM2257" i="1"/>
  <c r="AK2261" i="1"/>
  <c r="X2262" i="1"/>
  <c r="E2263" i="1"/>
  <c r="F2263" i="1" s="1"/>
  <c r="B2264" i="1"/>
  <c r="R2259" i="1"/>
  <c r="M2259" i="1" s="1"/>
  <c r="O2259" i="1" s="1"/>
  <c r="AF2258" i="1" s="1"/>
  <c r="E1903" i="1"/>
  <c r="B1904" i="1"/>
  <c r="F1903" i="1"/>
  <c r="AH1903" i="1"/>
  <c r="R1898" i="1"/>
  <c r="M1898" i="1" s="1"/>
  <c r="O1898" i="1" s="1"/>
  <c r="D1902" i="1"/>
  <c r="AJ1902" i="1" s="1"/>
  <c r="V1902" i="1"/>
  <c r="AN1901" i="1"/>
  <c r="AF1896" i="1"/>
  <c r="AM1897" i="1"/>
  <c r="Q1899" i="1"/>
  <c r="R1899" i="1"/>
  <c r="X1902" i="1"/>
  <c r="AK1901" i="1"/>
  <c r="K1900" i="1"/>
  <c r="H1901" i="1"/>
  <c r="AI1900" i="1"/>
  <c r="AF1535" i="1"/>
  <c r="AM1536" i="1"/>
  <c r="D1541" i="1"/>
  <c r="H1540" i="1"/>
  <c r="K1539" i="1"/>
  <c r="AI1539" i="1"/>
  <c r="B1543" i="1"/>
  <c r="E1542" i="1"/>
  <c r="F1542" i="1" s="1"/>
  <c r="Q1538" i="1"/>
  <c r="V1541" i="1"/>
  <c r="M1537" i="1"/>
  <c r="O1537" i="1" s="1"/>
  <c r="AH1542" i="1"/>
  <c r="AN1539" i="1"/>
  <c r="AK1539" i="1"/>
  <c r="X1540" i="1"/>
  <c r="AJ1540" i="1" s="1"/>
  <c r="AJ1539" i="1"/>
  <c r="AF1177" i="1"/>
  <c r="AM1178" i="1"/>
  <c r="K1180" i="1"/>
  <c r="H1181" i="1"/>
  <c r="AI1180" i="1"/>
  <c r="D1181" i="1"/>
  <c r="AJ1180" i="1"/>
  <c r="X1181" i="1"/>
  <c r="AK1180" i="1"/>
  <c r="V1181" i="1"/>
  <c r="AN1180" i="1"/>
  <c r="B1183" i="1"/>
  <c r="F1182" i="1"/>
  <c r="E1182" i="1"/>
  <c r="AH1184" i="1"/>
  <c r="M1179" i="1"/>
  <c r="O1179" i="1" s="1"/>
  <c r="AF1178" i="1" s="1"/>
  <c r="R816" i="1"/>
  <c r="M816" i="1" s="1"/>
  <c r="O816" i="1" s="1"/>
  <c r="AF815" i="1" s="1"/>
  <c r="AH820" i="1"/>
  <c r="Z813" i="1"/>
  <c r="AM812" i="1"/>
  <c r="D818" i="1"/>
  <c r="AJ817" i="1"/>
  <c r="H818" i="1"/>
  <c r="K817" i="1"/>
  <c r="Q817" i="1" s="1"/>
  <c r="AI817" i="1"/>
  <c r="V818" i="1"/>
  <c r="AN817" i="1"/>
  <c r="AK816" i="1"/>
  <c r="X817" i="1"/>
  <c r="B820" i="1"/>
  <c r="E819" i="1"/>
  <c r="F819" i="1" s="1"/>
  <c r="AJ816" i="1"/>
  <c r="R815" i="1"/>
  <c r="M815" i="1" s="1"/>
  <c r="O815" i="1" s="1"/>
  <c r="AF814" i="1" s="1"/>
  <c r="D457" i="1"/>
  <c r="V457" i="1"/>
  <c r="AN456" i="1"/>
  <c r="AK455" i="1"/>
  <c r="X456" i="1"/>
  <c r="AJ456" i="1" s="1"/>
  <c r="Z452" i="1"/>
  <c r="AM451" i="1"/>
  <c r="R455" i="1"/>
  <c r="M455" i="1" s="1"/>
  <c r="O455" i="1" s="1"/>
  <c r="AF454" i="1" s="1"/>
  <c r="AH459" i="1"/>
  <c r="H457" i="1"/>
  <c r="K456" i="1"/>
  <c r="AI456" i="1"/>
  <c r="B459" i="1"/>
  <c r="E458" i="1"/>
  <c r="F458" i="1" s="1"/>
  <c r="V96" i="1"/>
  <c r="B98" i="1"/>
  <c r="E97" i="1"/>
  <c r="F97" i="1"/>
  <c r="Z92" i="1"/>
  <c r="AM91" i="1"/>
  <c r="AH98" i="1"/>
  <c r="Q93" i="1"/>
  <c r="X96" i="1"/>
  <c r="AK95" i="1"/>
  <c r="H95" i="1"/>
  <c r="K94" i="1"/>
  <c r="AI94" i="1"/>
  <c r="D96" i="1"/>
  <c r="AJ95" i="1"/>
  <c r="AF3343" i="1" l="1"/>
  <c r="AM3344" i="1"/>
  <c r="AK3346" i="1"/>
  <c r="X3347" i="1"/>
  <c r="AN3346" i="1"/>
  <c r="V3347" i="1"/>
  <c r="B3349" i="1"/>
  <c r="E3348" i="1"/>
  <c r="F3348" i="1" s="1"/>
  <c r="Q3345" i="1"/>
  <c r="H3347" i="1"/>
  <c r="K3346" i="1"/>
  <c r="AI3346" i="1"/>
  <c r="AH3349" i="1"/>
  <c r="D3347" i="1"/>
  <c r="AJ3346" i="1"/>
  <c r="R2984" i="1"/>
  <c r="M2984" i="1" s="1"/>
  <c r="O2984" i="1" s="1"/>
  <c r="AF2983" i="1" s="1"/>
  <c r="AH2988" i="1"/>
  <c r="AK2984" i="1"/>
  <c r="X2985" i="1"/>
  <c r="Q2985" i="1"/>
  <c r="R2985" i="1" s="1"/>
  <c r="D2986" i="1"/>
  <c r="AJ2985" i="1"/>
  <c r="Z2980" i="1"/>
  <c r="AM2979" i="1"/>
  <c r="V2986" i="1"/>
  <c r="AN2985" i="1"/>
  <c r="E2987" i="1"/>
  <c r="F2987" i="1" s="1"/>
  <c r="B2988" i="1"/>
  <c r="H2986" i="1"/>
  <c r="K2985" i="1"/>
  <c r="AI2985" i="1"/>
  <c r="AJ2984" i="1"/>
  <c r="R2983" i="1"/>
  <c r="M2983" i="1" s="1"/>
  <c r="O2983" i="1" s="1"/>
  <c r="AF2982" i="1" s="1"/>
  <c r="AF2621" i="1"/>
  <c r="AM2622" i="1"/>
  <c r="E2628" i="1"/>
  <c r="F2628" i="1" s="1"/>
  <c r="B2629" i="1"/>
  <c r="AH2628" i="1"/>
  <c r="D2627" i="1"/>
  <c r="AK2626" i="1"/>
  <c r="X2627" i="1"/>
  <c r="V2627" i="1"/>
  <c r="R2623" i="1"/>
  <c r="M2623" i="1" s="1"/>
  <c r="O2623" i="1" s="1"/>
  <c r="K2625" i="1"/>
  <c r="H2626" i="1"/>
  <c r="AI2625" i="1"/>
  <c r="Q2624" i="1"/>
  <c r="D2263" i="1"/>
  <c r="AJ2262" i="1"/>
  <c r="M2261" i="1"/>
  <c r="O2261" i="1" s="1"/>
  <c r="AF2260" i="1" s="1"/>
  <c r="K2262" i="1"/>
  <c r="H2263" i="1"/>
  <c r="AI2262" i="1"/>
  <c r="Z2259" i="1"/>
  <c r="AM2258" i="1"/>
  <c r="AH2265" i="1"/>
  <c r="E2264" i="1"/>
  <c r="F2264" i="1" s="1"/>
  <c r="B2265" i="1"/>
  <c r="V2263" i="1"/>
  <c r="AN2262" i="1"/>
  <c r="X2263" i="1"/>
  <c r="AK2262" i="1"/>
  <c r="AF1897" i="1"/>
  <c r="AM1898" i="1"/>
  <c r="AH1904" i="1"/>
  <c r="Q1900" i="1"/>
  <c r="X1903" i="1"/>
  <c r="AK1902" i="1"/>
  <c r="D1903" i="1"/>
  <c r="M1899" i="1"/>
  <c r="O1899" i="1" s="1"/>
  <c r="B1905" i="1"/>
  <c r="E1904" i="1"/>
  <c r="F1904" i="1" s="1"/>
  <c r="V1903" i="1"/>
  <c r="H1902" i="1"/>
  <c r="K1901" i="1"/>
  <c r="AI1901" i="1"/>
  <c r="R1538" i="1"/>
  <c r="M1538" i="1" s="1"/>
  <c r="O1538" i="1" s="1"/>
  <c r="B1544" i="1"/>
  <c r="E1543" i="1"/>
  <c r="F1543" i="1" s="1"/>
  <c r="Q1539" i="1"/>
  <c r="K1540" i="1"/>
  <c r="H1541" i="1"/>
  <c r="AI1540" i="1"/>
  <c r="AH1543" i="1"/>
  <c r="X1541" i="1"/>
  <c r="AK1540" i="1"/>
  <c r="AF1536" i="1"/>
  <c r="AM1537" i="1"/>
  <c r="D1542" i="1"/>
  <c r="V1542" i="1"/>
  <c r="AN1540" i="1"/>
  <c r="E1183" i="1"/>
  <c r="F1183" i="1" s="1"/>
  <c r="B1184" i="1"/>
  <c r="AK1181" i="1"/>
  <c r="X1182" i="1"/>
  <c r="Q1181" i="1"/>
  <c r="R1181" i="1" s="1"/>
  <c r="D1182" i="1"/>
  <c r="AJ1181" i="1"/>
  <c r="V1182" i="1"/>
  <c r="AN1181" i="1"/>
  <c r="Q1180" i="1"/>
  <c r="AM1179" i="1"/>
  <c r="AH1185" i="1"/>
  <c r="H1182" i="1"/>
  <c r="K1181" i="1"/>
  <c r="AI1181" i="1"/>
  <c r="AN818" i="1"/>
  <c r="V819" i="1"/>
  <c r="R817" i="1"/>
  <c r="M817" i="1" s="1"/>
  <c r="O817" i="1" s="1"/>
  <c r="AF816" i="1" s="1"/>
  <c r="Z814" i="1"/>
  <c r="AM813" i="1"/>
  <c r="K818" i="1"/>
  <c r="H819" i="1"/>
  <c r="AI818" i="1"/>
  <c r="D819" i="1"/>
  <c r="Q818" i="1"/>
  <c r="R818" i="1" s="1"/>
  <c r="AJ818" i="1"/>
  <c r="E820" i="1"/>
  <c r="F820" i="1" s="1"/>
  <c r="B821" i="1"/>
  <c r="AH821" i="1"/>
  <c r="AK817" i="1"/>
  <c r="X818" i="1"/>
  <c r="Z453" i="1"/>
  <c r="AM452" i="1"/>
  <c r="D458" i="1"/>
  <c r="AH460" i="1"/>
  <c r="Q456" i="1"/>
  <c r="X457" i="1"/>
  <c r="AJ457" i="1" s="1"/>
  <c r="AK456" i="1"/>
  <c r="AN457" i="1"/>
  <c r="V458" i="1"/>
  <c r="B460" i="1"/>
  <c r="E459" i="1"/>
  <c r="F459" i="1" s="1"/>
  <c r="H458" i="1"/>
  <c r="K457" i="1"/>
  <c r="Q457" i="1" s="1"/>
  <c r="AI457" i="1"/>
  <c r="X97" i="1"/>
  <c r="AK96" i="1"/>
  <c r="Z93" i="1"/>
  <c r="AM92" i="1"/>
  <c r="R93" i="1"/>
  <c r="M93" i="1" s="1"/>
  <c r="O93" i="1" s="1"/>
  <c r="AF92" i="1" s="1"/>
  <c r="H96" i="1"/>
  <c r="K95" i="1"/>
  <c r="AI95" i="1"/>
  <c r="AH99" i="1"/>
  <c r="D97" i="1"/>
  <c r="AJ96" i="1"/>
  <c r="B99" i="1"/>
  <c r="E98" i="1"/>
  <c r="F98" i="1"/>
  <c r="AN95" i="1"/>
  <c r="Q94" i="1"/>
  <c r="R94" i="1" s="1"/>
  <c r="M94" i="1" s="1"/>
  <c r="O94" i="1" s="1"/>
  <c r="AF93" i="1" s="1"/>
  <c r="V97" i="1"/>
  <c r="AN96" i="1"/>
  <c r="B3350" i="1" l="1"/>
  <c r="E3349" i="1"/>
  <c r="F3349" i="1" s="1"/>
  <c r="H3348" i="1"/>
  <c r="K3347" i="1"/>
  <c r="AI3347" i="1"/>
  <c r="V3348" i="1"/>
  <c r="AN3347" i="1"/>
  <c r="Q3347" i="1"/>
  <c r="R3347" i="1" s="1"/>
  <c r="D3348" i="1"/>
  <c r="AJ3347" i="1"/>
  <c r="Q3346" i="1"/>
  <c r="X3348" i="1"/>
  <c r="AK3347" i="1"/>
  <c r="AH3350" i="1"/>
  <c r="R3345" i="1"/>
  <c r="M3345" i="1" s="1"/>
  <c r="O3345" i="1" s="1"/>
  <c r="AN2986" i="1"/>
  <c r="V2987" i="1"/>
  <c r="Z2981" i="1"/>
  <c r="AM2980" i="1"/>
  <c r="D2987" i="1"/>
  <c r="Q2986" i="1"/>
  <c r="R2986" i="1" s="1"/>
  <c r="X2986" i="1"/>
  <c r="AK2985" i="1"/>
  <c r="E2988" i="1"/>
  <c r="F2988" i="1" s="1"/>
  <c r="B2989" i="1"/>
  <c r="K2986" i="1"/>
  <c r="H2987" i="1"/>
  <c r="AI2986" i="1"/>
  <c r="AH2989" i="1"/>
  <c r="M2985" i="1"/>
  <c r="O2985" i="1" s="1"/>
  <c r="AF2984" i="1" s="1"/>
  <c r="AF2622" i="1"/>
  <c r="AM2623" i="1"/>
  <c r="K2626" i="1"/>
  <c r="H2627" i="1"/>
  <c r="AI2626" i="1"/>
  <c r="B2630" i="1"/>
  <c r="E2629" i="1"/>
  <c r="F2629" i="1"/>
  <c r="Q2625" i="1"/>
  <c r="D2628" i="1"/>
  <c r="AJ2628" i="1" s="1"/>
  <c r="R2624" i="1"/>
  <c r="M2624" i="1" s="1"/>
  <c r="O2624" i="1" s="1"/>
  <c r="V2628" i="1"/>
  <c r="AN2627" i="1"/>
  <c r="AH2629" i="1"/>
  <c r="AJ2627" i="1"/>
  <c r="AN2626" i="1"/>
  <c r="AK2627" i="1"/>
  <c r="X2628" i="1"/>
  <c r="Z2260" i="1"/>
  <c r="AM2259" i="1"/>
  <c r="K2263" i="1"/>
  <c r="H2264" i="1"/>
  <c r="AI2263" i="1"/>
  <c r="AH2266" i="1"/>
  <c r="V2264" i="1"/>
  <c r="AN2263" i="1"/>
  <c r="Q2262" i="1"/>
  <c r="E2265" i="1"/>
  <c r="F2265" i="1" s="1"/>
  <c r="B2266" i="1"/>
  <c r="AK2263" i="1"/>
  <c r="X2264" i="1"/>
  <c r="D2264" i="1"/>
  <c r="Q2263" i="1"/>
  <c r="AJ2263" i="1"/>
  <c r="AF1898" i="1"/>
  <c r="AM1899" i="1"/>
  <c r="AK1903" i="1"/>
  <c r="X1904" i="1"/>
  <c r="K1902" i="1"/>
  <c r="H1903" i="1"/>
  <c r="AI1902" i="1"/>
  <c r="R1900" i="1"/>
  <c r="M1900" i="1" s="1"/>
  <c r="O1900" i="1" s="1"/>
  <c r="D1904" i="1"/>
  <c r="AJ1904" i="1" s="1"/>
  <c r="Q1901" i="1"/>
  <c r="AN1902" i="1"/>
  <c r="AJ1903" i="1"/>
  <c r="AN1903" i="1"/>
  <c r="V1904" i="1"/>
  <c r="AH1905" i="1"/>
  <c r="E1905" i="1"/>
  <c r="F1905" i="1" s="1"/>
  <c r="B1906" i="1"/>
  <c r="AF1537" i="1"/>
  <c r="AM1538" i="1"/>
  <c r="H1542" i="1"/>
  <c r="K1541" i="1"/>
  <c r="AI1541" i="1"/>
  <c r="E1544" i="1"/>
  <c r="B1545" i="1"/>
  <c r="F1544" i="1"/>
  <c r="R1539" i="1"/>
  <c r="M1539" i="1" s="1"/>
  <c r="O1539" i="1" s="1"/>
  <c r="V1543" i="1"/>
  <c r="AN1542" i="1"/>
  <c r="D1543" i="1"/>
  <c r="AH1544" i="1"/>
  <c r="Q1540" i="1"/>
  <c r="R1540" i="1" s="1"/>
  <c r="AN1541" i="1"/>
  <c r="AK1541" i="1"/>
  <c r="X1542" i="1"/>
  <c r="AJ1541" i="1"/>
  <c r="D1183" i="1"/>
  <c r="Q1182" i="1"/>
  <c r="AJ1182" i="1"/>
  <c r="AK1182" i="1"/>
  <c r="X1183" i="1"/>
  <c r="M1181" i="1"/>
  <c r="O1181" i="1" s="1"/>
  <c r="AF1180" i="1" s="1"/>
  <c r="B1185" i="1"/>
  <c r="E1184" i="1"/>
  <c r="F1184" i="1" s="1"/>
  <c r="AH1186" i="1"/>
  <c r="K1182" i="1"/>
  <c r="R1182" i="1" s="1"/>
  <c r="H1183" i="1"/>
  <c r="AI1182" i="1"/>
  <c r="AN1182" i="1"/>
  <c r="V1183" i="1"/>
  <c r="R1180" i="1"/>
  <c r="M1180" i="1" s="1"/>
  <c r="O1180" i="1" s="1"/>
  <c r="Z815" i="1"/>
  <c r="AM814" i="1"/>
  <c r="D820" i="1"/>
  <c r="E821" i="1"/>
  <c r="F821" i="1" s="1"/>
  <c r="B822" i="1"/>
  <c r="AK818" i="1"/>
  <c r="X819" i="1"/>
  <c r="AJ819" i="1" s="1"/>
  <c r="AF817" i="1"/>
  <c r="AH822" i="1"/>
  <c r="V820" i="1"/>
  <c r="AN819" i="1"/>
  <c r="M818" i="1"/>
  <c r="O818" i="1" s="1"/>
  <c r="K819" i="1"/>
  <c r="H820" i="1"/>
  <c r="AI819" i="1"/>
  <c r="AN458" i="1"/>
  <c r="V459" i="1"/>
  <c r="H459" i="1"/>
  <c r="K458" i="1"/>
  <c r="Q458" i="1" s="1"/>
  <c r="AI458" i="1"/>
  <c r="R457" i="1"/>
  <c r="M457" i="1" s="1"/>
  <c r="O457" i="1" s="1"/>
  <c r="AF456" i="1" s="1"/>
  <c r="Z454" i="1"/>
  <c r="AM453" i="1"/>
  <c r="AK457" i="1"/>
  <c r="X458" i="1"/>
  <c r="AH461" i="1"/>
  <c r="D459" i="1"/>
  <c r="B461" i="1"/>
  <c r="E460" i="1"/>
  <c r="F460" i="1" s="1"/>
  <c r="R456" i="1"/>
  <c r="M456" i="1" s="1"/>
  <c r="O456" i="1" s="1"/>
  <c r="AF455" i="1" s="1"/>
  <c r="B100" i="1"/>
  <c r="E99" i="1"/>
  <c r="F99" i="1" s="1"/>
  <c r="D98" i="1"/>
  <c r="AJ97" i="1"/>
  <c r="Q95" i="1"/>
  <c r="M95" i="1" s="1"/>
  <c r="O95" i="1" s="1"/>
  <c r="AF94" i="1" s="1"/>
  <c r="R95" i="1"/>
  <c r="V98" i="1"/>
  <c r="AN97" i="1"/>
  <c r="H97" i="1"/>
  <c r="K96" i="1"/>
  <c r="AI96" i="1"/>
  <c r="AH100" i="1"/>
  <c r="AM93" i="1"/>
  <c r="Z94" i="1"/>
  <c r="X98" i="1"/>
  <c r="AK97" i="1"/>
  <c r="AF3344" i="1" l="1"/>
  <c r="AM3345" i="1"/>
  <c r="AN3348" i="1"/>
  <c r="V3349" i="1"/>
  <c r="AH3351" i="1"/>
  <c r="H3349" i="1"/>
  <c r="K3348" i="1"/>
  <c r="AI3348" i="1"/>
  <c r="Q3348" i="1"/>
  <c r="D3349" i="1"/>
  <c r="AJ3348" i="1"/>
  <c r="M3347" i="1"/>
  <c r="O3347" i="1" s="1"/>
  <c r="AF3346" i="1" s="1"/>
  <c r="AK3348" i="1"/>
  <c r="X3349" i="1"/>
  <c r="B3351" i="1"/>
  <c r="E3350" i="1"/>
  <c r="F3350" i="1" s="1"/>
  <c r="R3346" i="1"/>
  <c r="M3346" i="1" s="1"/>
  <c r="O3346" i="1" s="1"/>
  <c r="X2987" i="1"/>
  <c r="AK2986" i="1"/>
  <c r="AJ2986" i="1"/>
  <c r="M2986" i="1"/>
  <c r="O2986" i="1" s="1"/>
  <c r="AF2985" i="1" s="1"/>
  <c r="Q2987" i="1"/>
  <c r="D2988" i="1"/>
  <c r="AJ2987" i="1"/>
  <c r="B2990" i="1"/>
  <c r="E2989" i="1"/>
  <c r="F2989" i="1" s="1"/>
  <c r="AH2990" i="1"/>
  <c r="K2987" i="1"/>
  <c r="H2988" i="1"/>
  <c r="AI2987" i="1"/>
  <c r="Z2982" i="1"/>
  <c r="AM2981" i="1"/>
  <c r="V2988" i="1"/>
  <c r="AN2987" i="1"/>
  <c r="AF2623" i="1"/>
  <c r="AM2624" i="1"/>
  <c r="B2631" i="1"/>
  <c r="E2630" i="1"/>
  <c r="F2630" i="1" s="1"/>
  <c r="AH2630" i="1"/>
  <c r="AJ2629" i="1"/>
  <c r="K2627" i="1"/>
  <c r="H2628" i="1"/>
  <c r="AI2627" i="1"/>
  <c r="D2629" i="1"/>
  <c r="Q2626" i="1"/>
  <c r="AK2628" i="1"/>
  <c r="X2629" i="1"/>
  <c r="V2629" i="1"/>
  <c r="R2625" i="1"/>
  <c r="M2625" i="1" s="1"/>
  <c r="O2625" i="1" s="1"/>
  <c r="V2265" i="1"/>
  <c r="AN2264" i="1"/>
  <c r="AH2267" i="1"/>
  <c r="R2263" i="1"/>
  <c r="M2263" i="1" s="1"/>
  <c r="O2263" i="1" s="1"/>
  <c r="AF2262" i="1" s="1"/>
  <c r="K2264" i="1"/>
  <c r="H2265" i="1"/>
  <c r="AI2264" i="1"/>
  <c r="D2265" i="1"/>
  <c r="Q2264" i="1"/>
  <c r="R2264" i="1" s="1"/>
  <c r="AJ2264" i="1"/>
  <c r="AK2264" i="1"/>
  <c r="X2265" i="1"/>
  <c r="Z2261" i="1"/>
  <c r="AM2260" i="1"/>
  <c r="E2266" i="1"/>
  <c r="F2266" i="1"/>
  <c r="B2267" i="1"/>
  <c r="R2262" i="1"/>
  <c r="M2262" i="1" s="1"/>
  <c r="O2262" i="1" s="1"/>
  <c r="AF2261" i="1" s="1"/>
  <c r="AF1899" i="1"/>
  <c r="AM1900" i="1"/>
  <c r="R1901" i="1"/>
  <c r="M1901" i="1" s="1"/>
  <c r="O1901" i="1" s="1"/>
  <c r="H1904" i="1"/>
  <c r="K1903" i="1"/>
  <c r="AI1903" i="1"/>
  <c r="Q1902" i="1"/>
  <c r="B1907" i="1"/>
  <c r="E1906" i="1"/>
  <c r="F1906" i="1" s="1"/>
  <c r="AJ1905" i="1"/>
  <c r="AH1906" i="1"/>
  <c r="AK1904" i="1"/>
  <c r="X1905" i="1"/>
  <c r="D1905" i="1"/>
  <c r="AN1904" i="1"/>
  <c r="V1905" i="1"/>
  <c r="AF1538" i="1"/>
  <c r="AM1539" i="1"/>
  <c r="X1543" i="1"/>
  <c r="AK1542" i="1"/>
  <c r="AJ1542" i="1"/>
  <c r="Q1541" i="1"/>
  <c r="B1546" i="1"/>
  <c r="E1545" i="1"/>
  <c r="F1545" i="1" s="1"/>
  <c r="K1542" i="1"/>
  <c r="H1543" i="1"/>
  <c r="AI1542" i="1"/>
  <c r="D1544" i="1"/>
  <c r="M1540" i="1"/>
  <c r="O1540" i="1" s="1"/>
  <c r="AJ1543" i="1"/>
  <c r="V1544" i="1"/>
  <c r="AH1545" i="1"/>
  <c r="AF1179" i="1"/>
  <c r="AM1180" i="1"/>
  <c r="AM1181" i="1"/>
  <c r="AK1183" i="1"/>
  <c r="X1184" i="1"/>
  <c r="V1184" i="1"/>
  <c r="AN1183" i="1"/>
  <c r="M1182" i="1"/>
  <c r="O1182" i="1" s="1"/>
  <c r="AF1181" i="1" s="1"/>
  <c r="AH1187" i="1"/>
  <c r="E1185" i="1"/>
  <c r="F1185" i="1" s="1"/>
  <c r="B1186" i="1"/>
  <c r="H1184" i="1"/>
  <c r="K1183" i="1"/>
  <c r="Q1183" i="1" s="1"/>
  <c r="AI1183" i="1"/>
  <c r="D1184" i="1"/>
  <c r="AJ1183" i="1"/>
  <c r="B823" i="1"/>
  <c r="E822" i="1"/>
  <c r="F822" i="1" s="1"/>
  <c r="D821" i="1"/>
  <c r="Q820" i="1"/>
  <c r="R820" i="1" s="1"/>
  <c r="AH823" i="1"/>
  <c r="AK819" i="1"/>
  <c r="X820" i="1"/>
  <c r="K820" i="1"/>
  <c r="H821" i="1"/>
  <c r="AI820" i="1"/>
  <c r="Q819" i="1"/>
  <c r="AN820" i="1"/>
  <c r="V821" i="1"/>
  <c r="Z816" i="1"/>
  <c r="AM815" i="1"/>
  <c r="AH462" i="1"/>
  <c r="AK458" i="1"/>
  <c r="X459" i="1"/>
  <c r="B462" i="1"/>
  <c r="E461" i="1"/>
  <c r="F461" i="1" s="1"/>
  <c r="AN459" i="1"/>
  <c r="V460" i="1"/>
  <c r="Z455" i="1"/>
  <c r="AM454" i="1"/>
  <c r="H460" i="1"/>
  <c r="K459" i="1"/>
  <c r="AI459" i="1"/>
  <c r="AJ458" i="1"/>
  <c r="R458" i="1"/>
  <c r="M458" i="1" s="1"/>
  <c r="O458" i="1" s="1"/>
  <c r="AF457" i="1" s="1"/>
  <c r="Q459" i="1"/>
  <c r="D460" i="1"/>
  <c r="AJ459" i="1"/>
  <c r="D99" i="1"/>
  <c r="AJ98" i="1"/>
  <c r="Q96" i="1"/>
  <c r="R96" i="1"/>
  <c r="M96" i="1" s="1"/>
  <c r="O96" i="1" s="1"/>
  <c r="AF95" i="1" s="1"/>
  <c r="X99" i="1"/>
  <c r="AK98" i="1"/>
  <c r="H98" i="1"/>
  <c r="K97" i="1"/>
  <c r="AI97" i="1"/>
  <c r="V99" i="1"/>
  <c r="AN98" i="1"/>
  <c r="Z95" i="1"/>
  <c r="AM94" i="1"/>
  <c r="B101" i="1"/>
  <c r="E100" i="1"/>
  <c r="F100" i="1" s="1"/>
  <c r="AH101" i="1"/>
  <c r="AF3345" i="1" l="1"/>
  <c r="AM3346" i="1"/>
  <c r="AM3347" i="1"/>
  <c r="D3350" i="1"/>
  <c r="AJ3349" i="1"/>
  <c r="R3348" i="1"/>
  <c r="M3348" i="1" s="1"/>
  <c r="O3348" i="1" s="1"/>
  <c r="K3349" i="1"/>
  <c r="H3350" i="1"/>
  <c r="AI3349" i="1"/>
  <c r="AH3352" i="1"/>
  <c r="B3352" i="1"/>
  <c r="E3351" i="1"/>
  <c r="F3351" i="1" s="1"/>
  <c r="V3350" i="1"/>
  <c r="AN3349" i="1"/>
  <c r="X3350" i="1"/>
  <c r="AK3349" i="1"/>
  <c r="AH2991" i="1"/>
  <c r="D2989" i="1"/>
  <c r="Q2988" i="1"/>
  <c r="B2991" i="1"/>
  <c r="E2990" i="1"/>
  <c r="F2990" i="1" s="1"/>
  <c r="AN2988" i="1"/>
  <c r="V2989" i="1"/>
  <c r="R2987" i="1"/>
  <c r="M2987" i="1" s="1"/>
  <c r="O2987" i="1" s="1"/>
  <c r="AF2986" i="1" s="1"/>
  <c r="K2988" i="1"/>
  <c r="H2989" i="1"/>
  <c r="AI2988" i="1"/>
  <c r="Z2983" i="1"/>
  <c r="AM2982" i="1"/>
  <c r="AK2987" i="1"/>
  <c r="X2988" i="1"/>
  <c r="AJ2988" i="1" s="1"/>
  <c r="AF2624" i="1"/>
  <c r="AM2625" i="1"/>
  <c r="Q2627" i="1"/>
  <c r="V2630" i="1"/>
  <c r="E2631" i="1"/>
  <c r="F2631" i="1" s="1"/>
  <c r="B2632" i="1"/>
  <c r="K2628" i="1"/>
  <c r="H2629" i="1"/>
  <c r="AN2629" i="1" s="1"/>
  <c r="AI2628" i="1"/>
  <c r="AH2631" i="1"/>
  <c r="AJ2630" i="1"/>
  <c r="X2630" i="1"/>
  <c r="AK2629" i="1"/>
  <c r="R2626" i="1"/>
  <c r="M2626" i="1" s="1"/>
  <c r="O2626" i="1" s="1"/>
  <c r="AN2628" i="1"/>
  <c r="D2630" i="1"/>
  <c r="D2266" i="1"/>
  <c r="AJ2265" i="1"/>
  <c r="K2265" i="1"/>
  <c r="H2266" i="1"/>
  <c r="AI2265" i="1"/>
  <c r="B2268" i="1"/>
  <c r="E2267" i="1"/>
  <c r="F2267" i="1" s="1"/>
  <c r="AH2268" i="1"/>
  <c r="Z2262" i="1"/>
  <c r="AM2261" i="1"/>
  <c r="M2264" i="1"/>
  <c r="O2264" i="1" s="1"/>
  <c r="AF2263" i="1" s="1"/>
  <c r="AK2265" i="1"/>
  <c r="X2266" i="1"/>
  <c r="AN2265" i="1"/>
  <c r="V2266" i="1"/>
  <c r="AF1900" i="1"/>
  <c r="AM1901" i="1"/>
  <c r="R1902" i="1"/>
  <c r="M1902" i="1" s="1"/>
  <c r="O1902" i="1" s="1"/>
  <c r="Q1903" i="1"/>
  <c r="R1903" i="1" s="1"/>
  <c r="K1904" i="1"/>
  <c r="H1905" i="1"/>
  <c r="AI1904" i="1"/>
  <c r="D1906" i="1"/>
  <c r="AJ1906" i="1" s="1"/>
  <c r="AN1905" i="1"/>
  <c r="V1906" i="1"/>
  <c r="X1906" i="1"/>
  <c r="AK1905" i="1"/>
  <c r="E1907" i="1"/>
  <c r="F1907" i="1" s="1"/>
  <c r="B1908" i="1"/>
  <c r="AH1907" i="1"/>
  <c r="R1541" i="1"/>
  <c r="M1541" i="1" s="1"/>
  <c r="O1541" i="1" s="1"/>
  <c r="H1544" i="1"/>
  <c r="K1543" i="1"/>
  <c r="AI1543" i="1"/>
  <c r="V1545" i="1"/>
  <c r="AN1544" i="1"/>
  <c r="Q1542" i="1"/>
  <c r="AF1539" i="1"/>
  <c r="AM1540" i="1"/>
  <c r="D1545" i="1"/>
  <c r="AK1543" i="1"/>
  <c r="X1544" i="1"/>
  <c r="AH1546" i="1"/>
  <c r="B1547" i="1"/>
  <c r="E1546" i="1"/>
  <c r="F1546" i="1" s="1"/>
  <c r="AN1543" i="1"/>
  <c r="R1183" i="1"/>
  <c r="M1183" i="1" s="1"/>
  <c r="O1183" i="1" s="1"/>
  <c r="AM1182" i="1"/>
  <c r="V1185" i="1"/>
  <c r="AN1184" i="1"/>
  <c r="D1185" i="1"/>
  <c r="AJ1184" i="1"/>
  <c r="X1185" i="1"/>
  <c r="AK1184" i="1"/>
  <c r="AH1188" i="1"/>
  <c r="K1184" i="1"/>
  <c r="H1185" i="1"/>
  <c r="AI1184" i="1"/>
  <c r="B1187" i="1"/>
  <c r="E1186" i="1"/>
  <c r="F1186" i="1" s="1"/>
  <c r="M820" i="1"/>
  <c r="O820" i="1" s="1"/>
  <c r="AH824" i="1"/>
  <c r="Q821" i="1"/>
  <c r="D822" i="1"/>
  <c r="AJ821" i="1"/>
  <c r="Z817" i="1"/>
  <c r="AM816" i="1"/>
  <c r="V822" i="1"/>
  <c r="AN821" i="1"/>
  <c r="E823" i="1"/>
  <c r="F823" i="1" s="1"/>
  <c r="B824" i="1"/>
  <c r="H822" i="1"/>
  <c r="K821" i="1"/>
  <c r="AI821" i="1"/>
  <c r="AK820" i="1"/>
  <c r="X821" i="1"/>
  <c r="AF819" i="1"/>
  <c r="AJ820" i="1"/>
  <c r="R819" i="1"/>
  <c r="M819" i="1" s="1"/>
  <c r="O819" i="1" s="1"/>
  <c r="AF818" i="1" s="1"/>
  <c r="Z456" i="1"/>
  <c r="AM455" i="1"/>
  <c r="B463" i="1"/>
  <c r="E462" i="1"/>
  <c r="F462" i="1" s="1"/>
  <c r="V461" i="1"/>
  <c r="AN460" i="1"/>
  <c r="Q460" i="1"/>
  <c r="D461" i="1"/>
  <c r="AJ460" i="1"/>
  <c r="R459" i="1"/>
  <c r="M459" i="1" s="1"/>
  <c r="O459" i="1" s="1"/>
  <c r="AF458" i="1" s="1"/>
  <c r="AK459" i="1"/>
  <c r="X460" i="1"/>
  <c r="H461" i="1"/>
  <c r="K460" i="1"/>
  <c r="AI460" i="1"/>
  <c r="AH463" i="1"/>
  <c r="X100" i="1"/>
  <c r="AK99" i="1"/>
  <c r="Z96" i="1"/>
  <c r="AM95" i="1"/>
  <c r="V100" i="1"/>
  <c r="Q97" i="1"/>
  <c r="R97" i="1" s="1"/>
  <c r="M97" i="1" s="1"/>
  <c r="O97" i="1" s="1"/>
  <c r="AF96" i="1" s="1"/>
  <c r="H99" i="1"/>
  <c r="K98" i="1"/>
  <c r="AI98" i="1"/>
  <c r="AH102" i="1"/>
  <c r="D100" i="1"/>
  <c r="AJ99" i="1"/>
  <c r="B102" i="1"/>
  <c r="E101" i="1"/>
  <c r="F101" i="1" s="1"/>
  <c r="AF3347" i="1" l="1"/>
  <c r="AM3348" i="1"/>
  <c r="B3353" i="1"/>
  <c r="E3352" i="1"/>
  <c r="F3352" i="1" s="1"/>
  <c r="H3351" i="1"/>
  <c r="K3350" i="1"/>
  <c r="AI3350" i="1"/>
  <c r="Q3349" i="1"/>
  <c r="AH3353" i="1"/>
  <c r="AK3350" i="1"/>
  <c r="X3351" i="1"/>
  <c r="AN3350" i="1"/>
  <c r="V3351" i="1"/>
  <c r="D3351" i="1"/>
  <c r="AJ3350" i="1"/>
  <c r="V2990" i="1"/>
  <c r="AN2989" i="1"/>
  <c r="Z2984" i="1"/>
  <c r="AM2983" i="1"/>
  <c r="R2988" i="1"/>
  <c r="M2988" i="1" s="1"/>
  <c r="O2988" i="1" s="1"/>
  <c r="AF2987" i="1" s="1"/>
  <c r="Q2989" i="1"/>
  <c r="D2990" i="1"/>
  <c r="AJ2989" i="1"/>
  <c r="E2991" i="1"/>
  <c r="F2991" i="1" s="1"/>
  <c r="B2992" i="1"/>
  <c r="X2989" i="1"/>
  <c r="AK2988" i="1"/>
  <c r="H2990" i="1"/>
  <c r="K2989" i="1"/>
  <c r="AI2989" i="1"/>
  <c r="AH2992" i="1"/>
  <c r="AF2625" i="1"/>
  <c r="AM2626" i="1"/>
  <c r="E2632" i="1"/>
  <c r="F2632" i="1" s="1"/>
  <c r="B2633" i="1"/>
  <c r="AN2630" i="1"/>
  <c r="V2631" i="1"/>
  <c r="Q2628" i="1"/>
  <c r="AH2632" i="1"/>
  <c r="AJ2631" i="1"/>
  <c r="K2629" i="1"/>
  <c r="H2630" i="1"/>
  <c r="AI2629" i="1"/>
  <c r="R2627" i="1"/>
  <c r="M2627" i="1" s="1"/>
  <c r="O2627" i="1" s="1"/>
  <c r="D2631" i="1"/>
  <c r="AK2630" i="1"/>
  <c r="X2631" i="1"/>
  <c r="AH2269" i="1"/>
  <c r="B2269" i="1"/>
  <c r="E2268" i="1"/>
  <c r="F2268" i="1" s="1"/>
  <c r="V2267" i="1"/>
  <c r="AN2266" i="1"/>
  <c r="K2266" i="1"/>
  <c r="Q2266" i="1" s="1"/>
  <c r="H2267" i="1"/>
  <c r="AI2266" i="1"/>
  <c r="X2267" i="1"/>
  <c r="AK2266" i="1"/>
  <c r="Q2265" i="1"/>
  <c r="D2267" i="1"/>
  <c r="AJ2266" i="1"/>
  <c r="Z2263" i="1"/>
  <c r="AM2262" i="1"/>
  <c r="AF1901" i="1"/>
  <c r="AM1902" i="1"/>
  <c r="H1906" i="1"/>
  <c r="K1905" i="1"/>
  <c r="AI1905" i="1"/>
  <c r="Q1904" i="1"/>
  <c r="M1903" i="1"/>
  <c r="O1903" i="1" s="1"/>
  <c r="B1909" i="1"/>
  <c r="E1908" i="1"/>
  <c r="F1908" i="1" s="1"/>
  <c r="V1907" i="1"/>
  <c r="D1907" i="1"/>
  <c r="AH1908" i="1"/>
  <c r="X1907" i="1"/>
  <c r="AJ1907" i="1" s="1"/>
  <c r="AK1906" i="1"/>
  <c r="AF1540" i="1"/>
  <c r="AM1541" i="1"/>
  <c r="V1546" i="1"/>
  <c r="D1546" i="1"/>
  <c r="R1542" i="1"/>
  <c r="M1542" i="1" s="1"/>
  <c r="O1542" i="1" s="1"/>
  <c r="AH1547" i="1"/>
  <c r="Q1543" i="1"/>
  <c r="E1547" i="1"/>
  <c r="F1547" i="1" s="1"/>
  <c r="B1548" i="1"/>
  <c r="H1545" i="1"/>
  <c r="K1544" i="1"/>
  <c r="AI1544" i="1"/>
  <c r="X1545" i="1"/>
  <c r="AK1544" i="1"/>
  <c r="AJ1544" i="1"/>
  <c r="AF1182" i="1"/>
  <c r="AM1183" i="1"/>
  <c r="D1186" i="1"/>
  <c r="AJ1185" i="1"/>
  <c r="Q1184" i="1"/>
  <c r="V1186" i="1"/>
  <c r="AN1185" i="1"/>
  <c r="AH1189" i="1"/>
  <c r="AK1185" i="1"/>
  <c r="X1186" i="1"/>
  <c r="E1187" i="1"/>
  <c r="F1187" i="1"/>
  <c r="B1188" i="1"/>
  <c r="H1186" i="1"/>
  <c r="K1185" i="1"/>
  <c r="AI1185" i="1"/>
  <c r="R821" i="1"/>
  <c r="M821" i="1" s="1"/>
  <c r="O821" i="1" s="1"/>
  <c r="AF820" i="1" s="1"/>
  <c r="D823" i="1"/>
  <c r="X822" i="1"/>
  <c r="AK821" i="1"/>
  <c r="AH825" i="1"/>
  <c r="K822" i="1"/>
  <c r="H823" i="1"/>
  <c r="AI822" i="1"/>
  <c r="AN822" i="1"/>
  <c r="V823" i="1"/>
  <c r="Z818" i="1"/>
  <c r="AM817" i="1"/>
  <c r="E824" i="1"/>
  <c r="F824" i="1" s="1"/>
  <c r="B825" i="1"/>
  <c r="D462" i="1"/>
  <c r="AN461" i="1"/>
  <c r="V462" i="1"/>
  <c r="R460" i="1"/>
  <c r="M460" i="1" s="1"/>
  <c r="O460" i="1" s="1"/>
  <c r="AF459" i="1" s="1"/>
  <c r="H462" i="1"/>
  <c r="K461" i="1"/>
  <c r="AI461" i="1"/>
  <c r="B464" i="1"/>
  <c r="E463" i="1"/>
  <c r="F463" i="1" s="1"/>
  <c r="AH464" i="1"/>
  <c r="X461" i="1"/>
  <c r="AJ461" i="1" s="1"/>
  <c r="AK460" i="1"/>
  <c r="Z457" i="1"/>
  <c r="AM456" i="1"/>
  <c r="H100" i="1"/>
  <c r="K99" i="1"/>
  <c r="AI99" i="1"/>
  <c r="AN99" i="1"/>
  <c r="AH103" i="1"/>
  <c r="V101" i="1"/>
  <c r="AN100" i="1"/>
  <c r="D101" i="1"/>
  <c r="AJ100" i="1"/>
  <c r="Q98" i="1"/>
  <c r="R98" i="1" s="1"/>
  <c r="M98" i="1" s="1"/>
  <c r="O98" i="1" s="1"/>
  <c r="AF97" i="1" s="1"/>
  <c r="B103" i="1"/>
  <c r="E102" i="1"/>
  <c r="F102" i="1" s="1"/>
  <c r="Z97" i="1"/>
  <c r="AM96" i="1"/>
  <c r="X101" i="1"/>
  <c r="AK100" i="1"/>
  <c r="H3352" i="1" l="1"/>
  <c r="K3351" i="1"/>
  <c r="R3351" i="1" s="1"/>
  <c r="AI3351" i="1"/>
  <c r="AH3354" i="1"/>
  <c r="Q3350" i="1"/>
  <c r="B3354" i="1"/>
  <c r="E3353" i="1"/>
  <c r="F3353" i="1" s="1"/>
  <c r="Q3351" i="1"/>
  <c r="D3352" i="1"/>
  <c r="AJ3351" i="1"/>
  <c r="V3352" i="1"/>
  <c r="AN3351" i="1"/>
  <c r="X3352" i="1"/>
  <c r="AK3351" i="1"/>
  <c r="R3349" i="1"/>
  <c r="M3349" i="1" s="1"/>
  <c r="O3349" i="1" s="1"/>
  <c r="E2992" i="1"/>
  <c r="F2992" i="1" s="1"/>
  <c r="B2993" i="1"/>
  <c r="D2991" i="1"/>
  <c r="AJ2990" i="1"/>
  <c r="R2989" i="1"/>
  <c r="M2989" i="1" s="1"/>
  <c r="O2989" i="1" s="1"/>
  <c r="AF2988" i="1" s="1"/>
  <c r="Z2985" i="1"/>
  <c r="AM2984" i="1"/>
  <c r="K2990" i="1"/>
  <c r="H2991" i="1"/>
  <c r="AI2990" i="1"/>
  <c r="AH2993" i="1"/>
  <c r="AN2990" i="1"/>
  <c r="V2991" i="1"/>
  <c r="X2990" i="1"/>
  <c r="AK2989" i="1"/>
  <c r="AF2626" i="1"/>
  <c r="AM2627" i="1"/>
  <c r="V2632" i="1"/>
  <c r="AN2631" i="1"/>
  <c r="AK2631" i="1"/>
  <c r="X2632" i="1"/>
  <c r="D2632" i="1"/>
  <c r="AJ2632" i="1" s="1"/>
  <c r="F2633" i="1"/>
  <c r="B2634" i="1"/>
  <c r="E2633" i="1"/>
  <c r="R2628" i="1"/>
  <c r="M2628" i="1" s="1"/>
  <c r="O2628" i="1" s="1"/>
  <c r="K2630" i="1"/>
  <c r="H2631" i="1"/>
  <c r="AI2630" i="1"/>
  <c r="AH2633" i="1"/>
  <c r="Q2629" i="1"/>
  <c r="V2268" i="1"/>
  <c r="AN2267" i="1"/>
  <c r="AK2267" i="1"/>
  <c r="X2268" i="1"/>
  <c r="R2266" i="1"/>
  <c r="M2266" i="1" s="1"/>
  <c r="O2266" i="1" s="1"/>
  <c r="AF2265" i="1" s="1"/>
  <c r="D2268" i="1"/>
  <c r="AJ2267" i="1"/>
  <c r="E2269" i="1"/>
  <c r="F2269" i="1" s="1"/>
  <c r="B2270" i="1"/>
  <c r="Z2264" i="1"/>
  <c r="AM2263" i="1"/>
  <c r="AH2270" i="1"/>
  <c r="H2268" i="1"/>
  <c r="K2267" i="1"/>
  <c r="AI2267" i="1"/>
  <c r="R2265" i="1"/>
  <c r="M2265" i="1" s="1"/>
  <c r="O2265" i="1" s="1"/>
  <c r="AF2264" i="1" s="1"/>
  <c r="E1909" i="1"/>
  <c r="B1910" i="1"/>
  <c r="F1909" i="1"/>
  <c r="R1904" i="1"/>
  <c r="M1904" i="1" s="1"/>
  <c r="O1904" i="1" s="1"/>
  <c r="Q1905" i="1"/>
  <c r="R1905" i="1" s="1"/>
  <c r="AF1902" i="1"/>
  <c r="AM1903" i="1"/>
  <c r="AK1907" i="1"/>
  <c r="X1908" i="1"/>
  <c r="AJ1908" i="1"/>
  <c r="AH1909" i="1"/>
  <c r="K1906" i="1"/>
  <c r="H1907" i="1"/>
  <c r="AI1906" i="1"/>
  <c r="V1908" i="1"/>
  <c r="AN1907" i="1"/>
  <c r="D1908" i="1"/>
  <c r="AN1906" i="1"/>
  <c r="AF1541" i="1"/>
  <c r="AM1542" i="1"/>
  <c r="AH1548" i="1"/>
  <c r="D1547" i="1"/>
  <c r="Q1544" i="1"/>
  <c r="K1545" i="1"/>
  <c r="H1546" i="1"/>
  <c r="AI1545" i="1"/>
  <c r="AN1546" i="1"/>
  <c r="V1547" i="1"/>
  <c r="X1546" i="1"/>
  <c r="AK1545" i="1"/>
  <c r="AJ1545" i="1"/>
  <c r="AN1545" i="1"/>
  <c r="R1543" i="1"/>
  <c r="M1543" i="1" s="1"/>
  <c r="O1543" i="1" s="1"/>
  <c r="B1549" i="1"/>
  <c r="E1548" i="1"/>
  <c r="F1548" i="1" s="1"/>
  <c r="AK1186" i="1"/>
  <c r="X1187" i="1"/>
  <c r="D1187" i="1"/>
  <c r="AJ1186" i="1"/>
  <c r="K1186" i="1"/>
  <c r="H1187" i="1"/>
  <c r="AI1186" i="1"/>
  <c r="Q1185" i="1"/>
  <c r="B1189" i="1"/>
  <c r="E1188" i="1"/>
  <c r="F1188" i="1" s="1"/>
  <c r="AH1190" i="1"/>
  <c r="AN1186" i="1"/>
  <c r="V1187" i="1"/>
  <c r="R1184" i="1"/>
  <c r="M1184" i="1" s="1"/>
  <c r="O1184" i="1" s="1"/>
  <c r="K823" i="1"/>
  <c r="H824" i="1"/>
  <c r="AI823" i="1"/>
  <c r="Q822" i="1"/>
  <c r="X823" i="1"/>
  <c r="AK822" i="1"/>
  <c r="D824" i="1"/>
  <c r="Q823" i="1"/>
  <c r="R823" i="1" s="1"/>
  <c r="AJ823" i="1"/>
  <c r="AJ822" i="1"/>
  <c r="E825" i="1"/>
  <c r="F825" i="1" s="1"/>
  <c r="B826" i="1"/>
  <c r="Z819" i="1"/>
  <c r="AM818" i="1"/>
  <c r="V824" i="1"/>
  <c r="AN823" i="1"/>
  <c r="AH826" i="1"/>
  <c r="AN462" i="1"/>
  <c r="V463" i="1"/>
  <c r="E464" i="1"/>
  <c r="F464" i="1" s="1"/>
  <c r="B465" i="1"/>
  <c r="H463" i="1"/>
  <c r="K462" i="1"/>
  <c r="AI462" i="1"/>
  <c r="Q462" i="1"/>
  <c r="D463" i="1"/>
  <c r="AJ462" i="1"/>
  <c r="Z458" i="1"/>
  <c r="AM457" i="1"/>
  <c r="AH465" i="1"/>
  <c r="Q461" i="1"/>
  <c r="AK461" i="1"/>
  <c r="X462" i="1"/>
  <c r="X102" i="1"/>
  <c r="AK101" i="1"/>
  <c r="AH104" i="1"/>
  <c r="B104" i="1"/>
  <c r="E103" i="1"/>
  <c r="F103" i="1" s="1"/>
  <c r="D102" i="1"/>
  <c r="AJ101" i="1"/>
  <c r="V102" i="1"/>
  <c r="AN101" i="1"/>
  <c r="R99" i="1"/>
  <c r="M99" i="1" s="1"/>
  <c r="O99" i="1" s="1"/>
  <c r="AF98" i="1" s="1"/>
  <c r="Q99" i="1"/>
  <c r="Z98" i="1"/>
  <c r="AM97" i="1"/>
  <c r="H101" i="1"/>
  <c r="K100" i="1"/>
  <c r="AI100" i="1"/>
  <c r="AF3348" i="1" l="1"/>
  <c r="AM3349" i="1"/>
  <c r="M3351" i="1"/>
  <c r="O3351" i="1" s="1"/>
  <c r="AF3350" i="1" s="1"/>
  <c r="B3355" i="1"/>
  <c r="E3354" i="1"/>
  <c r="F3354" i="1" s="1"/>
  <c r="AH3355" i="1"/>
  <c r="Q3352" i="1"/>
  <c r="D3353" i="1"/>
  <c r="AJ3352" i="1"/>
  <c r="AN3352" i="1"/>
  <c r="V3353" i="1"/>
  <c r="H3353" i="1"/>
  <c r="K3352" i="1"/>
  <c r="AI3352" i="1"/>
  <c r="AK3352" i="1"/>
  <c r="X3353" i="1"/>
  <c r="R3350" i="1"/>
  <c r="M3350" i="1" s="1"/>
  <c r="O3350" i="1" s="1"/>
  <c r="Q2990" i="1"/>
  <c r="X2991" i="1"/>
  <c r="AK2990" i="1"/>
  <c r="D2992" i="1"/>
  <c r="Q2991" i="1"/>
  <c r="R2991" i="1" s="1"/>
  <c r="AJ2991" i="1"/>
  <c r="AN2991" i="1"/>
  <c r="V2992" i="1"/>
  <c r="E2993" i="1"/>
  <c r="F2993" i="1" s="1"/>
  <c r="B2994" i="1"/>
  <c r="AH2994" i="1"/>
  <c r="K2991" i="1"/>
  <c r="H2992" i="1"/>
  <c r="AI2991" i="1"/>
  <c r="Z2986" i="1"/>
  <c r="AM2985" i="1"/>
  <c r="AF2627" i="1"/>
  <c r="AM2628" i="1"/>
  <c r="AK2632" i="1"/>
  <c r="X2633" i="1"/>
  <c r="K2631" i="1"/>
  <c r="H2632" i="1"/>
  <c r="AI2631" i="1"/>
  <c r="AN2632" i="1"/>
  <c r="V2633" i="1"/>
  <c r="M2629" i="1"/>
  <c r="O2629" i="1" s="1"/>
  <c r="Q2630" i="1"/>
  <c r="D2633" i="1"/>
  <c r="R2629" i="1"/>
  <c r="AH2634" i="1"/>
  <c r="AJ2633" i="1"/>
  <c r="B2635" i="1"/>
  <c r="E2634" i="1"/>
  <c r="F2634" i="1" s="1"/>
  <c r="Q2267" i="1"/>
  <c r="K2268" i="1"/>
  <c r="H2269" i="1"/>
  <c r="AI2268" i="1"/>
  <c r="X2269" i="1"/>
  <c r="AK2268" i="1"/>
  <c r="D2269" i="1"/>
  <c r="Q2268" i="1"/>
  <c r="R2268" i="1" s="1"/>
  <c r="AJ2268" i="1"/>
  <c r="AH2271" i="1"/>
  <c r="E2270" i="1"/>
  <c r="F2270" i="1" s="1"/>
  <c r="B2271" i="1"/>
  <c r="Z2265" i="1"/>
  <c r="AM2264" i="1"/>
  <c r="AN2268" i="1"/>
  <c r="V2269" i="1"/>
  <c r="AF1903" i="1"/>
  <c r="AM1904" i="1"/>
  <c r="M1905" i="1"/>
  <c r="O1905" i="1" s="1"/>
  <c r="B1911" i="1"/>
  <c r="E1910" i="1"/>
  <c r="F1910" i="1"/>
  <c r="V1909" i="1"/>
  <c r="AK1908" i="1"/>
  <c r="X1909" i="1"/>
  <c r="H1908" i="1"/>
  <c r="AN1908" i="1" s="1"/>
  <c r="K1907" i="1"/>
  <c r="AI1907" i="1"/>
  <c r="D1909" i="1"/>
  <c r="Q1906" i="1"/>
  <c r="R1906" i="1" s="1"/>
  <c r="AH1910" i="1"/>
  <c r="AF1542" i="1"/>
  <c r="AM1543" i="1"/>
  <c r="R1544" i="1"/>
  <c r="M1544" i="1" s="1"/>
  <c r="O1544" i="1" s="1"/>
  <c r="D1548" i="1"/>
  <c r="E1549" i="1"/>
  <c r="B1550" i="1"/>
  <c r="F1549" i="1"/>
  <c r="Q1545" i="1"/>
  <c r="R1545" i="1" s="1"/>
  <c r="AJ1547" i="1"/>
  <c r="AH1549" i="1"/>
  <c r="V1548" i="1"/>
  <c r="H1547" i="1"/>
  <c r="K1546" i="1"/>
  <c r="AI1546" i="1"/>
  <c r="AK1546" i="1"/>
  <c r="X1547" i="1"/>
  <c r="AJ1546" i="1"/>
  <c r="AF1183" i="1"/>
  <c r="AM1184" i="1"/>
  <c r="D1188" i="1"/>
  <c r="AJ1187" i="1"/>
  <c r="AN1187" i="1"/>
  <c r="V1188" i="1"/>
  <c r="E1189" i="1"/>
  <c r="F1189" i="1" s="1"/>
  <c r="B1190" i="1"/>
  <c r="H1188" i="1"/>
  <c r="K1187" i="1"/>
  <c r="Q1187" i="1" s="1"/>
  <c r="AI1187" i="1"/>
  <c r="Q1186" i="1"/>
  <c r="R1186" i="1" s="1"/>
  <c r="AK1187" i="1"/>
  <c r="X1188" i="1"/>
  <c r="AH1191" i="1"/>
  <c r="R1185" i="1"/>
  <c r="M1185" i="1" s="1"/>
  <c r="O1185" i="1" s="1"/>
  <c r="D825" i="1"/>
  <c r="AH827" i="1"/>
  <c r="AN824" i="1"/>
  <c r="V825" i="1"/>
  <c r="M823" i="1"/>
  <c r="O823" i="1" s="1"/>
  <c r="AF822" i="1" s="1"/>
  <c r="AK823" i="1"/>
  <c r="X824" i="1"/>
  <c r="K824" i="1"/>
  <c r="H825" i="1"/>
  <c r="AI824" i="1"/>
  <c r="Z820" i="1"/>
  <c r="AM819" i="1"/>
  <c r="B827" i="1"/>
  <c r="E826" i="1"/>
  <c r="F826" i="1" s="1"/>
  <c r="R822" i="1"/>
  <c r="M822" i="1" s="1"/>
  <c r="O822" i="1" s="1"/>
  <c r="AF821" i="1" s="1"/>
  <c r="AK462" i="1"/>
  <c r="X463" i="1"/>
  <c r="AN463" i="1"/>
  <c r="V464" i="1"/>
  <c r="B466" i="1"/>
  <c r="E465" i="1"/>
  <c r="F465" i="1" s="1"/>
  <c r="D464" i="1"/>
  <c r="Q463" i="1"/>
  <c r="H464" i="1"/>
  <c r="K463" i="1"/>
  <c r="AI463" i="1"/>
  <c r="AH466" i="1"/>
  <c r="R461" i="1"/>
  <c r="M461" i="1" s="1"/>
  <c r="O461" i="1" s="1"/>
  <c r="AF460" i="1" s="1"/>
  <c r="R462" i="1"/>
  <c r="M462" i="1" s="1"/>
  <c r="O462" i="1" s="1"/>
  <c r="AF461" i="1" s="1"/>
  <c r="Z459" i="1"/>
  <c r="AM458" i="1"/>
  <c r="V103" i="1"/>
  <c r="Q100" i="1"/>
  <c r="R100" i="1"/>
  <c r="M100" i="1" s="1"/>
  <c r="O100" i="1" s="1"/>
  <c r="AF99" i="1" s="1"/>
  <c r="B105" i="1"/>
  <c r="E104" i="1"/>
  <c r="F104" i="1" s="1"/>
  <c r="H102" i="1"/>
  <c r="K101" i="1"/>
  <c r="AI101" i="1"/>
  <c r="D103" i="1"/>
  <c r="AJ102" i="1"/>
  <c r="AH105" i="1"/>
  <c r="Z99" i="1"/>
  <c r="AM98" i="1"/>
  <c r="X103" i="1"/>
  <c r="AK102" i="1"/>
  <c r="AF3349" i="1" l="1"/>
  <c r="AM3350" i="1"/>
  <c r="R3352" i="1"/>
  <c r="M3352" i="1" s="1"/>
  <c r="O3352" i="1" s="1"/>
  <c r="AH3356" i="1"/>
  <c r="D3354" i="1"/>
  <c r="AJ3353" i="1"/>
  <c r="X3354" i="1"/>
  <c r="AK3353" i="1"/>
  <c r="B3356" i="1"/>
  <c r="E3355" i="1"/>
  <c r="F3355" i="1" s="1"/>
  <c r="AM3351" i="1"/>
  <c r="K3353" i="1"/>
  <c r="H3354" i="1"/>
  <c r="AI3353" i="1"/>
  <c r="V3354" i="1"/>
  <c r="AN3353" i="1"/>
  <c r="AN2992" i="1"/>
  <c r="V2993" i="1"/>
  <c r="D2993" i="1"/>
  <c r="B2995" i="1"/>
  <c r="E2994" i="1"/>
  <c r="F2994" i="1" s="1"/>
  <c r="AK2991" i="1"/>
  <c r="X2992" i="1"/>
  <c r="AJ2992" i="1" s="1"/>
  <c r="M2991" i="1"/>
  <c r="O2991" i="1" s="1"/>
  <c r="AF2990" i="1" s="1"/>
  <c r="Z2987" i="1"/>
  <c r="AM2986" i="1"/>
  <c r="AH2995" i="1"/>
  <c r="K2992" i="1"/>
  <c r="H2993" i="1"/>
  <c r="AI2992" i="1"/>
  <c r="R2990" i="1"/>
  <c r="M2990" i="1" s="1"/>
  <c r="O2990" i="1" s="1"/>
  <c r="AF2989" i="1" s="1"/>
  <c r="K2632" i="1"/>
  <c r="H2633" i="1"/>
  <c r="AI2632" i="1"/>
  <c r="E2635" i="1"/>
  <c r="F2635" i="1" s="1"/>
  <c r="B2636" i="1"/>
  <c r="Q2631" i="1"/>
  <c r="R2631" i="1" s="1"/>
  <c r="M2630" i="1"/>
  <c r="O2630" i="1" s="1"/>
  <c r="AK2633" i="1"/>
  <c r="X2634" i="1"/>
  <c r="V2634" i="1"/>
  <c r="AF2628" i="1"/>
  <c r="AM2629" i="1"/>
  <c r="AH2635" i="1"/>
  <c r="R2630" i="1"/>
  <c r="D2634" i="1"/>
  <c r="AJ2634" i="1" s="1"/>
  <c r="D2270" i="1"/>
  <c r="AJ2269" i="1"/>
  <c r="AN2269" i="1"/>
  <c r="V2270" i="1"/>
  <c r="AH2272" i="1"/>
  <c r="AK2269" i="1"/>
  <c r="X2270" i="1"/>
  <c r="H2270" i="1"/>
  <c r="K2269" i="1"/>
  <c r="AI2269" i="1"/>
  <c r="Z2266" i="1"/>
  <c r="AM2265" i="1"/>
  <c r="E2271" i="1"/>
  <c r="F2271" i="1" s="1"/>
  <c r="B2272" i="1"/>
  <c r="M2268" i="1"/>
  <c r="O2268" i="1" s="1"/>
  <c r="AF2267" i="1" s="1"/>
  <c r="R2267" i="1"/>
  <c r="M2267" i="1" s="1"/>
  <c r="O2267" i="1" s="1"/>
  <c r="AF2266" i="1" s="1"/>
  <c r="V1910" i="1"/>
  <c r="K1908" i="1"/>
  <c r="H1909" i="1"/>
  <c r="AI1908" i="1"/>
  <c r="AH1911" i="1"/>
  <c r="M1906" i="1"/>
  <c r="O1906" i="1" s="1"/>
  <c r="D1910" i="1"/>
  <c r="AJ1910" i="1" s="1"/>
  <c r="E1911" i="1"/>
  <c r="F1911" i="1" s="1"/>
  <c r="B1912" i="1"/>
  <c r="X1910" i="1"/>
  <c r="AK1909" i="1"/>
  <c r="AF1904" i="1"/>
  <c r="AM1905" i="1"/>
  <c r="AJ1909" i="1"/>
  <c r="Q1907" i="1"/>
  <c r="R1907" i="1" s="1"/>
  <c r="AF1543" i="1"/>
  <c r="AM1544" i="1"/>
  <c r="Q1546" i="1"/>
  <c r="D1549" i="1"/>
  <c r="M1545" i="1"/>
  <c r="O1545" i="1" s="1"/>
  <c r="E1550" i="1"/>
  <c r="F1550" i="1" s="1"/>
  <c r="B1551" i="1"/>
  <c r="H1548" i="1"/>
  <c r="K1547" i="1"/>
  <c r="AI1547" i="1"/>
  <c r="AK1547" i="1"/>
  <c r="X1548" i="1"/>
  <c r="V1549" i="1"/>
  <c r="AN1547" i="1"/>
  <c r="AH1550" i="1"/>
  <c r="AJ1548" i="1"/>
  <c r="AF1184" i="1"/>
  <c r="AM1185" i="1"/>
  <c r="K1188" i="1"/>
  <c r="H1189" i="1"/>
  <c r="AI1188" i="1"/>
  <c r="V1189" i="1"/>
  <c r="AN1188" i="1"/>
  <c r="B1191" i="1"/>
  <c r="E1190" i="1"/>
  <c r="F1190" i="1" s="1"/>
  <c r="R1187" i="1"/>
  <c r="M1187" i="1" s="1"/>
  <c r="O1187" i="1" s="1"/>
  <c r="Q1188" i="1"/>
  <c r="D1189" i="1"/>
  <c r="AJ1188" i="1"/>
  <c r="AH1192" i="1"/>
  <c r="X1189" i="1"/>
  <c r="AK1188" i="1"/>
  <c r="M1186" i="1"/>
  <c r="O1186" i="1" s="1"/>
  <c r="X825" i="1"/>
  <c r="AK824" i="1"/>
  <c r="H826" i="1"/>
  <c r="K825" i="1"/>
  <c r="AI825" i="1"/>
  <c r="B828" i="1"/>
  <c r="E827" i="1"/>
  <c r="F827" i="1" s="1"/>
  <c r="V826" i="1"/>
  <c r="AN825" i="1"/>
  <c r="AH828" i="1"/>
  <c r="Q824" i="1"/>
  <c r="D826" i="1"/>
  <c r="AJ825" i="1"/>
  <c r="AJ824" i="1"/>
  <c r="Z821" i="1"/>
  <c r="AM820" i="1"/>
  <c r="B467" i="1"/>
  <c r="E466" i="1"/>
  <c r="F466" i="1" s="1"/>
  <c r="R463" i="1"/>
  <c r="M463" i="1" s="1"/>
  <c r="O463" i="1" s="1"/>
  <c r="AF462" i="1" s="1"/>
  <c r="Z460" i="1"/>
  <c r="AM459" i="1"/>
  <c r="AK463" i="1"/>
  <c r="X464" i="1"/>
  <c r="D465" i="1"/>
  <c r="Q464" i="1"/>
  <c r="AJ464" i="1"/>
  <c r="AH467" i="1"/>
  <c r="H465" i="1"/>
  <c r="K464" i="1"/>
  <c r="AI464" i="1"/>
  <c r="V465" i="1"/>
  <c r="AN464" i="1"/>
  <c r="AJ463" i="1"/>
  <c r="D104" i="1"/>
  <c r="AJ103" i="1"/>
  <c r="B106" i="1"/>
  <c r="E105" i="1"/>
  <c r="F105" i="1" s="1"/>
  <c r="H103" i="1"/>
  <c r="K102" i="1"/>
  <c r="AI102" i="1"/>
  <c r="Q101" i="1"/>
  <c r="X104" i="1"/>
  <c r="AK103" i="1"/>
  <c r="AN102" i="1"/>
  <c r="Z100" i="1"/>
  <c r="AM99" i="1"/>
  <c r="AH106" i="1"/>
  <c r="V104" i="1"/>
  <c r="AN103" i="1"/>
  <c r="R3353" i="1" l="1"/>
  <c r="AF3351" i="1"/>
  <c r="AM3352" i="1"/>
  <c r="B3357" i="1"/>
  <c r="E3356" i="1"/>
  <c r="F3356" i="1" s="1"/>
  <c r="Q3353" i="1"/>
  <c r="AN3354" i="1"/>
  <c r="V3355" i="1"/>
  <c r="Q3354" i="1"/>
  <c r="D3355" i="1"/>
  <c r="AJ3354" i="1"/>
  <c r="H3355" i="1"/>
  <c r="K3354" i="1"/>
  <c r="AI3354" i="1"/>
  <c r="AH3357" i="1"/>
  <c r="AK3354" i="1"/>
  <c r="X3355" i="1"/>
  <c r="E2995" i="1"/>
  <c r="B2996" i="1"/>
  <c r="F2995" i="1"/>
  <c r="H2994" i="1"/>
  <c r="K2993" i="1"/>
  <c r="AI2993" i="1"/>
  <c r="Q2992" i="1"/>
  <c r="AH2996" i="1"/>
  <c r="Q2993" i="1"/>
  <c r="R2993" i="1" s="1"/>
  <c r="D2994" i="1"/>
  <c r="X2993" i="1"/>
  <c r="AK2992" i="1"/>
  <c r="V2994" i="1"/>
  <c r="AN2993" i="1"/>
  <c r="Z2988" i="1"/>
  <c r="AM2987" i="1"/>
  <c r="M2631" i="1"/>
  <c r="O2631" i="1" s="1"/>
  <c r="E2636" i="1"/>
  <c r="B2637" i="1"/>
  <c r="F2636" i="1"/>
  <c r="AK2634" i="1"/>
  <c r="X2635" i="1"/>
  <c r="D2635" i="1"/>
  <c r="K2633" i="1"/>
  <c r="H2634" i="1"/>
  <c r="AN2634" i="1" s="1"/>
  <c r="AI2633" i="1"/>
  <c r="AF2629" i="1"/>
  <c r="AM2630" i="1"/>
  <c r="V2635" i="1"/>
  <c r="Q2632" i="1"/>
  <c r="AH2636" i="1"/>
  <c r="AN2633" i="1"/>
  <c r="Z2267" i="1"/>
  <c r="AM2266" i="1"/>
  <c r="H2271" i="1"/>
  <c r="K2270" i="1"/>
  <c r="AI2270" i="1"/>
  <c r="X2271" i="1"/>
  <c r="AK2270" i="1"/>
  <c r="AH2273" i="1"/>
  <c r="V2271" i="1"/>
  <c r="AN2270" i="1"/>
  <c r="B2273" i="1"/>
  <c r="E2272" i="1"/>
  <c r="F2272" i="1" s="1"/>
  <c r="Q2269" i="1"/>
  <c r="Q2270" i="1"/>
  <c r="D2271" i="1"/>
  <c r="R2270" i="1"/>
  <c r="AJ2270" i="1"/>
  <c r="B1913" i="1"/>
  <c r="E1912" i="1"/>
  <c r="F1912" i="1" s="1"/>
  <c r="AF1905" i="1"/>
  <c r="AM1906" i="1"/>
  <c r="AH1912" i="1"/>
  <c r="D1911" i="1"/>
  <c r="AJ1911" i="1" s="1"/>
  <c r="H1910" i="1"/>
  <c r="AN1910" i="1" s="1"/>
  <c r="K1909" i="1"/>
  <c r="AI1909" i="1"/>
  <c r="Q1908" i="1"/>
  <c r="V1911" i="1"/>
  <c r="M1907" i="1"/>
  <c r="O1907" i="1" s="1"/>
  <c r="AK1910" i="1"/>
  <c r="X1911" i="1"/>
  <c r="AN1909" i="1"/>
  <c r="AF1544" i="1"/>
  <c r="AM1545" i="1"/>
  <c r="D1550" i="1"/>
  <c r="H1549" i="1"/>
  <c r="K1548" i="1"/>
  <c r="AI1548" i="1"/>
  <c r="R1546" i="1"/>
  <c r="M1546" i="1" s="1"/>
  <c r="O1546" i="1" s="1"/>
  <c r="AN1548" i="1"/>
  <c r="AN1549" i="1"/>
  <c r="V1550" i="1"/>
  <c r="X1549" i="1"/>
  <c r="AK1548" i="1"/>
  <c r="F1551" i="1"/>
  <c r="E1551" i="1"/>
  <c r="B1552" i="1"/>
  <c r="AH1551" i="1"/>
  <c r="Q1547" i="1"/>
  <c r="AF1186" i="1"/>
  <c r="AM1187" i="1"/>
  <c r="AF1185" i="1"/>
  <c r="AM1186" i="1"/>
  <c r="V1190" i="1"/>
  <c r="AN1189" i="1"/>
  <c r="X1190" i="1"/>
  <c r="AK1189" i="1"/>
  <c r="H1190" i="1"/>
  <c r="K1189" i="1"/>
  <c r="Q1189" i="1" s="1"/>
  <c r="AI1189" i="1"/>
  <c r="AH1193" i="1"/>
  <c r="E1191" i="1"/>
  <c r="F1191" i="1" s="1"/>
  <c r="B1192" i="1"/>
  <c r="R1188" i="1"/>
  <c r="M1188" i="1" s="1"/>
  <c r="O1188" i="1" s="1"/>
  <c r="D1190" i="1"/>
  <c r="AJ1189" i="1"/>
  <c r="AH829" i="1"/>
  <c r="Z822" i="1"/>
  <c r="AM821" i="1"/>
  <c r="K826" i="1"/>
  <c r="H827" i="1"/>
  <c r="AI826" i="1"/>
  <c r="E828" i="1"/>
  <c r="F828" i="1" s="1"/>
  <c r="B829" i="1"/>
  <c r="AN826" i="1"/>
  <c r="V827" i="1"/>
  <c r="D827" i="1"/>
  <c r="Q825" i="1"/>
  <c r="X826" i="1"/>
  <c r="AK825" i="1"/>
  <c r="R824" i="1"/>
  <c r="M824" i="1" s="1"/>
  <c r="O824" i="1" s="1"/>
  <c r="AF823" i="1" s="1"/>
  <c r="X465" i="1"/>
  <c r="AK464" i="1"/>
  <c r="AN465" i="1"/>
  <c r="V466" i="1"/>
  <c r="R464" i="1"/>
  <c r="M464" i="1" s="1"/>
  <c r="O464" i="1" s="1"/>
  <c r="AF463" i="1" s="1"/>
  <c r="Z461" i="1"/>
  <c r="AM460" i="1"/>
  <c r="K465" i="1"/>
  <c r="Q465" i="1" s="1"/>
  <c r="H466" i="1"/>
  <c r="AI465" i="1"/>
  <c r="D466" i="1"/>
  <c r="B468" i="1"/>
  <c r="E467" i="1"/>
  <c r="F467" i="1" s="1"/>
  <c r="AH468" i="1"/>
  <c r="B107" i="1"/>
  <c r="E106" i="1"/>
  <c r="F106" i="1" s="1"/>
  <c r="X105" i="1"/>
  <c r="AK104" i="1"/>
  <c r="AH107" i="1"/>
  <c r="R101" i="1"/>
  <c r="M101" i="1" s="1"/>
  <c r="O101" i="1" s="1"/>
  <c r="AF100" i="1" s="1"/>
  <c r="Q102" i="1"/>
  <c r="V105" i="1"/>
  <c r="AN104" i="1"/>
  <c r="D105" i="1"/>
  <c r="AJ104" i="1"/>
  <c r="H104" i="1"/>
  <c r="K103" i="1"/>
  <c r="AI103" i="1"/>
  <c r="Z101" i="1"/>
  <c r="AM100" i="1"/>
  <c r="D3356" i="1" l="1"/>
  <c r="AJ3355" i="1"/>
  <c r="R3354" i="1"/>
  <c r="M3354" i="1" s="1"/>
  <c r="O3354" i="1" s="1"/>
  <c r="V3356" i="1"/>
  <c r="AN3355" i="1"/>
  <c r="M3353" i="1"/>
  <c r="O3353" i="1" s="1"/>
  <c r="B3358" i="1"/>
  <c r="E3357" i="1"/>
  <c r="F3357" i="1" s="1"/>
  <c r="X3356" i="1"/>
  <c r="AK3355" i="1"/>
  <c r="AH3358" i="1"/>
  <c r="H3356" i="1"/>
  <c r="K3355" i="1"/>
  <c r="Q3355" i="1" s="1"/>
  <c r="AI3355" i="1"/>
  <c r="D2995" i="1"/>
  <c r="K2994" i="1"/>
  <c r="H2995" i="1"/>
  <c r="AI2994" i="1"/>
  <c r="E2996" i="1"/>
  <c r="F2996" i="1" s="1"/>
  <c r="B2997" i="1"/>
  <c r="M2992" i="1"/>
  <c r="O2992" i="1" s="1"/>
  <c r="AF2991" i="1" s="1"/>
  <c r="AN2994" i="1"/>
  <c r="V2995" i="1"/>
  <c r="Z2989" i="1"/>
  <c r="AM2988" i="1"/>
  <c r="M2993" i="1"/>
  <c r="O2993" i="1" s="1"/>
  <c r="AH2997" i="1"/>
  <c r="X2994" i="1"/>
  <c r="AK2993" i="1"/>
  <c r="AF2992" i="1"/>
  <c r="AJ2993" i="1"/>
  <c r="R2992" i="1"/>
  <c r="D2636" i="1"/>
  <c r="AK2635" i="1"/>
  <c r="X2636" i="1"/>
  <c r="Q2633" i="1"/>
  <c r="R2633" i="1"/>
  <c r="R2632" i="1"/>
  <c r="M2632" i="1" s="1"/>
  <c r="O2632" i="1" s="1"/>
  <c r="F2637" i="1"/>
  <c r="B2638" i="1"/>
  <c r="E2637" i="1"/>
  <c r="K2634" i="1"/>
  <c r="H2635" i="1"/>
  <c r="AI2634" i="1"/>
  <c r="AJ2636" i="1"/>
  <c r="AH2637" i="1"/>
  <c r="V2636" i="1"/>
  <c r="AN2635" i="1"/>
  <c r="AF2630" i="1"/>
  <c r="AM2631" i="1"/>
  <c r="AJ2635" i="1"/>
  <c r="E2273" i="1"/>
  <c r="F2273" i="1" s="1"/>
  <c r="B2274" i="1"/>
  <c r="V2272" i="1"/>
  <c r="AN2271" i="1"/>
  <c r="AH2274" i="1"/>
  <c r="X2272" i="1"/>
  <c r="AK2271" i="1"/>
  <c r="M2270" i="1"/>
  <c r="O2270" i="1" s="1"/>
  <c r="AF2269" i="1" s="1"/>
  <c r="M2269" i="1"/>
  <c r="O2269" i="1" s="1"/>
  <c r="AF2268" i="1" s="1"/>
  <c r="H2272" i="1"/>
  <c r="K2271" i="1"/>
  <c r="AI2271" i="1"/>
  <c r="Q2271" i="1"/>
  <c r="D2272" i="1"/>
  <c r="AJ2271" i="1"/>
  <c r="Z2268" i="1"/>
  <c r="AM2267" i="1"/>
  <c r="R2269" i="1"/>
  <c r="Q1909" i="1"/>
  <c r="R1909" i="1" s="1"/>
  <c r="AH1913" i="1"/>
  <c r="AF1906" i="1"/>
  <c r="AM1907" i="1"/>
  <c r="D1912" i="1"/>
  <c r="AJ1912" i="1" s="1"/>
  <c r="AK1911" i="1"/>
  <c r="X1912" i="1"/>
  <c r="V1912" i="1"/>
  <c r="R1908" i="1"/>
  <c r="M1908" i="1" s="1"/>
  <c r="O1908" i="1" s="1"/>
  <c r="E1913" i="1"/>
  <c r="F1913" i="1" s="1"/>
  <c r="B1914" i="1"/>
  <c r="K1910" i="1"/>
  <c r="H1911" i="1"/>
  <c r="AI1910" i="1"/>
  <c r="AF1545" i="1"/>
  <c r="AM1546" i="1"/>
  <c r="X1550" i="1"/>
  <c r="AK1549" i="1"/>
  <c r="AJ1549" i="1"/>
  <c r="Q1548" i="1"/>
  <c r="R1548" i="1" s="1"/>
  <c r="AH1552" i="1"/>
  <c r="H1550" i="1"/>
  <c r="K1549" i="1"/>
  <c r="AI1549" i="1"/>
  <c r="D1551" i="1"/>
  <c r="B1553" i="1"/>
  <c r="E1552" i="1"/>
  <c r="F1552" i="1" s="1"/>
  <c r="V1551" i="1"/>
  <c r="R1547" i="1"/>
  <c r="M1547" i="1" s="1"/>
  <c r="O1547" i="1" s="1"/>
  <c r="AF1187" i="1"/>
  <c r="AM1188" i="1"/>
  <c r="AK1190" i="1"/>
  <c r="X1191" i="1"/>
  <c r="AN1190" i="1"/>
  <c r="V1191" i="1"/>
  <c r="R1189" i="1"/>
  <c r="M1189" i="1" s="1"/>
  <c r="O1189" i="1" s="1"/>
  <c r="AH1194" i="1"/>
  <c r="B1193" i="1"/>
  <c r="E1192" i="1"/>
  <c r="F1192" i="1" s="1"/>
  <c r="K1190" i="1"/>
  <c r="Q1190" i="1" s="1"/>
  <c r="H1191" i="1"/>
  <c r="AI1190" i="1"/>
  <c r="D1191" i="1"/>
  <c r="AJ1190" i="1"/>
  <c r="B830" i="1"/>
  <c r="E829" i="1"/>
  <c r="F829" i="1" s="1"/>
  <c r="K827" i="1"/>
  <c r="H828" i="1"/>
  <c r="AI827" i="1"/>
  <c r="Z823" i="1"/>
  <c r="AM822" i="1"/>
  <c r="X827" i="1"/>
  <c r="AK826" i="1"/>
  <c r="Q827" i="1"/>
  <c r="R827" i="1" s="1"/>
  <c r="D828" i="1"/>
  <c r="AH830" i="1"/>
  <c r="V828" i="1"/>
  <c r="AN827" i="1"/>
  <c r="AJ826" i="1"/>
  <c r="Q826" i="1"/>
  <c r="R825" i="1"/>
  <c r="M825" i="1" s="1"/>
  <c r="O825" i="1" s="1"/>
  <c r="AF824" i="1" s="1"/>
  <c r="R465" i="1"/>
  <c r="M465" i="1" s="1"/>
  <c r="O465" i="1" s="1"/>
  <c r="AF464" i="1" s="1"/>
  <c r="D467" i="1"/>
  <c r="AJ466" i="1"/>
  <c r="H467" i="1"/>
  <c r="K466" i="1"/>
  <c r="Q466" i="1" s="1"/>
  <c r="AI466" i="1"/>
  <c r="Z462" i="1"/>
  <c r="AM461" i="1"/>
  <c r="AH469" i="1"/>
  <c r="AN466" i="1"/>
  <c r="V467" i="1"/>
  <c r="AK465" i="1"/>
  <c r="X466" i="1"/>
  <c r="E468" i="1"/>
  <c r="F468" i="1" s="1"/>
  <c r="B469" i="1"/>
  <c r="AJ465" i="1"/>
  <c r="V106" i="1"/>
  <c r="X106" i="1"/>
  <c r="AK105" i="1"/>
  <c r="R102" i="1"/>
  <c r="M102" i="1" s="1"/>
  <c r="O102" i="1" s="1"/>
  <c r="AF101" i="1" s="1"/>
  <c r="H105" i="1"/>
  <c r="K104" i="1"/>
  <c r="AI104" i="1"/>
  <c r="AH108" i="1"/>
  <c r="Z102" i="1"/>
  <c r="AM101" i="1"/>
  <c r="B108" i="1"/>
  <c r="E107" i="1"/>
  <c r="F107" i="1" s="1"/>
  <c r="Q103" i="1"/>
  <c r="R103" i="1"/>
  <c r="M103" i="1" s="1"/>
  <c r="O103" i="1" s="1"/>
  <c r="AF102" i="1" s="1"/>
  <c r="D106" i="1"/>
  <c r="AJ105" i="1"/>
  <c r="AF3353" i="1" l="1"/>
  <c r="AM3354" i="1"/>
  <c r="B3359" i="1"/>
  <c r="E3358" i="1"/>
  <c r="F3358" i="1" s="1"/>
  <c r="AF3352" i="1"/>
  <c r="AM3353" i="1"/>
  <c r="AN3356" i="1"/>
  <c r="V3357" i="1"/>
  <c r="AK3356" i="1"/>
  <c r="X3357" i="1"/>
  <c r="H3357" i="1"/>
  <c r="K3356" i="1"/>
  <c r="AI3356" i="1"/>
  <c r="AH3359" i="1"/>
  <c r="R3355" i="1"/>
  <c r="M3355" i="1" s="1"/>
  <c r="O3355" i="1" s="1"/>
  <c r="Q3356" i="1"/>
  <c r="R3356" i="1" s="1"/>
  <c r="D3357" i="1"/>
  <c r="AJ3356" i="1"/>
  <c r="Z2990" i="1"/>
  <c r="AM2989" i="1"/>
  <c r="AN2995" i="1"/>
  <c r="V2996" i="1"/>
  <c r="H2996" i="1"/>
  <c r="K2995" i="1"/>
  <c r="R2995" i="1" s="1"/>
  <c r="AI2995" i="1"/>
  <c r="E2997" i="1"/>
  <c r="F2997" i="1" s="1"/>
  <c r="B2998" i="1"/>
  <c r="AK2994" i="1"/>
  <c r="X2995" i="1"/>
  <c r="AJ2995" i="1" s="1"/>
  <c r="AJ2994" i="1"/>
  <c r="AH2998" i="1"/>
  <c r="Q2994" i="1"/>
  <c r="D2996" i="1"/>
  <c r="Q2995" i="1"/>
  <c r="AF2631" i="1"/>
  <c r="AM2632" i="1"/>
  <c r="B2639" i="1"/>
  <c r="E2638" i="1"/>
  <c r="F2638" i="1" s="1"/>
  <c r="M2633" i="1"/>
  <c r="O2633" i="1" s="1"/>
  <c r="V2637" i="1"/>
  <c r="AN2636" i="1"/>
  <c r="AH2638" i="1"/>
  <c r="AK2636" i="1"/>
  <c r="X2637" i="1"/>
  <c r="K2635" i="1"/>
  <c r="H2636" i="1"/>
  <c r="AI2635" i="1"/>
  <c r="Q2634" i="1"/>
  <c r="D2637" i="1"/>
  <c r="X2273" i="1"/>
  <c r="AK2272" i="1"/>
  <c r="K2272" i="1"/>
  <c r="H2273" i="1"/>
  <c r="AI2272" i="1"/>
  <c r="AH2275" i="1"/>
  <c r="V2273" i="1"/>
  <c r="AN2272" i="1"/>
  <c r="D2273" i="1"/>
  <c r="Q2272" i="1"/>
  <c r="R2272" i="1" s="1"/>
  <c r="AJ2272" i="1"/>
  <c r="M2271" i="1"/>
  <c r="O2271" i="1" s="1"/>
  <c r="AF2270" i="1" s="1"/>
  <c r="Z2269" i="1"/>
  <c r="AM2268" i="1"/>
  <c r="R2271" i="1"/>
  <c r="E2274" i="1"/>
  <c r="B2275" i="1"/>
  <c r="F2274" i="1"/>
  <c r="AF1907" i="1"/>
  <c r="AM1908" i="1"/>
  <c r="X1913" i="1"/>
  <c r="AK1912" i="1"/>
  <c r="B1915" i="1"/>
  <c r="E1914" i="1"/>
  <c r="F1914" i="1" s="1"/>
  <c r="V1913" i="1"/>
  <c r="AJ1913" i="1"/>
  <c r="AH1914" i="1"/>
  <c r="H1912" i="1"/>
  <c r="AN1912" i="1" s="1"/>
  <c r="K1911" i="1"/>
  <c r="AI1911" i="1"/>
  <c r="M1909" i="1"/>
  <c r="O1909" i="1" s="1"/>
  <c r="D1913" i="1"/>
  <c r="Q1910" i="1"/>
  <c r="R1910" i="1" s="1"/>
  <c r="AN1911" i="1"/>
  <c r="AF1546" i="1"/>
  <c r="AM1547" i="1"/>
  <c r="D1552" i="1"/>
  <c r="M1548" i="1"/>
  <c r="O1548" i="1" s="1"/>
  <c r="Q1549" i="1"/>
  <c r="K1550" i="1"/>
  <c r="H1551" i="1"/>
  <c r="AN1551" i="1" s="1"/>
  <c r="AI1550" i="1"/>
  <c r="AN1550" i="1"/>
  <c r="X1551" i="1"/>
  <c r="AK1550" i="1"/>
  <c r="AJ1550" i="1"/>
  <c r="B1554" i="1"/>
  <c r="E1553" i="1"/>
  <c r="F1553" i="1" s="1"/>
  <c r="AH1553" i="1"/>
  <c r="V1552" i="1"/>
  <c r="AF1188" i="1"/>
  <c r="AM1189" i="1"/>
  <c r="R1190" i="1"/>
  <c r="M1190" i="1" s="1"/>
  <c r="O1190" i="1" s="1"/>
  <c r="AH1195" i="1"/>
  <c r="AN1191" i="1"/>
  <c r="V1192" i="1"/>
  <c r="Q1191" i="1"/>
  <c r="R1191" i="1" s="1"/>
  <c r="D1192" i="1"/>
  <c r="AJ1191" i="1"/>
  <c r="AK1191" i="1"/>
  <c r="X1192" i="1"/>
  <c r="E1193" i="1"/>
  <c r="F1193" i="1" s="1"/>
  <c r="B1194" i="1"/>
  <c r="H1192" i="1"/>
  <c r="K1191" i="1"/>
  <c r="AI1191" i="1"/>
  <c r="AK827" i="1"/>
  <c r="X828" i="1"/>
  <c r="K828" i="1"/>
  <c r="H829" i="1"/>
  <c r="AI828" i="1"/>
  <c r="AN828" i="1"/>
  <c r="V829" i="1"/>
  <c r="B831" i="1"/>
  <c r="E830" i="1"/>
  <c r="F830" i="1" s="1"/>
  <c r="M827" i="1"/>
  <c r="O827" i="1" s="1"/>
  <c r="AF826" i="1" s="1"/>
  <c r="AJ827" i="1"/>
  <c r="Z824" i="1"/>
  <c r="AM823" i="1"/>
  <c r="AH831" i="1"/>
  <c r="D829" i="1"/>
  <c r="Q828" i="1"/>
  <c r="R828" i="1" s="1"/>
  <c r="AJ828" i="1"/>
  <c r="R826" i="1"/>
  <c r="M826" i="1" s="1"/>
  <c r="O826" i="1" s="1"/>
  <c r="AF825" i="1" s="1"/>
  <c r="K467" i="1"/>
  <c r="H468" i="1"/>
  <c r="AI467" i="1"/>
  <c r="R466" i="1"/>
  <c r="M466" i="1" s="1"/>
  <c r="O466" i="1" s="1"/>
  <c r="AF465" i="1" s="1"/>
  <c r="D468" i="1"/>
  <c r="Q467" i="1"/>
  <c r="AJ467" i="1"/>
  <c r="Z463" i="1"/>
  <c r="AM462" i="1"/>
  <c r="E469" i="1"/>
  <c r="F469" i="1" s="1"/>
  <c r="B470" i="1"/>
  <c r="AH470" i="1"/>
  <c r="AN467" i="1"/>
  <c r="V468" i="1"/>
  <c r="AK466" i="1"/>
  <c r="X467" i="1"/>
  <c r="Z103" i="1"/>
  <c r="AM102" i="1"/>
  <c r="Q104" i="1"/>
  <c r="R104" i="1" s="1"/>
  <c r="B109" i="1"/>
  <c r="E108" i="1"/>
  <c r="F108" i="1" s="1"/>
  <c r="AH109" i="1"/>
  <c r="H106" i="1"/>
  <c r="K105" i="1"/>
  <c r="AI105" i="1"/>
  <c r="X107" i="1"/>
  <c r="AK106" i="1"/>
  <c r="AN105" i="1"/>
  <c r="D107" i="1"/>
  <c r="AJ106" i="1"/>
  <c r="V107" i="1"/>
  <c r="AN106" i="1"/>
  <c r="AF3354" i="1" l="1"/>
  <c r="AM3355" i="1"/>
  <c r="AN3357" i="1"/>
  <c r="V3358" i="1"/>
  <c r="X3358" i="1"/>
  <c r="AK3357" i="1"/>
  <c r="K3357" i="1"/>
  <c r="Q3357" i="1" s="1"/>
  <c r="H3358" i="1"/>
  <c r="AI3357" i="1"/>
  <c r="AM3356" i="1"/>
  <c r="B3360" i="1"/>
  <c r="E3359" i="1"/>
  <c r="F3359" i="1"/>
  <c r="AH3360" i="1"/>
  <c r="M3356" i="1"/>
  <c r="O3356" i="1" s="1"/>
  <c r="AF3355" i="1" s="1"/>
  <c r="D3358" i="1"/>
  <c r="AJ3357" i="1"/>
  <c r="B2999" i="1"/>
  <c r="E2998" i="1"/>
  <c r="F2998" i="1" s="1"/>
  <c r="M2995" i="1"/>
  <c r="O2995" i="1" s="1"/>
  <c r="AF2994" i="1" s="1"/>
  <c r="D2997" i="1"/>
  <c r="AJ2996" i="1"/>
  <c r="K2996" i="1"/>
  <c r="H2997" i="1"/>
  <c r="AI2996" i="1"/>
  <c r="AN2996" i="1"/>
  <c r="V2997" i="1"/>
  <c r="AH2999" i="1"/>
  <c r="Z2991" i="1"/>
  <c r="AM2990" i="1"/>
  <c r="AK2995" i="1"/>
  <c r="X2996" i="1"/>
  <c r="R2994" i="1"/>
  <c r="M2994" i="1" s="1"/>
  <c r="O2994" i="1" s="1"/>
  <c r="AF2993" i="1" s="1"/>
  <c r="V2638" i="1"/>
  <c r="AF2632" i="1"/>
  <c r="AM2633" i="1"/>
  <c r="D2638" i="1"/>
  <c r="R2634" i="1"/>
  <c r="M2634" i="1" s="1"/>
  <c r="O2634" i="1" s="1"/>
  <c r="B2640" i="1"/>
  <c r="E2639" i="1"/>
  <c r="F2639" i="1" s="1"/>
  <c r="AK2637" i="1"/>
  <c r="X2638" i="1"/>
  <c r="AH2639" i="1"/>
  <c r="AJ2637" i="1"/>
  <c r="H2637" i="1"/>
  <c r="K2636" i="1"/>
  <c r="AI2636" i="1"/>
  <c r="Q2635" i="1"/>
  <c r="AN2273" i="1"/>
  <c r="V2274" i="1"/>
  <c r="AH2276" i="1"/>
  <c r="D2274" i="1"/>
  <c r="AJ2273" i="1"/>
  <c r="H2274" i="1"/>
  <c r="K2273" i="1"/>
  <c r="Q2273" i="1" s="1"/>
  <c r="AI2273" i="1"/>
  <c r="E2275" i="1"/>
  <c r="F2275" i="1" s="1"/>
  <c r="B2276" i="1"/>
  <c r="M2272" i="1"/>
  <c r="O2272" i="1" s="1"/>
  <c r="AF2271" i="1" s="1"/>
  <c r="Z2270" i="1"/>
  <c r="AM2269" i="1"/>
  <c r="AK2273" i="1"/>
  <c r="X2274" i="1"/>
  <c r="AH1915" i="1"/>
  <c r="M1910" i="1"/>
  <c r="O1910" i="1" s="1"/>
  <c r="E1915" i="1"/>
  <c r="F1915" i="1" s="1"/>
  <c r="B1916" i="1"/>
  <c r="K1912" i="1"/>
  <c r="H1913" i="1"/>
  <c r="AN1913" i="1" s="1"/>
  <c r="AI1912" i="1"/>
  <c r="D1914" i="1"/>
  <c r="X1914" i="1"/>
  <c r="AK1913" i="1"/>
  <c r="AF1908" i="1"/>
  <c r="AM1909" i="1"/>
  <c r="V1914" i="1"/>
  <c r="Q1911" i="1"/>
  <c r="R1911" i="1" s="1"/>
  <c r="AK1551" i="1"/>
  <c r="X1552" i="1"/>
  <c r="V1553" i="1"/>
  <c r="AH1554" i="1"/>
  <c r="AF1547" i="1"/>
  <c r="AM1548" i="1"/>
  <c r="M1549" i="1"/>
  <c r="O1549" i="1" s="1"/>
  <c r="E1554" i="1"/>
  <c r="F1554" i="1" s="1"/>
  <c r="B1555" i="1"/>
  <c r="AJ1551" i="1"/>
  <c r="R1549" i="1"/>
  <c r="D1553" i="1"/>
  <c r="H1552" i="1"/>
  <c r="AN1552" i="1" s="1"/>
  <c r="K1551" i="1"/>
  <c r="AI1551" i="1"/>
  <c r="Q1550" i="1"/>
  <c r="AF1189" i="1"/>
  <c r="AM1190" i="1"/>
  <c r="V1193" i="1"/>
  <c r="AN1192" i="1"/>
  <c r="AH1196" i="1"/>
  <c r="X1193" i="1"/>
  <c r="AK1192" i="1"/>
  <c r="D1193" i="1"/>
  <c r="AJ1192" i="1"/>
  <c r="K1192" i="1"/>
  <c r="H1193" i="1"/>
  <c r="AI1192" i="1"/>
  <c r="B1195" i="1"/>
  <c r="E1194" i="1"/>
  <c r="F1194" i="1" s="1"/>
  <c r="M1191" i="1"/>
  <c r="O1191" i="1" s="1"/>
  <c r="AF1190" i="1" s="1"/>
  <c r="E831" i="1"/>
  <c r="F831" i="1" s="1"/>
  <c r="B832" i="1"/>
  <c r="M828" i="1"/>
  <c r="O828" i="1" s="1"/>
  <c r="AF827" i="1" s="1"/>
  <c r="H830" i="1"/>
  <c r="K829" i="1"/>
  <c r="AI829" i="1"/>
  <c r="Q829" i="1"/>
  <c r="R829" i="1" s="1"/>
  <c r="D830" i="1"/>
  <c r="AJ829" i="1"/>
  <c r="AH832" i="1"/>
  <c r="V830" i="1"/>
  <c r="AN829" i="1"/>
  <c r="Z825" i="1"/>
  <c r="AM824" i="1"/>
  <c r="AK828" i="1"/>
  <c r="X829" i="1"/>
  <c r="AK467" i="1"/>
  <c r="X468" i="1"/>
  <c r="D469" i="1"/>
  <c r="AJ468" i="1"/>
  <c r="V469" i="1"/>
  <c r="AN468" i="1"/>
  <c r="R467" i="1"/>
  <c r="M467" i="1" s="1"/>
  <c r="O467" i="1" s="1"/>
  <c r="AF466" i="1" s="1"/>
  <c r="K468" i="1"/>
  <c r="H469" i="1"/>
  <c r="AI468" i="1"/>
  <c r="AH471" i="1"/>
  <c r="Z464" i="1"/>
  <c r="AM463" i="1"/>
  <c r="E470" i="1"/>
  <c r="F470" i="1" s="1"/>
  <c r="B471" i="1"/>
  <c r="B110" i="1"/>
  <c r="E109" i="1"/>
  <c r="F109" i="1" s="1"/>
  <c r="X108" i="1"/>
  <c r="AK107" i="1"/>
  <c r="H107" i="1"/>
  <c r="K106" i="1"/>
  <c r="AI106" i="1"/>
  <c r="AH110" i="1"/>
  <c r="V108" i="1"/>
  <c r="AN107" i="1"/>
  <c r="M104" i="1"/>
  <c r="O104" i="1" s="1"/>
  <c r="AF103" i="1" s="1"/>
  <c r="Q105" i="1"/>
  <c r="R105" i="1" s="1"/>
  <c r="M105" i="1" s="1"/>
  <c r="O105" i="1" s="1"/>
  <c r="AF104" i="1" s="1"/>
  <c r="D108" i="1"/>
  <c r="AJ107" i="1"/>
  <c r="Z104" i="1"/>
  <c r="AM103" i="1"/>
  <c r="H3359" i="1" l="1"/>
  <c r="K3358" i="1"/>
  <c r="AI3358" i="1"/>
  <c r="R3357" i="1"/>
  <c r="M3357" i="1" s="1"/>
  <c r="O3357" i="1" s="1"/>
  <c r="AK3358" i="1"/>
  <c r="X3359" i="1"/>
  <c r="B3361" i="1"/>
  <c r="E3360" i="1"/>
  <c r="F3360" i="1" s="1"/>
  <c r="Q3358" i="1"/>
  <c r="R3358" i="1" s="1"/>
  <c r="D3359" i="1"/>
  <c r="AJ3358" i="1"/>
  <c r="AN3358" i="1"/>
  <c r="V3359" i="1"/>
  <c r="AH3361" i="1"/>
  <c r="D2998" i="1"/>
  <c r="V2998" i="1"/>
  <c r="AN2997" i="1"/>
  <c r="Z2992" i="1"/>
  <c r="AM2991" i="1"/>
  <c r="Q2996" i="1"/>
  <c r="AK2996" i="1"/>
  <c r="X2997" i="1"/>
  <c r="AJ2997" i="1" s="1"/>
  <c r="AH3000" i="1"/>
  <c r="E2999" i="1"/>
  <c r="F2999" i="1"/>
  <c r="B3000" i="1"/>
  <c r="H2998" i="1"/>
  <c r="K2997" i="1"/>
  <c r="AI2997" i="1"/>
  <c r="AF2633" i="1"/>
  <c r="AM2634" i="1"/>
  <c r="D2639" i="1"/>
  <c r="K2637" i="1"/>
  <c r="H2638" i="1"/>
  <c r="AI2637" i="1"/>
  <c r="R2635" i="1"/>
  <c r="M2635" i="1" s="1"/>
  <c r="O2635" i="1" s="1"/>
  <c r="Q2636" i="1"/>
  <c r="AH2640" i="1"/>
  <c r="AJ2639" i="1"/>
  <c r="AN2637" i="1"/>
  <c r="B2641" i="1"/>
  <c r="E2640" i="1"/>
  <c r="F2640" i="1" s="1"/>
  <c r="AJ2638" i="1"/>
  <c r="V2639" i="1"/>
  <c r="AK2638" i="1"/>
  <c r="X2639" i="1"/>
  <c r="K2274" i="1"/>
  <c r="H2275" i="1"/>
  <c r="AI2274" i="1"/>
  <c r="R2273" i="1"/>
  <c r="M2273" i="1" s="1"/>
  <c r="O2273" i="1" s="1"/>
  <c r="AF2272" i="1" s="1"/>
  <c r="X2275" i="1"/>
  <c r="AK2274" i="1"/>
  <c r="D2275" i="1"/>
  <c r="Q2274" i="1"/>
  <c r="AJ2274" i="1"/>
  <c r="B2277" i="1"/>
  <c r="F2276" i="1"/>
  <c r="E2276" i="1"/>
  <c r="Z2271" i="1"/>
  <c r="AM2270" i="1"/>
  <c r="AH2277" i="1"/>
  <c r="V2275" i="1"/>
  <c r="AN2274" i="1"/>
  <c r="V1915" i="1"/>
  <c r="B1917" i="1"/>
  <c r="E1916" i="1"/>
  <c r="F1916" i="1" s="1"/>
  <c r="Q1912" i="1"/>
  <c r="AF1909" i="1"/>
  <c r="AM1910" i="1"/>
  <c r="D1915" i="1"/>
  <c r="H1914" i="1"/>
  <c r="K1913" i="1"/>
  <c r="AI1913" i="1"/>
  <c r="AH1916" i="1"/>
  <c r="AJ1914" i="1"/>
  <c r="AK1914" i="1"/>
  <c r="X1915" i="1"/>
  <c r="M1911" i="1"/>
  <c r="O1911" i="1" s="1"/>
  <c r="E1555" i="1"/>
  <c r="F1555" i="1" s="1"/>
  <c r="B1556" i="1"/>
  <c r="AH1555" i="1"/>
  <c r="D1554" i="1"/>
  <c r="V1554" i="1"/>
  <c r="K1552" i="1"/>
  <c r="H1553" i="1"/>
  <c r="AI1552" i="1"/>
  <c r="R1550" i="1"/>
  <c r="M1550" i="1" s="1"/>
  <c r="O1550" i="1" s="1"/>
  <c r="Q1551" i="1"/>
  <c r="R1551" i="1" s="1"/>
  <c r="X1553" i="1"/>
  <c r="AK1552" i="1"/>
  <c r="AJ1552" i="1"/>
  <c r="AF1548" i="1"/>
  <c r="AM1549" i="1"/>
  <c r="H1194" i="1"/>
  <c r="K1193" i="1"/>
  <c r="AI1193" i="1"/>
  <c r="Q1193" i="1"/>
  <c r="D1194" i="1"/>
  <c r="AJ1193" i="1"/>
  <c r="X1194" i="1"/>
  <c r="AK1193" i="1"/>
  <c r="AM1191" i="1"/>
  <c r="AH1197" i="1"/>
  <c r="Q1192" i="1"/>
  <c r="V1194" i="1"/>
  <c r="AN1193" i="1"/>
  <c r="E1195" i="1"/>
  <c r="B1196" i="1"/>
  <c r="F1195" i="1"/>
  <c r="D831" i="1"/>
  <c r="K830" i="1"/>
  <c r="Q830" i="1" s="1"/>
  <c r="H831" i="1"/>
  <c r="AI830" i="1"/>
  <c r="X830" i="1"/>
  <c r="AK829" i="1"/>
  <c r="AF828" i="1"/>
  <c r="E832" i="1"/>
  <c r="F832" i="1" s="1"/>
  <c r="B833" i="1"/>
  <c r="M829" i="1"/>
  <c r="O829" i="1" s="1"/>
  <c r="AH833" i="1"/>
  <c r="Z826" i="1"/>
  <c r="AM825" i="1"/>
  <c r="AN830" i="1"/>
  <c r="V831" i="1"/>
  <c r="AH472" i="1"/>
  <c r="K469" i="1"/>
  <c r="H470" i="1"/>
  <c r="AI469" i="1"/>
  <c r="Q468" i="1"/>
  <c r="Q469" i="1"/>
  <c r="D470" i="1"/>
  <c r="AJ469" i="1"/>
  <c r="B472" i="1"/>
  <c r="E471" i="1"/>
  <c r="F471" i="1" s="1"/>
  <c r="Z465" i="1"/>
  <c r="AM464" i="1"/>
  <c r="X469" i="1"/>
  <c r="AK468" i="1"/>
  <c r="V470" i="1"/>
  <c r="AN469" i="1"/>
  <c r="Z105" i="1"/>
  <c r="AM104" i="1"/>
  <c r="X109" i="1"/>
  <c r="AK108" i="1"/>
  <c r="AH111" i="1"/>
  <c r="V109" i="1"/>
  <c r="AN108" i="1"/>
  <c r="D109" i="1"/>
  <c r="AJ108" i="1"/>
  <c r="B111" i="1"/>
  <c r="E110" i="1"/>
  <c r="F110" i="1" s="1"/>
  <c r="Q106" i="1"/>
  <c r="R106" i="1" s="1"/>
  <c r="M106" i="1" s="1"/>
  <c r="O106" i="1" s="1"/>
  <c r="AF105" i="1" s="1"/>
  <c r="H108" i="1"/>
  <c r="K107" i="1"/>
  <c r="AI107" i="1"/>
  <c r="AF3356" i="1" l="1"/>
  <c r="AM3357" i="1"/>
  <c r="X3360" i="1"/>
  <c r="AK3359" i="1"/>
  <c r="M3358" i="1"/>
  <c r="O3358" i="1" s="1"/>
  <c r="AF3357" i="1" s="1"/>
  <c r="AH3362" i="1"/>
  <c r="V3360" i="1"/>
  <c r="AN3359" i="1"/>
  <c r="B3362" i="1"/>
  <c r="E3361" i="1"/>
  <c r="F3361" i="1" s="1"/>
  <c r="AM3358" i="1"/>
  <c r="H3360" i="1"/>
  <c r="K3359" i="1"/>
  <c r="Q3359" i="1" s="1"/>
  <c r="AI3359" i="1"/>
  <c r="D3360" i="1"/>
  <c r="AJ3359" i="1"/>
  <c r="Z2993" i="1"/>
  <c r="AM2992" i="1"/>
  <c r="K2998" i="1"/>
  <c r="H2999" i="1"/>
  <c r="AI2998" i="1"/>
  <c r="AN2998" i="1"/>
  <c r="V2999" i="1"/>
  <c r="E3000" i="1"/>
  <c r="F3000" i="1" s="1"/>
  <c r="B3001" i="1"/>
  <c r="D2999" i="1"/>
  <c r="Q2997" i="1"/>
  <c r="AH3001" i="1"/>
  <c r="X2998" i="1"/>
  <c r="AK2997" i="1"/>
  <c r="R2996" i="1"/>
  <c r="M2996" i="1" s="1"/>
  <c r="O2996" i="1" s="1"/>
  <c r="AF2995" i="1" s="1"/>
  <c r="AF2634" i="1"/>
  <c r="AM2635" i="1"/>
  <c r="H2639" i="1"/>
  <c r="K2638" i="1"/>
  <c r="AI2638" i="1"/>
  <c r="AN2638" i="1"/>
  <c r="Q2637" i="1"/>
  <c r="R2637" i="1" s="1"/>
  <c r="V2640" i="1"/>
  <c r="AN2639" i="1"/>
  <c r="AH2641" i="1"/>
  <c r="AJ2640" i="1"/>
  <c r="D2640" i="1"/>
  <c r="R2636" i="1"/>
  <c r="M2636" i="1" s="1"/>
  <c r="O2636" i="1" s="1"/>
  <c r="AK2639" i="1"/>
  <c r="X2640" i="1"/>
  <c r="B2642" i="1"/>
  <c r="E2641" i="1"/>
  <c r="F2641" i="1" s="1"/>
  <c r="D2276" i="1"/>
  <c r="AJ2275" i="1"/>
  <c r="V2276" i="1"/>
  <c r="AN2275" i="1"/>
  <c r="X2276" i="1"/>
  <c r="AK2275" i="1"/>
  <c r="E2277" i="1"/>
  <c r="F2277" i="1" s="1"/>
  <c r="B2278" i="1"/>
  <c r="AH2278" i="1"/>
  <c r="R2274" i="1"/>
  <c r="M2274" i="1" s="1"/>
  <c r="O2274" i="1" s="1"/>
  <c r="AF2273" i="1" s="1"/>
  <c r="Z2272" i="1"/>
  <c r="AM2271" i="1"/>
  <c r="H2276" i="1"/>
  <c r="K2275" i="1"/>
  <c r="AI2275" i="1"/>
  <c r="K1914" i="1"/>
  <c r="H1915" i="1"/>
  <c r="AI1914" i="1"/>
  <c r="R1912" i="1"/>
  <c r="M1912" i="1" s="1"/>
  <c r="O1912" i="1" s="1"/>
  <c r="D1916" i="1"/>
  <c r="AK1915" i="1"/>
  <c r="X1916" i="1"/>
  <c r="AJ1915" i="1"/>
  <c r="E1917" i="1"/>
  <c r="F1917" i="1" s="1"/>
  <c r="B1918" i="1"/>
  <c r="AH1917" i="1"/>
  <c r="AN1914" i="1"/>
  <c r="AF1910" i="1"/>
  <c r="AM1911" i="1"/>
  <c r="V1916" i="1"/>
  <c r="AN1915" i="1"/>
  <c r="Q1913" i="1"/>
  <c r="R1913" i="1" s="1"/>
  <c r="AF1549" i="1"/>
  <c r="AM1550" i="1"/>
  <c r="V1555" i="1"/>
  <c r="K1553" i="1"/>
  <c r="H1554" i="1"/>
  <c r="AI1553" i="1"/>
  <c r="D1555" i="1"/>
  <c r="AH1556" i="1"/>
  <c r="AJ1554" i="1"/>
  <c r="AN1553" i="1"/>
  <c r="AK1553" i="1"/>
  <c r="X1554" i="1"/>
  <c r="AJ1553" i="1"/>
  <c r="Q1552" i="1"/>
  <c r="M1551" i="1"/>
  <c r="O1551" i="1" s="1"/>
  <c r="B1557" i="1"/>
  <c r="E1556" i="1"/>
  <c r="F1556" i="1" s="1"/>
  <c r="AH1198" i="1"/>
  <c r="D1195" i="1"/>
  <c r="Q1194" i="1"/>
  <c r="AJ1194" i="1"/>
  <c r="M1193" i="1"/>
  <c r="O1193" i="1" s="1"/>
  <c r="AF1192" i="1" s="1"/>
  <c r="X1195" i="1"/>
  <c r="AK1194" i="1"/>
  <c r="B1197" i="1"/>
  <c r="E1196" i="1"/>
  <c r="F1196" i="1" s="1"/>
  <c r="R1193" i="1"/>
  <c r="K1194" i="1"/>
  <c r="H1195" i="1"/>
  <c r="AI1194" i="1"/>
  <c r="AN1194" i="1"/>
  <c r="V1195" i="1"/>
  <c r="R1192" i="1"/>
  <c r="M1192" i="1" s="1"/>
  <c r="O1192" i="1" s="1"/>
  <c r="V832" i="1"/>
  <c r="AN831" i="1"/>
  <c r="E833" i="1"/>
  <c r="F833" i="1" s="1"/>
  <c r="B834" i="1"/>
  <c r="X831" i="1"/>
  <c r="AK830" i="1"/>
  <c r="H832" i="1"/>
  <c r="K831" i="1"/>
  <c r="AI831" i="1"/>
  <c r="AJ830" i="1"/>
  <c r="R830" i="1"/>
  <c r="M830" i="1" s="1"/>
  <c r="O830" i="1" s="1"/>
  <c r="AF829" i="1" s="1"/>
  <c r="Z827" i="1"/>
  <c r="AM826" i="1"/>
  <c r="AH834" i="1"/>
  <c r="D832" i="1"/>
  <c r="D471" i="1"/>
  <c r="R469" i="1"/>
  <c r="M469" i="1" s="1"/>
  <c r="O469" i="1" s="1"/>
  <c r="AF468" i="1" s="1"/>
  <c r="V471" i="1"/>
  <c r="AN470" i="1"/>
  <c r="H471" i="1"/>
  <c r="K470" i="1"/>
  <c r="Q470" i="1" s="1"/>
  <c r="AI470" i="1"/>
  <c r="AK469" i="1"/>
  <c r="X470" i="1"/>
  <c r="Z466" i="1"/>
  <c r="AM465" i="1"/>
  <c r="AH473" i="1"/>
  <c r="B473" i="1"/>
  <c r="E472" i="1"/>
  <c r="F472" i="1" s="1"/>
  <c r="R468" i="1"/>
  <c r="M468" i="1" s="1"/>
  <c r="O468" i="1" s="1"/>
  <c r="AF467" i="1" s="1"/>
  <c r="D110" i="1"/>
  <c r="AJ109" i="1"/>
  <c r="AH112" i="1"/>
  <c r="B112" i="1"/>
  <c r="E111" i="1"/>
  <c r="F111" i="1" s="1"/>
  <c r="Q107" i="1"/>
  <c r="R107" i="1" s="1"/>
  <c r="M107" i="1" s="1"/>
  <c r="O107" i="1" s="1"/>
  <c r="AF106" i="1" s="1"/>
  <c r="H109" i="1"/>
  <c r="AN109" i="1" s="1"/>
  <c r="K108" i="1"/>
  <c r="AI108" i="1"/>
  <c r="X110" i="1"/>
  <c r="AK109" i="1"/>
  <c r="Z106" i="1"/>
  <c r="AM105" i="1"/>
  <c r="V110" i="1"/>
  <c r="R3359" i="1" l="1"/>
  <c r="M3359" i="1" s="1"/>
  <c r="O3359" i="1" s="1"/>
  <c r="B3363" i="1"/>
  <c r="E3362" i="1"/>
  <c r="F3362" i="1" s="1"/>
  <c r="AN3360" i="1"/>
  <c r="V3361" i="1"/>
  <c r="AH3363" i="1"/>
  <c r="Q3360" i="1"/>
  <c r="D3361" i="1"/>
  <c r="AJ3360" i="1"/>
  <c r="AK3360" i="1"/>
  <c r="X3361" i="1"/>
  <c r="H3361" i="1"/>
  <c r="K3360" i="1"/>
  <c r="AI3360" i="1"/>
  <c r="D3000" i="1"/>
  <c r="Q2999" i="1"/>
  <c r="V3000" i="1"/>
  <c r="AN2999" i="1"/>
  <c r="B3002" i="1"/>
  <c r="E3001" i="1"/>
  <c r="F3001" i="1" s="1"/>
  <c r="X2999" i="1"/>
  <c r="AJ2999" i="1" s="1"/>
  <c r="AK2998" i="1"/>
  <c r="H3000" i="1"/>
  <c r="K2999" i="1"/>
  <c r="R2999" i="1" s="1"/>
  <c r="AI2999" i="1"/>
  <c r="AH3002" i="1"/>
  <c r="AJ2998" i="1"/>
  <c r="Z2994" i="1"/>
  <c r="AM2993" i="1"/>
  <c r="Q2998" i="1"/>
  <c r="R2997" i="1"/>
  <c r="M2997" i="1" s="1"/>
  <c r="O2997" i="1" s="1"/>
  <c r="AF2996" i="1" s="1"/>
  <c r="AF2635" i="1"/>
  <c r="AM2636" i="1"/>
  <c r="D2641" i="1"/>
  <c r="V2641" i="1"/>
  <c r="M2637" i="1"/>
  <c r="O2637" i="1" s="1"/>
  <c r="Q2638" i="1"/>
  <c r="R2638" i="1" s="1"/>
  <c r="K2639" i="1"/>
  <c r="H2640" i="1"/>
  <c r="AN2640" i="1" s="1"/>
  <c r="AI2639" i="1"/>
  <c r="AK2640" i="1"/>
  <c r="X2641" i="1"/>
  <c r="E2642" i="1"/>
  <c r="F2642" i="1" s="1"/>
  <c r="B2643" i="1"/>
  <c r="AJ2641" i="1"/>
  <c r="AH2642" i="1"/>
  <c r="X2277" i="1"/>
  <c r="AK2276" i="1"/>
  <c r="K2276" i="1"/>
  <c r="H2277" i="1"/>
  <c r="AI2276" i="1"/>
  <c r="V2277" i="1"/>
  <c r="AN2276" i="1"/>
  <c r="AH2279" i="1"/>
  <c r="D2277" i="1"/>
  <c r="Q2276" i="1"/>
  <c r="AJ2276" i="1"/>
  <c r="E2278" i="1"/>
  <c r="F2278" i="1"/>
  <c r="B2279" i="1"/>
  <c r="Q2275" i="1"/>
  <c r="Z2273" i="1"/>
  <c r="AM2272" i="1"/>
  <c r="AF1911" i="1"/>
  <c r="AM1912" i="1"/>
  <c r="X1917" i="1"/>
  <c r="AK1916" i="1"/>
  <c r="V1917" i="1"/>
  <c r="D1917" i="1"/>
  <c r="AJ1916" i="1"/>
  <c r="AJ1917" i="1"/>
  <c r="AH1918" i="1"/>
  <c r="B1919" i="1"/>
  <c r="F1918" i="1"/>
  <c r="E1918" i="1"/>
  <c r="H1916" i="1"/>
  <c r="AN1916" i="1" s="1"/>
  <c r="K1915" i="1"/>
  <c r="AI1915" i="1"/>
  <c r="M1913" i="1"/>
  <c r="O1913" i="1" s="1"/>
  <c r="Q1914" i="1"/>
  <c r="R1914" i="1" s="1"/>
  <c r="AH1557" i="1"/>
  <c r="D1556" i="1"/>
  <c r="AF1550" i="1"/>
  <c r="AM1551" i="1"/>
  <c r="K1554" i="1"/>
  <c r="H1555" i="1"/>
  <c r="AI1554" i="1"/>
  <c r="M1552" i="1"/>
  <c r="O1552" i="1" s="1"/>
  <c r="Q1553" i="1"/>
  <c r="E1557" i="1"/>
  <c r="F1557" i="1" s="1"/>
  <c r="B1558" i="1"/>
  <c r="R1552" i="1"/>
  <c r="V1556" i="1"/>
  <c r="AN1554" i="1"/>
  <c r="X1555" i="1"/>
  <c r="AK1554" i="1"/>
  <c r="AF1191" i="1"/>
  <c r="AM1192" i="1"/>
  <c r="E1197" i="1"/>
  <c r="F1197" i="1" s="1"/>
  <c r="B1198" i="1"/>
  <c r="R1194" i="1"/>
  <c r="M1194" i="1" s="1"/>
  <c r="O1194" i="1" s="1"/>
  <c r="AN1195" i="1"/>
  <c r="V1196" i="1"/>
  <c r="Q1195" i="1"/>
  <c r="R1195" i="1" s="1"/>
  <c r="D1196" i="1"/>
  <c r="AJ1195" i="1"/>
  <c r="AH1199" i="1"/>
  <c r="H1196" i="1"/>
  <c r="K1195" i="1"/>
  <c r="AI1195" i="1"/>
  <c r="AK1195" i="1"/>
  <c r="X1196" i="1"/>
  <c r="AM1193" i="1"/>
  <c r="B835" i="1"/>
  <c r="E834" i="1"/>
  <c r="F834" i="1" s="1"/>
  <c r="Q831" i="1"/>
  <c r="K832" i="1"/>
  <c r="Q832" i="1" s="1"/>
  <c r="H833" i="1"/>
  <c r="AI832" i="1"/>
  <c r="AK831" i="1"/>
  <c r="X832" i="1"/>
  <c r="AJ832" i="1" s="1"/>
  <c r="AN832" i="1"/>
  <c r="V833" i="1"/>
  <c r="AJ831" i="1"/>
  <c r="D833" i="1"/>
  <c r="AH835" i="1"/>
  <c r="Z828" i="1"/>
  <c r="AM827" i="1"/>
  <c r="AN471" i="1"/>
  <c r="V472" i="1"/>
  <c r="X471" i="1"/>
  <c r="AK470" i="1"/>
  <c r="AJ470" i="1"/>
  <c r="AH474" i="1"/>
  <c r="R470" i="1"/>
  <c r="M470" i="1" s="1"/>
  <c r="O470" i="1" s="1"/>
  <c r="AF469" i="1" s="1"/>
  <c r="D472" i="1"/>
  <c r="AJ471" i="1"/>
  <c r="K471" i="1"/>
  <c r="H472" i="1"/>
  <c r="AI471" i="1"/>
  <c r="E473" i="1"/>
  <c r="F473" i="1" s="1"/>
  <c r="B474" i="1"/>
  <c r="Z467" i="1"/>
  <c r="AM466" i="1"/>
  <c r="B113" i="1"/>
  <c r="E112" i="1"/>
  <c r="F112" i="1" s="1"/>
  <c r="Q108" i="1"/>
  <c r="R108" i="1"/>
  <c r="M108" i="1" s="1"/>
  <c r="O108" i="1" s="1"/>
  <c r="AF107" i="1" s="1"/>
  <c r="AH113" i="1"/>
  <c r="V111" i="1"/>
  <c r="AN110" i="1"/>
  <c r="H110" i="1"/>
  <c r="K109" i="1"/>
  <c r="AI109" i="1"/>
  <c r="D111" i="1"/>
  <c r="AJ110" i="1"/>
  <c r="Z107" i="1"/>
  <c r="AM106" i="1"/>
  <c r="X111" i="1"/>
  <c r="AK110" i="1"/>
  <c r="AF3358" i="1" l="1"/>
  <c r="AM3359" i="1"/>
  <c r="D3362" i="1"/>
  <c r="Q3361" i="1"/>
  <c r="AJ3361" i="1"/>
  <c r="AN3361" i="1"/>
  <c r="V3362" i="1"/>
  <c r="M3360" i="1"/>
  <c r="O3360" i="1" s="1"/>
  <c r="AF3359" i="1" s="1"/>
  <c r="AH3364" i="1"/>
  <c r="B3364" i="1"/>
  <c r="E3363" i="1"/>
  <c r="F3363" i="1" s="1"/>
  <c r="R3360" i="1"/>
  <c r="K3361" i="1"/>
  <c r="R3361" i="1" s="1"/>
  <c r="H3362" i="1"/>
  <c r="AI3361" i="1"/>
  <c r="AK3361" i="1"/>
  <c r="X3362" i="1"/>
  <c r="K3000" i="1"/>
  <c r="H3001" i="1"/>
  <c r="AI3000" i="1"/>
  <c r="B3003" i="1"/>
  <c r="E3002" i="1"/>
  <c r="F3002" i="1" s="1"/>
  <c r="Z2995" i="1"/>
  <c r="AM2994" i="1"/>
  <c r="AN3000" i="1"/>
  <c r="V3001" i="1"/>
  <c r="M2999" i="1"/>
  <c r="O2999" i="1" s="1"/>
  <c r="AF2998" i="1" s="1"/>
  <c r="AH3003" i="1"/>
  <c r="D3001" i="1"/>
  <c r="Q3000" i="1"/>
  <c r="AK2999" i="1"/>
  <c r="X3000" i="1"/>
  <c r="AJ3000" i="1" s="1"/>
  <c r="R2998" i="1"/>
  <c r="M2998" i="1" s="1"/>
  <c r="O2998" i="1" s="1"/>
  <c r="AF2997" i="1" s="1"/>
  <c r="Q2639" i="1"/>
  <c r="AF2636" i="1"/>
  <c r="AM2637" i="1"/>
  <c r="V2642" i="1"/>
  <c r="K2640" i="1"/>
  <c r="H2641" i="1"/>
  <c r="AI2640" i="1"/>
  <c r="B2644" i="1"/>
  <c r="E2643" i="1"/>
  <c r="F2643" i="1" s="1"/>
  <c r="D2642" i="1"/>
  <c r="AH2643" i="1"/>
  <c r="M2638" i="1"/>
  <c r="O2638" i="1" s="1"/>
  <c r="X2642" i="1"/>
  <c r="AJ2642" i="1" s="1"/>
  <c r="AK2641" i="1"/>
  <c r="AN2277" i="1"/>
  <c r="V2278" i="1"/>
  <c r="M2276" i="1"/>
  <c r="O2276" i="1" s="1"/>
  <c r="AF2275" i="1" s="1"/>
  <c r="AH2280" i="1"/>
  <c r="K2277" i="1"/>
  <c r="Q2277" i="1" s="1"/>
  <c r="H2278" i="1"/>
  <c r="AI2277" i="1"/>
  <c r="Z2274" i="1"/>
  <c r="AM2273" i="1"/>
  <c r="E2279" i="1"/>
  <c r="F2279" i="1" s="1"/>
  <c r="B2280" i="1"/>
  <c r="R2276" i="1"/>
  <c r="AK2277" i="1"/>
  <c r="X2278" i="1"/>
  <c r="D2278" i="1"/>
  <c r="AJ2277" i="1"/>
  <c r="R2275" i="1"/>
  <c r="M2275" i="1" s="1"/>
  <c r="O2275" i="1" s="1"/>
  <c r="AF2274" i="1" s="1"/>
  <c r="E1919" i="1"/>
  <c r="F1919" i="1" s="1"/>
  <c r="B1920" i="1"/>
  <c r="AH1919" i="1"/>
  <c r="D1918" i="1"/>
  <c r="AF1912" i="1"/>
  <c r="AM1913" i="1"/>
  <c r="V1918" i="1"/>
  <c r="AN1917" i="1"/>
  <c r="M1914" i="1"/>
  <c r="O1914" i="1" s="1"/>
  <c r="Q1915" i="1"/>
  <c r="R1915" i="1" s="1"/>
  <c r="K1916" i="1"/>
  <c r="H1917" i="1"/>
  <c r="AI1916" i="1"/>
  <c r="X1918" i="1"/>
  <c r="AK1917" i="1"/>
  <c r="AK1555" i="1"/>
  <c r="X1556" i="1"/>
  <c r="AJ1555" i="1"/>
  <c r="H1556" i="1"/>
  <c r="K1555" i="1"/>
  <c r="AI1555" i="1"/>
  <c r="V1557" i="1"/>
  <c r="AN1556" i="1"/>
  <c r="AN1555" i="1"/>
  <c r="D1557" i="1"/>
  <c r="AF1551" i="1"/>
  <c r="AM1552" i="1"/>
  <c r="Q1554" i="1"/>
  <c r="R1553" i="1"/>
  <c r="M1553" i="1" s="1"/>
  <c r="O1553" i="1" s="1"/>
  <c r="AH1558" i="1"/>
  <c r="E1558" i="1"/>
  <c r="F1558" i="1" s="1"/>
  <c r="B1559" i="1"/>
  <c r="AJ1556" i="1"/>
  <c r="AF1193" i="1"/>
  <c r="AM1194" i="1"/>
  <c r="V1197" i="1"/>
  <c r="AN1196" i="1"/>
  <c r="AK1196" i="1"/>
  <c r="X1197" i="1"/>
  <c r="D1197" i="1"/>
  <c r="Q1196" i="1"/>
  <c r="R1196" i="1" s="1"/>
  <c r="AJ1196" i="1"/>
  <c r="B1199" i="1"/>
  <c r="E1198" i="1"/>
  <c r="F1198" i="1" s="1"/>
  <c r="M1195" i="1"/>
  <c r="O1195" i="1" s="1"/>
  <c r="AF1194" i="1" s="1"/>
  <c r="AM1195" i="1"/>
  <c r="H1197" i="1"/>
  <c r="K1196" i="1"/>
  <c r="AI1196" i="1"/>
  <c r="AH1200" i="1"/>
  <c r="AH836" i="1"/>
  <c r="Z829" i="1"/>
  <c r="AM828" i="1"/>
  <c r="H834" i="1"/>
  <c r="K833" i="1"/>
  <c r="AI833" i="1"/>
  <c r="R832" i="1"/>
  <c r="M832" i="1" s="1"/>
  <c r="O832" i="1" s="1"/>
  <c r="AF831" i="1" s="1"/>
  <c r="Q833" i="1"/>
  <c r="D834" i="1"/>
  <c r="AJ833" i="1"/>
  <c r="E835" i="1"/>
  <c r="F835" i="1" s="1"/>
  <c r="B836" i="1"/>
  <c r="V834" i="1"/>
  <c r="AN833" i="1"/>
  <c r="X833" i="1"/>
  <c r="AK832" i="1"/>
  <c r="R831" i="1"/>
  <c r="M831" i="1" s="1"/>
  <c r="O831" i="1" s="1"/>
  <c r="AF830" i="1" s="1"/>
  <c r="K472" i="1"/>
  <c r="H473" i="1"/>
  <c r="AI472" i="1"/>
  <c r="Q471" i="1"/>
  <c r="D473" i="1"/>
  <c r="Q472" i="1"/>
  <c r="R472" i="1" s="1"/>
  <c r="AJ472" i="1"/>
  <c r="Z468" i="1"/>
  <c r="AM467" i="1"/>
  <c r="AH475" i="1"/>
  <c r="F474" i="1"/>
  <c r="E474" i="1"/>
  <c r="B475" i="1"/>
  <c r="AK471" i="1"/>
  <c r="X472" i="1"/>
  <c r="V473" i="1"/>
  <c r="AN472" i="1"/>
  <c r="AH114" i="1"/>
  <c r="Q109" i="1"/>
  <c r="R109" i="1" s="1"/>
  <c r="D112" i="1"/>
  <c r="AJ111" i="1"/>
  <c r="H111" i="1"/>
  <c r="K110" i="1"/>
  <c r="AI110" i="1"/>
  <c r="V112" i="1"/>
  <c r="AN111" i="1"/>
  <c r="X112" i="1"/>
  <c r="AK111" i="1"/>
  <c r="Z108" i="1"/>
  <c r="AM107" i="1"/>
  <c r="B114" i="1"/>
  <c r="E113" i="1"/>
  <c r="F113" i="1" s="1"/>
  <c r="B3365" i="1" l="1"/>
  <c r="E3364" i="1"/>
  <c r="F3364" i="1" s="1"/>
  <c r="AH3365" i="1"/>
  <c r="V3363" i="1"/>
  <c r="AN3362" i="1"/>
  <c r="M3361" i="1"/>
  <c r="O3361" i="1" s="1"/>
  <c r="AF3360" i="1" s="1"/>
  <c r="AK3362" i="1"/>
  <c r="X3363" i="1"/>
  <c r="H3363" i="1"/>
  <c r="K3362" i="1"/>
  <c r="AI3362" i="1"/>
  <c r="D3363" i="1"/>
  <c r="AJ3362" i="1"/>
  <c r="AM3360" i="1"/>
  <c r="E3003" i="1"/>
  <c r="B3004" i="1"/>
  <c r="F3003" i="1"/>
  <c r="X3001" i="1"/>
  <c r="AK3000" i="1"/>
  <c r="D3002" i="1"/>
  <c r="AJ3001" i="1"/>
  <c r="H3002" i="1"/>
  <c r="K3001" i="1"/>
  <c r="AI3001" i="1"/>
  <c r="R3000" i="1"/>
  <c r="M3000" i="1" s="1"/>
  <c r="O3000" i="1" s="1"/>
  <c r="AF2999" i="1" s="1"/>
  <c r="AH3004" i="1"/>
  <c r="V3002" i="1"/>
  <c r="AN3001" i="1"/>
  <c r="Z2996" i="1"/>
  <c r="AM2995" i="1"/>
  <c r="Q2640" i="1"/>
  <c r="AF2637" i="1"/>
  <c r="AM2638" i="1"/>
  <c r="V2643" i="1"/>
  <c r="B2645" i="1"/>
  <c r="E2644" i="1"/>
  <c r="F2644" i="1" s="1"/>
  <c r="K2641" i="1"/>
  <c r="H2642" i="1"/>
  <c r="AN2642" i="1" s="1"/>
  <c r="AI2641" i="1"/>
  <c r="AN2641" i="1"/>
  <c r="R2639" i="1"/>
  <c r="M2639" i="1" s="1"/>
  <c r="O2639" i="1" s="1"/>
  <c r="AK2642" i="1"/>
  <c r="X2643" i="1"/>
  <c r="AH2644" i="1"/>
  <c r="D2643" i="1"/>
  <c r="AJ2643" i="1" s="1"/>
  <c r="K2278" i="1"/>
  <c r="H2279" i="1"/>
  <c r="AI2278" i="1"/>
  <c r="R2277" i="1"/>
  <c r="M2277" i="1" s="1"/>
  <c r="O2277" i="1" s="1"/>
  <c r="AF2276" i="1" s="1"/>
  <c r="Z2275" i="1"/>
  <c r="AM2274" i="1"/>
  <c r="D2279" i="1"/>
  <c r="Q2278" i="1"/>
  <c r="R2278" i="1" s="1"/>
  <c r="AJ2278" i="1"/>
  <c r="AH2281" i="1"/>
  <c r="B2281" i="1"/>
  <c r="E2280" i="1"/>
  <c r="F2280" i="1" s="1"/>
  <c r="X2279" i="1"/>
  <c r="AK2278" i="1"/>
  <c r="V2279" i="1"/>
  <c r="AN2278" i="1"/>
  <c r="D1919" i="1"/>
  <c r="AF1913" i="1"/>
  <c r="AM1914" i="1"/>
  <c r="AH1920" i="1"/>
  <c r="AK1918" i="1"/>
  <c r="X1919" i="1"/>
  <c r="AJ1919" i="1" s="1"/>
  <c r="AJ1918" i="1"/>
  <c r="H1918" i="1"/>
  <c r="K1917" i="1"/>
  <c r="AI1917" i="1"/>
  <c r="V1919" i="1"/>
  <c r="Q1916" i="1"/>
  <c r="B1921" i="1"/>
  <c r="E1920" i="1"/>
  <c r="F1920" i="1" s="1"/>
  <c r="M1915" i="1"/>
  <c r="O1915" i="1" s="1"/>
  <c r="AF1552" i="1"/>
  <c r="AM1553" i="1"/>
  <c r="Q1555" i="1"/>
  <c r="R1555" i="1" s="1"/>
  <c r="K1556" i="1"/>
  <c r="H1557" i="1"/>
  <c r="AI1556" i="1"/>
  <c r="AN1557" i="1"/>
  <c r="V1558" i="1"/>
  <c r="AH1559" i="1"/>
  <c r="X1557" i="1"/>
  <c r="AK1556" i="1"/>
  <c r="D1558" i="1"/>
  <c r="E1559" i="1"/>
  <c r="F1559" i="1" s="1"/>
  <c r="B1560" i="1"/>
  <c r="R1554" i="1"/>
  <c r="M1554" i="1" s="1"/>
  <c r="O1554" i="1" s="1"/>
  <c r="E1199" i="1"/>
  <c r="B1200" i="1"/>
  <c r="F1199" i="1"/>
  <c r="Q1197" i="1"/>
  <c r="R1197" i="1" s="1"/>
  <c r="D1198" i="1"/>
  <c r="AJ1197" i="1"/>
  <c r="M1196" i="1"/>
  <c r="O1196" i="1" s="1"/>
  <c r="AF1195" i="1" s="1"/>
  <c r="AH1201" i="1"/>
  <c r="X1198" i="1"/>
  <c r="AK1197" i="1"/>
  <c r="H1198" i="1"/>
  <c r="K1197" i="1"/>
  <c r="AI1197" i="1"/>
  <c r="V1198" i="1"/>
  <c r="AN1197" i="1"/>
  <c r="D835" i="1"/>
  <c r="Q834" i="1"/>
  <c r="R833" i="1"/>
  <c r="M833" i="1" s="1"/>
  <c r="O833" i="1" s="1"/>
  <c r="AF832" i="1" s="1"/>
  <c r="Z830" i="1"/>
  <c r="AM829" i="1"/>
  <c r="X834" i="1"/>
  <c r="AJ834" i="1" s="1"/>
  <c r="AK833" i="1"/>
  <c r="AH837" i="1"/>
  <c r="AN834" i="1"/>
  <c r="V835" i="1"/>
  <c r="K834" i="1"/>
  <c r="H835" i="1"/>
  <c r="AI834" i="1"/>
  <c r="E836" i="1"/>
  <c r="F836" i="1" s="1"/>
  <c r="B837" i="1"/>
  <c r="AN473" i="1"/>
  <c r="V474" i="1"/>
  <c r="Z469" i="1"/>
  <c r="AM468" i="1"/>
  <c r="D474" i="1"/>
  <c r="M472" i="1"/>
  <c r="O472" i="1" s="1"/>
  <c r="AF471" i="1" s="1"/>
  <c r="AH476" i="1"/>
  <c r="K473" i="1"/>
  <c r="H474" i="1"/>
  <c r="AI473" i="1"/>
  <c r="X473" i="1"/>
  <c r="AJ473" i="1" s="1"/>
  <c r="AK472" i="1"/>
  <c r="B476" i="1"/>
  <c r="E475" i="1"/>
  <c r="F475" i="1" s="1"/>
  <c r="R471" i="1"/>
  <c r="M471" i="1" s="1"/>
  <c r="O471" i="1" s="1"/>
  <c r="AF470" i="1" s="1"/>
  <c r="H112" i="1"/>
  <c r="K111" i="1"/>
  <c r="AI111" i="1"/>
  <c r="D113" i="1"/>
  <c r="AJ112" i="1"/>
  <c r="Q110" i="1"/>
  <c r="R110" i="1" s="1"/>
  <c r="X113" i="1"/>
  <c r="AK112" i="1"/>
  <c r="M109" i="1"/>
  <c r="O109" i="1" s="1"/>
  <c r="AF108" i="1" s="1"/>
  <c r="V113" i="1"/>
  <c r="AN112" i="1"/>
  <c r="B115" i="1"/>
  <c r="E114" i="1"/>
  <c r="F114" i="1"/>
  <c r="Z109" i="1"/>
  <c r="AM108" i="1"/>
  <c r="AH115" i="1"/>
  <c r="H3364" i="1" l="1"/>
  <c r="K3363" i="1"/>
  <c r="AI3363" i="1"/>
  <c r="AN3363" i="1"/>
  <c r="V3364" i="1"/>
  <c r="AH3366" i="1"/>
  <c r="AM3361" i="1"/>
  <c r="Q3363" i="1"/>
  <c r="R3363" i="1" s="1"/>
  <c r="D3364" i="1"/>
  <c r="AJ3363" i="1"/>
  <c r="Q3362" i="1"/>
  <c r="AK3363" i="1"/>
  <c r="X3364" i="1"/>
  <c r="B3366" i="1"/>
  <c r="E3365" i="1"/>
  <c r="F3365" i="1" s="1"/>
  <c r="X3002" i="1"/>
  <c r="AK3001" i="1"/>
  <c r="E3004" i="1"/>
  <c r="F3004" i="1" s="1"/>
  <c r="B3005" i="1"/>
  <c r="AN3002" i="1"/>
  <c r="V3003" i="1"/>
  <c r="K3002" i="1"/>
  <c r="Q3002" i="1" s="1"/>
  <c r="H3003" i="1"/>
  <c r="AI3002" i="1"/>
  <c r="Q3001" i="1"/>
  <c r="Z2997" i="1"/>
  <c r="AM2996" i="1"/>
  <c r="AH3005" i="1"/>
  <c r="D3003" i="1"/>
  <c r="AJ3002" i="1"/>
  <c r="AF2638" i="1"/>
  <c r="AM2639" i="1"/>
  <c r="Q2641" i="1"/>
  <c r="E2645" i="1"/>
  <c r="F2645" i="1" s="1"/>
  <c r="B2646" i="1"/>
  <c r="D2644" i="1"/>
  <c r="AH2645" i="1"/>
  <c r="V2644" i="1"/>
  <c r="X2644" i="1"/>
  <c r="AK2643" i="1"/>
  <c r="R2640" i="1"/>
  <c r="M2640" i="1" s="1"/>
  <c r="O2640" i="1" s="1"/>
  <c r="H2643" i="1"/>
  <c r="K2642" i="1"/>
  <c r="AI2642" i="1"/>
  <c r="D2280" i="1"/>
  <c r="AJ2279" i="1"/>
  <c r="M2278" i="1"/>
  <c r="O2278" i="1" s="1"/>
  <c r="AF2277" i="1" s="1"/>
  <c r="Z2276" i="1"/>
  <c r="AM2275" i="1"/>
  <c r="X2280" i="1"/>
  <c r="AK2279" i="1"/>
  <c r="H2280" i="1"/>
  <c r="K2279" i="1"/>
  <c r="AI2279" i="1"/>
  <c r="V2280" i="1"/>
  <c r="AN2279" i="1"/>
  <c r="E2281" i="1"/>
  <c r="F2281" i="1" s="1"/>
  <c r="B2282" i="1"/>
  <c r="AH2282" i="1"/>
  <c r="V1920" i="1"/>
  <c r="K1918" i="1"/>
  <c r="H1919" i="1"/>
  <c r="AI1918" i="1"/>
  <c r="Q1917" i="1"/>
  <c r="AH1921" i="1"/>
  <c r="AF1914" i="1"/>
  <c r="AM1915" i="1"/>
  <c r="E1921" i="1"/>
  <c r="F1921" i="1" s="1"/>
  <c r="B1922" i="1"/>
  <c r="AK1919" i="1"/>
  <c r="X1920" i="1"/>
  <c r="R1916" i="1"/>
  <c r="M1916" i="1" s="1"/>
  <c r="O1916" i="1" s="1"/>
  <c r="D1920" i="1"/>
  <c r="AJ1920" i="1" s="1"/>
  <c r="AN1918" i="1"/>
  <c r="AF1553" i="1"/>
  <c r="AM1554" i="1"/>
  <c r="K1557" i="1"/>
  <c r="H1558" i="1"/>
  <c r="AI1557" i="1"/>
  <c r="B1561" i="1"/>
  <c r="E1560" i="1"/>
  <c r="F1560" i="1" s="1"/>
  <c r="Q1556" i="1"/>
  <c r="V1559" i="1"/>
  <c r="AN1558" i="1"/>
  <c r="X1558" i="1"/>
  <c r="AK1557" i="1"/>
  <c r="M1555" i="1"/>
  <c r="O1555" i="1" s="1"/>
  <c r="AH1560" i="1"/>
  <c r="AJ1557" i="1"/>
  <c r="D1559" i="1"/>
  <c r="AH1202" i="1"/>
  <c r="D1199" i="1"/>
  <c r="Q1198" i="1"/>
  <c r="AJ1198" i="1"/>
  <c r="AN1198" i="1"/>
  <c r="V1199" i="1"/>
  <c r="B1201" i="1"/>
  <c r="E1200" i="1"/>
  <c r="F1200" i="1" s="1"/>
  <c r="M1197" i="1"/>
  <c r="O1197" i="1" s="1"/>
  <c r="AF1196" i="1" s="1"/>
  <c r="X1199" i="1"/>
  <c r="AK1198" i="1"/>
  <c r="K1198" i="1"/>
  <c r="H1199" i="1"/>
  <c r="AI1198" i="1"/>
  <c r="AM1196" i="1"/>
  <c r="AH838" i="1"/>
  <c r="Z831" i="1"/>
  <c r="AM830" i="1"/>
  <c r="R834" i="1"/>
  <c r="M834" i="1" s="1"/>
  <c r="O834" i="1" s="1"/>
  <c r="AF833" i="1" s="1"/>
  <c r="D836" i="1"/>
  <c r="Q835" i="1"/>
  <c r="R835" i="1" s="1"/>
  <c r="V836" i="1"/>
  <c r="AN835" i="1"/>
  <c r="AK834" i="1"/>
  <c r="X835" i="1"/>
  <c r="E837" i="1"/>
  <c r="F837" i="1" s="1"/>
  <c r="B838" i="1"/>
  <c r="H836" i="1"/>
  <c r="K835" i="1"/>
  <c r="AI835" i="1"/>
  <c r="H475" i="1"/>
  <c r="K474" i="1"/>
  <c r="AI474" i="1"/>
  <c r="Q473" i="1"/>
  <c r="Q474" i="1"/>
  <c r="D475" i="1"/>
  <c r="AK473" i="1"/>
  <c r="X474" i="1"/>
  <c r="E476" i="1"/>
  <c r="F476" i="1" s="1"/>
  <c r="B477" i="1"/>
  <c r="Z470" i="1"/>
  <c r="AM469" i="1"/>
  <c r="AH477" i="1"/>
  <c r="AN474" i="1"/>
  <c r="V475" i="1"/>
  <c r="V114" i="1"/>
  <c r="M110" i="1"/>
  <c r="O110" i="1" s="1"/>
  <c r="AF109" i="1" s="1"/>
  <c r="B116" i="1"/>
  <c r="E115" i="1"/>
  <c r="F115" i="1" s="1"/>
  <c r="Z110" i="1"/>
  <c r="AM109" i="1"/>
  <c r="D114" i="1"/>
  <c r="AJ113" i="1"/>
  <c r="AH116" i="1"/>
  <c r="X114" i="1"/>
  <c r="AK113" i="1"/>
  <c r="Q111" i="1"/>
  <c r="H113" i="1"/>
  <c r="K112" i="1"/>
  <c r="AI112" i="1"/>
  <c r="AH3367" i="1" l="1"/>
  <c r="AN3364" i="1"/>
  <c r="V3365" i="1"/>
  <c r="Q3364" i="1"/>
  <c r="D3365" i="1"/>
  <c r="AJ3364" i="1"/>
  <c r="M3363" i="1"/>
  <c r="O3363" i="1" s="1"/>
  <c r="AF3362" i="1" s="1"/>
  <c r="E3366" i="1"/>
  <c r="F3366" i="1" s="1"/>
  <c r="B3367" i="1"/>
  <c r="H3365" i="1"/>
  <c r="K3364" i="1"/>
  <c r="AI3364" i="1"/>
  <c r="AK3364" i="1"/>
  <c r="X3365" i="1"/>
  <c r="R3362" i="1"/>
  <c r="M3362" i="1" s="1"/>
  <c r="O3362" i="1" s="1"/>
  <c r="B3006" i="1"/>
  <c r="E3005" i="1"/>
  <c r="F3005" i="1" s="1"/>
  <c r="R3002" i="1"/>
  <c r="M3002" i="1" s="1"/>
  <c r="O3002" i="1" s="1"/>
  <c r="AF3001" i="1" s="1"/>
  <c r="H3004" i="1"/>
  <c r="K3003" i="1"/>
  <c r="AI3003" i="1"/>
  <c r="Q3003" i="1"/>
  <c r="D3004" i="1"/>
  <c r="AJ3003" i="1"/>
  <c r="V3004" i="1"/>
  <c r="AN3003" i="1"/>
  <c r="AH3006" i="1"/>
  <c r="AK3002" i="1"/>
  <c r="X3003" i="1"/>
  <c r="Z2998" i="1"/>
  <c r="AM2997" i="1"/>
  <c r="R3001" i="1"/>
  <c r="M3001" i="1" s="1"/>
  <c r="O3001" i="1" s="1"/>
  <c r="AF3000" i="1" s="1"/>
  <c r="AF2639" i="1"/>
  <c r="AM2640" i="1"/>
  <c r="AH2646" i="1"/>
  <c r="D2645" i="1"/>
  <c r="B2647" i="1"/>
  <c r="E2646" i="1"/>
  <c r="F2646" i="1" s="1"/>
  <c r="R2641" i="1"/>
  <c r="M2641" i="1" s="1"/>
  <c r="O2641" i="1" s="1"/>
  <c r="K2643" i="1"/>
  <c r="H2644" i="1"/>
  <c r="AI2643" i="1"/>
  <c r="AK2644" i="1"/>
  <c r="X2645" i="1"/>
  <c r="AN2643" i="1"/>
  <c r="Q2642" i="1"/>
  <c r="R2642" i="1" s="1"/>
  <c r="AN2644" i="1"/>
  <c r="V2645" i="1"/>
  <c r="AJ2644" i="1"/>
  <c r="X2281" i="1"/>
  <c r="AK2280" i="1"/>
  <c r="AH2283" i="1"/>
  <c r="Z2277" i="1"/>
  <c r="AM2276" i="1"/>
  <c r="V2281" i="1"/>
  <c r="AN2280" i="1"/>
  <c r="K2280" i="1"/>
  <c r="Q2280" i="1" s="1"/>
  <c r="H2281" i="1"/>
  <c r="AI2280" i="1"/>
  <c r="E2282" i="1"/>
  <c r="F2282" i="1" s="1"/>
  <c r="B2283" i="1"/>
  <c r="D2281" i="1"/>
  <c r="AJ2280" i="1"/>
  <c r="Q2279" i="1"/>
  <c r="AF1915" i="1"/>
  <c r="AM1916" i="1"/>
  <c r="AH1922" i="1"/>
  <c r="R1917" i="1"/>
  <c r="M1917" i="1" s="1"/>
  <c r="O1917" i="1" s="1"/>
  <c r="H1920" i="1"/>
  <c r="K1919" i="1"/>
  <c r="AI1919" i="1"/>
  <c r="Q1918" i="1"/>
  <c r="X1921" i="1"/>
  <c r="AK1920" i="1"/>
  <c r="V1921" i="1"/>
  <c r="AN1919" i="1"/>
  <c r="D1921" i="1"/>
  <c r="B1923" i="1"/>
  <c r="E1922" i="1"/>
  <c r="F1922" i="1" s="1"/>
  <c r="D1560" i="1"/>
  <c r="E1561" i="1"/>
  <c r="F1561" i="1" s="1"/>
  <c r="B1562" i="1"/>
  <c r="X1559" i="1"/>
  <c r="AK1558" i="1"/>
  <c r="AJ1558" i="1"/>
  <c r="R1556" i="1"/>
  <c r="M1556" i="1" s="1"/>
  <c r="O1556" i="1" s="1"/>
  <c r="AJ1559" i="1"/>
  <c r="AH1561" i="1"/>
  <c r="K1558" i="1"/>
  <c r="H1559" i="1"/>
  <c r="AI1558" i="1"/>
  <c r="AF1554" i="1"/>
  <c r="AM1555" i="1"/>
  <c r="Q1557" i="1"/>
  <c r="R1557" i="1" s="1"/>
  <c r="AN1559" i="1"/>
  <c r="V1560" i="1"/>
  <c r="AK1199" i="1"/>
  <c r="X1200" i="1"/>
  <c r="AM1197" i="1"/>
  <c r="R1198" i="1"/>
  <c r="M1198" i="1" s="1"/>
  <c r="O1198" i="1" s="1"/>
  <c r="D1200" i="1"/>
  <c r="AJ1199" i="1"/>
  <c r="H1200" i="1"/>
  <c r="K1199" i="1"/>
  <c r="Q1199" i="1" s="1"/>
  <c r="AI1199" i="1"/>
  <c r="AH1203" i="1"/>
  <c r="E1201" i="1"/>
  <c r="F1201" i="1" s="1"/>
  <c r="B1202" i="1"/>
  <c r="AN1199" i="1"/>
  <c r="V1200" i="1"/>
  <c r="AK835" i="1"/>
  <c r="X836" i="1"/>
  <c r="AN836" i="1"/>
  <c r="V837" i="1"/>
  <c r="D837" i="1"/>
  <c r="Q836" i="1"/>
  <c r="AJ836" i="1"/>
  <c r="AJ835" i="1"/>
  <c r="B839" i="1"/>
  <c r="E838" i="1"/>
  <c r="F838" i="1" s="1"/>
  <c r="AH839" i="1"/>
  <c r="M835" i="1"/>
  <c r="O835" i="1" s="1"/>
  <c r="AF834" i="1" s="1"/>
  <c r="K836" i="1"/>
  <c r="H837" i="1"/>
  <c r="AI836" i="1"/>
  <c r="Z832" i="1"/>
  <c r="AM831" i="1"/>
  <c r="AK474" i="1"/>
  <c r="X475" i="1"/>
  <c r="Z471" i="1"/>
  <c r="AM470" i="1"/>
  <c r="K475" i="1"/>
  <c r="H476" i="1"/>
  <c r="AI475" i="1"/>
  <c r="AJ474" i="1"/>
  <c r="R474" i="1"/>
  <c r="M474" i="1" s="1"/>
  <c r="O474" i="1" s="1"/>
  <c r="AF473" i="1" s="1"/>
  <c r="AN475" i="1"/>
  <c r="V476" i="1"/>
  <c r="Q475" i="1"/>
  <c r="D476" i="1"/>
  <c r="AJ475" i="1"/>
  <c r="AH478" i="1"/>
  <c r="R473" i="1"/>
  <c r="M473" i="1" s="1"/>
  <c r="O473" i="1" s="1"/>
  <c r="AF472" i="1" s="1"/>
  <c r="E477" i="1"/>
  <c r="F477" i="1" s="1"/>
  <c r="B478" i="1"/>
  <c r="Z111" i="1"/>
  <c r="AM110" i="1"/>
  <c r="AH117" i="1"/>
  <c r="H114" i="1"/>
  <c r="K113" i="1"/>
  <c r="AI113" i="1"/>
  <c r="B117" i="1"/>
  <c r="E116" i="1"/>
  <c r="F116" i="1" s="1"/>
  <c r="R111" i="1"/>
  <c r="M111" i="1" s="1"/>
  <c r="O111" i="1" s="1"/>
  <c r="AF110" i="1" s="1"/>
  <c r="D115" i="1"/>
  <c r="AJ114" i="1"/>
  <c r="Q112" i="1"/>
  <c r="R112" i="1" s="1"/>
  <c r="M112" i="1" s="1"/>
  <c r="O112" i="1" s="1"/>
  <c r="AF111" i="1" s="1"/>
  <c r="AN113" i="1"/>
  <c r="X115" i="1"/>
  <c r="AK114" i="1"/>
  <c r="V115" i="1"/>
  <c r="AN114" i="1"/>
  <c r="AF3361" i="1" l="1"/>
  <c r="AM3362" i="1"/>
  <c r="E3367" i="1"/>
  <c r="F3367" i="1" s="1"/>
  <c r="B3368" i="1"/>
  <c r="D3366" i="1"/>
  <c r="Q3365" i="1"/>
  <c r="AJ3365" i="1"/>
  <c r="R3364" i="1"/>
  <c r="M3364" i="1" s="1"/>
  <c r="O3364" i="1" s="1"/>
  <c r="AM3363" i="1"/>
  <c r="X3366" i="1"/>
  <c r="AK3365" i="1"/>
  <c r="AN3365" i="1"/>
  <c r="V3366" i="1"/>
  <c r="AH3368" i="1"/>
  <c r="K3365" i="1"/>
  <c r="R3365" i="1" s="1"/>
  <c r="H3366" i="1"/>
  <c r="AI3365" i="1"/>
  <c r="D3005" i="1"/>
  <c r="K3004" i="1"/>
  <c r="Q3004" i="1" s="1"/>
  <c r="H3005" i="1"/>
  <c r="AI3004" i="1"/>
  <c r="R3003" i="1"/>
  <c r="M3003" i="1" s="1"/>
  <c r="O3003" i="1" s="1"/>
  <c r="AF3002" i="1" s="1"/>
  <c r="AK3003" i="1"/>
  <c r="X3004" i="1"/>
  <c r="AJ3004" i="1" s="1"/>
  <c r="B3007" i="1"/>
  <c r="E3006" i="1"/>
  <c r="F3006" i="1" s="1"/>
  <c r="AH3007" i="1"/>
  <c r="Z2999" i="1"/>
  <c r="AM2998" i="1"/>
  <c r="AN3004" i="1"/>
  <c r="V3005" i="1"/>
  <c r="AF2640" i="1"/>
  <c r="AM2641" i="1"/>
  <c r="Q2643" i="1"/>
  <c r="R2643" i="1" s="1"/>
  <c r="D2646" i="1"/>
  <c r="M2642" i="1"/>
  <c r="O2642" i="1" s="1"/>
  <c r="AH2647" i="1"/>
  <c r="AN2645" i="1"/>
  <c r="V2646" i="1"/>
  <c r="X2646" i="1"/>
  <c r="AJ2646" i="1" s="1"/>
  <c r="AK2645" i="1"/>
  <c r="AJ2645" i="1"/>
  <c r="B2648" i="1"/>
  <c r="E2647" i="1"/>
  <c r="F2647" i="1" s="1"/>
  <c r="K2644" i="1"/>
  <c r="H2645" i="1"/>
  <c r="AI2644" i="1"/>
  <c r="Z2278" i="1"/>
  <c r="AM2277" i="1"/>
  <c r="K2281" i="1"/>
  <c r="H2282" i="1"/>
  <c r="AI2281" i="1"/>
  <c r="AN2281" i="1"/>
  <c r="V2282" i="1"/>
  <c r="R2280" i="1"/>
  <c r="M2280" i="1" s="1"/>
  <c r="O2280" i="1" s="1"/>
  <c r="AF2279" i="1" s="1"/>
  <c r="AH2284" i="1"/>
  <c r="Q2281" i="1"/>
  <c r="D2282" i="1"/>
  <c r="AJ2281" i="1"/>
  <c r="AK2281" i="1"/>
  <c r="X2282" i="1"/>
  <c r="E2283" i="1"/>
  <c r="F2283" i="1" s="1"/>
  <c r="B2284" i="1"/>
  <c r="R2279" i="1"/>
  <c r="M2279" i="1" s="1"/>
  <c r="O2279" i="1" s="1"/>
  <c r="AF2278" i="1" s="1"/>
  <c r="AF1916" i="1"/>
  <c r="AM1917" i="1"/>
  <c r="Q1919" i="1"/>
  <c r="K1920" i="1"/>
  <c r="H1921" i="1"/>
  <c r="AI1920" i="1"/>
  <c r="X1922" i="1"/>
  <c r="AK1921" i="1"/>
  <c r="AJ1922" i="1"/>
  <c r="AH1923" i="1"/>
  <c r="R1918" i="1"/>
  <c r="M1918" i="1" s="1"/>
  <c r="O1918" i="1" s="1"/>
  <c r="D1922" i="1"/>
  <c r="AJ1921" i="1"/>
  <c r="E1923" i="1"/>
  <c r="B1924" i="1"/>
  <c r="F1923" i="1"/>
  <c r="V1922" i="1"/>
  <c r="AN1921" i="1"/>
  <c r="AN1920" i="1"/>
  <c r="AF1555" i="1"/>
  <c r="AM1556" i="1"/>
  <c r="V1561" i="1"/>
  <c r="E1562" i="1"/>
  <c r="F1562" i="1" s="1"/>
  <c r="B1563" i="1"/>
  <c r="H1560" i="1"/>
  <c r="AN1560" i="1" s="1"/>
  <c r="K1559" i="1"/>
  <c r="AI1559" i="1"/>
  <c r="D1561" i="1"/>
  <c r="M1557" i="1"/>
  <c r="O1557" i="1" s="1"/>
  <c r="Q1558" i="1"/>
  <c r="R1558" i="1" s="1"/>
  <c r="AK1559" i="1"/>
  <c r="X1560" i="1"/>
  <c r="AH1562" i="1"/>
  <c r="AJ1560" i="1"/>
  <c r="AF1197" i="1"/>
  <c r="AM1198" i="1"/>
  <c r="AH1204" i="1"/>
  <c r="R1199" i="1"/>
  <c r="M1199" i="1" s="1"/>
  <c r="O1199" i="1" s="1"/>
  <c r="D1201" i="1"/>
  <c r="Q1200" i="1"/>
  <c r="R1200" i="1" s="1"/>
  <c r="AJ1200" i="1"/>
  <c r="AK1200" i="1"/>
  <c r="X1201" i="1"/>
  <c r="B1203" i="1"/>
  <c r="F1202" i="1"/>
  <c r="E1202" i="1"/>
  <c r="H1201" i="1"/>
  <c r="K1200" i="1"/>
  <c r="AI1200" i="1"/>
  <c r="V1201" i="1"/>
  <c r="AN1200" i="1"/>
  <c r="AH840" i="1"/>
  <c r="E839" i="1"/>
  <c r="F839" i="1" s="1"/>
  <c r="B840" i="1"/>
  <c r="Q837" i="1"/>
  <c r="R837" i="1" s="1"/>
  <c r="D838" i="1"/>
  <c r="AJ837" i="1"/>
  <c r="V838" i="1"/>
  <c r="AN837" i="1"/>
  <c r="H838" i="1"/>
  <c r="K837" i="1"/>
  <c r="AI837" i="1"/>
  <c r="Z833" i="1"/>
  <c r="AM832" i="1"/>
  <c r="X837" i="1"/>
  <c r="AK836" i="1"/>
  <c r="R836" i="1"/>
  <c r="M836" i="1" s="1"/>
  <c r="O836" i="1" s="1"/>
  <c r="AF835" i="1" s="1"/>
  <c r="Z472" i="1"/>
  <c r="AM471" i="1"/>
  <c r="R475" i="1"/>
  <c r="M475" i="1" s="1"/>
  <c r="O475" i="1" s="1"/>
  <c r="AF474" i="1" s="1"/>
  <c r="E478" i="1"/>
  <c r="F478" i="1" s="1"/>
  <c r="B479" i="1"/>
  <c r="K476" i="1"/>
  <c r="H477" i="1"/>
  <c r="AI476" i="1"/>
  <c r="AH479" i="1"/>
  <c r="V477" i="1"/>
  <c r="AN476" i="1"/>
  <c r="AK475" i="1"/>
  <c r="X476" i="1"/>
  <c r="D477" i="1"/>
  <c r="AJ476" i="1"/>
  <c r="B118" i="1"/>
  <c r="E117" i="1"/>
  <c r="F117" i="1" s="1"/>
  <c r="X116" i="1"/>
  <c r="AK115" i="1"/>
  <c r="Q113" i="1"/>
  <c r="R113" i="1"/>
  <c r="M113" i="1" s="1"/>
  <c r="O113" i="1" s="1"/>
  <c r="AF112" i="1" s="1"/>
  <c r="D116" i="1"/>
  <c r="AJ115" i="1"/>
  <c r="H115" i="1"/>
  <c r="K114" i="1"/>
  <c r="AI114" i="1"/>
  <c r="V116" i="1"/>
  <c r="AH118" i="1"/>
  <c r="Z112" i="1"/>
  <c r="AM111" i="1"/>
  <c r="AF3363" i="1" l="1"/>
  <c r="AM3364" i="1"/>
  <c r="M3365" i="1"/>
  <c r="O3365" i="1" s="1"/>
  <c r="AF3364" i="1" s="1"/>
  <c r="D3367" i="1"/>
  <c r="AJ3366" i="1"/>
  <c r="AK3366" i="1"/>
  <c r="X3367" i="1"/>
  <c r="K3366" i="1"/>
  <c r="H3367" i="1"/>
  <c r="AI3366" i="1"/>
  <c r="B3369" i="1"/>
  <c r="F3368" i="1"/>
  <c r="E3368" i="1"/>
  <c r="AH3369" i="1"/>
  <c r="AN3366" i="1"/>
  <c r="V3367" i="1"/>
  <c r="H3006" i="1"/>
  <c r="K3005" i="1"/>
  <c r="AI3005" i="1"/>
  <c r="Z3000" i="1"/>
  <c r="AM2999" i="1"/>
  <c r="AH3008" i="1"/>
  <c r="R3004" i="1"/>
  <c r="M3004" i="1" s="1"/>
  <c r="O3004" i="1" s="1"/>
  <c r="AF3003" i="1" s="1"/>
  <c r="E3007" i="1"/>
  <c r="F3007" i="1" s="1"/>
  <c r="B3008" i="1"/>
  <c r="AK3004" i="1"/>
  <c r="X3005" i="1"/>
  <c r="V3006" i="1"/>
  <c r="AN3005" i="1"/>
  <c r="Q3005" i="1"/>
  <c r="D3006" i="1"/>
  <c r="AJ3005" i="1"/>
  <c r="AH2648" i="1"/>
  <c r="V2647" i="1"/>
  <c r="AF2641" i="1"/>
  <c r="AM2642" i="1"/>
  <c r="Q2644" i="1"/>
  <c r="D2647" i="1"/>
  <c r="K2645" i="1"/>
  <c r="H2646" i="1"/>
  <c r="AI2645" i="1"/>
  <c r="E2648" i="1"/>
  <c r="F2648" i="1"/>
  <c r="B2649" i="1"/>
  <c r="AK2646" i="1"/>
  <c r="X2647" i="1"/>
  <c r="M2643" i="1"/>
  <c r="O2643" i="1" s="1"/>
  <c r="V2283" i="1"/>
  <c r="AN2282" i="1"/>
  <c r="D2283" i="1"/>
  <c r="AJ2282" i="1"/>
  <c r="B2285" i="1"/>
  <c r="E2284" i="1"/>
  <c r="F2284" i="1" s="1"/>
  <c r="H2283" i="1"/>
  <c r="K2282" i="1"/>
  <c r="AI2282" i="1"/>
  <c r="R2281" i="1"/>
  <c r="M2281" i="1" s="1"/>
  <c r="O2281" i="1" s="1"/>
  <c r="AF2280" i="1" s="1"/>
  <c r="Z2279" i="1"/>
  <c r="AM2278" i="1"/>
  <c r="AH2285" i="1"/>
  <c r="X2283" i="1"/>
  <c r="AK2282" i="1"/>
  <c r="AF1917" i="1"/>
  <c r="AM1918" i="1"/>
  <c r="AK1922" i="1"/>
  <c r="X1923" i="1"/>
  <c r="V1923" i="1"/>
  <c r="H1922" i="1"/>
  <c r="K1921" i="1"/>
  <c r="AI1921" i="1"/>
  <c r="Q1920" i="1"/>
  <c r="AH1924" i="1"/>
  <c r="AJ1923" i="1"/>
  <c r="B1925" i="1"/>
  <c r="F1924" i="1"/>
  <c r="E1924" i="1"/>
  <c r="R1919" i="1"/>
  <c r="M1919" i="1" s="1"/>
  <c r="O1919" i="1" s="1"/>
  <c r="D1923" i="1"/>
  <c r="E1563" i="1"/>
  <c r="F1563" i="1" s="1"/>
  <c r="B1564" i="1"/>
  <c r="Q1559" i="1"/>
  <c r="R1559" i="1" s="1"/>
  <c r="X1561" i="1"/>
  <c r="AK1560" i="1"/>
  <c r="V1562" i="1"/>
  <c r="K1560" i="1"/>
  <c r="H1561" i="1"/>
  <c r="AI1560" i="1"/>
  <c r="M1558" i="1"/>
  <c r="O1558" i="1" s="1"/>
  <c r="AF1556" i="1"/>
  <c r="AM1557" i="1"/>
  <c r="D1562" i="1"/>
  <c r="AH1563" i="1"/>
  <c r="AF1198" i="1"/>
  <c r="AM1199" i="1"/>
  <c r="D1202" i="1"/>
  <c r="AJ1201" i="1"/>
  <c r="B1204" i="1"/>
  <c r="E1203" i="1"/>
  <c r="F1203" i="1" s="1"/>
  <c r="M1200" i="1"/>
  <c r="O1200" i="1" s="1"/>
  <c r="AF1199" i="1" s="1"/>
  <c r="H1202" i="1"/>
  <c r="K1201" i="1"/>
  <c r="AI1201" i="1"/>
  <c r="AH1205" i="1"/>
  <c r="X1202" i="1"/>
  <c r="AK1201" i="1"/>
  <c r="V1202" i="1"/>
  <c r="AN1201" i="1"/>
  <c r="AN838" i="1"/>
  <c r="V839" i="1"/>
  <c r="K838" i="1"/>
  <c r="H839" i="1"/>
  <c r="AI838" i="1"/>
  <c r="D839" i="1"/>
  <c r="Q838" i="1"/>
  <c r="R838" i="1" s="1"/>
  <c r="X838" i="1"/>
  <c r="AK837" i="1"/>
  <c r="M837" i="1"/>
  <c r="O837" i="1" s="1"/>
  <c r="AF836" i="1" s="1"/>
  <c r="E840" i="1"/>
  <c r="F840" i="1" s="1"/>
  <c r="B841" i="1"/>
  <c r="AH841" i="1"/>
  <c r="Z834" i="1"/>
  <c r="AM833" i="1"/>
  <c r="AH480" i="1"/>
  <c r="D478" i="1"/>
  <c r="AJ477" i="1"/>
  <c r="K477" i="1"/>
  <c r="H478" i="1"/>
  <c r="AI477" i="1"/>
  <c r="B480" i="1"/>
  <c r="E479" i="1"/>
  <c r="F479" i="1" s="1"/>
  <c r="Q476" i="1"/>
  <c r="V478" i="1"/>
  <c r="AN477" i="1"/>
  <c r="Z473" i="1"/>
  <c r="AM472" i="1"/>
  <c r="X477" i="1"/>
  <c r="AK476" i="1"/>
  <c r="H116" i="1"/>
  <c r="K115" i="1"/>
  <c r="AI115" i="1"/>
  <c r="V117" i="1"/>
  <c r="AN116" i="1"/>
  <c r="Z113" i="1"/>
  <c r="AM112" i="1"/>
  <c r="X117" i="1"/>
  <c r="AK116" i="1"/>
  <c r="D117" i="1"/>
  <c r="AJ116" i="1"/>
  <c r="Q114" i="1"/>
  <c r="R114" i="1"/>
  <c r="M114" i="1" s="1"/>
  <c r="O114" i="1" s="1"/>
  <c r="AF113" i="1" s="1"/>
  <c r="AH119" i="1"/>
  <c r="AN115" i="1"/>
  <c r="B119" i="1"/>
  <c r="E118" i="1"/>
  <c r="F118" i="1" s="1"/>
  <c r="E3369" i="1" l="1"/>
  <c r="F3369" i="1" s="1"/>
  <c r="B3370" i="1"/>
  <c r="AK3367" i="1"/>
  <c r="X3368" i="1"/>
  <c r="AN3367" i="1"/>
  <c r="V3368" i="1"/>
  <c r="Q3366" i="1"/>
  <c r="AH3370" i="1"/>
  <c r="Q3367" i="1"/>
  <c r="D3368" i="1"/>
  <c r="AJ3367" i="1"/>
  <c r="AM3365" i="1"/>
  <c r="H3368" i="1"/>
  <c r="K3367" i="1"/>
  <c r="R3367" i="1" s="1"/>
  <c r="AI3367" i="1"/>
  <c r="E3008" i="1"/>
  <c r="F3008" i="1" s="1"/>
  <c r="B3009" i="1"/>
  <c r="AH3009" i="1"/>
  <c r="Z3001" i="1"/>
  <c r="AM3000" i="1"/>
  <c r="D3007" i="1"/>
  <c r="Q3006" i="1"/>
  <c r="AJ3006" i="1"/>
  <c r="AN3006" i="1"/>
  <c r="V3007" i="1"/>
  <c r="K3006" i="1"/>
  <c r="H3007" i="1"/>
  <c r="AI3006" i="1"/>
  <c r="R3005" i="1"/>
  <c r="M3005" i="1" s="1"/>
  <c r="O3005" i="1" s="1"/>
  <c r="AF3004" i="1" s="1"/>
  <c r="X3006" i="1"/>
  <c r="AK3005" i="1"/>
  <c r="H2647" i="1"/>
  <c r="K2646" i="1"/>
  <c r="AI2646" i="1"/>
  <c r="R2644" i="1"/>
  <c r="M2644" i="1" s="1"/>
  <c r="O2644" i="1" s="1"/>
  <c r="Q2645" i="1"/>
  <c r="AN2647" i="1"/>
  <c r="V2648" i="1"/>
  <c r="AF2642" i="1"/>
  <c r="AM2643" i="1"/>
  <c r="B2650" i="1"/>
  <c r="E2649" i="1"/>
  <c r="F2649" i="1" s="1"/>
  <c r="AN2646" i="1"/>
  <c r="D2648" i="1"/>
  <c r="AJ2647" i="1"/>
  <c r="X2648" i="1"/>
  <c r="AK2647" i="1"/>
  <c r="AJ2648" i="1"/>
  <c r="AH2649" i="1"/>
  <c r="E2285" i="1"/>
  <c r="F2285" i="1" s="1"/>
  <c r="B2286" i="1"/>
  <c r="X2284" i="1"/>
  <c r="AK2283" i="1"/>
  <c r="Q2283" i="1"/>
  <c r="R2283" i="1" s="1"/>
  <c r="D2284" i="1"/>
  <c r="AJ2283" i="1"/>
  <c r="Q2282" i="1"/>
  <c r="AH2286" i="1"/>
  <c r="Z2280" i="1"/>
  <c r="AM2279" i="1"/>
  <c r="V2284" i="1"/>
  <c r="AN2283" i="1"/>
  <c r="H2284" i="1"/>
  <c r="K2283" i="1"/>
  <c r="AI2283" i="1"/>
  <c r="AF1918" i="1"/>
  <c r="AM1919" i="1"/>
  <c r="AH1925" i="1"/>
  <c r="K1922" i="1"/>
  <c r="H1923" i="1"/>
  <c r="AI1922" i="1"/>
  <c r="AN1922" i="1"/>
  <c r="M1920" i="1"/>
  <c r="O1920" i="1" s="1"/>
  <c r="AN1923" i="1"/>
  <c r="V1924" i="1"/>
  <c r="Q1921" i="1"/>
  <c r="R1921" i="1" s="1"/>
  <c r="D1924" i="1"/>
  <c r="AJ1924" i="1" s="1"/>
  <c r="AK1923" i="1"/>
  <c r="X1924" i="1"/>
  <c r="R1920" i="1"/>
  <c r="E1925" i="1"/>
  <c r="F1925" i="1" s="1"/>
  <c r="B1926" i="1"/>
  <c r="H1562" i="1"/>
  <c r="K1561" i="1"/>
  <c r="AI1561" i="1"/>
  <c r="M1559" i="1"/>
  <c r="O1559" i="1" s="1"/>
  <c r="Q1560" i="1"/>
  <c r="R1560" i="1" s="1"/>
  <c r="D1563" i="1"/>
  <c r="AN1562" i="1"/>
  <c r="V1563" i="1"/>
  <c r="AK1561" i="1"/>
  <c r="X1562" i="1"/>
  <c r="B1565" i="1"/>
  <c r="E1564" i="1"/>
  <c r="F1564" i="1" s="1"/>
  <c r="AN1561" i="1"/>
  <c r="AH1564" i="1"/>
  <c r="AF1557" i="1"/>
  <c r="AM1558" i="1"/>
  <c r="AJ1561" i="1"/>
  <c r="B1205" i="1"/>
  <c r="E1204" i="1"/>
  <c r="F1204" i="1" s="1"/>
  <c r="D1203" i="1"/>
  <c r="Q1202" i="1"/>
  <c r="AJ1202" i="1"/>
  <c r="Q1201" i="1"/>
  <c r="X1203" i="1"/>
  <c r="AK1202" i="1"/>
  <c r="H1203" i="1"/>
  <c r="K1202" i="1"/>
  <c r="AI1202" i="1"/>
  <c r="AN1202" i="1"/>
  <c r="V1203" i="1"/>
  <c r="AM1200" i="1"/>
  <c r="AH1206" i="1"/>
  <c r="AK838" i="1"/>
  <c r="X839" i="1"/>
  <c r="D840" i="1"/>
  <c r="AJ839" i="1"/>
  <c r="K839" i="1"/>
  <c r="H840" i="1"/>
  <c r="AI839" i="1"/>
  <c r="Z835" i="1"/>
  <c r="AM834" i="1"/>
  <c r="B842" i="1"/>
  <c r="F841" i="1"/>
  <c r="E841" i="1"/>
  <c r="AJ838" i="1"/>
  <c r="AH842" i="1"/>
  <c r="V840" i="1"/>
  <c r="AN839" i="1"/>
  <c r="M838" i="1"/>
  <c r="O838" i="1" s="1"/>
  <c r="AF837" i="1" s="1"/>
  <c r="Q477" i="1"/>
  <c r="AK477" i="1"/>
  <c r="X478" i="1"/>
  <c r="H479" i="1"/>
  <c r="K478" i="1"/>
  <c r="AI478" i="1"/>
  <c r="Q478" i="1"/>
  <c r="D479" i="1"/>
  <c r="AJ478" i="1"/>
  <c r="Z474" i="1"/>
  <c r="AM473" i="1"/>
  <c r="E480" i="1"/>
  <c r="B481" i="1"/>
  <c r="F480" i="1"/>
  <c r="V479" i="1"/>
  <c r="AN478" i="1"/>
  <c r="AH481" i="1"/>
  <c r="R476" i="1"/>
  <c r="M476" i="1" s="1"/>
  <c r="O476" i="1" s="1"/>
  <c r="AF475" i="1" s="1"/>
  <c r="Z114" i="1"/>
  <c r="AM113" i="1"/>
  <c r="V118" i="1"/>
  <c r="AN117" i="1"/>
  <c r="AH120" i="1"/>
  <c r="D118" i="1"/>
  <c r="AJ117" i="1"/>
  <c r="X118" i="1"/>
  <c r="AK117" i="1"/>
  <c r="Q115" i="1"/>
  <c r="R115" i="1" s="1"/>
  <c r="M115" i="1" s="1"/>
  <c r="O115" i="1" s="1"/>
  <c r="AF114" i="1" s="1"/>
  <c r="B120" i="1"/>
  <c r="E119" i="1"/>
  <c r="F119" i="1" s="1"/>
  <c r="H117" i="1"/>
  <c r="K116" i="1"/>
  <c r="AI116" i="1"/>
  <c r="M3367" i="1" l="1"/>
  <c r="O3367" i="1" s="1"/>
  <c r="AF3366" i="1" s="1"/>
  <c r="AH3371" i="1"/>
  <c r="AK3368" i="1"/>
  <c r="X3369" i="1"/>
  <c r="AN3368" i="1"/>
  <c r="V3369" i="1"/>
  <c r="E3370" i="1"/>
  <c r="F3370" i="1" s="1"/>
  <c r="B3371" i="1"/>
  <c r="M3366" i="1"/>
  <c r="O3366" i="1" s="1"/>
  <c r="AM3367" i="1"/>
  <c r="K3368" i="1"/>
  <c r="H3369" i="1"/>
  <c r="AI3368" i="1"/>
  <c r="D3369" i="1"/>
  <c r="AJ3368" i="1"/>
  <c r="R3366" i="1"/>
  <c r="Z3002" i="1"/>
  <c r="AM3001" i="1"/>
  <c r="AH3010" i="1"/>
  <c r="D3008" i="1"/>
  <c r="Q3007" i="1"/>
  <c r="AK3006" i="1"/>
  <c r="X3007" i="1"/>
  <c r="AJ3007" i="1" s="1"/>
  <c r="M3006" i="1"/>
  <c r="O3006" i="1" s="1"/>
  <c r="AF3005" i="1" s="1"/>
  <c r="F3009" i="1"/>
  <c r="E3009" i="1"/>
  <c r="B3010" i="1"/>
  <c r="V3008" i="1"/>
  <c r="AN3007" i="1"/>
  <c r="R3006" i="1"/>
  <c r="K3007" i="1"/>
  <c r="R3007" i="1" s="1"/>
  <c r="H3008" i="1"/>
  <c r="AI3007" i="1"/>
  <c r="AF2643" i="1"/>
  <c r="AM2644" i="1"/>
  <c r="B2651" i="1"/>
  <c r="E2650" i="1"/>
  <c r="F2650" i="1" s="1"/>
  <c r="AN2648" i="1"/>
  <c r="V2649" i="1"/>
  <c r="R2645" i="1"/>
  <c r="M2645" i="1" s="1"/>
  <c r="O2645" i="1" s="1"/>
  <c r="D2649" i="1"/>
  <c r="Q2646" i="1"/>
  <c r="R2646" i="1"/>
  <c r="K2647" i="1"/>
  <c r="H2648" i="1"/>
  <c r="AI2647" i="1"/>
  <c r="AH2650" i="1"/>
  <c r="AK2648" i="1"/>
  <c r="X2649" i="1"/>
  <c r="X2285" i="1"/>
  <c r="AK2284" i="1"/>
  <c r="D2285" i="1"/>
  <c r="AJ2284" i="1"/>
  <c r="AH2287" i="1"/>
  <c r="K2284" i="1"/>
  <c r="H2285" i="1"/>
  <c r="AI2284" i="1"/>
  <c r="M2282" i="1"/>
  <c r="O2282" i="1" s="1"/>
  <c r="AF2281" i="1" s="1"/>
  <c r="V2285" i="1"/>
  <c r="AN2284" i="1"/>
  <c r="E2286" i="1"/>
  <c r="F2286" i="1" s="1"/>
  <c r="B2287" i="1"/>
  <c r="M2283" i="1"/>
  <c r="O2283" i="1" s="1"/>
  <c r="AF2282" i="1" s="1"/>
  <c r="Z2281" i="1"/>
  <c r="AM2280" i="1"/>
  <c r="R2282" i="1"/>
  <c r="AF1919" i="1"/>
  <c r="AM1920" i="1"/>
  <c r="H1924" i="1"/>
  <c r="K1923" i="1"/>
  <c r="AI1923" i="1"/>
  <c r="AN1924" i="1"/>
  <c r="V1925" i="1"/>
  <c r="Q1922" i="1"/>
  <c r="X1925" i="1"/>
  <c r="AK1924" i="1"/>
  <c r="AJ1925" i="1"/>
  <c r="AH1926" i="1"/>
  <c r="D1925" i="1"/>
  <c r="M1921" i="1"/>
  <c r="O1921" i="1" s="1"/>
  <c r="B1927" i="1"/>
  <c r="E1926" i="1"/>
  <c r="F1926" i="1" s="1"/>
  <c r="X1563" i="1"/>
  <c r="AK1562" i="1"/>
  <c r="AJ1562" i="1"/>
  <c r="D1564" i="1"/>
  <c r="V1564" i="1"/>
  <c r="AH1565" i="1"/>
  <c r="M1560" i="1"/>
  <c r="O1560" i="1" s="1"/>
  <c r="AF1558" i="1"/>
  <c r="AM1559" i="1"/>
  <c r="F1565" i="1"/>
  <c r="E1565" i="1"/>
  <c r="B1566" i="1"/>
  <c r="Q1561" i="1"/>
  <c r="K1562" i="1"/>
  <c r="H1563" i="1"/>
  <c r="AN1563" i="1" s="1"/>
  <c r="AI1562" i="1"/>
  <c r="D1204" i="1"/>
  <c r="AJ1203" i="1"/>
  <c r="AK1203" i="1"/>
  <c r="X1204" i="1"/>
  <c r="V1204" i="1"/>
  <c r="AN1203" i="1"/>
  <c r="H1204" i="1"/>
  <c r="K1203" i="1"/>
  <c r="Q1203" i="1" s="1"/>
  <c r="AI1203" i="1"/>
  <c r="R1202" i="1"/>
  <c r="M1202" i="1" s="1"/>
  <c r="O1202" i="1" s="1"/>
  <c r="B1206" i="1"/>
  <c r="E1205" i="1"/>
  <c r="F1205" i="1" s="1"/>
  <c r="AH1207" i="1"/>
  <c r="R1201" i="1"/>
  <c r="M1201" i="1" s="1"/>
  <c r="O1201" i="1" s="1"/>
  <c r="Z836" i="1"/>
  <c r="AM835" i="1"/>
  <c r="B843" i="1"/>
  <c r="E842" i="1"/>
  <c r="F842" i="1" s="1"/>
  <c r="Q839" i="1"/>
  <c r="K840" i="1"/>
  <c r="H841" i="1"/>
  <c r="AI840" i="1"/>
  <c r="D841" i="1"/>
  <c r="Q840" i="1"/>
  <c r="R840" i="1" s="1"/>
  <c r="AH843" i="1"/>
  <c r="AN840" i="1"/>
  <c r="V841" i="1"/>
  <c r="AK839" i="1"/>
  <c r="X840" i="1"/>
  <c r="D480" i="1"/>
  <c r="Z475" i="1"/>
  <c r="AM474" i="1"/>
  <c r="K479" i="1"/>
  <c r="H480" i="1"/>
  <c r="AI479" i="1"/>
  <c r="AN479" i="1"/>
  <c r="V480" i="1"/>
  <c r="AK478" i="1"/>
  <c r="X479" i="1"/>
  <c r="M478" i="1"/>
  <c r="O478" i="1" s="1"/>
  <c r="AF477" i="1" s="1"/>
  <c r="E481" i="1"/>
  <c r="F481" i="1" s="1"/>
  <c r="B482" i="1"/>
  <c r="R478" i="1"/>
  <c r="AH482" i="1"/>
  <c r="R477" i="1"/>
  <c r="M477" i="1" s="1"/>
  <c r="O477" i="1" s="1"/>
  <c r="AF476" i="1" s="1"/>
  <c r="V119" i="1"/>
  <c r="X119" i="1"/>
  <c r="AK118" i="1"/>
  <c r="Z115" i="1"/>
  <c r="AM114" i="1"/>
  <c r="AH121" i="1"/>
  <c r="Q116" i="1"/>
  <c r="H118" i="1"/>
  <c r="K117" i="1"/>
  <c r="AI117" i="1"/>
  <c r="D119" i="1"/>
  <c r="AJ118" i="1"/>
  <c r="B121" i="1"/>
  <c r="E120" i="1"/>
  <c r="F120" i="1" s="1"/>
  <c r="AF3365" i="1" l="1"/>
  <c r="AM3366" i="1"/>
  <c r="E3371" i="1"/>
  <c r="F3371" i="1"/>
  <c r="B3372" i="1"/>
  <c r="AN3369" i="1"/>
  <c r="V3370" i="1"/>
  <c r="Q3368" i="1"/>
  <c r="X3370" i="1"/>
  <c r="AK3369" i="1"/>
  <c r="D3370" i="1"/>
  <c r="AJ3369" i="1"/>
  <c r="AH3372" i="1"/>
  <c r="K3369" i="1"/>
  <c r="Q3369" i="1" s="1"/>
  <c r="H3370" i="1"/>
  <c r="AI3369" i="1"/>
  <c r="M3007" i="1"/>
  <c r="O3007" i="1" s="1"/>
  <c r="K3008" i="1"/>
  <c r="H3009" i="1"/>
  <c r="AI3008" i="1"/>
  <c r="D3009" i="1"/>
  <c r="Q3008" i="1"/>
  <c r="AK3007" i="1"/>
  <c r="X3008" i="1"/>
  <c r="AJ3008" i="1" s="1"/>
  <c r="AF3006" i="1"/>
  <c r="AN3008" i="1"/>
  <c r="V3009" i="1"/>
  <c r="AH3011" i="1"/>
  <c r="B3011" i="1"/>
  <c r="E3010" i="1"/>
  <c r="F3010" i="1" s="1"/>
  <c r="Z3003" i="1"/>
  <c r="AM3002" i="1"/>
  <c r="AF2644" i="1"/>
  <c r="AM2645" i="1"/>
  <c r="D2650" i="1"/>
  <c r="V2650" i="1"/>
  <c r="AH2651" i="1"/>
  <c r="H2649" i="1"/>
  <c r="K2648" i="1"/>
  <c r="AI2648" i="1"/>
  <c r="B2652" i="1"/>
  <c r="E2651" i="1"/>
  <c r="F2651" i="1" s="1"/>
  <c r="X2650" i="1"/>
  <c r="AJ2650" i="1" s="1"/>
  <c r="AK2649" i="1"/>
  <c r="Q2647" i="1"/>
  <c r="AJ2649" i="1"/>
  <c r="M2646" i="1"/>
  <c r="O2646" i="1" s="1"/>
  <c r="AN2285" i="1"/>
  <c r="V2286" i="1"/>
  <c r="K2285" i="1"/>
  <c r="H2286" i="1"/>
  <c r="AI2285" i="1"/>
  <c r="AH2288" i="1"/>
  <c r="Q2284" i="1"/>
  <c r="Q2285" i="1"/>
  <c r="D2286" i="1"/>
  <c r="AJ2285" i="1"/>
  <c r="Z2282" i="1"/>
  <c r="AM2281" i="1"/>
  <c r="B2288" i="1"/>
  <c r="E2287" i="1"/>
  <c r="F2287" i="1" s="1"/>
  <c r="AK2285" i="1"/>
  <c r="X2286" i="1"/>
  <c r="Q1923" i="1"/>
  <c r="R1922" i="1"/>
  <c r="M1922" i="1" s="1"/>
  <c r="O1922" i="1" s="1"/>
  <c r="E1927" i="1"/>
  <c r="B1928" i="1"/>
  <c r="F1927" i="1"/>
  <c r="K1924" i="1"/>
  <c r="H1925" i="1"/>
  <c r="AI1924" i="1"/>
  <c r="X1926" i="1"/>
  <c r="AK1925" i="1"/>
  <c r="AF1920" i="1"/>
  <c r="AM1921" i="1"/>
  <c r="D1926" i="1"/>
  <c r="V1926" i="1"/>
  <c r="AH1927" i="1"/>
  <c r="V1565" i="1"/>
  <c r="Q1562" i="1"/>
  <c r="R1562" i="1" s="1"/>
  <c r="D1565" i="1"/>
  <c r="H1564" i="1"/>
  <c r="K1563" i="1"/>
  <c r="AI1563" i="1"/>
  <c r="AF1559" i="1"/>
  <c r="AM1560" i="1"/>
  <c r="R1561" i="1"/>
  <c r="M1561" i="1" s="1"/>
  <c r="O1561" i="1" s="1"/>
  <c r="E1566" i="1"/>
  <c r="F1566" i="1" s="1"/>
  <c r="B1567" i="1"/>
  <c r="AH1566" i="1"/>
  <c r="AK1563" i="1"/>
  <c r="X1564" i="1"/>
  <c r="AJ1563" i="1"/>
  <c r="AF1200" i="1"/>
  <c r="AM1201" i="1"/>
  <c r="AF1201" i="1"/>
  <c r="AM1202" i="1"/>
  <c r="V1205" i="1"/>
  <c r="AN1204" i="1"/>
  <c r="K1204" i="1"/>
  <c r="H1205" i="1"/>
  <c r="AI1204" i="1"/>
  <c r="R1203" i="1"/>
  <c r="M1203" i="1" s="1"/>
  <c r="O1203" i="1" s="1"/>
  <c r="D1205" i="1"/>
  <c r="Q1204" i="1"/>
  <c r="R1204" i="1" s="1"/>
  <c r="AJ1204" i="1"/>
  <c r="AK1204" i="1"/>
  <c r="X1205" i="1"/>
  <c r="AH1208" i="1"/>
  <c r="B1207" i="1"/>
  <c r="E1206" i="1"/>
  <c r="F1206" i="1" s="1"/>
  <c r="D842" i="1"/>
  <c r="H842" i="1"/>
  <c r="K841" i="1"/>
  <c r="AI841" i="1"/>
  <c r="X841" i="1"/>
  <c r="AK840" i="1"/>
  <c r="V842" i="1"/>
  <c r="AN841" i="1"/>
  <c r="M840" i="1"/>
  <c r="O840" i="1" s="1"/>
  <c r="AF839" i="1" s="1"/>
  <c r="AH844" i="1"/>
  <c r="Z837" i="1"/>
  <c r="AM836" i="1"/>
  <c r="E843" i="1"/>
  <c r="F843" i="1" s="1"/>
  <c r="B844" i="1"/>
  <c r="AJ840" i="1"/>
  <c r="R839" i="1"/>
  <c r="M839" i="1" s="1"/>
  <c r="O839" i="1" s="1"/>
  <c r="AF838" i="1" s="1"/>
  <c r="AK479" i="1"/>
  <c r="X480" i="1"/>
  <c r="AH483" i="1"/>
  <c r="Z476" i="1"/>
  <c r="AM475" i="1"/>
  <c r="AJ479" i="1"/>
  <c r="V481" i="1"/>
  <c r="AN480" i="1"/>
  <c r="K480" i="1"/>
  <c r="H481" i="1"/>
  <c r="AI480" i="1"/>
  <c r="Q479" i="1"/>
  <c r="D481" i="1"/>
  <c r="AJ480" i="1"/>
  <c r="E482" i="1"/>
  <c r="F482" i="1" s="1"/>
  <c r="B483" i="1"/>
  <c r="D120" i="1"/>
  <c r="AJ119" i="1"/>
  <c r="Z116" i="1"/>
  <c r="AM115" i="1"/>
  <c r="H119" i="1"/>
  <c r="K118" i="1"/>
  <c r="AI118" i="1"/>
  <c r="Q117" i="1"/>
  <c r="M117" i="1" s="1"/>
  <c r="O117" i="1" s="1"/>
  <c r="AF116" i="1" s="1"/>
  <c r="R117" i="1"/>
  <c r="B122" i="1"/>
  <c r="E121" i="1"/>
  <c r="F121" i="1" s="1"/>
  <c r="X120" i="1"/>
  <c r="AK119" i="1"/>
  <c r="R116" i="1"/>
  <c r="M116" i="1" s="1"/>
  <c r="O116" i="1" s="1"/>
  <c r="AF115" i="1" s="1"/>
  <c r="AH122" i="1"/>
  <c r="AN118" i="1"/>
  <c r="V120" i="1"/>
  <c r="AN119" i="1"/>
  <c r="R3369" i="1" l="1"/>
  <c r="M3369" i="1" s="1"/>
  <c r="O3369" i="1" s="1"/>
  <c r="AN3370" i="1"/>
  <c r="V3371" i="1"/>
  <c r="K3370" i="1"/>
  <c r="H3371" i="1"/>
  <c r="AI3370" i="1"/>
  <c r="B3373" i="1"/>
  <c r="E3372" i="1"/>
  <c r="F3372" i="1" s="1"/>
  <c r="M3368" i="1"/>
  <c r="O3368" i="1" s="1"/>
  <c r="AH3373" i="1"/>
  <c r="AK3370" i="1"/>
  <c r="X3371" i="1"/>
  <c r="D3371" i="1"/>
  <c r="Q3370" i="1"/>
  <c r="AJ3370" i="1"/>
  <c r="R3368" i="1"/>
  <c r="R3008" i="1"/>
  <c r="M3008" i="1" s="1"/>
  <c r="O3008" i="1" s="1"/>
  <c r="AF3007" i="1" s="1"/>
  <c r="AH3012" i="1"/>
  <c r="Z3004" i="1"/>
  <c r="AM3003" i="1"/>
  <c r="D3010" i="1"/>
  <c r="AJ3009" i="1"/>
  <c r="H3010" i="1"/>
  <c r="K3009" i="1"/>
  <c r="AI3009" i="1"/>
  <c r="V3010" i="1"/>
  <c r="AN3009" i="1"/>
  <c r="X3009" i="1"/>
  <c r="AK3008" i="1"/>
  <c r="E3011" i="1"/>
  <c r="B3012" i="1"/>
  <c r="F3011" i="1"/>
  <c r="Q2648" i="1"/>
  <c r="K2649" i="1"/>
  <c r="H2650" i="1"/>
  <c r="AI2649" i="1"/>
  <c r="AF2645" i="1"/>
  <c r="AM2646" i="1"/>
  <c r="AN2649" i="1"/>
  <c r="V2651" i="1"/>
  <c r="AN2650" i="1"/>
  <c r="R2647" i="1"/>
  <c r="M2647" i="1" s="1"/>
  <c r="O2647" i="1" s="1"/>
  <c r="B2653" i="1"/>
  <c r="E2652" i="1"/>
  <c r="F2652" i="1" s="1"/>
  <c r="D2651" i="1"/>
  <c r="AH2652" i="1"/>
  <c r="AK2650" i="1"/>
  <c r="X2651" i="1"/>
  <c r="Z2283" i="1"/>
  <c r="AM2282" i="1"/>
  <c r="X2287" i="1"/>
  <c r="AK2286" i="1"/>
  <c r="AH2289" i="1"/>
  <c r="K2286" i="1"/>
  <c r="H2287" i="1"/>
  <c r="AI2286" i="1"/>
  <c r="V2287" i="1"/>
  <c r="AN2286" i="1"/>
  <c r="R2285" i="1"/>
  <c r="M2285" i="1" s="1"/>
  <c r="O2285" i="1" s="1"/>
  <c r="AF2284" i="1" s="1"/>
  <c r="D2287" i="1"/>
  <c r="AJ2286" i="1"/>
  <c r="B2289" i="1"/>
  <c r="E2288" i="1"/>
  <c r="F2288" i="1" s="1"/>
  <c r="R2284" i="1"/>
  <c r="M2284" i="1" s="1"/>
  <c r="O2284" i="1" s="1"/>
  <c r="AF2283" i="1" s="1"/>
  <c r="AF1921" i="1"/>
  <c r="AM1922" i="1"/>
  <c r="AH1928" i="1"/>
  <c r="H1926" i="1"/>
  <c r="K1925" i="1"/>
  <c r="AI1925" i="1"/>
  <c r="AN1925" i="1"/>
  <c r="B1929" i="1"/>
  <c r="E1928" i="1"/>
  <c r="F1928" i="1" s="1"/>
  <c r="X1927" i="1"/>
  <c r="AK1926" i="1"/>
  <c r="D1927" i="1"/>
  <c r="AJ1927" i="1" s="1"/>
  <c r="Q1924" i="1"/>
  <c r="R1924" i="1" s="1"/>
  <c r="V1927" i="1"/>
  <c r="AN1926" i="1"/>
  <c r="R1923" i="1"/>
  <c r="M1923" i="1" s="1"/>
  <c r="O1923" i="1" s="1"/>
  <c r="AJ1926" i="1"/>
  <c r="AF1560" i="1"/>
  <c r="AM1561" i="1"/>
  <c r="AH1567" i="1"/>
  <c r="Q1563" i="1"/>
  <c r="D1566" i="1"/>
  <c r="AJ1565" i="1"/>
  <c r="K1564" i="1"/>
  <c r="H1565" i="1"/>
  <c r="AI1564" i="1"/>
  <c r="E1567" i="1"/>
  <c r="F1567" i="1" s="1"/>
  <c r="B1568" i="1"/>
  <c r="X1565" i="1"/>
  <c r="AK1564" i="1"/>
  <c r="AJ1564" i="1"/>
  <c r="M1562" i="1"/>
  <c r="O1562" i="1" s="1"/>
  <c r="AN1564" i="1"/>
  <c r="V1566" i="1"/>
  <c r="AF1202" i="1"/>
  <c r="AM1203" i="1"/>
  <c r="H1206" i="1"/>
  <c r="K1205" i="1"/>
  <c r="AI1205" i="1"/>
  <c r="E1207" i="1"/>
  <c r="F1207" i="1" s="1"/>
  <c r="B1208" i="1"/>
  <c r="AN1205" i="1"/>
  <c r="V1206" i="1"/>
  <c r="Q1205" i="1"/>
  <c r="R1205" i="1" s="1"/>
  <c r="D1206" i="1"/>
  <c r="AJ1205" i="1"/>
  <c r="AH1209" i="1"/>
  <c r="M1204" i="1"/>
  <c r="O1204" i="1" s="1"/>
  <c r="AF1203" i="1" s="1"/>
  <c r="AK1205" i="1"/>
  <c r="X1206" i="1"/>
  <c r="AN842" i="1"/>
  <c r="V843" i="1"/>
  <c r="AH845" i="1"/>
  <c r="X842" i="1"/>
  <c r="AK841" i="1"/>
  <c r="K842" i="1"/>
  <c r="H843" i="1"/>
  <c r="AI842" i="1"/>
  <c r="E844" i="1"/>
  <c r="F844" i="1" s="1"/>
  <c r="B845" i="1"/>
  <c r="AJ841" i="1"/>
  <c r="D843" i="1"/>
  <c r="Q841" i="1"/>
  <c r="Z838" i="1"/>
  <c r="AM837" i="1"/>
  <c r="AH484" i="1"/>
  <c r="D482" i="1"/>
  <c r="AJ481" i="1"/>
  <c r="AN481" i="1"/>
  <c r="V482" i="1"/>
  <c r="Z477" i="1"/>
  <c r="AM476" i="1"/>
  <c r="H482" i="1"/>
  <c r="K481" i="1"/>
  <c r="Q481" i="1" s="1"/>
  <c r="AI481" i="1"/>
  <c r="X481" i="1"/>
  <c r="AK480" i="1"/>
  <c r="B484" i="1"/>
  <c r="E483" i="1"/>
  <c r="F483" i="1" s="1"/>
  <c r="Q480" i="1"/>
  <c r="R479" i="1"/>
  <c r="M479" i="1" s="1"/>
  <c r="O479" i="1" s="1"/>
  <c r="AF478" i="1" s="1"/>
  <c r="H120" i="1"/>
  <c r="K119" i="1"/>
  <c r="AI119" i="1"/>
  <c r="V121" i="1"/>
  <c r="AN120" i="1"/>
  <c r="Z117" i="1"/>
  <c r="AM116" i="1"/>
  <c r="Q118" i="1"/>
  <c r="M118" i="1" s="1"/>
  <c r="O118" i="1" s="1"/>
  <c r="AF117" i="1" s="1"/>
  <c r="R118" i="1"/>
  <c r="B123" i="1"/>
  <c r="E122" i="1"/>
  <c r="F122" i="1" s="1"/>
  <c r="AH123" i="1"/>
  <c r="X121" i="1"/>
  <c r="AK120" i="1"/>
  <c r="D121" i="1"/>
  <c r="AJ120" i="1"/>
  <c r="AF3368" i="1" l="1"/>
  <c r="AM3369" i="1"/>
  <c r="AF3367" i="1"/>
  <c r="AM3368" i="1"/>
  <c r="E3373" i="1"/>
  <c r="F3373" i="1" s="1"/>
  <c r="B3374" i="1"/>
  <c r="H3372" i="1"/>
  <c r="K3371" i="1"/>
  <c r="Q3371" i="1" s="1"/>
  <c r="AI3371" i="1"/>
  <c r="AH3374" i="1"/>
  <c r="R3370" i="1"/>
  <c r="M3370" i="1" s="1"/>
  <c r="O3370" i="1" s="1"/>
  <c r="D3372" i="1"/>
  <c r="AJ3371" i="1"/>
  <c r="V3372" i="1"/>
  <c r="AN3371" i="1"/>
  <c r="AK3371" i="1"/>
  <c r="X3372" i="1"/>
  <c r="D3011" i="1"/>
  <c r="Q3009" i="1"/>
  <c r="AN3010" i="1"/>
  <c r="V3011" i="1"/>
  <c r="Z3005" i="1"/>
  <c r="AM3004" i="1"/>
  <c r="K3010" i="1"/>
  <c r="H3011" i="1"/>
  <c r="AI3010" i="1"/>
  <c r="AH3013" i="1"/>
  <c r="E3012" i="1"/>
  <c r="F3012" i="1" s="1"/>
  <c r="B3013" i="1"/>
  <c r="X3010" i="1"/>
  <c r="AJ3010" i="1" s="1"/>
  <c r="AK3009" i="1"/>
  <c r="AF2646" i="1"/>
  <c r="AM2647" i="1"/>
  <c r="V2652" i="1"/>
  <c r="AK2651" i="1"/>
  <c r="X2652" i="1"/>
  <c r="AJ2651" i="1"/>
  <c r="D2652" i="1"/>
  <c r="H2651" i="1"/>
  <c r="K2650" i="1"/>
  <c r="AI2650" i="1"/>
  <c r="Q2649" i="1"/>
  <c r="AH2653" i="1"/>
  <c r="R2648" i="1"/>
  <c r="M2648" i="1" s="1"/>
  <c r="O2648" i="1" s="1"/>
  <c r="E2653" i="1"/>
  <c r="F2653" i="1" s="1"/>
  <c r="B2654" i="1"/>
  <c r="V2288" i="1"/>
  <c r="AN2287" i="1"/>
  <c r="AH2290" i="1"/>
  <c r="E2289" i="1"/>
  <c r="F2289" i="1" s="1"/>
  <c r="B2290" i="1"/>
  <c r="X2288" i="1"/>
  <c r="AK2287" i="1"/>
  <c r="H2288" i="1"/>
  <c r="K2287" i="1"/>
  <c r="AI2287" i="1"/>
  <c r="Q2286" i="1"/>
  <c r="Z2284" i="1"/>
  <c r="AM2283" i="1"/>
  <c r="D2288" i="1"/>
  <c r="AJ2287" i="1"/>
  <c r="AF1922" i="1"/>
  <c r="AM1923" i="1"/>
  <c r="B1930" i="1"/>
  <c r="E1929" i="1"/>
  <c r="F1929" i="1" s="1"/>
  <c r="Q1925" i="1"/>
  <c r="R1925" i="1" s="1"/>
  <c r="M1924" i="1"/>
  <c r="O1924" i="1" s="1"/>
  <c r="K1926" i="1"/>
  <c r="H1927" i="1"/>
  <c r="AI1926" i="1"/>
  <c r="V1928" i="1"/>
  <c r="AH1929" i="1"/>
  <c r="AK1927" i="1"/>
  <c r="X1928" i="1"/>
  <c r="D1928" i="1"/>
  <c r="AF1561" i="1"/>
  <c r="AM1562" i="1"/>
  <c r="AH1568" i="1"/>
  <c r="V1567" i="1"/>
  <c r="X1566" i="1"/>
  <c r="AK1565" i="1"/>
  <c r="K1565" i="1"/>
  <c r="H1566" i="1"/>
  <c r="AN1566" i="1" s="1"/>
  <c r="AI1565" i="1"/>
  <c r="D1567" i="1"/>
  <c r="R1563" i="1"/>
  <c r="M1563" i="1" s="1"/>
  <c r="O1563" i="1" s="1"/>
  <c r="Q1564" i="1"/>
  <c r="AN1565" i="1"/>
  <c r="B1569" i="1"/>
  <c r="E1568" i="1"/>
  <c r="F1568" i="1" s="1"/>
  <c r="E1208" i="1"/>
  <c r="F1208" i="1" s="1"/>
  <c r="B1209" i="1"/>
  <c r="V1207" i="1"/>
  <c r="AN1206" i="1"/>
  <c r="AM1204" i="1"/>
  <c r="D1207" i="1"/>
  <c r="Q1206" i="1"/>
  <c r="R1206" i="1" s="1"/>
  <c r="AJ1206" i="1"/>
  <c r="X1207" i="1"/>
  <c r="AK1206" i="1"/>
  <c r="AH1210" i="1"/>
  <c r="H1207" i="1"/>
  <c r="K1206" i="1"/>
  <c r="AI1206" i="1"/>
  <c r="M1205" i="1"/>
  <c r="O1205" i="1" s="1"/>
  <c r="AF1204" i="1" s="1"/>
  <c r="B846" i="1"/>
  <c r="E845" i="1"/>
  <c r="F845" i="1" s="1"/>
  <c r="X843" i="1"/>
  <c r="AK842" i="1"/>
  <c r="Z839" i="1"/>
  <c r="AM838" i="1"/>
  <c r="Q842" i="1"/>
  <c r="AH846" i="1"/>
  <c r="AJ842" i="1"/>
  <c r="D844" i="1"/>
  <c r="V844" i="1"/>
  <c r="AN843" i="1"/>
  <c r="K843" i="1"/>
  <c r="Q843" i="1" s="1"/>
  <c r="H844" i="1"/>
  <c r="AI843" i="1"/>
  <c r="R841" i="1"/>
  <c r="M841" i="1" s="1"/>
  <c r="O841" i="1" s="1"/>
  <c r="AF840" i="1" s="1"/>
  <c r="Z478" i="1"/>
  <c r="AM477" i="1"/>
  <c r="V483" i="1"/>
  <c r="AN482" i="1"/>
  <c r="Q482" i="1"/>
  <c r="R482" i="1" s="1"/>
  <c r="D483" i="1"/>
  <c r="AJ482" i="1"/>
  <c r="R481" i="1"/>
  <c r="M481" i="1" s="1"/>
  <c r="O481" i="1" s="1"/>
  <c r="AF480" i="1" s="1"/>
  <c r="E484" i="1"/>
  <c r="F484" i="1" s="1"/>
  <c r="B485" i="1"/>
  <c r="AH485" i="1"/>
  <c r="H483" i="1"/>
  <c r="K482" i="1"/>
  <c r="AI482" i="1"/>
  <c r="AK481" i="1"/>
  <c r="X482" i="1"/>
  <c r="R480" i="1"/>
  <c r="M480" i="1" s="1"/>
  <c r="O480" i="1" s="1"/>
  <c r="AF479" i="1" s="1"/>
  <c r="B124" i="1"/>
  <c r="E123" i="1"/>
  <c r="F123" i="1" s="1"/>
  <c r="Z118" i="1"/>
  <c r="AM117" i="1"/>
  <c r="V122" i="1"/>
  <c r="Q119" i="1"/>
  <c r="R119" i="1" s="1"/>
  <c r="M119" i="1" s="1"/>
  <c r="O119" i="1" s="1"/>
  <c r="AF118" i="1" s="1"/>
  <c r="X122" i="1"/>
  <c r="AK121" i="1"/>
  <c r="H121" i="1"/>
  <c r="K120" i="1"/>
  <c r="AI120" i="1"/>
  <c r="D122" i="1"/>
  <c r="AJ121" i="1"/>
  <c r="AH124" i="1"/>
  <c r="AF3369" i="1" l="1"/>
  <c r="AM3370" i="1"/>
  <c r="AH3375" i="1"/>
  <c r="K3372" i="1"/>
  <c r="R3372" i="1" s="1"/>
  <c r="H3373" i="1"/>
  <c r="AI3372" i="1"/>
  <c r="X3373" i="1"/>
  <c r="AK3372" i="1"/>
  <c r="E3374" i="1"/>
  <c r="F3374" i="1" s="1"/>
  <c r="B3375" i="1"/>
  <c r="AN3372" i="1"/>
  <c r="V3373" i="1"/>
  <c r="Q3372" i="1"/>
  <c r="D3373" i="1"/>
  <c r="AJ3372" i="1"/>
  <c r="R3371" i="1"/>
  <c r="M3371" i="1" s="1"/>
  <c r="O3371" i="1" s="1"/>
  <c r="Z3006" i="1"/>
  <c r="AM3005" i="1"/>
  <c r="K3011" i="1"/>
  <c r="H3012" i="1"/>
  <c r="AI3011" i="1"/>
  <c r="AN3011" i="1"/>
  <c r="V3012" i="1"/>
  <c r="Q3010" i="1"/>
  <c r="AH3014" i="1"/>
  <c r="B3014" i="1"/>
  <c r="E3013" i="1"/>
  <c r="F3013" i="1" s="1"/>
  <c r="X3011" i="1"/>
  <c r="AK3010" i="1"/>
  <c r="Q3011" i="1"/>
  <c r="R3011" i="1" s="1"/>
  <c r="D3012" i="1"/>
  <c r="AJ3011" i="1"/>
  <c r="R3009" i="1"/>
  <c r="M3009" i="1" s="1"/>
  <c r="O3009" i="1" s="1"/>
  <c r="AF3008" i="1" s="1"/>
  <c r="AF2647" i="1"/>
  <c r="AM2648" i="1"/>
  <c r="D2653" i="1"/>
  <c r="B2655" i="1"/>
  <c r="E2654" i="1"/>
  <c r="F2654" i="1" s="1"/>
  <c r="AK2652" i="1"/>
  <c r="X2653" i="1"/>
  <c r="AJ2653" i="1" s="1"/>
  <c r="K2651" i="1"/>
  <c r="H2652" i="1"/>
  <c r="AI2651" i="1"/>
  <c r="V2653" i="1"/>
  <c r="Q2650" i="1"/>
  <c r="R2650" i="1" s="1"/>
  <c r="AJ2652" i="1"/>
  <c r="AN2651" i="1"/>
  <c r="AH2654" i="1"/>
  <c r="R2649" i="1"/>
  <c r="M2649" i="1" s="1"/>
  <c r="O2649" i="1" s="1"/>
  <c r="B2291" i="1"/>
  <c r="E2290" i="1"/>
  <c r="F2290" i="1" s="1"/>
  <c r="K2288" i="1"/>
  <c r="H2289" i="1"/>
  <c r="AI2288" i="1"/>
  <c r="D2289" i="1"/>
  <c r="Q2288" i="1"/>
  <c r="R2288" i="1" s="1"/>
  <c r="AJ2288" i="1"/>
  <c r="Q2287" i="1"/>
  <c r="AH2291" i="1"/>
  <c r="Z2285" i="1"/>
  <c r="AM2284" i="1"/>
  <c r="V2289" i="1"/>
  <c r="AN2288" i="1"/>
  <c r="AK2288" i="1"/>
  <c r="X2289" i="1"/>
  <c r="R2286" i="1"/>
  <c r="M2286" i="1" s="1"/>
  <c r="O2286" i="1" s="1"/>
  <c r="AF2285" i="1" s="1"/>
  <c r="AF1923" i="1"/>
  <c r="AM1924" i="1"/>
  <c r="H1928" i="1"/>
  <c r="K1927" i="1"/>
  <c r="AI1927" i="1"/>
  <c r="D1929" i="1"/>
  <c r="M1925" i="1"/>
  <c r="O1925" i="1" s="1"/>
  <c r="X1929" i="1"/>
  <c r="AK1928" i="1"/>
  <c r="Q1926" i="1"/>
  <c r="F1930" i="1"/>
  <c r="E1930" i="1"/>
  <c r="B1931" i="1"/>
  <c r="AH1930" i="1"/>
  <c r="AJ1928" i="1"/>
  <c r="V1929" i="1"/>
  <c r="AN1928" i="1"/>
  <c r="AN1927" i="1"/>
  <c r="AF1562" i="1"/>
  <c r="AM1563" i="1"/>
  <c r="Q1565" i="1"/>
  <c r="V1568" i="1"/>
  <c r="D1568" i="1"/>
  <c r="AJ1567" i="1"/>
  <c r="AH1569" i="1"/>
  <c r="R1564" i="1"/>
  <c r="M1564" i="1" s="1"/>
  <c r="O1564" i="1" s="1"/>
  <c r="E1569" i="1"/>
  <c r="F1569" i="1" s="1"/>
  <c r="B1570" i="1"/>
  <c r="K1566" i="1"/>
  <c r="H1567" i="1"/>
  <c r="AI1566" i="1"/>
  <c r="X1567" i="1"/>
  <c r="AK1566" i="1"/>
  <c r="AJ1566" i="1"/>
  <c r="AM1205" i="1"/>
  <c r="D1208" i="1"/>
  <c r="AJ1207" i="1"/>
  <c r="V1208" i="1"/>
  <c r="AN1207" i="1"/>
  <c r="AK1207" i="1"/>
  <c r="X1208" i="1"/>
  <c r="M1206" i="1"/>
  <c r="O1206" i="1" s="1"/>
  <c r="AF1205" i="1" s="1"/>
  <c r="H1208" i="1"/>
  <c r="K1207" i="1"/>
  <c r="AI1207" i="1"/>
  <c r="B1210" i="1"/>
  <c r="F1209" i="1"/>
  <c r="E1209" i="1"/>
  <c r="AH1211" i="1"/>
  <c r="R843" i="1"/>
  <c r="M843" i="1" s="1"/>
  <c r="O843" i="1" s="1"/>
  <c r="AF842" i="1" s="1"/>
  <c r="AH847" i="1"/>
  <c r="Z840" i="1"/>
  <c r="AM839" i="1"/>
  <c r="K844" i="1"/>
  <c r="Q844" i="1" s="1"/>
  <c r="H845" i="1"/>
  <c r="AI844" i="1"/>
  <c r="B847" i="1"/>
  <c r="E846" i="1"/>
  <c r="F846" i="1" s="1"/>
  <c r="AK843" i="1"/>
  <c r="X844" i="1"/>
  <c r="D845" i="1"/>
  <c r="AJ844" i="1"/>
  <c r="AN844" i="1"/>
  <c r="V845" i="1"/>
  <c r="AJ843" i="1"/>
  <c r="R842" i="1"/>
  <c r="M842" i="1" s="1"/>
  <c r="O842" i="1" s="1"/>
  <c r="AF841" i="1" s="1"/>
  <c r="M482" i="1"/>
  <c r="O482" i="1" s="1"/>
  <c r="D484" i="1"/>
  <c r="AJ483" i="1"/>
  <c r="AN483" i="1"/>
  <c r="V484" i="1"/>
  <c r="E485" i="1"/>
  <c r="F485" i="1" s="1"/>
  <c r="B486" i="1"/>
  <c r="AH486" i="1"/>
  <c r="Z479" i="1"/>
  <c r="AM478" i="1"/>
  <c r="X483" i="1"/>
  <c r="AK482" i="1"/>
  <c r="AF481" i="1"/>
  <c r="K483" i="1"/>
  <c r="H484" i="1"/>
  <c r="AI483" i="1"/>
  <c r="Q120" i="1"/>
  <c r="R120" i="1"/>
  <c r="M120" i="1" s="1"/>
  <c r="O120" i="1" s="1"/>
  <c r="AF119" i="1" s="1"/>
  <c r="H122" i="1"/>
  <c r="K121" i="1"/>
  <c r="AI121" i="1"/>
  <c r="X123" i="1"/>
  <c r="AK122" i="1"/>
  <c r="Z119" i="1"/>
  <c r="AM118" i="1"/>
  <c r="V123" i="1"/>
  <c r="AN122" i="1"/>
  <c r="AH125" i="1"/>
  <c r="AN121" i="1"/>
  <c r="D123" i="1"/>
  <c r="AJ122" i="1"/>
  <c r="B125" i="1"/>
  <c r="E124" i="1"/>
  <c r="F124" i="1" s="1"/>
  <c r="AF3370" i="1" l="1"/>
  <c r="AM3371" i="1"/>
  <c r="X3374" i="1"/>
  <c r="AK3373" i="1"/>
  <c r="K3373" i="1"/>
  <c r="H3374" i="1"/>
  <c r="AI3373" i="1"/>
  <c r="Q3373" i="1"/>
  <c r="D3374" i="1"/>
  <c r="AJ3373" i="1"/>
  <c r="M3372" i="1"/>
  <c r="O3372" i="1" s="1"/>
  <c r="AF3371" i="1" s="1"/>
  <c r="AH3376" i="1"/>
  <c r="E3375" i="1"/>
  <c r="B3376" i="1"/>
  <c r="F3375" i="1"/>
  <c r="V3374" i="1"/>
  <c r="AN3373" i="1"/>
  <c r="AH3015" i="1"/>
  <c r="AN3012" i="1"/>
  <c r="V3013" i="1"/>
  <c r="B3015" i="1"/>
  <c r="E3014" i="1"/>
  <c r="F3014" i="1" s="1"/>
  <c r="D3013" i="1"/>
  <c r="AJ3012" i="1"/>
  <c r="K3012" i="1"/>
  <c r="Q3012" i="1" s="1"/>
  <c r="H3013" i="1"/>
  <c r="AI3012" i="1"/>
  <c r="AK3011" i="1"/>
  <c r="X3012" i="1"/>
  <c r="Z3007" i="1"/>
  <c r="AM3006" i="1"/>
  <c r="M3011" i="1"/>
  <c r="O3011" i="1" s="1"/>
  <c r="AF3010" i="1" s="1"/>
  <c r="R3010" i="1"/>
  <c r="M3010" i="1" s="1"/>
  <c r="O3010" i="1" s="1"/>
  <c r="AF3009" i="1" s="1"/>
  <c r="AF2648" i="1"/>
  <c r="AM2649" i="1"/>
  <c r="K2652" i="1"/>
  <c r="H2653" i="1"/>
  <c r="AI2652" i="1"/>
  <c r="Q2651" i="1"/>
  <c r="B2656" i="1"/>
  <c r="E2655" i="1"/>
  <c r="F2655" i="1"/>
  <c r="AH2655" i="1"/>
  <c r="AJ2654" i="1"/>
  <c r="D2654" i="1"/>
  <c r="M2650" i="1"/>
  <c r="O2650" i="1" s="1"/>
  <c r="AK2653" i="1"/>
  <c r="X2654" i="1"/>
  <c r="AN2653" i="1"/>
  <c r="V2654" i="1"/>
  <c r="AN2652" i="1"/>
  <c r="D2290" i="1"/>
  <c r="AJ2289" i="1"/>
  <c r="K2289" i="1"/>
  <c r="H2290" i="1"/>
  <c r="AI2289" i="1"/>
  <c r="B2292" i="1"/>
  <c r="E2291" i="1"/>
  <c r="F2291" i="1" s="1"/>
  <c r="AN2289" i="1"/>
  <c r="V2290" i="1"/>
  <c r="M2288" i="1"/>
  <c r="O2288" i="1" s="1"/>
  <c r="AF2287" i="1" s="1"/>
  <c r="Z2286" i="1"/>
  <c r="AM2285" i="1"/>
  <c r="AK2289" i="1"/>
  <c r="X2290" i="1"/>
  <c r="AH2292" i="1"/>
  <c r="R2287" i="1"/>
  <c r="M2287" i="1" s="1"/>
  <c r="O2287" i="1" s="1"/>
  <c r="AF2286" i="1" s="1"/>
  <c r="AK1929" i="1"/>
  <c r="X1930" i="1"/>
  <c r="AF1924" i="1"/>
  <c r="AM1925" i="1"/>
  <c r="V1930" i="1"/>
  <c r="D1930" i="1"/>
  <c r="AJ1929" i="1"/>
  <c r="AH1931" i="1"/>
  <c r="AJ1930" i="1"/>
  <c r="R1927" i="1"/>
  <c r="Q1927" i="1"/>
  <c r="B1932" i="1"/>
  <c r="E1931" i="1"/>
  <c r="F1931" i="1" s="1"/>
  <c r="H1929" i="1"/>
  <c r="K1928" i="1"/>
  <c r="AI1928" i="1"/>
  <c r="R1926" i="1"/>
  <c r="M1926" i="1" s="1"/>
  <c r="O1926" i="1" s="1"/>
  <c r="AF1563" i="1"/>
  <c r="AM1564" i="1"/>
  <c r="D1569" i="1"/>
  <c r="AH1570" i="1"/>
  <c r="V1569" i="1"/>
  <c r="H1568" i="1"/>
  <c r="K1567" i="1"/>
  <c r="AI1567" i="1"/>
  <c r="AN1567" i="1"/>
  <c r="M1565" i="1"/>
  <c r="O1565" i="1" s="1"/>
  <c r="R1565" i="1"/>
  <c r="Q1566" i="1"/>
  <c r="AK1567" i="1"/>
  <c r="X1568" i="1"/>
  <c r="E1570" i="1"/>
  <c r="F1570" i="1" s="1"/>
  <c r="B1571" i="1"/>
  <c r="B1211" i="1"/>
  <c r="E1210" i="1"/>
  <c r="F1210" i="1" s="1"/>
  <c r="V1209" i="1"/>
  <c r="AN1208" i="1"/>
  <c r="H1209" i="1"/>
  <c r="K1208" i="1"/>
  <c r="R1208" i="1" s="1"/>
  <c r="AI1208" i="1"/>
  <c r="Q1207" i="1"/>
  <c r="Q1208" i="1"/>
  <c r="D1209" i="1"/>
  <c r="AJ1208" i="1"/>
  <c r="AH1212" i="1"/>
  <c r="X1209" i="1"/>
  <c r="AK1208" i="1"/>
  <c r="AM1206" i="1"/>
  <c r="B848" i="1"/>
  <c r="E847" i="1"/>
  <c r="F847" i="1" s="1"/>
  <c r="R844" i="1"/>
  <c r="M844" i="1" s="1"/>
  <c r="O844" i="1" s="1"/>
  <c r="AF843" i="1" s="1"/>
  <c r="Z841" i="1"/>
  <c r="AM840" i="1"/>
  <c r="V846" i="1"/>
  <c r="AN845" i="1"/>
  <c r="H846" i="1"/>
  <c r="K845" i="1"/>
  <c r="Q845" i="1" s="1"/>
  <c r="AI845" i="1"/>
  <c r="D846" i="1"/>
  <c r="AH848" i="1"/>
  <c r="AK844" i="1"/>
  <c r="X845" i="1"/>
  <c r="Z480" i="1"/>
  <c r="AM479" i="1"/>
  <c r="AH487" i="1"/>
  <c r="V485" i="1"/>
  <c r="AN484" i="1"/>
  <c r="D485" i="1"/>
  <c r="Q484" i="1"/>
  <c r="R484" i="1" s="1"/>
  <c r="AJ484" i="1"/>
  <c r="E486" i="1"/>
  <c r="F486" i="1" s="1"/>
  <c r="B487" i="1"/>
  <c r="Q483" i="1"/>
  <c r="K484" i="1"/>
  <c r="H485" i="1"/>
  <c r="AI484" i="1"/>
  <c r="AK483" i="1"/>
  <c r="X484" i="1"/>
  <c r="Z120" i="1"/>
  <c r="AM119" i="1"/>
  <c r="X124" i="1"/>
  <c r="AK123" i="1"/>
  <c r="Q121" i="1"/>
  <c r="R121" i="1" s="1"/>
  <c r="M121" i="1" s="1"/>
  <c r="O121" i="1" s="1"/>
  <c r="AF120" i="1" s="1"/>
  <c r="H123" i="1"/>
  <c r="K122" i="1"/>
  <c r="AI122" i="1"/>
  <c r="V124" i="1"/>
  <c r="AN123" i="1"/>
  <c r="AH126" i="1"/>
  <c r="B126" i="1"/>
  <c r="E125" i="1"/>
  <c r="F125" i="1" s="1"/>
  <c r="D124" i="1"/>
  <c r="AJ123" i="1"/>
  <c r="R3373" i="1" l="1"/>
  <c r="M3373" i="1" s="1"/>
  <c r="O3373" i="1" s="1"/>
  <c r="K3374" i="1"/>
  <c r="H3375" i="1"/>
  <c r="AI3374" i="1"/>
  <c r="AN3374" i="1"/>
  <c r="V3375" i="1"/>
  <c r="AM3372" i="1"/>
  <c r="AH3377" i="1"/>
  <c r="D3375" i="1"/>
  <c r="Q3374" i="1"/>
  <c r="R3374" i="1" s="1"/>
  <c r="AJ3374" i="1"/>
  <c r="B3377" i="1"/>
  <c r="E3376" i="1"/>
  <c r="F3376" i="1" s="1"/>
  <c r="AK3374" i="1"/>
  <c r="X3375" i="1"/>
  <c r="H3014" i="1"/>
  <c r="K3013" i="1"/>
  <c r="AI3013" i="1"/>
  <c r="R3012" i="1"/>
  <c r="M3012" i="1" s="1"/>
  <c r="O3012" i="1" s="1"/>
  <c r="AF3011" i="1" s="1"/>
  <c r="Z3008" i="1"/>
  <c r="AM3007" i="1"/>
  <c r="Q3013" i="1"/>
  <c r="D3014" i="1"/>
  <c r="AJ3013" i="1"/>
  <c r="E3015" i="1"/>
  <c r="F3015" i="1"/>
  <c r="B3016" i="1"/>
  <c r="AK3012" i="1"/>
  <c r="X3013" i="1"/>
  <c r="V3014" i="1"/>
  <c r="AN3013" i="1"/>
  <c r="AH3016" i="1"/>
  <c r="E2656" i="1"/>
  <c r="F2656" i="1" s="1"/>
  <c r="B2657" i="1"/>
  <c r="V2655" i="1"/>
  <c r="AN2654" i="1"/>
  <c r="AK2654" i="1"/>
  <c r="X2655" i="1"/>
  <c r="R2651" i="1"/>
  <c r="M2651" i="1" s="1"/>
  <c r="O2651" i="1" s="1"/>
  <c r="AH2656" i="1"/>
  <c r="AJ2655" i="1"/>
  <c r="AF2649" i="1"/>
  <c r="AM2650" i="1"/>
  <c r="K2653" i="1"/>
  <c r="H2654" i="1"/>
  <c r="AI2653" i="1"/>
  <c r="Q2652" i="1"/>
  <c r="D2655" i="1"/>
  <c r="V2291" i="1"/>
  <c r="AN2290" i="1"/>
  <c r="E2292" i="1"/>
  <c r="B2293" i="1"/>
  <c r="F2292" i="1"/>
  <c r="AH2293" i="1"/>
  <c r="H2291" i="1"/>
  <c r="K2290" i="1"/>
  <c r="AI2290" i="1"/>
  <c r="X2291" i="1"/>
  <c r="AK2290" i="1"/>
  <c r="Q2289" i="1"/>
  <c r="D2291" i="1"/>
  <c r="AJ2290" i="1"/>
  <c r="Z2287" i="1"/>
  <c r="AM2286" i="1"/>
  <c r="AF1925" i="1"/>
  <c r="AM1926" i="1"/>
  <c r="D1931" i="1"/>
  <c r="K1929" i="1"/>
  <c r="H1930" i="1"/>
  <c r="AI1929" i="1"/>
  <c r="AN1929" i="1"/>
  <c r="AH1932" i="1"/>
  <c r="AJ1931" i="1"/>
  <c r="AN1930" i="1"/>
  <c r="V1931" i="1"/>
  <c r="E1932" i="1"/>
  <c r="F1932" i="1" s="1"/>
  <c r="B1933" i="1"/>
  <c r="Q1928" i="1"/>
  <c r="R1928" i="1" s="1"/>
  <c r="AK1930" i="1"/>
  <c r="X1931" i="1"/>
  <c r="M1927" i="1"/>
  <c r="O1927" i="1" s="1"/>
  <c r="AH1571" i="1"/>
  <c r="H1569" i="1"/>
  <c r="K1568" i="1"/>
  <c r="AI1568" i="1"/>
  <c r="AF1564" i="1"/>
  <c r="AM1565" i="1"/>
  <c r="AN1569" i="1"/>
  <c r="V1570" i="1"/>
  <c r="AN1568" i="1"/>
  <c r="X1569" i="1"/>
  <c r="AK1568" i="1"/>
  <c r="AJ1568" i="1"/>
  <c r="F1571" i="1"/>
  <c r="E1571" i="1"/>
  <c r="B1572" i="1"/>
  <c r="D1570" i="1"/>
  <c r="Q1567" i="1"/>
  <c r="R1567" i="1" s="1"/>
  <c r="R1566" i="1"/>
  <c r="M1566" i="1" s="1"/>
  <c r="O1566" i="1" s="1"/>
  <c r="H1210" i="1"/>
  <c r="K1209" i="1"/>
  <c r="R1209" i="1" s="1"/>
  <c r="AI1209" i="1"/>
  <c r="M1208" i="1"/>
  <c r="O1208" i="1" s="1"/>
  <c r="AF1207" i="1" s="1"/>
  <c r="AN1209" i="1"/>
  <c r="V1210" i="1"/>
  <c r="AH1213" i="1"/>
  <c r="AM1208" i="1"/>
  <c r="E1211" i="1"/>
  <c r="F1211" i="1" s="1"/>
  <c r="B1212" i="1"/>
  <c r="Q1209" i="1"/>
  <c r="D1210" i="1"/>
  <c r="AJ1209" i="1"/>
  <c r="AK1209" i="1"/>
  <c r="X1210" i="1"/>
  <c r="R1207" i="1"/>
  <c r="M1207" i="1" s="1"/>
  <c r="O1207" i="1" s="1"/>
  <c r="Z842" i="1"/>
  <c r="AM841" i="1"/>
  <c r="R845" i="1"/>
  <c r="M845" i="1" s="1"/>
  <c r="O845" i="1" s="1"/>
  <c r="AF844" i="1" s="1"/>
  <c r="AN846" i="1"/>
  <c r="V847" i="1"/>
  <c r="X846" i="1"/>
  <c r="AK845" i="1"/>
  <c r="E848" i="1"/>
  <c r="F848" i="1" s="1"/>
  <c r="B849" i="1"/>
  <c r="K846" i="1"/>
  <c r="Q846" i="1" s="1"/>
  <c r="H847" i="1"/>
  <c r="AI846" i="1"/>
  <c r="AH849" i="1"/>
  <c r="D847" i="1"/>
  <c r="AJ846" i="1"/>
  <c r="AJ845" i="1"/>
  <c r="V486" i="1"/>
  <c r="AN485" i="1"/>
  <c r="AH488" i="1"/>
  <c r="D486" i="1"/>
  <c r="X485" i="1"/>
  <c r="AJ485" i="1" s="1"/>
  <c r="AK484" i="1"/>
  <c r="K485" i="1"/>
  <c r="Q485" i="1" s="1"/>
  <c r="H486" i="1"/>
  <c r="AI485" i="1"/>
  <c r="M484" i="1"/>
  <c r="O484" i="1" s="1"/>
  <c r="AF483" i="1" s="1"/>
  <c r="Z481" i="1"/>
  <c r="AM480" i="1"/>
  <c r="B488" i="1"/>
  <c r="E487" i="1"/>
  <c r="F487" i="1" s="1"/>
  <c r="R483" i="1"/>
  <c r="M483" i="1" s="1"/>
  <c r="O483" i="1" s="1"/>
  <c r="AF482" i="1" s="1"/>
  <c r="V125" i="1"/>
  <c r="AN124" i="1"/>
  <c r="AH127" i="1"/>
  <c r="Q122" i="1"/>
  <c r="D125" i="1"/>
  <c r="AJ124" i="1"/>
  <c r="X125" i="1"/>
  <c r="AK124" i="1"/>
  <c r="B127" i="1"/>
  <c r="E126" i="1"/>
  <c r="F126" i="1" s="1"/>
  <c r="Z121" i="1"/>
  <c r="AM120" i="1"/>
  <c r="H124" i="1"/>
  <c r="K123" i="1"/>
  <c r="AI123" i="1"/>
  <c r="AF3372" i="1" l="1"/>
  <c r="AM3373" i="1"/>
  <c r="D3376" i="1"/>
  <c r="AJ3375" i="1"/>
  <c r="AH3378" i="1"/>
  <c r="AN3375" i="1"/>
  <c r="V3376" i="1"/>
  <c r="AK3375" i="1"/>
  <c r="X3376" i="1"/>
  <c r="H3376" i="1"/>
  <c r="K3375" i="1"/>
  <c r="Q3375" i="1" s="1"/>
  <c r="AI3375" i="1"/>
  <c r="M3374" i="1"/>
  <c r="O3374" i="1" s="1"/>
  <c r="AF3373" i="1" s="1"/>
  <c r="E3377" i="1"/>
  <c r="F3377" i="1" s="1"/>
  <c r="B3378" i="1"/>
  <c r="R3013" i="1"/>
  <c r="M3013" i="1" s="1"/>
  <c r="O3013" i="1" s="1"/>
  <c r="AF3012" i="1" s="1"/>
  <c r="D3015" i="1"/>
  <c r="Q3014" i="1"/>
  <c r="R3014" i="1" s="1"/>
  <c r="AH3017" i="1"/>
  <c r="Z3009" i="1"/>
  <c r="AM3008" i="1"/>
  <c r="AN3014" i="1"/>
  <c r="V3015" i="1"/>
  <c r="X3014" i="1"/>
  <c r="AJ3014" i="1" s="1"/>
  <c r="AK3013" i="1"/>
  <c r="K3014" i="1"/>
  <c r="H3015" i="1"/>
  <c r="AI3014" i="1"/>
  <c r="B3017" i="1"/>
  <c r="E3016" i="1"/>
  <c r="F3016" i="1" s="1"/>
  <c r="AF2650" i="1"/>
  <c r="AM2651" i="1"/>
  <c r="V2656" i="1"/>
  <c r="D2656" i="1"/>
  <c r="R2652" i="1"/>
  <c r="M2652" i="1" s="1"/>
  <c r="O2652" i="1" s="1"/>
  <c r="E2657" i="1"/>
  <c r="F2657" i="1" s="1"/>
  <c r="B2658" i="1"/>
  <c r="AH2657" i="1"/>
  <c r="X2656" i="1"/>
  <c r="AK2655" i="1"/>
  <c r="H2655" i="1"/>
  <c r="K2654" i="1"/>
  <c r="AI2654" i="1"/>
  <c r="Q2653" i="1"/>
  <c r="AH2294" i="1"/>
  <c r="Z2288" i="1"/>
  <c r="AM2287" i="1"/>
  <c r="D2292" i="1"/>
  <c r="AJ2291" i="1"/>
  <c r="E2293" i="1"/>
  <c r="F2293" i="1" s="1"/>
  <c r="B2294" i="1"/>
  <c r="Q2290" i="1"/>
  <c r="V2292" i="1"/>
  <c r="AN2291" i="1"/>
  <c r="AK2291" i="1"/>
  <c r="X2292" i="1"/>
  <c r="K2291" i="1"/>
  <c r="H2292" i="1"/>
  <c r="AI2291" i="1"/>
  <c r="R2289" i="1"/>
  <c r="M2289" i="1" s="1"/>
  <c r="O2289" i="1" s="1"/>
  <c r="AF2288" i="1" s="1"/>
  <c r="V1932" i="1"/>
  <c r="M1928" i="1"/>
  <c r="O1928" i="1" s="1"/>
  <c r="D1932" i="1"/>
  <c r="AH1933" i="1"/>
  <c r="AJ1932" i="1"/>
  <c r="K1930" i="1"/>
  <c r="H1931" i="1"/>
  <c r="AN1931" i="1" s="1"/>
  <c r="AI1930" i="1"/>
  <c r="F1933" i="1"/>
  <c r="B1934" i="1"/>
  <c r="E1933" i="1"/>
  <c r="Q1929" i="1"/>
  <c r="R1929" i="1" s="1"/>
  <c r="AF1926" i="1"/>
  <c r="AM1927" i="1"/>
  <c r="AK1931" i="1"/>
  <c r="X1932" i="1"/>
  <c r="AF1565" i="1"/>
  <c r="AM1566" i="1"/>
  <c r="Q1568" i="1"/>
  <c r="V1571" i="1"/>
  <c r="AN1570" i="1"/>
  <c r="D1571" i="1"/>
  <c r="AH1572" i="1"/>
  <c r="AK1569" i="1"/>
  <c r="X1570" i="1"/>
  <c r="AJ1570" i="1" s="1"/>
  <c r="AJ1569" i="1"/>
  <c r="K1569" i="1"/>
  <c r="H1570" i="1"/>
  <c r="AI1569" i="1"/>
  <c r="B1573" i="1"/>
  <c r="E1572" i="1"/>
  <c r="F1572" i="1" s="1"/>
  <c r="M1567" i="1"/>
  <c r="O1567" i="1" s="1"/>
  <c r="AF1206" i="1"/>
  <c r="AM1207" i="1"/>
  <c r="AH1214" i="1"/>
  <c r="V1211" i="1"/>
  <c r="AN1210" i="1"/>
  <c r="X1211" i="1"/>
  <c r="AK1210" i="1"/>
  <c r="D1211" i="1"/>
  <c r="Q1210" i="1"/>
  <c r="R1210" i="1" s="1"/>
  <c r="AJ1210" i="1"/>
  <c r="M1209" i="1"/>
  <c r="O1209" i="1" s="1"/>
  <c r="AF1208" i="1" s="1"/>
  <c r="E1212" i="1"/>
  <c r="F1212" i="1" s="1"/>
  <c r="B1213" i="1"/>
  <c r="K1210" i="1"/>
  <c r="H1211" i="1"/>
  <c r="AI1210" i="1"/>
  <c r="H848" i="1"/>
  <c r="K847" i="1"/>
  <c r="AI847" i="1"/>
  <c r="AN847" i="1"/>
  <c r="V848" i="1"/>
  <c r="B850" i="1"/>
  <c r="E849" i="1"/>
  <c r="F849" i="1"/>
  <c r="R846" i="1"/>
  <c r="M846" i="1" s="1"/>
  <c r="O846" i="1" s="1"/>
  <c r="AF845" i="1" s="1"/>
  <c r="D848" i="1"/>
  <c r="Q847" i="1"/>
  <c r="R847" i="1" s="1"/>
  <c r="AH850" i="1"/>
  <c r="Z843" i="1"/>
  <c r="AM842" i="1"/>
  <c r="X847" i="1"/>
  <c r="AK846" i="1"/>
  <c r="H487" i="1"/>
  <c r="K486" i="1"/>
  <c r="Q486" i="1" s="1"/>
  <c r="AI486" i="1"/>
  <c r="R485" i="1"/>
  <c r="M485" i="1" s="1"/>
  <c r="O485" i="1" s="1"/>
  <c r="AF484" i="1" s="1"/>
  <c r="AK485" i="1"/>
  <c r="X486" i="1"/>
  <c r="B489" i="1"/>
  <c r="E488" i="1"/>
  <c r="F488" i="1" s="1"/>
  <c r="AH489" i="1"/>
  <c r="D487" i="1"/>
  <c r="Z482" i="1"/>
  <c r="AM481" i="1"/>
  <c r="AN486" i="1"/>
  <c r="V487" i="1"/>
  <c r="B128" i="1"/>
  <c r="E127" i="1"/>
  <c r="F127" i="1"/>
  <c r="D126" i="1"/>
  <c r="AJ125" i="1"/>
  <c r="Q123" i="1"/>
  <c r="R123" i="1"/>
  <c r="AH128" i="1"/>
  <c r="M122" i="1"/>
  <c r="O122" i="1" s="1"/>
  <c r="AF121" i="1" s="1"/>
  <c r="Z122" i="1"/>
  <c r="AM121" i="1"/>
  <c r="V126" i="1"/>
  <c r="X126" i="1"/>
  <c r="AK125" i="1"/>
  <c r="R122" i="1"/>
  <c r="H125" i="1"/>
  <c r="AN125" i="1" s="1"/>
  <c r="K124" i="1"/>
  <c r="AI124" i="1"/>
  <c r="H3377" i="1" l="1"/>
  <c r="K3376" i="1"/>
  <c r="AI3376" i="1"/>
  <c r="AH3379" i="1"/>
  <c r="E3378" i="1"/>
  <c r="F3378" i="1" s="1"/>
  <c r="B3379" i="1"/>
  <c r="AM3374" i="1"/>
  <c r="R3375" i="1"/>
  <c r="M3375" i="1" s="1"/>
  <c r="O3375" i="1" s="1"/>
  <c r="AK3376" i="1"/>
  <c r="X3377" i="1"/>
  <c r="AN3376" i="1"/>
  <c r="V3377" i="1"/>
  <c r="D3377" i="1"/>
  <c r="Q3376" i="1"/>
  <c r="AJ3376" i="1"/>
  <c r="Z3010" i="1"/>
  <c r="AM3009" i="1"/>
  <c r="AH3018" i="1"/>
  <c r="X3015" i="1"/>
  <c r="AK3014" i="1"/>
  <c r="M3014" i="1"/>
  <c r="O3014" i="1" s="1"/>
  <c r="AF3013" i="1" s="1"/>
  <c r="V3016" i="1"/>
  <c r="AN3015" i="1"/>
  <c r="D3016" i="1"/>
  <c r="Q3015" i="1"/>
  <c r="AJ3015" i="1"/>
  <c r="H3016" i="1"/>
  <c r="K3015" i="1"/>
  <c r="AI3015" i="1"/>
  <c r="B3018" i="1"/>
  <c r="E3017" i="1"/>
  <c r="F3017" i="1"/>
  <c r="AF2651" i="1"/>
  <c r="AM2652" i="1"/>
  <c r="B2659" i="1"/>
  <c r="E2658" i="1"/>
  <c r="F2658" i="1" s="1"/>
  <c r="D2657" i="1"/>
  <c r="Q2654" i="1"/>
  <c r="M2653" i="1"/>
  <c r="O2653" i="1" s="1"/>
  <c r="K2655" i="1"/>
  <c r="H2656" i="1"/>
  <c r="AI2655" i="1"/>
  <c r="AN2655" i="1"/>
  <c r="R2653" i="1"/>
  <c r="V2657" i="1"/>
  <c r="AK2656" i="1"/>
  <c r="X2657" i="1"/>
  <c r="AJ2656" i="1"/>
  <c r="AH2658" i="1"/>
  <c r="Q2291" i="1"/>
  <c r="D2293" i="1"/>
  <c r="AJ2292" i="1"/>
  <c r="Z2289" i="1"/>
  <c r="AM2288" i="1"/>
  <c r="AH2295" i="1"/>
  <c r="V2293" i="1"/>
  <c r="AN2292" i="1"/>
  <c r="B2295" i="1"/>
  <c r="E2294" i="1"/>
  <c r="F2294" i="1" s="1"/>
  <c r="K2292" i="1"/>
  <c r="Q2292" i="1" s="1"/>
  <c r="H2293" i="1"/>
  <c r="AI2292" i="1"/>
  <c r="AK2292" i="1"/>
  <c r="X2293" i="1"/>
  <c r="R2290" i="1"/>
  <c r="M2290" i="1" s="1"/>
  <c r="O2290" i="1" s="1"/>
  <c r="AF2289" i="1" s="1"/>
  <c r="AH1934" i="1"/>
  <c r="D1933" i="1"/>
  <c r="AF1927" i="1"/>
  <c r="AM1928" i="1"/>
  <c r="V1933" i="1"/>
  <c r="AN1932" i="1"/>
  <c r="M1929" i="1"/>
  <c r="O1929" i="1" s="1"/>
  <c r="Q1930" i="1"/>
  <c r="X1933" i="1"/>
  <c r="AK1932" i="1"/>
  <c r="H1932" i="1"/>
  <c r="K1931" i="1"/>
  <c r="AI1931" i="1"/>
  <c r="E1934" i="1"/>
  <c r="F1934" i="1" s="1"/>
  <c r="B1935" i="1"/>
  <c r="AH1573" i="1"/>
  <c r="D1572" i="1"/>
  <c r="X1571" i="1"/>
  <c r="AK1570" i="1"/>
  <c r="AN1571" i="1"/>
  <c r="V1572" i="1"/>
  <c r="R1568" i="1"/>
  <c r="M1568" i="1" s="1"/>
  <c r="O1568" i="1" s="1"/>
  <c r="AF1566" i="1"/>
  <c r="AM1567" i="1"/>
  <c r="B1574" i="1"/>
  <c r="E1573" i="1"/>
  <c r="F1573" i="1" s="1"/>
  <c r="K1570" i="1"/>
  <c r="H1571" i="1"/>
  <c r="AI1570" i="1"/>
  <c r="Q1569" i="1"/>
  <c r="R1569" i="1" s="1"/>
  <c r="D1212" i="1"/>
  <c r="AJ1211" i="1"/>
  <c r="V1212" i="1"/>
  <c r="AN1211" i="1"/>
  <c r="M1210" i="1"/>
  <c r="O1210" i="1" s="1"/>
  <c r="AF1209" i="1" s="1"/>
  <c r="AM1209" i="1"/>
  <c r="AK1211" i="1"/>
  <c r="X1212" i="1"/>
  <c r="AH1215" i="1"/>
  <c r="H1212" i="1"/>
  <c r="K1211" i="1"/>
  <c r="AI1211" i="1"/>
  <c r="B1214" i="1"/>
  <c r="E1213" i="1"/>
  <c r="F1213" i="1" s="1"/>
  <c r="D849" i="1"/>
  <c r="M847" i="1"/>
  <c r="O847" i="1" s="1"/>
  <c r="B851" i="1"/>
  <c r="E850" i="1"/>
  <c r="F850" i="1" s="1"/>
  <c r="V849" i="1"/>
  <c r="AN848" i="1"/>
  <c r="AK847" i="1"/>
  <c r="X848" i="1"/>
  <c r="AJ848" i="1" s="1"/>
  <c r="AF846" i="1"/>
  <c r="H849" i="1"/>
  <c r="K848" i="1"/>
  <c r="Q848" i="1" s="1"/>
  <c r="AI848" i="1"/>
  <c r="Z844" i="1"/>
  <c r="AM843" i="1"/>
  <c r="AH851" i="1"/>
  <c r="AJ847" i="1"/>
  <c r="R486" i="1"/>
  <c r="M486" i="1" s="1"/>
  <c r="O486" i="1" s="1"/>
  <c r="AF485" i="1" s="1"/>
  <c r="AH490" i="1"/>
  <c r="B490" i="1"/>
  <c r="E489" i="1"/>
  <c r="F489" i="1" s="1"/>
  <c r="AN487" i="1"/>
  <c r="V488" i="1"/>
  <c r="AK486" i="1"/>
  <c r="X487" i="1"/>
  <c r="H488" i="1"/>
  <c r="K487" i="1"/>
  <c r="AI487" i="1"/>
  <c r="Z483" i="1"/>
  <c r="AM482" i="1"/>
  <c r="D488" i="1"/>
  <c r="AJ486" i="1"/>
  <c r="Q124" i="1"/>
  <c r="R124" i="1" s="1"/>
  <c r="Z123" i="1"/>
  <c r="AM122" i="1"/>
  <c r="AH129" i="1"/>
  <c r="M123" i="1"/>
  <c r="O123" i="1" s="1"/>
  <c r="AF122" i="1" s="1"/>
  <c r="H126" i="1"/>
  <c r="AN126" i="1" s="1"/>
  <c r="K125" i="1"/>
  <c r="AI125" i="1"/>
  <c r="D127" i="1"/>
  <c r="AJ126" i="1"/>
  <c r="X127" i="1"/>
  <c r="AK126" i="1"/>
  <c r="V127" i="1"/>
  <c r="B129" i="1"/>
  <c r="E128" i="1"/>
  <c r="F128" i="1"/>
  <c r="AF3374" i="1" l="1"/>
  <c r="AM3375" i="1"/>
  <c r="AH3380" i="1"/>
  <c r="R3376" i="1"/>
  <c r="M3376" i="1" s="1"/>
  <c r="O3376" i="1" s="1"/>
  <c r="X3378" i="1"/>
  <c r="AK3377" i="1"/>
  <c r="E3379" i="1"/>
  <c r="F3379" i="1" s="1"/>
  <c r="B3380" i="1"/>
  <c r="AN3377" i="1"/>
  <c r="V3378" i="1"/>
  <c r="K3377" i="1"/>
  <c r="Q3377" i="1" s="1"/>
  <c r="H3378" i="1"/>
  <c r="AI3377" i="1"/>
  <c r="D3378" i="1"/>
  <c r="AJ3377" i="1"/>
  <c r="AN3016" i="1"/>
  <c r="V3017" i="1"/>
  <c r="H3017" i="1"/>
  <c r="K3016" i="1"/>
  <c r="AI3016" i="1"/>
  <c r="Q3016" i="1"/>
  <c r="R3016" i="1" s="1"/>
  <c r="D3017" i="1"/>
  <c r="AK3015" i="1"/>
  <c r="X3016" i="1"/>
  <c r="AJ3016" i="1" s="1"/>
  <c r="AH3019" i="1"/>
  <c r="R3015" i="1"/>
  <c r="M3015" i="1" s="1"/>
  <c r="O3015" i="1" s="1"/>
  <c r="AF3014" i="1" s="1"/>
  <c r="Z3011" i="1"/>
  <c r="AM3010" i="1"/>
  <c r="E3018" i="1"/>
  <c r="B3019" i="1"/>
  <c r="F3018" i="1"/>
  <c r="K2656" i="1"/>
  <c r="H2657" i="1"/>
  <c r="AI2656" i="1"/>
  <c r="D2658" i="1"/>
  <c r="Q2655" i="1"/>
  <c r="AH2659" i="1"/>
  <c r="AK2657" i="1"/>
  <c r="X2658" i="1"/>
  <c r="AJ2658" i="1" s="1"/>
  <c r="E2659" i="1"/>
  <c r="F2659" i="1" s="1"/>
  <c r="B2660" i="1"/>
  <c r="AF2652" i="1"/>
  <c r="AM2653" i="1"/>
  <c r="AN2657" i="1"/>
  <c r="V2658" i="1"/>
  <c r="AN2656" i="1"/>
  <c r="R2654" i="1"/>
  <c r="M2654" i="1" s="1"/>
  <c r="O2654" i="1" s="1"/>
  <c r="AJ2657" i="1"/>
  <c r="R2292" i="1"/>
  <c r="M2292" i="1" s="1"/>
  <c r="O2292" i="1" s="1"/>
  <c r="AF2291" i="1" s="1"/>
  <c r="Z2290" i="1"/>
  <c r="AM2289" i="1"/>
  <c r="AK2293" i="1"/>
  <c r="X2294" i="1"/>
  <c r="H2294" i="1"/>
  <c r="K2293" i="1"/>
  <c r="AI2293" i="1"/>
  <c r="D2294" i="1"/>
  <c r="Q2293" i="1"/>
  <c r="R2293" i="1" s="1"/>
  <c r="AJ2293" i="1"/>
  <c r="AH2296" i="1"/>
  <c r="B2296" i="1"/>
  <c r="E2295" i="1"/>
  <c r="F2295" i="1" s="1"/>
  <c r="AN2293" i="1"/>
  <c r="V2294" i="1"/>
  <c r="R2291" i="1"/>
  <c r="M2291" i="1" s="1"/>
  <c r="O2291" i="1" s="1"/>
  <c r="AF2290" i="1" s="1"/>
  <c r="R1930" i="1"/>
  <c r="M1930" i="1" s="1"/>
  <c r="O1930" i="1" s="1"/>
  <c r="Q1931" i="1"/>
  <c r="R1931" i="1" s="1"/>
  <c r="D1934" i="1"/>
  <c r="X1934" i="1"/>
  <c r="AK1933" i="1"/>
  <c r="V1934" i="1"/>
  <c r="H1933" i="1"/>
  <c r="AN1933" i="1" s="1"/>
  <c r="K1932" i="1"/>
  <c r="AI1932" i="1"/>
  <c r="AH1935" i="1"/>
  <c r="AJ1933" i="1"/>
  <c r="AF1928" i="1"/>
  <c r="AM1929" i="1"/>
  <c r="B1936" i="1"/>
  <c r="E1935" i="1"/>
  <c r="F1935" i="1" s="1"/>
  <c r="AF1567" i="1"/>
  <c r="AM1568" i="1"/>
  <c r="AK1571" i="1"/>
  <c r="X1572" i="1"/>
  <c r="AJ1571" i="1"/>
  <c r="D1573" i="1"/>
  <c r="M1569" i="1"/>
  <c r="O1569" i="1" s="1"/>
  <c r="H1572" i="1"/>
  <c r="K1571" i="1"/>
  <c r="AI1571" i="1"/>
  <c r="AH1574" i="1"/>
  <c r="B1575" i="1"/>
  <c r="F1574" i="1"/>
  <c r="E1574" i="1"/>
  <c r="AJ1572" i="1"/>
  <c r="V1573" i="1"/>
  <c r="Q1570" i="1"/>
  <c r="AH1216" i="1"/>
  <c r="X1213" i="1"/>
  <c r="AK1212" i="1"/>
  <c r="AM1210" i="1"/>
  <c r="H1213" i="1"/>
  <c r="K1212" i="1"/>
  <c r="AI1212" i="1"/>
  <c r="Q1211" i="1"/>
  <c r="Q1212" i="1"/>
  <c r="D1213" i="1"/>
  <c r="AJ1212" i="1"/>
  <c r="V1213" i="1"/>
  <c r="AN1212" i="1"/>
  <c r="B1215" i="1"/>
  <c r="E1214" i="1"/>
  <c r="F1214" i="1" s="1"/>
  <c r="R848" i="1"/>
  <c r="M848" i="1" s="1"/>
  <c r="O848" i="1" s="1"/>
  <c r="AF847" i="1" s="1"/>
  <c r="K849" i="1"/>
  <c r="H850" i="1"/>
  <c r="AI849" i="1"/>
  <c r="E851" i="1"/>
  <c r="F851" i="1" s="1"/>
  <c r="B852" i="1"/>
  <c r="V850" i="1"/>
  <c r="AN849" i="1"/>
  <c r="AH852" i="1"/>
  <c r="X849" i="1"/>
  <c r="AK848" i="1"/>
  <c r="D850" i="1"/>
  <c r="Q849" i="1"/>
  <c r="AJ849" i="1"/>
  <c r="Z845" i="1"/>
  <c r="AM844" i="1"/>
  <c r="AK487" i="1"/>
  <c r="X488" i="1"/>
  <c r="K488" i="1"/>
  <c r="H489" i="1"/>
  <c r="AI488" i="1"/>
  <c r="D489" i="1"/>
  <c r="Q488" i="1"/>
  <c r="R488" i="1" s="1"/>
  <c r="AJ488" i="1"/>
  <c r="E490" i="1"/>
  <c r="F490" i="1" s="1"/>
  <c r="B491" i="1"/>
  <c r="AJ487" i="1"/>
  <c r="Q487" i="1"/>
  <c r="AH491" i="1"/>
  <c r="V489" i="1"/>
  <c r="AN488" i="1"/>
  <c r="Z484" i="1"/>
  <c r="AM483" i="1"/>
  <c r="AH130" i="1"/>
  <c r="D128" i="1"/>
  <c r="AJ127" i="1"/>
  <c r="Q125" i="1"/>
  <c r="R125" i="1" s="1"/>
  <c r="M125" i="1" s="1"/>
  <c r="O125" i="1" s="1"/>
  <c r="AF124" i="1" s="1"/>
  <c r="Z124" i="1"/>
  <c r="AM123" i="1"/>
  <c r="H127" i="1"/>
  <c r="K126" i="1"/>
  <c r="AI126" i="1"/>
  <c r="B130" i="1"/>
  <c r="E129" i="1"/>
  <c r="F129" i="1" s="1"/>
  <c r="V128" i="1"/>
  <c r="X128" i="1"/>
  <c r="AK127" i="1"/>
  <c r="M124" i="1"/>
  <c r="O124" i="1" s="1"/>
  <c r="AF123" i="1" s="1"/>
  <c r="AF3375" i="1" l="1"/>
  <c r="AM3376" i="1"/>
  <c r="X3379" i="1"/>
  <c r="AK3378" i="1"/>
  <c r="B3381" i="1"/>
  <c r="E3380" i="1"/>
  <c r="F3380" i="1" s="1"/>
  <c r="D3379" i="1"/>
  <c r="Q3378" i="1"/>
  <c r="AJ3378" i="1"/>
  <c r="R3377" i="1"/>
  <c r="M3377" i="1" s="1"/>
  <c r="O3377" i="1" s="1"/>
  <c r="AH3381" i="1"/>
  <c r="K3378" i="1"/>
  <c r="H3379" i="1"/>
  <c r="AI3378" i="1"/>
  <c r="AN3378" i="1"/>
  <c r="V3379" i="1"/>
  <c r="AH3020" i="1"/>
  <c r="D3018" i="1"/>
  <c r="AJ3017" i="1"/>
  <c r="M3016" i="1"/>
  <c r="O3016" i="1" s="1"/>
  <c r="AF3015" i="1" s="1"/>
  <c r="B3020" i="1"/>
  <c r="E3019" i="1"/>
  <c r="F3019" i="1" s="1"/>
  <c r="H3018" i="1"/>
  <c r="K3017" i="1"/>
  <c r="Q3017" i="1" s="1"/>
  <c r="AI3017" i="1"/>
  <c r="X3017" i="1"/>
  <c r="AK3016" i="1"/>
  <c r="V3018" i="1"/>
  <c r="AN3017" i="1"/>
  <c r="Z3012" i="1"/>
  <c r="AM3011" i="1"/>
  <c r="AF2653" i="1"/>
  <c r="AM2654" i="1"/>
  <c r="AH2660" i="1"/>
  <c r="AK2658" i="1"/>
  <c r="X2659" i="1"/>
  <c r="V2659" i="1"/>
  <c r="AN2658" i="1"/>
  <c r="R2655" i="1"/>
  <c r="M2655" i="1" s="1"/>
  <c r="O2655" i="1" s="1"/>
  <c r="D2659" i="1"/>
  <c r="K2657" i="1"/>
  <c r="H2658" i="1"/>
  <c r="AI2657" i="1"/>
  <c r="E2660" i="1"/>
  <c r="F2660" i="1" s="1"/>
  <c r="B2661" i="1"/>
  <c r="Q2656" i="1"/>
  <c r="R2656" i="1" s="1"/>
  <c r="D2295" i="1"/>
  <c r="AJ2294" i="1"/>
  <c r="H2295" i="1"/>
  <c r="K2294" i="1"/>
  <c r="AI2294" i="1"/>
  <c r="X2295" i="1"/>
  <c r="AK2294" i="1"/>
  <c r="E2296" i="1"/>
  <c r="F2296" i="1" s="1"/>
  <c r="B2297" i="1"/>
  <c r="Z2291" i="1"/>
  <c r="AM2290" i="1"/>
  <c r="M2293" i="1"/>
  <c r="O2293" i="1" s="1"/>
  <c r="AF2292" i="1" s="1"/>
  <c r="V2295" i="1"/>
  <c r="AN2294" i="1"/>
  <c r="AH2297" i="1"/>
  <c r="AF1929" i="1"/>
  <c r="AM1930" i="1"/>
  <c r="Q1932" i="1"/>
  <c r="AN1934" i="1"/>
  <c r="V1935" i="1"/>
  <c r="E1936" i="1"/>
  <c r="F1936" i="1" s="1"/>
  <c r="B1937" i="1"/>
  <c r="D1935" i="1"/>
  <c r="M1931" i="1"/>
  <c r="O1931" i="1" s="1"/>
  <c r="K1933" i="1"/>
  <c r="H1934" i="1"/>
  <c r="AI1933" i="1"/>
  <c r="AK1934" i="1"/>
  <c r="X1935" i="1"/>
  <c r="AH1936" i="1"/>
  <c r="AJ1934" i="1"/>
  <c r="K1572" i="1"/>
  <c r="H1573" i="1"/>
  <c r="AI1572" i="1"/>
  <c r="AF1568" i="1"/>
  <c r="AM1569" i="1"/>
  <c r="D1574" i="1"/>
  <c r="R1570" i="1"/>
  <c r="M1570" i="1" s="1"/>
  <c r="O1570" i="1" s="1"/>
  <c r="AN1572" i="1"/>
  <c r="Q1571" i="1"/>
  <c r="E1575" i="1"/>
  <c r="F1575" i="1" s="1"/>
  <c r="B1576" i="1"/>
  <c r="AN1573" i="1"/>
  <c r="V1574" i="1"/>
  <c r="X1573" i="1"/>
  <c r="AK1572" i="1"/>
  <c r="AH1575" i="1"/>
  <c r="R1212" i="1"/>
  <c r="M1212" i="1" s="1"/>
  <c r="O1212" i="1" s="1"/>
  <c r="H1214" i="1"/>
  <c r="K1213" i="1"/>
  <c r="Q1213" i="1" s="1"/>
  <c r="AI1213" i="1"/>
  <c r="AK1213" i="1"/>
  <c r="X1214" i="1"/>
  <c r="E1215" i="1"/>
  <c r="F1215" i="1" s="1"/>
  <c r="B1216" i="1"/>
  <c r="D1214" i="1"/>
  <c r="AJ1213" i="1"/>
  <c r="AH1217" i="1"/>
  <c r="AN1213" i="1"/>
  <c r="V1214" i="1"/>
  <c r="R1211" i="1"/>
  <c r="M1211" i="1" s="1"/>
  <c r="O1211" i="1" s="1"/>
  <c r="H851" i="1"/>
  <c r="K850" i="1"/>
  <c r="AI850" i="1"/>
  <c r="Q850" i="1"/>
  <c r="D851" i="1"/>
  <c r="AJ850" i="1"/>
  <c r="R849" i="1"/>
  <c r="M849" i="1" s="1"/>
  <c r="O849" i="1" s="1"/>
  <c r="AF848" i="1" s="1"/>
  <c r="AH853" i="1"/>
  <c r="E852" i="1"/>
  <c r="F852" i="1" s="1"/>
  <c r="B853" i="1"/>
  <c r="Z846" i="1"/>
  <c r="AM845" i="1"/>
  <c r="AN850" i="1"/>
  <c r="V851" i="1"/>
  <c r="AK849" i="1"/>
  <c r="X850" i="1"/>
  <c r="K489" i="1"/>
  <c r="H490" i="1"/>
  <c r="AI489" i="1"/>
  <c r="D490" i="1"/>
  <c r="Q489" i="1"/>
  <c r="R489" i="1" s="1"/>
  <c r="AJ489" i="1"/>
  <c r="Z485" i="1"/>
  <c r="AM484" i="1"/>
  <c r="V490" i="1"/>
  <c r="AN489" i="1"/>
  <c r="AH492" i="1"/>
  <c r="AK488" i="1"/>
  <c r="X489" i="1"/>
  <c r="M488" i="1"/>
  <c r="O488" i="1" s="1"/>
  <c r="AF487" i="1" s="1"/>
  <c r="B492" i="1"/>
  <c r="E491" i="1"/>
  <c r="F491" i="1" s="1"/>
  <c r="R487" i="1"/>
  <c r="M487" i="1" s="1"/>
  <c r="O487" i="1" s="1"/>
  <c r="AF486" i="1" s="1"/>
  <c r="B131" i="1"/>
  <c r="E130" i="1"/>
  <c r="F130" i="1" s="1"/>
  <c r="Z125" i="1"/>
  <c r="AM124" i="1"/>
  <c r="H128" i="1"/>
  <c r="K127" i="1"/>
  <c r="AI127" i="1"/>
  <c r="AN127" i="1"/>
  <c r="D129" i="1"/>
  <c r="AJ128" i="1"/>
  <c r="R126" i="1"/>
  <c r="Q126" i="1"/>
  <c r="M126" i="1" s="1"/>
  <c r="O126" i="1" s="1"/>
  <c r="AF125" i="1" s="1"/>
  <c r="AH131" i="1"/>
  <c r="X129" i="1"/>
  <c r="AK128" i="1"/>
  <c r="V129" i="1"/>
  <c r="AN128" i="1"/>
  <c r="AF3376" i="1" l="1"/>
  <c r="AM3377" i="1"/>
  <c r="R3378" i="1"/>
  <c r="M3378" i="1" s="1"/>
  <c r="O3378" i="1" s="1"/>
  <c r="V3380" i="1"/>
  <c r="AN3379" i="1"/>
  <c r="B3382" i="1"/>
  <c r="E3381" i="1"/>
  <c r="F3381" i="1" s="1"/>
  <c r="Q3379" i="1"/>
  <c r="D3380" i="1"/>
  <c r="AJ3379" i="1"/>
  <c r="H3380" i="1"/>
  <c r="K3379" i="1"/>
  <c r="AI3379" i="1"/>
  <c r="AK3379" i="1"/>
  <c r="X3380" i="1"/>
  <c r="AH3382" i="1"/>
  <c r="B3021" i="1"/>
  <c r="E3020" i="1"/>
  <c r="F3020" i="1" s="1"/>
  <c r="Z3013" i="1"/>
  <c r="AM3012" i="1"/>
  <c r="R3017" i="1"/>
  <c r="M3017" i="1" s="1"/>
  <c r="O3017" i="1" s="1"/>
  <c r="AF3016" i="1" s="1"/>
  <c r="H3019" i="1"/>
  <c r="K3018" i="1"/>
  <c r="AI3018" i="1"/>
  <c r="V3019" i="1"/>
  <c r="AN3018" i="1"/>
  <c r="D3019" i="1"/>
  <c r="AH3021" i="1"/>
  <c r="X3018" i="1"/>
  <c r="AK3017" i="1"/>
  <c r="AF2654" i="1"/>
  <c r="AM2655" i="1"/>
  <c r="E2661" i="1"/>
  <c r="B2662" i="1"/>
  <c r="F2661" i="1"/>
  <c r="X2660" i="1"/>
  <c r="AK2659" i="1"/>
  <c r="AH2661" i="1"/>
  <c r="AJ2660" i="1"/>
  <c r="AJ2659" i="1"/>
  <c r="V2660" i="1"/>
  <c r="AN2659" i="1"/>
  <c r="Q2657" i="1"/>
  <c r="M2656" i="1"/>
  <c r="O2656" i="1" s="1"/>
  <c r="K2658" i="1"/>
  <c r="H2659" i="1"/>
  <c r="AI2658" i="1"/>
  <c r="D2660" i="1"/>
  <c r="X2296" i="1"/>
  <c r="AK2295" i="1"/>
  <c r="AH2298" i="1"/>
  <c r="K2295" i="1"/>
  <c r="H2296" i="1"/>
  <c r="AI2295" i="1"/>
  <c r="V2296" i="1"/>
  <c r="AN2295" i="1"/>
  <c r="D2296" i="1"/>
  <c r="Q2295" i="1"/>
  <c r="R2295" i="1" s="1"/>
  <c r="AJ2295" i="1"/>
  <c r="Q2294" i="1"/>
  <c r="B2298" i="1"/>
  <c r="E2297" i="1"/>
  <c r="F2297" i="1" s="1"/>
  <c r="Z2292" i="1"/>
  <c r="AM2291" i="1"/>
  <c r="E1937" i="1"/>
  <c r="B1938" i="1"/>
  <c r="F1937" i="1"/>
  <c r="AF1930" i="1"/>
  <c r="AM1931" i="1"/>
  <c r="AH1937" i="1"/>
  <c r="AN1935" i="1"/>
  <c r="V1936" i="1"/>
  <c r="D1936" i="1"/>
  <c r="AJ1936" i="1" s="1"/>
  <c r="AK1935" i="1"/>
  <c r="X1936" i="1"/>
  <c r="R1932" i="1"/>
  <c r="M1932" i="1" s="1"/>
  <c r="O1932" i="1" s="1"/>
  <c r="Q1933" i="1"/>
  <c r="AJ1935" i="1"/>
  <c r="K1934" i="1"/>
  <c r="H1935" i="1"/>
  <c r="AI1934" i="1"/>
  <c r="AF1569" i="1"/>
  <c r="AM1570" i="1"/>
  <c r="AH1576" i="1"/>
  <c r="D1575" i="1"/>
  <c r="M1571" i="1"/>
  <c r="O1571" i="1" s="1"/>
  <c r="AK1573" i="1"/>
  <c r="X1574" i="1"/>
  <c r="AJ1573" i="1"/>
  <c r="V1575" i="1"/>
  <c r="H1574" i="1"/>
  <c r="K1573" i="1"/>
  <c r="AI1573" i="1"/>
  <c r="R1571" i="1"/>
  <c r="B1577" i="1"/>
  <c r="E1576" i="1"/>
  <c r="F1576" i="1" s="1"/>
  <c r="Q1572" i="1"/>
  <c r="R1572" i="1" s="1"/>
  <c r="AF1210" i="1"/>
  <c r="AM1211" i="1"/>
  <c r="AF1211" i="1"/>
  <c r="AM1212" i="1"/>
  <c r="E1216" i="1"/>
  <c r="B1217" i="1"/>
  <c r="F1216" i="1"/>
  <c r="V1215" i="1"/>
  <c r="AN1214" i="1"/>
  <c r="K1214" i="1"/>
  <c r="H1215" i="1"/>
  <c r="AI1214" i="1"/>
  <c r="X1215" i="1"/>
  <c r="AK1214" i="1"/>
  <c r="R1213" i="1"/>
  <c r="M1213" i="1" s="1"/>
  <c r="O1213" i="1" s="1"/>
  <c r="AH1218" i="1"/>
  <c r="D1215" i="1"/>
  <c r="AJ1214" i="1"/>
  <c r="B854" i="1"/>
  <c r="E853" i="1"/>
  <c r="F853" i="1" s="1"/>
  <c r="R850" i="1"/>
  <c r="M850" i="1" s="1"/>
  <c r="O850" i="1" s="1"/>
  <c r="AF849" i="1" s="1"/>
  <c r="AH854" i="1"/>
  <c r="D852" i="1"/>
  <c r="Q851" i="1"/>
  <c r="R851" i="1" s="1"/>
  <c r="AK850" i="1"/>
  <c r="X851" i="1"/>
  <c r="AN851" i="1"/>
  <c r="V852" i="1"/>
  <c r="Z847" i="1"/>
  <c r="AM846" i="1"/>
  <c r="K851" i="1"/>
  <c r="H852" i="1"/>
  <c r="AI851" i="1"/>
  <c r="B493" i="1"/>
  <c r="E492" i="1"/>
  <c r="F492" i="1"/>
  <c r="Z486" i="1"/>
  <c r="AM485" i="1"/>
  <c r="AN490" i="1"/>
  <c r="V491" i="1"/>
  <c r="AH493" i="1"/>
  <c r="H491" i="1"/>
  <c r="K490" i="1"/>
  <c r="AI490" i="1"/>
  <c r="M489" i="1"/>
  <c r="O489" i="1" s="1"/>
  <c r="AF488" i="1" s="1"/>
  <c r="D491" i="1"/>
  <c r="AK489" i="1"/>
  <c r="X490" i="1"/>
  <c r="Z126" i="1"/>
  <c r="AM125" i="1"/>
  <c r="Q127" i="1"/>
  <c r="R127" i="1" s="1"/>
  <c r="M127" i="1" s="1"/>
  <c r="O127" i="1" s="1"/>
  <c r="AF126" i="1" s="1"/>
  <c r="H129" i="1"/>
  <c r="K128" i="1"/>
  <c r="AI128" i="1"/>
  <c r="V130" i="1"/>
  <c r="AN129" i="1"/>
  <c r="D130" i="1"/>
  <c r="AJ129" i="1"/>
  <c r="X130" i="1"/>
  <c r="AK129" i="1"/>
  <c r="AH132" i="1"/>
  <c r="B132" i="1"/>
  <c r="E131" i="1"/>
  <c r="F131" i="1" s="1"/>
  <c r="AF3377" i="1" l="1"/>
  <c r="AM3378" i="1"/>
  <c r="D3381" i="1"/>
  <c r="AJ3380" i="1"/>
  <c r="B3383" i="1"/>
  <c r="E3382" i="1"/>
  <c r="F3382" i="1" s="1"/>
  <c r="AH3383" i="1"/>
  <c r="AN3380" i="1"/>
  <c r="V3381" i="1"/>
  <c r="AK3380" i="1"/>
  <c r="X3381" i="1"/>
  <c r="R3379" i="1"/>
  <c r="M3379" i="1" s="1"/>
  <c r="O3379" i="1" s="1"/>
  <c r="K3380" i="1"/>
  <c r="H3381" i="1"/>
  <c r="AI3380" i="1"/>
  <c r="Z3014" i="1"/>
  <c r="AM3013" i="1"/>
  <c r="D3020" i="1"/>
  <c r="H3020" i="1"/>
  <c r="K3019" i="1"/>
  <c r="Q3019" i="1" s="1"/>
  <c r="AI3019" i="1"/>
  <c r="X3019" i="1"/>
  <c r="AK3018" i="1"/>
  <c r="AN3019" i="1"/>
  <c r="V3020" i="1"/>
  <c r="AH3022" i="1"/>
  <c r="Q3018" i="1"/>
  <c r="B3022" i="1"/>
  <c r="E3021" i="1"/>
  <c r="F3021" i="1" s="1"/>
  <c r="AJ3018" i="1"/>
  <c r="AK2660" i="1"/>
  <c r="X2661" i="1"/>
  <c r="AH2662" i="1"/>
  <c r="D2661" i="1"/>
  <c r="E2662" i="1"/>
  <c r="F2662" i="1" s="1"/>
  <c r="B2663" i="1"/>
  <c r="AN2660" i="1"/>
  <c r="V2661" i="1"/>
  <c r="K2659" i="1"/>
  <c r="H2660" i="1"/>
  <c r="AI2659" i="1"/>
  <c r="Q2658" i="1"/>
  <c r="AF2655" i="1"/>
  <c r="AM2656" i="1"/>
  <c r="R2657" i="1"/>
  <c r="M2657" i="1" s="1"/>
  <c r="O2657" i="1" s="1"/>
  <c r="K2296" i="1"/>
  <c r="H2297" i="1"/>
  <c r="AI2296" i="1"/>
  <c r="Z2293" i="1"/>
  <c r="AM2292" i="1"/>
  <c r="AH2299" i="1"/>
  <c r="D2297" i="1"/>
  <c r="Q2296" i="1"/>
  <c r="AJ2296" i="1"/>
  <c r="B2299" i="1"/>
  <c r="F2298" i="1"/>
  <c r="E2298" i="1"/>
  <c r="M2295" i="1"/>
  <c r="O2295" i="1" s="1"/>
  <c r="AF2294" i="1" s="1"/>
  <c r="AK2296" i="1"/>
  <c r="X2297" i="1"/>
  <c r="AN2296" i="1"/>
  <c r="V2297" i="1"/>
  <c r="R2294" i="1"/>
  <c r="M2294" i="1" s="1"/>
  <c r="O2294" i="1" s="1"/>
  <c r="AF2293" i="1" s="1"/>
  <c r="AF1931" i="1"/>
  <c r="AM1932" i="1"/>
  <c r="AH1938" i="1"/>
  <c r="V1937" i="1"/>
  <c r="AN1936" i="1"/>
  <c r="R1933" i="1"/>
  <c r="M1933" i="1" s="1"/>
  <c r="O1933" i="1" s="1"/>
  <c r="Q1934" i="1"/>
  <c r="R1934" i="1" s="1"/>
  <c r="E1938" i="1"/>
  <c r="F1938" i="1" s="1"/>
  <c r="B1939" i="1"/>
  <c r="K1935" i="1"/>
  <c r="H1936" i="1"/>
  <c r="AI1935" i="1"/>
  <c r="AK1936" i="1"/>
  <c r="X1937" i="1"/>
  <c r="D1937" i="1"/>
  <c r="AJ1937" i="1" s="1"/>
  <c r="AF1570" i="1"/>
  <c r="AM1571" i="1"/>
  <c r="K1574" i="1"/>
  <c r="H1575" i="1"/>
  <c r="AI1574" i="1"/>
  <c r="AN1575" i="1"/>
  <c r="V1576" i="1"/>
  <c r="D1576" i="1"/>
  <c r="AJ1575" i="1"/>
  <c r="AN1574" i="1"/>
  <c r="F1577" i="1"/>
  <c r="B1578" i="1"/>
  <c r="E1577" i="1"/>
  <c r="AH1577" i="1"/>
  <c r="M1572" i="1"/>
  <c r="O1572" i="1" s="1"/>
  <c r="X1575" i="1"/>
  <c r="AK1574" i="1"/>
  <c r="AJ1574" i="1"/>
  <c r="Q1573" i="1"/>
  <c r="R1573" i="1" s="1"/>
  <c r="AF1212" i="1"/>
  <c r="AM1213" i="1"/>
  <c r="AN1215" i="1"/>
  <c r="V1216" i="1"/>
  <c r="D1216" i="1"/>
  <c r="AJ1215" i="1"/>
  <c r="K1215" i="1"/>
  <c r="H1216" i="1"/>
  <c r="AI1215" i="1"/>
  <c r="Q1214" i="1"/>
  <c r="B1218" i="1"/>
  <c r="E1217" i="1"/>
  <c r="F1217" i="1" s="1"/>
  <c r="AH1219" i="1"/>
  <c r="AK1215" i="1"/>
  <c r="X1216" i="1"/>
  <c r="AK851" i="1"/>
  <c r="X852" i="1"/>
  <c r="AJ851" i="1"/>
  <c r="H853" i="1"/>
  <c r="K852" i="1"/>
  <c r="AI852" i="1"/>
  <c r="Q852" i="1"/>
  <c r="R852" i="1" s="1"/>
  <c r="D853" i="1"/>
  <c r="AJ852" i="1"/>
  <c r="AH855" i="1"/>
  <c r="M851" i="1"/>
  <c r="O851" i="1" s="1"/>
  <c r="AF850" i="1" s="1"/>
  <c r="Z848" i="1"/>
  <c r="AM847" i="1"/>
  <c r="V853" i="1"/>
  <c r="AN852" i="1"/>
  <c r="E854" i="1"/>
  <c r="F854" i="1" s="1"/>
  <c r="B855" i="1"/>
  <c r="H492" i="1"/>
  <c r="K491" i="1"/>
  <c r="AI491" i="1"/>
  <c r="AH494" i="1"/>
  <c r="Z487" i="1"/>
  <c r="AM486" i="1"/>
  <c r="AN491" i="1"/>
  <c r="V492" i="1"/>
  <c r="Q491" i="1"/>
  <c r="R491" i="1" s="1"/>
  <c r="D492" i="1"/>
  <c r="AJ491" i="1"/>
  <c r="AK490" i="1"/>
  <c r="X491" i="1"/>
  <c r="Q490" i="1"/>
  <c r="AJ490" i="1"/>
  <c r="B494" i="1"/>
  <c r="E493" i="1"/>
  <c r="F493" i="1" s="1"/>
  <c r="X131" i="1"/>
  <c r="AK130" i="1"/>
  <c r="V131" i="1"/>
  <c r="Q128" i="1"/>
  <c r="H130" i="1"/>
  <c r="AN130" i="1" s="1"/>
  <c r="K129" i="1"/>
  <c r="AI129" i="1"/>
  <c r="D131" i="1"/>
  <c r="AJ130" i="1"/>
  <c r="B133" i="1"/>
  <c r="E132" i="1"/>
  <c r="F132" i="1" s="1"/>
  <c r="AH133" i="1"/>
  <c r="Z127" i="1"/>
  <c r="AM126" i="1"/>
  <c r="AF3378" i="1" l="1"/>
  <c r="AM3379" i="1"/>
  <c r="AN3381" i="1"/>
  <c r="V3382" i="1"/>
  <c r="H3382" i="1"/>
  <c r="K3381" i="1"/>
  <c r="AI3381" i="1"/>
  <c r="E3383" i="1"/>
  <c r="F3383" i="1" s="1"/>
  <c r="B3384" i="1"/>
  <c r="AH3384" i="1"/>
  <c r="D3382" i="1"/>
  <c r="AJ3381" i="1"/>
  <c r="Q3380" i="1"/>
  <c r="X3382" i="1"/>
  <c r="AK3381" i="1"/>
  <c r="AN3020" i="1"/>
  <c r="V3021" i="1"/>
  <c r="H3021" i="1"/>
  <c r="K3020" i="1"/>
  <c r="AI3020" i="1"/>
  <c r="X3020" i="1"/>
  <c r="AK3019" i="1"/>
  <c r="AJ3019" i="1"/>
  <c r="Q3020" i="1"/>
  <c r="R3020" i="1" s="1"/>
  <c r="D3021" i="1"/>
  <c r="AJ3020" i="1"/>
  <c r="R3019" i="1"/>
  <c r="M3019" i="1" s="1"/>
  <c r="O3019" i="1" s="1"/>
  <c r="AF3018" i="1" s="1"/>
  <c r="Z3015" i="1"/>
  <c r="AM3014" i="1"/>
  <c r="B3023" i="1"/>
  <c r="E3022" i="1"/>
  <c r="F3022" i="1" s="1"/>
  <c r="AH3023" i="1"/>
  <c r="R3018" i="1"/>
  <c r="M3018" i="1" s="1"/>
  <c r="O3018" i="1" s="1"/>
  <c r="AF3017" i="1" s="1"/>
  <c r="AF2656" i="1"/>
  <c r="AM2657" i="1"/>
  <c r="Q2659" i="1"/>
  <c r="R2659" i="1" s="1"/>
  <c r="E2663" i="1"/>
  <c r="F2663" i="1" s="1"/>
  <c r="B2664" i="1"/>
  <c r="D2662" i="1"/>
  <c r="AJ2661" i="1"/>
  <c r="M2658" i="1"/>
  <c r="O2658" i="1" s="1"/>
  <c r="AH2663" i="1"/>
  <c r="V2662" i="1"/>
  <c r="R2658" i="1"/>
  <c r="AK2661" i="1"/>
  <c r="X2662" i="1"/>
  <c r="K2660" i="1"/>
  <c r="H2661" i="1"/>
  <c r="AI2660" i="1"/>
  <c r="B2300" i="1"/>
  <c r="E2299" i="1"/>
  <c r="F2299" i="1" s="1"/>
  <c r="D2298" i="1"/>
  <c r="AJ2297" i="1"/>
  <c r="AH2300" i="1"/>
  <c r="AN2297" i="1"/>
  <c r="V2298" i="1"/>
  <c r="Z2294" i="1"/>
  <c r="AM2293" i="1"/>
  <c r="AK2297" i="1"/>
  <c r="X2298" i="1"/>
  <c r="K2297" i="1"/>
  <c r="H2298" i="1"/>
  <c r="AI2297" i="1"/>
  <c r="R2296" i="1"/>
  <c r="M2296" i="1" s="1"/>
  <c r="O2296" i="1" s="1"/>
  <c r="AF2295" i="1" s="1"/>
  <c r="AF1932" i="1"/>
  <c r="AM1933" i="1"/>
  <c r="AK1937" i="1"/>
  <c r="X1938" i="1"/>
  <c r="V1938" i="1"/>
  <c r="D1938" i="1"/>
  <c r="AJ1938" i="1"/>
  <c r="AH1939" i="1"/>
  <c r="M1934" i="1"/>
  <c r="O1934" i="1" s="1"/>
  <c r="H1937" i="1"/>
  <c r="AN1937" i="1" s="1"/>
  <c r="K1936" i="1"/>
  <c r="AI1936" i="1"/>
  <c r="Q1935" i="1"/>
  <c r="R1935" i="1" s="1"/>
  <c r="E1939" i="1"/>
  <c r="F1939" i="1" s="1"/>
  <c r="B1940" i="1"/>
  <c r="B1579" i="1"/>
  <c r="E1578" i="1"/>
  <c r="F1578" i="1" s="1"/>
  <c r="V1577" i="1"/>
  <c r="AF1571" i="1"/>
  <c r="AM1572" i="1"/>
  <c r="H1576" i="1"/>
  <c r="AN1576" i="1" s="1"/>
  <c r="K1575" i="1"/>
  <c r="AI1575" i="1"/>
  <c r="AK1575" i="1"/>
  <c r="X1576" i="1"/>
  <c r="AH1578" i="1"/>
  <c r="Q1574" i="1"/>
  <c r="D1577" i="1"/>
  <c r="M1573" i="1"/>
  <c r="O1573" i="1" s="1"/>
  <c r="Q1215" i="1"/>
  <c r="D1217" i="1"/>
  <c r="AJ1216" i="1"/>
  <c r="B1219" i="1"/>
  <c r="E1218" i="1"/>
  <c r="F1218" i="1" s="1"/>
  <c r="H1217" i="1"/>
  <c r="K1216" i="1"/>
  <c r="Q1216" i="1" s="1"/>
  <c r="AI1216" i="1"/>
  <c r="V1217" i="1"/>
  <c r="AN1216" i="1"/>
  <c r="AK1216" i="1"/>
  <c r="X1217" i="1"/>
  <c r="AH1220" i="1"/>
  <c r="R1214" i="1"/>
  <c r="M1214" i="1" s="1"/>
  <c r="O1214" i="1" s="1"/>
  <c r="AH856" i="1"/>
  <c r="K853" i="1"/>
  <c r="H854" i="1"/>
  <c r="AI853" i="1"/>
  <c r="E855" i="1"/>
  <c r="F855" i="1" s="1"/>
  <c r="B856" i="1"/>
  <c r="M852" i="1"/>
  <c r="O852" i="1" s="1"/>
  <c r="AF851" i="1" s="1"/>
  <c r="X853" i="1"/>
  <c r="AJ853" i="1" s="1"/>
  <c r="AK852" i="1"/>
  <c r="Z849" i="1"/>
  <c r="AM848" i="1"/>
  <c r="D854" i="1"/>
  <c r="Q853" i="1"/>
  <c r="AN853" i="1"/>
  <c r="V854" i="1"/>
  <c r="Z488" i="1"/>
  <c r="AM487" i="1"/>
  <c r="V493" i="1"/>
  <c r="AN492" i="1"/>
  <c r="B495" i="1"/>
  <c r="E494" i="1"/>
  <c r="F494" i="1" s="1"/>
  <c r="AH495" i="1"/>
  <c r="AK491" i="1"/>
  <c r="X492" i="1"/>
  <c r="AF490" i="1"/>
  <c r="D493" i="1"/>
  <c r="M491" i="1"/>
  <c r="O491" i="1" s="1"/>
  <c r="K492" i="1"/>
  <c r="H493" i="1"/>
  <c r="AI492" i="1"/>
  <c r="R490" i="1"/>
  <c r="M490" i="1" s="1"/>
  <c r="O490" i="1" s="1"/>
  <c r="AF489" i="1" s="1"/>
  <c r="B134" i="1"/>
  <c r="E133" i="1"/>
  <c r="F133" i="1" s="1"/>
  <c r="D132" i="1"/>
  <c r="AJ131" i="1"/>
  <c r="Q129" i="1"/>
  <c r="R129" i="1"/>
  <c r="M129" i="1" s="1"/>
  <c r="O129" i="1" s="1"/>
  <c r="AF128" i="1" s="1"/>
  <c r="M128" i="1"/>
  <c r="O128" i="1" s="1"/>
  <c r="AF127" i="1" s="1"/>
  <c r="Z128" i="1"/>
  <c r="AM127" i="1"/>
  <c r="AH134" i="1"/>
  <c r="V132" i="1"/>
  <c r="AN131" i="1"/>
  <c r="H131" i="1"/>
  <c r="K130" i="1"/>
  <c r="AI130" i="1"/>
  <c r="R128" i="1"/>
  <c r="X132" i="1"/>
  <c r="AK131" i="1"/>
  <c r="AH3385" i="1" l="1"/>
  <c r="B3385" i="1"/>
  <c r="E3384" i="1"/>
  <c r="F3384" i="1" s="1"/>
  <c r="X3383" i="1"/>
  <c r="AK3382" i="1"/>
  <c r="K3382" i="1"/>
  <c r="H3383" i="1"/>
  <c r="AI3382" i="1"/>
  <c r="M3380" i="1"/>
  <c r="O3380" i="1" s="1"/>
  <c r="AN3382" i="1"/>
  <c r="V3383" i="1"/>
  <c r="Q3381" i="1"/>
  <c r="D3383" i="1"/>
  <c r="AJ3382" i="1"/>
  <c r="R3380" i="1"/>
  <c r="X3021" i="1"/>
  <c r="AK3020" i="1"/>
  <c r="K3021" i="1"/>
  <c r="H3022" i="1"/>
  <c r="AI3021" i="1"/>
  <c r="D3022" i="1"/>
  <c r="Q3021" i="1"/>
  <c r="AJ3021" i="1"/>
  <c r="E3023" i="1"/>
  <c r="F3023" i="1" s="1"/>
  <c r="B3024" i="1"/>
  <c r="V3022" i="1"/>
  <c r="AN3021" i="1"/>
  <c r="M3020" i="1"/>
  <c r="O3020" i="1" s="1"/>
  <c r="AF3019" i="1" s="1"/>
  <c r="AH3024" i="1"/>
  <c r="Z3016" i="1"/>
  <c r="AM3015" i="1"/>
  <c r="AH2664" i="1"/>
  <c r="Q2660" i="1"/>
  <c r="E2664" i="1"/>
  <c r="B2665" i="1"/>
  <c r="F2664" i="1"/>
  <c r="AK2662" i="1"/>
  <c r="X2663" i="1"/>
  <c r="AF2657" i="1"/>
  <c r="AM2658" i="1"/>
  <c r="K2661" i="1"/>
  <c r="H2662" i="1"/>
  <c r="AI2661" i="1"/>
  <c r="M2659" i="1"/>
  <c r="O2659" i="1" s="1"/>
  <c r="D2663" i="1"/>
  <c r="AN2661" i="1"/>
  <c r="V2663" i="1"/>
  <c r="AN2662" i="1"/>
  <c r="AJ2662" i="1"/>
  <c r="D2299" i="1"/>
  <c r="AJ2298" i="1"/>
  <c r="AN2298" i="1"/>
  <c r="V2299" i="1"/>
  <c r="Q2297" i="1"/>
  <c r="H2299" i="1"/>
  <c r="K2298" i="1"/>
  <c r="AI2298" i="1"/>
  <c r="Z2295" i="1"/>
  <c r="AM2294" i="1"/>
  <c r="X2299" i="1"/>
  <c r="AK2298" i="1"/>
  <c r="E2300" i="1"/>
  <c r="B2301" i="1"/>
  <c r="F2300" i="1"/>
  <c r="AH2301" i="1"/>
  <c r="V1939" i="1"/>
  <c r="AH1940" i="1"/>
  <c r="AK1938" i="1"/>
  <c r="X1939" i="1"/>
  <c r="AF1933" i="1"/>
  <c r="AM1934" i="1"/>
  <c r="B1941" i="1"/>
  <c r="E1940" i="1"/>
  <c r="F1940" i="1" s="1"/>
  <c r="M1935" i="1"/>
  <c r="O1935" i="1" s="1"/>
  <c r="K1937" i="1"/>
  <c r="H1938" i="1"/>
  <c r="AI1937" i="1"/>
  <c r="D1939" i="1"/>
  <c r="Q1936" i="1"/>
  <c r="Q1575" i="1"/>
  <c r="X1577" i="1"/>
  <c r="AK1576" i="1"/>
  <c r="K1576" i="1"/>
  <c r="H1577" i="1"/>
  <c r="AN1577" i="1" s="1"/>
  <c r="AI1576" i="1"/>
  <c r="AF1572" i="1"/>
  <c r="AM1573" i="1"/>
  <c r="D1578" i="1"/>
  <c r="AH1579" i="1"/>
  <c r="AJ1576" i="1"/>
  <c r="V1578" i="1"/>
  <c r="R1574" i="1"/>
  <c r="M1574" i="1" s="1"/>
  <c r="O1574" i="1" s="1"/>
  <c r="E1579" i="1"/>
  <c r="F1579" i="1" s="1"/>
  <c r="B1580" i="1"/>
  <c r="AF1213" i="1"/>
  <c r="AM1214" i="1"/>
  <c r="AN1217" i="1"/>
  <c r="V1218" i="1"/>
  <c r="E1219" i="1"/>
  <c r="B1220" i="1"/>
  <c r="F1219" i="1"/>
  <c r="H1218" i="1"/>
  <c r="K1217" i="1"/>
  <c r="Q1217" i="1" s="1"/>
  <c r="AI1217" i="1"/>
  <c r="AH1221" i="1"/>
  <c r="R1216" i="1"/>
  <c r="M1216" i="1" s="1"/>
  <c r="O1216" i="1" s="1"/>
  <c r="D1218" i="1"/>
  <c r="AJ1217" i="1"/>
  <c r="AK1217" i="1"/>
  <c r="X1218" i="1"/>
  <c r="R1215" i="1"/>
  <c r="M1215" i="1" s="1"/>
  <c r="O1215" i="1" s="1"/>
  <c r="B857" i="1"/>
  <c r="E856" i="1"/>
  <c r="F856" i="1" s="1"/>
  <c r="V855" i="1"/>
  <c r="AN854" i="1"/>
  <c r="K854" i="1"/>
  <c r="H855" i="1"/>
  <c r="AI854" i="1"/>
  <c r="X854" i="1"/>
  <c r="AK853" i="1"/>
  <c r="R853" i="1"/>
  <c r="M853" i="1" s="1"/>
  <c r="O853" i="1" s="1"/>
  <c r="AF852" i="1" s="1"/>
  <c r="D855" i="1"/>
  <c r="Z850" i="1"/>
  <c r="AM849" i="1"/>
  <c r="AH857" i="1"/>
  <c r="D494" i="1"/>
  <c r="AK492" i="1"/>
  <c r="X493" i="1"/>
  <c r="AJ493" i="1" s="1"/>
  <c r="K493" i="1"/>
  <c r="H494" i="1"/>
  <c r="AI493" i="1"/>
  <c r="AH496" i="1"/>
  <c r="V494" i="1"/>
  <c r="AN493" i="1"/>
  <c r="Q492" i="1"/>
  <c r="Z489" i="1"/>
  <c r="AM488" i="1"/>
  <c r="B496" i="1"/>
  <c r="E495" i="1"/>
  <c r="F495" i="1" s="1"/>
  <c r="AJ492" i="1"/>
  <c r="AH135" i="1"/>
  <c r="X133" i="1"/>
  <c r="AK132" i="1"/>
  <c r="Z129" i="1"/>
  <c r="AM128" i="1"/>
  <c r="Q130" i="1"/>
  <c r="R130" i="1" s="1"/>
  <c r="M130" i="1" s="1"/>
  <c r="O130" i="1" s="1"/>
  <c r="AF129" i="1" s="1"/>
  <c r="H132" i="1"/>
  <c r="K131" i="1"/>
  <c r="AI131" i="1"/>
  <c r="V133" i="1"/>
  <c r="AN132" i="1"/>
  <c r="B135" i="1"/>
  <c r="F134" i="1"/>
  <c r="E134" i="1"/>
  <c r="D133" i="1"/>
  <c r="AJ132" i="1"/>
  <c r="AK3383" i="1" l="1"/>
  <c r="X3384" i="1"/>
  <c r="H3384" i="1"/>
  <c r="K3383" i="1"/>
  <c r="AI3383" i="1"/>
  <c r="Q3382" i="1"/>
  <c r="AF3379" i="1"/>
  <c r="AM3380" i="1"/>
  <c r="Q3383" i="1"/>
  <c r="D3384" i="1"/>
  <c r="AJ3383" i="1"/>
  <c r="E3385" i="1"/>
  <c r="F3385" i="1" s="1"/>
  <c r="B3386" i="1"/>
  <c r="AH3386" i="1"/>
  <c r="V3384" i="1"/>
  <c r="AN3383" i="1"/>
  <c r="R3381" i="1"/>
  <c r="M3381" i="1" s="1"/>
  <c r="O3381" i="1" s="1"/>
  <c r="Z3017" i="1"/>
  <c r="AM3016" i="1"/>
  <c r="H3023" i="1"/>
  <c r="K3022" i="1"/>
  <c r="AI3022" i="1"/>
  <c r="B3025" i="1"/>
  <c r="E3024" i="1"/>
  <c r="F3024" i="1"/>
  <c r="R3021" i="1"/>
  <c r="M3021" i="1" s="1"/>
  <c r="O3021" i="1" s="1"/>
  <c r="AF3020" i="1" s="1"/>
  <c r="AH3025" i="1"/>
  <c r="AN3022" i="1"/>
  <c r="V3023" i="1"/>
  <c r="D3023" i="1"/>
  <c r="X3022" i="1"/>
  <c r="AJ3022" i="1" s="1"/>
  <c r="AK3021" i="1"/>
  <c r="Q2661" i="1"/>
  <c r="R2661" i="1" s="1"/>
  <c r="E2665" i="1"/>
  <c r="F2665" i="1" s="1"/>
  <c r="B2666" i="1"/>
  <c r="V2664" i="1"/>
  <c r="AN2663" i="1"/>
  <c r="D2664" i="1"/>
  <c r="M2660" i="1"/>
  <c r="O2660" i="1" s="1"/>
  <c r="X2664" i="1"/>
  <c r="AK2663" i="1"/>
  <c r="AF2658" i="1"/>
  <c r="AM2659" i="1"/>
  <c r="R2660" i="1"/>
  <c r="AH2665" i="1"/>
  <c r="K2662" i="1"/>
  <c r="H2663" i="1"/>
  <c r="AI2662" i="1"/>
  <c r="AJ2663" i="1"/>
  <c r="Z2296" i="1"/>
  <c r="AM2295" i="1"/>
  <c r="AN2299" i="1"/>
  <c r="V2300" i="1"/>
  <c r="D2300" i="1"/>
  <c r="Q2299" i="1"/>
  <c r="AJ2299" i="1"/>
  <c r="AH2302" i="1"/>
  <c r="E2301" i="1"/>
  <c r="F2301" i="1" s="1"/>
  <c r="B2302" i="1"/>
  <c r="Q2298" i="1"/>
  <c r="AK2299" i="1"/>
  <c r="X2300" i="1"/>
  <c r="K2299" i="1"/>
  <c r="R2299" i="1" s="1"/>
  <c r="H2300" i="1"/>
  <c r="AI2299" i="1"/>
  <c r="R2297" i="1"/>
  <c r="M2297" i="1" s="1"/>
  <c r="O2297" i="1" s="1"/>
  <c r="AF2296" i="1" s="1"/>
  <c r="AK1939" i="1"/>
  <c r="X1940" i="1"/>
  <c r="AH1941" i="1"/>
  <c r="D1940" i="1"/>
  <c r="AJ1939" i="1"/>
  <c r="E1941" i="1"/>
  <c r="F1941" i="1" s="1"/>
  <c r="B1942" i="1"/>
  <c r="AN1939" i="1"/>
  <c r="V1940" i="1"/>
  <c r="K1938" i="1"/>
  <c r="H1939" i="1"/>
  <c r="AI1938" i="1"/>
  <c r="AN1938" i="1"/>
  <c r="R1936" i="1"/>
  <c r="M1936" i="1" s="1"/>
  <c r="O1936" i="1" s="1"/>
  <c r="Q1937" i="1"/>
  <c r="AF1934" i="1"/>
  <c r="AM1935" i="1"/>
  <c r="AF1573" i="1"/>
  <c r="AM1574" i="1"/>
  <c r="Q1576" i="1"/>
  <c r="B1581" i="1"/>
  <c r="E1580" i="1"/>
  <c r="F1580" i="1" s="1"/>
  <c r="AK1577" i="1"/>
  <c r="X1578" i="1"/>
  <c r="D1579" i="1"/>
  <c r="AH1580" i="1"/>
  <c r="H1578" i="1"/>
  <c r="K1577" i="1"/>
  <c r="AI1577" i="1"/>
  <c r="V1579" i="1"/>
  <c r="AN1578" i="1"/>
  <c r="AJ1577" i="1"/>
  <c r="R1575" i="1"/>
  <c r="M1575" i="1" s="1"/>
  <c r="O1575" i="1" s="1"/>
  <c r="AF1215" i="1"/>
  <c r="AM1216" i="1"/>
  <c r="AF1214" i="1"/>
  <c r="AM1215" i="1"/>
  <c r="K1218" i="1"/>
  <c r="H1219" i="1"/>
  <c r="AI1218" i="1"/>
  <c r="B1221" i="1"/>
  <c r="E1220" i="1"/>
  <c r="F1220" i="1" s="1"/>
  <c r="AH1222" i="1"/>
  <c r="V1219" i="1"/>
  <c r="AN1218" i="1"/>
  <c r="D1219" i="1"/>
  <c r="AJ1218" i="1"/>
  <c r="R1217" i="1"/>
  <c r="M1217" i="1" s="1"/>
  <c r="O1217" i="1" s="1"/>
  <c r="X1219" i="1"/>
  <c r="AK1218" i="1"/>
  <c r="AK854" i="1"/>
  <c r="X855" i="1"/>
  <c r="AH858" i="1"/>
  <c r="B858" i="1"/>
  <c r="E857" i="1"/>
  <c r="F857" i="1" s="1"/>
  <c r="K855" i="1"/>
  <c r="Q855" i="1" s="1"/>
  <c r="H856" i="1"/>
  <c r="AI855" i="1"/>
  <c r="AN855" i="1"/>
  <c r="V856" i="1"/>
  <c r="AJ854" i="1"/>
  <c r="Q854" i="1"/>
  <c r="Z851" i="1"/>
  <c r="AM850" i="1"/>
  <c r="D856" i="1"/>
  <c r="AJ855" i="1"/>
  <c r="AN494" i="1"/>
  <c r="V495" i="1"/>
  <c r="AH497" i="1"/>
  <c r="H495" i="1"/>
  <c r="K494" i="1"/>
  <c r="Q494" i="1" s="1"/>
  <c r="AI494" i="1"/>
  <c r="AK493" i="1"/>
  <c r="X494" i="1"/>
  <c r="AJ494" i="1" s="1"/>
  <c r="Q493" i="1"/>
  <c r="D495" i="1"/>
  <c r="B497" i="1"/>
  <c r="E496" i="1"/>
  <c r="F496" i="1" s="1"/>
  <c r="Z490" i="1"/>
  <c r="AM489" i="1"/>
  <c r="R492" i="1"/>
  <c r="M492" i="1" s="1"/>
  <c r="O492" i="1" s="1"/>
  <c r="AF491" i="1" s="1"/>
  <c r="V134" i="1"/>
  <c r="Z130" i="1"/>
  <c r="AM129" i="1"/>
  <c r="H133" i="1"/>
  <c r="K132" i="1"/>
  <c r="AI132" i="1"/>
  <c r="B136" i="1"/>
  <c r="E135" i="1"/>
  <c r="F135" i="1" s="1"/>
  <c r="Q131" i="1"/>
  <c r="R131" i="1" s="1"/>
  <c r="M131" i="1" s="1"/>
  <c r="O131" i="1" s="1"/>
  <c r="AF130" i="1" s="1"/>
  <c r="X134" i="1"/>
  <c r="AK133" i="1"/>
  <c r="D134" i="1"/>
  <c r="AJ133" i="1"/>
  <c r="AH136" i="1"/>
  <c r="AF3380" i="1" l="1"/>
  <c r="AM3381" i="1"/>
  <c r="D3385" i="1"/>
  <c r="AJ3384" i="1"/>
  <c r="K3384" i="1"/>
  <c r="H3385" i="1"/>
  <c r="AI3384" i="1"/>
  <c r="AN3384" i="1"/>
  <c r="V3385" i="1"/>
  <c r="AH3387" i="1"/>
  <c r="B3387" i="1"/>
  <c r="F3386" i="1"/>
  <c r="E3386" i="1"/>
  <c r="AK3384" i="1"/>
  <c r="X3385" i="1"/>
  <c r="R3383" i="1"/>
  <c r="M3383" i="1" s="1"/>
  <c r="O3383" i="1" s="1"/>
  <c r="R3382" i="1"/>
  <c r="M3382" i="1" s="1"/>
  <c r="O3382" i="1" s="1"/>
  <c r="AN3023" i="1"/>
  <c r="V3024" i="1"/>
  <c r="AH3026" i="1"/>
  <c r="B3026" i="1"/>
  <c r="E3025" i="1"/>
  <c r="F3025" i="1" s="1"/>
  <c r="Q3022" i="1"/>
  <c r="H3024" i="1"/>
  <c r="K3023" i="1"/>
  <c r="R3023" i="1" s="1"/>
  <c r="AI3023" i="1"/>
  <c r="Q3023" i="1"/>
  <c r="D3024" i="1"/>
  <c r="Z3018" i="1"/>
  <c r="AM3017" i="1"/>
  <c r="X3023" i="1"/>
  <c r="AK3022" i="1"/>
  <c r="AK2664" i="1"/>
  <c r="X2665" i="1"/>
  <c r="AF2659" i="1"/>
  <c r="AM2660" i="1"/>
  <c r="Q2662" i="1"/>
  <c r="D2665" i="1"/>
  <c r="B2667" i="1"/>
  <c r="E2666" i="1"/>
  <c r="F2666" i="1" s="1"/>
  <c r="AJ2664" i="1"/>
  <c r="AH2666" i="1"/>
  <c r="V2665" i="1"/>
  <c r="M2661" i="1"/>
  <c r="O2661" i="1" s="1"/>
  <c r="K2663" i="1"/>
  <c r="H2664" i="1"/>
  <c r="AI2663" i="1"/>
  <c r="M2299" i="1"/>
  <c r="O2299" i="1" s="1"/>
  <c r="AF2298" i="1" s="1"/>
  <c r="K2300" i="1"/>
  <c r="H2301" i="1"/>
  <c r="AI2300" i="1"/>
  <c r="D2301" i="1"/>
  <c r="Q2300" i="1"/>
  <c r="R2300" i="1" s="1"/>
  <c r="AJ2300" i="1"/>
  <c r="AK2300" i="1"/>
  <c r="X2301" i="1"/>
  <c r="V2301" i="1"/>
  <c r="AN2300" i="1"/>
  <c r="AH2303" i="1"/>
  <c r="Z2297" i="1"/>
  <c r="AM2296" i="1"/>
  <c r="B2303" i="1"/>
  <c r="E2302" i="1"/>
  <c r="F2302" i="1" s="1"/>
  <c r="R2298" i="1"/>
  <c r="M2298" i="1" s="1"/>
  <c r="O2298" i="1" s="1"/>
  <c r="AF2297" i="1" s="1"/>
  <c r="AF1935" i="1"/>
  <c r="AM1936" i="1"/>
  <c r="D1941" i="1"/>
  <c r="R1937" i="1"/>
  <c r="M1937" i="1" s="1"/>
  <c r="O1937" i="1" s="1"/>
  <c r="AH1942" i="1"/>
  <c r="AJ1941" i="1"/>
  <c r="E1942" i="1"/>
  <c r="F1942" i="1" s="1"/>
  <c r="B1943" i="1"/>
  <c r="AJ1940" i="1"/>
  <c r="H1940" i="1"/>
  <c r="K1939" i="1"/>
  <c r="AI1939" i="1"/>
  <c r="Q1938" i="1"/>
  <c r="AK1940" i="1"/>
  <c r="X1941" i="1"/>
  <c r="V1941" i="1"/>
  <c r="AN1940" i="1"/>
  <c r="AF1574" i="1"/>
  <c r="AM1575" i="1"/>
  <c r="V1580" i="1"/>
  <c r="D1580" i="1"/>
  <c r="AK1578" i="1"/>
  <c r="X1579" i="1"/>
  <c r="AJ1579" i="1" s="1"/>
  <c r="AJ1578" i="1"/>
  <c r="Q1577" i="1"/>
  <c r="R1577" i="1" s="1"/>
  <c r="F1581" i="1"/>
  <c r="B1582" i="1"/>
  <c r="E1581" i="1"/>
  <c r="K1578" i="1"/>
  <c r="H1579" i="1"/>
  <c r="AI1578" i="1"/>
  <c r="R1576" i="1"/>
  <c r="M1576" i="1" s="1"/>
  <c r="O1576" i="1" s="1"/>
  <c r="AH1581" i="1"/>
  <c r="AF1216" i="1"/>
  <c r="AM1217" i="1"/>
  <c r="B1222" i="1"/>
  <c r="E1221" i="1"/>
  <c r="F1221" i="1" s="1"/>
  <c r="AH1223" i="1"/>
  <c r="AK1219" i="1"/>
  <c r="X1220" i="1"/>
  <c r="K1219" i="1"/>
  <c r="H1220" i="1"/>
  <c r="AI1219" i="1"/>
  <c r="D1220" i="1"/>
  <c r="AJ1219" i="1"/>
  <c r="Q1218" i="1"/>
  <c r="AN1219" i="1"/>
  <c r="V1220" i="1"/>
  <c r="H857" i="1"/>
  <c r="K856" i="1"/>
  <c r="Q856" i="1" s="1"/>
  <c r="AI856" i="1"/>
  <c r="E858" i="1"/>
  <c r="B859" i="1"/>
  <c r="F858" i="1"/>
  <c r="R855" i="1"/>
  <c r="M855" i="1" s="1"/>
  <c r="O855" i="1" s="1"/>
  <c r="AF854" i="1" s="1"/>
  <c r="AH859" i="1"/>
  <c r="V857" i="1"/>
  <c r="AN856" i="1"/>
  <c r="D857" i="1"/>
  <c r="Z852" i="1"/>
  <c r="AM851" i="1"/>
  <c r="AK855" i="1"/>
  <c r="X856" i="1"/>
  <c r="R854" i="1"/>
  <c r="M854" i="1" s="1"/>
  <c r="O854" i="1" s="1"/>
  <c r="AF853" i="1" s="1"/>
  <c r="R494" i="1"/>
  <c r="M494" i="1" s="1"/>
  <c r="O494" i="1" s="1"/>
  <c r="AF493" i="1" s="1"/>
  <c r="H496" i="1"/>
  <c r="K495" i="1"/>
  <c r="AI495" i="1"/>
  <c r="AH498" i="1"/>
  <c r="B498" i="1"/>
  <c r="E497" i="1"/>
  <c r="F497" i="1" s="1"/>
  <c r="Q495" i="1"/>
  <c r="R495" i="1" s="1"/>
  <c r="D496" i="1"/>
  <c r="AK494" i="1"/>
  <c r="X495" i="1"/>
  <c r="Z491" i="1"/>
  <c r="AM490" i="1"/>
  <c r="AN495" i="1"/>
  <c r="V496" i="1"/>
  <c r="R493" i="1"/>
  <c r="M493" i="1" s="1"/>
  <c r="O493" i="1" s="1"/>
  <c r="AF492" i="1" s="1"/>
  <c r="X135" i="1"/>
  <c r="AK134" i="1"/>
  <c r="Q132" i="1"/>
  <c r="H134" i="1"/>
  <c r="K133" i="1"/>
  <c r="AI133" i="1"/>
  <c r="Z131" i="1"/>
  <c r="AM130" i="1"/>
  <c r="B137" i="1"/>
  <c r="E136" i="1"/>
  <c r="F136" i="1" s="1"/>
  <c r="AN133" i="1"/>
  <c r="AH137" i="1"/>
  <c r="D135" i="1"/>
  <c r="AJ134" i="1"/>
  <c r="V135" i="1"/>
  <c r="AN134" i="1"/>
  <c r="AF3382" i="1" l="1"/>
  <c r="AM3383" i="1"/>
  <c r="AF3381" i="1"/>
  <c r="AM3382" i="1"/>
  <c r="AH3388" i="1"/>
  <c r="Q3385" i="1"/>
  <c r="D3386" i="1"/>
  <c r="AJ3385" i="1"/>
  <c r="Q3384" i="1"/>
  <c r="AN3385" i="1"/>
  <c r="V3386" i="1"/>
  <c r="X3386" i="1"/>
  <c r="AK3385" i="1"/>
  <c r="H3386" i="1"/>
  <c r="K3385" i="1"/>
  <c r="AI3385" i="1"/>
  <c r="E3387" i="1"/>
  <c r="F3387" i="1"/>
  <c r="B3388" i="1"/>
  <c r="E3026" i="1"/>
  <c r="F3026" i="1" s="1"/>
  <c r="B3027" i="1"/>
  <c r="X3024" i="1"/>
  <c r="AK3023" i="1"/>
  <c r="AH3027" i="1"/>
  <c r="M3023" i="1"/>
  <c r="O3023" i="1" s="1"/>
  <c r="AF3022" i="1" s="1"/>
  <c r="Z3019" i="1"/>
  <c r="AM3018" i="1"/>
  <c r="AN3024" i="1"/>
  <c r="V3025" i="1"/>
  <c r="H3025" i="1"/>
  <c r="K3024" i="1"/>
  <c r="AI3024" i="1"/>
  <c r="AJ3023" i="1"/>
  <c r="R3022" i="1"/>
  <c r="M3022" i="1" s="1"/>
  <c r="O3022" i="1" s="1"/>
  <c r="AF3021" i="1" s="1"/>
  <c r="Q3024" i="1"/>
  <c r="D3025" i="1"/>
  <c r="AJ3024" i="1"/>
  <c r="K2664" i="1"/>
  <c r="H2665" i="1"/>
  <c r="AI2664" i="1"/>
  <c r="Q2663" i="1"/>
  <c r="R2662" i="1"/>
  <c r="M2662" i="1" s="1"/>
  <c r="O2662" i="1" s="1"/>
  <c r="B2668" i="1"/>
  <c r="E2667" i="1"/>
  <c r="F2667" i="1" s="1"/>
  <c r="AN2664" i="1"/>
  <c r="D2666" i="1"/>
  <c r="V2666" i="1"/>
  <c r="AN2665" i="1"/>
  <c r="AF2660" i="1"/>
  <c r="AM2661" i="1"/>
  <c r="AJ2665" i="1"/>
  <c r="X2666" i="1"/>
  <c r="AK2665" i="1"/>
  <c r="AH2667" i="1"/>
  <c r="M2300" i="1"/>
  <c r="O2300" i="1" s="1"/>
  <c r="AF2299" i="1" s="1"/>
  <c r="AN2301" i="1"/>
  <c r="V2302" i="1"/>
  <c r="AK2301" i="1"/>
  <c r="X2302" i="1"/>
  <c r="Q2301" i="1"/>
  <c r="D2302" i="1"/>
  <c r="AJ2301" i="1"/>
  <c r="AH2304" i="1"/>
  <c r="B2304" i="1"/>
  <c r="F2303" i="1"/>
  <c r="E2303" i="1"/>
  <c r="K2301" i="1"/>
  <c r="H2302" i="1"/>
  <c r="AI2301" i="1"/>
  <c r="Z2298" i="1"/>
  <c r="AM2297" i="1"/>
  <c r="AF1936" i="1"/>
  <c r="AM1937" i="1"/>
  <c r="AH1943" i="1"/>
  <c r="X1942" i="1"/>
  <c r="AK1941" i="1"/>
  <c r="R1938" i="1"/>
  <c r="M1938" i="1" s="1"/>
  <c r="O1938" i="1" s="1"/>
  <c r="D1942" i="1"/>
  <c r="Q1939" i="1"/>
  <c r="R1939" i="1" s="1"/>
  <c r="B1944" i="1"/>
  <c r="E1943" i="1"/>
  <c r="F1943" i="1" s="1"/>
  <c r="V1942" i="1"/>
  <c r="H1941" i="1"/>
  <c r="AN1941" i="1" s="1"/>
  <c r="K1940" i="1"/>
  <c r="AI1940" i="1"/>
  <c r="AF1575" i="1"/>
  <c r="AM1576" i="1"/>
  <c r="D1581" i="1"/>
  <c r="H1580" i="1"/>
  <c r="K1579" i="1"/>
  <c r="AI1579" i="1"/>
  <c r="Q1578" i="1"/>
  <c r="R1578" i="1" s="1"/>
  <c r="V1581" i="1"/>
  <c r="AN1580" i="1"/>
  <c r="AK1579" i="1"/>
  <c r="X1580" i="1"/>
  <c r="AN1579" i="1"/>
  <c r="M1577" i="1"/>
  <c r="O1577" i="1" s="1"/>
  <c r="AH1582" i="1"/>
  <c r="B1583" i="1"/>
  <c r="E1582" i="1"/>
  <c r="F1582" i="1" s="1"/>
  <c r="H1221" i="1"/>
  <c r="K1220" i="1"/>
  <c r="AI1220" i="1"/>
  <c r="AH1224" i="1"/>
  <c r="AK1220" i="1"/>
  <c r="X1221" i="1"/>
  <c r="V1221" i="1"/>
  <c r="AN1220" i="1"/>
  <c r="M1218" i="1"/>
  <c r="O1218" i="1" s="1"/>
  <c r="Q1220" i="1"/>
  <c r="D1221" i="1"/>
  <c r="AJ1220" i="1"/>
  <c r="B1223" i="1"/>
  <c r="E1222" i="1"/>
  <c r="F1222" i="1" s="1"/>
  <c r="Q1219" i="1"/>
  <c r="R1218" i="1"/>
  <c r="R856" i="1"/>
  <c r="M856" i="1" s="1"/>
  <c r="O856" i="1" s="1"/>
  <c r="AF855" i="1" s="1"/>
  <c r="AN857" i="1"/>
  <c r="V858" i="1"/>
  <c r="AH860" i="1"/>
  <c r="X857" i="1"/>
  <c r="AK856" i="1"/>
  <c r="E859" i="1"/>
  <c r="F859" i="1" s="1"/>
  <c r="B860" i="1"/>
  <c r="Z853" i="1"/>
  <c r="AM852" i="1"/>
  <c r="D858" i="1"/>
  <c r="K857" i="1"/>
  <c r="Q857" i="1" s="1"/>
  <c r="H858" i="1"/>
  <c r="AI857" i="1"/>
  <c r="AJ856" i="1"/>
  <c r="AN496" i="1"/>
  <c r="V497" i="1"/>
  <c r="K496" i="1"/>
  <c r="H497" i="1"/>
  <c r="AI496" i="1"/>
  <c r="B499" i="1"/>
  <c r="E498" i="1"/>
  <c r="F498" i="1" s="1"/>
  <c r="AH499" i="1"/>
  <c r="Z492" i="1"/>
  <c r="AM491" i="1"/>
  <c r="AK495" i="1"/>
  <c r="X496" i="1"/>
  <c r="AJ496" i="1" s="1"/>
  <c r="AJ495" i="1"/>
  <c r="M495" i="1"/>
  <c r="O495" i="1" s="1"/>
  <c r="AF494" i="1" s="1"/>
  <c r="D497" i="1"/>
  <c r="Q496" i="1"/>
  <c r="AH138" i="1"/>
  <c r="V136" i="1"/>
  <c r="AN135" i="1"/>
  <c r="H135" i="1"/>
  <c r="K134" i="1"/>
  <c r="AI134" i="1"/>
  <c r="R132" i="1"/>
  <c r="M132" i="1" s="1"/>
  <c r="O132" i="1" s="1"/>
  <c r="AF131" i="1" s="1"/>
  <c r="B138" i="1"/>
  <c r="E137" i="1"/>
  <c r="F137" i="1" s="1"/>
  <c r="Z132" i="1"/>
  <c r="AM131" i="1"/>
  <c r="Q133" i="1"/>
  <c r="R133" i="1" s="1"/>
  <c r="M133" i="1" s="1"/>
  <c r="O133" i="1" s="1"/>
  <c r="AF132" i="1" s="1"/>
  <c r="D136" i="1"/>
  <c r="AJ135" i="1"/>
  <c r="X136" i="1"/>
  <c r="AK135" i="1"/>
  <c r="AN3386" i="1" l="1"/>
  <c r="V3387" i="1"/>
  <c r="X3387" i="1"/>
  <c r="AK3386" i="1"/>
  <c r="D3387" i="1"/>
  <c r="Q3386" i="1"/>
  <c r="R3386" i="1" s="1"/>
  <c r="AJ3386" i="1"/>
  <c r="R3385" i="1"/>
  <c r="M3385" i="1" s="1"/>
  <c r="O3385" i="1" s="1"/>
  <c r="AH3389" i="1"/>
  <c r="B3389" i="1"/>
  <c r="E3388" i="1"/>
  <c r="F3388" i="1" s="1"/>
  <c r="K3386" i="1"/>
  <c r="H3387" i="1"/>
  <c r="AI3386" i="1"/>
  <c r="R3384" i="1"/>
  <c r="M3384" i="1" s="1"/>
  <c r="O3384" i="1" s="1"/>
  <c r="D3026" i="1"/>
  <c r="AK3024" i="1"/>
  <c r="X3025" i="1"/>
  <c r="V3026" i="1"/>
  <c r="AN3025" i="1"/>
  <c r="M3024" i="1"/>
  <c r="O3024" i="1" s="1"/>
  <c r="AF3023" i="1" s="1"/>
  <c r="B3028" i="1"/>
  <c r="E3027" i="1"/>
  <c r="F3027" i="1" s="1"/>
  <c r="AH3028" i="1"/>
  <c r="Z3020" i="1"/>
  <c r="AM3019" i="1"/>
  <c r="R3024" i="1"/>
  <c r="H3026" i="1"/>
  <c r="K3025" i="1"/>
  <c r="AI3025" i="1"/>
  <c r="AF2661" i="1"/>
  <c r="AM2662" i="1"/>
  <c r="D2667" i="1"/>
  <c r="E2668" i="1"/>
  <c r="F2668" i="1"/>
  <c r="B2669" i="1"/>
  <c r="AJ2666" i="1"/>
  <c r="AK2666" i="1"/>
  <c r="X2667" i="1"/>
  <c r="AJ2667" i="1" s="1"/>
  <c r="M2663" i="1"/>
  <c r="O2663" i="1" s="1"/>
  <c r="R2663" i="1"/>
  <c r="AH2668" i="1"/>
  <c r="V2667" i="1"/>
  <c r="K2665" i="1"/>
  <c r="H2666" i="1"/>
  <c r="AN2666" i="1" s="1"/>
  <c r="AI2665" i="1"/>
  <c r="Q2664" i="1"/>
  <c r="D2303" i="1"/>
  <c r="AJ2302" i="1"/>
  <c r="R2301" i="1"/>
  <c r="M2301" i="1" s="1"/>
  <c r="O2301" i="1" s="1"/>
  <c r="AF2300" i="1" s="1"/>
  <c r="Z2299" i="1"/>
  <c r="AM2298" i="1"/>
  <c r="X2303" i="1"/>
  <c r="AK2302" i="1"/>
  <c r="E2304" i="1"/>
  <c r="F2304" i="1" s="1"/>
  <c r="B2305" i="1"/>
  <c r="AH2305" i="1"/>
  <c r="H2303" i="1"/>
  <c r="K2302" i="1"/>
  <c r="AI2302" i="1"/>
  <c r="V2303" i="1"/>
  <c r="AN2302" i="1"/>
  <c r="AF1937" i="1"/>
  <c r="AM1938" i="1"/>
  <c r="AK1942" i="1"/>
  <c r="X1943" i="1"/>
  <c r="D1943" i="1"/>
  <c r="AN1942" i="1"/>
  <c r="V1943" i="1"/>
  <c r="AJ1943" i="1"/>
  <c r="AH1944" i="1"/>
  <c r="E1944" i="1"/>
  <c r="F1944" i="1" s="1"/>
  <c r="B1945" i="1"/>
  <c r="AJ1942" i="1"/>
  <c r="M1939" i="1"/>
  <c r="O1939" i="1" s="1"/>
  <c r="Q1940" i="1"/>
  <c r="H1942" i="1"/>
  <c r="K1941" i="1"/>
  <c r="AI1941" i="1"/>
  <c r="K1580" i="1"/>
  <c r="H1581" i="1"/>
  <c r="AI1580" i="1"/>
  <c r="E1583" i="1"/>
  <c r="F1583" i="1" s="1"/>
  <c r="B1584" i="1"/>
  <c r="AN1581" i="1"/>
  <c r="V1582" i="1"/>
  <c r="Q1579" i="1"/>
  <c r="R1579" i="1" s="1"/>
  <c r="D1582" i="1"/>
  <c r="AK1580" i="1"/>
  <c r="X1581" i="1"/>
  <c r="AJ1580" i="1"/>
  <c r="AH1583" i="1"/>
  <c r="AJ1581" i="1"/>
  <c r="AF1576" i="1"/>
  <c r="AM1577" i="1"/>
  <c r="M1578" i="1"/>
  <c r="O1578" i="1" s="1"/>
  <c r="AF1217" i="1"/>
  <c r="AM1218" i="1"/>
  <c r="AH1225" i="1"/>
  <c r="D1222" i="1"/>
  <c r="AJ1221" i="1"/>
  <c r="R1220" i="1"/>
  <c r="M1220" i="1" s="1"/>
  <c r="O1220" i="1" s="1"/>
  <c r="AN1221" i="1"/>
  <c r="V1222" i="1"/>
  <c r="AK1221" i="1"/>
  <c r="X1222" i="1"/>
  <c r="E1223" i="1"/>
  <c r="F1223" i="1"/>
  <c r="B1224" i="1"/>
  <c r="H1222" i="1"/>
  <c r="K1221" i="1"/>
  <c r="Q1221" i="1" s="1"/>
  <c r="AI1221" i="1"/>
  <c r="R1219" i="1"/>
  <c r="M1219" i="1" s="1"/>
  <c r="O1219" i="1" s="1"/>
  <c r="Z854" i="1"/>
  <c r="AM853" i="1"/>
  <c r="AK857" i="1"/>
  <c r="X858" i="1"/>
  <c r="B861" i="1"/>
  <c r="E860" i="1"/>
  <c r="F860" i="1" s="1"/>
  <c r="AH861" i="1"/>
  <c r="V859" i="1"/>
  <c r="AN858" i="1"/>
  <c r="K858" i="1"/>
  <c r="H859" i="1"/>
  <c r="AI858" i="1"/>
  <c r="AJ857" i="1"/>
  <c r="R857" i="1"/>
  <c r="M857" i="1" s="1"/>
  <c r="O857" i="1" s="1"/>
  <c r="AF856" i="1" s="1"/>
  <c r="Q858" i="1"/>
  <c r="R858" i="1" s="1"/>
  <c r="D859" i="1"/>
  <c r="AJ858" i="1"/>
  <c r="Z493" i="1"/>
  <c r="AM492" i="1"/>
  <c r="B500" i="1"/>
  <c r="E499" i="1"/>
  <c r="F499" i="1" s="1"/>
  <c r="R496" i="1"/>
  <c r="M496" i="1" s="1"/>
  <c r="O496" i="1" s="1"/>
  <c r="AF495" i="1" s="1"/>
  <c r="D498" i="1"/>
  <c r="AJ497" i="1"/>
  <c r="H498" i="1"/>
  <c r="K497" i="1"/>
  <c r="AI497" i="1"/>
  <c r="AK496" i="1"/>
  <c r="X497" i="1"/>
  <c r="V498" i="1"/>
  <c r="AN497" i="1"/>
  <c r="AH500" i="1"/>
  <c r="Z133" i="1"/>
  <c r="AM132" i="1"/>
  <c r="B139" i="1"/>
  <c r="E138" i="1"/>
  <c r="F138" i="1" s="1"/>
  <c r="H136" i="1"/>
  <c r="K135" i="1"/>
  <c r="AI135" i="1"/>
  <c r="X137" i="1"/>
  <c r="AK136" i="1"/>
  <c r="D137" i="1"/>
  <c r="AJ136" i="1"/>
  <c r="V137" i="1"/>
  <c r="Q134" i="1"/>
  <c r="R134" i="1" s="1"/>
  <c r="M134" i="1" s="1"/>
  <c r="O134" i="1" s="1"/>
  <c r="AF133" i="1" s="1"/>
  <c r="AH139" i="1"/>
  <c r="AF3383" i="1" l="1"/>
  <c r="AM3384" i="1"/>
  <c r="AF3384" i="1"/>
  <c r="AM3385" i="1"/>
  <c r="AH3390" i="1"/>
  <c r="M3386" i="1"/>
  <c r="O3386" i="1" s="1"/>
  <c r="AF3385" i="1" s="1"/>
  <c r="Q3387" i="1"/>
  <c r="R3387" i="1" s="1"/>
  <c r="D3388" i="1"/>
  <c r="AJ3387" i="1"/>
  <c r="E3389" i="1"/>
  <c r="F3389" i="1" s="1"/>
  <c r="B3390" i="1"/>
  <c r="AK3387" i="1"/>
  <c r="X3388" i="1"/>
  <c r="H3388" i="1"/>
  <c r="K3387" i="1"/>
  <c r="AI3387" i="1"/>
  <c r="AM3386" i="1"/>
  <c r="V3388" i="1"/>
  <c r="AN3387" i="1"/>
  <c r="AN3026" i="1"/>
  <c r="V3027" i="1"/>
  <c r="H3027" i="1"/>
  <c r="K3026" i="1"/>
  <c r="AI3026" i="1"/>
  <c r="X3026" i="1"/>
  <c r="AK3025" i="1"/>
  <c r="Z3021" i="1"/>
  <c r="AM3020" i="1"/>
  <c r="AJ3025" i="1"/>
  <c r="Q3025" i="1"/>
  <c r="B3029" i="1"/>
  <c r="E3028" i="1"/>
  <c r="F3028" i="1" s="1"/>
  <c r="AH3029" i="1"/>
  <c r="Q3026" i="1"/>
  <c r="R3026" i="1" s="1"/>
  <c r="D3027" i="1"/>
  <c r="AJ3026" i="1"/>
  <c r="AF2662" i="1"/>
  <c r="AM2663" i="1"/>
  <c r="Q2665" i="1"/>
  <c r="E2669" i="1"/>
  <c r="F2669" i="1" s="1"/>
  <c r="B2670" i="1"/>
  <c r="D2668" i="1"/>
  <c r="V2668" i="1"/>
  <c r="AN2667" i="1"/>
  <c r="K2666" i="1"/>
  <c r="H2667" i="1"/>
  <c r="AI2666" i="1"/>
  <c r="AH2669" i="1"/>
  <c r="AK2667" i="1"/>
  <c r="X2668" i="1"/>
  <c r="R2664" i="1"/>
  <c r="M2664" i="1" s="1"/>
  <c r="O2664" i="1" s="1"/>
  <c r="X2304" i="1"/>
  <c r="AK2303" i="1"/>
  <c r="E2305" i="1"/>
  <c r="F2305" i="1" s="1"/>
  <c r="B2306" i="1"/>
  <c r="K2303" i="1"/>
  <c r="H2304" i="1"/>
  <c r="AI2303" i="1"/>
  <c r="D2304" i="1"/>
  <c r="Q2303" i="1"/>
  <c r="AJ2303" i="1"/>
  <c r="Z2300" i="1"/>
  <c r="AM2299" i="1"/>
  <c r="Q2302" i="1"/>
  <c r="AN2303" i="1"/>
  <c r="V2304" i="1"/>
  <c r="AH2306" i="1"/>
  <c r="Q1941" i="1"/>
  <c r="AH1945" i="1"/>
  <c r="K1942" i="1"/>
  <c r="H1943" i="1"/>
  <c r="AI1942" i="1"/>
  <c r="D1944" i="1"/>
  <c r="R1940" i="1"/>
  <c r="M1940" i="1" s="1"/>
  <c r="O1940" i="1" s="1"/>
  <c r="AK1943" i="1"/>
  <c r="X1944" i="1"/>
  <c r="V1944" i="1"/>
  <c r="AF1938" i="1"/>
  <c r="AM1939" i="1"/>
  <c r="E1945" i="1"/>
  <c r="F1945" i="1" s="1"/>
  <c r="B1946" i="1"/>
  <c r="AF1577" i="1"/>
  <c r="AM1578" i="1"/>
  <c r="AH1584" i="1"/>
  <c r="D1583" i="1"/>
  <c r="V1583" i="1"/>
  <c r="B1585" i="1"/>
  <c r="E1584" i="1"/>
  <c r="F1584" i="1" s="1"/>
  <c r="H1582" i="1"/>
  <c r="K1581" i="1"/>
  <c r="AI1581" i="1"/>
  <c r="AK1581" i="1"/>
  <c r="X1582" i="1"/>
  <c r="Q1580" i="1"/>
  <c r="M1579" i="1"/>
  <c r="O1579" i="1" s="1"/>
  <c r="R1221" i="1"/>
  <c r="M1221" i="1" s="1"/>
  <c r="O1221" i="1" s="1"/>
  <c r="AF1219" i="1"/>
  <c r="AM1220" i="1"/>
  <c r="AF1218" i="1"/>
  <c r="AM1219" i="1"/>
  <c r="Q1222" i="1"/>
  <c r="D1223" i="1"/>
  <c r="AJ1222" i="1"/>
  <c r="X1223" i="1"/>
  <c r="AK1222" i="1"/>
  <c r="AH1226" i="1"/>
  <c r="B1225" i="1"/>
  <c r="E1224" i="1"/>
  <c r="F1224" i="1" s="1"/>
  <c r="K1222" i="1"/>
  <c r="R1222" i="1" s="1"/>
  <c r="H1223" i="1"/>
  <c r="AI1222" i="1"/>
  <c r="V1223" i="1"/>
  <c r="AN1222" i="1"/>
  <c r="B862" i="1"/>
  <c r="E861" i="1"/>
  <c r="F861" i="1" s="1"/>
  <c r="AN859" i="1"/>
  <c r="V860" i="1"/>
  <c r="Q859" i="1"/>
  <c r="D860" i="1"/>
  <c r="M858" i="1"/>
  <c r="O858" i="1" s="1"/>
  <c r="AF857" i="1" s="1"/>
  <c r="AH862" i="1"/>
  <c r="AK858" i="1"/>
  <c r="X859" i="1"/>
  <c r="K859" i="1"/>
  <c r="H860" i="1"/>
  <c r="AI859" i="1"/>
  <c r="Z855" i="1"/>
  <c r="AM854" i="1"/>
  <c r="Q497" i="1"/>
  <c r="AN498" i="1"/>
  <c r="V499" i="1"/>
  <c r="AH501" i="1"/>
  <c r="B501" i="1"/>
  <c r="E500" i="1"/>
  <c r="F500" i="1" s="1"/>
  <c r="Q498" i="1"/>
  <c r="D499" i="1"/>
  <c r="AJ498" i="1"/>
  <c r="H499" i="1"/>
  <c r="K498" i="1"/>
  <c r="AI498" i="1"/>
  <c r="AK497" i="1"/>
  <c r="X498" i="1"/>
  <c r="Z494" i="1"/>
  <c r="AM493" i="1"/>
  <c r="H137" i="1"/>
  <c r="K136" i="1"/>
  <c r="AI136" i="1"/>
  <c r="D138" i="1"/>
  <c r="AJ137" i="1"/>
  <c r="Q135" i="1"/>
  <c r="R135" i="1"/>
  <c r="M135" i="1" s="1"/>
  <c r="O135" i="1" s="1"/>
  <c r="AF134" i="1" s="1"/>
  <c r="B140" i="1"/>
  <c r="E139" i="1"/>
  <c r="F139" i="1" s="1"/>
  <c r="AH140" i="1"/>
  <c r="X138" i="1"/>
  <c r="AK137" i="1"/>
  <c r="AN136" i="1"/>
  <c r="V138" i="1"/>
  <c r="AN137" i="1"/>
  <c r="Z134" i="1"/>
  <c r="AM133" i="1"/>
  <c r="D3389" i="1" l="1"/>
  <c r="Q3388" i="1"/>
  <c r="AJ3388" i="1"/>
  <c r="AN3388" i="1"/>
  <c r="V3389" i="1"/>
  <c r="M3387" i="1"/>
  <c r="O3387" i="1" s="1"/>
  <c r="AF3386" i="1" s="1"/>
  <c r="B3391" i="1"/>
  <c r="E3390" i="1"/>
  <c r="F3390" i="1" s="1"/>
  <c r="AH3391" i="1"/>
  <c r="H3389" i="1"/>
  <c r="K3388" i="1"/>
  <c r="AI3388" i="1"/>
  <c r="AK3388" i="1"/>
  <c r="X3389" i="1"/>
  <c r="B3030" i="1"/>
  <c r="E3029" i="1"/>
  <c r="F3029" i="1" s="1"/>
  <c r="D3028" i="1"/>
  <c r="X3027" i="1"/>
  <c r="AK3026" i="1"/>
  <c r="M3026" i="1"/>
  <c r="O3026" i="1" s="1"/>
  <c r="AF3025" i="1" s="1"/>
  <c r="H3028" i="1"/>
  <c r="K3027" i="1"/>
  <c r="Q3027" i="1" s="1"/>
  <c r="AI3027" i="1"/>
  <c r="Z3022" i="1"/>
  <c r="AM3021" i="1"/>
  <c r="AH3030" i="1"/>
  <c r="V3028" i="1"/>
  <c r="AN3027" i="1"/>
  <c r="R3025" i="1"/>
  <c r="M3025" i="1" s="1"/>
  <c r="O3025" i="1" s="1"/>
  <c r="AF3024" i="1" s="1"/>
  <c r="AF2663" i="1"/>
  <c r="AM2664" i="1"/>
  <c r="V2669" i="1"/>
  <c r="D2669" i="1"/>
  <c r="R2665" i="1"/>
  <c r="M2665" i="1" s="1"/>
  <c r="O2665" i="1" s="1"/>
  <c r="AJ2668" i="1"/>
  <c r="Q2666" i="1"/>
  <c r="F2670" i="1"/>
  <c r="E2670" i="1"/>
  <c r="B2671" i="1"/>
  <c r="AK2668" i="1"/>
  <c r="X2669" i="1"/>
  <c r="AH2670" i="1"/>
  <c r="K2667" i="1"/>
  <c r="H2668" i="1"/>
  <c r="AI2667" i="1"/>
  <c r="E2306" i="1"/>
  <c r="F2306" i="1" s="1"/>
  <c r="B2307" i="1"/>
  <c r="AH2307" i="1"/>
  <c r="AN2304" i="1"/>
  <c r="V2305" i="1"/>
  <c r="D2305" i="1"/>
  <c r="AJ2304" i="1"/>
  <c r="K2304" i="1"/>
  <c r="Q2304" i="1" s="1"/>
  <c r="H2305" i="1"/>
  <c r="AI2304" i="1"/>
  <c r="R2303" i="1"/>
  <c r="M2303" i="1" s="1"/>
  <c r="O2303" i="1" s="1"/>
  <c r="AF2302" i="1" s="1"/>
  <c r="Z2301" i="1"/>
  <c r="AM2300" i="1"/>
  <c r="AK2304" i="1"/>
  <c r="X2305" i="1"/>
  <c r="R2302" i="1"/>
  <c r="M2302" i="1" s="1"/>
  <c r="O2302" i="1" s="1"/>
  <c r="AF2301" i="1" s="1"/>
  <c r="AF1939" i="1"/>
  <c r="AM1940" i="1"/>
  <c r="AK1944" i="1"/>
  <c r="X1945" i="1"/>
  <c r="D1945" i="1"/>
  <c r="H1944" i="1"/>
  <c r="K1943" i="1"/>
  <c r="AI1943" i="1"/>
  <c r="Q1942" i="1"/>
  <c r="AH1946" i="1"/>
  <c r="AJ1945" i="1"/>
  <c r="AJ1944" i="1"/>
  <c r="AN1943" i="1"/>
  <c r="V1945" i="1"/>
  <c r="R1941" i="1"/>
  <c r="M1941" i="1" s="1"/>
  <c r="O1941" i="1" s="1"/>
  <c r="B1947" i="1"/>
  <c r="E1946" i="1"/>
  <c r="F1946" i="1" s="1"/>
  <c r="E1585" i="1"/>
  <c r="F1585" i="1" s="1"/>
  <c r="B1586" i="1"/>
  <c r="K1582" i="1"/>
  <c r="H1583" i="1"/>
  <c r="AI1582" i="1"/>
  <c r="AN1582" i="1"/>
  <c r="AN1583" i="1"/>
  <c r="V1584" i="1"/>
  <c r="R1580" i="1"/>
  <c r="M1580" i="1" s="1"/>
  <c r="O1580" i="1" s="1"/>
  <c r="D1584" i="1"/>
  <c r="AK1582" i="1"/>
  <c r="X1583" i="1"/>
  <c r="AJ1583" i="1"/>
  <c r="AH1585" i="1"/>
  <c r="AF1578" i="1"/>
  <c r="AM1579" i="1"/>
  <c r="Q1581" i="1"/>
  <c r="AJ1582" i="1"/>
  <c r="AF1220" i="1"/>
  <c r="AM1221" i="1"/>
  <c r="D1224" i="1"/>
  <c r="AJ1223" i="1"/>
  <c r="M1222" i="1"/>
  <c r="O1222" i="1" s="1"/>
  <c r="AF1221" i="1" s="1"/>
  <c r="AK1223" i="1"/>
  <c r="X1224" i="1"/>
  <c r="K1223" i="1"/>
  <c r="H1224" i="1"/>
  <c r="AI1223" i="1"/>
  <c r="AM1222" i="1"/>
  <c r="V1224" i="1"/>
  <c r="AN1223" i="1"/>
  <c r="AH1227" i="1"/>
  <c r="B1226" i="1"/>
  <c r="E1225" i="1"/>
  <c r="F1225" i="1" s="1"/>
  <c r="X860" i="1"/>
  <c r="AK859" i="1"/>
  <c r="Z856" i="1"/>
  <c r="AM855" i="1"/>
  <c r="AJ859" i="1"/>
  <c r="V861" i="1"/>
  <c r="AN860" i="1"/>
  <c r="H861" i="1"/>
  <c r="K860" i="1"/>
  <c r="AI860" i="1"/>
  <c r="AH863" i="1"/>
  <c r="Q860" i="1"/>
  <c r="R860" i="1" s="1"/>
  <c r="D861" i="1"/>
  <c r="AJ860" i="1"/>
  <c r="R859" i="1"/>
  <c r="M859" i="1" s="1"/>
  <c r="O859" i="1" s="1"/>
  <c r="AF858" i="1" s="1"/>
  <c r="B863" i="1"/>
  <c r="E862" i="1"/>
  <c r="F862" i="1" s="1"/>
  <c r="D500" i="1"/>
  <c r="AJ499" i="1"/>
  <c r="B502" i="1"/>
  <c r="E501" i="1"/>
  <c r="F501" i="1" s="1"/>
  <c r="M498" i="1"/>
  <c r="O498" i="1" s="1"/>
  <c r="AF497" i="1" s="1"/>
  <c r="AH502" i="1"/>
  <c r="Z495" i="1"/>
  <c r="AM494" i="1"/>
  <c r="AK498" i="1"/>
  <c r="X499" i="1"/>
  <c r="AN499" i="1"/>
  <c r="V500" i="1"/>
  <c r="R498" i="1"/>
  <c r="H500" i="1"/>
  <c r="K499" i="1"/>
  <c r="AI499" i="1"/>
  <c r="R497" i="1"/>
  <c r="M497" i="1" s="1"/>
  <c r="O497" i="1" s="1"/>
  <c r="AF496" i="1" s="1"/>
  <c r="AH141" i="1"/>
  <c r="B141" i="1"/>
  <c r="E140" i="1"/>
  <c r="F140" i="1" s="1"/>
  <c r="D139" i="1"/>
  <c r="AJ138" i="1"/>
  <c r="V139" i="1"/>
  <c r="AN138" i="1"/>
  <c r="Z135" i="1"/>
  <c r="AM134" i="1"/>
  <c r="R136" i="1"/>
  <c r="Q136" i="1"/>
  <c r="X139" i="1"/>
  <c r="AK138" i="1"/>
  <c r="H138" i="1"/>
  <c r="K137" i="1"/>
  <c r="AI137" i="1"/>
  <c r="E3391" i="1" l="1"/>
  <c r="B3392" i="1"/>
  <c r="F3391" i="1"/>
  <c r="V3390" i="1"/>
  <c r="AN3389" i="1"/>
  <c r="H3390" i="1"/>
  <c r="K3389" i="1"/>
  <c r="AI3389" i="1"/>
  <c r="X3390" i="1"/>
  <c r="AK3389" i="1"/>
  <c r="M3388" i="1"/>
  <c r="O3388" i="1" s="1"/>
  <c r="AF3387" i="1" s="1"/>
  <c r="AH3392" i="1"/>
  <c r="R3388" i="1"/>
  <c r="D3390" i="1"/>
  <c r="AJ3389" i="1"/>
  <c r="AM3387" i="1"/>
  <c r="H3029" i="1"/>
  <c r="K3028" i="1"/>
  <c r="AI3028" i="1"/>
  <c r="Q3028" i="1"/>
  <c r="R3028" i="1" s="1"/>
  <c r="D3029" i="1"/>
  <c r="AK3027" i="1"/>
  <c r="X3028" i="1"/>
  <c r="AJ3028" i="1" s="1"/>
  <c r="R3027" i="1"/>
  <c r="M3027" i="1" s="1"/>
  <c r="O3027" i="1" s="1"/>
  <c r="AF3026" i="1" s="1"/>
  <c r="AN3028" i="1"/>
  <c r="V3029" i="1"/>
  <c r="AH3031" i="1"/>
  <c r="AJ3027" i="1"/>
  <c r="Z3023" i="1"/>
  <c r="AM3022" i="1"/>
  <c r="E3030" i="1"/>
  <c r="F3030" i="1" s="1"/>
  <c r="B3031" i="1"/>
  <c r="AF2664" i="1"/>
  <c r="AM2665" i="1"/>
  <c r="D2670" i="1"/>
  <c r="H2669" i="1"/>
  <c r="K2668" i="1"/>
  <c r="AI2668" i="1"/>
  <c r="AJ2670" i="1"/>
  <c r="AH2671" i="1"/>
  <c r="AJ2669" i="1"/>
  <c r="V2670" i="1"/>
  <c r="AN2669" i="1"/>
  <c r="Q2667" i="1"/>
  <c r="R2667" i="1" s="1"/>
  <c r="X2670" i="1"/>
  <c r="AK2669" i="1"/>
  <c r="AN2668" i="1"/>
  <c r="R2666" i="1"/>
  <c r="M2666" i="1" s="1"/>
  <c r="O2666" i="1" s="1"/>
  <c r="B2672" i="1"/>
  <c r="E2671" i="1"/>
  <c r="F2671" i="1" s="1"/>
  <c r="H2306" i="1"/>
  <c r="K2305" i="1"/>
  <c r="AI2305" i="1"/>
  <c r="R2304" i="1"/>
  <c r="M2304" i="1" s="1"/>
  <c r="O2304" i="1" s="1"/>
  <c r="AF2303" i="1" s="1"/>
  <c r="AH2308" i="1"/>
  <c r="Q2305" i="1"/>
  <c r="D2306" i="1"/>
  <c r="AJ2305" i="1"/>
  <c r="AK2305" i="1"/>
  <c r="X2306" i="1"/>
  <c r="B2308" i="1"/>
  <c r="E2307" i="1"/>
  <c r="F2307" i="1" s="1"/>
  <c r="Z2302" i="1"/>
  <c r="AM2301" i="1"/>
  <c r="AN2305" i="1"/>
  <c r="V2306" i="1"/>
  <c r="AF1940" i="1"/>
  <c r="AM1941" i="1"/>
  <c r="Q1943" i="1"/>
  <c r="R1943" i="1" s="1"/>
  <c r="AH1947" i="1"/>
  <c r="K1944" i="1"/>
  <c r="H1945" i="1"/>
  <c r="AI1944" i="1"/>
  <c r="E1947" i="1"/>
  <c r="F1947" i="1" s="1"/>
  <c r="B1948" i="1"/>
  <c r="D1946" i="1"/>
  <c r="AJ1946" i="1" s="1"/>
  <c r="AN1944" i="1"/>
  <c r="AK1945" i="1"/>
  <c r="X1946" i="1"/>
  <c r="V1946" i="1"/>
  <c r="R1942" i="1"/>
  <c r="M1942" i="1" s="1"/>
  <c r="O1942" i="1" s="1"/>
  <c r="AF1579" i="1"/>
  <c r="AM1580" i="1"/>
  <c r="D1585" i="1"/>
  <c r="H1584" i="1"/>
  <c r="K1583" i="1"/>
  <c r="AI1583" i="1"/>
  <c r="R1581" i="1"/>
  <c r="M1581" i="1" s="1"/>
  <c r="O1581" i="1" s="1"/>
  <c r="AJ1584" i="1"/>
  <c r="Q1582" i="1"/>
  <c r="AH1586" i="1"/>
  <c r="B1587" i="1"/>
  <c r="E1586" i="1"/>
  <c r="F1586" i="1" s="1"/>
  <c r="V1585" i="1"/>
  <c r="AK1583" i="1"/>
  <c r="X1584" i="1"/>
  <c r="H1225" i="1"/>
  <c r="K1224" i="1"/>
  <c r="AI1224" i="1"/>
  <c r="Q1224" i="1"/>
  <c r="R1224" i="1" s="1"/>
  <c r="D1225" i="1"/>
  <c r="AJ1224" i="1"/>
  <c r="AK1224" i="1"/>
  <c r="X1225" i="1"/>
  <c r="Q1223" i="1"/>
  <c r="B1227" i="1"/>
  <c r="F1226" i="1"/>
  <c r="E1226" i="1"/>
  <c r="V1225" i="1"/>
  <c r="AN1224" i="1"/>
  <c r="AH1228" i="1"/>
  <c r="AN861" i="1"/>
  <c r="V862" i="1"/>
  <c r="Z857" i="1"/>
  <c r="AM856" i="1"/>
  <c r="K861" i="1"/>
  <c r="H862" i="1"/>
  <c r="AI861" i="1"/>
  <c r="E863" i="1"/>
  <c r="F863" i="1" s="1"/>
  <c r="B864" i="1"/>
  <c r="M860" i="1"/>
  <c r="O860" i="1" s="1"/>
  <c r="AF859" i="1" s="1"/>
  <c r="AH864" i="1"/>
  <c r="D862" i="1"/>
  <c r="X861" i="1"/>
  <c r="AK860" i="1"/>
  <c r="AH503" i="1"/>
  <c r="K500" i="1"/>
  <c r="H501" i="1"/>
  <c r="AI500" i="1"/>
  <c r="Z496" i="1"/>
  <c r="AM495" i="1"/>
  <c r="D501" i="1"/>
  <c r="Q500" i="1"/>
  <c r="R500" i="1" s="1"/>
  <c r="AJ500" i="1"/>
  <c r="Q499" i="1"/>
  <c r="B503" i="1"/>
  <c r="F502" i="1"/>
  <c r="E502" i="1"/>
  <c r="AN500" i="1"/>
  <c r="V501" i="1"/>
  <c r="AK499" i="1"/>
  <c r="X500" i="1"/>
  <c r="Q137" i="1"/>
  <c r="R137" i="1" s="1"/>
  <c r="M137" i="1" s="1"/>
  <c r="O137" i="1" s="1"/>
  <c r="AF136" i="1" s="1"/>
  <c r="V140" i="1"/>
  <c r="AN139" i="1"/>
  <c r="H139" i="1"/>
  <c r="K138" i="1"/>
  <c r="AI138" i="1"/>
  <c r="B142" i="1"/>
  <c r="E141" i="1"/>
  <c r="F141" i="1" s="1"/>
  <c r="D140" i="1"/>
  <c r="AJ139" i="1"/>
  <c r="X140" i="1"/>
  <c r="AK139" i="1"/>
  <c r="AH142" i="1"/>
  <c r="Z136" i="1"/>
  <c r="AM135" i="1"/>
  <c r="M136" i="1"/>
  <c r="O136" i="1" s="1"/>
  <c r="AF135" i="1" s="1"/>
  <c r="K3390" i="1" l="1"/>
  <c r="H3391" i="1"/>
  <c r="AI3390" i="1"/>
  <c r="AH3393" i="1"/>
  <c r="AN3390" i="1"/>
  <c r="V3391" i="1"/>
  <c r="X3391" i="1"/>
  <c r="AK3390" i="1"/>
  <c r="D3391" i="1"/>
  <c r="Q3390" i="1"/>
  <c r="R3390" i="1" s="1"/>
  <c r="AJ3390" i="1"/>
  <c r="AM3388" i="1"/>
  <c r="Q3389" i="1"/>
  <c r="B3393" i="1"/>
  <c r="E3392" i="1"/>
  <c r="F3392" i="1" s="1"/>
  <c r="E3031" i="1"/>
  <c r="F3031" i="1" s="1"/>
  <c r="B3032" i="1"/>
  <c r="D3030" i="1"/>
  <c r="Q3029" i="1"/>
  <c r="AH3032" i="1"/>
  <c r="M3028" i="1"/>
  <c r="O3028" i="1" s="1"/>
  <c r="AF3027" i="1" s="1"/>
  <c r="AK3028" i="1"/>
  <c r="X3029" i="1"/>
  <c r="AJ3029" i="1" s="1"/>
  <c r="V3030" i="1"/>
  <c r="AN3029" i="1"/>
  <c r="Z3024" i="1"/>
  <c r="AM3023" i="1"/>
  <c r="H3030" i="1"/>
  <c r="K3029" i="1"/>
  <c r="AI3029" i="1"/>
  <c r="AF2665" i="1"/>
  <c r="AM2666" i="1"/>
  <c r="E2672" i="1"/>
  <c r="B2673" i="1"/>
  <c r="F2672" i="1"/>
  <c r="AH2672" i="1"/>
  <c r="AJ2671" i="1"/>
  <c r="Q2668" i="1"/>
  <c r="R2668" i="1" s="1"/>
  <c r="K2669" i="1"/>
  <c r="H2670" i="1"/>
  <c r="AI2669" i="1"/>
  <c r="M2667" i="1"/>
  <c r="O2667" i="1" s="1"/>
  <c r="D2671" i="1"/>
  <c r="V2671" i="1"/>
  <c r="AK2670" i="1"/>
  <c r="X2671" i="1"/>
  <c r="D2307" i="1"/>
  <c r="AJ2306" i="1"/>
  <c r="E2308" i="1"/>
  <c r="B2309" i="1"/>
  <c r="F2308" i="1"/>
  <c r="AH2309" i="1"/>
  <c r="X2307" i="1"/>
  <c r="AK2306" i="1"/>
  <c r="R2305" i="1"/>
  <c r="M2305" i="1" s="1"/>
  <c r="O2305" i="1" s="1"/>
  <c r="AF2304" i="1" s="1"/>
  <c r="V2307" i="1"/>
  <c r="AN2306" i="1"/>
  <c r="Z2303" i="1"/>
  <c r="AM2302" i="1"/>
  <c r="H2307" i="1"/>
  <c r="K2306" i="1"/>
  <c r="AI2306" i="1"/>
  <c r="AF1941" i="1"/>
  <c r="AM1942" i="1"/>
  <c r="K1945" i="1"/>
  <c r="H1946" i="1"/>
  <c r="AI1945" i="1"/>
  <c r="E1948" i="1"/>
  <c r="F1948" i="1" s="1"/>
  <c r="B1949" i="1"/>
  <c r="AN1945" i="1"/>
  <c r="Q1944" i="1"/>
  <c r="X1947" i="1"/>
  <c r="AK1946" i="1"/>
  <c r="AH1948" i="1"/>
  <c r="M1943" i="1"/>
  <c r="O1943" i="1" s="1"/>
  <c r="D1947" i="1"/>
  <c r="AN1946" i="1"/>
  <c r="V1947" i="1"/>
  <c r="AM1581" i="1"/>
  <c r="AF1580" i="1"/>
  <c r="AH1587" i="1"/>
  <c r="Q1583" i="1"/>
  <c r="R1583" i="1" s="1"/>
  <c r="AK1584" i="1"/>
  <c r="X1585" i="1"/>
  <c r="V1586" i="1"/>
  <c r="AN1585" i="1"/>
  <c r="R1582" i="1"/>
  <c r="M1582" i="1" s="1"/>
  <c r="O1582" i="1" s="1"/>
  <c r="K1584" i="1"/>
  <c r="H1585" i="1"/>
  <c r="AI1584" i="1"/>
  <c r="D1586" i="1"/>
  <c r="AN1584" i="1"/>
  <c r="E1587" i="1"/>
  <c r="F1587" i="1" s="1"/>
  <c r="B1588" i="1"/>
  <c r="E1227" i="1"/>
  <c r="F1227" i="1" s="1"/>
  <c r="B1228" i="1"/>
  <c r="Q1225" i="1"/>
  <c r="R1225" i="1" s="1"/>
  <c r="D1226" i="1"/>
  <c r="AJ1225" i="1"/>
  <c r="M1224" i="1"/>
  <c r="O1224" i="1" s="1"/>
  <c r="AF1223" i="1" s="1"/>
  <c r="AK1225" i="1"/>
  <c r="X1226" i="1"/>
  <c r="AH1229" i="1"/>
  <c r="AN1225" i="1"/>
  <c r="V1226" i="1"/>
  <c r="H1226" i="1"/>
  <c r="K1225" i="1"/>
  <c r="AI1225" i="1"/>
  <c r="R1223" i="1"/>
  <c r="M1223" i="1" s="1"/>
  <c r="O1223" i="1" s="1"/>
  <c r="AH865" i="1"/>
  <c r="E864" i="1"/>
  <c r="F864" i="1" s="1"/>
  <c r="B865" i="1"/>
  <c r="H863" i="1"/>
  <c r="K862" i="1"/>
  <c r="AI862" i="1"/>
  <c r="Z858" i="1"/>
  <c r="AM857" i="1"/>
  <c r="X862" i="1"/>
  <c r="AK861" i="1"/>
  <c r="Q861" i="1"/>
  <c r="AJ861" i="1"/>
  <c r="D863" i="1"/>
  <c r="V863" i="1"/>
  <c r="AN862" i="1"/>
  <c r="AK500" i="1"/>
  <c r="X501" i="1"/>
  <c r="M500" i="1"/>
  <c r="O500" i="1" s="1"/>
  <c r="AF499" i="1" s="1"/>
  <c r="H502" i="1"/>
  <c r="K501" i="1"/>
  <c r="AI501" i="1"/>
  <c r="V502" i="1"/>
  <c r="AN501" i="1"/>
  <c r="B504" i="1"/>
  <c r="E503" i="1"/>
  <c r="F503" i="1" s="1"/>
  <c r="D502" i="1"/>
  <c r="AJ501" i="1"/>
  <c r="Z497" i="1"/>
  <c r="AM496" i="1"/>
  <c r="AH504" i="1"/>
  <c r="R499" i="1"/>
  <c r="M499" i="1" s="1"/>
  <c r="O499" i="1" s="1"/>
  <c r="AF498" i="1" s="1"/>
  <c r="B143" i="1"/>
  <c r="E142" i="1"/>
  <c r="F142" i="1" s="1"/>
  <c r="Q138" i="1"/>
  <c r="D141" i="1"/>
  <c r="AJ140" i="1"/>
  <c r="H140" i="1"/>
  <c r="K139" i="1"/>
  <c r="AI139" i="1"/>
  <c r="AH143" i="1"/>
  <c r="V141" i="1"/>
  <c r="Z137" i="1"/>
  <c r="AM136" i="1"/>
  <c r="X141" i="1"/>
  <c r="AK140" i="1"/>
  <c r="AK3391" i="1" l="1"/>
  <c r="X3392" i="1"/>
  <c r="M3390" i="1"/>
  <c r="O3390" i="1" s="1"/>
  <c r="AF3389" i="1" s="1"/>
  <c r="AN3391" i="1"/>
  <c r="V3392" i="1"/>
  <c r="D3392" i="1"/>
  <c r="AJ3391" i="1"/>
  <c r="AM3390" i="1"/>
  <c r="AH3394" i="1"/>
  <c r="E3393" i="1"/>
  <c r="F3393" i="1" s="1"/>
  <c r="B3394" i="1"/>
  <c r="H3392" i="1"/>
  <c r="K3391" i="1"/>
  <c r="Q3391" i="1" s="1"/>
  <c r="AI3391" i="1"/>
  <c r="R3389" i="1"/>
  <c r="M3389" i="1" s="1"/>
  <c r="O3389" i="1" s="1"/>
  <c r="R3029" i="1"/>
  <c r="M3029" i="1" s="1"/>
  <c r="O3029" i="1" s="1"/>
  <c r="AF3028" i="1" s="1"/>
  <c r="D3031" i="1"/>
  <c r="AJ3030" i="1"/>
  <c r="B3033" i="1"/>
  <c r="E3032" i="1"/>
  <c r="F3032" i="1" s="1"/>
  <c r="K3030" i="1"/>
  <c r="H3031" i="1"/>
  <c r="AI3030" i="1"/>
  <c r="Z3025" i="1"/>
  <c r="AM3024" i="1"/>
  <c r="AK3029" i="1"/>
  <c r="X3030" i="1"/>
  <c r="AH3033" i="1"/>
  <c r="V3031" i="1"/>
  <c r="AN3030" i="1"/>
  <c r="H2671" i="1"/>
  <c r="K2670" i="1"/>
  <c r="AI2670" i="1"/>
  <c r="AH2673" i="1"/>
  <c r="Q2669" i="1"/>
  <c r="R2669" i="1" s="1"/>
  <c r="AK2671" i="1"/>
  <c r="X2672" i="1"/>
  <c r="AN2670" i="1"/>
  <c r="E2673" i="1"/>
  <c r="F2673" i="1" s="1"/>
  <c r="B2674" i="1"/>
  <c r="V2672" i="1"/>
  <c r="AN2671" i="1"/>
  <c r="D2672" i="1"/>
  <c r="M2668" i="1"/>
  <c r="O2668" i="1" s="1"/>
  <c r="AF2666" i="1"/>
  <c r="AM2667" i="1"/>
  <c r="AH2310" i="1"/>
  <c r="B2310" i="1"/>
  <c r="E2309" i="1"/>
  <c r="F2309" i="1" s="1"/>
  <c r="AK2307" i="1"/>
  <c r="X2308" i="1"/>
  <c r="Z2304" i="1"/>
  <c r="AM2303" i="1"/>
  <c r="D2308" i="1"/>
  <c r="AJ2307" i="1"/>
  <c r="Q2306" i="1"/>
  <c r="K2307" i="1"/>
  <c r="Q2307" i="1" s="1"/>
  <c r="H2308" i="1"/>
  <c r="AI2307" i="1"/>
  <c r="AN2307" i="1"/>
  <c r="V2308" i="1"/>
  <c r="AK1947" i="1"/>
  <c r="X1948" i="1"/>
  <c r="R1944" i="1"/>
  <c r="M1944" i="1" s="1"/>
  <c r="O1944" i="1" s="1"/>
  <c r="V1948" i="1"/>
  <c r="D1948" i="1"/>
  <c r="K1946" i="1"/>
  <c r="H1947" i="1"/>
  <c r="AI1946" i="1"/>
  <c r="AF1942" i="1"/>
  <c r="AM1943" i="1"/>
  <c r="R1945" i="1"/>
  <c r="Q1945" i="1"/>
  <c r="AJ1947" i="1"/>
  <c r="AH1949" i="1"/>
  <c r="E1949" i="1"/>
  <c r="F1949" i="1" s="1"/>
  <c r="B1950" i="1"/>
  <c r="AF1581" i="1"/>
  <c r="AM1582" i="1"/>
  <c r="AK1585" i="1"/>
  <c r="X1586" i="1"/>
  <c r="AJ1585" i="1"/>
  <c r="Q1584" i="1"/>
  <c r="M1583" i="1"/>
  <c r="O1583" i="1" s="1"/>
  <c r="B1589" i="1"/>
  <c r="E1588" i="1"/>
  <c r="F1588" i="1" s="1"/>
  <c r="D1587" i="1"/>
  <c r="AJ1586" i="1"/>
  <c r="AH1588" i="1"/>
  <c r="V1587" i="1"/>
  <c r="H1586" i="1"/>
  <c r="K1585" i="1"/>
  <c r="AI1585" i="1"/>
  <c r="AF1222" i="1"/>
  <c r="AM1223" i="1"/>
  <c r="D1227" i="1"/>
  <c r="AJ1226" i="1"/>
  <c r="M1225" i="1"/>
  <c r="O1225" i="1" s="1"/>
  <c r="AF1224" i="1" s="1"/>
  <c r="E1228" i="1"/>
  <c r="F1228" i="1" s="1"/>
  <c r="B1229" i="1"/>
  <c r="AM1224" i="1"/>
  <c r="K1226" i="1"/>
  <c r="Q1226" i="1" s="1"/>
  <c r="H1227" i="1"/>
  <c r="AI1226" i="1"/>
  <c r="V1227" i="1"/>
  <c r="AN1226" i="1"/>
  <c r="X1227" i="1"/>
  <c r="AK1226" i="1"/>
  <c r="AH1230" i="1"/>
  <c r="AK862" i="1"/>
  <c r="X863" i="1"/>
  <c r="AN863" i="1"/>
  <c r="V864" i="1"/>
  <c r="Z859" i="1"/>
  <c r="AM858" i="1"/>
  <c r="B866" i="1"/>
  <c r="E865" i="1"/>
  <c r="F865" i="1" s="1"/>
  <c r="Q862" i="1"/>
  <c r="H864" i="1"/>
  <c r="K863" i="1"/>
  <c r="Q863" i="1" s="1"/>
  <c r="AI863" i="1"/>
  <c r="AJ862" i="1"/>
  <c r="D864" i="1"/>
  <c r="AJ863" i="1"/>
  <c r="AH866" i="1"/>
  <c r="R861" i="1"/>
  <c r="M861" i="1" s="1"/>
  <c r="O861" i="1" s="1"/>
  <c r="AF860" i="1" s="1"/>
  <c r="B505" i="1"/>
  <c r="E504" i="1"/>
  <c r="F504" i="1" s="1"/>
  <c r="AH505" i="1"/>
  <c r="AN502" i="1"/>
  <c r="V503" i="1"/>
  <c r="H503" i="1"/>
  <c r="K502" i="1"/>
  <c r="AI502" i="1"/>
  <c r="AK501" i="1"/>
  <c r="X502" i="1"/>
  <c r="Z498" i="1"/>
  <c r="AM497" i="1"/>
  <c r="D503" i="1"/>
  <c r="Q501" i="1"/>
  <c r="D142" i="1"/>
  <c r="AJ141" i="1"/>
  <c r="H141" i="1"/>
  <c r="K140" i="1"/>
  <c r="AI140" i="1"/>
  <c r="R138" i="1"/>
  <c r="M138" i="1" s="1"/>
  <c r="O138" i="1" s="1"/>
  <c r="AF137" i="1" s="1"/>
  <c r="Q139" i="1"/>
  <c r="M139" i="1" s="1"/>
  <c r="O139" i="1" s="1"/>
  <c r="AF138" i="1" s="1"/>
  <c r="R139" i="1"/>
  <c r="AH144" i="1"/>
  <c r="Z138" i="1"/>
  <c r="AM137" i="1"/>
  <c r="V142" i="1"/>
  <c r="X142" i="1"/>
  <c r="AK141" i="1"/>
  <c r="AN140" i="1"/>
  <c r="B144" i="1"/>
  <c r="E143" i="1"/>
  <c r="F143" i="1" s="1"/>
  <c r="R3391" i="1" l="1"/>
  <c r="M3391" i="1" s="1"/>
  <c r="O3391" i="1" s="1"/>
  <c r="AF3388" i="1"/>
  <c r="AM3389" i="1"/>
  <c r="D3393" i="1"/>
  <c r="AJ3392" i="1"/>
  <c r="AN3392" i="1"/>
  <c r="V3393" i="1"/>
  <c r="AH3395" i="1"/>
  <c r="H3393" i="1"/>
  <c r="K3392" i="1"/>
  <c r="AI3392" i="1"/>
  <c r="B3395" i="1"/>
  <c r="E3394" i="1"/>
  <c r="F3394" i="1" s="1"/>
  <c r="X3393" i="1"/>
  <c r="AK3392" i="1"/>
  <c r="B3034" i="1"/>
  <c r="E3033" i="1"/>
  <c r="F3033" i="1" s="1"/>
  <c r="Q3030" i="1"/>
  <c r="H3032" i="1"/>
  <c r="K3031" i="1"/>
  <c r="R3031" i="1" s="1"/>
  <c r="AI3031" i="1"/>
  <c r="AN3031" i="1"/>
  <c r="V3032" i="1"/>
  <c r="AH3034" i="1"/>
  <c r="Q3031" i="1"/>
  <c r="D3032" i="1"/>
  <c r="Z3026" i="1"/>
  <c r="AM3025" i="1"/>
  <c r="AK3030" i="1"/>
  <c r="X3031" i="1"/>
  <c r="M2669" i="1"/>
  <c r="O2669" i="1" s="1"/>
  <c r="D2673" i="1"/>
  <c r="AJ2672" i="1"/>
  <c r="AH2674" i="1"/>
  <c r="E2674" i="1"/>
  <c r="F2674" i="1" s="1"/>
  <c r="B2675" i="1"/>
  <c r="AK2672" i="1"/>
  <c r="X2673" i="1"/>
  <c r="V2673" i="1"/>
  <c r="AF2667" i="1"/>
  <c r="AM2668" i="1"/>
  <c r="Q2670" i="1"/>
  <c r="K2671" i="1"/>
  <c r="H2672" i="1"/>
  <c r="AI2671" i="1"/>
  <c r="R2307" i="1"/>
  <c r="M2307" i="1" s="1"/>
  <c r="O2307" i="1" s="1"/>
  <c r="AF2306" i="1" s="1"/>
  <c r="E2310" i="1"/>
  <c r="F2310" i="1" s="1"/>
  <c r="B2311" i="1"/>
  <c r="AK2308" i="1"/>
  <c r="X2309" i="1"/>
  <c r="K2308" i="1"/>
  <c r="H2309" i="1"/>
  <c r="AI2308" i="1"/>
  <c r="AN2308" i="1"/>
  <c r="V2309" i="1"/>
  <c r="Z2305" i="1"/>
  <c r="AM2304" i="1"/>
  <c r="D2309" i="1"/>
  <c r="AJ2308" i="1"/>
  <c r="AH2311" i="1"/>
  <c r="R2306" i="1"/>
  <c r="M2306" i="1" s="1"/>
  <c r="O2306" i="1" s="1"/>
  <c r="AF2305" i="1" s="1"/>
  <c r="AF1943" i="1"/>
  <c r="AM1944" i="1"/>
  <c r="B1951" i="1"/>
  <c r="E1950" i="1"/>
  <c r="F1950" i="1" s="1"/>
  <c r="H1948" i="1"/>
  <c r="K1947" i="1"/>
  <c r="AI1947" i="1"/>
  <c r="V1949" i="1"/>
  <c r="AN1948" i="1"/>
  <c r="D1949" i="1"/>
  <c r="AN1947" i="1"/>
  <c r="AJ1948" i="1"/>
  <c r="AH1950" i="1"/>
  <c r="Q1946" i="1"/>
  <c r="R1946" i="1"/>
  <c r="M1945" i="1"/>
  <c r="O1945" i="1" s="1"/>
  <c r="AK1948" i="1"/>
  <c r="X1949" i="1"/>
  <c r="K1586" i="1"/>
  <c r="H1587" i="1"/>
  <c r="AI1586" i="1"/>
  <c r="E1589" i="1"/>
  <c r="F1589" i="1" s="1"/>
  <c r="B1590" i="1"/>
  <c r="Q1585" i="1"/>
  <c r="R1585" i="1" s="1"/>
  <c r="V1588" i="1"/>
  <c r="AN1587" i="1"/>
  <c r="AH1589" i="1"/>
  <c r="AK1586" i="1"/>
  <c r="X1587" i="1"/>
  <c r="AF1582" i="1"/>
  <c r="AM1583" i="1"/>
  <c r="R1584" i="1"/>
  <c r="M1584" i="1" s="1"/>
  <c r="O1584" i="1" s="1"/>
  <c r="AN1586" i="1"/>
  <c r="D1588" i="1"/>
  <c r="B1230" i="1"/>
  <c r="E1229" i="1"/>
  <c r="F1229" i="1" s="1"/>
  <c r="AM1225" i="1"/>
  <c r="R1226" i="1"/>
  <c r="M1226" i="1" s="1"/>
  <c r="O1226" i="1" s="1"/>
  <c r="X1228" i="1"/>
  <c r="AK1227" i="1"/>
  <c r="Q1227" i="1"/>
  <c r="R1227" i="1" s="1"/>
  <c r="D1228" i="1"/>
  <c r="AJ1227" i="1"/>
  <c r="K1227" i="1"/>
  <c r="H1228" i="1"/>
  <c r="AI1227" i="1"/>
  <c r="AH1231" i="1"/>
  <c r="V1228" i="1"/>
  <c r="AN1227" i="1"/>
  <c r="H865" i="1"/>
  <c r="K864" i="1"/>
  <c r="AI864" i="1"/>
  <c r="Z860" i="1"/>
  <c r="AM859" i="1"/>
  <c r="E866" i="1"/>
  <c r="F866" i="1" s="1"/>
  <c r="B867" i="1"/>
  <c r="V865" i="1"/>
  <c r="AN864" i="1"/>
  <c r="AH867" i="1"/>
  <c r="D865" i="1"/>
  <c r="R863" i="1"/>
  <c r="M863" i="1" s="1"/>
  <c r="O863" i="1" s="1"/>
  <c r="AF862" i="1" s="1"/>
  <c r="X864" i="1"/>
  <c r="AJ864" i="1" s="1"/>
  <c r="AK863" i="1"/>
  <c r="R862" i="1"/>
  <c r="M862" i="1" s="1"/>
  <c r="O862" i="1" s="1"/>
  <c r="AF861" i="1" s="1"/>
  <c r="AK502" i="1"/>
  <c r="X503" i="1"/>
  <c r="AN503" i="1"/>
  <c r="V504" i="1"/>
  <c r="D504" i="1"/>
  <c r="AJ503" i="1"/>
  <c r="H504" i="1"/>
  <c r="K503" i="1"/>
  <c r="AI503" i="1"/>
  <c r="AH506" i="1"/>
  <c r="AJ502" i="1"/>
  <c r="Q502" i="1"/>
  <c r="Z499" i="1"/>
  <c r="AM498" i="1"/>
  <c r="B506" i="1"/>
  <c r="E505" i="1"/>
  <c r="F505" i="1" s="1"/>
  <c r="R501" i="1"/>
  <c r="M501" i="1" s="1"/>
  <c r="O501" i="1" s="1"/>
  <c r="AF500" i="1" s="1"/>
  <c r="AH145" i="1"/>
  <c r="Q140" i="1"/>
  <c r="R140" i="1" s="1"/>
  <c r="M140" i="1" s="1"/>
  <c r="O140" i="1" s="1"/>
  <c r="AF139" i="1" s="1"/>
  <c r="H142" i="1"/>
  <c r="K141" i="1"/>
  <c r="AI141" i="1"/>
  <c r="B145" i="1"/>
  <c r="E144" i="1"/>
  <c r="F144" i="1" s="1"/>
  <c r="Z139" i="1"/>
  <c r="AM138" i="1"/>
  <c r="X143" i="1"/>
  <c r="AK142" i="1"/>
  <c r="AN141" i="1"/>
  <c r="V143" i="1"/>
  <c r="AN142" i="1"/>
  <c r="D143" i="1"/>
  <c r="AJ142" i="1"/>
  <c r="AF3390" i="1" l="1"/>
  <c r="AM3391" i="1"/>
  <c r="H3394" i="1"/>
  <c r="K3393" i="1"/>
  <c r="AI3393" i="1"/>
  <c r="Q3392" i="1"/>
  <c r="X3394" i="1"/>
  <c r="AK3393" i="1"/>
  <c r="Q3393" i="1"/>
  <c r="D3394" i="1"/>
  <c r="AJ3393" i="1"/>
  <c r="V3394" i="1"/>
  <c r="AN3393" i="1"/>
  <c r="AH3396" i="1"/>
  <c r="E3395" i="1"/>
  <c r="B3396" i="1"/>
  <c r="F3395" i="1"/>
  <c r="H3033" i="1"/>
  <c r="K3032" i="1"/>
  <c r="AI3032" i="1"/>
  <c r="M3031" i="1"/>
  <c r="O3031" i="1" s="1"/>
  <c r="AK3031" i="1"/>
  <c r="X3032" i="1"/>
  <c r="AF3030" i="1"/>
  <c r="Z3027" i="1"/>
  <c r="AM3026" i="1"/>
  <c r="V3033" i="1"/>
  <c r="AN3032" i="1"/>
  <c r="AJ3031" i="1"/>
  <c r="B3035" i="1"/>
  <c r="E3034" i="1"/>
  <c r="F3034" i="1" s="1"/>
  <c r="AH3035" i="1"/>
  <c r="Q3032" i="1"/>
  <c r="R3032" i="1" s="1"/>
  <c r="D3033" i="1"/>
  <c r="AJ3032" i="1"/>
  <c r="R3030" i="1"/>
  <c r="M3030" i="1" s="1"/>
  <c r="O3030" i="1" s="1"/>
  <c r="AF3029" i="1" s="1"/>
  <c r="X2674" i="1"/>
  <c r="AK2673" i="1"/>
  <c r="E2675" i="1"/>
  <c r="F2675" i="1" s="1"/>
  <c r="B2676" i="1"/>
  <c r="AJ2673" i="1"/>
  <c r="Q2671" i="1"/>
  <c r="R2671" i="1" s="1"/>
  <c r="AH2675" i="1"/>
  <c r="AJ2674" i="1"/>
  <c r="M2670" i="1"/>
  <c r="O2670" i="1" s="1"/>
  <c r="R2670" i="1"/>
  <c r="D2674" i="1"/>
  <c r="H2673" i="1"/>
  <c r="K2672" i="1"/>
  <c r="AI2672" i="1"/>
  <c r="V2674" i="1"/>
  <c r="AN2673" i="1"/>
  <c r="AF2668" i="1"/>
  <c r="AM2669" i="1"/>
  <c r="AN2672" i="1"/>
  <c r="Z2306" i="1"/>
  <c r="AM2305" i="1"/>
  <c r="AK2309" i="1"/>
  <c r="X2310" i="1"/>
  <c r="AN2309" i="1"/>
  <c r="V2310" i="1"/>
  <c r="K2309" i="1"/>
  <c r="H2310" i="1"/>
  <c r="AI2309" i="1"/>
  <c r="B2312" i="1"/>
  <c r="E2311" i="1"/>
  <c r="F2311" i="1" s="1"/>
  <c r="Q2308" i="1"/>
  <c r="D2310" i="1"/>
  <c r="AJ2309" i="1"/>
  <c r="AH2312" i="1"/>
  <c r="Q1947" i="1"/>
  <c r="R1947" i="1"/>
  <c r="K1948" i="1"/>
  <c r="H1949" i="1"/>
  <c r="AI1948" i="1"/>
  <c r="AF1944" i="1"/>
  <c r="AM1945" i="1"/>
  <c r="AK1949" i="1"/>
  <c r="X1950" i="1"/>
  <c r="M1946" i="1"/>
  <c r="O1946" i="1" s="1"/>
  <c r="E1951" i="1"/>
  <c r="F1951" i="1" s="1"/>
  <c r="B1952" i="1"/>
  <c r="D1950" i="1"/>
  <c r="AJ1949" i="1"/>
  <c r="AH1951" i="1"/>
  <c r="AN1949" i="1"/>
  <c r="V1950" i="1"/>
  <c r="AF1583" i="1"/>
  <c r="AM1584" i="1"/>
  <c r="B1591" i="1"/>
  <c r="E1590" i="1"/>
  <c r="F1590" i="1" s="1"/>
  <c r="AH1590" i="1"/>
  <c r="M1585" i="1"/>
  <c r="O1585" i="1" s="1"/>
  <c r="D1589" i="1"/>
  <c r="V1589" i="1"/>
  <c r="AN1588" i="1"/>
  <c r="K1587" i="1"/>
  <c r="H1588" i="1"/>
  <c r="AI1587" i="1"/>
  <c r="X1588" i="1"/>
  <c r="AK1587" i="1"/>
  <c r="AJ1587" i="1"/>
  <c r="Q1586" i="1"/>
  <c r="R1586" i="1" s="1"/>
  <c r="AF1225" i="1"/>
  <c r="AM1226" i="1"/>
  <c r="AK1228" i="1"/>
  <c r="X1229" i="1"/>
  <c r="M1227" i="1"/>
  <c r="O1227" i="1" s="1"/>
  <c r="AF1226" i="1" s="1"/>
  <c r="H1229" i="1"/>
  <c r="K1228" i="1"/>
  <c r="R1228" i="1" s="1"/>
  <c r="AI1228" i="1"/>
  <c r="B1231" i="1"/>
  <c r="E1230" i="1"/>
  <c r="F1230" i="1" s="1"/>
  <c r="Q1228" i="1"/>
  <c r="D1229" i="1"/>
  <c r="AJ1228" i="1"/>
  <c r="V1229" i="1"/>
  <c r="AN1228" i="1"/>
  <c r="AH1232" i="1"/>
  <c r="AH868" i="1"/>
  <c r="Z861" i="1"/>
  <c r="AM860" i="1"/>
  <c r="AN865" i="1"/>
  <c r="V866" i="1"/>
  <c r="E867" i="1"/>
  <c r="F867" i="1" s="1"/>
  <c r="B868" i="1"/>
  <c r="Q864" i="1"/>
  <c r="K865" i="1"/>
  <c r="H866" i="1"/>
  <c r="AI865" i="1"/>
  <c r="X865" i="1"/>
  <c r="AK864" i="1"/>
  <c r="D866" i="1"/>
  <c r="AJ865" i="1"/>
  <c r="D505" i="1"/>
  <c r="AJ504" i="1"/>
  <c r="K504" i="1"/>
  <c r="Q504" i="1" s="1"/>
  <c r="H505" i="1"/>
  <c r="AI504" i="1"/>
  <c r="Q503" i="1"/>
  <c r="B507" i="1"/>
  <c r="E506" i="1"/>
  <c r="F506" i="1" s="1"/>
  <c r="AN504" i="1"/>
  <c r="V505" i="1"/>
  <c r="Z500" i="1"/>
  <c r="AM499" i="1"/>
  <c r="AK503" i="1"/>
  <c r="X504" i="1"/>
  <c r="AH507" i="1"/>
  <c r="R502" i="1"/>
  <c r="M502" i="1" s="1"/>
  <c r="O502" i="1" s="1"/>
  <c r="AF501" i="1" s="1"/>
  <c r="X144" i="1"/>
  <c r="AK143" i="1"/>
  <c r="Q141" i="1"/>
  <c r="R141" i="1" s="1"/>
  <c r="H143" i="1"/>
  <c r="K142" i="1"/>
  <c r="AI142" i="1"/>
  <c r="Z140" i="1"/>
  <c r="AM139" i="1"/>
  <c r="B146" i="1"/>
  <c r="E145" i="1"/>
  <c r="F145" i="1" s="1"/>
  <c r="D144" i="1"/>
  <c r="AJ143" i="1"/>
  <c r="V144" i="1"/>
  <c r="AN143" i="1"/>
  <c r="AH146" i="1"/>
  <c r="R3393" i="1" l="1"/>
  <c r="M3393" i="1" s="1"/>
  <c r="O3393" i="1" s="1"/>
  <c r="AN3394" i="1"/>
  <c r="V3395" i="1"/>
  <c r="AK3394" i="1"/>
  <c r="X3395" i="1"/>
  <c r="B3397" i="1"/>
  <c r="E3396" i="1"/>
  <c r="F3396" i="1" s="1"/>
  <c r="K3394" i="1"/>
  <c r="H3395" i="1"/>
  <c r="AI3394" i="1"/>
  <c r="D3395" i="1"/>
  <c r="AJ3394" i="1"/>
  <c r="AH3397" i="1"/>
  <c r="R3392" i="1"/>
  <c r="M3392" i="1" s="1"/>
  <c r="O3392" i="1" s="1"/>
  <c r="B3036" i="1"/>
  <c r="E3035" i="1"/>
  <c r="F3035" i="1" s="1"/>
  <c r="Z3028" i="1"/>
  <c r="AM3027" i="1"/>
  <c r="D3034" i="1"/>
  <c r="Q3033" i="1"/>
  <c r="AK3032" i="1"/>
  <c r="X3033" i="1"/>
  <c r="AF3031" i="1"/>
  <c r="V3034" i="1"/>
  <c r="AN3033" i="1"/>
  <c r="AH3036" i="1"/>
  <c r="M3032" i="1"/>
  <c r="O3032" i="1" s="1"/>
  <c r="K3033" i="1"/>
  <c r="H3034" i="1"/>
  <c r="AI3033" i="1"/>
  <c r="AH2676" i="1"/>
  <c r="V2675" i="1"/>
  <c r="E2676" i="1"/>
  <c r="F2676" i="1" s="1"/>
  <c r="B2677" i="1"/>
  <c r="Q2672" i="1"/>
  <c r="K2673" i="1"/>
  <c r="H2674" i="1"/>
  <c r="AI2673" i="1"/>
  <c r="M2671" i="1"/>
  <c r="O2671" i="1" s="1"/>
  <c r="AF2669" i="1"/>
  <c r="AM2670" i="1"/>
  <c r="D2675" i="1"/>
  <c r="AK2674" i="1"/>
  <c r="X2675" i="1"/>
  <c r="H2311" i="1"/>
  <c r="K2310" i="1"/>
  <c r="AI2310" i="1"/>
  <c r="V2311" i="1"/>
  <c r="AN2310" i="1"/>
  <c r="Q2309" i="1"/>
  <c r="X2311" i="1"/>
  <c r="AK2310" i="1"/>
  <c r="Q2310" i="1"/>
  <c r="D2311" i="1"/>
  <c r="AJ2310" i="1"/>
  <c r="E2312" i="1"/>
  <c r="F2312" i="1" s="1"/>
  <c r="B2313" i="1"/>
  <c r="AH2313" i="1"/>
  <c r="Z2307" i="1"/>
  <c r="AM2306" i="1"/>
  <c r="R2308" i="1"/>
  <c r="M2308" i="1" s="1"/>
  <c r="O2308" i="1" s="1"/>
  <c r="AF2307" i="1" s="1"/>
  <c r="AF1945" i="1"/>
  <c r="AM1946" i="1"/>
  <c r="X1951" i="1"/>
  <c r="AK1950" i="1"/>
  <c r="AJ1950" i="1"/>
  <c r="E1952" i="1"/>
  <c r="F1952" i="1" s="1"/>
  <c r="B1953" i="1"/>
  <c r="H1950" i="1"/>
  <c r="K1949" i="1"/>
  <c r="AI1949" i="1"/>
  <c r="AN1950" i="1"/>
  <c r="V1951" i="1"/>
  <c r="AH1952" i="1"/>
  <c r="D1951" i="1"/>
  <c r="Q1948" i="1"/>
  <c r="R1948" i="1" s="1"/>
  <c r="M1947" i="1"/>
  <c r="O1947" i="1" s="1"/>
  <c r="D1590" i="1"/>
  <c r="V1590" i="1"/>
  <c r="AH1591" i="1"/>
  <c r="B1592" i="1"/>
  <c r="E1591" i="1"/>
  <c r="F1591" i="1" s="1"/>
  <c r="AK1588" i="1"/>
  <c r="X1589" i="1"/>
  <c r="AJ1588" i="1"/>
  <c r="AF1584" i="1"/>
  <c r="AM1585" i="1"/>
  <c r="M1586" i="1"/>
  <c r="O1586" i="1" s="1"/>
  <c r="K1588" i="1"/>
  <c r="H1589" i="1"/>
  <c r="AN1589" i="1" s="1"/>
  <c r="AI1588" i="1"/>
  <c r="Q1587" i="1"/>
  <c r="R1587" i="1"/>
  <c r="E1231" i="1"/>
  <c r="F1231" i="1" s="1"/>
  <c r="B1232" i="1"/>
  <c r="M1228" i="1"/>
  <c r="O1228" i="1" s="1"/>
  <c r="AF1227" i="1" s="1"/>
  <c r="H1230" i="1"/>
  <c r="K1229" i="1"/>
  <c r="AI1229" i="1"/>
  <c r="AH1233" i="1"/>
  <c r="AK1229" i="1"/>
  <c r="X1230" i="1"/>
  <c r="AM1228" i="1"/>
  <c r="AM1227" i="1"/>
  <c r="AN1229" i="1"/>
  <c r="V1230" i="1"/>
  <c r="D1230" i="1"/>
  <c r="AJ1229" i="1"/>
  <c r="Q865" i="1"/>
  <c r="V867" i="1"/>
  <c r="AN866" i="1"/>
  <c r="Z862" i="1"/>
  <c r="AM861" i="1"/>
  <c r="K866" i="1"/>
  <c r="Q866" i="1" s="1"/>
  <c r="H867" i="1"/>
  <c r="AI866" i="1"/>
  <c r="E868" i="1"/>
  <c r="F868" i="1" s="1"/>
  <c r="B869" i="1"/>
  <c r="AH869" i="1"/>
  <c r="D867" i="1"/>
  <c r="AK865" i="1"/>
  <c r="X866" i="1"/>
  <c r="R864" i="1"/>
  <c r="M864" i="1" s="1"/>
  <c r="O864" i="1" s="1"/>
  <c r="AF863" i="1" s="1"/>
  <c r="B508" i="1"/>
  <c r="E507" i="1"/>
  <c r="F507" i="1" s="1"/>
  <c r="AH508" i="1"/>
  <c r="AK504" i="1"/>
  <c r="X505" i="1"/>
  <c r="R504" i="1"/>
  <c r="M504" i="1" s="1"/>
  <c r="O504" i="1" s="1"/>
  <c r="AF503" i="1" s="1"/>
  <c r="Q505" i="1"/>
  <c r="R505" i="1" s="1"/>
  <c r="D506" i="1"/>
  <c r="H506" i="1"/>
  <c r="K505" i="1"/>
  <c r="AI505" i="1"/>
  <c r="Z501" i="1"/>
  <c r="AM500" i="1"/>
  <c r="V506" i="1"/>
  <c r="AN505" i="1"/>
  <c r="R503" i="1"/>
  <c r="M503" i="1" s="1"/>
  <c r="O503" i="1" s="1"/>
  <c r="AF502" i="1" s="1"/>
  <c r="D145" i="1"/>
  <c r="AJ144" i="1"/>
  <c r="Z141" i="1"/>
  <c r="AM140" i="1"/>
  <c r="Q142" i="1"/>
  <c r="R142" i="1"/>
  <c r="M142" i="1" s="1"/>
  <c r="O142" i="1" s="1"/>
  <c r="AF141" i="1" s="1"/>
  <c r="AH147" i="1"/>
  <c r="H144" i="1"/>
  <c r="K143" i="1"/>
  <c r="AI143" i="1"/>
  <c r="M141" i="1"/>
  <c r="O141" i="1" s="1"/>
  <c r="AF140" i="1" s="1"/>
  <c r="B147" i="1"/>
  <c r="E146" i="1"/>
  <c r="F146" i="1" s="1"/>
  <c r="V145" i="1"/>
  <c r="X145" i="1"/>
  <c r="AK144" i="1"/>
  <c r="AF3391" i="1" l="1"/>
  <c r="AM3392" i="1"/>
  <c r="AF3392" i="1"/>
  <c r="AM3393" i="1"/>
  <c r="E3397" i="1"/>
  <c r="F3397" i="1" s="1"/>
  <c r="B3398" i="1"/>
  <c r="H3396" i="1"/>
  <c r="K3395" i="1"/>
  <c r="Q3395" i="1" s="1"/>
  <c r="AI3395" i="1"/>
  <c r="AK3395" i="1"/>
  <c r="X3396" i="1"/>
  <c r="AN3395" i="1"/>
  <c r="V3396" i="1"/>
  <c r="Q3394" i="1"/>
  <c r="D3396" i="1"/>
  <c r="AJ3395" i="1"/>
  <c r="AH3398" i="1"/>
  <c r="D3035" i="1"/>
  <c r="Z3029" i="1"/>
  <c r="AM3028" i="1"/>
  <c r="X3034" i="1"/>
  <c r="AK3033" i="1"/>
  <c r="V3035" i="1"/>
  <c r="AN3034" i="1"/>
  <c r="AJ3033" i="1"/>
  <c r="K3034" i="1"/>
  <c r="H3035" i="1"/>
  <c r="AI3034" i="1"/>
  <c r="AH3037" i="1"/>
  <c r="R3033" i="1"/>
  <c r="M3033" i="1" s="1"/>
  <c r="O3033" i="1" s="1"/>
  <c r="AF3032" i="1" s="1"/>
  <c r="B3037" i="1"/>
  <c r="E3036" i="1"/>
  <c r="F3036" i="1" s="1"/>
  <c r="K2674" i="1"/>
  <c r="H2675" i="1"/>
  <c r="AI2674" i="1"/>
  <c r="R2672" i="1"/>
  <c r="M2672" i="1" s="1"/>
  <c r="O2672" i="1" s="1"/>
  <c r="E2677" i="1"/>
  <c r="F2677" i="1" s="1"/>
  <c r="B2678" i="1"/>
  <c r="AK2675" i="1"/>
  <c r="X2676" i="1"/>
  <c r="Q2673" i="1"/>
  <c r="D2676" i="1"/>
  <c r="AN2674" i="1"/>
  <c r="V2676" i="1"/>
  <c r="AN2675" i="1"/>
  <c r="AJ2675" i="1"/>
  <c r="AH2677" i="1"/>
  <c r="AF2670" i="1"/>
  <c r="AM2671" i="1"/>
  <c r="X2312" i="1"/>
  <c r="AK2311" i="1"/>
  <c r="R2310" i="1"/>
  <c r="M2310" i="1" s="1"/>
  <c r="O2310" i="1" s="1"/>
  <c r="AF2309" i="1" s="1"/>
  <c r="AH2314" i="1"/>
  <c r="AN2311" i="1"/>
  <c r="V2312" i="1"/>
  <c r="D2312" i="1"/>
  <c r="Q2311" i="1"/>
  <c r="AJ2311" i="1"/>
  <c r="Z2308" i="1"/>
  <c r="AM2307" i="1"/>
  <c r="E2313" i="1"/>
  <c r="F2313" i="1" s="1"/>
  <c r="B2314" i="1"/>
  <c r="K2311" i="1"/>
  <c r="H2312" i="1"/>
  <c r="AI2311" i="1"/>
  <c r="R2309" i="1"/>
  <c r="M2309" i="1" s="1"/>
  <c r="O2309" i="1" s="1"/>
  <c r="AF2308" i="1" s="1"/>
  <c r="AF1946" i="1"/>
  <c r="AM1947" i="1"/>
  <c r="M1948" i="1"/>
  <c r="O1948" i="1" s="1"/>
  <c r="K1950" i="1"/>
  <c r="H1951" i="1"/>
  <c r="AI1950" i="1"/>
  <c r="D1952" i="1"/>
  <c r="AH1953" i="1"/>
  <c r="AK1951" i="1"/>
  <c r="X1952" i="1"/>
  <c r="AJ1952" i="1" s="1"/>
  <c r="R1949" i="1"/>
  <c r="Q1949" i="1"/>
  <c r="E1953" i="1"/>
  <c r="F1953" i="1" s="1"/>
  <c r="B1954" i="1"/>
  <c r="AJ1951" i="1"/>
  <c r="AN1951" i="1"/>
  <c r="V1952" i="1"/>
  <c r="AH1592" i="1"/>
  <c r="B1593" i="1"/>
  <c r="E1592" i="1"/>
  <c r="F1592" i="1" s="1"/>
  <c r="AN1590" i="1"/>
  <c r="V1591" i="1"/>
  <c r="AF1585" i="1"/>
  <c r="AM1586" i="1"/>
  <c r="Q1588" i="1"/>
  <c r="D1591" i="1"/>
  <c r="X1590" i="1"/>
  <c r="AK1589" i="1"/>
  <c r="M1587" i="1"/>
  <c r="O1587" i="1" s="1"/>
  <c r="H1590" i="1"/>
  <c r="K1589" i="1"/>
  <c r="AI1589" i="1"/>
  <c r="AJ1589" i="1"/>
  <c r="K1230" i="1"/>
  <c r="H1231" i="1"/>
  <c r="AI1230" i="1"/>
  <c r="D1231" i="1"/>
  <c r="Q1230" i="1"/>
  <c r="AJ1230" i="1"/>
  <c r="X1231" i="1"/>
  <c r="AK1230" i="1"/>
  <c r="AH1234" i="1"/>
  <c r="Q1229" i="1"/>
  <c r="E1232" i="1"/>
  <c r="F1232" i="1" s="1"/>
  <c r="B1233" i="1"/>
  <c r="V1231" i="1"/>
  <c r="AN1230" i="1"/>
  <c r="Z863" i="1"/>
  <c r="AM862" i="1"/>
  <c r="K867" i="1"/>
  <c r="H868" i="1"/>
  <c r="AI867" i="1"/>
  <c r="AK866" i="1"/>
  <c r="X867" i="1"/>
  <c r="R866" i="1"/>
  <c r="M866" i="1" s="1"/>
  <c r="O866" i="1" s="1"/>
  <c r="AF865" i="1" s="1"/>
  <c r="D868" i="1"/>
  <c r="Q867" i="1"/>
  <c r="AJ867" i="1"/>
  <c r="B870" i="1"/>
  <c r="E869" i="1"/>
  <c r="F869" i="1" s="1"/>
  <c r="AH870" i="1"/>
  <c r="AJ866" i="1"/>
  <c r="AN867" i="1"/>
  <c r="V868" i="1"/>
  <c r="R865" i="1"/>
  <c r="M865" i="1" s="1"/>
  <c r="O865" i="1" s="1"/>
  <c r="AF864" i="1" s="1"/>
  <c r="AN506" i="1"/>
  <c r="V507" i="1"/>
  <c r="Z502" i="1"/>
  <c r="AM501" i="1"/>
  <c r="AK505" i="1"/>
  <c r="X506" i="1"/>
  <c r="AF504" i="1"/>
  <c r="AH509" i="1"/>
  <c r="H507" i="1"/>
  <c r="K506" i="1"/>
  <c r="AI506" i="1"/>
  <c r="B509" i="1"/>
  <c r="E508" i="1"/>
  <c r="F508" i="1" s="1"/>
  <c r="M505" i="1"/>
  <c r="O505" i="1" s="1"/>
  <c r="AJ505" i="1"/>
  <c r="D507" i="1"/>
  <c r="AJ506" i="1"/>
  <c r="Q143" i="1"/>
  <c r="R143" i="1" s="1"/>
  <c r="M143" i="1" s="1"/>
  <c r="O143" i="1" s="1"/>
  <c r="AF142" i="1" s="1"/>
  <c r="Z142" i="1"/>
  <c r="AM141" i="1"/>
  <c r="H145" i="1"/>
  <c r="K144" i="1"/>
  <c r="AI144" i="1"/>
  <c r="B148" i="1"/>
  <c r="E147" i="1"/>
  <c r="F147" i="1" s="1"/>
  <c r="AH148" i="1"/>
  <c r="X146" i="1"/>
  <c r="AK145" i="1"/>
  <c r="AN144" i="1"/>
  <c r="V146" i="1"/>
  <c r="AN145" i="1"/>
  <c r="D146" i="1"/>
  <c r="AJ145" i="1"/>
  <c r="X3397" i="1" l="1"/>
  <c r="AK3396" i="1"/>
  <c r="K3396" i="1"/>
  <c r="H3397" i="1"/>
  <c r="AI3396" i="1"/>
  <c r="AH3399" i="1"/>
  <c r="B3399" i="1"/>
  <c r="E3398" i="1"/>
  <c r="F3398" i="1" s="1"/>
  <c r="R3395" i="1"/>
  <c r="M3395" i="1" s="1"/>
  <c r="O3395" i="1" s="1"/>
  <c r="D3397" i="1"/>
  <c r="AJ3396" i="1"/>
  <c r="AN3396" i="1"/>
  <c r="V3397" i="1"/>
  <c r="R3394" i="1"/>
  <c r="M3394" i="1" s="1"/>
  <c r="O3394" i="1" s="1"/>
  <c r="H3036" i="1"/>
  <c r="K3035" i="1"/>
  <c r="Q3035" i="1" s="1"/>
  <c r="AI3035" i="1"/>
  <c r="AN3035" i="1"/>
  <c r="V3036" i="1"/>
  <c r="AK3034" i="1"/>
  <c r="X3035" i="1"/>
  <c r="Z3030" i="1"/>
  <c r="AM3029" i="1"/>
  <c r="B3038" i="1"/>
  <c r="E3037" i="1"/>
  <c r="F3037" i="1" s="1"/>
  <c r="AJ3034" i="1"/>
  <c r="D3036" i="1"/>
  <c r="AJ3035" i="1"/>
  <c r="Q3034" i="1"/>
  <c r="AH3038" i="1"/>
  <c r="AF2671" i="1"/>
  <c r="AM2672" i="1"/>
  <c r="AK2676" i="1"/>
  <c r="X2677" i="1"/>
  <c r="D2677" i="1"/>
  <c r="E2678" i="1"/>
  <c r="F2678" i="1" s="1"/>
  <c r="B2679" i="1"/>
  <c r="AJ2676" i="1"/>
  <c r="AH2678" i="1"/>
  <c r="R2673" i="1"/>
  <c r="M2673" i="1" s="1"/>
  <c r="O2673" i="1" s="1"/>
  <c r="K2675" i="1"/>
  <c r="H2676" i="1"/>
  <c r="AI2675" i="1"/>
  <c r="V2677" i="1"/>
  <c r="AN2676" i="1"/>
  <c r="Q2674" i="1"/>
  <c r="V2313" i="1"/>
  <c r="AN2312" i="1"/>
  <c r="AH2315" i="1"/>
  <c r="K2312" i="1"/>
  <c r="H2313" i="1"/>
  <c r="AI2312" i="1"/>
  <c r="D2313" i="1"/>
  <c r="Q2312" i="1"/>
  <c r="AJ2312" i="1"/>
  <c r="Z2309" i="1"/>
  <c r="AM2308" i="1"/>
  <c r="R2311" i="1"/>
  <c r="M2311" i="1" s="1"/>
  <c r="O2311" i="1" s="1"/>
  <c r="AF2310" i="1" s="1"/>
  <c r="E2314" i="1"/>
  <c r="F2314" i="1" s="1"/>
  <c r="B2315" i="1"/>
  <c r="AK2312" i="1"/>
  <c r="X2313" i="1"/>
  <c r="AH1954" i="1"/>
  <c r="E1954" i="1"/>
  <c r="F1954" i="1" s="1"/>
  <c r="B1955" i="1"/>
  <c r="K1951" i="1"/>
  <c r="H1952" i="1"/>
  <c r="AI1951" i="1"/>
  <c r="Q1950" i="1"/>
  <c r="AF1947" i="1"/>
  <c r="AM1948" i="1"/>
  <c r="V1953" i="1"/>
  <c r="AK1952" i="1"/>
  <c r="X1953" i="1"/>
  <c r="D1953" i="1"/>
  <c r="M1949" i="1"/>
  <c r="O1949" i="1" s="1"/>
  <c r="D1592" i="1"/>
  <c r="R1588" i="1"/>
  <c r="M1588" i="1" s="1"/>
  <c r="O1588" i="1" s="1"/>
  <c r="AF1586" i="1"/>
  <c r="AM1587" i="1"/>
  <c r="E1593" i="1"/>
  <c r="F1593" i="1" s="1"/>
  <c r="B1594" i="1"/>
  <c r="AH1593" i="1"/>
  <c r="V1592" i="1"/>
  <c r="Q1589" i="1"/>
  <c r="K1590" i="1"/>
  <c r="H1591" i="1"/>
  <c r="AI1590" i="1"/>
  <c r="X1591" i="1"/>
  <c r="AK1590" i="1"/>
  <c r="AJ1590" i="1"/>
  <c r="AJ1591" i="1"/>
  <c r="AH1235" i="1"/>
  <c r="X1232" i="1"/>
  <c r="AK1231" i="1"/>
  <c r="V1232" i="1"/>
  <c r="AN1231" i="1"/>
  <c r="D1232" i="1"/>
  <c r="AJ1231" i="1"/>
  <c r="R1230" i="1"/>
  <c r="M1230" i="1" s="1"/>
  <c r="O1230" i="1" s="1"/>
  <c r="K1231" i="1"/>
  <c r="H1232" i="1"/>
  <c r="AI1231" i="1"/>
  <c r="B1234" i="1"/>
  <c r="E1233" i="1"/>
  <c r="F1233" i="1" s="1"/>
  <c r="R1229" i="1"/>
  <c r="M1229" i="1" s="1"/>
  <c r="O1229" i="1" s="1"/>
  <c r="D869" i="1"/>
  <c r="R867" i="1"/>
  <c r="M867" i="1" s="1"/>
  <c r="O867" i="1" s="1"/>
  <c r="AF866" i="1" s="1"/>
  <c r="V869" i="1"/>
  <c r="AN868" i="1"/>
  <c r="X868" i="1"/>
  <c r="AJ868" i="1" s="1"/>
  <c r="AK867" i="1"/>
  <c r="H869" i="1"/>
  <c r="K868" i="1"/>
  <c r="AI868" i="1"/>
  <c r="Z864" i="1"/>
  <c r="AM863" i="1"/>
  <c r="E870" i="1"/>
  <c r="F870" i="1" s="1"/>
  <c r="B871" i="1"/>
  <c r="AH871" i="1"/>
  <c r="B510" i="1"/>
  <c r="E509" i="1"/>
  <c r="F509" i="1" s="1"/>
  <c r="AH510" i="1"/>
  <c r="Q507" i="1"/>
  <c r="D508" i="1"/>
  <c r="AK506" i="1"/>
  <c r="X507" i="1"/>
  <c r="AJ507" i="1" s="1"/>
  <c r="Z503" i="1"/>
  <c r="AM502" i="1"/>
  <c r="H508" i="1"/>
  <c r="K507" i="1"/>
  <c r="AI507" i="1"/>
  <c r="Q506" i="1"/>
  <c r="AN507" i="1"/>
  <c r="V508" i="1"/>
  <c r="Q144" i="1"/>
  <c r="R144" i="1" s="1"/>
  <c r="D147" i="1"/>
  <c r="AJ146" i="1"/>
  <c r="H146" i="1"/>
  <c r="K145" i="1"/>
  <c r="AI145" i="1"/>
  <c r="X147" i="1"/>
  <c r="AK146" i="1"/>
  <c r="B149" i="1"/>
  <c r="E148" i="1"/>
  <c r="F148" i="1" s="1"/>
  <c r="AH149" i="1"/>
  <c r="V147" i="1"/>
  <c r="Z143" i="1"/>
  <c r="AM142" i="1"/>
  <c r="AF3393" i="1" l="1"/>
  <c r="AM3394" i="1"/>
  <c r="AF3394" i="1"/>
  <c r="AM3395" i="1"/>
  <c r="E3399" i="1"/>
  <c r="F3399" i="1" s="1"/>
  <c r="B3400" i="1"/>
  <c r="AH3400" i="1"/>
  <c r="Q3397" i="1"/>
  <c r="D3398" i="1"/>
  <c r="AJ3397" i="1"/>
  <c r="H3398" i="1"/>
  <c r="K3397" i="1"/>
  <c r="AI3397" i="1"/>
  <c r="V3398" i="1"/>
  <c r="AN3397" i="1"/>
  <c r="Q3396" i="1"/>
  <c r="X3398" i="1"/>
  <c r="AK3397" i="1"/>
  <c r="R3035" i="1"/>
  <c r="M3035" i="1" s="1"/>
  <c r="O3035" i="1" s="1"/>
  <c r="AF3034" i="1" s="1"/>
  <c r="Z3031" i="1"/>
  <c r="AM3030" i="1"/>
  <c r="AK3035" i="1"/>
  <c r="X3036" i="1"/>
  <c r="E3038" i="1"/>
  <c r="F3038" i="1" s="1"/>
  <c r="B3039" i="1"/>
  <c r="AN3036" i="1"/>
  <c r="V3037" i="1"/>
  <c r="AH3039" i="1"/>
  <c r="D3037" i="1"/>
  <c r="AJ3036" i="1"/>
  <c r="H3037" i="1"/>
  <c r="K3036" i="1"/>
  <c r="AI3036" i="1"/>
  <c r="R3034" i="1"/>
  <c r="M3034" i="1" s="1"/>
  <c r="O3034" i="1" s="1"/>
  <c r="AF3033" i="1" s="1"/>
  <c r="AF2672" i="1"/>
  <c r="AM2673" i="1"/>
  <c r="B2680" i="1"/>
  <c r="E2679" i="1"/>
  <c r="F2679" i="1" s="1"/>
  <c r="D2678" i="1"/>
  <c r="V2678" i="1"/>
  <c r="R2674" i="1"/>
  <c r="M2674" i="1" s="1"/>
  <c r="O2674" i="1" s="1"/>
  <c r="H2677" i="1"/>
  <c r="AN2677" i="1" s="1"/>
  <c r="K2676" i="1"/>
  <c r="AI2676" i="1"/>
  <c r="Q2675" i="1"/>
  <c r="AK2677" i="1"/>
  <c r="X2678" i="1"/>
  <c r="AJ2678" i="1"/>
  <c r="AH2679" i="1"/>
  <c r="AJ2677" i="1"/>
  <c r="D2314" i="1"/>
  <c r="AJ2313" i="1"/>
  <c r="H2314" i="1"/>
  <c r="K2313" i="1"/>
  <c r="AI2313" i="1"/>
  <c r="Z2310" i="1"/>
  <c r="AM2309" i="1"/>
  <c r="AK2313" i="1"/>
  <c r="X2314" i="1"/>
  <c r="R2312" i="1"/>
  <c r="M2312" i="1" s="1"/>
  <c r="O2312" i="1" s="1"/>
  <c r="AF2311" i="1" s="1"/>
  <c r="AH2316" i="1"/>
  <c r="B2316" i="1"/>
  <c r="E2315" i="1"/>
  <c r="F2315" i="1" s="1"/>
  <c r="AN2313" i="1"/>
  <c r="V2314" i="1"/>
  <c r="D1954" i="1"/>
  <c r="K1952" i="1"/>
  <c r="H1953" i="1"/>
  <c r="AI1952" i="1"/>
  <c r="E1955" i="1"/>
  <c r="F1955" i="1" s="1"/>
  <c r="B1956" i="1"/>
  <c r="AJ1953" i="1"/>
  <c r="R1950" i="1"/>
  <c r="M1950" i="1" s="1"/>
  <c r="O1950" i="1" s="1"/>
  <c r="Q1951" i="1"/>
  <c r="R1951" i="1" s="1"/>
  <c r="AH1955" i="1"/>
  <c r="AN1952" i="1"/>
  <c r="AF1948" i="1"/>
  <c r="AM1949" i="1"/>
  <c r="AK1953" i="1"/>
  <c r="X1954" i="1"/>
  <c r="AN1953" i="1"/>
  <c r="V1954" i="1"/>
  <c r="AF1587" i="1"/>
  <c r="AM1588" i="1"/>
  <c r="V1593" i="1"/>
  <c r="AH1594" i="1"/>
  <c r="B1595" i="1"/>
  <c r="E1594" i="1"/>
  <c r="F1594" i="1" s="1"/>
  <c r="X1592" i="1"/>
  <c r="AK1591" i="1"/>
  <c r="Q1590" i="1"/>
  <c r="R1590" i="1"/>
  <c r="D1593" i="1"/>
  <c r="K1591" i="1"/>
  <c r="H1592" i="1"/>
  <c r="AI1591" i="1"/>
  <c r="R1589" i="1"/>
  <c r="M1589" i="1" s="1"/>
  <c r="O1589" i="1" s="1"/>
  <c r="AN1591" i="1"/>
  <c r="AF1229" i="1"/>
  <c r="AM1230" i="1"/>
  <c r="AF1228" i="1"/>
  <c r="AM1229" i="1"/>
  <c r="Q1231" i="1"/>
  <c r="V1233" i="1"/>
  <c r="AN1232" i="1"/>
  <c r="X1233" i="1"/>
  <c r="AK1232" i="1"/>
  <c r="AH1236" i="1"/>
  <c r="B1235" i="1"/>
  <c r="E1234" i="1"/>
  <c r="F1234" i="1"/>
  <c r="D1233" i="1"/>
  <c r="AJ1232" i="1"/>
  <c r="H1233" i="1"/>
  <c r="K1232" i="1"/>
  <c r="Q1232" i="1" s="1"/>
  <c r="AI1232" i="1"/>
  <c r="K869" i="1"/>
  <c r="H870" i="1"/>
  <c r="AI869" i="1"/>
  <c r="AH872" i="1"/>
  <c r="X869" i="1"/>
  <c r="AK868" i="1"/>
  <c r="AN869" i="1"/>
  <c r="V870" i="1"/>
  <c r="D870" i="1"/>
  <c r="Q869" i="1"/>
  <c r="AJ869" i="1"/>
  <c r="Q868" i="1"/>
  <c r="E871" i="1"/>
  <c r="F871" i="1" s="1"/>
  <c r="B872" i="1"/>
  <c r="Z865" i="1"/>
  <c r="AM864" i="1"/>
  <c r="AH511" i="1"/>
  <c r="R507" i="1"/>
  <c r="M507" i="1" s="1"/>
  <c r="O507" i="1" s="1"/>
  <c r="AF506" i="1" s="1"/>
  <c r="AK507" i="1"/>
  <c r="X508" i="1"/>
  <c r="AJ508" i="1" s="1"/>
  <c r="B511" i="1"/>
  <c r="E510" i="1"/>
  <c r="F510" i="1" s="1"/>
  <c r="D509" i="1"/>
  <c r="AN508" i="1"/>
  <c r="V509" i="1"/>
  <c r="K508" i="1"/>
  <c r="Q508" i="1" s="1"/>
  <c r="H509" i="1"/>
  <c r="AI508" i="1"/>
  <c r="Z504" i="1"/>
  <c r="AM503" i="1"/>
  <c r="R506" i="1"/>
  <c r="M506" i="1" s="1"/>
  <c r="O506" i="1" s="1"/>
  <c r="AF505" i="1" s="1"/>
  <c r="Q145" i="1"/>
  <c r="R145" i="1" s="1"/>
  <c r="M145" i="1" s="1"/>
  <c r="O145" i="1" s="1"/>
  <c r="AF144" i="1" s="1"/>
  <c r="B150" i="1"/>
  <c r="E149" i="1"/>
  <c r="F149" i="1" s="1"/>
  <c r="H147" i="1"/>
  <c r="K146" i="1"/>
  <c r="AI146" i="1"/>
  <c r="X148" i="1"/>
  <c r="AK147" i="1"/>
  <c r="AN146" i="1"/>
  <c r="D148" i="1"/>
  <c r="AJ147" i="1"/>
  <c r="M144" i="1"/>
  <c r="O144" i="1" s="1"/>
  <c r="AF143" i="1" s="1"/>
  <c r="Z144" i="1"/>
  <c r="AM143" i="1"/>
  <c r="V148" i="1"/>
  <c r="AH150" i="1"/>
  <c r="D3399" i="1" l="1"/>
  <c r="AJ3398" i="1"/>
  <c r="R3397" i="1"/>
  <c r="M3397" i="1" s="1"/>
  <c r="O3397" i="1" s="1"/>
  <c r="AH3401" i="1"/>
  <c r="B3401" i="1"/>
  <c r="E3400" i="1"/>
  <c r="F3400" i="1" s="1"/>
  <c r="AK3398" i="1"/>
  <c r="X3399" i="1"/>
  <c r="R3396" i="1"/>
  <c r="M3396" i="1" s="1"/>
  <c r="O3396" i="1" s="1"/>
  <c r="AN3398" i="1"/>
  <c r="V3399" i="1"/>
  <c r="K3398" i="1"/>
  <c r="H3399" i="1"/>
  <c r="AI3398" i="1"/>
  <c r="B3040" i="1"/>
  <c r="E3039" i="1"/>
  <c r="F3039" i="1" s="1"/>
  <c r="V3038" i="1"/>
  <c r="AN3037" i="1"/>
  <c r="K3037" i="1"/>
  <c r="Q3037" i="1" s="1"/>
  <c r="H3038" i="1"/>
  <c r="AI3037" i="1"/>
  <c r="AK3036" i="1"/>
  <c r="X3037" i="1"/>
  <c r="AJ3037" i="1" s="1"/>
  <c r="Q3036" i="1"/>
  <c r="Z3032" i="1"/>
  <c r="AM3031" i="1"/>
  <c r="AH3040" i="1"/>
  <c r="D3038" i="1"/>
  <c r="AF2673" i="1"/>
  <c r="AM2674" i="1"/>
  <c r="K2677" i="1"/>
  <c r="H2678" i="1"/>
  <c r="AI2677" i="1"/>
  <c r="V2679" i="1"/>
  <c r="AN2678" i="1"/>
  <c r="AH2680" i="1"/>
  <c r="D2679" i="1"/>
  <c r="AK2678" i="1"/>
  <c r="X2679" i="1"/>
  <c r="E2680" i="1"/>
  <c r="B2681" i="1"/>
  <c r="F2680" i="1"/>
  <c r="R2675" i="1"/>
  <c r="M2675" i="1" s="1"/>
  <c r="O2675" i="1" s="1"/>
  <c r="Q2676" i="1"/>
  <c r="R2676" i="1" s="1"/>
  <c r="AH2317" i="1"/>
  <c r="X2315" i="1"/>
  <c r="AK2314" i="1"/>
  <c r="Z2311" i="1"/>
  <c r="AM2310" i="1"/>
  <c r="H2315" i="1"/>
  <c r="K2314" i="1"/>
  <c r="AI2314" i="1"/>
  <c r="E2316" i="1"/>
  <c r="F2316" i="1" s="1"/>
  <c r="B2317" i="1"/>
  <c r="Q2313" i="1"/>
  <c r="AN2314" i="1"/>
  <c r="V2315" i="1"/>
  <c r="D2315" i="1"/>
  <c r="AJ2314" i="1"/>
  <c r="AF1949" i="1"/>
  <c r="AM1950" i="1"/>
  <c r="B1957" i="1"/>
  <c r="E1956" i="1"/>
  <c r="F1956" i="1" s="1"/>
  <c r="M1951" i="1"/>
  <c r="O1951" i="1" s="1"/>
  <c r="V1955" i="1"/>
  <c r="X1955" i="1"/>
  <c r="AJ1955" i="1" s="1"/>
  <c r="AK1954" i="1"/>
  <c r="K1953" i="1"/>
  <c r="H1954" i="1"/>
  <c r="AN1954" i="1" s="1"/>
  <c r="AI1953" i="1"/>
  <c r="Q1952" i="1"/>
  <c r="D1955" i="1"/>
  <c r="AJ1954" i="1"/>
  <c r="AH1956" i="1"/>
  <c r="AF1588" i="1"/>
  <c r="AM1589" i="1"/>
  <c r="AH1595" i="1"/>
  <c r="E1595" i="1"/>
  <c r="F1595" i="1" s="1"/>
  <c r="B1596" i="1"/>
  <c r="H1593" i="1"/>
  <c r="AN1593" i="1" s="1"/>
  <c r="K1592" i="1"/>
  <c r="AI1592" i="1"/>
  <c r="D1594" i="1"/>
  <c r="AN1592" i="1"/>
  <c r="Q1591" i="1"/>
  <c r="R1591" i="1" s="1"/>
  <c r="V1594" i="1"/>
  <c r="AK1592" i="1"/>
  <c r="X1593" i="1"/>
  <c r="AJ1592" i="1"/>
  <c r="M1590" i="1"/>
  <c r="O1590" i="1" s="1"/>
  <c r="E1235" i="1"/>
  <c r="F1235" i="1" s="1"/>
  <c r="B1236" i="1"/>
  <c r="AK1233" i="1"/>
  <c r="X1234" i="1"/>
  <c r="AN1233" i="1"/>
  <c r="V1234" i="1"/>
  <c r="M1231" i="1"/>
  <c r="O1231" i="1" s="1"/>
  <c r="H1234" i="1"/>
  <c r="K1233" i="1"/>
  <c r="AI1233" i="1"/>
  <c r="D1234" i="1"/>
  <c r="AJ1233" i="1"/>
  <c r="R1232" i="1"/>
  <c r="M1232" i="1" s="1"/>
  <c r="O1232" i="1" s="1"/>
  <c r="R1231" i="1"/>
  <c r="AH1237" i="1"/>
  <c r="V871" i="1"/>
  <c r="AN870" i="1"/>
  <c r="R869" i="1"/>
  <c r="M869" i="1" s="1"/>
  <c r="O869" i="1" s="1"/>
  <c r="AF868" i="1" s="1"/>
  <c r="Z866" i="1"/>
  <c r="AM865" i="1"/>
  <c r="AH873" i="1"/>
  <c r="H871" i="1"/>
  <c r="K870" i="1"/>
  <c r="AI870" i="1"/>
  <c r="X870" i="1"/>
  <c r="AK869" i="1"/>
  <c r="E872" i="1"/>
  <c r="F872" i="1" s="1"/>
  <c r="B873" i="1"/>
  <c r="D871" i="1"/>
  <c r="R868" i="1"/>
  <c r="M868" i="1" s="1"/>
  <c r="O868" i="1" s="1"/>
  <c r="AF867" i="1" s="1"/>
  <c r="R508" i="1"/>
  <c r="M508" i="1" s="1"/>
  <c r="O508" i="1" s="1"/>
  <c r="AF507" i="1" s="1"/>
  <c r="D510" i="1"/>
  <c r="AJ509" i="1"/>
  <c r="B512" i="1"/>
  <c r="E511" i="1"/>
  <c r="F511" i="1" s="1"/>
  <c r="AH512" i="1"/>
  <c r="Z505" i="1"/>
  <c r="AM504" i="1"/>
  <c r="AK508" i="1"/>
  <c r="X509" i="1"/>
  <c r="H510" i="1"/>
  <c r="K509" i="1"/>
  <c r="AI509" i="1"/>
  <c r="V510" i="1"/>
  <c r="AN509" i="1"/>
  <c r="H148" i="1"/>
  <c r="K147" i="1"/>
  <c r="AI147" i="1"/>
  <c r="D149" i="1"/>
  <c r="AJ148" i="1"/>
  <c r="X149" i="1"/>
  <c r="AK148" i="1"/>
  <c r="Q146" i="1"/>
  <c r="R146" i="1" s="1"/>
  <c r="M146" i="1" s="1"/>
  <c r="O146" i="1" s="1"/>
  <c r="AF145" i="1" s="1"/>
  <c r="AH151" i="1"/>
  <c r="V149" i="1"/>
  <c r="AN148" i="1"/>
  <c r="Z145" i="1"/>
  <c r="AM144" i="1"/>
  <c r="B151" i="1"/>
  <c r="E150" i="1"/>
  <c r="F150" i="1" s="1"/>
  <c r="AN147" i="1"/>
  <c r="AF3396" i="1" l="1"/>
  <c r="AM3397" i="1"/>
  <c r="AF3395" i="1"/>
  <c r="AM3396" i="1"/>
  <c r="AK3399" i="1"/>
  <c r="X3400" i="1"/>
  <c r="E3401" i="1"/>
  <c r="F3401" i="1" s="1"/>
  <c r="B3402" i="1"/>
  <c r="H3400" i="1"/>
  <c r="K3399" i="1"/>
  <c r="Q3399" i="1" s="1"/>
  <c r="AI3399" i="1"/>
  <c r="AH3402" i="1"/>
  <c r="Q3398" i="1"/>
  <c r="V3400" i="1"/>
  <c r="AN3399" i="1"/>
  <c r="D3400" i="1"/>
  <c r="AJ3399" i="1"/>
  <c r="K3038" i="1"/>
  <c r="H3039" i="1"/>
  <c r="AI3038" i="1"/>
  <c r="R3037" i="1"/>
  <c r="M3037" i="1" s="1"/>
  <c r="O3037" i="1" s="1"/>
  <c r="AF3036" i="1" s="1"/>
  <c r="V3039" i="1"/>
  <c r="AN3038" i="1"/>
  <c r="AH3041" i="1"/>
  <c r="X3038" i="1"/>
  <c r="AK3037" i="1"/>
  <c r="B3041" i="1"/>
  <c r="E3040" i="1"/>
  <c r="F3040" i="1" s="1"/>
  <c r="Q3038" i="1"/>
  <c r="R3038" i="1" s="1"/>
  <c r="D3039" i="1"/>
  <c r="Z3033" i="1"/>
  <c r="AM3032" i="1"/>
  <c r="R3036" i="1"/>
  <c r="M3036" i="1" s="1"/>
  <c r="O3036" i="1" s="1"/>
  <c r="AF3035" i="1" s="1"/>
  <c r="AF2674" i="1"/>
  <c r="AM2675" i="1"/>
  <c r="D2680" i="1"/>
  <c r="AH2681" i="1"/>
  <c r="X2680" i="1"/>
  <c r="AK2679" i="1"/>
  <c r="AJ2679" i="1"/>
  <c r="M2676" i="1"/>
  <c r="O2676" i="1" s="1"/>
  <c r="V2680" i="1"/>
  <c r="K2678" i="1"/>
  <c r="H2679" i="1"/>
  <c r="AN2679" i="1" s="1"/>
  <c r="AI2678" i="1"/>
  <c r="E2681" i="1"/>
  <c r="F2681" i="1" s="1"/>
  <c r="B2682" i="1"/>
  <c r="Q2677" i="1"/>
  <c r="B2318" i="1"/>
  <c r="E2317" i="1"/>
  <c r="F2317" i="1" s="1"/>
  <c r="Z2312" i="1"/>
  <c r="AM2311" i="1"/>
  <c r="K2315" i="1"/>
  <c r="H2316" i="1"/>
  <c r="AI2315" i="1"/>
  <c r="AN2315" i="1"/>
  <c r="V2316" i="1"/>
  <c r="X2316" i="1"/>
  <c r="AK2315" i="1"/>
  <c r="AH2318" i="1"/>
  <c r="D2316" i="1"/>
  <c r="AJ2315" i="1"/>
  <c r="Q2314" i="1"/>
  <c r="R2313" i="1"/>
  <c r="M2313" i="1" s="1"/>
  <c r="O2313" i="1" s="1"/>
  <c r="AF2312" i="1" s="1"/>
  <c r="Q1953" i="1"/>
  <c r="V1956" i="1"/>
  <c r="AF1950" i="1"/>
  <c r="AM1951" i="1"/>
  <c r="K1954" i="1"/>
  <c r="H1955" i="1"/>
  <c r="AN1955" i="1" s="1"/>
  <c r="AI1954" i="1"/>
  <c r="AJ1956" i="1"/>
  <c r="AH1957" i="1"/>
  <c r="E1957" i="1"/>
  <c r="F1957" i="1" s="1"/>
  <c r="B1958" i="1"/>
  <c r="D1956" i="1"/>
  <c r="AK1955" i="1"/>
  <c r="X1956" i="1"/>
  <c r="R1952" i="1"/>
  <c r="M1952" i="1" s="1"/>
  <c r="O1952" i="1" s="1"/>
  <c r="Q1592" i="1"/>
  <c r="B1597" i="1"/>
  <c r="E1596" i="1"/>
  <c r="F1596" i="1" s="1"/>
  <c r="AF1589" i="1"/>
  <c r="AM1590" i="1"/>
  <c r="AK1593" i="1"/>
  <c r="X1594" i="1"/>
  <c r="AJ1593" i="1"/>
  <c r="AN1594" i="1"/>
  <c r="V1595" i="1"/>
  <c r="AH1596" i="1"/>
  <c r="D1595" i="1"/>
  <c r="H1594" i="1"/>
  <c r="K1593" i="1"/>
  <c r="AI1593" i="1"/>
  <c r="M1591" i="1"/>
  <c r="O1591" i="1" s="1"/>
  <c r="AF1231" i="1"/>
  <c r="AM1232" i="1"/>
  <c r="X1235" i="1"/>
  <c r="AK1234" i="1"/>
  <c r="AF1230" i="1"/>
  <c r="AM1231" i="1"/>
  <c r="AH1238" i="1"/>
  <c r="H1235" i="1"/>
  <c r="K1234" i="1"/>
  <c r="AI1234" i="1"/>
  <c r="E1236" i="1"/>
  <c r="F1236" i="1" s="1"/>
  <c r="B1237" i="1"/>
  <c r="V1235" i="1"/>
  <c r="AN1234" i="1"/>
  <c r="Q1233" i="1"/>
  <c r="D1235" i="1"/>
  <c r="AJ1234" i="1"/>
  <c r="AK870" i="1"/>
  <c r="X871" i="1"/>
  <c r="AH874" i="1"/>
  <c r="Z867" i="1"/>
  <c r="AM866" i="1"/>
  <c r="K871" i="1"/>
  <c r="H872" i="1"/>
  <c r="AI871" i="1"/>
  <c r="AJ870" i="1"/>
  <c r="Q870" i="1"/>
  <c r="D872" i="1"/>
  <c r="Q871" i="1"/>
  <c r="B874" i="1"/>
  <c r="E873" i="1"/>
  <c r="F873" i="1" s="1"/>
  <c r="AN871" i="1"/>
  <c r="V872" i="1"/>
  <c r="AH513" i="1"/>
  <c r="D511" i="1"/>
  <c r="Q510" i="1"/>
  <c r="R510" i="1" s="1"/>
  <c r="AJ510" i="1"/>
  <c r="AN510" i="1"/>
  <c r="V511" i="1"/>
  <c r="Q509" i="1"/>
  <c r="E512" i="1"/>
  <c r="F512" i="1" s="1"/>
  <c r="B513" i="1"/>
  <c r="K510" i="1"/>
  <c r="H511" i="1"/>
  <c r="AI510" i="1"/>
  <c r="Z506" i="1"/>
  <c r="AM505" i="1"/>
  <c r="AK509" i="1"/>
  <c r="X510" i="1"/>
  <c r="AH152" i="1"/>
  <c r="X150" i="1"/>
  <c r="AK149" i="1"/>
  <c r="V150" i="1"/>
  <c r="AN149" i="1"/>
  <c r="Q147" i="1"/>
  <c r="R147" i="1" s="1"/>
  <c r="M147" i="1" s="1"/>
  <c r="O147" i="1" s="1"/>
  <c r="AF146" i="1" s="1"/>
  <c r="D150" i="1"/>
  <c r="AJ149" i="1"/>
  <c r="B152" i="1"/>
  <c r="F151" i="1"/>
  <c r="E151" i="1"/>
  <c r="Z146" i="1"/>
  <c r="AM145" i="1"/>
  <c r="H149" i="1"/>
  <c r="K148" i="1"/>
  <c r="AI148" i="1"/>
  <c r="B3403" i="1" l="1"/>
  <c r="E3402" i="1"/>
  <c r="F3402" i="1" s="1"/>
  <c r="Q3400" i="1"/>
  <c r="D3401" i="1"/>
  <c r="AJ3400" i="1"/>
  <c r="R3399" i="1"/>
  <c r="M3399" i="1" s="1"/>
  <c r="O3399" i="1" s="1"/>
  <c r="X3401" i="1"/>
  <c r="AK3400" i="1"/>
  <c r="AN3400" i="1"/>
  <c r="V3401" i="1"/>
  <c r="AH3403" i="1"/>
  <c r="K3400" i="1"/>
  <c r="H3401" i="1"/>
  <c r="AI3400" i="1"/>
  <c r="R3398" i="1"/>
  <c r="M3398" i="1" s="1"/>
  <c r="O3398" i="1" s="1"/>
  <c r="B3042" i="1"/>
  <c r="E3041" i="1"/>
  <c r="F3041" i="1" s="1"/>
  <c r="AH3042" i="1"/>
  <c r="AK3038" i="1"/>
  <c r="X3039" i="1"/>
  <c r="Z3034" i="1"/>
  <c r="AM3033" i="1"/>
  <c r="V3040" i="1"/>
  <c r="AN3039" i="1"/>
  <c r="Q3039" i="1"/>
  <c r="D3040" i="1"/>
  <c r="H3040" i="1"/>
  <c r="K3039" i="1"/>
  <c r="R3039" i="1" s="1"/>
  <c r="AI3039" i="1"/>
  <c r="AJ3038" i="1"/>
  <c r="M3038" i="1"/>
  <c r="O3038" i="1" s="1"/>
  <c r="AF3037" i="1" s="1"/>
  <c r="Q2678" i="1"/>
  <c r="R2678" i="1" s="1"/>
  <c r="AK2680" i="1"/>
  <c r="X2681" i="1"/>
  <c r="R2677" i="1"/>
  <c r="M2677" i="1" s="1"/>
  <c r="O2677" i="1" s="1"/>
  <c r="AJ2680" i="1"/>
  <c r="AH2682" i="1"/>
  <c r="AJ2681" i="1"/>
  <c r="B2683" i="1"/>
  <c r="E2682" i="1"/>
  <c r="F2682" i="1" s="1"/>
  <c r="AF2675" i="1"/>
  <c r="AM2676" i="1"/>
  <c r="D2681" i="1"/>
  <c r="K2679" i="1"/>
  <c r="H2680" i="1"/>
  <c r="AI2679" i="1"/>
  <c r="V2681" i="1"/>
  <c r="AN2680" i="1"/>
  <c r="Q2315" i="1"/>
  <c r="AN2316" i="1"/>
  <c r="V2317" i="1"/>
  <c r="AK2316" i="1"/>
  <c r="X2317" i="1"/>
  <c r="AH2319" i="1"/>
  <c r="K2316" i="1"/>
  <c r="H2317" i="1"/>
  <c r="AI2316" i="1"/>
  <c r="F2318" i="1"/>
  <c r="E2318" i="1"/>
  <c r="B2319" i="1"/>
  <c r="D2317" i="1"/>
  <c r="AJ2316" i="1"/>
  <c r="Z2313" i="1"/>
  <c r="AM2312" i="1"/>
  <c r="R2314" i="1"/>
  <c r="M2314" i="1" s="1"/>
  <c r="O2314" i="1" s="1"/>
  <c r="AF2313" i="1" s="1"/>
  <c r="AF1951" i="1"/>
  <c r="AM1952" i="1"/>
  <c r="Q1954" i="1"/>
  <c r="AH1958" i="1"/>
  <c r="AJ1957" i="1"/>
  <c r="V1957" i="1"/>
  <c r="R1953" i="1"/>
  <c r="M1953" i="1" s="1"/>
  <c r="O1953" i="1" s="1"/>
  <c r="K1955" i="1"/>
  <c r="H1956" i="1"/>
  <c r="AI1955" i="1"/>
  <c r="AK1956" i="1"/>
  <c r="X1957" i="1"/>
  <c r="D1957" i="1"/>
  <c r="B1959" i="1"/>
  <c r="E1958" i="1"/>
  <c r="F1958" i="1" s="1"/>
  <c r="AF1590" i="1"/>
  <c r="AM1591" i="1"/>
  <c r="H1595" i="1"/>
  <c r="K1594" i="1"/>
  <c r="AI1594" i="1"/>
  <c r="B1598" i="1"/>
  <c r="E1597" i="1"/>
  <c r="F1597" i="1" s="1"/>
  <c r="M1592" i="1"/>
  <c r="O1592" i="1" s="1"/>
  <c r="AK1594" i="1"/>
  <c r="X1595" i="1"/>
  <c r="AJ1595" i="1" s="1"/>
  <c r="Q1593" i="1"/>
  <c r="D1596" i="1"/>
  <c r="R1592" i="1"/>
  <c r="AH1597" i="1"/>
  <c r="V1596" i="1"/>
  <c r="AN1595" i="1"/>
  <c r="AJ1594" i="1"/>
  <c r="K1235" i="1"/>
  <c r="H1236" i="1"/>
  <c r="AI1235" i="1"/>
  <c r="Q1234" i="1"/>
  <c r="AH1239" i="1"/>
  <c r="X1236" i="1"/>
  <c r="AK1235" i="1"/>
  <c r="V1236" i="1"/>
  <c r="AN1235" i="1"/>
  <c r="R1233" i="1"/>
  <c r="M1233" i="1" s="1"/>
  <c r="O1233" i="1" s="1"/>
  <c r="B1238" i="1"/>
  <c r="E1237" i="1"/>
  <c r="F1237" i="1" s="1"/>
  <c r="D1236" i="1"/>
  <c r="Q1235" i="1"/>
  <c r="R1235" i="1" s="1"/>
  <c r="AJ1235" i="1"/>
  <c r="R871" i="1"/>
  <c r="M871" i="1" s="1"/>
  <c r="O871" i="1" s="1"/>
  <c r="AF870" i="1" s="1"/>
  <c r="D873" i="1"/>
  <c r="AJ872" i="1"/>
  <c r="V873" i="1"/>
  <c r="AN872" i="1"/>
  <c r="AH875" i="1"/>
  <c r="H873" i="1"/>
  <c r="K872" i="1"/>
  <c r="AI872" i="1"/>
  <c r="Z868" i="1"/>
  <c r="AM867" i="1"/>
  <c r="AK871" i="1"/>
  <c r="X872" i="1"/>
  <c r="B875" i="1"/>
  <c r="E874" i="1"/>
  <c r="F874" i="1" s="1"/>
  <c r="AJ871" i="1"/>
  <c r="R870" i="1"/>
  <c r="M870" i="1" s="1"/>
  <c r="O870" i="1" s="1"/>
  <c r="AF869" i="1" s="1"/>
  <c r="V512" i="1"/>
  <c r="AN511" i="1"/>
  <c r="D512" i="1"/>
  <c r="AK510" i="1"/>
  <c r="X511" i="1"/>
  <c r="AJ511" i="1" s="1"/>
  <c r="M510" i="1"/>
  <c r="O510" i="1" s="1"/>
  <c r="AF509" i="1" s="1"/>
  <c r="E513" i="1"/>
  <c r="F513" i="1" s="1"/>
  <c r="B514" i="1"/>
  <c r="AH514" i="1"/>
  <c r="K511" i="1"/>
  <c r="Q511" i="1" s="1"/>
  <c r="H512" i="1"/>
  <c r="AI511" i="1"/>
  <c r="Z507" i="1"/>
  <c r="AM506" i="1"/>
  <c r="R509" i="1"/>
  <c r="M509" i="1" s="1"/>
  <c r="O509" i="1" s="1"/>
  <c r="AF508" i="1" s="1"/>
  <c r="V151" i="1"/>
  <c r="D151" i="1"/>
  <c r="AJ150" i="1"/>
  <c r="X151" i="1"/>
  <c r="AK150" i="1"/>
  <c r="B153" i="1"/>
  <c r="E152" i="1"/>
  <c r="F152" i="1" s="1"/>
  <c r="Q148" i="1"/>
  <c r="R148" i="1" s="1"/>
  <c r="M148" i="1" s="1"/>
  <c r="O148" i="1" s="1"/>
  <c r="AF147" i="1" s="1"/>
  <c r="H150" i="1"/>
  <c r="K149" i="1"/>
  <c r="AI149" i="1"/>
  <c r="Z147" i="1"/>
  <c r="AM146" i="1"/>
  <c r="AH153" i="1"/>
  <c r="AF3397" i="1" l="1"/>
  <c r="AM3398" i="1"/>
  <c r="AF3398" i="1"/>
  <c r="AM3399" i="1"/>
  <c r="AN3401" i="1"/>
  <c r="V3402" i="1"/>
  <c r="Q3401" i="1"/>
  <c r="D3402" i="1"/>
  <c r="AJ3401" i="1"/>
  <c r="R3400" i="1"/>
  <c r="M3400" i="1" s="1"/>
  <c r="O3400" i="1" s="1"/>
  <c r="AH3404" i="1"/>
  <c r="H3402" i="1"/>
  <c r="K3401" i="1"/>
  <c r="AI3401" i="1"/>
  <c r="B3404" i="1"/>
  <c r="E3403" i="1"/>
  <c r="F3403" i="1" s="1"/>
  <c r="X3402" i="1"/>
  <c r="AK3401" i="1"/>
  <c r="D3041" i="1"/>
  <c r="M3039" i="1"/>
  <c r="O3039" i="1" s="1"/>
  <c r="AF3038" i="1" s="1"/>
  <c r="AK3039" i="1"/>
  <c r="X3040" i="1"/>
  <c r="AH3043" i="1"/>
  <c r="Z3035" i="1"/>
  <c r="AM3034" i="1"/>
  <c r="AN3040" i="1"/>
  <c r="V3041" i="1"/>
  <c r="H3041" i="1"/>
  <c r="K3040" i="1"/>
  <c r="AI3040" i="1"/>
  <c r="AJ3039" i="1"/>
  <c r="B3043" i="1"/>
  <c r="E3042" i="1"/>
  <c r="F3042" i="1" s="1"/>
  <c r="AF2676" i="1"/>
  <c r="AM2677" i="1"/>
  <c r="AH2683" i="1"/>
  <c r="B2684" i="1"/>
  <c r="E2683" i="1"/>
  <c r="F2683" i="1" s="1"/>
  <c r="Q2679" i="1"/>
  <c r="V2682" i="1"/>
  <c r="AN2681" i="1"/>
  <c r="K2680" i="1"/>
  <c r="H2681" i="1"/>
  <c r="AI2680" i="1"/>
  <c r="D2682" i="1"/>
  <c r="X2682" i="1"/>
  <c r="AK2681" i="1"/>
  <c r="M2678" i="1"/>
  <c r="O2678" i="1" s="1"/>
  <c r="H2318" i="1"/>
  <c r="K2317" i="1"/>
  <c r="AI2317" i="1"/>
  <c r="AH2320" i="1"/>
  <c r="Q2316" i="1"/>
  <c r="AK2317" i="1"/>
  <c r="X2318" i="1"/>
  <c r="Z2314" i="1"/>
  <c r="AM2313" i="1"/>
  <c r="D2318" i="1"/>
  <c r="Q2317" i="1"/>
  <c r="AJ2317" i="1"/>
  <c r="AN2317" i="1"/>
  <c r="V2318" i="1"/>
  <c r="B2320" i="1"/>
  <c r="E2319" i="1"/>
  <c r="F2319" i="1" s="1"/>
  <c r="R2315" i="1"/>
  <c r="M2315" i="1" s="1"/>
  <c r="O2315" i="1" s="1"/>
  <c r="AF2314" i="1" s="1"/>
  <c r="AF1952" i="1"/>
  <c r="AM1953" i="1"/>
  <c r="Q1955" i="1"/>
  <c r="AH1959" i="1"/>
  <c r="K1956" i="1"/>
  <c r="H1957" i="1"/>
  <c r="AI1956" i="1"/>
  <c r="AN1957" i="1"/>
  <c r="V1958" i="1"/>
  <c r="R1954" i="1"/>
  <c r="M1954" i="1" s="1"/>
  <c r="O1954" i="1" s="1"/>
  <c r="E1959" i="1"/>
  <c r="F1959" i="1" s="1"/>
  <c r="B1960" i="1"/>
  <c r="D1958" i="1"/>
  <c r="AJ1958" i="1" s="1"/>
  <c r="AN1956" i="1"/>
  <c r="AK1957" i="1"/>
  <c r="X1958" i="1"/>
  <c r="B1599" i="1"/>
  <c r="E1598" i="1"/>
  <c r="F1598" i="1" s="1"/>
  <c r="AF1591" i="1"/>
  <c r="AM1592" i="1"/>
  <c r="R1593" i="1"/>
  <c r="M1593" i="1" s="1"/>
  <c r="O1593" i="1" s="1"/>
  <c r="AN1596" i="1"/>
  <c r="V1597" i="1"/>
  <c r="Q1594" i="1"/>
  <c r="R1594" i="1" s="1"/>
  <c r="K1595" i="1"/>
  <c r="H1596" i="1"/>
  <c r="AI1595" i="1"/>
  <c r="X1596" i="1"/>
  <c r="AK1595" i="1"/>
  <c r="AH1598" i="1"/>
  <c r="D1597" i="1"/>
  <c r="AF1232" i="1"/>
  <c r="AM1233" i="1"/>
  <c r="B1239" i="1"/>
  <c r="E1238" i="1"/>
  <c r="F1238" i="1" s="1"/>
  <c r="AM1235" i="1"/>
  <c r="M1234" i="1"/>
  <c r="O1234" i="1" s="1"/>
  <c r="X1237" i="1"/>
  <c r="AK1236" i="1"/>
  <c r="H1237" i="1"/>
  <c r="K1236" i="1"/>
  <c r="Q1236" i="1" s="1"/>
  <c r="AI1236" i="1"/>
  <c r="AH1240" i="1"/>
  <c r="M1235" i="1"/>
  <c r="O1235" i="1" s="1"/>
  <c r="AF1234" i="1" s="1"/>
  <c r="R1234" i="1"/>
  <c r="V1237" i="1"/>
  <c r="AN1236" i="1"/>
  <c r="D1237" i="1"/>
  <c r="AJ1236" i="1"/>
  <c r="Z869" i="1"/>
  <c r="AM868" i="1"/>
  <c r="AH876" i="1"/>
  <c r="D874" i="1"/>
  <c r="Q873" i="1"/>
  <c r="AJ873" i="1"/>
  <c r="Q872" i="1"/>
  <c r="E875" i="1"/>
  <c r="F875" i="1" s="1"/>
  <c r="B876" i="1"/>
  <c r="AN873" i="1"/>
  <c r="V874" i="1"/>
  <c r="X873" i="1"/>
  <c r="AK872" i="1"/>
  <c r="K873" i="1"/>
  <c r="H874" i="1"/>
  <c r="AI873" i="1"/>
  <c r="Z508" i="1"/>
  <c r="AM507" i="1"/>
  <c r="B515" i="1"/>
  <c r="E514" i="1"/>
  <c r="F514" i="1" s="1"/>
  <c r="X512" i="1"/>
  <c r="AK511" i="1"/>
  <c r="R511" i="1"/>
  <c r="M511" i="1" s="1"/>
  <c r="O511" i="1" s="1"/>
  <c r="AF510" i="1" s="1"/>
  <c r="D513" i="1"/>
  <c r="Q512" i="1"/>
  <c r="R512" i="1" s="1"/>
  <c r="H513" i="1"/>
  <c r="K512" i="1"/>
  <c r="AI512" i="1"/>
  <c r="AN512" i="1"/>
  <c r="V513" i="1"/>
  <c r="AH515" i="1"/>
  <c r="H151" i="1"/>
  <c r="K150" i="1"/>
  <c r="AI150" i="1"/>
  <c r="AH154" i="1"/>
  <c r="D152" i="1"/>
  <c r="AJ151" i="1"/>
  <c r="X152" i="1"/>
  <c r="AK151" i="1"/>
  <c r="AN150" i="1"/>
  <c r="B154" i="1"/>
  <c r="E153" i="1"/>
  <c r="F153" i="1" s="1"/>
  <c r="V152" i="1"/>
  <c r="AN151" i="1"/>
  <c r="Z148" i="1"/>
  <c r="AM147" i="1"/>
  <c r="Q149" i="1"/>
  <c r="R149" i="1" s="1"/>
  <c r="M149" i="1" s="1"/>
  <c r="O149" i="1" s="1"/>
  <c r="AF148" i="1" s="1"/>
  <c r="AF3399" i="1" l="1"/>
  <c r="AM3400" i="1"/>
  <c r="AH3405" i="1"/>
  <c r="D3403" i="1"/>
  <c r="AJ3402" i="1"/>
  <c r="M3401" i="1"/>
  <c r="O3401" i="1" s="1"/>
  <c r="AF3400" i="1" s="1"/>
  <c r="H3403" i="1"/>
  <c r="K3402" i="1"/>
  <c r="AI3402" i="1"/>
  <c r="X3403" i="1"/>
  <c r="AK3402" i="1"/>
  <c r="R3401" i="1"/>
  <c r="AN3402" i="1"/>
  <c r="V3403" i="1"/>
  <c r="E3404" i="1"/>
  <c r="F3404" i="1" s="1"/>
  <c r="B3405" i="1"/>
  <c r="AH3044" i="1"/>
  <c r="V3042" i="1"/>
  <c r="AN3041" i="1"/>
  <c r="AK3040" i="1"/>
  <c r="X3041" i="1"/>
  <c r="Z3036" i="1"/>
  <c r="AM3035" i="1"/>
  <c r="B3044" i="1"/>
  <c r="E3043" i="1"/>
  <c r="F3043" i="1" s="1"/>
  <c r="AJ3040" i="1"/>
  <c r="D3042" i="1"/>
  <c r="K3041" i="1"/>
  <c r="Q3041" i="1" s="1"/>
  <c r="H3042" i="1"/>
  <c r="AI3041" i="1"/>
  <c r="Q3040" i="1"/>
  <c r="Q2680" i="1"/>
  <c r="E2684" i="1"/>
  <c r="B2685" i="1"/>
  <c r="F2684" i="1"/>
  <c r="AK2682" i="1"/>
  <c r="X2683" i="1"/>
  <c r="AF2677" i="1"/>
  <c r="AM2678" i="1"/>
  <c r="AJ2682" i="1"/>
  <c r="R2679" i="1"/>
  <c r="M2679" i="1" s="1"/>
  <c r="O2679" i="1" s="1"/>
  <c r="AH2684" i="1"/>
  <c r="D2683" i="1"/>
  <c r="V2683" i="1"/>
  <c r="K2681" i="1"/>
  <c r="H2682" i="1"/>
  <c r="AI2681" i="1"/>
  <c r="D2319" i="1"/>
  <c r="AJ2318" i="1"/>
  <c r="E2320" i="1"/>
  <c r="F2320" i="1" s="1"/>
  <c r="B2321" i="1"/>
  <c r="AH2321" i="1"/>
  <c r="R2317" i="1"/>
  <c r="M2317" i="1" s="1"/>
  <c r="O2317" i="1" s="1"/>
  <c r="AF2316" i="1" s="1"/>
  <c r="Z2315" i="1"/>
  <c r="AM2314" i="1"/>
  <c r="X2319" i="1"/>
  <c r="AK2318" i="1"/>
  <c r="V2319" i="1"/>
  <c r="AN2318" i="1"/>
  <c r="H2319" i="1"/>
  <c r="K2318" i="1"/>
  <c r="AI2318" i="1"/>
  <c r="R2316" i="1"/>
  <c r="M2316" i="1" s="1"/>
  <c r="O2316" i="1" s="1"/>
  <c r="AF2315" i="1" s="1"/>
  <c r="AF1953" i="1"/>
  <c r="AM1954" i="1"/>
  <c r="X1959" i="1"/>
  <c r="AK1958" i="1"/>
  <c r="Q1956" i="1"/>
  <c r="AH1960" i="1"/>
  <c r="H1958" i="1"/>
  <c r="K1957" i="1"/>
  <c r="AI1957" i="1"/>
  <c r="D1959" i="1"/>
  <c r="V1959" i="1"/>
  <c r="B1961" i="1"/>
  <c r="E1960" i="1"/>
  <c r="F1960" i="1" s="1"/>
  <c r="R1955" i="1"/>
  <c r="M1955" i="1" s="1"/>
  <c r="O1955" i="1" s="1"/>
  <c r="AF1592" i="1"/>
  <c r="AM1593" i="1"/>
  <c r="M1594" i="1"/>
  <c r="O1594" i="1" s="1"/>
  <c r="Q1595" i="1"/>
  <c r="R1595" i="1" s="1"/>
  <c r="D1598" i="1"/>
  <c r="B1600" i="1"/>
  <c r="E1599" i="1"/>
  <c r="F1599" i="1" s="1"/>
  <c r="AH1599" i="1"/>
  <c r="AJ1597" i="1"/>
  <c r="AK1596" i="1"/>
  <c r="X1597" i="1"/>
  <c r="AJ1596" i="1"/>
  <c r="V1598" i="1"/>
  <c r="K1596" i="1"/>
  <c r="H1597" i="1"/>
  <c r="AI1596" i="1"/>
  <c r="AK1237" i="1"/>
  <c r="X1238" i="1"/>
  <c r="AF1233" i="1"/>
  <c r="AM1234" i="1"/>
  <c r="R1236" i="1"/>
  <c r="M1236" i="1" s="1"/>
  <c r="O1236" i="1" s="1"/>
  <c r="AN1237" i="1"/>
  <c r="V1238" i="1"/>
  <c r="H1238" i="1"/>
  <c r="K1237" i="1"/>
  <c r="Q1237" i="1" s="1"/>
  <c r="AI1237" i="1"/>
  <c r="E1239" i="1"/>
  <c r="F1239" i="1" s="1"/>
  <c r="B1240" i="1"/>
  <c r="D1238" i="1"/>
  <c r="AJ1237" i="1"/>
  <c r="AH1241" i="1"/>
  <c r="E876" i="1"/>
  <c r="F876" i="1" s="1"/>
  <c r="B877" i="1"/>
  <c r="M873" i="1"/>
  <c r="O873" i="1" s="1"/>
  <c r="AF872" i="1" s="1"/>
  <c r="K874" i="1"/>
  <c r="H875" i="1"/>
  <c r="AI874" i="1"/>
  <c r="Q874" i="1"/>
  <c r="R874" i="1" s="1"/>
  <c r="D875" i="1"/>
  <c r="AJ874" i="1"/>
  <c r="AH877" i="1"/>
  <c r="R873" i="1"/>
  <c r="Z870" i="1"/>
  <c r="AM869" i="1"/>
  <c r="X874" i="1"/>
  <c r="AK873" i="1"/>
  <c r="V875" i="1"/>
  <c r="AN874" i="1"/>
  <c r="R872" i="1"/>
  <c r="M872" i="1" s="1"/>
  <c r="O872" i="1" s="1"/>
  <c r="AF871" i="1" s="1"/>
  <c r="D514" i="1"/>
  <c r="AH516" i="1"/>
  <c r="V514" i="1"/>
  <c r="AN513" i="1"/>
  <c r="AK512" i="1"/>
  <c r="X513" i="1"/>
  <c r="Z509" i="1"/>
  <c r="AM508" i="1"/>
  <c r="M512" i="1"/>
  <c r="O512" i="1" s="1"/>
  <c r="AF511" i="1" s="1"/>
  <c r="H514" i="1"/>
  <c r="K513" i="1"/>
  <c r="Q513" i="1" s="1"/>
  <c r="AI513" i="1"/>
  <c r="B516" i="1"/>
  <c r="E515" i="1"/>
  <c r="F515" i="1" s="1"/>
  <c r="AJ512" i="1"/>
  <c r="B155" i="1"/>
  <c r="E154" i="1"/>
  <c r="F154" i="1" s="1"/>
  <c r="X153" i="1"/>
  <c r="AK152" i="1"/>
  <c r="AH155" i="1"/>
  <c r="Q150" i="1"/>
  <c r="D153" i="1"/>
  <c r="AJ152" i="1"/>
  <c r="V153" i="1"/>
  <c r="AN152" i="1"/>
  <c r="H152" i="1"/>
  <c r="K151" i="1"/>
  <c r="AI151" i="1"/>
  <c r="Z149" i="1"/>
  <c r="AM148" i="1"/>
  <c r="Q3402" i="1" l="1"/>
  <c r="B3406" i="1"/>
  <c r="E3405" i="1"/>
  <c r="F3405" i="1" s="1"/>
  <c r="K3403" i="1"/>
  <c r="H3404" i="1"/>
  <c r="AI3403" i="1"/>
  <c r="Q3403" i="1"/>
  <c r="R3403" i="1" s="1"/>
  <c r="D3404" i="1"/>
  <c r="AJ3403" i="1"/>
  <c r="AM3401" i="1"/>
  <c r="X3404" i="1"/>
  <c r="AK3403" i="1"/>
  <c r="AN3403" i="1"/>
  <c r="V3404" i="1"/>
  <c r="AH3406" i="1"/>
  <c r="Z3037" i="1"/>
  <c r="AM3036" i="1"/>
  <c r="H3043" i="1"/>
  <c r="K3042" i="1"/>
  <c r="AI3042" i="1"/>
  <c r="X3042" i="1"/>
  <c r="AK3041" i="1"/>
  <c r="B3045" i="1"/>
  <c r="E3044" i="1"/>
  <c r="F3044" i="1" s="1"/>
  <c r="R3041" i="1"/>
  <c r="M3041" i="1" s="1"/>
  <c r="O3041" i="1" s="1"/>
  <c r="AF3040" i="1" s="1"/>
  <c r="V3043" i="1"/>
  <c r="AN3042" i="1"/>
  <c r="AH3045" i="1"/>
  <c r="AJ3041" i="1"/>
  <c r="Q3042" i="1"/>
  <c r="D3043" i="1"/>
  <c r="AJ3042" i="1"/>
  <c r="R3040" i="1"/>
  <c r="M3040" i="1" s="1"/>
  <c r="O3040" i="1" s="1"/>
  <c r="AF3039" i="1" s="1"/>
  <c r="AF2678" i="1"/>
  <c r="AM2679" i="1"/>
  <c r="E2685" i="1"/>
  <c r="F2685" i="1" s="1"/>
  <c r="B2686" i="1"/>
  <c r="V2684" i="1"/>
  <c r="H2683" i="1"/>
  <c r="AN2683" i="1" s="1"/>
  <c r="K2682" i="1"/>
  <c r="AI2682" i="1"/>
  <c r="D2684" i="1"/>
  <c r="Q2681" i="1"/>
  <c r="AH2685" i="1"/>
  <c r="AJ2683" i="1"/>
  <c r="R2680" i="1"/>
  <c r="M2680" i="1" s="1"/>
  <c r="O2680" i="1" s="1"/>
  <c r="X2684" i="1"/>
  <c r="AK2683" i="1"/>
  <c r="AN2682" i="1"/>
  <c r="Z2316" i="1"/>
  <c r="AM2315" i="1"/>
  <c r="AH2322" i="1"/>
  <c r="D2320" i="1"/>
  <c r="Q2319" i="1"/>
  <c r="R2319" i="1" s="1"/>
  <c r="AJ2319" i="1"/>
  <c r="B2322" i="1"/>
  <c r="E2321" i="1"/>
  <c r="F2321" i="1" s="1"/>
  <c r="Q2318" i="1"/>
  <c r="K2319" i="1"/>
  <c r="H2320" i="1"/>
  <c r="AI2319" i="1"/>
  <c r="AN2319" i="1"/>
  <c r="V2320" i="1"/>
  <c r="AK2319" i="1"/>
  <c r="X2320" i="1"/>
  <c r="AF1954" i="1"/>
  <c r="AM1955" i="1"/>
  <c r="D1960" i="1"/>
  <c r="K1958" i="1"/>
  <c r="H1959" i="1"/>
  <c r="AI1958" i="1"/>
  <c r="R1956" i="1"/>
  <c r="M1956" i="1" s="1"/>
  <c r="O1956" i="1" s="1"/>
  <c r="AJ1959" i="1"/>
  <c r="AK1959" i="1"/>
  <c r="X1960" i="1"/>
  <c r="AJ1960" i="1" s="1"/>
  <c r="E1961" i="1"/>
  <c r="F1961" i="1" s="1"/>
  <c r="B1962" i="1"/>
  <c r="V1960" i="1"/>
  <c r="Q1957" i="1"/>
  <c r="R1957" i="1" s="1"/>
  <c r="AN1958" i="1"/>
  <c r="AH1961" i="1"/>
  <c r="B1601" i="1"/>
  <c r="E1600" i="1"/>
  <c r="F1600" i="1" s="1"/>
  <c r="D1599" i="1"/>
  <c r="Q1596" i="1"/>
  <c r="AH1600" i="1"/>
  <c r="H1598" i="1"/>
  <c r="AN1598" i="1" s="1"/>
  <c r="K1597" i="1"/>
  <c r="AI1597" i="1"/>
  <c r="AN1597" i="1"/>
  <c r="V1599" i="1"/>
  <c r="M1595" i="1"/>
  <c r="O1595" i="1" s="1"/>
  <c r="AF1593" i="1"/>
  <c r="AM1594" i="1"/>
  <c r="AK1597" i="1"/>
  <c r="X1598" i="1"/>
  <c r="AF1235" i="1"/>
  <c r="AM1236" i="1"/>
  <c r="E1240" i="1"/>
  <c r="F1240" i="1" s="1"/>
  <c r="B1241" i="1"/>
  <c r="H1239" i="1"/>
  <c r="K1238" i="1"/>
  <c r="Q1238" i="1" s="1"/>
  <c r="AI1238" i="1"/>
  <c r="V1239" i="1"/>
  <c r="AN1238" i="1"/>
  <c r="R1237" i="1"/>
  <c r="M1237" i="1" s="1"/>
  <c r="O1237" i="1" s="1"/>
  <c r="X1239" i="1"/>
  <c r="AK1238" i="1"/>
  <c r="AH1242" i="1"/>
  <c r="D1239" i="1"/>
  <c r="AJ1238" i="1"/>
  <c r="M874" i="1"/>
  <c r="O874" i="1" s="1"/>
  <c r="D876" i="1"/>
  <c r="AN875" i="1"/>
  <c r="V876" i="1"/>
  <c r="AK874" i="1"/>
  <c r="X875" i="1"/>
  <c r="AJ875" i="1" s="1"/>
  <c r="AF873" i="1"/>
  <c r="B878" i="1"/>
  <c r="E877" i="1"/>
  <c r="F877" i="1" s="1"/>
  <c r="H876" i="1"/>
  <c r="K875" i="1"/>
  <c r="AI875" i="1"/>
  <c r="Z871" i="1"/>
  <c r="AM870" i="1"/>
  <c r="AH878" i="1"/>
  <c r="Z510" i="1"/>
  <c r="AM509" i="1"/>
  <c r="AK513" i="1"/>
  <c r="X514" i="1"/>
  <c r="AH517" i="1"/>
  <c r="AJ513" i="1"/>
  <c r="H515" i="1"/>
  <c r="K514" i="1"/>
  <c r="AI514" i="1"/>
  <c r="AN514" i="1"/>
  <c r="V515" i="1"/>
  <c r="R513" i="1"/>
  <c r="M513" i="1" s="1"/>
  <c r="O513" i="1" s="1"/>
  <c r="AF512" i="1" s="1"/>
  <c r="E516" i="1"/>
  <c r="F516" i="1" s="1"/>
  <c r="B517" i="1"/>
  <c r="D515" i="1"/>
  <c r="AJ514" i="1"/>
  <c r="AH156" i="1"/>
  <c r="R150" i="1"/>
  <c r="M150" i="1" s="1"/>
  <c r="O150" i="1" s="1"/>
  <c r="AF149" i="1" s="1"/>
  <c r="X154" i="1"/>
  <c r="AK153" i="1"/>
  <c r="Z150" i="1"/>
  <c r="AM149" i="1"/>
  <c r="Q151" i="1"/>
  <c r="R151" i="1" s="1"/>
  <c r="H153" i="1"/>
  <c r="K152" i="1"/>
  <c r="AI152" i="1"/>
  <c r="B156" i="1"/>
  <c r="E155" i="1"/>
  <c r="F155" i="1" s="1"/>
  <c r="V154" i="1"/>
  <c r="D154" i="1"/>
  <c r="AJ153" i="1"/>
  <c r="V3405" i="1" l="1"/>
  <c r="AN3404" i="1"/>
  <c r="B3407" i="1"/>
  <c r="E3406" i="1"/>
  <c r="F3406" i="1" s="1"/>
  <c r="M3403" i="1"/>
  <c r="O3403" i="1" s="1"/>
  <c r="AF3402" i="1" s="1"/>
  <c r="H3405" i="1"/>
  <c r="K3404" i="1"/>
  <c r="AI3404" i="1"/>
  <c r="M3402" i="1"/>
  <c r="O3402" i="1" s="1"/>
  <c r="Q3404" i="1"/>
  <c r="D3405" i="1"/>
  <c r="AJ3404" i="1"/>
  <c r="AH3407" i="1"/>
  <c r="X3405" i="1"/>
  <c r="AK3404" i="1"/>
  <c r="R3402" i="1"/>
  <c r="AK3042" i="1"/>
  <c r="X3043" i="1"/>
  <c r="H3044" i="1"/>
  <c r="K3043" i="1"/>
  <c r="AI3043" i="1"/>
  <c r="Q3043" i="1"/>
  <c r="D3044" i="1"/>
  <c r="AJ3043" i="1"/>
  <c r="AH3046" i="1"/>
  <c r="Z3038" i="1"/>
  <c r="AM3037" i="1"/>
  <c r="B3046" i="1"/>
  <c r="E3045" i="1"/>
  <c r="F3045" i="1" s="1"/>
  <c r="R3042" i="1"/>
  <c r="M3042" i="1" s="1"/>
  <c r="O3042" i="1" s="1"/>
  <c r="AF3041" i="1" s="1"/>
  <c r="AN3043" i="1"/>
  <c r="V3044" i="1"/>
  <c r="AF2679" i="1"/>
  <c r="AM2680" i="1"/>
  <c r="D2685" i="1"/>
  <c r="V2685" i="1"/>
  <c r="AN2684" i="1"/>
  <c r="AK2684" i="1"/>
  <c r="X2685" i="1"/>
  <c r="B2687" i="1"/>
  <c r="E2686" i="1"/>
  <c r="F2686" i="1" s="1"/>
  <c r="AJ2684" i="1"/>
  <c r="K2683" i="1"/>
  <c r="H2684" i="1"/>
  <c r="AI2683" i="1"/>
  <c r="AH2686" i="1"/>
  <c r="Q2682" i="1"/>
  <c r="R2681" i="1"/>
  <c r="M2681" i="1" s="1"/>
  <c r="O2681" i="1" s="1"/>
  <c r="E2322" i="1"/>
  <c r="F2322" i="1" s="1"/>
  <c r="B2323" i="1"/>
  <c r="D2321" i="1"/>
  <c r="Q2320" i="1"/>
  <c r="AJ2320" i="1"/>
  <c r="AK2320" i="1"/>
  <c r="X2321" i="1"/>
  <c r="V2321" i="1"/>
  <c r="AN2320" i="1"/>
  <c r="AH2323" i="1"/>
  <c r="M2319" i="1"/>
  <c r="O2319" i="1" s="1"/>
  <c r="AF2318" i="1" s="1"/>
  <c r="K2320" i="1"/>
  <c r="H2321" i="1"/>
  <c r="AI2320" i="1"/>
  <c r="Z2317" i="1"/>
  <c r="AM2316" i="1"/>
  <c r="R2318" i="1"/>
  <c r="M2318" i="1" s="1"/>
  <c r="O2318" i="1" s="1"/>
  <c r="AF2317" i="1" s="1"/>
  <c r="AF1955" i="1"/>
  <c r="AM1956" i="1"/>
  <c r="Q1958" i="1"/>
  <c r="R1958" i="1" s="1"/>
  <c r="AH1962" i="1"/>
  <c r="D1961" i="1"/>
  <c r="V1961" i="1"/>
  <c r="H1960" i="1"/>
  <c r="K1959" i="1"/>
  <c r="AI1959" i="1"/>
  <c r="AN1959" i="1"/>
  <c r="X1961" i="1"/>
  <c r="AK1960" i="1"/>
  <c r="M1957" i="1"/>
  <c r="O1957" i="1" s="1"/>
  <c r="E1962" i="1"/>
  <c r="F1962" i="1" s="1"/>
  <c r="B1963" i="1"/>
  <c r="Q1597" i="1"/>
  <c r="R1597" i="1" s="1"/>
  <c r="AH1601" i="1"/>
  <c r="D1600" i="1"/>
  <c r="AF1594" i="1"/>
  <c r="AM1595" i="1"/>
  <c r="AK1598" i="1"/>
  <c r="X1599" i="1"/>
  <c r="AJ1598" i="1"/>
  <c r="V1600" i="1"/>
  <c r="E1601" i="1"/>
  <c r="F1601" i="1" s="1"/>
  <c r="B1602" i="1"/>
  <c r="H1599" i="1"/>
  <c r="K1598" i="1"/>
  <c r="AI1598" i="1"/>
  <c r="R1596" i="1"/>
  <c r="M1596" i="1" s="1"/>
  <c r="O1596" i="1" s="1"/>
  <c r="AF1236" i="1"/>
  <c r="AM1237" i="1"/>
  <c r="H1240" i="1"/>
  <c r="K1239" i="1"/>
  <c r="AI1239" i="1"/>
  <c r="R1238" i="1"/>
  <c r="M1238" i="1" s="1"/>
  <c r="O1238" i="1" s="1"/>
  <c r="V1240" i="1"/>
  <c r="AN1239" i="1"/>
  <c r="D1240" i="1"/>
  <c r="Q1239" i="1"/>
  <c r="R1239" i="1" s="1"/>
  <c r="AJ1239" i="1"/>
  <c r="B1242" i="1"/>
  <c r="E1241" i="1"/>
  <c r="F1241" i="1" s="1"/>
  <c r="AH1243" i="1"/>
  <c r="AK1239" i="1"/>
  <c r="X1240" i="1"/>
  <c r="H877" i="1"/>
  <c r="K876" i="1"/>
  <c r="AI876" i="1"/>
  <c r="B879" i="1"/>
  <c r="E878" i="1"/>
  <c r="F878" i="1" s="1"/>
  <c r="V877" i="1"/>
  <c r="AN876" i="1"/>
  <c r="AH879" i="1"/>
  <c r="Z872" i="1"/>
  <c r="AM871" i="1"/>
  <c r="Q875" i="1"/>
  <c r="D877" i="1"/>
  <c r="AK875" i="1"/>
  <c r="X876" i="1"/>
  <c r="V516" i="1"/>
  <c r="AN515" i="1"/>
  <c r="AH518" i="1"/>
  <c r="X515" i="1"/>
  <c r="AK514" i="1"/>
  <c r="K515" i="1"/>
  <c r="H516" i="1"/>
  <c r="AI515" i="1"/>
  <c r="D516" i="1"/>
  <c r="Q515" i="1"/>
  <c r="AJ515" i="1"/>
  <c r="Q514" i="1"/>
  <c r="E517" i="1"/>
  <c r="F517" i="1" s="1"/>
  <c r="B518" i="1"/>
  <c r="Z511" i="1"/>
  <c r="AM510" i="1"/>
  <c r="B157" i="1"/>
  <c r="E156" i="1"/>
  <c r="F156" i="1" s="1"/>
  <c r="H154" i="1"/>
  <c r="K153" i="1"/>
  <c r="AI153" i="1"/>
  <c r="X155" i="1"/>
  <c r="AK154" i="1"/>
  <c r="M151" i="1"/>
  <c r="O151" i="1" s="1"/>
  <c r="AF150" i="1" s="1"/>
  <c r="Q152" i="1"/>
  <c r="D155" i="1"/>
  <c r="AJ154" i="1"/>
  <c r="Z151" i="1"/>
  <c r="AM150" i="1"/>
  <c r="AN153" i="1"/>
  <c r="V155" i="1"/>
  <c r="AN154" i="1"/>
  <c r="AH157" i="1"/>
  <c r="R3404" i="1" l="1"/>
  <c r="M3404" i="1" s="1"/>
  <c r="O3404" i="1" s="1"/>
  <c r="K3405" i="1"/>
  <c r="H3406" i="1"/>
  <c r="AI3405" i="1"/>
  <c r="B3408" i="1"/>
  <c r="E3407" i="1"/>
  <c r="F3407" i="1" s="1"/>
  <c r="X3406" i="1"/>
  <c r="AK3405" i="1"/>
  <c r="Q3405" i="1"/>
  <c r="R3405" i="1" s="1"/>
  <c r="D3406" i="1"/>
  <c r="AJ3405" i="1"/>
  <c r="AH3408" i="1"/>
  <c r="AN3405" i="1"/>
  <c r="V3406" i="1"/>
  <c r="AF3401" i="1"/>
  <c r="AM3402" i="1"/>
  <c r="AM3403" i="1"/>
  <c r="AN3044" i="1"/>
  <c r="V3045" i="1"/>
  <c r="H3045" i="1"/>
  <c r="K3044" i="1"/>
  <c r="AI3044" i="1"/>
  <c r="Z3039" i="1"/>
  <c r="AM3038" i="1"/>
  <c r="AH3047" i="1"/>
  <c r="Q3044" i="1"/>
  <c r="D3045" i="1"/>
  <c r="AJ3044" i="1"/>
  <c r="AK3043" i="1"/>
  <c r="X3044" i="1"/>
  <c r="R3043" i="1"/>
  <c r="M3043" i="1" s="1"/>
  <c r="O3043" i="1" s="1"/>
  <c r="AF3042" i="1" s="1"/>
  <c r="B3047" i="1"/>
  <c r="E3046" i="1"/>
  <c r="F3046" i="1" s="1"/>
  <c r="AF2680" i="1"/>
  <c r="AM2681" i="1"/>
  <c r="AK2685" i="1"/>
  <c r="X2686" i="1"/>
  <c r="AJ2685" i="1"/>
  <c r="V2686" i="1"/>
  <c r="AN2685" i="1"/>
  <c r="AH2687" i="1"/>
  <c r="D2686" i="1"/>
  <c r="R2682" i="1"/>
  <c r="M2682" i="1" s="1"/>
  <c r="O2682" i="1" s="1"/>
  <c r="K2684" i="1"/>
  <c r="H2685" i="1"/>
  <c r="AI2684" i="1"/>
  <c r="B2688" i="1"/>
  <c r="E2687" i="1"/>
  <c r="F2687" i="1" s="1"/>
  <c r="Q2683" i="1"/>
  <c r="AN2321" i="1"/>
  <c r="V2322" i="1"/>
  <c r="R2320" i="1"/>
  <c r="M2320" i="1" s="1"/>
  <c r="O2320" i="1" s="1"/>
  <c r="AF2319" i="1" s="1"/>
  <c r="D2322" i="1"/>
  <c r="AJ2321" i="1"/>
  <c r="AK2321" i="1"/>
  <c r="X2322" i="1"/>
  <c r="K2321" i="1"/>
  <c r="H2322" i="1"/>
  <c r="AI2321" i="1"/>
  <c r="B2324" i="1"/>
  <c r="E2323" i="1"/>
  <c r="F2323" i="1" s="1"/>
  <c r="Z2318" i="1"/>
  <c r="AM2317" i="1"/>
  <c r="AH2324" i="1"/>
  <c r="K1960" i="1"/>
  <c r="H1961" i="1"/>
  <c r="AI1960" i="1"/>
  <c r="Q1959" i="1"/>
  <c r="AN1961" i="1"/>
  <c r="V1962" i="1"/>
  <c r="D1962" i="1"/>
  <c r="B1964" i="1"/>
  <c r="E1963" i="1"/>
  <c r="F1963" i="1" s="1"/>
  <c r="AJ1961" i="1"/>
  <c r="AF1956" i="1"/>
  <c r="AM1957" i="1"/>
  <c r="AH1963" i="1"/>
  <c r="M1958" i="1"/>
  <c r="O1958" i="1" s="1"/>
  <c r="AK1961" i="1"/>
  <c r="X1962" i="1"/>
  <c r="AN1960" i="1"/>
  <c r="AF1595" i="1"/>
  <c r="AM1596" i="1"/>
  <c r="V1601" i="1"/>
  <c r="D1601" i="1"/>
  <c r="Q1598" i="1"/>
  <c r="AH1602" i="1"/>
  <c r="B1603" i="1"/>
  <c r="E1602" i="1"/>
  <c r="F1602" i="1" s="1"/>
  <c r="AJ1600" i="1"/>
  <c r="X1600" i="1"/>
  <c r="AK1599" i="1"/>
  <c r="AJ1599" i="1"/>
  <c r="M1597" i="1"/>
  <c r="O1597" i="1" s="1"/>
  <c r="K1599" i="1"/>
  <c r="H1600" i="1"/>
  <c r="AN1600" i="1" s="1"/>
  <c r="AI1599" i="1"/>
  <c r="AN1599" i="1"/>
  <c r="AF1237" i="1"/>
  <c r="AM1238" i="1"/>
  <c r="B1243" i="1"/>
  <c r="E1242" i="1"/>
  <c r="F1242" i="1" s="1"/>
  <c r="Q1240" i="1"/>
  <c r="D1241" i="1"/>
  <c r="AJ1240" i="1"/>
  <c r="X1241" i="1"/>
  <c r="AK1240" i="1"/>
  <c r="M1239" i="1"/>
  <c r="O1239" i="1" s="1"/>
  <c r="AF1238" i="1" s="1"/>
  <c r="V1241" i="1"/>
  <c r="AN1240" i="1"/>
  <c r="AH1244" i="1"/>
  <c r="H1241" i="1"/>
  <c r="K1240" i="1"/>
  <c r="AI1240" i="1"/>
  <c r="Z873" i="1"/>
  <c r="AM872" i="1"/>
  <c r="X877" i="1"/>
  <c r="AK876" i="1"/>
  <c r="AJ876" i="1"/>
  <c r="K877" i="1"/>
  <c r="H878" i="1"/>
  <c r="AI877" i="1"/>
  <c r="AN877" i="1"/>
  <c r="V878" i="1"/>
  <c r="E879" i="1"/>
  <c r="F879" i="1" s="1"/>
  <c r="B880" i="1"/>
  <c r="D878" i="1"/>
  <c r="AJ877" i="1"/>
  <c r="Q876" i="1"/>
  <c r="AH880" i="1"/>
  <c r="R875" i="1"/>
  <c r="M875" i="1" s="1"/>
  <c r="O875" i="1" s="1"/>
  <c r="AF874" i="1" s="1"/>
  <c r="X516" i="1"/>
  <c r="AK515" i="1"/>
  <c r="Q516" i="1"/>
  <c r="D517" i="1"/>
  <c r="AJ516" i="1"/>
  <c r="AH519" i="1"/>
  <c r="R515" i="1"/>
  <c r="M515" i="1" s="1"/>
  <c r="O515" i="1" s="1"/>
  <c r="AF514" i="1" s="1"/>
  <c r="B519" i="1"/>
  <c r="E518" i="1"/>
  <c r="F518" i="1" s="1"/>
  <c r="V517" i="1"/>
  <c r="AN516" i="1"/>
  <c r="K516" i="1"/>
  <c r="H517" i="1"/>
  <c r="AI516" i="1"/>
  <c r="Z512" i="1"/>
  <c r="AM511" i="1"/>
  <c r="R514" i="1"/>
  <c r="M514" i="1" s="1"/>
  <c r="O514" i="1" s="1"/>
  <c r="AF513" i="1" s="1"/>
  <c r="D156" i="1"/>
  <c r="AJ155" i="1"/>
  <c r="X156" i="1"/>
  <c r="AK155" i="1"/>
  <c r="AH158" i="1"/>
  <c r="Q153" i="1"/>
  <c r="R153" i="1" s="1"/>
  <c r="M153" i="1" s="1"/>
  <c r="O153" i="1" s="1"/>
  <c r="AF152" i="1" s="1"/>
  <c r="H155" i="1"/>
  <c r="K154" i="1"/>
  <c r="AI154" i="1"/>
  <c r="R152" i="1"/>
  <c r="M152" i="1" s="1"/>
  <c r="O152" i="1" s="1"/>
  <c r="AF151" i="1" s="1"/>
  <c r="Z152" i="1"/>
  <c r="AM151" i="1"/>
  <c r="V156" i="1"/>
  <c r="B158" i="1"/>
  <c r="E157" i="1"/>
  <c r="F157" i="1" s="1"/>
  <c r="AF3403" i="1" l="1"/>
  <c r="AM3404" i="1"/>
  <c r="D3407" i="1"/>
  <c r="AJ3406" i="1"/>
  <c r="X3407" i="1"/>
  <c r="AK3406" i="1"/>
  <c r="E3408" i="1"/>
  <c r="F3408" i="1"/>
  <c r="B3409" i="1"/>
  <c r="H3407" i="1"/>
  <c r="K3406" i="1"/>
  <c r="Q3406" i="1" s="1"/>
  <c r="AI3406" i="1"/>
  <c r="V3407" i="1"/>
  <c r="AN3406" i="1"/>
  <c r="M3405" i="1"/>
  <c r="O3405" i="1" s="1"/>
  <c r="AF3404" i="1" s="1"/>
  <c r="AH3409" i="1"/>
  <c r="D3046" i="1"/>
  <c r="Z3040" i="1"/>
  <c r="AM3039" i="1"/>
  <c r="R3044" i="1"/>
  <c r="M3044" i="1" s="1"/>
  <c r="O3044" i="1" s="1"/>
  <c r="AF3043" i="1" s="1"/>
  <c r="B3048" i="1"/>
  <c r="E3047" i="1"/>
  <c r="F3047" i="1" s="1"/>
  <c r="K3045" i="1"/>
  <c r="Q3045" i="1" s="1"/>
  <c r="H3046" i="1"/>
  <c r="AI3045" i="1"/>
  <c r="V3046" i="1"/>
  <c r="AN3045" i="1"/>
  <c r="AH3048" i="1"/>
  <c r="AK3044" i="1"/>
  <c r="X3045" i="1"/>
  <c r="AJ3045" i="1" s="1"/>
  <c r="AF2681" i="1"/>
  <c r="AM2682" i="1"/>
  <c r="D2687" i="1"/>
  <c r="AH2688" i="1"/>
  <c r="AJ2687" i="1"/>
  <c r="AJ2686" i="1"/>
  <c r="V2687" i="1"/>
  <c r="AN2686" i="1"/>
  <c r="Q2684" i="1"/>
  <c r="R2684" i="1" s="1"/>
  <c r="AK2686" i="1"/>
  <c r="X2687" i="1"/>
  <c r="E2688" i="1"/>
  <c r="B2689" i="1"/>
  <c r="F2688" i="1"/>
  <c r="R2683" i="1"/>
  <c r="M2683" i="1" s="1"/>
  <c r="O2683" i="1" s="1"/>
  <c r="K2685" i="1"/>
  <c r="H2686" i="1"/>
  <c r="AI2685" i="1"/>
  <c r="Q2321" i="1"/>
  <c r="D2323" i="1"/>
  <c r="AJ2322" i="1"/>
  <c r="H2323" i="1"/>
  <c r="K2322" i="1"/>
  <c r="AI2322" i="1"/>
  <c r="X2323" i="1"/>
  <c r="AK2322" i="1"/>
  <c r="AH2325" i="1"/>
  <c r="AN2322" i="1"/>
  <c r="V2323" i="1"/>
  <c r="Z2319" i="1"/>
  <c r="AM2318" i="1"/>
  <c r="E2324" i="1"/>
  <c r="F2324" i="1" s="1"/>
  <c r="B2325" i="1"/>
  <c r="B1965" i="1"/>
  <c r="E1964" i="1"/>
  <c r="F1964" i="1" s="1"/>
  <c r="D1963" i="1"/>
  <c r="X1963" i="1"/>
  <c r="AK1962" i="1"/>
  <c r="AN1962" i="1"/>
  <c r="V1963" i="1"/>
  <c r="M1959" i="1"/>
  <c r="O1959" i="1" s="1"/>
  <c r="AF1957" i="1"/>
  <c r="AM1958" i="1"/>
  <c r="AH1964" i="1"/>
  <c r="R1959" i="1"/>
  <c r="AJ1962" i="1"/>
  <c r="H1962" i="1"/>
  <c r="K1961" i="1"/>
  <c r="AI1961" i="1"/>
  <c r="Q1960" i="1"/>
  <c r="R1960" i="1" s="1"/>
  <c r="R1598" i="1"/>
  <c r="M1598" i="1" s="1"/>
  <c r="O1598" i="1" s="1"/>
  <c r="AH1603" i="1"/>
  <c r="D1602" i="1"/>
  <c r="AF1596" i="1"/>
  <c r="AM1597" i="1"/>
  <c r="V1602" i="1"/>
  <c r="AN1601" i="1"/>
  <c r="E1603" i="1"/>
  <c r="F1603" i="1" s="1"/>
  <c r="B1604" i="1"/>
  <c r="H1601" i="1"/>
  <c r="K1600" i="1"/>
  <c r="AI1600" i="1"/>
  <c r="Q1599" i="1"/>
  <c r="R1599" i="1" s="1"/>
  <c r="AK1600" i="1"/>
  <c r="X1601" i="1"/>
  <c r="D1242" i="1"/>
  <c r="AJ1241" i="1"/>
  <c r="R1240" i="1"/>
  <c r="M1240" i="1" s="1"/>
  <c r="O1240" i="1" s="1"/>
  <c r="AK1241" i="1"/>
  <c r="X1242" i="1"/>
  <c r="AH1245" i="1"/>
  <c r="AM1239" i="1"/>
  <c r="H1242" i="1"/>
  <c r="K1241" i="1"/>
  <c r="Q1241" i="1" s="1"/>
  <c r="AI1241" i="1"/>
  <c r="B1244" i="1"/>
  <c r="E1243" i="1"/>
  <c r="F1243" i="1" s="1"/>
  <c r="AN1241" i="1"/>
  <c r="V1242" i="1"/>
  <c r="K878" i="1"/>
  <c r="H879" i="1"/>
  <c r="AI878" i="1"/>
  <c r="V879" i="1"/>
  <c r="AN878" i="1"/>
  <c r="E880" i="1"/>
  <c r="F880" i="1" s="1"/>
  <c r="B881" i="1"/>
  <c r="AH881" i="1"/>
  <c r="Q877" i="1"/>
  <c r="Q878" i="1"/>
  <c r="D879" i="1"/>
  <c r="Z874" i="1"/>
  <c r="AM873" i="1"/>
  <c r="X878" i="1"/>
  <c r="AK877" i="1"/>
  <c r="R876" i="1"/>
  <c r="M876" i="1" s="1"/>
  <c r="O876" i="1" s="1"/>
  <c r="AF875" i="1" s="1"/>
  <c r="D518" i="1"/>
  <c r="B520" i="1"/>
  <c r="E519" i="1"/>
  <c r="F519" i="1" s="1"/>
  <c r="AH520" i="1"/>
  <c r="R516" i="1"/>
  <c r="M516" i="1" s="1"/>
  <c r="O516" i="1" s="1"/>
  <c r="AF515" i="1" s="1"/>
  <c r="H518" i="1"/>
  <c r="K517" i="1"/>
  <c r="Q517" i="1" s="1"/>
  <c r="AI517" i="1"/>
  <c r="Z513" i="1"/>
  <c r="AM512" i="1"/>
  <c r="AK516" i="1"/>
  <c r="X517" i="1"/>
  <c r="V518" i="1"/>
  <c r="AN517" i="1"/>
  <c r="H156" i="1"/>
  <c r="K155" i="1"/>
  <c r="AI155" i="1"/>
  <c r="AH159" i="1"/>
  <c r="Z153" i="1"/>
  <c r="AM152" i="1"/>
  <c r="B159" i="1"/>
  <c r="E158" i="1"/>
  <c r="F158" i="1" s="1"/>
  <c r="X157" i="1"/>
  <c r="AK156" i="1"/>
  <c r="AN155" i="1"/>
  <c r="V157" i="1"/>
  <c r="AN156" i="1"/>
  <c r="Q154" i="1"/>
  <c r="R154" i="1" s="1"/>
  <c r="M154" i="1" s="1"/>
  <c r="O154" i="1" s="1"/>
  <c r="AF153" i="1" s="1"/>
  <c r="D157" i="1"/>
  <c r="AJ156" i="1"/>
  <c r="K3407" i="1" l="1"/>
  <c r="H3408" i="1"/>
  <c r="AI3407" i="1"/>
  <c r="B3410" i="1"/>
  <c r="E3409" i="1"/>
  <c r="F3409" i="1" s="1"/>
  <c r="AM3405" i="1"/>
  <c r="AK3407" i="1"/>
  <c r="X3408" i="1"/>
  <c r="AH3410" i="1"/>
  <c r="R3406" i="1"/>
  <c r="M3406" i="1" s="1"/>
  <c r="O3406" i="1" s="1"/>
  <c r="Q3407" i="1"/>
  <c r="D3408" i="1"/>
  <c r="AJ3407" i="1"/>
  <c r="AN3407" i="1"/>
  <c r="V3408" i="1"/>
  <c r="K3046" i="1"/>
  <c r="H3047" i="1"/>
  <c r="AI3046" i="1"/>
  <c r="B3049" i="1"/>
  <c r="E3048" i="1"/>
  <c r="F3048" i="1" s="1"/>
  <c r="Z3041" i="1"/>
  <c r="AM3040" i="1"/>
  <c r="AH3049" i="1"/>
  <c r="R3045" i="1"/>
  <c r="M3045" i="1" s="1"/>
  <c r="O3045" i="1" s="1"/>
  <c r="AF3044" i="1" s="1"/>
  <c r="X3046" i="1"/>
  <c r="AJ3046" i="1" s="1"/>
  <c r="AK3045" i="1"/>
  <c r="V3047" i="1"/>
  <c r="AN3046" i="1"/>
  <c r="Q3046" i="1"/>
  <c r="D3047" i="1"/>
  <c r="AF2682" i="1"/>
  <c r="AM2683" i="1"/>
  <c r="M2684" i="1"/>
  <c r="O2684" i="1" s="1"/>
  <c r="AH2689" i="1"/>
  <c r="AN2687" i="1"/>
  <c r="V2688" i="1"/>
  <c r="D2688" i="1"/>
  <c r="E2689" i="1"/>
  <c r="F2689" i="1" s="1"/>
  <c r="B2690" i="1"/>
  <c r="H2687" i="1"/>
  <c r="K2686" i="1"/>
  <c r="AI2686" i="1"/>
  <c r="Q2685" i="1"/>
  <c r="R2685" i="1" s="1"/>
  <c r="AK2687" i="1"/>
  <c r="X2688" i="1"/>
  <c r="K2323" i="1"/>
  <c r="H2324" i="1"/>
  <c r="AI2323" i="1"/>
  <c r="D2324" i="1"/>
  <c r="Q2323" i="1"/>
  <c r="AJ2323" i="1"/>
  <c r="AH2326" i="1"/>
  <c r="Q2322" i="1"/>
  <c r="X2324" i="1"/>
  <c r="AK2323" i="1"/>
  <c r="M2321" i="1"/>
  <c r="O2321" i="1" s="1"/>
  <c r="AF2320" i="1" s="1"/>
  <c r="B2326" i="1"/>
  <c r="E2325" i="1"/>
  <c r="F2325" i="1" s="1"/>
  <c r="Z2320" i="1"/>
  <c r="AM2319" i="1"/>
  <c r="AN2323" i="1"/>
  <c r="V2324" i="1"/>
  <c r="R2321" i="1"/>
  <c r="AF1958" i="1"/>
  <c r="AM1959" i="1"/>
  <c r="AK1963" i="1"/>
  <c r="X1964" i="1"/>
  <c r="V1964" i="1"/>
  <c r="D1964" i="1"/>
  <c r="M1960" i="1"/>
  <c r="O1960" i="1" s="1"/>
  <c r="E1965" i="1"/>
  <c r="F1965" i="1" s="1"/>
  <c r="B1966" i="1"/>
  <c r="AJ1963" i="1"/>
  <c r="Q1961" i="1"/>
  <c r="K1962" i="1"/>
  <c r="H1963" i="1"/>
  <c r="AI1962" i="1"/>
  <c r="AH1965" i="1"/>
  <c r="AF1597" i="1"/>
  <c r="AM1598" i="1"/>
  <c r="B1605" i="1"/>
  <c r="E1604" i="1"/>
  <c r="F1604" i="1" s="1"/>
  <c r="D1603" i="1"/>
  <c r="AN1602" i="1"/>
  <c r="V1603" i="1"/>
  <c r="AK1601" i="1"/>
  <c r="X1602" i="1"/>
  <c r="AJ1602" i="1" s="1"/>
  <c r="AJ1601" i="1"/>
  <c r="R1600" i="1"/>
  <c r="Q1600" i="1"/>
  <c r="AH1604" i="1"/>
  <c r="M1599" i="1"/>
  <c r="O1599" i="1" s="1"/>
  <c r="H1602" i="1"/>
  <c r="K1601" i="1"/>
  <c r="AI1601" i="1"/>
  <c r="AF1239" i="1"/>
  <c r="AM1240" i="1"/>
  <c r="H1243" i="1"/>
  <c r="K1242" i="1"/>
  <c r="AI1242" i="1"/>
  <c r="AN1242" i="1"/>
  <c r="V1243" i="1"/>
  <c r="X1243" i="1"/>
  <c r="AK1242" i="1"/>
  <c r="D1243" i="1"/>
  <c r="Q1242" i="1"/>
  <c r="AJ1242" i="1"/>
  <c r="R1241" i="1"/>
  <c r="M1241" i="1" s="1"/>
  <c r="O1241" i="1" s="1"/>
  <c r="AH1246" i="1"/>
  <c r="B1245" i="1"/>
  <c r="E1244" i="1"/>
  <c r="F1244" i="1" s="1"/>
  <c r="AK878" i="1"/>
  <c r="X879" i="1"/>
  <c r="AH882" i="1"/>
  <c r="B882" i="1"/>
  <c r="E881" i="1"/>
  <c r="F881" i="1" s="1"/>
  <c r="AN879" i="1"/>
  <c r="V880" i="1"/>
  <c r="Z875" i="1"/>
  <c r="AM874" i="1"/>
  <c r="H880" i="1"/>
  <c r="K879" i="1"/>
  <c r="R879" i="1" s="1"/>
  <c r="AI879" i="1"/>
  <c r="AJ878" i="1"/>
  <c r="D880" i="1"/>
  <c r="Q879" i="1"/>
  <c r="AJ879" i="1"/>
  <c r="R878" i="1"/>
  <c r="M878" i="1" s="1"/>
  <c r="O878" i="1" s="1"/>
  <c r="AF877" i="1" s="1"/>
  <c r="R877" i="1"/>
  <c r="M877" i="1" s="1"/>
  <c r="O877" i="1" s="1"/>
  <c r="AF876" i="1" s="1"/>
  <c r="H519" i="1"/>
  <c r="K518" i="1"/>
  <c r="Q518" i="1" s="1"/>
  <c r="AI518" i="1"/>
  <c r="E520" i="1"/>
  <c r="F520" i="1" s="1"/>
  <c r="B521" i="1"/>
  <c r="AH521" i="1"/>
  <c r="AK517" i="1"/>
  <c r="X518" i="1"/>
  <c r="AJ517" i="1"/>
  <c r="D519" i="1"/>
  <c r="Z514" i="1"/>
  <c r="AM513" i="1"/>
  <c r="R517" i="1"/>
  <c r="M517" i="1" s="1"/>
  <c r="O517" i="1" s="1"/>
  <c r="AF516" i="1" s="1"/>
  <c r="AN518" i="1"/>
  <c r="V519" i="1"/>
  <c r="Z154" i="1"/>
  <c r="AM153" i="1"/>
  <c r="D158" i="1"/>
  <c r="AJ157" i="1"/>
  <c r="AH160" i="1"/>
  <c r="X158" i="1"/>
  <c r="AK157" i="1"/>
  <c r="B160" i="1"/>
  <c r="E159" i="1"/>
  <c r="F159" i="1" s="1"/>
  <c r="Q155" i="1"/>
  <c r="R155" i="1" s="1"/>
  <c r="V158" i="1"/>
  <c r="AN157" i="1"/>
  <c r="H157" i="1"/>
  <c r="K156" i="1"/>
  <c r="AI156" i="1"/>
  <c r="AF3405" i="1" l="1"/>
  <c r="AM3406" i="1"/>
  <c r="AN3408" i="1"/>
  <c r="V3409" i="1"/>
  <c r="AH3411" i="1"/>
  <c r="B3411" i="1"/>
  <c r="E3410" i="1"/>
  <c r="F3410" i="1" s="1"/>
  <c r="Q3408" i="1"/>
  <c r="R3408" i="1" s="1"/>
  <c r="D3409" i="1"/>
  <c r="AJ3408" i="1"/>
  <c r="H3409" i="1"/>
  <c r="K3408" i="1"/>
  <c r="AI3408" i="1"/>
  <c r="X3409" i="1"/>
  <c r="AK3408" i="1"/>
  <c r="R3407" i="1"/>
  <c r="M3407" i="1" s="1"/>
  <c r="O3407" i="1" s="1"/>
  <c r="Z3042" i="1"/>
  <c r="AM3041" i="1"/>
  <c r="Q3047" i="1"/>
  <c r="R3047" i="1" s="1"/>
  <c r="D3048" i="1"/>
  <c r="E3049" i="1"/>
  <c r="F3049" i="1" s="1"/>
  <c r="B3050" i="1"/>
  <c r="AK3046" i="1"/>
  <c r="X3047" i="1"/>
  <c r="AJ3047" i="1" s="1"/>
  <c r="M3046" i="1"/>
  <c r="O3046" i="1" s="1"/>
  <c r="AF3045" i="1" s="1"/>
  <c r="H3048" i="1"/>
  <c r="K3047" i="1"/>
  <c r="AI3047" i="1"/>
  <c r="AN3047" i="1"/>
  <c r="V3048" i="1"/>
  <c r="AH3050" i="1"/>
  <c r="R3046" i="1"/>
  <c r="E2690" i="1"/>
  <c r="F2690" i="1" s="1"/>
  <c r="B2691" i="1"/>
  <c r="D2689" i="1"/>
  <c r="AN2688" i="1"/>
  <c r="V2689" i="1"/>
  <c r="AJ2688" i="1"/>
  <c r="AK2688" i="1"/>
  <c r="X2689" i="1"/>
  <c r="AH2690" i="1"/>
  <c r="AF2683" i="1"/>
  <c r="AM2684" i="1"/>
  <c r="M2685" i="1"/>
  <c r="O2685" i="1" s="1"/>
  <c r="Q2686" i="1"/>
  <c r="K2687" i="1"/>
  <c r="H2688" i="1"/>
  <c r="AI2687" i="1"/>
  <c r="AK2324" i="1"/>
  <c r="X2325" i="1"/>
  <c r="D2325" i="1"/>
  <c r="AJ2324" i="1"/>
  <c r="Z2321" i="1"/>
  <c r="AM2320" i="1"/>
  <c r="R2323" i="1"/>
  <c r="M2323" i="1" s="1"/>
  <c r="O2323" i="1" s="1"/>
  <c r="AF2322" i="1" s="1"/>
  <c r="V2325" i="1"/>
  <c r="AN2324" i="1"/>
  <c r="K2324" i="1"/>
  <c r="H2325" i="1"/>
  <c r="AI2324" i="1"/>
  <c r="B2327" i="1"/>
  <c r="E2326" i="1"/>
  <c r="F2326" i="1" s="1"/>
  <c r="AH2327" i="1"/>
  <c r="R2322" i="1"/>
  <c r="M2322" i="1" s="1"/>
  <c r="O2322" i="1" s="1"/>
  <c r="AF2321" i="1" s="1"/>
  <c r="E1966" i="1"/>
  <c r="F1966" i="1" s="1"/>
  <c r="B1967" i="1"/>
  <c r="D1965" i="1"/>
  <c r="V1965" i="1"/>
  <c r="AF1959" i="1"/>
  <c r="AM1960" i="1"/>
  <c r="K1963" i="1"/>
  <c r="H1964" i="1"/>
  <c r="AN1964" i="1" s="1"/>
  <c r="AI1963" i="1"/>
  <c r="AN1963" i="1"/>
  <c r="AJ1964" i="1"/>
  <c r="Q1962" i="1"/>
  <c r="X1965" i="1"/>
  <c r="AK1964" i="1"/>
  <c r="R1961" i="1"/>
  <c r="M1961" i="1" s="1"/>
  <c r="O1961" i="1" s="1"/>
  <c r="AH1966" i="1"/>
  <c r="AJ1965" i="1"/>
  <c r="D1604" i="1"/>
  <c r="V1604" i="1"/>
  <c r="Q1601" i="1"/>
  <c r="R1601" i="1" s="1"/>
  <c r="K1602" i="1"/>
  <c r="H1603" i="1"/>
  <c r="AI1602" i="1"/>
  <c r="AH1605" i="1"/>
  <c r="AF1598" i="1"/>
  <c r="AM1599" i="1"/>
  <c r="AJ1603" i="1"/>
  <c r="M1600" i="1"/>
  <c r="O1600" i="1" s="1"/>
  <c r="E1605" i="1"/>
  <c r="F1605" i="1" s="1"/>
  <c r="B1606" i="1"/>
  <c r="X1603" i="1"/>
  <c r="AK1602" i="1"/>
  <c r="AF1240" i="1"/>
  <c r="AM1241" i="1"/>
  <c r="AK1243" i="1"/>
  <c r="X1244" i="1"/>
  <c r="V1244" i="1"/>
  <c r="AN1243" i="1"/>
  <c r="R1242" i="1"/>
  <c r="M1242" i="1" s="1"/>
  <c r="O1242" i="1" s="1"/>
  <c r="E1245" i="1"/>
  <c r="F1245" i="1" s="1"/>
  <c r="B1246" i="1"/>
  <c r="K1243" i="1"/>
  <c r="H1244" i="1"/>
  <c r="AI1243" i="1"/>
  <c r="AH1247" i="1"/>
  <c r="D1244" i="1"/>
  <c r="AJ1243" i="1"/>
  <c r="Z876" i="1"/>
  <c r="AM875" i="1"/>
  <c r="E882" i="1"/>
  <c r="F882" i="1" s="1"/>
  <c r="B883" i="1"/>
  <c r="V881" i="1"/>
  <c r="AN880" i="1"/>
  <c r="Q880" i="1"/>
  <c r="R880" i="1" s="1"/>
  <c r="D881" i="1"/>
  <c r="AJ880" i="1"/>
  <c r="AH883" i="1"/>
  <c r="H881" i="1"/>
  <c r="K880" i="1"/>
  <c r="AI880" i="1"/>
  <c r="M879" i="1"/>
  <c r="O879" i="1" s="1"/>
  <c r="AF878" i="1" s="1"/>
  <c r="X880" i="1"/>
  <c r="AK879" i="1"/>
  <c r="R518" i="1"/>
  <c r="M518" i="1" s="1"/>
  <c r="O518" i="1" s="1"/>
  <c r="AF517" i="1" s="1"/>
  <c r="AK518" i="1"/>
  <c r="X519" i="1"/>
  <c r="V520" i="1"/>
  <c r="AN519" i="1"/>
  <c r="AH522" i="1"/>
  <c r="E521" i="1"/>
  <c r="F521" i="1" s="1"/>
  <c r="B522" i="1"/>
  <c r="Z515" i="1"/>
  <c r="AM514" i="1"/>
  <c r="D520" i="1"/>
  <c r="AJ519" i="1"/>
  <c r="K519" i="1"/>
  <c r="H520" i="1"/>
  <c r="AI519" i="1"/>
  <c r="AJ518" i="1"/>
  <c r="B161" i="1"/>
  <c r="E160" i="1"/>
  <c r="F160" i="1" s="1"/>
  <c r="X159" i="1"/>
  <c r="AK158" i="1"/>
  <c r="D159" i="1"/>
  <c r="AJ158" i="1"/>
  <c r="V159" i="1"/>
  <c r="AN158" i="1"/>
  <c r="Z155" i="1"/>
  <c r="AM154" i="1"/>
  <c r="R156" i="1"/>
  <c r="M156" i="1" s="1"/>
  <c r="O156" i="1" s="1"/>
  <c r="AF155" i="1" s="1"/>
  <c r="Q156" i="1"/>
  <c r="H158" i="1"/>
  <c r="K157" i="1"/>
  <c r="AI157" i="1"/>
  <c r="AH161" i="1"/>
  <c r="M155" i="1"/>
  <c r="O155" i="1" s="1"/>
  <c r="AF154" i="1" s="1"/>
  <c r="AF3406" i="1" l="1"/>
  <c r="AM3407" i="1"/>
  <c r="M3408" i="1"/>
  <c r="O3408" i="1" s="1"/>
  <c r="AF3407" i="1" s="1"/>
  <c r="D3410" i="1"/>
  <c r="AJ3409" i="1"/>
  <c r="B3412" i="1"/>
  <c r="E3411" i="1"/>
  <c r="F3411" i="1" s="1"/>
  <c r="AM3408" i="1"/>
  <c r="AH3412" i="1"/>
  <c r="AK3409" i="1"/>
  <c r="X3410" i="1"/>
  <c r="AN3409" i="1"/>
  <c r="V3410" i="1"/>
  <c r="H3410" i="1"/>
  <c r="K3409" i="1"/>
  <c r="AI3409" i="1"/>
  <c r="AK3047" i="1"/>
  <c r="X3048" i="1"/>
  <c r="AH3051" i="1"/>
  <c r="AN3048" i="1"/>
  <c r="V3049" i="1"/>
  <c r="Q3048" i="1"/>
  <c r="D3049" i="1"/>
  <c r="AJ3048" i="1"/>
  <c r="M3047" i="1"/>
  <c r="O3047" i="1" s="1"/>
  <c r="AF3046" i="1" s="1"/>
  <c r="B3051" i="1"/>
  <c r="E3050" i="1"/>
  <c r="F3050" i="1" s="1"/>
  <c r="Z3043" i="1"/>
  <c r="AM3042" i="1"/>
  <c r="H3049" i="1"/>
  <c r="K3048" i="1"/>
  <c r="AI3048" i="1"/>
  <c r="AH2691" i="1"/>
  <c r="Q2687" i="1"/>
  <c r="D2690" i="1"/>
  <c r="E2691" i="1"/>
  <c r="F2691" i="1" s="1"/>
  <c r="B2692" i="1"/>
  <c r="R2686" i="1"/>
  <c r="M2686" i="1" s="1"/>
  <c r="O2686" i="1" s="1"/>
  <c r="X2690" i="1"/>
  <c r="AK2689" i="1"/>
  <c r="V2690" i="1"/>
  <c r="K2688" i="1"/>
  <c r="H2689" i="1"/>
  <c r="AI2688" i="1"/>
  <c r="AF2684" i="1"/>
  <c r="AM2685" i="1"/>
  <c r="AJ2689" i="1"/>
  <c r="AN2325" i="1"/>
  <c r="V2326" i="1"/>
  <c r="Q2324" i="1"/>
  <c r="D2326" i="1"/>
  <c r="AJ2325" i="1"/>
  <c r="Z2322" i="1"/>
  <c r="AM2321" i="1"/>
  <c r="B2328" i="1"/>
  <c r="E2327" i="1"/>
  <c r="F2327" i="1" s="1"/>
  <c r="AH2328" i="1"/>
  <c r="AK2325" i="1"/>
  <c r="X2326" i="1"/>
  <c r="K2325" i="1"/>
  <c r="H2326" i="1"/>
  <c r="AI2325" i="1"/>
  <c r="AF1960" i="1"/>
  <c r="AM1961" i="1"/>
  <c r="K1964" i="1"/>
  <c r="H1965" i="1"/>
  <c r="AI1964" i="1"/>
  <c r="AN1965" i="1"/>
  <c r="V1966" i="1"/>
  <c r="D1966" i="1"/>
  <c r="AK1965" i="1"/>
  <c r="X1966" i="1"/>
  <c r="B1968" i="1"/>
  <c r="E1967" i="1"/>
  <c r="F1967" i="1" s="1"/>
  <c r="R1962" i="1"/>
  <c r="M1962" i="1" s="1"/>
  <c r="O1962" i="1" s="1"/>
  <c r="Q1963" i="1"/>
  <c r="R1963" i="1" s="1"/>
  <c r="AH1967" i="1"/>
  <c r="AH1606" i="1"/>
  <c r="M1601" i="1"/>
  <c r="O1601" i="1" s="1"/>
  <c r="K1603" i="1"/>
  <c r="H1604" i="1"/>
  <c r="AI1603" i="1"/>
  <c r="AN1603" i="1"/>
  <c r="V1605" i="1"/>
  <c r="AN1604" i="1"/>
  <c r="Q1602" i="1"/>
  <c r="R1602" i="1" s="1"/>
  <c r="B1607" i="1"/>
  <c r="E1606" i="1"/>
  <c r="F1606" i="1" s="1"/>
  <c r="X1604" i="1"/>
  <c r="AK1603" i="1"/>
  <c r="D1605" i="1"/>
  <c r="AM1600" i="1"/>
  <c r="AF1599" i="1"/>
  <c r="AF1241" i="1"/>
  <c r="AM1242" i="1"/>
  <c r="K1244" i="1"/>
  <c r="H1245" i="1"/>
  <c r="AI1244" i="1"/>
  <c r="Q1243" i="1"/>
  <c r="AN1244" i="1"/>
  <c r="V1245" i="1"/>
  <c r="E1246" i="1"/>
  <c r="F1246" i="1" s="1"/>
  <c r="B1247" i="1"/>
  <c r="D1245" i="1"/>
  <c r="AJ1244" i="1"/>
  <c r="AK1244" i="1"/>
  <c r="X1245" i="1"/>
  <c r="AH1248" i="1"/>
  <c r="AN881" i="1"/>
  <c r="V882" i="1"/>
  <c r="E883" i="1"/>
  <c r="F883" i="1" s="1"/>
  <c r="B884" i="1"/>
  <c r="M880" i="1"/>
  <c r="O880" i="1" s="1"/>
  <c r="AF879" i="1" s="1"/>
  <c r="X881" i="1"/>
  <c r="AK880" i="1"/>
  <c r="D882" i="1"/>
  <c r="Q881" i="1"/>
  <c r="R881" i="1" s="1"/>
  <c r="AJ881" i="1"/>
  <c r="AH884" i="1"/>
  <c r="K881" i="1"/>
  <c r="H882" i="1"/>
  <c r="AI881" i="1"/>
  <c r="Z877" i="1"/>
  <c r="AM876" i="1"/>
  <c r="B523" i="1"/>
  <c r="E522" i="1"/>
  <c r="F522" i="1" s="1"/>
  <c r="AN520" i="1"/>
  <c r="V521" i="1"/>
  <c r="AH523" i="1"/>
  <c r="X520" i="1"/>
  <c r="AK519" i="1"/>
  <c r="Z516" i="1"/>
  <c r="AM515" i="1"/>
  <c r="K520" i="1"/>
  <c r="H521" i="1"/>
  <c r="AI520" i="1"/>
  <c r="Q519" i="1"/>
  <c r="D521" i="1"/>
  <c r="Q520" i="1"/>
  <c r="D160" i="1"/>
  <c r="AJ159" i="1"/>
  <c r="X160" i="1"/>
  <c r="AK159" i="1"/>
  <c r="V160" i="1"/>
  <c r="Q157" i="1"/>
  <c r="R157" i="1" s="1"/>
  <c r="M157" i="1" s="1"/>
  <c r="O157" i="1" s="1"/>
  <c r="AF156" i="1" s="1"/>
  <c r="Z156" i="1"/>
  <c r="AM155" i="1"/>
  <c r="AH162" i="1"/>
  <c r="H159" i="1"/>
  <c r="K158" i="1"/>
  <c r="AI158" i="1"/>
  <c r="B162" i="1"/>
  <c r="E161" i="1"/>
  <c r="F161" i="1" s="1"/>
  <c r="E3412" i="1" l="1"/>
  <c r="F3412" i="1" s="1"/>
  <c r="B3413" i="1"/>
  <c r="AH3413" i="1"/>
  <c r="D3411" i="1"/>
  <c r="AJ3410" i="1"/>
  <c r="H3411" i="1"/>
  <c r="K3410" i="1"/>
  <c r="AI3410" i="1"/>
  <c r="Q3409" i="1"/>
  <c r="AN3410" i="1"/>
  <c r="V3411" i="1"/>
  <c r="X3411" i="1"/>
  <c r="AK3410" i="1"/>
  <c r="R3048" i="1"/>
  <c r="M3048" i="1" s="1"/>
  <c r="O3048" i="1" s="1"/>
  <c r="AF3047" i="1" s="1"/>
  <c r="AN3049" i="1"/>
  <c r="V3050" i="1"/>
  <c r="E3051" i="1"/>
  <c r="F3051" i="1" s="1"/>
  <c r="B3052" i="1"/>
  <c r="D3050" i="1"/>
  <c r="Q3049" i="1"/>
  <c r="AJ3049" i="1"/>
  <c r="AH3052" i="1"/>
  <c r="K3049" i="1"/>
  <c r="H3050" i="1"/>
  <c r="AI3049" i="1"/>
  <c r="Z3044" i="1"/>
  <c r="AM3043" i="1"/>
  <c r="AK3048" i="1"/>
  <c r="X3049" i="1"/>
  <c r="AF2685" i="1"/>
  <c r="AM2686" i="1"/>
  <c r="AK2690" i="1"/>
  <c r="X2691" i="1"/>
  <c r="E2692" i="1"/>
  <c r="F2692" i="1" s="1"/>
  <c r="B2693" i="1"/>
  <c r="K2689" i="1"/>
  <c r="H2690" i="1"/>
  <c r="AI2689" i="1"/>
  <c r="Q2688" i="1"/>
  <c r="R2688" i="1" s="1"/>
  <c r="D2691" i="1"/>
  <c r="V2691" i="1"/>
  <c r="R2687" i="1"/>
  <c r="M2687" i="1" s="1"/>
  <c r="O2687" i="1" s="1"/>
  <c r="AN2689" i="1"/>
  <c r="AJ2690" i="1"/>
  <c r="AJ2691" i="1"/>
  <c r="AH2692" i="1"/>
  <c r="Q2326" i="1"/>
  <c r="D2327" i="1"/>
  <c r="AJ2326" i="1"/>
  <c r="Q2325" i="1"/>
  <c r="Z2323" i="1"/>
  <c r="AM2322" i="1"/>
  <c r="E2328" i="1"/>
  <c r="F2328" i="1" s="1"/>
  <c r="B2329" i="1"/>
  <c r="H2327" i="1"/>
  <c r="K2326" i="1"/>
  <c r="AI2326" i="1"/>
  <c r="X2327" i="1"/>
  <c r="AK2326" i="1"/>
  <c r="AN2326" i="1"/>
  <c r="V2327" i="1"/>
  <c r="AH2329" i="1"/>
  <c r="R2324" i="1"/>
  <c r="M2324" i="1" s="1"/>
  <c r="O2324" i="1" s="1"/>
  <c r="AF2323" i="1" s="1"/>
  <c r="AF1961" i="1"/>
  <c r="AM1962" i="1"/>
  <c r="D1967" i="1"/>
  <c r="V1967" i="1"/>
  <c r="K1965" i="1"/>
  <c r="H1966" i="1"/>
  <c r="AI1965" i="1"/>
  <c r="AJ1966" i="1"/>
  <c r="Q1964" i="1"/>
  <c r="R1964" i="1" s="1"/>
  <c r="X1967" i="1"/>
  <c r="AK1966" i="1"/>
  <c r="AH1968" i="1"/>
  <c r="M1963" i="1"/>
  <c r="O1963" i="1" s="1"/>
  <c r="B1969" i="1"/>
  <c r="E1968" i="1"/>
  <c r="F1968" i="1" s="1"/>
  <c r="E1607" i="1"/>
  <c r="F1607" i="1" s="1"/>
  <c r="B1608" i="1"/>
  <c r="V1606" i="1"/>
  <c r="K1604" i="1"/>
  <c r="H1605" i="1"/>
  <c r="AN1605" i="1" s="1"/>
  <c r="AI1604" i="1"/>
  <c r="Q1603" i="1"/>
  <c r="R1603" i="1" s="1"/>
  <c r="AF1600" i="1"/>
  <c r="AM1601" i="1"/>
  <c r="D1606" i="1"/>
  <c r="AK1604" i="1"/>
  <c r="X1605" i="1"/>
  <c r="AJ1604" i="1"/>
  <c r="AH1607" i="1"/>
  <c r="M1602" i="1"/>
  <c r="O1602" i="1" s="1"/>
  <c r="AJ1605" i="1"/>
  <c r="D1246" i="1"/>
  <c r="AJ1245" i="1"/>
  <c r="AN1245" i="1"/>
  <c r="V1246" i="1"/>
  <c r="E1247" i="1"/>
  <c r="F1247" i="1" s="1"/>
  <c r="B1248" i="1"/>
  <c r="H1246" i="1"/>
  <c r="K1245" i="1"/>
  <c r="AI1245" i="1"/>
  <c r="AH1249" i="1"/>
  <c r="AK1245" i="1"/>
  <c r="X1246" i="1"/>
  <c r="Q1244" i="1"/>
  <c r="R1243" i="1"/>
  <c r="M1243" i="1" s="1"/>
  <c r="O1243" i="1" s="1"/>
  <c r="AH885" i="1"/>
  <c r="D883" i="1"/>
  <c r="Q882" i="1"/>
  <c r="X882" i="1"/>
  <c r="AK881" i="1"/>
  <c r="M881" i="1"/>
  <c r="O881" i="1" s="1"/>
  <c r="AF880" i="1" s="1"/>
  <c r="E884" i="1"/>
  <c r="F884" i="1" s="1"/>
  <c r="B885" i="1"/>
  <c r="Z878" i="1"/>
  <c r="AM877" i="1"/>
  <c r="H883" i="1"/>
  <c r="K882" i="1"/>
  <c r="R882" i="1" s="1"/>
  <c r="AI882" i="1"/>
  <c r="AN882" i="1"/>
  <c r="V883" i="1"/>
  <c r="Z517" i="1"/>
  <c r="AM516" i="1"/>
  <c r="V522" i="1"/>
  <c r="AN521" i="1"/>
  <c r="AK520" i="1"/>
  <c r="X521" i="1"/>
  <c r="AJ520" i="1"/>
  <c r="R520" i="1"/>
  <c r="M520" i="1" s="1"/>
  <c r="O520" i="1" s="1"/>
  <c r="AF519" i="1" s="1"/>
  <c r="Q521" i="1"/>
  <c r="R521" i="1" s="1"/>
  <c r="D522" i="1"/>
  <c r="AJ521" i="1"/>
  <c r="AH524" i="1"/>
  <c r="B524" i="1"/>
  <c r="E523" i="1"/>
  <c r="F523" i="1" s="1"/>
  <c r="H522" i="1"/>
  <c r="K521" i="1"/>
  <c r="AI521" i="1"/>
  <c r="R519" i="1"/>
  <c r="M519" i="1" s="1"/>
  <c r="O519" i="1" s="1"/>
  <c r="AF518" i="1" s="1"/>
  <c r="H160" i="1"/>
  <c r="K159" i="1"/>
  <c r="AI159" i="1"/>
  <c r="AH163" i="1"/>
  <c r="X161" i="1"/>
  <c r="AK160" i="1"/>
  <c r="Z157" i="1"/>
  <c r="AM156" i="1"/>
  <c r="AN159" i="1"/>
  <c r="B163" i="1"/>
  <c r="E162" i="1"/>
  <c r="F162" i="1" s="1"/>
  <c r="V161" i="1"/>
  <c r="AN160" i="1"/>
  <c r="Q158" i="1"/>
  <c r="R158" i="1"/>
  <c r="M158" i="1" s="1"/>
  <c r="O158" i="1" s="1"/>
  <c r="AF157" i="1" s="1"/>
  <c r="D161" i="1"/>
  <c r="AJ160" i="1"/>
  <c r="Q3410" i="1" l="1"/>
  <c r="AH3414" i="1"/>
  <c r="B3414" i="1"/>
  <c r="E3413" i="1"/>
  <c r="F3413" i="1" s="1"/>
  <c r="H3412" i="1"/>
  <c r="K3411" i="1"/>
  <c r="AI3411" i="1"/>
  <c r="Q3411" i="1"/>
  <c r="R3411" i="1" s="1"/>
  <c r="D3412" i="1"/>
  <c r="AJ3411" i="1"/>
  <c r="X3412" i="1"/>
  <c r="AK3411" i="1"/>
  <c r="AN3411" i="1"/>
  <c r="V3412" i="1"/>
  <c r="R3409" i="1"/>
  <c r="M3409" i="1" s="1"/>
  <c r="O3409" i="1" s="1"/>
  <c r="D3051" i="1"/>
  <c r="B3053" i="1"/>
  <c r="E3052" i="1"/>
  <c r="F3052" i="1" s="1"/>
  <c r="AH3053" i="1"/>
  <c r="X3050" i="1"/>
  <c r="AK3049" i="1"/>
  <c r="Z3045" i="1"/>
  <c r="AM3044" i="1"/>
  <c r="AN3050" i="1"/>
  <c r="V3051" i="1"/>
  <c r="H3051" i="1"/>
  <c r="K3050" i="1"/>
  <c r="AI3050" i="1"/>
  <c r="R3049" i="1"/>
  <c r="M3049" i="1" s="1"/>
  <c r="O3049" i="1" s="1"/>
  <c r="AF3048" i="1" s="1"/>
  <c r="AF2686" i="1"/>
  <c r="AM2687" i="1"/>
  <c r="M2688" i="1"/>
  <c r="O2688" i="1" s="1"/>
  <c r="H2691" i="1"/>
  <c r="K2690" i="1"/>
  <c r="AI2690" i="1"/>
  <c r="E2693" i="1"/>
  <c r="F2693" i="1" s="1"/>
  <c r="B2694" i="1"/>
  <c r="AN2690" i="1"/>
  <c r="Q2689" i="1"/>
  <c r="R2689" i="1" s="1"/>
  <c r="V2692" i="1"/>
  <c r="AN2691" i="1"/>
  <c r="X2692" i="1"/>
  <c r="AK2691" i="1"/>
  <c r="AH2693" i="1"/>
  <c r="D2692" i="1"/>
  <c r="H2328" i="1"/>
  <c r="K2327" i="1"/>
  <c r="AI2327" i="1"/>
  <c r="Z2324" i="1"/>
  <c r="AM2323" i="1"/>
  <c r="B2330" i="1"/>
  <c r="E2329" i="1"/>
  <c r="F2329" i="1" s="1"/>
  <c r="D2328" i="1"/>
  <c r="Q2327" i="1"/>
  <c r="AJ2327" i="1"/>
  <c r="AH2330" i="1"/>
  <c r="AN2327" i="1"/>
  <c r="V2328" i="1"/>
  <c r="X2328" i="1"/>
  <c r="AK2327" i="1"/>
  <c r="R2326" i="1"/>
  <c r="M2326" i="1" s="1"/>
  <c r="O2326" i="1" s="1"/>
  <c r="AF2325" i="1" s="1"/>
  <c r="R2325" i="1"/>
  <c r="M2325" i="1" s="1"/>
  <c r="O2325" i="1" s="1"/>
  <c r="AF2324" i="1" s="1"/>
  <c r="K1966" i="1"/>
  <c r="H1967" i="1"/>
  <c r="AI1966" i="1"/>
  <c r="Q1965" i="1"/>
  <c r="R1965" i="1" s="1"/>
  <c r="AN1967" i="1"/>
  <c r="V1968" i="1"/>
  <c r="AK1967" i="1"/>
  <c r="X1968" i="1"/>
  <c r="AN1966" i="1"/>
  <c r="AF1962" i="1"/>
  <c r="AM1963" i="1"/>
  <c r="D1968" i="1"/>
  <c r="E1969" i="1"/>
  <c r="F1969" i="1" s="1"/>
  <c r="B1970" i="1"/>
  <c r="AH1969" i="1"/>
  <c r="M1964" i="1"/>
  <c r="O1964" i="1" s="1"/>
  <c r="AJ1967" i="1"/>
  <c r="Q1604" i="1"/>
  <c r="R1604" i="1"/>
  <c r="M1603" i="1"/>
  <c r="O1603" i="1" s="1"/>
  <c r="AF1601" i="1"/>
  <c r="AM1602" i="1"/>
  <c r="B1609" i="1"/>
  <c r="E1608" i="1"/>
  <c r="F1608" i="1" s="1"/>
  <c r="H1606" i="1"/>
  <c r="K1605" i="1"/>
  <c r="AI1605" i="1"/>
  <c r="AN1606" i="1"/>
  <c r="V1607" i="1"/>
  <c r="AK1605" i="1"/>
  <c r="X1606" i="1"/>
  <c r="AH1608" i="1"/>
  <c r="D1607" i="1"/>
  <c r="AF1242" i="1"/>
  <c r="AM1243" i="1"/>
  <c r="H1247" i="1"/>
  <c r="K1246" i="1"/>
  <c r="R1246" i="1" s="1"/>
  <c r="AI1246" i="1"/>
  <c r="Q1245" i="1"/>
  <c r="B1249" i="1"/>
  <c r="E1248" i="1"/>
  <c r="F1248" i="1" s="1"/>
  <c r="V1247" i="1"/>
  <c r="AN1246" i="1"/>
  <c r="AK1246" i="1"/>
  <c r="X1247" i="1"/>
  <c r="D1247" i="1"/>
  <c r="Q1246" i="1"/>
  <c r="AJ1246" i="1"/>
  <c r="AH1250" i="1"/>
  <c r="R1244" i="1"/>
  <c r="M1244" i="1" s="1"/>
  <c r="O1244" i="1" s="1"/>
  <c r="B886" i="1"/>
  <c r="E885" i="1"/>
  <c r="F885" i="1" s="1"/>
  <c r="AN883" i="1"/>
  <c r="V884" i="1"/>
  <c r="M882" i="1"/>
  <c r="O882" i="1" s="1"/>
  <c r="AF881" i="1" s="1"/>
  <c r="AK882" i="1"/>
  <c r="X883" i="1"/>
  <c r="D884" i="1"/>
  <c r="Q883" i="1"/>
  <c r="AJ883" i="1"/>
  <c r="AJ882" i="1"/>
  <c r="K883" i="1"/>
  <c r="H884" i="1"/>
  <c r="AI883" i="1"/>
  <c r="AH886" i="1"/>
  <c r="Z879" i="1"/>
  <c r="AM878" i="1"/>
  <c r="AH525" i="1"/>
  <c r="D523" i="1"/>
  <c r="X522" i="1"/>
  <c r="AK521" i="1"/>
  <c r="AF520" i="1"/>
  <c r="H523" i="1"/>
  <c r="K522" i="1"/>
  <c r="AI522" i="1"/>
  <c r="AN522" i="1"/>
  <c r="V523" i="1"/>
  <c r="M521" i="1"/>
  <c r="O521" i="1" s="1"/>
  <c r="E524" i="1"/>
  <c r="F524" i="1" s="1"/>
  <c r="B525" i="1"/>
  <c r="Z518" i="1"/>
  <c r="AM517" i="1"/>
  <c r="B164" i="1"/>
  <c r="E163" i="1"/>
  <c r="F163" i="1" s="1"/>
  <c r="X162" i="1"/>
  <c r="AK161" i="1"/>
  <c r="V162" i="1"/>
  <c r="AN161" i="1"/>
  <c r="Z158" i="1"/>
  <c r="AM157" i="1"/>
  <c r="D162" i="1"/>
  <c r="AJ161" i="1"/>
  <c r="AH164" i="1"/>
  <c r="Q159" i="1"/>
  <c r="R159" i="1" s="1"/>
  <c r="M159" i="1" s="1"/>
  <c r="O159" i="1" s="1"/>
  <c r="AF158" i="1" s="1"/>
  <c r="H161" i="1"/>
  <c r="K160" i="1"/>
  <c r="AI160" i="1"/>
  <c r="AF3408" i="1" l="1"/>
  <c r="AM3409" i="1"/>
  <c r="H3413" i="1"/>
  <c r="K3412" i="1"/>
  <c r="AI3412" i="1"/>
  <c r="V3413" i="1"/>
  <c r="AN3412" i="1"/>
  <c r="E3414" i="1"/>
  <c r="F3414" i="1" s="1"/>
  <c r="B3415" i="1"/>
  <c r="AH3415" i="1"/>
  <c r="M3411" i="1"/>
  <c r="O3411" i="1" s="1"/>
  <c r="AF3410" i="1" s="1"/>
  <c r="AK3412" i="1"/>
  <c r="X3413" i="1"/>
  <c r="Q3412" i="1"/>
  <c r="R3412" i="1" s="1"/>
  <c r="D3413" i="1"/>
  <c r="AJ3412" i="1"/>
  <c r="R3410" i="1"/>
  <c r="M3410" i="1" s="1"/>
  <c r="O3410" i="1" s="1"/>
  <c r="B3054" i="1"/>
  <c r="E3053" i="1"/>
  <c r="F3053" i="1" s="1"/>
  <c r="K3051" i="1"/>
  <c r="R3051" i="1" s="1"/>
  <c r="H3052" i="1"/>
  <c r="AI3051" i="1"/>
  <c r="X3051" i="1"/>
  <c r="AK3050" i="1"/>
  <c r="AN3051" i="1"/>
  <c r="V3052" i="1"/>
  <c r="AJ3050" i="1"/>
  <c r="Q3050" i="1"/>
  <c r="AH3054" i="1"/>
  <c r="Z3046" i="1"/>
  <c r="AM3045" i="1"/>
  <c r="D3052" i="1"/>
  <c r="Q3051" i="1"/>
  <c r="E2694" i="1"/>
  <c r="F2694" i="1" s="1"/>
  <c r="B2695" i="1"/>
  <c r="AH2694" i="1"/>
  <c r="AJ2693" i="1"/>
  <c r="Q2690" i="1"/>
  <c r="R2690" i="1" s="1"/>
  <c r="K2691" i="1"/>
  <c r="H2692" i="1"/>
  <c r="AI2691" i="1"/>
  <c r="M2689" i="1"/>
  <c r="O2689" i="1" s="1"/>
  <c r="D2693" i="1"/>
  <c r="AK2692" i="1"/>
  <c r="X2693" i="1"/>
  <c r="AF2687" i="1"/>
  <c r="AM2688" i="1"/>
  <c r="AJ2692" i="1"/>
  <c r="V2693" i="1"/>
  <c r="D2329" i="1"/>
  <c r="AJ2328" i="1"/>
  <c r="B2331" i="1"/>
  <c r="E2330" i="1"/>
  <c r="F2330" i="1" s="1"/>
  <c r="Z2325" i="1"/>
  <c r="AM2324" i="1"/>
  <c r="M2327" i="1"/>
  <c r="O2327" i="1" s="1"/>
  <c r="AF2326" i="1" s="1"/>
  <c r="AK2328" i="1"/>
  <c r="X2329" i="1"/>
  <c r="R2327" i="1"/>
  <c r="V2329" i="1"/>
  <c r="AN2328" i="1"/>
  <c r="AH2331" i="1"/>
  <c r="H2329" i="1"/>
  <c r="K2328" i="1"/>
  <c r="Q2328" i="1" s="1"/>
  <c r="AI2328" i="1"/>
  <c r="X1969" i="1"/>
  <c r="AK1968" i="1"/>
  <c r="D1969" i="1"/>
  <c r="AF1963" i="1"/>
  <c r="AM1964" i="1"/>
  <c r="V1969" i="1"/>
  <c r="AN1968" i="1"/>
  <c r="B1971" i="1"/>
  <c r="E1970" i="1"/>
  <c r="F1970" i="1" s="1"/>
  <c r="M1965" i="1"/>
  <c r="O1965" i="1" s="1"/>
  <c r="AJ1968" i="1"/>
  <c r="AH1970" i="1"/>
  <c r="AJ1969" i="1"/>
  <c r="K1967" i="1"/>
  <c r="H1968" i="1"/>
  <c r="AI1967" i="1"/>
  <c r="Q1966" i="1"/>
  <c r="R1966" i="1" s="1"/>
  <c r="V1608" i="1"/>
  <c r="H1607" i="1"/>
  <c r="K1606" i="1"/>
  <c r="AI1606" i="1"/>
  <c r="E1609" i="1"/>
  <c r="B1610" i="1"/>
  <c r="F1609" i="1"/>
  <c r="D1608" i="1"/>
  <c r="AJ1607" i="1"/>
  <c r="AH1609" i="1"/>
  <c r="Q1605" i="1"/>
  <c r="AF1602" i="1"/>
  <c r="AM1603" i="1"/>
  <c r="AK1606" i="1"/>
  <c r="X1607" i="1"/>
  <c r="AJ1606" i="1"/>
  <c r="M1604" i="1"/>
  <c r="O1604" i="1" s="1"/>
  <c r="AF1243" i="1"/>
  <c r="AM1244" i="1"/>
  <c r="V1248" i="1"/>
  <c r="AN1247" i="1"/>
  <c r="AH1251" i="1"/>
  <c r="D1248" i="1"/>
  <c r="AJ1247" i="1"/>
  <c r="H1248" i="1"/>
  <c r="K1247" i="1"/>
  <c r="AI1247" i="1"/>
  <c r="AM1246" i="1"/>
  <c r="M1246" i="1"/>
  <c r="O1246" i="1" s="1"/>
  <c r="AF1245" i="1" s="1"/>
  <c r="R1245" i="1"/>
  <c r="M1245" i="1" s="1"/>
  <c r="O1245" i="1" s="1"/>
  <c r="AK1247" i="1"/>
  <c r="X1248" i="1"/>
  <c r="E1249" i="1"/>
  <c r="F1249" i="1" s="1"/>
  <c r="B1250" i="1"/>
  <c r="D885" i="1"/>
  <c r="AJ884" i="1"/>
  <c r="R883" i="1"/>
  <c r="M883" i="1" s="1"/>
  <c r="O883" i="1" s="1"/>
  <c r="AF882" i="1" s="1"/>
  <c r="V885" i="1"/>
  <c r="AN884" i="1"/>
  <c r="Z880" i="1"/>
  <c r="AM879" i="1"/>
  <c r="AH887" i="1"/>
  <c r="H885" i="1"/>
  <c r="K884" i="1"/>
  <c r="AI884" i="1"/>
  <c r="X884" i="1"/>
  <c r="AK883" i="1"/>
  <c r="E886" i="1"/>
  <c r="F886" i="1" s="1"/>
  <c r="B887" i="1"/>
  <c r="V524" i="1"/>
  <c r="AN523" i="1"/>
  <c r="Z519" i="1"/>
  <c r="AM518" i="1"/>
  <c r="X523" i="1"/>
  <c r="AK522" i="1"/>
  <c r="Q522" i="1"/>
  <c r="K523" i="1"/>
  <c r="H524" i="1"/>
  <c r="AI523" i="1"/>
  <c r="AJ522" i="1"/>
  <c r="D524" i="1"/>
  <c r="Q523" i="1"/>
  <c r="AH526" i="1"/>
  <c r="B526" i="1"/>
  <c r="E525" i="1"/>
  <c r="F525" i="1" s="1"/>
  <c r="X163" i="1"/>
  <c r="AK162" i="1"/>
  <c r="D163" i="1"/>
  <c r="AJ162" i="1"/>
  <c r="Z159" i="1"/>
  <c r="AM158" i="1"/>
  <c r="V163" i="1"/>
  <c r="AN162" i="1"/>
  <c r="R160" i="1"/>
  <c r="Q160" i="1"/>
  <c r="H162" i="1"/>
  <c r="K161" i="1"/>
  <c r="AI161" i="1"/>
  <c r="B165" i="1"/>
  <c r="E164" i="1"/>
  <c r="F164" i="1" s="1"/>
  <c r="AH165" i="1"/>
  <c r="AF3409" i="1" l="1"/>
  <c r="AM3410" i="1"/>
  <c r="B3416" i="1"/>
  <c r="E3415" i="1"/>
  <c r="F3415" i="1" s="1"/>
  <c r="AM3411" i="1"/>
  <c r="AN3413" i="1"/>
  <c r="V3414" i="1"/>
  <c r="M3412" i="1"/>
  <c r="O3412" i="1" s="1"/>
  <c r="AF3411" i="1" s="1"/>
  <c r="Q3413" i="1"/>
  <c r="D3414" i="1"/>
  <c r="AJ3413" i="1"/>
  <c r="K3413" i="1"/>
  <c r="H3414" i="1"/>
  <c r="AI3413" i="1"/>
  <c r="AH3416" i="1"/>
  <c r="AK3413" i="1"/>
  <c r="X3414" i="1"/>
  <c r="AK3051" i="1"/>
  <c r="X3052" i="1"/>
  <c r="K3052" i="1"/>
  <c r="R3052" i="1" s="1"/>
  <c r="H3053" i="1"/>
  <c r="AI3052" i="1"/>
  <c r="V3053" i="1"/>
  <c r="AN3052" i="1"/>
  <c r="AJ3051" i="1"/>
  <c r="E3054" i="1"/>
  <c r="F3054" i="1" s="1"/>
  <c r="B3055" i="1"/>
  <c r="M3051" i="1"/>
  <c r="O3051" i="1" s="1"/>
  <c r="AF3050" i="1" s="1"/>
  <c r="Z3047" i="1"/>
  <c r="AM3046" i="1"/>
  <c r="Q3052" i="1"/>
  <c r="D3053" i="1"/>
  <c r="AJ3052" i="1"/>
  <c r="AH3055" i="1"/>
  <c r="R3050" i="1"/>
  <c r="M3050" i="1" s="1"/>
  <c r="O3050" i="1" s="1"/>
  <c r="AF3049" i="1" s="1"/>
  <c r="K2692" i="1"/>
  <c r="H2693" i="1"/>
  <c r="AI2692" i="1"/>
  <c r="AH2695" i="1"/>
  <c r="V2694" i="1"/>
  <c r="AN2693" i="1"/>
  <c r="M2690" i="1"/>
  <c r="O2690" i="1" s="1"/>
  <c r="E2695" i="1"/>
  <c r="B2696" i="1"/>
  <c r="F2695" i="1"/>
  <c r="Q2691" i="1"/>
  <c r="AF2688" i="1"/>
  <c r="AM2689" i="1"/>
  <c r="AN2692" i="1"/>
  <c r="AK2693" i="1"/>
  <c r="X2694" i="1"/>
  <c r="D2694" i="1"/>
  <c r="AJ2694" i="1" s="1"/>
  <c r="K2329" i="1"/>
  <c r="H2330" i="1"/>
  <c r="AI2329" i="1"/>
  <c r="R2328" i="1"/>
  <c r="M2328" i="1" s="1"/>
  <c r="O2328" i="1" s="1"/>
  <c r="AF2327" i="1" s="1"/>
  <c r="AK2329" i="1"/>
  <c r="X2330" i="1"/>
  <c r="Z2326" i="1"/>
  <c r="AM2325" i="1"/>
  <c r="D2330" i="1"/>
  <c r="Q2329" i="1"/>
  <c r="R2329" i="1" s="1"/>
  <c r="AJ2329" i="1"/>
  <c r="E2331" i="1"/>
  <c r="F2331" i="1" s="1"/>
  <c r="B2332" i="1"/>
  <c r="AH2332" i="1"/>
  <c r="AN2329" i="1"/>
  <c r="V2330" i="1"/>
  <c r="V1970" i="1"/>
  <c r="K1968" i="1"/>
  <c r="H1969" i="1"/>
  <c r="AI1968" i="1"/>
  <c r="Q1967" i="1"/>
  <c r="R1967" i="1" s="1"/>
  <c r="E1971" i="1"/>
  <c r="F1971" i="1" s="1"/>
  <c r="B1972" i="1"/>
  <c r="D1970" i="1"/>
  <c r="AH1971" i="1"/>
  <c r="M1966" i="1"/>
  <c r="O1966" i="1" s="1"/>
  <c r="AF1964" i="1"/>
  <c r="AM1965" i="1"/>
  <c r="AK1969" i="1"/>
  <c r="X1970" i="1"/>
  <c r="X1608" i="1"/>
  <c r="AK1607" i="1"/>
  <c r="B1611" i="1"/>
  <c r="E1610" i="1"/>
  <c r="F1610" i="1" s="1"/>
  <c r="AH1610" i="1"/>
  <c r="D1609" i="1"/>
  <c r="R1606" i="1"/>
  <c r="Q1606" i="1"/>
  <c r="K1607" i="1"/>
  <c r="H1608" i="1"/>
  <c r="AI1607" i="1"/>
  <c r="AN1607" i="1"/>
  <c r="AF1603" i="1"/>
  <c r="AM1604" i="1"/>
  <c r="R1605" i="1"/>
  <c r="M1605" i="1" s="1"/>
  <c r="O1605" i="1" s="1"/>
  <c r="V1609" i="1"/>
  <c r="AN1608" i="1"/>
  <c r="AF1244" i="1"/>
  <c r="AM1245" i="1"/>
  <c r="D1249" i="1"/>
  <c r="AJ1248" i="1"/>
  <c r="Q1247" i="1"/>
  <c r="R1247" i="1" s="1"/>
  <c r="K1248" i="1"/>
  <c r="Q1248" i="1" s="1"/>
  <c r="H1249" i="1"/>
  <c r="AI1248" i="1"/>
  <c r="AH1252" i="1"/>
  <c r="E1250" i="1"/>
  <c r="F1250" i="1" s="1"/>
  <c r="B1251" i="1"/>
  <c r="AK1248" i="1"/>
  <c r="X1249" i="1"/>
  <c r="AN1248" i="1"/>
  <c r="V1249" i="1"/>
  <c r="K885" i="1"/>
  <c r="H886" i="1"/>
  <c r="AI885" i="1"/>
  <c r="Z881" i="1"/>
  <c r="AM880" i="1"/>
  <c r="D886" i="1"/>
  <c r="Q885" i="1"/>
  <c r="AJ885" i="1"/>
  <c r="AH888" i="1"/>
  <c r="Q884" i="1"/>
  <c r="E887" i="1"/>
  <c r="F887" i="1" s="1"/>
  <c r="B888" i="1"/>
  <c r="X885" i="1"/>
  <c r="AK884" i="1"/>
  <c r="AN885" i="1"/>
  <c r="V886" i="1"/>
  <c r="K524" i="1"/>
  <c r="H525" i="1"/>
  <c r="AI524" i="1"/>
  <c r="R523" i="1"/>
  <c r="M523" i="1" s="1"/>
  <c r="O523" i="1" s="1"/>
  <c r="AF522" i="1" s="1"/>
  <c r="Z520" i="1"/>
  <c r="AM519" i="1"/>
  <c r="B527" i="1"/>
  <c r="E526" i="1"/>
  <c r="F526" i="1" s="1"/>
  <c r="AN524" i="1"/>
  <c r="V525" i="1"/>
  <c r="D525" i="1"/>
  <c r="X524" i="1"/>
  <c r="AK523" i="1"/>
  <c r="AH527" i="1"/>
  <c r="AJ523" i="1"/>
  <c r="R522" i="1"/>
  <c r="M522" i="1" s="1"/>
  <c r="O522" i="1" s="1"/>
  <c r="AF521" i="1" s="1"/>
  <c r="M160" i="1"/>
  <c r="O160" i="1" s="1"/>
  <c r="AF159" i="1" s="1"/>
  <c r="H163" i="1"/>
  <c r="K162" i="1"/>
  <c r="AI162" i="1"/>
  <c r="V164" i="1"/>
  <c r="AN163" i="1"/>
  <c r="D164" i="1"/>
  <c r="AJ163" i="1"/>
  <c r="AH166" i="1"/>
  <c r="Z160" i="1"/>
  <c r="AM159" i="1"/>
  <c r="B166" i="1"/>
  <c r="F165" i="1"/>
  <c r="E165" i="1"/>
  <c r="X164" i="1"/>
  <c r="AK163" i="1"/>
  <c r="Q161" i="1"/>
  <c r="R161" i="1" s="1"/>
  <c r="M161" i="1" s="1"/>
  <c r="O161" i="1" s="1"/>
  <c r="AF160" i="1" s="1"/>
  <c r="D3415" i="1" l="1"/>
  <c r="AJ3414" i="1"/>
  <c r="AM3412" i="1"/>
  <c r="V3415" i="1"/>
  <c r="AN3414" i="1"/>
  <c r="X3415" i="1"/>
  <c r="AK3414" i="1"/>
  <c r="AH3417" i="1"/>
  <c r="R3413" i="1"/>
  <c r="M3413" i="1" s="1"/>
  <c r="O3413" i="1" s="1"/>
  <c r="E3416" i="1"/>
  <c r="F3416" i="1" s="1"/>
  <c r="B3417" i="1"/>
  <c r="H3415" i="1"/>
  <c r="K3414" i="1"/>
  <c r="AI3414" i="1"/>
  <c r="AN3053" i="1"/>
  <c r="V3054" i="1"/>
  <c r="AH3056" i="1"/>
  <c r="D3054" i="1"/>
  <c r="AJ3053" i="1"/>
  <c r="H3054" i="1"/>
  <c r="K3053" i="1"/>
  <c r="AI3053" i="1"/>
  <c r="M3052" i="1"/>
  <c r="O3052" i="1" s="1"/>
  <c r="AF3051" i="1" s="1"/>
  <c r="Z3048" i="1"/>
  <c r="AM3047" i="1"/>
  <c r="X3053" i="1"/>
  <c r="AK3052" i="1"/>
  <c r="E3055" i="1"/>
  <c r="F3055" i="1" s="1"/>
  <c r="B3056" i="1"/>
  <c r="R2691" i="1"/>
  <c r="M2691" i="1" s="1"/>
  <c r="O2691" i="1" s="1"/>
  <c r="AF2689" i="1"/>
  <c r="AM2690" i="1"/>
  <c r="V2695" i="1"/>
  <c r="AN2694" i="1"/>
  <c r="AK2694" i="1"/>
  <c r="X2695" i="1"/>
  <c r="AJ2695" i="1"/>
  <c r="AH2696" i="1"/>
  <c r="E2696" i="1"/>
  <c r="F2696" i="1" s="1"/>
  <c r="B2697" i="1"/>
  <c r="K2693" i="1"/>
  <c r="H2694" i="1"/>
  <c r="AI2693" i="1"/>
  <c r="D2695" i="1"/>
  <c r="Q2692" i="1"/>
  <c r="R2692" i="1"/>
  <c r="X2331" i="1"/>
  <c r="AK2330" i="1"/>
  <c r="D2331" i="1"/>
  <c r="AJ2330" i="1"/>
  <c r="K2330" i="1"/>
  <c r="Q2330" i="1" s="1"/>
  <c r="H2331" i="1"/>
  <c r="AI2330" i="1"/>
  <c r="AH2333" i="1"/>
  <c r="E2332" i="1"/>
  <c r="F2332" i="1" s="1"/>
  <c r="B2333" i="1"/>
  <c r="M2329" i="1"/>
  <c r="O2329" i="1" s="1"/>
  <c r="AF2328" i="1" s="1"/>
  <c r="Z2327" i="1"/>
  <c r="AM2326" i="1"/>
  <c r="AN2330" i="1"/>
  <c r="V2331" i="1"/>
  <c r="D1971" i="1"/>
  <c r="X1971" i="1"/>
  <c r="AK1970" i="1"/>
  <c r="M1967" i="1"/>
  <c r="O1967" i="1" s="1"/>
  <c r="H1970" i="1"/>
  <c r="K1969" i="1"/>
  <c r="AI1969" i="1"/>
  <c r="B1973" i="1"/>
  <c r="E1972" i="1"/>
  <c r="F1972" i="1" s="1"/>
  <c r="AF1965" i="1"/>
  <c r="AM1966" i="1"/>
  <c r="Q1968" i="1"/>
  <c r="AJ1970" i="1"/>
  <c r="AN1970" i="1"/>
  <c r="V1971" i="1"/>
  <c r="AH1972" i="1"/>
  <c r="AJ1971" i="1"/>
  <c r="AN1969" i="1"/>
  <c r="AF1604" i="1"/>
  <c r="AM1605" i="1"/>
  <c r="E1611" i="1"/>
  <c r="F1611" i="1"/>
  <c r="B1612" i="1"/>
  <c r="AH1611" i="1"/>
  <c r="V1610" i="1"/>
  <c r="K1608" i="1"/>
  <c r="H1609" i="1"/>
  <c r="AI1608" i="1"/>
  <c r="D1610" i="1"/>
  <c r="Q1607" i="1"/>
  <c r="AK1608" i="1"/>
  <c r="X1609" i="1"/>
  <c r="AJ1609" i="1" s="1"/>
  <c r="AJ1608" i="1"/>
  <c r="M1606" i="1"/>
  <c r="O1606" i="1" s="1"/>
  <c r="AH1253" i="1"/>
  <c r="V1250" i="1"/>
  <c r="AN1249" i="1"/>
  <c r="AK1249" i="1"/>
  <c r="X1250" i="1"/>
  <c r="R1248" i="1"/>
  <c r="M1248" i="1" s="1"/>
  <c r="O1248" i="1" s="1"/>
  <c r="D1250" i="1"/>
  <c r="AJ1249" i="1"/>
  <c r="K1249" i="1"/>
  <c r="H1250" i="1"/>
  <c r="AI1249" i="1"/>
  <c r="M1247" i="1"/>
  <c r="O1247" i="1" s="1"/>
  <c r="B1252" i="1"/>
  <c r="E1251" i="1"/>
  <c r="F1251" i="1" s="1"/>
  <c r="AH889" i="1"/>
  <c r="AN886" i="1"/>
  <c r="V887" i="1"/>
  <c r="R885" i="1"/>
  <c r="M885" i="1" s="1"/>
  <c r="O885" i="1" s="1"/>
  <c r="AF884" i="1" s="1"/>
  <c r="D887" i="1"/>
  <c r="H887" i="1"/>
  <c r="K886" i="1"/>
  <c r="AI886" i="1"/>
  <c r="X886" i="1"/>
  <c r="AK885" i="1"/>
  <c r="E888" i="1"/>
  <c r="F888" i="1" s="1"/>
  <c r="B889" i="1"/>
  <c r="Z882" i="1"/>
  <c r="AM881" i="1"/>
  <c r="R884" i="1"/>
  <c r="M884" i="1" s="1"/>
  <c r="O884" i="1" s="1"/>
  <c r="AF883" i="1" s="1"/>
  <c r="AH528" i="1"/>
  <c r="Z521" i="1"/>
  <c r="AM520" i="1"/>
  <c r="H526" i="1"/>
  <c r="K525" i="1"/>
  <c r="Q525" i="1" s="1"/>
  <c r="AI525" i="1"/>
  <c r="B528" i="1"/>
  <c r="E527" i="1"/>
  <c r="F527" i="1" s="1"/>
  <c r="AK524" i="1"/>
  <c r="X525" i="1"/>
  <c r="D526" i="1"/>
  <c r="Q524" i="1"/>
  <c r="AN525" i="1"/>
  <c r="V526" i="1"/>
  <c r="AJ524" i="1"/>
  <c r="D165" i="1"/>
  <c r="AJ164" i="1"/>
  <c r="AH167" i="1"/>
  <c r="B167" i="1"/>
  <c r="E166" i="1"/>
  <c r="F166" i="1" s="1"/>
  <c r="Z161" i="1"/>
  <c r="AM160" i="1"/>
  <c r="V165" i="1"/>
  <c r="AN164" i="1"/>
  <c r="X165" i="1"/>
  <c r="AK164" i="1"/>
  <c r="Q162" i="1"/>
  <c r="R162" i="1"/>
  <c r="H164" i="1"/>
  <c r="K163" i="1"/>
  <c r="AI163" i="1"/>
  <c r="AF3412" i="1" l="1"/>
  <c r="AM3413" i="1"/>
  <c r="AH3418" i="1"/>
  <c r="AK3415" i="1"/>
  <c r="X3416" i="1"/>
  <c r="AN3415" i="1"/>
  <c r="V3416" i="1"/>
  <c r="D3416" i="1"/>
  <c r="AJ3415" i="1"/>
  <c r="K3415" i="1"/>
  <c r="H3416" i="1"/>
  <c r="AI3415" i="1"/>
  <c r="Q3414" i="1"/>
  <c r="B3418" i="1"/>
  <c r="E3417" i="1"/>
  <c r="F3417" i="1" s="1"/>
  <c r="H3055" i="1"/>
  <c r="K3054" i="1"/>
  <c r="AI3054" i="1"/>
  <c r="Q3054" i="1"/>
  <c r="R3054" i="1" s="1"/>
  <c r="D3055" i="1"/>
  <c r="AJ3054" i="1"/>
  <c r="Q3053" i="1"/>
  <c r="AH3057" i="1"/>
  <c r="Z3049" i="1"/>
  <c r="AM3048" i="1"/>
  <c r="V3055" i="1"/>
  <c r="AN3054" i="1"/>
  <c r="B3057" i="1"/>
  <c r="E3056" i="1"/>
  <c r="F3056" i="1" s="1"/>
  <c r="AK3053" i="1"/>
  <c r="X3054" i="1"/>
  <c r="AF2690" i="1"/>
  <c r="AM2691" i="1"/>
  <c r="X2696" i="1"/>
  <c r="AK2695" i="1"/>
  <c r="E2697" i="1"/>
  <c r="F2697" i="1" s="1"/>
  <c r="B2698" i="1"/>
  <c r="AH2697" i="1"/>
  <c r="AJ2696" i="1"/>
  <c r="V2696" i="1"/>
  <c r="AN2695" i="1"/>
  <c r="Q2693" i="1"/>
  <c r="R2693" i="1" s="1"/>
  <c r="D2696" i="1"/>
  <c r="K2694" i="1"/>
  <c r="H2695" i="1"/>
  <c r="AI2694" i="1"/>
  <c r="M2692" i="1"/>
  <c r="O2692" i="1" s="1"/>
  <c r="V2332" i="1"/>
  <c r="AN2331" i="1"/>
  <c r="R2330" i="1"/>
  <c r="M2330" i="1" s="1"/>
  <c r="O2330" i="1" s="1"/>
  <c r="AF2329" i="1" s="1"/>
  <c r="K2331" i="1"/>
  <c r="H2332" i="1"/>
  <c r="AI2331" i="1"/>
  <c r="Q2331" i="1"/>
  <c r="D2332" i="1"/>
  <c r="AJ2331" i="1"/>
  <c r="Z2328" i="1"/>
  <c r="AM2327" i="1"/>
  <c r="B2334" i="1"/>
  <c r="E2333" i="1"/>
  <c r="F2333" i="1" s="1"/>
  <c r="AK2331" i="1"/>
  <c r="X2332" i="1"/>
  <c r="AH2334" i="1"/>
  <c r="Q1969" i="1"/>
  <c r="R1969" i="1" s="1"/>
  <c r="K1970" i="1"/>
  <c r="H1971" i="1"/>
  <c r="AI1970" i="1"/>
  <c r="AF1966" i="1"/>
  <c r="AM1967" i="1"/>
  <c r="AH1973" i="1"/>
  <c r="AN1971" i="1"/>
  <c r="V1972" i="1"/>
  <c r="AK1971" i="1"/>
  <c r="X1972" i="1"/>
  <c r="AJ1972" i="1" s="1"/>
  <c r="R1968" i="1"/>
  <c r="M1968" i="1" s="1"/>
  <c r="O1968" i="1" s="1"/>
  <c r="B1974" i="1"/>
  <c r="E1973" i="1"/>
  <c r="F1973" i="1" s="1"/>
  <c r="D1972" i="1"/>
  <c r="AH1612" i="1"/>
  <c r="Q1608" i="1"/>
  <c r="B1613" i="1"/>
  <c r="E1612" i="1"/>
  <c r="F1612" i="1" s="1"/>
  <c r="H1610" i="1"/>
  <c r="K1609" i="1"/>
  <c r="AI1609" i="1"/>
  <c r="AF1605" i="1"/>
  <c r="AM1606" i="1"/>
  <c r="R1607" i="1"/>
  <c r="M1607" i="1" s="1"/>
  <c r="O1607" i="1" s="1"/>
  <c r="D1611" i="1"/>
  <c r="AN1609" i="1"/>
  <c r="V1611" i="1"/>
  <c r="AK1609" i="1"/>
  <c r="X1610" i="1"/>
  <c r="AF1247" i="1"/>
  <c r="AM1248" i="1"/>
  <c r="K1250" i="1"/>
  <c r="H1251" i="1"/>
  <c r="AI1250" i="1"/>
  <c r="AK1250" i="1"/>
  <c r="X1251" i="1"/>
  <c r="Q1249" i="1"/>
  <c r="Q1250" i="1"/>
  <c r="D1251" i="1"/>
  <c r="AJ1250" i="1"/>
  <c r="AN1250" i="1"/>
  <c r="V1251" i="1"/>
  <c r="B1253" i="1"/>
  <c r="E1252" i="1"/>
  <c r="F1252" i="1" s="1"/>
  <c r="AF1246" i="1"/>
  <c r="AM1247" i="1"/>
  <c r="AH1254" i="1"/>
  <c r="Q886" i="1"/>
  <c r="Z883" i="1"/>
  <c r="AM882" i="1"/>
  <c r="AN887" i="1"/>
  <c r="V888" i="1"/>
  <c r="AK886" i="1"/>
  <c r="X887" i="1"/>
  <c r="K887" i="1"/>
  <c r="H888" i="1"/>
  <c r="AI887" i="1"/>
  <c r="AJ886" i="1"/>
  <c r="AH890" i="1"/>
  <c r="D888" i="1"/>
  <c r="B890" i="1"/>
  <c r="E889" i="1"/>
  <c r="F889" i="1" s="1"/>
  <c r="AK525" i="1"/>
  <c r="X526" i="1"/>
  <c r="AJ525" i="1"/>
  <c r="E528" i="1"/>
  <c r="F528" i="1" s="1"/>
  <c r="B529" i="1"/>
  <c r="AN526" i="1"/>
  <c r="V527" i="1"/>
  <c r="H527" i="1"/>
  <c r="K526" i="1"/>
  <c r="AI526" i="1"/>
  <c r="AH529" i="1"/>
  <c r="Z522" i="1"/>
  <c r="AM521" i="1"/>
  <c r="R525" i="1"/>
  <c r="M525" i="1" s="1"/>
  <c r="O525" i="1" s="1"/>
  <c r="AF524" i="1" s="1"/>
  <c r="D527" i="1"/>
  <c r="AJ526" i="1"/>
  <c r="R524" i="1"/>
  <c r="M524" i="1" s="1"/>
  <c r="O524" i="1" s="1"/>
  <c r="AF523" i="1" s="1"/>
  <c r="Z162" i="1"/>
  <c r="AM161" i="1"/>
  <c r="B168" i="1"/>
  <c r="E167" i="1"/>
  <c r="F167" i="1" s="1"/>
  <c r="X166" i="1"/>
  <c r="AK165" i="1"/>
  <c r="Q163" i="1"/>
  <c r="R163" i="1" s="1"/>
  <c r="M163" i="1" s="1"/>
  <c r="O163" i="1" s="1"/>
  <c r="AF162" i="1" s="1"/>
  <c r="AH168" i="1"/>
  <c r="H165" i="1"/>
  <c r="K164" i="1"/>
  <c r="AI164" i="1"/>
  <c r="V166" i="1"/>
  <c r="M162" i="1"/>
  <c r="O162" i="1" s="1"/>
  <c r="AF161" i="1" s="1"/>
  <c r="D166" i="1"/>
  <c r="AJ165" i="1"/>
  <c r="V3417" i="1" l="1"/>
  <c r="AN3416" i="1"/>
  <c r="Q3415" i="1"/>
  <c r="AK3416" i="1"/>
  <c r="X3417" i="1"/>
  <c r="AH3419" i="1"/>
  <c r="Q3416" i="1"/>
  <c r="D3417" i="1"/>
  <c r="AJ3416" i="1"/>
  <c r="E3418" i="1"/>
  <c r="F3418" i="1" s="1"/>
  <c r="B3419" i="1"/>
  <c r="H3417" i="1"/>
  <c r="K3416" i="1"/>
  <c r="AI3416" i="1"/>
  <c r="R3414" i="1"/>
  <c r="M3414" i="1" s="1"/>
  <c r="O3414" i="1" s="1"/>
  <c r="D3056" i="1"/>
  <c r="Z3050" i="1"/>
  <c r="AM3049" i="1"/>
  <c r="X3055" i="1"/>
  <c r="AJ3055" i="1" s="1"/>
  <c r="AK3054" i="1"/>
  <c r="M3054" i="1"/>
  <c r="O3054" i="1" s="1"/>
  <c r="AF3053" i="1" s="1"/>
  <c r="AN3055" i="1"/>
  <c r="V3056" i="1"/>
  <c r="E3057" i="1"/>
  <c r="F3057" i="1" s="1"/>
  <c r="B3058" i="1"/>
  <c r="H3056" i="1"/>
  <c r="K3055" i="1"/>
  <c r="AI3055" i="1"/>
  <c r="AH3058" i="1"/>
  <c r="R3053" i="1"/>
  <c r="M3053" i="1" s="1"/>
  <c r="O3053" i="1" s="1"/>
  <c r="AF3052" i="1" s="1"/>
  <c r="B2699" i="1"/>
  <c r="E2698" i="1"/>
  <c r="F2698" i="1" s="1"/>
  <c r="AF2691" i="1"/>
  <c r="AM2692" i="1"/>
  <c r="K2695" i="1"/>
  <c r="H2696" i="1"/>
  <c r="AN2696" i="1" s="1"/>
  <c r="AI2695" i="1"/>
  <c r="AK2696" i="1"/>
  <c r="X2697" i="1"/>
  <c r="AH2698" i="1"/>
  <c r="V2697" i="1"/>
  <c r="D2697" i="1"/>
  <c r="Q2694" i="1"/>
  <c r="M2693" i="1"/>
  <c r="O2693" i="1" s="1"/>
  <c r="D2333" i="1"/>
  <c r="AJ2332" i="1"/>
  <c r="Z2329" i="1"/>
  <c r="AM2328" i="1"/>
  <c r="AH2335" i="1"/>
  <c r="H2333" i="1"/>
  <c r="K2332" i="1"/>
  <c r="Q2332" i="1" s="1"/>
  <c r="AI2332" i="1"/>
  <c r="E2334" i="1"/>
  <c r="F2334" i="1" s="1"/>
  <c r="B2335" i="1"/>
  <c r="R2331" i="1"/>
  <c r="M2331" i="1" s="1"/>
  <c r="O2331" i="1" s="1"/>
  <c r="AF2330" i="1" s="1"/>
  <c r="X2333" i="1"/>
  <c r="AK2332" i="1"/>
  <c r="V2333" i="1"/>
  <c r="AN2332" i="1"/>
  <c r="AF1967" i="1"/>
  <c r="AM1968" i="1"/>
  <c r="AH1974" i="1"/>
  <c r="B1975" i="1"/>
  <c r="E1974" i="1"/>
  <c r="F1974" i="1" s="1"/>
  <c r="K1971" i="1"/>
  <c r="H1972" i="1"/>
  <c r="AN1972" i="1" s="1"/>
  <c r="AI1971" i="1"/>
  <c r="Q1970" i="1"/>
  <c r="R1970" i="1" s="1"/>
  <c r="D1973" i="1"/>
  <c r="V1973" i="1"/>
  <c r="AK1972" i="1"/>
  <c r="X1973" i="1"/>
  <c r="AJ1973" i="1" s="1"/>
  <c r="M1969" i="1"/>
  <c r="O1969" i="1" s="1"/>
  <c r="AF1606" i="1"/>
  <c r="AM1607" i="1"/>
  <c r="H1611" i="1"/>
  <c r="K1610" i="1"/>
  <c r="AI1610" i="1"/>
  <c r="AN1610" i="1"/>
  <c r="E1613" i="1"/>
  <c r="F1613" i="1" s="1"/>
  <c r="B1614" i="1"/>
  <c r="M1608" i="1"/>
  <c r="O1608" i="1" s="1"/>
  <c r="Q1609" i="1"/>
  <c r="R1609" i="1" s="1"/>
  <c r="D1612" i="1"/>
  <c r="R1608" i="1"/>
  <c r="AK1610" i="1"/>
  <c r="X1611" i="1"/>
  <c r="AJ1610" i="1"/>
  <c r="V1612" i="1"/>
  <c r="AN1611" i="1"/>
  <c r="AJ1611" i="1"/>
  <c r="AH1613" i="1"/>
  <c r="AH1255" i="1"/>
  <c r="H1252" i="1"/>
  <c r="K1251" i="1"/>
  <c r="AI1251" i="1"/>
  <c r="R1250" i="1"/>
  <c r="M1250" i="1" s="1"/>
  <c r="O1250" i="1" s="1"/>
  <c r="AK1251" i="1"/>
  <c r="X1252" i="1"/>
  <c r="V1252" i="1"/>
  <c r="AN1251" i="1"/>
  <c r="Q1251" i="1"/>
  <c r="R1251" i="1" s="1"/>
  <c r="D1252" i="1"/>
  <c r="AJ1251" i="1"/>
  <c r="E1253" i="1"/>
  <c r="F1253" i="1" s="1"/>
  <c r="B1254" i="1"/>
  <c r="R1249" i="1"/>
  <c r="M1249" i="1" s="1"/>
  <c r="O1249" i="1" s="1"/>
  <c r="Q888" i="1"/>
  <c r="D889" i="1"/>
  <c r="X888" i="1"/>
  <c r="AK887" i="1"/>
  <c r="AH891" i="1"/>
  <c r="V889" i="1"/>
  <c r="AN888" i="1"/>
  <c r="Z884" i="1"/>
  <c r="AM883" i="1"/>
  <c r="H889" i="1"/>
  <c r="K888" i="1"/>
  <c r="R888" i="1" s="1"/>
  <c r="AI888" i="1"/>
  <c r="B891" i="1"/>
  <c r="E890" i="1"/>
  <c r="F890" i="1" s="1"/>
  <c r="AJ887" i="1"/>
  <c r="Q887" i="1"/>
  <c r="R886" i="1"/>
  <c r="M886" i="1" s="1"/>
  <c r="O886" i="1" s="1"/>
  <c r="AF885" i="1" s="1"/>
  <c r="K527" i="1"/>
  <c r="H528" i="1"/>
  <c r="AI527" i="1"/>
  <c r="Q526" i="1"/>
  <c r="D528" i="1"/>
  <c r="Q527" i="1"/>
  <c r="X527" i="1"/>
  <c r="AJ527" i="1" s="1"/>
  <c r="AK526" i="1"/>
  <c r="V528" i="1"/>
  <c r="AN527" i="1"/>
  <c r="E529" i="1"/>
  <c r="F529" i="1" s="1"/>
  <c r="B530" i="1"/>
  <c r="Z523" i="1"/>
  <c r="AM522" i="1"/>
  <c r="AH530" i="1"/>
  <c r="H166" i="1"/>
  <c r="K165" i="1"/>
  <c r="AI165" i="1"/>
  <c r="AH169" i="1"/>
  <c r="Q164" i="1"/>
  <c r="R164" i="1" s="1"/>
  <c r="AN165" i="1"/>
  <c r="B169" i="1"/>
  <c r="E168" i="1"/>
  <c r="F168" i="1" s="1"/>
  <c r="X167" i="1"/>
  <c r="AK166" i="1"/>
  <c r="D167" i="1"/>
  <c r="AJ166" i="1"/>
  <c r="V167" i="1"/>
  <c r="AN166" i="1"/>
  <c r="Z163" i="1"/>
  <c r="AM162" i="1"/>
  <c r="AF3413" i="1" l="1"/>
  <c r="AM3414" i="1"/>
  <c r="D3418" i="1"/>
  <c r="AJ3417" i="1"/>
  <c r="AH3420" i="1"/>
  <c r="X3418" i="1"/>
  <c r="AK3417" i="1"/>
  <c r="B3420" i="1"/>
  <c r="F3419" i="1"/>
  <c r="E3419" i="1"/>
  <c r="AN3417" i="1"/>
  <c r="V3418" i="1"/>
  <c r="R3416" i="1"/>
  <c r="M3416" i="1" s="1"/>
  <c r="O3416" i="1" s="1"/>
  <c r="K3417" i="1"/>
  <c r="H3418" i="1"/>
  <c r="AI3417" i="1"/>
  <c r="R3415" i="1"/>
  <c r="M3415" i="1" s="1"/>
  <c r="O3415" i="1" s="1"/>
  <c r="Z3051" i="1"/>
  <c r="AM3050" i="1"/>
  <c r="Q3055" i="1"/>
  <c r="H3057" i="1"/>
  <c r="K3056" i="1"/>
  <c r="AI3056" i="1"/>
  <c r="AN3056" i="1"/>
  <c r="V3057" i="1"/>
  <c r="AK3055" i="1"/>
  <c r="X3056" i="1"/>
  <c r="D3057" i="1"/>
  <c r="Q3056" i="1"/>
  <c r="AH3059" i="1"/>
  <c r="B3059" i="1"/>
  <c r="E3058" i="1"/>
  <c r="F3058" i="1" s="1"/>
  <c r="X2698" i="1"/>
  <c r="AK2697" i="1"/>
  <c r="AH2699" i="1"/>
  <c r="AJ2698" i="1"/>
  <c r="Q2695" i="1"/>
  <c r="M2694" i="1"/>
  <c r="O2694" i="1" s="1"/>
  <c r="B2700" i="1"/>
  <c r="E2699" i="1"/>
  <c r="F2699" i="1" s="1"/>
  <c r="AF2692" i="1"/>
  <c r="AM2693" i="1"/>
  <c r="R2694" i="1"/>
  <c r="D2698" i="1"/>
  <c r="V2698" i="1"/>
  <c r="K2696" i="1"/>
  <c r="H2697" i="1"/>
  <c r="AN2697" i="1" s="1"/>
  <c r="AI2696" i="1"/>
  <c r="AJ2697" i="1"/>
  <c r="AH2336" i="1"/>
  <c r="Z2330" i="1"/>
  <c r="AM2329" i="1"/>
  <c r="K2333" i="1"/>
  <c r="H2334" i="1"/>
  <c r="AI2333" i="1"/>
  <c r="Q2333" i="1"/>
  <c r="D2334" i="1"/>
  <c r="AJ2333" i="1"/>
  <c r="R2332" i="1"/>
  <c r="M2332" i="1" s="1"/>
  <c r="O2332" i="1" s="1"/>
  <c r="AF2331" i="1" s="1"/>
  <c r="AN2333" i="1"/>
  <c r="V2334" i="1"/>
  <c r="AK2333" i="1"/>
  <c r="X2334" i="1"/>
  <c r="E2335" i="1"/>
  <c r="B2336" i="1"/>
  <c r="F2335" i="1"/>
  <c r="AF1968" i="1"/>
  <c r="AM1969" i="1"/>
  <c r="B1976" i="1"/>
  <c r="E1975" i="1"/>
  <c r="F1975" i="1" s="1"/>
  <c r="AH1975" i="1"/>
  <c r="Q1971" i="1"/>
  <c r="R1971" i="1" s="1"/>
  <c r="AN1973" i="1"/>
  <c r="V1974" i="1"/>
  <c r="M1970" i="1"/>
  <c r="O1970" i="1" s="1"/>
  <c r="K1972" i="1"/>
  <c r="H1973" i="1"/>
  <c r="AI1972" i="1"/>
  <c r="X1974" i="1"/>
  <c r="AK1973" i="1"/>
  <c r="D1974" i="1"/>
  <c r="AJ1974" i="1" s="1"/>
  <c r="B1615" i="1"/>
  <c r="E1614" i="1"/>
  <c r="F1614" i="1" s="1"/>
  <c r="X1612" i="1"/>
  <c r="AK1611" i="1"/>
  <c r="Q1610" i="1"/>
  <c r="R1610" i="1" s="1"/>
  <c r="K1611" i="1"/>
  <c r="H1612" i="1"/>
  <c r="AI1611" i="1"/>
  <c r="D1613" i="1"/>
  <c r="AH1614" i="1"/>
  <c r="M1609" i="1"/>
  <c r="O1609" i="1" s="1"/>
  <c r="V1613" i="1"/>
  <c r="AF1607" i="1"/>
  <c r="AM1608" i="1"/>
  <c r="AF1248" i="1"/>
  <c r="AM1249" i="1"/>
  <c r="AF1249" i="1"/>
  <c r="AM1250" i="1"/>
  <c r="AN1252" i="1"/>
  <c r="V1253" i="1"/>
  <c r="AK1252" i="1"/>
  <c r="X1253" i="1"/>
  <c r="K1252" i="1"/>
  <c r="Q1252" i="1" s="1"/>
  <c r="H1253" i="1"/>
  <c r="AI1252" i="1"/>
  <c r="AH1256" i="1"/>
  <c r="AM1251" i="1"/>
  <c r="M1251" i="1"/>
  <c r="O1251" i="1" s="1"/>
  <c r="AF1250" i="1" s="1"/>
  <c r="E1254" i="1"/>
  <c r="F1254" i="1" s="1"/>
  <c r="B1255" i="1"/>
  <c r="D1253" i="1"/>
  <c r="AJ1252" i="1"/>
  <c r="Z885" i="1"/>
  <c r="AM884" i="1"/>
  <c r="AN889" i="1"/>
  <c r="V890" i="1"/>
  <c r="X889" i="1"/>
  <c r="AK888" i="1"/>
  <c r="AJ888" i="1"/>
  <c r="D890" i="1"/>
  <c r="Q889" i="1"/>
  <c r="AJ889" i="1"/>
  <c r="M888" i="1"/>
  <c r="O888" i="1" s="1"/>
  <c r="AF887" i="1" s="1"/>
  <c r="AH892" i="1"/>
  <c r="K889" i="1"/>
  <c r="H890" i="1"/>
  <c r="AI889" i="1"/>
  <c r="B892" i="1"/>
  <c r="E891" i="1"/>
  <c r="F891" i="1" s="1"/>
  <c r="R887" i="1"/>
  <c r="M887" i="1" s="1"/>
  <c r="O887" i="1" s="1"/>
  <c r="AF886" i="1" s="1"/>
  <c r="R527" i="1"/>
  <c r="M527" i="1" s="1"/>
  <c r="O527" i="1" s="1"/>
  <c r="AF526" i="1" s="1"/>
  <c r="D529" i="1"/>
  <c r="AJ528" i="1"/>
  <c r="B531" i="1"/>
  <c r="E530" i="1"/>
  <c r="F530" i="1" s="1"/>
  <c r="Z524" i="1"/>
  <c r="AM523" i="1"/>
  <c r="K528" i="1"/>
  <c r="H529" i="1"/>
  <c r="AI528" i="1"/>
  <c r="V529" i="1"/>
  <c r="AN528" i="1"/>
  <c r="X528" i="1"/>
  <c r="AK527" i="1"/>
  <c r="AH531" i="1"/>
  <c r="R526" i="1"/>
  <c r="M526" i="1" s="1"/>
  <c r="O526" i="1" s="1"/>
  <c r="AF525" i="1" s="1"/>
  <c r="Z164" i="1"/>
  <c r="AM163" i="1"/>
  <c r="B170" i="1"/>
  <c r="E169" i="1"/>
  <c r="F169" i="1" s="1"/>
  <c r="AH170" i="1"/>
  <c r="Q165" i="1"/>
  <c r="M165" i="1" s="1"/>
  <c r="O165" i="1" s="1"/>
  <c r="AF164" i="1" s="1"/>
  <c r="R165" i="1"/>
  <c r="X168" i="1"/>
  <c r="AK167" i="1"/>
  <c r="H167" i="1"/>
  <c r="AN167" i="1" s="1"/>
  <c r="K166" i="1"/>
  <c r="AI166" i="1"/>
  <c r="M164" i="1"/>
  <c r="O164" i="1" s="1"/>
  <c r="AF163" i="1" s="1"/>
  <c r="V168" i="1"/>
  <c r="D168" i="1"/>
  <c r="AJ167" i="1"/>
  <c r="AF3415" i="1" l="1"/>
  <c r="AM3416" i="1"/>
  <c r="AF3414" i="1"/>
  <c r="AM3415" i="1"/>
  <c r="E3420" i="1"/>
  <c r="F3420" i="1" s="1"/>
  <c r="B3421" i="1"/>
  <c r="X3419" i="1"/>
  <c r="AK3418" i="1"/>
  <c r="AH3421" i="1"/>
  <c r="H3419" i="1"/>
  <c r="K3418" i="1"/>
  <c r="AI3418" i="1"/>
  <c r="V3419" i="1"/>
  <c r="AN3418" i="1"/>
  <c r="Q3417" i="1"/>
  <c r="Q3418" i="1"/>
  <c r="D3419" i="1"/>
  <c r="AJ3418" i="1"/>
  <c r="AN3057" i="1"/>
  <c r="V3058" i="1"/>
  <c r="D3058" i="1"/>
  <c r="AJ3057" i="1"/>
  <c r="B3060" i="1"/>
  <c r="E3059" i="1"/>
  <c r="F3059" i="1" s="1"/>
  <c r="K3057" i="1"/>
  <c r="Q3057" i="1" s="1"/>
  <c r="H3058" i="1"/>
  <c r="AI3057" i="1"/>
  <c r="M3055" i="1"/>
  <c r="O3055" i="1" s="1"/>
  <c r="AF3054" i="1" s="1"/>
  <c r="R3056" i="1"/>
  <c r="M3056" i="1" s="1"/>
  <c r="O3056" i="1" s="1"/>
  <c r="AF3055" i="1" s="1"/>
  <c r="Z3052" i="1"/>
  <c r="AM3051" i="1"/>
  <c r="X3057" i="1"/>
  <c r="AK3056" i="1"/>
  <c r="AH3060" i="1"/>
  <c r="AJ3056" i="1"/>
  <c r="R3055" i="1"/>
  <c r="E2700" i="1"/>
  <c r="B2701" i="1"/>
  <c r="F2700" i="1"/>
  <c r="AF2693" i="1"/>
  <c r="AM2694" i="1"/>
  <c r="Q2696" i="1"/>
  <c r="R2695" i="1"/>
  <c r="M2695" i="1" s="1"/>
  <c r="O2695" i="1" s="1"/>
  <c r="V2699" i="1"/>
  <c r="AN2698" i="1"/>
  <c r="AJ2699" i="1"/>
  <c r="AH2700" i="1"/>
  <c r="D2699" i="1"/>
  <c r="AK2698" i="1"/>
  <c r="X2699" i="1"/>
  <c r="K2697" i="1"/>
  <c r="H2698" i="1"/>
  <c r="AI2697" i="1"/>
  <c r="K2334" i="1"/>
  <c r="H2335" i="1"/>
  <c r="AI2334" i="1"/>
  <c r="D2335" i="1"/>
  <c r="Q2334" i="1"/>
  <c r="R2334" i="1" s="1"/>
  <c r="AJ2334" i="1"/>
  <c r="V2335" i="1"/>
  <c r="AN2334" i="1"/>
  <c r="R2333" i="1"/>
  <c r="M2333" i="1" s="1"/>
  <c r="O2333" i="1" s="1"/>
  <c r="AF2332" i="1" s="1"/>
  <c r="Z2331" i="1"/>
  <c r="AM2330" i="1"/>
  <c r="B2337" i="1"/>
  <c r="F2336" i="1"/>
  <c r="E2336" i="1"/>
  <c r="X2335" i="1"/>
  <c r="AK2334" i="1"/>
  <c r="AH2337" i="1"/>
  <c r="B1977" i="1"/>
  <c r="E1976" i="1"/>
  <c r="F1976" i="1" s="1"/>
  <c r="AH1976" i="1"/>
  <c r="AK1974" i="1"/>
  <c r="X1975" i="1"/>
  <c r="V1975" i="1"/>
  <c r="M1971" i="1"/>
  <c r="O1971" i="1" s="1"/>
  <c r="H1974" i="1"/>
  <c r="K1973" i="1"/>
  <c r="AI1973" i="1"/>
  <c r="Q1972" i="1"/>
  <c r="D1975" i="1"/>
  <c r="AF1969" i="1"/>
  <c r="AM1970" i="1"/>
  <c r="Q1611" i="1"/>
  <c r="R1611" i="1" s="1"/>
  <c r="K1612" i="1"/>
  <c r="H1613" i="1"/>
  <c r="AI1612" i="1"/>
  <c r="AK1612" i="1"/>
  <c r="X1613" i="1"/>
  <c r="M1610" i="1"/>
  <c r="O1610" i="1" s="1"/>
  <c r="AN1612" i="1"/>
  <c r="AN1613" i="1"/>
  <c r="V1614" i="1"/>
  <c r="AH1615" i="1"/>
  <c r="E1615" i="1"/>
  <c r="F1615" i="1" s="1"/>
  <c r="B1616" i="1"/>
  <c r="D1614" i="1"/>
  <c r="AF1608" i="1"/>
  <c r="AM1609" i="1"/>
  <c r="AJ1612" i="1"/>
  <c r="AH1257" i="1"/>
  <c r="R1252" i="1"/>
  <c r="M1252" i="1" s="1"/>
  <c r="O1252" i="1" s="1"/>
  <c r="AK1253" i="1"/>
  <c r="X1254" i="1"/>
  <c r="Q1253" i="1"/>
  <c r="D1254" i="1"/>
  <c r="AJ1253" i="1"/>
  <c r="V1254" i="1"/>
  <c r="AN1253" i="1"/>
  <c r="F1255" i="1"/>
  <c r="E1255" i="1"/>
  <c r="B1256" i="1"/>
  <c r="H1254" i="1"/>
  <c r="K1253" i="1"/>
  <c r="AI1253" i="1"/>
  <c r="X890" i="1"/>
  <c r="AK889" i="1"/>
  <c r="AN890" i="1"/>
  <c r="V891" i="1"/>
  <c r="R889" i="1"/>
  <c r="M889" i="1" s="1"/>
  <c r="O889" i="1" s="1"/>
  <c r="AF888" i="1" s="1"/>
  <c r="D891" i="1"/>
  <c r="Q890" i="1"/>
  <c r="AJ890" i="1"/>
  <c r="B893" i="1"/>
  <c r="E892" i="1"/>
  <c r="F892" i="1" s="1"/>
  <c r="H891" i="1"/>
  <c r="K890" i="1"/>
  <c r="AI890" i="1"/>
  <c r="AH893" i="1"/>
  <c r="Z886" i="1"/>
  <c r="AM885" i="1"/>
  <c r="H530" i="1"/>
  <c r="K529" i="1"/>
  <c r="AI529" i="1"/>
  <c r="Q529" i="1"/>
  <c r="D530" i="1"/>
  <c r="B532" i="1"/>
  <c r="E531" i="1"/>
  <c r="F531" i="1" s="1"/>
  <c r="AK528" i="1"/>
  <c r="X529" i="1"/>
  <c r="Q528" i="1"/>
  <c r="Z525" i="1"/>
  <c r="AM524" i="1"/>
  <c r="AH532" i="1"/>
  <c r="AN529" i="1"/>
  <c r="V530" i="1"/>
  <c r="Q166" i="1"/>
  <c r="R166" i="1" s="1"/>
  <c r="AH171" i="1"/>
  <c r="X169" i="1"/>
  <c r="AK168" i="1"/>
  <c r="B171" i="1"/>
  <c r="E170" i="1"/>
  <c r="F170" i="1" s="1"/>
  <c r="H168" i="1"/>
  <c r="K167" i="1"/>
  <c r="AI167" i="1"/>
  <c r="D169" i="1"/>
  <c r="AJ168" i="1"/>
  <c r="V169" i="1"/>
  <c r="Z165" i="1"/>
  <c r="AM164" i="1"/>
  <c r="X3420" i="1" l="1"/>
  <c r="AK3419" i="1"/>
  <c r="D3420" i="1"/>
  <c r="Q3419" i="1"/>
  <c r="R3419" i="1" s="1"/>
  <c r="AJ3419" i="1"/>
  <c r="B3422" i="1"/>
  <c r="E3421" i="1"/>
  <c r="F3421" i="1" s="1"/>
  <c r="R3418" i="1"/>
  <c r="M3418" i="1" s="1"/>
  <c r="O3418" i="1" s="1"/>
  <c r="M3417" i="1"/>
  <c r="O3417" i="1" s="1"/>
  <c r="AN3419" i="1"/>
  <c r="V3420" i="1"/>
  <c r="K3419" i="1"/>
  <c r="H3420" i="1"/>
  <c r="AI3419" i="1"/>
  <c r="AH3422" i="1"/>
  <c r="R3417" i="1"/>
  <c r="AH3061" i="1"/>
  <c r="B3061" i="1"/>
  <c r="E3060" i="1"/>
  <c r="F3060" i="1" s="1"/>
  <c r="R3057" i="1"/>
  <c r="M3057" i="1" s="1"/>
  <c r="O3057" i="1" s="1"/>
  <c r="AF3056" i="1" s="1"/>
  <c r="D3059" i="1"/>
  <c r="Q3058" i="1"/>
  <c r="R3058" i="1" s="1"/>
  <c r="AJ3058" i="1"/>
  <c r="H3059" i="1"/>
  <c r="K3058" i="1"/>
  <c r="AI3058" i="1"/>
  <c r="AK3057" i="1"/>
  <c r="X3058" i="1"/>
  <c r="AN3058" i="1"/>
  <c r="V3059" i="1"/>
  <c r="Z3053" i="1"/>
  <c r="AM3052" i="1"/>
  <c r="AF2694" i="1"/>
  <c r="AM2695" i="1"/>
  <c r="AH2701" i="1"/>
  <c r="R2696" i="1"/>
  <c r="M2696" i="1" s="1"/>
  <c r="O2696" i="1" s="1"/>
  <c r="Q2697" i="1"/>
  <c r="H2699" i="1"/>
  <c r="AN2699" i="1" s="1"/>
  <c r="K2698" i="1"/>
  <c r="AI2698" i="1"/>
  <c r="D2700" i="1"/>
  <c r="E2701" i="1"/>
  <c r="F2701" i="1"/>
  <c r="B2702" i="1"/>
  <c r="V2700" i="1"/>
  <c r="X2700" i="1"/>
  <c r="AK2699" i="1"/>
  <c r="AH2338" i="1"/>
  <c r="M2334" i="1"/>
  <c r="O2334" i="1" s="1"/>
  <c r="AF2333" i="1" s="1"/>
  <c r="D2336" i="1"/>
  <c r="AJ2335" i="1"/>
  <c r="Z2332" i="1"/>
  <c r="AM2331" i="1"/>
  <c r="AK2335" i="1"/>
  <c r="X2336" i="1"/>
  <c r="K2335" i="1"/>
  <c r="H2336" i="1"/>
  <c r="AI2335" i="1"/>
  <c r="B2338" i="1"/>
  <c r="E2337" i="1"/>
  <c r="F2337" i="1" s="1"/>
  <c r="AN2335" i="1"/>
  <c r="V2336" i="1"/>
  <c r="K1974" i="1"/>
  <c r="H1975" i="1"/>
  <c r="AI1974" i="1"/>
  <c r="AK1975" i="1"/>
  <c r="X1976" i="1"/>
  <c r="AN1974" i="1"/>
  <c r="AJ1975" i="1"/>
  <c r="D1976" i="1"/>
  <c r="R1972" i="1"/>
  <c r="M1972" i="1" s="1"/>
  <c r="O1972" i="1" s="1"/>
  <c r="B1978" i="1"/>
  <c r="E1977" i="1"/>
  <c r="F1977" i="1" s="1"/>
  <c r="AH1977" i="1"/>
  <c r="AF1970" i="1"/>
  <c r="AM1971" i="1"/>
  <c r="AN1975" i="1"/>
  <c r="V1976" i="1"/>
  <c r="Q1973" i="1"/>
  <c r="R1973" i="1" s="1"/>
  <c r="AH1616" i="1"/>
  <c r="AF1609" i="1"/>
  <c r="AM1610" i="1"/>
  <c r="V1615" i="1"/>
  <c r="H1614" i="1"/>
  <c r="K1613" i="1"/>
  <c r="AI1613" i="1"/>
  <c r="AK1613" i="1"/>
  <c r="X1614" i="1"/>
  <c r="AJ1613" i="1"/>
  <c r="D1615" i="1"/>
  <c r="B1617" i="1"/>
  <c r="E1616" i="1"/>
  <c r="F1616" i="1" s="1"/>
  <c r="Q1612" i="1"/>
  <c r="M1611" i="1"/>
  <c r="O1611" i="1" s="1"/>
  <c r="AF1251" i="1"/>
  <c r="AM1252" i="1"/>
  <c r="AN1254" i="1"/>
  <c r="V1255" i="1"/>
  <c r="D1255" i="1"/>
  <c r="AJ1254" i="1"/>
  <c r="R1253" i="1"/>
  <c r="M1253" i="1" s="1"/>
  <c r="O1253" i="1" s="1"/>
  <c r="AK1254" i="1"/>
  <c r="X1255" i="1"/>
  <c r="K1254" i="1"/>
  <c r="H1255" i="1"/>
  <c r="AI1254" i="1"/>
  <c r="B1257" i="1"/>
  <c r="E1256" i="1"/>
  <c r="F1256" i="1" s="1"/>
  <c r="AH1258" i="1"/>
  <c r="B894" i="1"/>
  <c r="E893" i="1"/>
  <c r="F893" i="1" s="1"/>
  <c r="D892" i="1"/>
  <c r="AK890" i="1"/>
  <c r="X891" i="1"/>
  <c r="R890" i="1"/>
  <c r="M890" i="1" s="1"/>
  <c r="O890" i="1" s="1"/>
  <c r="AF889" i="1" s="1"/>
  <c r="Z887" i="1"/>
  <c r="AM886" i="1"/>
  <c r="AN891" i="1"/>
  <c r="V892" i="1"/>
  <c r="AH894" i="1"/>
  <c r="H892" i="1"/>
  <c r="K891" i="1"/>
  <c r="Q891" i="1" s="1"/>
  <c r="AI891" i="1"/>
  <c r="AN530" i="1"/>
  <c r="V531" i="1"/>
  <c r="AK529" i="1"/>
  <c r="X530" i="1"/>
  <c r="Q530" i="1"/>
  <c r="R530" i="1" s="1"/>
  <c r="D531" i="1"/>
  <c r="AJ530" i="1"/>
  <c r="E532" i="1"/>
  <c r="F532" i="1" s="1"/>
  <c r="B533" i="1"/>
  <c r="R529" i="1"/>
  <c r="M529" i="1" s="1"/>
  <c r="O529" i="1" s="1"/>
  <c r="AF528" i="1" s="1"/>
  <c r="AH533" i="1"/>
  <c r="AJ529" i="1"/>
  <c r="H531" i="1"/>
  <c r="K530" i="1"/>
  <c r="AI530" i="1"/>
  <c r="Z526" i="1"/>
  <c r="AM525" i="1"/>
  <c r="R528" i="1"/>
  <c r="M528" i="1" s="1"/>
  <c r="O528" i="1" s="1"/>
  <c r="AF527" i="1" s="1"/>
  <c r="D170" i="1"/>
  <c r="AJ169" i="1"/>
  <c r="Z166" i="1"/>
  <c r="AM165" i="1"/>
  <c r="X170" i="1"/>
  <c r="AK169" i="1"/>
  <c r="V170" i="1"/>
  <c r="AN169" i="1"/>
  <c r="AH172" i="1"/>
  <c r="H169" i="1"/>
  <c r="K168" i="1"/>
  <c r="AI168" i="1"/>
  <c r="AN168" i="1"/>
  <c r="Q167" i="1"/>
  <c r="R167" i="1" s="1"/>
  <c r="M167" i="1" s="1"/>
  <c r="O167" i="1" s="1"/>
  <c r="AF166" i="1" s="1"/>
  <c r="B172" i="1"/>
  <c r="E171" i="1"/>
  <c r="F171" i="1" s="1"/>
  <c r="M166" i="1"/>
  <c r="O166" i="1" s="1"/>
  <c r="AF165" i="1" s="1"/>
  <c r="AF3417" i="1" l="1"/>
  <c r="AM3418" i="1"/>
  <c r="E3422" i="1"/>
  <c r="F3422" i="1" s="1"/>
  <c r="B3423" i="1"/>
  <c r="M3419" i="1"/>
  <c r="O3419" i="1" s="1"/>
  <c r="AF3418" i="1" s="1"/>
  <c r="AF3416" i="1"/>
  <c r="AM3417" i="1"/>
  <c r="Q3420" i="1"/>
  <c r="D3421" i="1"/>
  <c r="AJ3420" i="1"/>
  <c r="H3421" i="1"/>
  <c r="K3420" i="1"/>
  <c r="AI3420" i="1"/>
  <c r="AH3423" i="1"/>
  <c r="AN3420" i="1"/>
  <c r="V3421" i="1"/>
  <c r="AK3420" i="1"/>
  <c r="X3421" i="1"/>
  <c r="H3060" i="1"/>
  <c r="K3059" i="1"/>
  <c r="AI3059" i="1"/>
  <c r="Q3059" i="1"/>
  <c r="R3059" i="1" s="1"/>
  <c r="D3060" i="1"/>
  <c r="AJ3059" i="1"/>
  <c r="AN3059" i="1"/>
  <c r="V3060" i="1"/>
  <c r="E3061" i="1"/>
  <c r="F3061" i="1" s="1"/>
  <c r="B3062" i="1"/>
  <c r="M3058" i="1"/>
  <c r="O3058" i="1" s="1"/>
  <c r="AF3057" i="1" s="1"/>
  <c r="X3059" i="1"/>
  <c r="AK3058" i="1"/>
  <c r="AH3062" i="1"/>
  <c r="Z3054" i="1"/>
  <c r="AM3053" i="1"/>
  <c r="AF2695" i="1"/>
  <c r="AM2696" i="1"/>
  <c r="R2697" i="1"/>
  <c r="M2697" i="1" s="1"/>
  <c r="O2697" i="1" s="1"/>
  <c r="D2701" i="1"/>
  <c r="AK2700" i="1"/>
  <c r="X2701" i="1"/>
  <c r="V2701" i="1"/>
  <c r="AN2700" i="1"/>
  <c r="AJ2700" i="1"/>
  <c r="E2702" i="1"/>
  <c r="F2702" i="1" s="1"/>
  <c r="B2703" i="1"/>
  <c r="AH2702" i="1"/>
  <c r="K2699" i="1"/>
  <c r="H2700" i="1"/>
  <c r="AI2699" i="1"/>
  <c r="Q2698" i="1"/>
  <c r="Z2333" i="1"/>
  <c r="AM2332" i="1"/>
  <c r="D2337" i="1"/>
  <c r="AJ2336" i="1"/>
  <c r="AK2336" i="1"/>
  <c r="X2337" i="1"/>
  <c r="Q2335" i="1"/>
  <c r="V2337" i="1"/>
  <c r="AN2336" i="1"/>
  <c r="AH2339" i="1"/>
  <c r="E2338" i="1"/>
  <c r="F2338" i="1" s="1"/>
  <c r="B2339" i="1"/>
  <c r="H2337" i="1"/>
  <c r="K2336" i="1"/>
  <c r="Q2336" i="1" s="1"/>
  <c r="AI2336" i="1"/>
  <c r="AF1971" i="1"/>
  <c r="AM1972" i="1"/>
  <c r="V1977" i="1"/>
  <c r="D1977" i="1"/>
  <c r="M1973" i="1"/>
  <c r="O1973" i="1" s="1"/>
  <c r="AK1976" i="1"/>
  <c r="X1977" i="1"/>
  <c r="B1979" i="1"/>
  <c r="E1978" i="1"/>
  <c r="F1978" i="1" s="1"/>
  <c r="AH1978" i="1"/>
  <c r="AJ1976" i="1"/>
  <c r="H1976" i="1"/>
  <c r="K1975" i="1"/>
  <c r="AI1975" i="1"/>
  <c r="Q1974" i="1"/>
  <c r="R1974" i="1" s="1"/>
  <c r="Q1613" i="1"/>
  <c r="R1613" i="1" s="1"/>
  <c r="R1612" i="1"/>
  <c r="M1612" i="1" s="1"/>
  <c r="O1612" i="1" s="1"/>
  <c r="V1616" i="1"/>
  <c r="AF1610" i="1"/>
  <c r="AM1611" i="1"/>
  <c r="K1614" i="1"/>
  <c r="H1615" i="1"/>
  <c r="AI1614" i="1"/>
  <c r="AN1614" i="1"/>
  <c r="X1615" i="1"/>
  <c r="AK1614" i="1"/>
  <c r="AJ1614" i="1"/>
  <c r="E1617" i="1"/>
  <c r="F1617" i="1" s="1"/>
  <c r="B1618" i="1"/>
  <c r="D1616" i="1"/>
  <c r="AH1617" i="1"/>
  <c r="AF1252" i="1"/>
  <c r="AM1253" i="1"/>
  <c r="Q1254" i="1"/>
  <c r="D1256" i="1"/>
  <c r="AJ1255" i="1"/>
  <c r="AH1259" i="1"/>
  <c r="V1256" i="1"/>
  <c r="AN1255" i="1"/>
  <c r="B1258" i="1"/>
  <c r="E1257" i="1"/>
  <c r="F1257" i="1" s="1"/>
  <c r="X1256" i="1"/>
  <c r="AK1255" i="1"/>
  <c r="H1256" i="1"/>
  <c r="K1255" i="1"/>
  <c r="AI1255" i="1"/>
  <c r="AK891" i="1"/>
  <c r="X892" i="1"/>
  <c r="Z888" i="1"/>
  <c r="AM887" i="1"/>
  <c r="AJ891" i="1"/>
  <c r="D893" i="1"/>
  <c r="Q892" i="1"/>
  <c r="R892" i="1" s="1"/>
  <c r="AJ892" i="1"/>
  <c r="AH895" i="1"/>
  <c r="E894" i="1"/>
  <c r="F894" i="1" s="1"/>
  <c r="B895" i="1"/>
  <c r="R891" i="1"/>
  <c r="M891" i="1" s="1"/>
  <c r="O891" i="1" s="1"/>
  <c r="AF890" i="1" s="1"/>
  <c r="H893" i="1"/>
  <c r="K892" i="1"/>
  <c r="AI892" i="1"/>
  <c r="AN892" i="1"/>
  <c r="V893" i="1"/>
  <c r="B534" i="1"/>
  <c r="E533" i="1"/>
  <c r="F533" i="1" s="1"/>
  <c r="Z527" i="1"/>
  <c r="AM526" i="1"/>
  <c r="D532" i="1"/>
  <c r="K531" i="1"/>
  <c r="H532" i="1"/>
  <c r="AI531" i="1"/>
  <c r="X531" i="1"/>
  <c r="AK530" i="1"/>
  <c r="M530" i="1"/>
  <c r="O530" i="1" s="1"/>
  <c r="AF529" i="1" s="1"/>
  <c r="V532" i="1"/>
  <c r="AN531" i="1"/>
  <c r="AH534" i="1"/>
  <c r="AH173" i="1"/>
  <c r="V171" i="1"/>
  <c r="Z167" i="1"/>
  <c r="AM166" i="1"/>
  <c r="Q168" i="1"/>
  <c r="X171" i="1"/>
  <c r="AK170" i="1"/>
  <c r="H170" i="1"/>
  <c r="AN170" i="1" s="1"/>
  <c r="K169" i="1"/>
  <c r="AI169" i="1"/>
  <c r="B173" i="1"/>
  <c r="E172" i="1"/>
  <c r="F172" i="1" s="1"/>
  <c r="D171" i="1"/>
  <c r="AJ170" i="1"/>
  <c r="K3421" i="1" l="1"/>
  <c r="H3422" i="1"/>
  <c r="AI3421" i="1"/>
  <c r="X3422" i="1"/>
  <c r="AK3421" i="1"/>
  <c r="AM3419" i="1"/>
  <c r="AN3421" i="1"/>
  <c r="V3422" i="1"/>
  <c r="B3424" i="1"/>
  <c r="E3423" i="1"/>
  <c r="F3423" i="1" s="1"/>
  <c r="AH3424" i="1"/>
  <c r="D3422" i="1"/>
  <c r="Q3421" i="1"/>
  <c r="AJ3421" i="1"/>
  <c r="R3420" i="1"/>
  <c r="M3420" i="1" s="1"/>
  <c r="O3420" i="1" s="1"/>
  <c r="AN3060" i="1"/>
  <c r="V3061" i="1"/>
  <c r="Z3055" i="1"/>
  <c r="AM3054" i="1"/>
  <c r="Q3060" i="1"/>
  <c r="R3060" i="1" s="1"/>
  <c r="D3061" i="1"/>
  <c r="AJ3060" i="1"/>
  <c r="M3059" i="1"/>
  <c r="O3059" i="1" s="1"/>
  <c r="AF3058" i="1" s="1"/>
  <c r="E3062" i="1"/>
  <c r="F3062" i="1" s="1"/>
  <c r="B3063" i="1"/>
  <c r="AH3063" i="1"/>
  <c r="H3061" i="1"/>
  <c r="K3060" i="1"/>
  <c r="AI3060" i="1"/>
  <c r="AK3059" i="1"/>
  <c r="X3060" i="1"/>
  <c r="AF2696" i="1"/>
  <c r="AM2697" i="1"/>
  <c r="X2702" i="1"/>
  <c r="AK2701" i="1"/>
  <c r="K2700" i="1"/>
  <c r="H2701" i="1"/>
  <c r="AI2700" i="1"/>
  <c r="D2702" i="1"/>
  <c r="Q2699" i="1"/>
  <c r="R2699" i="1" s="1"/>
  <c r="AJ2701" i="1"/>
  <c r="M2698" i="1"/>
  <c r="O2698" i="1" s="1"/>
  <c r="R2698" i="1"/>
  <c r="B2704" i="1"/>
  <c r="E2703" i="1"/>
  <c r="F2703" i="1" s="1"/>
  <c r="AN2701" i="1"/>
  <c r="V2702" i="1"/>
  <c r="AH2703" i="1"/>
  <c r="AH2340" i="1"/>
  <c r="R2336" i="1"/>
  <c r="M2336" i="1" s="1"/>
  <c r="O2336" i="1" s="1"/>
  <c r="AF2335" i="1" s="1"/>
  <c r="AK2337" i="1"/>
  <c r="X2338" i="1"/>
  <c r="D2338" i="1"/>
  <c r="Q2337" i="1"/>
  <c r="R2337" i="1" s="1"/>
  <c r="AJ2337" i="1"/>
  <c r="AN2337" i="1"/>
  <c r="V2338" i="1"/>
  <c r="E2339" i="1"/>
  <c r="F2339" i="1" s="1"/>
  <c r="B2340" i="1"/>
  <c r="H2338" i="1"/>
  <c r="K2337" i="1"/>
  <c r="AI2337" i="1"/>
  <c r="Z2334" i="1"/>
  <c r="AM2333" i="1"/>
  <c r="R2335" i="1"/>
  <c r="M2335" i="1" s="1"/>
  <c r="O2335" i="1" s="1"/>
  <c r="AF2334" i="1" s="1"/>
  <c r="E1979" i="1"/>
  <c r="F1979" i="1" s="1"/>
  <c r="B1980" i="1"/>
  <c r="D1978" i="1"/>
  <c r="K1976" i="1"/>
  <c r="H1977" i="1"/>
  <c r="AI1976" i="1"/>
  <c r="AN1977" i="1"/>
  <c r="V1978" i="1"/>
  <c r="AK1977" i="1"/>
  <c r="X1978" i="1"/>
  <c r="AN1976" i="1"/>
  <c r="M1974" i="1"/>
  <c r="O1974" i="1" s="1"/>
  <c r="Q1975" i="1"/>
  <c r="R1975" i="1" s="1"/>
  <c r="AH1979" i="1"/>
  <c r="AJ1977" i="1"/>
  <c r="AF1972" i="1"/>
  <c r="AM1973" i="1"/>
  <c r="AF1611" i="1"/>
  <c r="AM1612" i="1"/>
  <c r="AH1618" i="1"/>
  <c r="V1617" i="1"/>
  <c r="K1615" i="1"/>
  <c r="H1616" i="1"/>
  <c r="AI1615" i="1"/>
  <c r="D1617" i="1"/>
  <c r="B1619" i="1"/>
  <c r="E1618" i="1"/>
  <c r="F1618" i="1" s="1"/>
  <c r="AN1615" i="1"/>
  <c r="M1613" i="1"/>
  <c r="O1613" i="1" s="1"/>
  <c r="Q1614" i="1"/>
  <c r="R1614" i="1" s="1"/>
  <c r="X1616" i="1"/>
  <c r="AK1615" i="1"/>
  <c r="AJ1615" i="1"/>
  <c r="AH1260" i="1"/>
  <c r="D1257" i="1"/>
  <c r="AJ1256" i="1"/>
  <c r="K1256" i="1"/>
  <c r="H1257" i="1"/>
  <c r="AI1256" i="1"/>
  <c r="Q1255" i="1"/>
  <c r="E1258" i="1"/>
  <c r="F1258" i="1" s="1"/>
  <c r="B1259" i="1"/>
  <c r="AN1256" i="1"/>
  <c r="V1257" i="1"/>
  <c r="AK1256" i="1"/>
  <c r="X1257" i="1"/>
  <c r="R1254" i="1"/>
  <c r="M1254" i="1" s="1"/>
  <c r="O1254" i="1" s="1"/>
  <c r="AH896" i="1"/>
  <c r="Z889" i="1"/>
  <c r="AM888" i="1"/>
  <c r="E895" i="1"/>
  <c r="B896" i="1"/>
  <c r="F895" i="1"/>
  <c r="AK892" i="1"/>
  <c r="X893" i="1"/>
  <c r="M892" i="1"/>
  <c r="O892" i="1" s="1"/>
  <c r="AF891" i="1" s="1"/>
  <c r="V894" i="1"/>
  <c r="AN893" i="1"/>
  <c r="D894" i="1"/>
  <c r="K893" i="1"/>
  <c r="Q893" i="1" s="1"/>
  <c r="H894" i="1"/>
  <c r="AI893" i="1"/>
  <c r="AH535" i="1"/>
  <c r="X532" i="1"/>
  <c r="AK531" i="1"/>
  <c r="K532" i="1"/>
  <c r="H533" i="1"/>
  <c r="AI532" i="1"/>
  <c r="Z528" i="1"/>
  <c r="AM527" i="1"/>
  <c r="Q531" i="1"/>
  <c r="Q532" i="1"/>
  <c r="D533" i="1"/>
  <c r="AJ532" i="1"/>
  <c r="V533" i="1"/>
  <c r="AN532" i="1"/>
  <c r="AJ531" i="1"/>
  <c r="B535" i="1"/>
  <c r="E534" i="1"/>
  <c r="F534" i="1" s="1"/>
  <c r="Q169" i="1"/>
  <c r="R169" i="1"/>
  <c r="M169" i="1" s="1"/>
  <c r="O169" i="1" s="1"/>
  <c r="AF168" i="1" s="1"/>
  <c r="X172" i="1"/>
  <c r="AK171" i="1"/>
  <c r="Z168" i="1"/>
  <c r="AM167" i="1"/>
  <c r="H171" i="1"/>
  <c r="K170" i="1"/>
  <c r="AI170" i="1"/>
  <c r="V172" i="1"/>
  <c r="AN171" i="1"/>
  <c r="R168" i="1"/>
  <c r="M168" i="1" s="1"/>
  <c r="O168" i="1" s="1"/>
  <c r="AF167" i="1" s="1"/>
  <c r="D172" i="1"/>
  <c r="AJ171" i="1"/>
  <c r="AH174" i="1"/>
  <c r="B174" i="1"/>
  <c r="E173" i="1"/>
  <c r="F173" i="1"/>
  <c r="AF3419" i="1" l="1"/>
  <c r="AM3420" i="1"/>
  <c r="X3423" i="1"/>
  <c r="AK3422" i="1"/>
  <c r="AN3422" i="1"/>
  <c r="V3423" i="1"/>
  <c r="D3423" i="1"/>
  <c r="AJ3422" i="1"/>
  <c r="H3423" i="1"/>
  <c r="K3422" i="1"/>
  <c r="AI3422" i="1"/>
  <c r="E3424" i="1"/>
  <c r="F3424" i="1" s="1"/>
  <c r="B3425" i="1"/>
  <c r="R3421" i="1"/>
  <c r="M3421" i="1" s="1"/>
  <c r="O3421" i="1" s="1"/>
  <c r="AH3425" i="1"/>
  <c r="D3062" i="1"/>
  <c r="Q3061" i="1"/>
  <c r="M3060" i="1"/>
  <c r="O3060" i="1" s="1"/>
  <c r="Z3056" i="1"/>
  <c r="AM3055" i="1"/>
  <c r="X3061" i="1"/>
  <c r="AK3060" i="1"/>
  <c r="AF3059" i="1"/>
  <c r="B3064" i="1"/>
  <c r="E3063" i="1"/>
  <c r="F3063" i="1" s="1"/>
  <c r="H3062" i="1"/>
  <c r="K3061" i="1"/>
  <c r="R3061" i="1" s="1"/>
  <c r="AI3061" i="1"/>
  <c r="AN3061" i="1"/>
  <c r="V3062" i="1"/>
  <c r="AH3064" i="1"/>
  <c r="D2703" i="1"/>
  <c r="AJ2702" i="1"/>
  <c r="K2701" i="1"/>
  <c r="H2702" i="1"/>
  <c r="AI2701" i="1"/>
  <c r="AJ2703" i="1"/>
  <c r="AH2704" i="1"/>
  <c r="Q2700" i="1"/>
  <c r="AF2697" i="1"/>
  <c r="AM2698" i="1"/>
  <c r="M2699" i="1"/>
  <c r="O2699" i="1" s="1"/>
  <c r="F2704" i="1"/>
  <c r="B2705" i="1"/>
  <c r="E2704" i="1"/>
  <c r="X2703" i="1"/>
  <c r="AK2702" i="1"/>
  <c r="AN2702" i="1"/>
  <c r="V2703" i="1"/>
  <c r="AN2338" i="1"/>
  <c r="V2339" i="1"/>
  <c r="X2339" i="1"/>
  <c r="AK2338" i="1"/>
  <c r="D2339" i="1"/>
  <c r="AJ2338" i="1"/>
  <c r="Z2335" i="1"/>
  <c r="AM2334" i="1"/>
  <c r="M2337" i="1"/>
  <c r="O2337" i="1" s="1"/>
  <c r="AF2336" i="1" s="1"/>
  <c r="AH2341" i="1"/>
  <c r="K2338" i="1"/>
  <c r="Q2338" i="1" s="1"/>
  <c r="H2339" i="1"/>
  <c r="AI2338" i="1"/>
  <c r="E2340" i="1"/>
  <c r="F2340" i="1" s="1"/>
  <c r="B2341" i="1"/>
  <c r="V1979" i="1"/>
  <c r="Q1976" i="1"/>
  <c r="D1979" i="1"/>
  <c r="AH1980" i="1"/>
  <c r="X1979" i="1"/>
  <c r="AJ1979" i="1" s="1"/>
  <c r="AK1978" i="1"/>
  <c r="M1975" i="1"/>
  <c r="O1975" i="1" s="1"/>
  <c r="B1981" i="1"/>
  <c r="E1980" i="1"/>
  <c r="F1980" i="1" s="1"/>
  <c r="AF1973" i="1"/>
  <c r="AM1974" i="1"/>
  <c r="H1978" i="1"/>
  <c r="K1977" i="1"/>
  <c r="AI1977" i="1"/>
  <c r="AJ1978" i="1"/>
  <c r="D1618" i="1"/>
  <c r="E1619" i="1"/>
  <c r="B1620" i="1"/>
  <c r="F1619" i="1"/>
  <c r="K1616" i="1"/>
  <c r="H1617" i="1"/>
  <c r="AI1616" i="1"/>
  <c r="Q1615" i="1"/>
  <c r="AK1616" i="1"/>
  <c r="X1617" i="1"/>
  <c r="AJ1617" i="1" s="1"/>
  <c r="AJ1616" i="1"/>
  <c r="AN1616" i="1"/>
  <c r="V1618" i="1"/>
  <c r="M1614" i="1"/>
  <c r="O1614" i="1" s="1"/>
  <c r="AF1612" i="1"/>
  <c r="AM1613" i="1"/>
  <c r="AH1619" i="1"/>
  <c r="AF1253" i="1"/>
  <c r="AM1254" i="1"/>
  <c r="E1259" i="1"/>
  <c r="F1259" i="1" s="1"/>
  <c r="B1260" i="1"/>
  <c r="Q1256" i="1"/>
  <c r="H1258" i="1"/>
  <c r="K1257" i="1"/>
  <c r="R1257" i="1" s="1"/>
  <c r="AI1257" i="1"/>
  <c r="AK1257" i="1"/>
  <c r="X1258" i="1"/>
  <c r="Q1257" i="1"/>
  <c r="D1258" i="1"/>
  <c r="AJ1257" i="1"/>
  <c r="V1258" i="1"/>
  <c r="AN1257" i="1"/>
  <c r="AH1261" i="1"/>
  <c r="R1255" i="1"/>
  <c r="M1255" i="1" s="1"/>
  <c r="O1255" i="1" s="1"/>
  <c r="X894" i="1"/>
  <c r="AK893" i="1"/>
  <c r="AN894" i="1"/>
  <c r="V895" i="1"/>
  <c r="B897" i="1"/>
  <c r="E896" i="1"/>
  <c r="F896" i="1" s="1"/>
  <c r="Z890" i="1"/>
  <c r="AM889" i="1"/>
  <c r="R893" i="1"/>
  <c r="M893" i="1" s="1"/>
  <c r="O893" i="1" s="1"/>
  <c r="AF892" i="1" s="1"/>
  <c r="AH897" i="1"/>
  <c r="K894" i="1"/>
  <c r="H895" i="1"/>
  <c r="AI894" i="1"/>
  <c r="AJ893" i="1"/>
  <c r="D895" i="1"/>
  <c r="Q894" i="1"/>
  <c r="AJ894" i="1"/>
  <c r="H534" i="1"/>
  <c r="K533" i="1"/>
  <c r="AI533" i="1"/>
  <c r="R532" i="1"/>
  <c r="M532" i="1" s="1"/>
  <c r="O532" i="1" s="1"/>
  <c r="AF531" i="1" s="1"/>
  <c r="Z529" i="1"/>
  <c r="AM528" i="1"/>
  <c r="Q533" i="1"/>
  <c r="R533" i="1" s="1"/>
  <c r="D534" i="1"/>
  <c r="AK532" i="1"/>
  <c r="X533" i="1"/>
  <c r="AJ533" i="1" s="1"/>
  <c r="B536" i="1"/>
  <c r="E535" i="1"/>
  <c r="F535" i="1" s="1"/>
  <c r="AH536" i="1"/>
  <c r="V534" i="1"/>
  <c r="AN533" i="1"/>
  <c r="R531" i="1"/>
  <c r="M531" i="1" s="1"/>
  <c r="O531" i="1" s="1"/>
  <c r="AF530" i="1" s="1"/>
  <c r="H172" i="1"/>
  <c r="K171" i="1"/>
  <c r="AI171" i="1"/>
  <c r="Z169" i="1"/>
  <c r="AM168" i="1"/>
  <c r="R170" i="1"/>
  <c r="M170" i="1" s="1"/>
  <c r="O170" i="1" s="1"/>
  <c r="AF169" i="1" s="1"/>
  <c r="Q170" i="1"/>
  <c r="B175" i="1"/>
  <c r="E174" i="1"/>
  <c r="F174" i="1" s="1"/>
  <c r="AH175" i="1"/>
  <c r="X173" i="1"/>
  <c r="AK172" i="1"/>
  <c r="D173" i="1"/>
  <c r="AJ172" i="1"/>
  <c r="V173" i="1"/>
  <c r="AN172" i="1"/>
  <c r="AF3420" i="1" l="1"/>
  <c r="AM3421" i="1"/>
  <c r="Q3422" i="1"/>
  <c r="AN3423" i="1"/>
  <c r="V3424" i="1"/>
  <c r="AH3426" i="1"/>
  <c r="D3424" i="1"/>
  <c r="Q3423" i="1"/>
  <c r="R3423" i="1" s="1"/>
  <c r="AJ3423" i="1"/>
  <c r="X3424" i="1"/>
  <c r="AK3423" i="1"/>
  <c r="K3423" i="1"/>
  <c r="H3424" i="1"/>
  <c r="AI3423" i="1"/>
  <c r="B3426" i="1"/>
  <c r="E3425" i="1"/>
  <c r="F3425" i="1" s="1"/>
  <c r="E3064" i="1"/>
  <c r="F3064" i="1" s="1"/>
  <c r="B3065" i="1"/>
  <c r="AK3061" i="1"/>
  <c r="X3062" i="1"/>
  <c r="AH3065" i="1"/>
  <c r="Z3057" i="1"/>
  <c r="AM3056" i="1"/>
  <c r="V3063" i="1"/>
  <c r="AN3062" i="1"/>
  <c r="AJ3061" i="1"/>
  <c r="M3061" i="1"/>
  <c r="O3061" i="1" s="1"/>
  <c r="AF3060" i="1" s="1"/>
  <c r="D3063" i="1"/>
  <c r="H3063" i="1"/>
  <c r="K3062" i="1"/>
  <c r="Q3062" i="1" s="1"/>
  <c r="AI3062" i="1"/>
  <c r="AH2705" i="1"/>
  <c r="K2702" i="1"/>
  <c r="H2703" i="1"/>
  <c r="AI2702" i="1"/>
  <c r="V2704" i="1"/>
  <c r="AN2703" i="1"/>
  <c r="Q2701" i="1"/>
  <c r="R2700" i="1"/>
  <c r="M2700" i="1" s="1"/>
  <c r="O2700" i="1" s="1"/>
  <c r="AF2698" i="1"/>
  <c r="AM2699" i="1"/>
  <c r="D2704" i="1"/>
  <c r="B2706" i="1"/>
  <c r="E2705" i="1"/>
  <c r="F2705" i="1" s="1"/>
  <c r="X2704" i="1"/>
  <c r="AK2703" i="1"/>
  <c r="R2338" i="1"/>
  <c r="M2338" i="1" s="1"/>
  <c r="O2338" i="1" s="1"/>
  <c r="AF2337" i="1" s="1"/>
  <c r="D2340" i="1"/>
  <c r="AJ2339" i="1"/>
  <c r="Z2336" i="1"/>
  <c r="AM2335" i="1"/>
  <c r="B2342" i="1"/>
  <c r="E2341" i="1"/>
  <c r="F2341" i="1" s="1"/>
  <c r="AH2342" i="1"/>
  <c r="AK2339" i="1"/>
  <c r="X2340" i="1"/>
  <c r="V2340" i="1"/>
  <c r="AN2339" i="1"/>
  <c r="K2339" i="1"/>
  <c r="H2340" i="1"/>
  <c r="AI2339" i="1"/>
  <c r="AH1981" i="1"/>
  <c r="AF1974" i="1"/>
  <c r="AM1975" i="1"/>
  <c r="K1978" i="1"/>
  <c r="H1979" i="1"/>
  <c r="AI1978" i="1"/>
  <c r="D1980" i="1"/>
  <c r="M1976" i="1"/>
  <c r="O1976" i="1" s="1"/>
  <c r="E1981" i="1"/>
  <c r="F1981" i="1" s="1"/>
  <c r="B1982" i="1"/>
  <c r="AK1979" i="1"/>
  <c r="X1980" i="1"/>
  <c r="Q1977" i="1"/>
  <c r="R1976" i="1"/>
  <c r="V1980" i="1"/>
  <c r="AN1979" i="1"/>
  <c r="AN1978" i="1"/>
  <c r="H1618" i="1"/>
  <c r="K1617" i="1"/>
  <c r="AI1617" i="1"/>
  <c r="Q1616" i="1"/>
  <c r="R1616" i="1" s="1"/>
  <c r="B1621" i="1"/>
  <c r="E1620" i="1"/>
  <c r="F1620" i="1" s="1"/>
  <c r="AF1613" i="1"/>
  <c r="AM1614" i="1"/>
  <c r="AH1620" i="1"/>
  <c r="AN1617" i="1"/>
  <c r="AN1618" i="1"/>
  <c r="V1619" i="1"/>
  <c r="X1618" i="1"/>
  <c r="AK1617" i="1"/>
  <c r="R1615" i="1"/>
  <c r="M1615" i="1" s="1"/>
  <c r="O1615" i="1" s="1"/>
  <c r="D1619" i="1"/>
  <c r="AF1254" i="1"/>
  <c r="AM1255" i="1"/>
  <c r="H1259" i="1"/>
  <c r="K1258" i="1"/>
  <c r="AI1258" i="1"/>
  <c r="M1257" i="1"/>
  <c r="O1257" i="1" s="1"/>
  <c r="AF1256" i="1" s="1"/>
  <c r="B1261" i="1"/>
  <c r="E1260" i="1"/>
  <c r="F1260" i="1" s="1"/>
  <c r="X1259" i="1"/>
  <c r="AK1258" i="1"/>
  <c r="AH1262" i="1"/>
  <c r="V1259" i="1"/>
  <c r="AN1258" i="1"/>
  <c r="R1256" i="1"/>
  <c r="M1256" i="1" s="1"/>
  <c r="O1256" i="1" s="1"/>
  <c r="Q1258" i="1"/>
  <c r="D1259" i="1"/>
  <c r="AJ1258" i="1"/>
  <c r="AH898" i="1"/>
  <c r="E897" i="1"/>
  <c r="F897" i="1" s="1"/>
  <c r="B898" i="1"/>
  <c r="R894" i="1"/>
  <c r="M894" i="1" s="1"/>
  <c r="O894" i="1" s="1"/>
  <c r="AF893" i="1" s="1"/>
  <c r="V896" i="1"/>
  <c r="AN895" i="1"/>
  <c r="Q895" i="1"/>
  <c r="D896" i="1"/>
  <c r="AJ895" i="1"/>
  <c r="H896" i="1"/>
  <c r="K895" i="1"/>
  <c r="AI895" i="1"/>
  <c r="AK894" i="1"/>
  <c r="X895" i="1"/>
  <c r="Z891" i="1"/>
  <c r="AM890" i="1"/>
  <c r="AK533" i="1"/>
  <c r="X534" i="1"/>
  <c r="M533" i="1"/>
  <c r="O533" i="1" s="1"/>
  <c r="AF532" i="1" s="1"/>
  <c r="AN534" i="1"/>
  <c r="V535" i="1"/>
  <c r="AH537" i="1"/>
  <c r="H535" i="1"/>
  <c r="K534" i="1"/>
  <c r="AI534" i="1"/>
  <c r="Q534" i="1"/>
  <c r="R534" i="1" s="1"/>
  <c r="D535" i="1"/>
  <c r="AJ534" i="1"/>
  <c r="Z530" i="1"/>
  <c r="AM529" i="1"/>
  <c r="E536" i="1"/>
  <c r="F536" i="1" s="1"/>
  <c r="B537" i="1"/>
  <c r="AH176" i="1"/>
  <c r="B176" i="1"/>
  <c r="E175" i="1"/>
  <c r="F175" i="1" s="1"/>
  <c r="X174" i="1"/>
  <c r="AK173" i="1"/>
  <c r="V174" i="1"/>
  <c r="AN173" i="1"/>
  <c r="Z170" i="1"/>
  <c r="AM169" i="1"/>
  <c r="Q171" i="1"/>
  <c r="R171" i="1" s="1"/>
  <c r="D174" i="1"/>
  <c r="AJ173" i="1"/>
  <c r="H173" i="1"/>
  <c r="K172" i="1"/>
  <c r="AI172" i="1"/>
  <c r="D3425" i="1" l="1"/>
  <c r="AJ3424" i="1"/>
  <c r="AH3427" i="1"/>
  <c r="AN3424" i="1"/>
  <c r="V3425" i="1"/>
  <c r="AK3424" i="1"/>
  <c r="X3425" i="1"/>
  <c r="M3423" i="1"/>
  <c r="O3423" i="1" s="1"/>
  <c r="AF3422" i="1" s="1"/>
  <c r="E3426" i="1"/>
  <c r="F3426" i="1" s="1"/>
  <c r="B3427" i="1"/>
  <c r="R3422" i="1"/>
  <c r="M3422" i="1" s="1"/>
  <c r="O3422" i="1" s="1"/>
  <c r="H3425" i="1"/>
  <c r="K3424" i="1"/>
  <c r="Q3424" i="1" s="1"/>
  <c r="AI3424" i="1"/>
  <c r="AH3066" i="1"/>
  <c r="AN3063" i="1"/>
  <c r="V3064" i="1"/>
  <c r="Z3058" i="1"/>
  <c r="AM3057" i="1"/>
  <c r="X3063" i="1"/>
  <c r="AK3062" i="1"/>
  <c r="H3064" i="1"/>
  <c r="K3063" i="1"/>
  <c r="Q3063" i="1" s="1"/>
  <c r="AI3063" i="1"/>
  <c r="E3065" i="1"/>
  <c r="F3065" i="1" s="1"/>
  <c r="B3066" i="1"/>
  <c r="AJ3062" i="1"/>
  <c r="D3064" i="1"/>
  <c r="AJ3063" i="1"/>
  <c r="R3062" i="1"/>
  <c r="M3062" i="1" s="1"/>
  <c r="O3062" i="1" s="1"/>
  <c r="AF3061" i="1" s="1"/>
  <c r="AF2699" i="1"/>
  <c r="AM2700" i="1"/>
  <c r="V2705" i="1"/>
  <c r="B2707" i="1"/>
  <c r="E2706" i="1"/>
  <c r="F2706" i="1" s="1"/>
  <c r="K2703" i="1"/>
  <c r="H2704" i="1"/>
  <c r="AI2703" i="1"/>
  <c r="M2701" i="1"/>
  <c r="O2701" i="1" s="1"/>
  <c r="Q2702" i="1"/>
  <c r="R2702" i="1" s="1"/>
  <c r="R2701" i="1"/>
  <c r="AK2704" i="1"/>
  <c r="X2705" i="1"/>
  <c r="D2705" i="1"/>
  <c r="AJ2704" i="1"/>
  <c r="AH2706" i="1"/>
  <c r="AJ2705" i="1"/>
  <c r="AH2343" i="1"/>
  <c r="Z2337" i="1"/>
  <c r="AM2336" i="1"/>
  <c r="H2341" i="1"/>
  <c r="K2340" i="1"/>
  <c r="AI2340" i="1"/>
  <c r="Q2339" i="1"/>
  <c r="V2341" i="1"/>
  <c r="AN2340" i="1"/>
  <c r="Q2340" i="1"/>
  <c r="R2340" i="1" s="1"/>
  <c r="D2341" i="1"/>
  <c r="AJ2340" i="1"/>
  <c r="X2341" i="1"/>
  <c r="AK2340" i="1"/>
  <c r="B2343" i="1"/>
  <c r="E2342" i="1"/>
  <c r="F2342" i="1" s="1"/>
  <c r="AF1975" i="1"/>
  <c r="AM1976" i="1"/>
  <c r="R1977" i="1"/>
  <c r="M1977" i="1" s="1"/>
  <c r="O1977" i="1" s="1"/>
  <c r="H1980" i="1"/>
  <c r="K1979" i="1"/>
  <c r="AI1979" i="1"/>
  <c r="AN1980" i="1"/>
  <c r="V1981" i="1"/>
  <c r="D1981" i="1"/>
  <c r="AH1982" i="1"/>
  <c r="AJ1981" i="1"/>
  <c r="Q1978" i="1"/>
  <c r="AK1980" i="1"/>
  <c r="X1981" i="1"/>
  <c r="AJ1980" i="1"/>
  <c r="B1983" i="1"/>
  <c r="E1982" i="1"/>
  <c r="F1982" i="1" s="1"/>
  <c r="AF1614" i="1"/>
  <c r="AM1615" i="1"/>
  <c r="E1621" i="1"/>
  <c r="F1621" i="1" s="1"/>
  <c r="B1622" i="1"/>
  <c r="M1616" i="1"/>
  <c r="O1616" i="1" s="1"/>
  <c r="X1619" i="1"/>
  <c r="AK1618" i="1"/>
  <c r="AJ1618" i="1"/>
  <c r="Q1617" i="1"/>
  <c r="R1617" i="1" s="1"/>
  <c r="V1620" i="1"/>
  <c r="K1618" i="1"/>
  <c r="H1619" i="1"/>
  <c r="AI1618" i="1"/>
  <c r="AH1621" i="1"/>
  <c r="D1620" i="1"/>
  <c r="AF1255" i="1"/>
  <c r="AM1256" i="1"/>
  <c r="B1262" i="1"/>
  <c r="E1261" i="1"/>
  <c r="F1261" i="1" s="1"/>
  <c r="R1258" i="1"/>
  <c r="M1258" i="1" s="1"/>
  <c r="O1258" i="1" s="1"/>
  <c r="AM1257" i="1"/>
  <c r="Q1259" i="1"/>
  <c r="D1260" i="1"/>
  <c r="AJ1259" i="1"/>
  <c r="H1260" i="1"/>
  <c r="K1259" i="1"/>
  <c r="AI1259" i="1"/>
  <c r="X1260" i="1"/>
  <c r="AK1259" i="1"/>
  <c r="V1260" i="1"/>
  <c r="AN1259" i="1"/>
  <c r="AH1263" i="1"/>
  <c r="D897" i="1"/>
  <c r="AN896" i="1"/>
  <c r="V897" i="1"/>
  <c r="AK895" i="1"/>
  <c r="X896" i="1"/>
  <c r="E898" i="1"/>
  <c r="F898" i="1" s="1"/>
  <c r="B899" i="1"/>
  <c r="Z892" i="1"/>
  <c r="AM891" i="1"/>
  <c r="K896" i="1"/>
  <c r="H897" i="1"/>
  <c r="AI896" i="1"/>
  <c r="AH899" i="1"/>
  <c r="R895" i="1"/>
  <c r="M895" i="1" s="1"/>
  <c r="O895" i="1" s="1"/>
  <c r="AF894" i="1" s="1"/>
  <c r="AH538" i="1"/>
  <c r="V536" i="1"/>
  <c r="AN535" i="1"/>
  <c r="M534" i="1"/>
  <c r="O534" i="1" s="1"/>
  <c r="AF533" i="1" s="1"/>
  <c r="K535" i="1"/>
  <c r="Q535" i="1" s="1"/>
  <c r="H536" i="1"/>
  <c r="AI535" i="1"/>
  <c r="B538" i="1"/>
  <c r="E537" i="1"/>
  <c r="F537" i="1" s="1"/>
  <c r="D536" i="1"/>
  <c r="X535" i="1"/>
  <c r="AJ535" i="1" s="1"/>
  <c r="AK534" i="1"/>
  <c r="Z531" i="1"/>
  <c r="AM530" i="1"/>
  <c r="D175" i="1"/>
  <c r="AJ174" i="1"/>
  <c r="Z171" i="1"/>
  <c r="AM170" i="1"/>
  <c r="V175" i="1"/>
  <c r="AN174" i="1"/>
  <c r="Q172" i="1"/>
  <c r="R172" i="1" s="1"/>
  <c r="M172" i="1" s="1"/>
  <c r="O172" i="1" s="1"/>
  <c r="AF171" i="1" s="1"/>
  <c r="B177" i="1"/>
  <c r="E176" i="1"/>
  <c r="F176" i="1" s="1"/>
  <c r="M171" i="1"/>
  <c r="O171" i="1" s="1"/>
  <c r="AF170" i="1" s="1"/>
  <c r="X175" i="1"/>
  <c r="AK174" i="1"/>
  <c r="H174" i="1"/>
  <c r="K173" i="1"/>
  <c r="AI173" i="1"/>
  <c r="AH177" i="1"/>
  <c r="AF3421" i="1" l="1"/>
  <c r="AM3422" i="1"/>
  <c r="AN3425" i="1"/>
  <c r="V3426" i="1"/>
  <c r="AH3428" i="1"/>
  <c r="R3424" i="1"/>
  <c r="M3424" i="1" s="1"/>
  <c r="O3424" i="1" s="1"/>
  <c r="X3426" i="1"/>
  <c r="AK3425" i="1"/>
  <c r="H3426" i="1"/>
  <c r="K3425" i="1"/>
  <c r="Q3425" i="1" s="1"/>
  <c r="AI3425" i="1"/>
  <c r="D3426" i="1"/>
  <c r="AJ3425" i="1"/>
  <c r="B3428" i="1"/>
  <c r="E3427" i="1"/>
  <c r="F3427" i="1" s="1"/>
  <c r="AM3423" i="1"/>
  <c r="AK3063" i="1"/>
  <c r="X3064" i="1"/>
  <c r="R3063" i="1"/>
  <c r="M3063" i="1" s="1"/>
  <c r="O3063" i="1" s="1"/>
  <c r="AF3062" i="1" s="1"/>
  <c r="Z3059" i="1"/>
  <c r="AM3058" i="1"/>
  <c r="D3065" i="1"/>
  <c r="Q3064" i="1"/>
  <c r="R3064" i="1" s="1"/>
  <c r="AJ3064" i="1"/>
  <c r="V3065" i="1"/>
  <c r="AN3064" i="1"/>
  <c r="AH3067" i="1"/>
  <c r="E3066" i="1"/>
  <c r="F3066" i="1" s="1"/>
  <c r="B3067" i="1"/>
  <c r="K3064" i="1"/>
  <c r="H3065" i="1"/>
  <c r="AI3064" i="1"/>
  <c r="AF2700" i="1"/>
  <c r="AM2701" i="1"/>
  <c r="H2705" i="1"/>
  <c r="K2704" i="1"/>
  <c r="AI2704" i="1"/>
  <c r="D2706" i="1"/>
  <c r="E2707" i="1"/>
  <c r="F2707" i="1" s="1"/>
  <c r="B2708" i="1"/>
  <c r="AN2705" i="1"/>
  <c r="V2706" i="1"/>
  <c r="Q2703" i="1"/>
  <c r="R2703" i="1" s="1"/>
  <c r="AN2704" i="1"/>
  <c r="X2706" i="1"/>
  <c r="AK2705" i="1"/>
  <c r="M2702" i="1"/>
  <c r="O2702" i="1" s="1"/>
  <c r="AH2707" i="1"/>
  <c r="AJ2706" i="1"/>
  <c r="D2342" i="1"/>
  <c r="AJ2341" i="1"/>
  <c r="K2341" i="1"/>
  <c r="H2342" i="1"/>
  <c r="AI2341" i="1"/>
  <c r="Z2338" i="1"/>
  <c r="AM2337" i="1"/>
  <c r="AH2344" i="1"/>
  <c r="AN2341" i="1"/>
  <c r="V2342" i="1"/>
  <c r="M2340" i="1"/>
  <c r="O2340" i="1" s="1"/>
  <c r="AF2339" i="1" s="1"/>
  <c r="E2343" i="1"/>
  <c r="B2344" i="1"/>
  <c r="F2343" i="1"/>
  <c r="AK2341" i="1"/>
  <c r="X2342" i="1"/>
  <c r="R2339" i="1"/>
  <c r="M2339" i="1" s="1"/>
  <c r="O2339" i="1" s="1"/>
  <c r="AF2338" i="1" s="1"/>
  <c r="AF1976" i="1"/>
  <c r="AM1977" i="1"/>
  <c r="AH1983" i="1"/>
  <c r="Q1979" i="1"/>
  <c r="V1982" i="1"/>
  <c r="B1984" i="1"/>
  <c r="E1983" i="1"/>
  <c r="F1983" i="1" s="1"/>
  <c r="K1980" i="1"/>
  <c r="H1981" i="1"/>
  <c r="AI1980" i="1"/>
  <c r="D1982" i="1"/>
  <c r="AK1981" i="1"/>
  <c r="X1982" i="1"/>
  <c r="R1978" i="1"/>
  <c r="M1978" i="1" s="1"/>
  <c r="O1978" i="1" s="1"/>
  <c r="V1621" i="1"/>
  <c r="X1620" i="1"/>
  <c r="AK1619" i="1"/>
  <c r="AJ1619" i="1"/>
  <c r="AF1615" i="1"/>
  <c r="AM1616" i="1"/>
  <c r="B1623" i="1"/>
  <c r="E1622" i="1"/>
  <c r="F1622" i="1" s="1"/>
  <c r="D1621" i="1"/>
  <c r="AH1622" i="1"/>
  <c r="AJ1620" i="1"/>
  <c r="M1617" i="1"/>
  <c r="O1617" i="1" s="1"/>
  <c r="K1619" i="1"/>
  <c r="H1620" i="1"/>
  <c r="AI1619" i="1"/>
  <c r="Q1618" i="1"/>
  <c r="AN1619" i="1"/>
  <c r="AF1257" i="1"/>
  <c r="AM1258" i="1"/>
  <c r="D1261" i="1"/>
  <c r="AJ1260" i="1"/>
  <c r="K1260" i="1"/>
  <c r="Q1260" i="1" s="1"/>
  <c r="H1261" i="1"/>
  <c r="AI1260" i="1"/>
  <c r="AH1264" i="1"/>
  <c r="AN1260" i="1"/>
  <c r="V1261" i="1"/>
  <c r="E1262" i="1"/>
  <c r="F1262" i="1" s="1"/>
  <c r="B1263" i="1"/>
  <c r="AK1260" i="1"/>
  <c r="X1261" i="1"/>
  <c r="R1259" i="1"/>
  <c r="M1259" i="1" s="1"/>
  <c r="O1259" i="1" s="1"/>
  <c r="E899" i="1"/>
  <c r="F899" i="1" s="1"/>
  <c r="B900" i="1"/>
  <c r="V898" i="1"/>
  <c r="AN897" i="1"/>
  <c r="AK896" i="1"/>
  <c r="X897" i="1"/>
  <c r="AJ896" i="1"/>
  <c r="Q897" i="1"/>
  <c r="D898" i="1"/>
  <c r="AJ897" i="1"/>
  <c r="AH900" i="1"/>
  <c r="Q896" i="1"/>
  <c r="K897" i="1"/>
  <c r="H898" i="1"/>
  <c r="AI897" i="1"/>
  <c r="Z893" i="1"/>
  <c r="AM892" i="1"/>
  <c r="R535" i="1"/>
  <c r="M535" i="1" s="1"/>
  <c r="O535" i="1" s="1"/>
  <c r="AF534" i="1" s="1"/>
  <c r="B539" i="1"/>
  <c r="E538" i="1"/>
  <c r="F538" i="1" s="1"/>
  <c r="H537" i="1"/>
  <c r="K536" i="1"/>
  <c r="R536" i="1" s="1"/>
  <c r="AI536" i="1"/>
  <c r="V537" i="1"/>
  <c r="AN536" i="1"/>
  <c r="Z532" i="1"/>
  <c r="AM531" i="1"/>
  <c r="Q536" i="1"/>
  <c r="D537" i="1"/>
  <c r="AK535" i="1"/>
  <c r="X536" i="1"/>
  <c r="AH539" i="1"/>
  <c r="B178" i="1"/>
  <c r="E177" i="1"/>
  <c r="F177" i="1" s="1"/>
  <c r="Q173" i="1"/>
  <c r="Z172" i="1"/>
  <c r="AM171" i="1"/>
  <c r="AH178" i="1"/>
  <c r="V176" i="1"/>
  <c r="AN175" i="1"/>
  <c r="H175" i="1"/>
  <c r="K174" i="1"/>
  <c r="AI174" i="1"/>
  <c r="X176" i="1"/>
  <c r="AK175" i="1"/>
  <c r="D176" i="1"/>
  <c r="AJ175" i="1"/>
  <c r="R3425" i="1" l="1"/>
  <c r="M3425" i="1" s="1"/>
  <c r="O3425" i="1" s="1"/>
  <c r="AF3423" i="1"/>
  <c r="AM3424" i="1"/>
  <c r="X3427" i="1"/>
  <c r="AK3426" i="1"/>
  <c r="AH3429" i="1"/>
  <c r="AN3426" i="1"/>
  <c r="V3427" i="1"/>
  <c r="E3428" i="1"/>
  <c r="F3428" i="1" s="1"/>
  <c r="B3429" i="1"/>
  <c r="H3427" i="1"/>
  <c r="K3426" i="1"/>
  <c r="R3426" i="1" s="1"/>
  <c r="AI3426" i="1"/>
  <c r="Q3426" i="1"/>
  <c r="D3427" i="1"/>
  <c r="AJ3426" i="1"/>
  <c r="AN3065" i="1"/>
  <c r="V3066" i="1"/>
  <c r="D3066" i="1"/>
  <c r="AJ3065" i="1"/>
  <c r="M3064" i="1"/>
  <c r="O3064" i="1" s="1"/>
  <c r="AF3063" i="1" s="1"/>
  <c r="Z3060" i="1"/>
  <c r="AM3059" i="1"/>
  <c r="H3066" i="1"/>
  <c r="K3065" i="1"/>
  <c r="AI3065" i="1"/>
  <c r="B3068" i="1"/>
  <c r="F3067" i="1"/>
  <c r="E3067" i="1"/>
  <c r="X3065" i="1"/>
  <c r="AK3064" i="1"/>
  <c r="AH3068" i="1"/>
  <c r="AF2701" i="1"/>
  <c r="AM2702" i="1"/>
  <c r="D2707" i="1"/>
  <c r="AH2708" i="1"/>
  <c r="AK2706" i="1"/>
  <c r="X2707" i="1"/>
  <c r="AJ2707" i="1" s="1"/>
  <c r="Q2704" i="1"/>
  <c r="R2704" i="1" s="1"/>
  <c r="H2706" i="1"/>
  <c r="K2705" i="1"/>
  <c r="AI2705" i="1"/>
  <c r="E2708" i="1"/>
  <c r="F2708" i="1" s="1"/>
  <c r="B2709" i="1"/>
  <c r="M2703" i="1"/>
  <c r="O2703" i="1" s="1"/>
  <c r="V2707" i="1"/>
  <c r="K2342" i="1"/>
  <c r="H2343" i="1"/>
  <c r="AI2342" i="1"/>
  <c r="V2343" i="1"/>
  <c r="AN2342" i="1"/>
  <c r="AH2345" i="1"/>
  <c r="Z2339" i="1"/>
  <c r="AM2338" i="1"/>
  <c r="E2344" i="1"/>
  <c r="F2344" i="1" s="1"/>
  <c r="B2345" i="1"/>
  <c r="Q2341" i="1"/>
  <c r="D2343" i="1"/>
  <c r="Q2342" i="1"/>
  <c r="R2342" i="1" s="1"/>
  <c r="AJ2342" i="1"/>
  <c r="X2343" i="1"/>
  <c r="AK2342" i="1"/>
  <c r="AF1977" i="1"/>
  <c r="AM1978" i="1"/>
  <c r="B1985" i="1"/>
  <c r="E1984" i="1"/>
  <c r="F1984" i="1"/>
  <c r="H1982" i="1"/>
  <c r="K1981" i="1"/>
  <c r="AI1981" i="1"/>
  <c r="AN1981" i="1"/>
  <c r="V1983" i="1"/>
  <c r="AN1982" i="1"/>
  <c r="M1979" i="1"/>
  <c r="O1979" i="1" s="1"/>
  <c r="AK1982" i="1"/>
  <c r="X1983" i="1"/>
  <c r="R1979" i="1"/>
  <c r="D1983" i="1"/>
  <c r="AJ1982" i="1"/>
  <c r="Q1980" i="1"/>
  <c r="R1980" i="1" s="1"/>
  <c r="AJ1983" i="1"/>
  <c r="AH1984" i="1"/>
  <c r="E1623" i="1"/>
  <c r="B1624" i="1"/>
  <c r="F1623" i="1"/>
  <c r="D1622" i="1"/>
  <c r="H1621" i="1"/>
  <c r="K1620" i="1"/>
  <c r="AI1620" i="1"/>
  <c r="M1618" i="1"/>
  <c r="O1618" i="1" s="1"/>
  <c r="Q1619" i="1"/>
  <c r="AK1620" i="1"/>
  <c r="X1621" i="1"/>
  <c r="AF1616" i="1"/>
  <c r="AM1617" i="1"/>
  <c r="AN1620" i="1"/>
  <c r="R1618" i="1"/>
  <c r="AJ1621" i="1"/>
  <c r="AH1623" i="1"/>
  <c r="V1622" i="1"/>
  <c r="AN1621" i="1"/>
  <c r="AF1258" i="1"/>
  <c r="AM1259" i="1"/>
  <c r="V1262" i="1"/>
  <c r="AN1261" i="1"/>
  <c r="H1262" i="1"/>
  <c r="K1261" i="1"/>
  <c r="AI1261" i="1"/>
  <c r="AK1261" i="1"/>
  <c r="X1262" i="1"/>
  <c r="R1260" i="1"/>
  <c r="M1260" i="1" s="1"/>
  <c r="O1260" i="1" s="1"/>
  <c r="Q1261" i="1"/>
  <c r="R1261" i="1" s="1"/>
  <c r="D1262" i="1"/>
  <c r="AJ1261" i="1"/>
  <c r="AH1265" i="1"/>
  <c r="E1263" i="1"/>
  <c r="F1263" i="1" s="1"/>
  <c r="B1264" i="1"/>
  <c r="D899" i="1"/>
  <c r="Z894" i="1"/>
  <c r="AM893" i="1"/>
  <c r="B901" i="1"/>
  <c r="E900" i="1"/>
  <c r="F900" i="1" s="1"/>
  <c r="M897" i="1"/>
  <c r="O897" i="1" s="1"/>
  <c r="AF896" i="1" s="1"/>
  <c r="V899" i="1"/>
  <c r="AN898" i="1"/>
  <c r="K898" i="1"/>
  <c r="H899" i="1"/>
  <c r="AI898" i="1"/>
  <c r="R897" i="1"/>
  <c r="X898" i="1"/>
  <c r="AK897" i="1"/>
  <c r="AH901" i="1"/>
  <c r="R896" i="1"/>
  <c r="M896" i="1" s="1"/>
  <c r="O896" i="1" s="1"/>
  <c r="AF895" i="1" s="1"/>
  <c r="AH540" i="1"/>
  <c r="H538" i="1"/>
  <c r="K537" i="1"/>
  <c r="AI537" i="1"/>
  <c r="B540" i="1"/>
  <c r="E539" i="1"/>
  <c r="F539" i="1"/>
  <c r="M536" i="1"/>
  <c r="O536" i="1" s="1"/>
  <c r="AF535" i="1" s="1"/>
  <c r="Z533" i="1"/>
  <c r="AM532" i="1"/>
  <c r="V538" i="1"/>
  <c r="AN537" i="1"/>
  <c r="AK536" i="1"/>
  <c r="X537" i="1"/>
  <c r="AJ536" i="1"/>
  <c r="Q537" i="1"/>
  <c r="R537" i="1" s="1"/>
  <c r="D538" i="1"/>
  <c r="AJ537" i="1"/>
  <c r="Q174" i="1"/>
  <c r="R174" i="1" s="1"/>
  <c r="Z173" i="1"/>
  <c r="AM172" i="1"/>
  <c r="V177" i="1"/>
  <c r="R173" i="1"/>
  <c r="M173" i="1" s="1"/>
  <c r="O173" i="1" s="1"/>
  <c r="AF172" i="1" s="1"/>
  <c r="H176" i="1"/>
  <c r="AN176" i="1" s="1"/>
  <c r="K175" i="1"/>
  <c r="AI175" i="1"/>
  <c r="D177" i="1"/>
  <c r="AJ176" i="1"/>
  <c r="AH179" i="1"/>
  <c r="X177" i="1"/>
  <c r="AK176" i="1"/>
  <c r="B179" i="1"/>
  <c r="E178" i="1"/>
  <c r="F178" i="1" s="1"/>
  <c r="AF3424" i="1" l="1"/>
  <c r="AM3425" i="1"/>
  <c r="B3430" i="1"/>
  <c r="E3429" i="1"/>
  <c r="F3429" i="1" s="1"/>
  <c r="AN3427" i="1"/>
  <c r="V3428" i="1"/>
  <c r="AM3426" i="1"/>
  <c r="AH3430" i="1"/>
  <c r="D3428" i="1"/>
  <c r="Q3427" i="1"/>
  <c r="AJ3427" i="1"/>
  <c r="M3426" i="1"/>
  <c r="O3426" i="1" s="1"/>
  <c r="AF3425" i="1" s="1"/>
  <c r="X3428" i="1"/>
  <c r="AK3427" i="1"/>
  <c r="K3427" i="1"/>
  <c r="H3428" i="1"/>
  <c r="AI3427" i="1"/>
  <c r="Z3061" i="1"/>
  <c r="AM3060" i="1"/>
  <c r="E3068" i="1"/>
  <c r="F3068" i="1" s="1"/>
  <c r="B3069" i="1"/>
  <c r="Q3065" i="1"/>
  <c r="H3067" i="1"/>
  <c r="K3066" i="1"/>
  <c r="Q3066" i="1" s="1"/>
  <c r="AI3066" i="1"/>
  <c r="AK3065" i="1"/>
  <c r="X3066" i="1"/>
  <c r="AJ3066" i="1" s="1"/>
  <c r="D3067" i="1"/>
  <c r="V3067" i="1"/>
  <c r="AN3066" i="1"/>
  <c r="AH3069" i="1"/>
  <c r="H2707" i="1"/>
  <c r="K2706" i="1"/>
  <c r="AI2706" i="1"/>
  <c r="AH2709" i="1"/>
  <c r="AF2702" i="1"/>
  <c r="AM2703" i="1"/>
  <c r="B2710" i="1"/>
  <c r="E2709" i="1"/>
  <c r="F2709" i="1" s="1"/>
  <c r="D2708" i="1"/>
  <c r="AJ2708" i="1" s="1"/>
  <c r="V2708" i="1"/>
  <c r="AN2707" i="1"/>
  <c r="M2704" i="1"/>
  <c r="O2704" i="1" s="1"/>
  <c r="AK2707" i="1"/>
  <c r="X2708" i="1"/>
  <c r="AN2706" i="1"/>
  <c r="Q2705" i="1"/>
  <c r="R2705" i="1" s="1"/>
  <c r="AH2346" i="1"/>
  <c r="AN2343" i="1"/>
  <c r="V2344" i="1"/>
  <c r="K2343" i="1"/>
  <c r="Q2343" i="1" s="1"/>
  <c r="H2344" i="1"/>
  <c r="AI2343" i="1"/>
  <c r="B2346" i="1"/>
  <c r="E2345" i="1"/>
  <c r="F2345" i="1" s="1"/>
  <c r="M2342" i="1"/>
  <c r="O2342" i="1" s="1"/>
  <c r="AF2341" i="1" s="1"/>
  <c r="D2344" i="1"/>
  <c r="AJ2343" i="1"/>
  <c r="Z2340" i="1"/>
  <c r="AM2339" i="1"/>
  <c r="AK2343" i="1"/>
  <c r="X2344" i="1"/>
  <c r="R2341" i="1"/>
  <c r="M2341" i="1" s="1"/>
  <c r="O2341" i="1" s="1"/>
  <c r="AF2340" i="1" s="1"/>
  <c r="Q1981" i="1"/>
  <c r="K1982" i="1"/>
  <c r="H1983" i="1"/>
  <c r="AI1982" i="1"/>
  <c r="AF1978" i="1"/>
  <c r="AM1979" i="1"/>
  <c r="AJ1984" i="1"/>
  <c r="AH1985" i="1"/>
  <c r="V1984" i="1"/>
  <c r="AN1983" i="1"/>
  <c r="D1984" i="1"/>
  <c r="E1985" i="1"/>
  <c r="F1985" i="1" s="1"/>
  <c r="B1986" i="1"/>
  <c r="M1980" i="1"/>
  <c r="O1980" i="1" s="1"/>
  <c r="AK1983" i="1"/>
  <c r="X1984" i="1"/>
  <c r="H1622" i="1"/>
  <c r="K1621" i="1"/>
  <c r="AI1621" i="1"/>
  <c r="D1623" i="1"/>
  <c r="AF1617" i="1"/>
  <c r="AM1618" i="1"/>
  <c r="Q1620" i="1"/>
  <c r="R1620" i="1" s="1"/>
  <c r="AH1624" i="1"/>
  <c r="R1619" i="1"/>
  <c r="M1619" i="1" s="1"/>
  <c r="O1619" i="1" s="1"/>
  <c r="B1625" i="1"/>
  <c r="F1624" i="1"/>
  <c r="E1624" i="1"/>
  <c r="AN1622" i="1"/>
  <c r="V1623" i="1"/>
  <c r="X1622" i="1"/>
  <c r="AK1621" i="1"/>
  <c r="AF1259" i="1"/>
  <c r="AM1260" i="1"/>
  <c r="K1262" i="1"/>
  <c r="H1263" i="1"/>
  <c r="AI1262" i="1"/>
  <c r="D1263" i="1"/>
  <c r="Q1262" i="1"/>
  <c r="AJ1262" i="1"/>
  <c r="X1263" i="1"/>
  <c r="AK1262" i="1"/>
  <c r="B1265" i="1"/>
  <c r="E1264" i="1"/>
  <c r="F1264" i="1" s="1"/>
  <c r="V1263" i="1"/>
  <c r="AN1262" i="1"/>
  <c r="AH1266" i="1"/>
  <c r="M1261" i="1"/>
  <c r="O1261" i="1" s="1"/>
  <c r="AF1260" i="1" s="1"/>
  <c r="V900" i="1"/>
  <c r="AN899" i="1"/>
  <c r="E901" i="1"/>
  <c r="F901" i="1" s="1"/>
  <c r="B902" i="1"/>
  <c r="Z895" i="1"/>
  <c r="AM894" i="1"/>
  <c r="X899" i="1"/>
  <c r="AJ899" i="1" s="1"/>
  <c r="AK898" i="1"/>
  <c r="AJ898" i="1"/>
  <c r="H900" i="1"/>
  <c r="K899" i="1"/>
  <c r="Q899" i="1" s="1"/>
  <c r="AI899" i="1"/>
  <c r="D900" i="1"/>
  <c r="Q898" i="1"/>
  <c r="AH902" i="1"/>
  <c r="AN538" i="1"/>
  <c r="V539" i="1"/>
  <c r="E540" i="1"/>
  <c r="B541" i="1"/>
  <c r="F540" i="1"/>
  <c r="Q538" i="1"/>
  <c r="R538" i="1" s="1"/>
  <c r="D539" i="1"/>
  <c r="AJ538" i="1"/>
  <c r="Z534" i="1"/>
  <c r="AM533" i="1"/>
  <c r="M537" i="1"/>
  <c r="O537" i="1" s="1"/>
  <c r="AF536" i="1" s="1"/>
  <c r="H539" i="1"/>
  <c r="K538" i="1"/>
  <c r="AI538" i="1"/>
  <c r="AK537" i="1"/>
  <c r="X538" i="1"/>
  <c r="AH541" i="1"/>
  <c r="D178" i="1"/>
  <c r="AJ177" i="1"/>
  <c r="Q175" i="1"/>
  <c r="R175" i="1" s="1"/>
  <c r="V178" i="1"/>
  <c r="AN177" i="1"/>
  <c r="H177" i="1"/>
  <c r="K176" i="1"/>
  <c r="AI176" i="1"/>
  <c r="X178" i="1"/>
  <c r="AK177" i="1"/>
  <c r="AH180" i="1"/>
  <c r="Z174" i="1"/>
  <c r="AM173" i="1"/>
  <c r="B180" i="1"/>
  <c r="E179" i="1"/>
  <c r="F179" i="1" s="1"/>
  <c r="M174" i="1"/>
  <c r="O174" i="1" s="1"/>
  <c r="AF173" i="1" s="1"/>
  <c r="V3429" i="1" l="1"/>
  <c r="AN3428" i="1"/>
  <c r="H3429" i="1"/>
  <c r="K3428" i="1"/>
  <c r="AI3428" i="1"/>
  <c r="R3427" i="1"/>
  <c r="M3427" i="1" s="1"/>
  <c r="O3427" i="1" s="1"/>
  <c r="Q3428" i="1"/>
  <c r="D3429" i="1"/>
  <c r="AJ3428" i="1"/>
  <c r="E3430" i="1"/>
  <c r="F3430" i="1" s="1"/>
  <c r="B3431" i="1"/>
  <c r="AH3431" i="1"/>
  <c r="AK3428" i="1"/>
  <c r="X3429" i="1"/>
  <c r="B3070" i="1"/>
  <c r="E3069" i="1"/>
  <c r="F3069" i="1" s="1"/>
  <c r="AH3070" i="1"/>
  <c r="K3067" i="1"/>
  <c r="Q3067" i="1" s="1"/>
  <c r="H3068" i="1"/>
  <c r="AI3067" i="1"/>
  <c r="R3066" i="1"/>
  <c r="M3066" i="1" s="1"/>
  <c r="O3066" i="1" s="1"/>
  <c r="AF3065" i="1" s="1"/>
  <c r="D3068" i="1"/>
  <c r="Z3062" i="1"/>
  <c r="AM3061" i="1"/>
  <c r="X3067" i="1"/>
  <c r="AJ3067" i="1" s="1"/>
  <c r="AK3066" i="1"/>
  <c r="AN3067" i="1"/>
  <c r="V3068" i="1"/>
  <c r="R3065" i="1"/>
  <c r="M3065" i="1" s="1"/>
  <c r="O3065" i="1" s="1"/>
  <c r="AF3064" i="1" s="1"/>
  <c r="AH2710" i="1"/>
  <c r="X2709" i="1"/>
  <c r="AK2708" i="1"/>
  <c r="M2705" i="1"/>
  <c r="O2705" i="1" s="1"/>
  <c r="AF2703" i="1"/>
  <c r="AM2704" i="1"/>
  <c r="Q2706" i="1"/>
  <c r="H2708" i="1"/>
  <c r="K2707" i="1"/>
  <c r="AI2707" i="1"/>
  <c r="D2709" i="1"/>
  <c r="AJ2709" i="1" s="1"/>
  <c r="V2709" i="1"/>
  <c r="E2710" i="1"/>
  <c r="F2710" i="1"/>
  <c r="B2711" i="1"/>
  <c r="R2343" i="1"/>
  <c r="M2343" i="1" s="1"/>
  <c r="O2343" i="1" s="1"/>
  <c r="AF2342" i="1" s="1"/>
  <c r="D2345" i="1"/>
  <c r="AJ2344" i="1"/>
  <c r="E2346" i="1"/>
  <c r="F2346" i="1" s="1"/>
  <c r="B2347" i="1"/>
  <c r="H2345" i="1"/>
  <c r="K2344" i="1"/>
  <c r="Q2344" i="1" s="1"/>
  <c r="AI2344" i="1"/>
  <c r="X2345" i="1"/>
  <c r="AK2344" i="1"/>
  <c r="V2345" i="1"/>
  <c r="AN2344" i="1"/>
  <c r="Z2341" i="1"/>
  <c r="AM2340" i="1"/>
  <c r="AH2347" i="1"/>
  <c r="AK1984" i="1"/>
  <c r="X1985" i="1"/>
  <c r="AH1986" i="1"/>
  <c r="H1984" i="1"/>
  <c r="K1983" i="1"/>
  <c r="AI1983" i="1"/>
  <c r="B1987" i="1"/>
  <c r="E1986" i="1"/>
  <c r="F1986" i="1" s="1"/>
  <c r="R1982" i="1"/>
  <c r="Q1982" i="1"/>
  <c r="V1985" i="1"/>
  <c r="R1981" i="1"/>
  <c r="M1981" i="1" s="1"/>
  <c r="O1981" i="1" s="1"/>
  <c r="AF1979" i="1"/>
  <c r="AM1980" i="1"/>
  <c r="D1985" i="1"/>
  <c r="AJ1985" i="1" s="1"/>
  <c r="AF1618" i="1"/>
  <c r="AM1619" i="1"/>
  <c r="D1624" i="1"/>
  <c r="E1625" i="1"/>
  <c r="F1625" i="1" s="1"/>
  <c r="B1626" i="1"/>
  <c r="M1620" i="1"/>
  <c r="O1620" i="1" s="1"/>
  <c r="X1623" i="1"/>
  <c r="AK1622" i="1"/>
  <c r="AJ1622" i="1"/>
  <c r="Q1621" i="1"/>
  <c r="AH1625" i="1"/>
  <c r="V1624" i="1"/>
  <c r="K1622" i="1"/>
  <c r="H1623" i="1"/>
  <c r="AN1623" i="1" s="1"/>
  <c r="AI1622" i="1"/>
  <c r="X1264" i="1"/>
  <c r="AK1263" i="1"/>
  <c r="Q1263" i="1"/>
  <c r="R1263" i="1" s="1"/>
  <c r="D1264" i="1"/>
  <c r="AJ1263" i="1"/>
  <c r="AM1261" i="1"/>
  <c r="AH1267" i="1"/>
  <c r="R1262" i="1"/>
  <c r="M1262" i="1" s="1"/>
  <c r="O1262" i="1" s="1"/>
  <c r="E1265" i="1"/>
  <c r="F1265" i="1" s="1"/>
  <c r="B1266" i="1"/>
  <c r="H1264" i="1"/>
  <c r="K1263" i="1"/>
  <c r="AI1263" i="1"/>
  <c r="V1264" i="1"/>
  <c r="AN1264" i="1" s="1"/>
  <c r="AN1263" i="1"/>
  <c r="K900" i="1"/>
  <c r="H901" i="1"/>
  <c r="AI900" i="1"/>
  <c r="E902" i="1"/>
  <c r="F902" i="1" s="1"/>
  <c r="B903" i="1"/>
  <c r="Z896" i="1"/>
  <c r="AM895" i="1"/>
  <c r="AH903" i="1"/>
  <c r="Q900" i="1"/>
  <c r="D901" i="1"/>
  <c r="X900" i="1"/>
  <c r="AJ900" i="1" s="1"/>
  <c r="AK899" i="1"/>
  <c r="R899" i="1"/>
  <c r="M899" i="1" s="1"/>
  <c r="O899" i="1" s="1"/>
  <c r="AF898" i="1" s="1"/>
  <c r="AN900" i="1"/>
  <c r="V901" i="1"/>
  <c r="R898" i="1"/>
  <c r="M898" i="1" s="1"/>
  <c r="O898" i="1" s="1"/>
  <c r="AF897" i="1" s="1"/>
  <c r="Z535" i="1"/>
  <c r="AM534" i="1"/>
  <c r="D540" i="1"/>
  <c r="X539" i="1"/>
  <c r="AJ539" i="1" s="1"/>
  <c r="AK538" i="1"/>
  <c r="B542" i="1"/>
  <c r="E541" i="1"/>
  <c r="F541" i="1" s="1"/>
  <c r="V540" i="1"/>
  <c r="AN539" i="1"/>
  <c r="M538" i="1"/>
  <c r="O538" i="1" s="1"/>
  <c r="AF537" i="1" s="1"/>
  <c r="AH542" i="1"/>
  <c r="K539" i="1"/>
  <c r="H540" i="1"/>
  <c r="AI539" i="1"/>
  <c r="AH181" i="1"/>
  <c r="V179" i="1"/>
  <c r="AN178" i="1"/>
  <c r="M175" i="1"/>
  <c r="O175" i="1" s="1"/>
  <c r="AF174" i="1" s="1"/>
  <c r="X179" i="1"/>
  <c r="AK178" i="1"/>
  <c r="B181" i="1"/>
  <c r="E180" i="1"/>
  <c r="F180" i="1" s="1"/>
  <c r="D179" i="1"/>
  <c r="AJ178" i="1"/>
  <c r="Q176" i="1"/>
  <c r="R176" i="1"/>
  <c r="M176" i="1" s="1"/>
  <c r="O176" i="1" s="1"/>
  <c r="AF175" i="1" s="1"/>
  <c r="H178" i="1"/>
  <c r="K177" i="1"/>
  <c r="AI177" i="1"/>
  <c r="Z175" i="1"/>
  <c r="AM174" i="1"/>
  <c r="AF3426" i="1" l="1"/>
  <c r="AM3427" i="1"/>
  <c r="D3430" i="1"/>
  <c r="AJ3429" i="1"/>
  <c r="X3430" i="1"/>
  <c r="AK3429" i="1"/>
  <c r="H3430" i="1"/>
  <c r="K3429" i="1"/>
  <c r="AI3429" i="1"/>
  <c r="B3432" i="1"/>
  <c r="F3431" i="1"/>
  <c r="E3431" i="1"/>
  <c r="AH3432" i="1"/>
  <c r="AN3429" i="1"/>
  <c r="V3430" i="1"/>
  <c r="R3428" i="1"/>
  <c r="M3428" i="1" s="1"/>
  <c r="O3428" i="1" s="1"/>
  <c r="R3067" i="1"/>
  <c r="M3067" i="1" s="1"/>
  <c r="O3067" i="1" s="1"/>
  <c r="AF3066" i="1" s="1"/>
  <c r="D3069" i="1"/>
  <c r="AJ3068" i="1"/>
  <c r="AH3071" i="1"/>
  <c r="K3068" i="1"/>
  <c r="H3069" i="1"/>
  <c r="AI3068" i="1"/>
  <c r="B3071" i="1"/>
  <c r="E3070" i="1"/>
  <c r="Z3063" i="1"/>
  <c r="AM3062" i="1"/>
  <c r="V3069" i="1"/>
  <c r="AN3068" i="1"/>
  <c r="X3068" i="1"/>
  <c r="AK3067" i="1"/>
  <c r="AF2704" i="1"/>
  <c r="AM2705" i="1"/>
  <c r="R2706" i="1"/>
  <c r="M2706" i="1" s="1"/>
  <c r="O2706" i="1" s="1"/>
  <c r="K2708" i="1"/>
  <c r="H2709" i="1"/>
  <c r="AI2708" i="1"/>
  <c r="Q2707" i="1"/>
  <c r="R2707" i="1" s="1"/>
  <c r="AK2709" i="1"/>
  <c r="B2712" i="1"/>
  <c r="E2711" i="1"/>
  <c r="F2711" i="1" s="1"/>
  <c r="AH2711" i="1"/>
  <c r="V2710" i="1"/>
  <c r="AN2708" i="1"/>
  <c r="D2710" i="1"/>
  <c r="X2710" i="1"/>
  <c r="H2346" i="1"/>
  <c r="K2345" i="1"/>
  <c r="AI2345" i="1"/>
  <c r="R2344" i="1"/>
  <c r="M2344" i="1" s="1"/>
  <c r="O2344" i="1" s="1"/>
  <c r="AF2343" i="1" s="1"/>
  <c r="Z2342" i="1"/>
  <c r="AM2341" i="1"/>
  <c r="Q2345" i="1"/>
  <c r="D2346" i="1"/>
  <c r="AJ2345" i="1"/>
  <c r="AH2348" i="1"/>
  <c r="AK2345" i="1"/>
  <c r="X2346" i="1"/>
  <c r="E2347" i="1"/>
  <c r="B2348" i="1"/>
  <c r="F2347" i="1"/>
  <c r="AN2345" i="1"/>
  <c r="V2346" i="1"/>
  <c r="AF1980" i="1"/>
  <c r="AM1981" i="1"/>
  <c r="Q1983" i="1"/>
  <c r="R1983" i="1" s="1"/>
  <c r="K1984" i="1"/>
  <c r="H1985" i="1"/>
  <c r="AI1984" i="1"/>
  <c r="E1987" i="1"/>
  <c r="B1988" i="1"/>
  <c r="AH1987" i="1"/>
  <c r="AJ1986" i="1"/>
  <c r="D1986" i="1"/>
  <c r="AN1984" i="1"/>
  <c r="AK1985" i="1"/>
  <c r="X1986" i="1"/>
  <c r="AN1985" i="1"/>
  <c r="V1986" i="1"/>
  <c r="M1982" i="1"/>
  <c r="O1982" i="1" s="1"/>
  <c r="X1624" i="1"/>
  <c r="AK1623" i="1"/>
  <c r="AJ1623" i="1"/>
  <c r="V1625" i="1"/>
  <c r="AF1619" i="1"/>
  <c r="AM1620" i="1"/>
  <c r="K1623" i="1"/>
  <c r="H1624" i="1"/>
  <c r="AN1624" i="1" s="1"/>
  <c r="AI1623" i="1"/>
  <c r="D1625" i="1"/>
  <c r="B1627" i="1"/>
  <c r="E1626" i="1"/>
  <c r="F1626" i="1" s="1"/>
  <c r="Q1622" i="1"/>
  <c r="AH1626" i="1"/>
  <c r="R1621" i="1"/>
  <c r="M1621" i="1" s="1"/>
  <c r="O1621" i="1" s="1"/>
  <c r="AF1261" i="1"/>
  <c r="AM1262" i="1"/>
  <c r="D1265" i="1"/>
  <c r="V1265" i="1"/>
  <c r="AH1268" i="1"/>
  <c r="AJ1264" i="1"/>
  <c r="K1264" i="1"/>
  <c r="H1265" i="1"/>
  <c r="AI1264" i="1"/>
  <c r="M1263" i="1"/>
  <c r="O1263" i="1" s="1"/>
  <c r="AF1262" i="1" s="1"/>
  <c r="E1266" i="1"/>
  <c r="B1267" i="1"/>
  <c r="AK1264" i="1"/>
  <c r="X1265" i="1"/>
  <c r="AH904" i="1"/>
  <c r="V902" i="1"/>
  <c r="AN901" i="1"/>
  <c r="K901" i="1"/>
  <c r="R901" i="1" s="1"/>
  <c r="H902" i="1"/>
  <c r="AI901" i="1"/>
  <c r="Z897" i="1"/>
  <c r="AM896" i="1"/>
  <c r="E903" i="1"/>
  <c r="F903" i="1" s="1"/>
  <c r="B904" i="1"/>
  <c r="R900" i="1"/>
  <c r="M900" i="1" s="1"/>
  <c r="O900" i="1" s="1"/>
  <c r="AF899" i="1" s="1"/>
  <c r="X901" i="1"/>
  <c r="AK900" i="1"/>
  <c r="Q901" i="1"/>
  <c r="D902" i="1"/>
  <c r="AJ901" i="1"/>
  <c r="Q539" i="1"/>
  <c r="B543" i="1"/>
  <c r="E542" i="1"/>
  <c r="F542" i="1" s="1"/>
  <c r="H541" i="1"/>
  <c r="K540" i="1"/>
  <c r="Q540" i="1" s="1"/>
  <c r="AI540" i="1"/>
  <c r="AK539" i="1"/>
  <c r="X540" i="1"/>
  <c r="AH543" i="1"/>
  <c r="D541" i="1"/>
  <c r="V541" i="1"/>
  <c r="AN540" i="1"/>
  <c r="Z536" i="1"/>
  <c r="AM535" i="1"/>
  <c r="D180" i="1"/>
  <c r="AJ179" i="1"/>
  <c r="B182" i="1"/>
  <c r="E181" i="1"/>
  <c r="F181" i="1" s="1"/>
  <c r="X180" i="1"/>
  <c r="AK179" i="1"/>
  <c r="Z176" i="1"/>
  <c r="AM175" i="1"/>
  <c r="Q177" i="1"/>
  <c r="R177" i="1" s="1"/>
  <c r="H179" i="1"/>
  <c r="K178" i="1"/>
  <c r="AI178" i="1"/>
  <c r="V180" i="1"/>
  <c r="AH182" i="1"/>
  <c r="AF3427" i="1" l="1"/>
  <c r="AM3428" i="1"/>
  <c r="E3432" i="1"/>
  <c r="B3433" i="1"/>
  <c r="F3432" i="1"/>
  <c r="X3431" i="1"/>
  <c r="AK3430" i="1"/>
  <c r="AN3430" i="1"/>
  <c r="Q3429" i="1"/>
  <c r="Q3430" i="1"/>
  <c r="R3430" i="1" s="1"/>
  <c r="AJ3430" i="1"/>
  <c r="AH3433" i="1"/>
  <c r="H3431" i="1"/>
  <c r="K3430" i="1"/>
  <c r="AI3430" i="1"/>
  <c r="V3431" i="1"/>
  <c r="D3431" i="1"/>
  <c r="B3072" i="1"/>
  <c r="E3071" i="1"/>
  <c r="AH3072" i="1"/>
  <c r="V3070" i="1"/>
  <c r="D3070" i="1"/>
  <c r="H3070" i="1"/>
  <c r="K3069" i="1"/>
  <c r="AI3069" i="1"/>
  <c r="X3069" i="1"/>
  <c r="AK3068" i="1"/>
  <c r="Q3068" i="1"/>
  <c r="AN3069" i="1"/>
  <c r="Z3064" i="1"/>
  <c r="AM3063" i="1"/>
  <c r="F3070" i="1"/>
  <c r="AF2705" i="1"/>
  <c r="AM2706" i="1"/>
  <c r="D2711" i="1"/>
  <c r="AK2710" i="1"/>
  <c r="X2711" i="1"/>
  <c r="H2710" i="1"/>
  <c r="K2709" i="1"/>
  <c r="AI2709" i="1"/>
  <c r="Q2708" i="1"/>
  <c r="AJ2710" i="1"/>
  <c r="F2712" i="1"/>
  <c r="B2713" i="1"/>
  <c r="E2712" i="1"/>
  <c r="AN2709" i="1"/>
  <c r="AJ2711" i="1"/>
  <c r="AH2712" i="1"/>
  <c r="M2707" i="1"/>
  <c r="O2707" i="1" s="1"/>
  <c r="V2711" i="1"/>
  <c r="AN2710" i="1"/>
  <c r="R2345" i="1"/>
  <c r="M2345" i="1" s="1"/>
  <c r="O2345" i="1" s="1"/>
  <c r="AF2344" i="1" s="1"/>
  <c r="Z2343" i="1"/>
  <c r="AM2342" i="1"/>
  <c r="X2347" i="1"/>
  <c r="AK2346" i="1"/>
  <c r="AH2349" i="1"/>
  <c r="D2347" i="1"/>
  <c r="Q2346" i="1"/>
  <c r="AJ2346" i="1"/>
  <c r="V2347" i="1"/>
  <c r="AN2347" i="1" s="1"/>
  <c r="AN2346" i="1"/>
  <c r="K2346" i="1"/>
  <c r="H2347" i="1"/>
  <c r="AI2346" i="1"/>
  <c r="B2349" i="1"/>
  <c r="E2348" i="1"/>
  <c r="D1987" i="1"/>
  <c r="V1987" i="1"/>
  <c r="F1987" i="1"/>
  <c r="AF1981" i="1"/>
  <c r="AM1982" i="1"/>
  <c r="H1986" i="1"/>
  <c r="K1985" i="1"/>
  <c r="AI1985" i="1"/>
  <c r="AH1988" i="1"/>
  <c r="Q1984" i="1"/>
  <c r="AN1986" i="1"/>
  <c r="X1987" i="1"/>
  <c r="AJ1987" i="1" s="1"/>
  <c r="AK1986" i="1"/>
  <c r="M1983" i="1"/>
  <c r="O1983" i="1" s="1"/>
  <c r="B1989" i="1"/>
  <c r="E1988" i="1"/>
  <c r="F1988" i="1" s="1"/>
  <c r="AM1621" i="1"/>
  <c r="AF1620" i="1"/>
  <c r="Q1623" i="1"/>
  <c r="R1623" i="1" s="1"/>
  <c r="AH1627" i="1"/>
  <c r="R1622" i="1"/>
  <c r="M1622" i="1" s="1"/>
  <c r="O1622" i="1" s="1"/>
  <c r="AJ1625" i="1"/>
  <c r="K1624" i="1"/>
  <c r="H1625" i="1"/>
  <c r="AI1624" i="1"/>
  <c r="V1626" i="1"/>
  <c r="D1626" i="1"/>
  <c r="E1627" i="1"/>
  <c r="F1627" i="1" s="1"/>
  <c r="B1628" i="1"/>
  <c r="AK1624" i="1"/>
  <c r="X1625" i="1"/>
  <c r="AJ1624" i="1"/>
  <c r="Q1264" i="1"/>
  <c r="AH1269" i="1"/>
  <c r="H1266" i="1"/>
  <c r="K1265" i="1"/>
  <c r="AI1265" i="1"/>
  <c r="V1266" i="1"/>
  <c r="AN1265" i="1"/>
  <c r="Q1265" i="1"/>
  <c r="D1266" i="1"/>
  <c r="AJ1265" i="1"/>
  <c r="AM1263" i="1"/>
  <c r="AK1265" i="1"/>
  <c r="F1266" i="1"/>
  <c r="X1266" i="1" s="1"/>
  <c r="E1267" i="1"/>
  <c r="F1267" i="1" s="1"/>
  <c r="B1268" i="1"/>
  <c r="M901" i="1"/>
  <c r="O901" i="1" s="1"/>
  <c r="B905" i="1"/>
  <c r="E904" i="1"/>
  <c r="Z898" i="1"/>
  <c r="AM897" i="1"/>
  <c r="D903" i="1"/>
  <c r="Q902" i="1"/>
  <c r="R902" i="1" s="1"/>
  <c r="AJ902" i="1"/>
  <c r="AN902" i="1"/>
  <c r="V903" i="1"/>
  <c r="AN903" i="1" s="1"/>
  <c r="AH905" i="1"/>
  <c r="X902" i="1"/>
  <c r="AK901" i="1"/>
  <c r="AF900" i="1"/>
  <c r="K902" i="1"/>
  <c r="H903" i="1"/>
  <c r="AI902" i="1"/>
  <c r="AK540" i="1"/>
  <c r="X541" i="1"/>
  <c r="B544" i="1"/>
  <c r="E543" i="1"/>
  <c r="H542" i="1"/>
  <c r="K541" i="1"/>
  <c r="AI541" i="1"/>
  <c r="Z537" i="1"/>
  <c r="AM536" i="1"/>
  <c r="R540" i="1"/>
  <c r="M540" i="1" s="1"/>
  <c r="O540" i="1" s="1"/>
  <c r="AF539" i="1" s="1"/>
  <c r="V542" i="1"/>
  <c r="AN542" i="1" s="1"/>
  <c r="AN541" i="1"/>
  <c r="AJ540" i="1"/>
  <c r="D542" i="1"/>
  <c r="AJ541" i="1"/>
  <c r="AH544" i="1"/>
  <c r="R539" i="1"/>
  <c r="M539" i="1" s="1"/>
  <c r="O539" i="1" s="1"/>
  <c r="AF538" i="1" s="1"/>
  <c r="H180" i="1"/>
  <c r="K179" i="1"/>
  <c r="AI179" i="1"/>
  <c r="X181" i="1"/>
  <c r="AK180" i="1"/>
  <c r="M177" i="1"/>
  <c r="O177" i="1" s="1"/>
  <c r="AF176" i="1" s="1"/>
  <c r="B183" i="1"/>
  <c r="E182" i="1"/>
  <c r="F182" i="1" s="1"/>
  <c r="AN179" i="1"/>
  <c r="AH183" i="1"/>
  <c r="V181" i="1"/>
  <c r="AN180" i="1"/>
  <c r="Q178" i="1"/>
  <c r="R178" i="1"/>
  <c r="M178" i="1" s="1"/>
  <c r="O178" i="1" s="1"/>
  <c r="AF177" i="1" s="1"/>
  <c r="Z177" i="1"/>
  <c r="AM176" i="1"/>
  <c r="D181" i="1"/>
  <c r="AJ180" i="1"/>
  <c r="AK3431" i="1" l="1"/>
  <c r="D3432" i="1"/>
  <c r="AJ3431" i="1"/>
  <c r="M3430" i="1"/>
  <c r="O3430" i="1" s="1"/>
  <c r="AF3429" i="1" s="1"/>
  <c r="AN3431" i="1"/>
  <c r="V3432" i="1"/>
  <c r="B3434" i="1"/>
  <c r="E3433" i="1"/>
  <c r="F3433" i="1" s="1"/>
  <c r="M3429" i="1"/>
  <c r="O3429" i="1" s="1"/>
  <c r="K3431" i="1"/>
  <c r="H3432" i="1"/>
  <c r="AI3431" i="1"/>
  <c r="X3432" i="1"/>
  <c r="R3429" i="1"/>
  <c r="AH3434" i="1"/>
  <c r="AM3430" i="1"/>
  <c r="D3071" i="1"/>
  <c r="V3071" i="1"/>
  <c r="AN3070" i="1"/>
  <c r="AH3073" i="1"/>
  <c r="AK3069" i="1"/>
  <c r="X3070" i="1"/>
  <c r="AJ3070" i="1" s="1"/>
  <c r="H3071" i="1"/>
  <c r="K3070" i="1"/>
  <c r="AI3070" i="1"/>
  <c r="Z3065" i="1"/>
  <c r="AM3064" i="1"/>
  <c r="AJ3069" i="1"/>
  <c r="Q3069" i="1"/>
  <c r="F3071" i="1"/>
  <c r="X3071" i="1" s="1"/>
  <c r="E3072" i="1"/>
  <c r="F3072" i="1" s="1"/>
  <c r="B3073" i="1"/>
  <c r="R3068" i="1"/>
  <c r="M3068" i="1" s="1"/>
  <c r="O3068" i="1" s="1"/>
  <c r="AF3067" i="1" s="1"/>
  <c r="Q2709" i="1"/>
  <c r="R2709" i="1" s="1"/>
  <c r="K2710" i="1"/>
  <c r="H2711" i="1"/>
  <c r="AI2710" i="1"/>
  <c r="AF2706" i="1"/>
  <c r="AM2707" i="1"/>
  <c r="AH2713" i="1"/>
  <c r="X2712" i="1"/>
  <c r="AJ2712" i="1" s="1"/>
  <c r="AK2711" i="1"/>
  <c r="R2708" i="1"/>
  <c r="M2708" i="1" s="1"/>
  <c r="O2708" i="1" s="1"/>
  <c r="D2712" i="1"/>
  <c r="V2712" i="1"/>
  <c r="B2714" i="1"/>
  <c r="E2713" i="1"/>
  <c r="F2713" i="1" s="1"/>
  <c r="AH2350" i="1"/>
  <c r="D2348" i="1"/>
  <c r="V2348" i="1"/>
  <c r="AJ2347" i="1"/>
  <c r="AK2347" i="1"/>
  <c r="X2348" i="1"/>
  <c r="M2346" i="1"/>
  <c r="O2346" i="1" s="1"/>
  <c r="AF2345" i="1" s="1"/>
  <c r="Z2344" i="1"/>
  <c r="AM2343" i="1"/>
  <c r="K2347" i="1"/>
  <c r="H2348" i="1"/>
  <c r="AI2347" i="1"/>
  <c r="R2346" i="1"/>
  <c r="F2348" i="1"/>
  <c r="B2350" i="1"/>
  <c r="E2349" i="1"/>
  <c r="F2349" i="1" s="1"/>
  <c r="AH1989" i="1"/>
  <c r="Q1985" i="1"/>
  <c r="R1985" i="1" s="1"/>
  <c r="M1984" i="1"/>
  <c r="O1984" i="1" s="1"/>
  <c r="K1986" i="1"/>
  <c r="H1987" i="1"/>
  <c r="AI1986" i="1"/>
  <c r="AK1987" i="1"/>
  <c r="AF1982" i="1"/>
  <c r="AM1983" i="1"/>
  <c r="AN1987" i="1"/>
  <c r="V1988" i="1"/>
  <c r="R1984" i="1"/>
  <c r="E1989" i="1"/>
  <c r="B1990" i="1"/>
  <c r="F1989" i="1"/>
  <c r="D1988" i="1"/>
  <c r="AF1621" i="1"/>
  <c r="AM1622" i="1"/>
  <c r="H1626" i="1"/>
  <c r="K1625" i="1"/>
  <c r="AI1625" i="1"/>
  <c r="Q1624" i="1"/>
  <c r="AN1625" i="1"/>
  <c r="X1626" i="1"/>
  <c r="AK1625" i="1"/>
  <c r="AH1628" i="1"/>
  <c r="M1623" i="1"/>
  <c r="O1623" i="1" s="1"/>
  <c r="E1628" i="1"/>
  <c r="F1628" i="1" s="1"/>
  <c r="B1629" i="1"/>
  <c r="D1627" i="1"/>
  <c r="AN1626" i="1"/>
  <c r="V1627" i="1"/>
  <c r="X1267" i="1"/>
  <c r="AK1266" i="1"/>
  <c r="V1267" i="1"/>
  <c r="AN1266" i="1"/>
  <c r="K1266" i="1"/>
  <c r="R1266" i="1" s="1"/>
  <c r="H1267" i="1"/>
  <c r="AI1266" i="1"/>
  <c r="Q1266" i="1"/>
  <c r="D1267" i="1"/>
  <c r="AJ1266" i="1"/>
  <c r="B1269" i="1"/>
  <c r="E1268" i="1"/>
  <c r="F1268" i="1" s="1"/>
  <c r="AH1270" i="1"/>
  <c r="R1265" i="1"/>
  <c r="M1265" i="1" s="1"/>
  <c r="O1265" i="1" s="1"/>
  <c r="AF1264" i="1" s="1"/>
  <c r="R1264" i="1"/>
  <c r="M1264" i="1" s="1"/>
  <c r="O1264" i="1" s="1"/>
  <c r="Z899" i="1"/>
  <c r="AM898" i="1"/>
  <c r="H904" i="1"/>
  <c r="K903" i="1"/>
  <c r="Q903" i="1" s="1"/>
  <c r="AI903" i="1"/>
  <c r="M902" i="1"/>
  <c r="O902" i="1" s="1"/>
  <c r="AF901" i="1" s="1"/>
  <c r="V904" i="1"/>
  <c r="D904" i="1"/>
  <c r="AH906" i="1"/>
  <c r="F904" i="1"/>
  <c r="X903" i="1"/>
  <c r="AJ903" i="1" s="1"/>
  <c r="AK902" i="1"/>
  <c r="E905" i="1"/>
  <c r="F905" i="1" s="1"/>
  <c r="B906" i="1"/>
  <c r="D543" i="1"/>
  <c r="V543" i="1"/>
  <c r="Z538" i="1"/>
  <c r="AM537" i="1"/>
  <c r="H543" i="1"/>
  <c r="K542" i="1"/>
  <c r="AI542" i="1"/>
  <c r="Q542" i="1"/>
  <c r="R542" i="1" s="1"/>
  <c r="AJ542" i="1"/>
  <c r="E544" i="1"/>
  <c r="F544" i="1" s="1"/>
  <c r="B545" i="1"/>
  <c r="Q541" i="1"/>
  <c r="F543" i="1"/>
  <c r="AH545" i="1"/>
  <c r="AK541" i="1"/>
  <c r="X542" i="1"/>
  <c r="AH184" i="1"/>
  <c r="X182" i="1"/>
  <c r="AK182" i="1" s="1"/>
  <c r="AK181" i="1"/>
  <c r="Q179" i="1"/>
  <c r="R179" i="1" s="1"/>
  <c r="M179" i="1" s="1"/>
  <c r="O179" i="1" s="1"/>
  <c r="AF178" i="1" s="1"/>
  <c r="AJ181" i="1"/>
  <c r="Z178" i="1"/>
  <c r="AM177" i="1"/>
  <c r="H181" i="1"/>
  <c r="K180" i="1"/>
  <c r="AI180" i="1"/>
  <c r="V182" i="1"/>
  <c r="D182" i="1"/>
  <c r="B184" i="1"/>
  <c r="E183" i="1"/>
  <c r="AF3428" i="1" l="1"/>
  <c r="AM3429" i="1"/>
  <c r="B3435" i="1"/>
  <c r="E3434" i="1"/>
  <c r="F3434" i="1" s="1"/>
  <c r="AN3432" i="1"/>
  <c r="V3433" i="1"/>
  <c r="AH3435" i="1"/>
  <c r="Q3431" i="1"/>
  <c r="AK3432" i="1"/>
  <c r="X3433" i="1"/>
  <c r="D3433" i="1"/>
  <c r="AJ3432" i="1"/>
  <c r="H3433" i="1"/>
  <c r="K3432" i="1"/>
  <c r="AI3432" i="1"/>
  <c r="AK3071" i="1"/>
  <c r="X3072" i="1"/>
  <c r="E3073" i="1"/>
  <c r="F3073" i="1" s="1"/>
  <c r="B3074" i="1"/>
  <c r="K3071" i="1"/>
  <c r="H3072" i="1"/>
  <c r="AI3071" i="1"/>
  <c r="AH3074" i="1"/>
  <c r="Z3066" i="1"/>
  <c r="AM3065" i="1"/>
  <c r="AN3071" i="1"/>
  <c r="V3072" i="1"/>
  <c r="D3072" i="1"/>
  <c r="AJ3071" i="1"/>
  <c r="Q3070" i="1"/>
  <c r="R3070" i="1" s="1"/>
  <c r="AK3070" i="1"/>
  <c r="R3069" i="1"/>
  <c r="M3069" i="1" s="1"/>
  <c r="O3069" i="1" s="1"/>
  <c r="AF3068" i="1" s="1"/>
  <c r="AF2707" i="1"/>
  <c r="AM2708" i="1"/>
  <c r="B2715" i="1"/>
  <c r="E2714" i="1"/>
  <c r="F2714" i="1" s="1"/>
  <c r="H2712" i="1"/>
  <c r="K2711" i="1"/>
  <c r="AI2711" i="1"/>
  <c r="Q2710" i="1"/>
  <c r="AJ2713" i="1"/>
  <c r="AH2714" i="1"/>
  <c r="AN2711" i="1"/>
  <c r="AK2712" i="1"/>
  <c r="X2713" i="1"/>
  <c r="M2709" i="1"/>
  <c r="O2709" i="1" s="1"/>
  <c r="AF2708" i="1" s="1"/>
  <c r="V2713" i="1"/>
  <c r="D2713" i="1"/>
  <c r="H2349" i="1"/>
  <c r="K2348" i="1"/>
  <c r="Q2348" i="1" s="1"/>
  <c r="AI2348" i="1"/>
  <c r="AK2348" i="1"/>
  <c r="Q2347" i="1"/>
  <c r="E2350" i="1"/>
  <c r="F2350" i="1" s="1"/>
  <c r="B2351" i="1"/>
  <c r="Z2345" i="1"/>
  <c r="AM2344" i="1"/>
  <c r="V2349" i="1"/>
  <c r="AN2348" i="1"/>
  <c r="D2349" i="1"/>
  <c r="AJ2348" i="1"/>
  <c r="X2349" i="1"/>
  <c r="AH2351" i="1"/>
  <c r="AF1983" i="1"/>
  <c r="AM1984" i="1"/>
  <c r="M1985" i="1"/>
  <c r="O1985" i="1" s="1"/>
  <c r="D1989" i="1"/>
  <c r="Q1986" i="1"/>
  <c r="AH1990" i="1"/>
  <c r="X1988" i="1"/>
  <c r="AJ1988" i="1" s="1"/>
  <c r="B1991" i="1"/>
  <c r="E1990" i="1"/>
  <c r="F1990" i="1" s="1"/>
  <c r="V1989" i="1"/>
  <c r="H1988" i="1"/>
  <c r="K1987" i="1"/>
  <c r="AI1987" i="1"/>
  <c r="AH1629" i="1"/>
  <c r="R1624" i="1"/>
  <c r="M1624" i="1" s="1"/>
  <c r="O1624" i="1" s="1"/>
  <c r="D1628" i="1"/>
  <c r="X1627" i="1"/>
  <c r="Q1625" i="1"/>
  <c r="AF1622" i="1"/>
  <c r="AM1623" i="1"/>
  <c r="V1628" i="1"/>
  <c r="AN1627" i="1"/>
  <c r="AK1626" i="1"/>
  <c r="AJ1626" i="1"/>
  <c r="E1629" i="1"/>
  <c r="B1630" i="1"/>
  <c r="F1629" i="1"/>
  <c r="H1627" i="1"/>
  <c r="K1626" i="1"/>
  <c r="AI1626" i="1"/>
  <c r="AF1263" i="1"/>
  <c r="AM1264" i="1"/>
  <c r="E1269" i="1"/>
  <c r="F1269" i="1" s="1"/>
  <c r="B1270" i="1"/>
  <c r="Z1265" i="1"/>
  <c r="M1266" i="1"/>
  <c r="O1266" i="1" s="1"/>
  <c r="AF1265" i="1" s="1"/>
  <c r="V1268" i="1"/>
  <c r="AN1267" i="1"/>
  <c r="Q1267" i="1"/>
  <c r="D1268" i="1"/>
  <c r="AJ1267" i="1"/>
  <c r="H1268" i="1"/>
  <c r="K1267" i="1"/>
  <c r="AI1267" i="1"/>
  <c r="AH1271" i="1"/>
  <c r="AK1267" i="1"/>
  <c r="X1268" i="1"/>
  <c r="AH907" i="1"/>
  <c r="K904" i="1"/>
  <c r="H905" i="1"/>
  <c r="AI904" i="1"/>
  <c r="D905" i="1"/>
  <c r="Q904" i="1"/>
  <c r="R904" i="1" s="1"/>
  <c r="AJ904" i="1"/>
  <c r="Z900" i="1"/>
  <c r="AM899" i="1"/>
  <c r="E906" i="1"/>
  <c r="F906" i="1" s="1"/>
  <c r="B907" i="1"/>
  <c r="X904" i="1"/>
  <c r="AK903" i="1"/>
  <c r="R903" i="1"/>
  <c r="M903" i="1" s="1"/>
  <c r="O903" i="1" s="1"/>
  <c r="AF902" i="1" s="1"/>
  <c r="AN904" i="1"/>
  <c r="V905" i="1"/>
  <c r="K543" i="1"/>
  <c r="H544" i="1"/>
  <c r="AI543" i="1"/>
  <c r="B546" i="1"/>
  <c r="E545" i="1"/>
  <c r="F545" i="1" s="1"/>
  <c r="X543" i="1"/>
  <c r="AJ543" i="1" s="1"/>
  <c r="AK542" i="1"/>
  <c r="AF541" i="1"/>
  <c r="AH546" i="1"/>
  <c r="Z539" i="1"/>
  <c r="AM538" i="1"/>
  <c r="V544" i="1"/>
  <c r="AN543" i="1"/>
  <c r="M542" i="1"/>
  <c r="O542" i="1" s="1"/>
  <c r="D544" i="1"/>
  <c r="Q543" i="1"/>
  <c r="R543" i="1" s="1"/>
  <c r="R541" i="1"/>
  <c r="M541" i="1" s="1"/>
  <c r="O541" i="1" s="1"/>
  <c r="AF540" i="1" s="1"/>
  <c r="Q180" i="1"/>
  <c r="R180" i="1" s="1"/>
  <c r="H182" i="1"/>
  <c r="K181" i="1"/>
  <c r="AI181" i="1"/>
  <c r="AN181" i="1"/>
  <c r="B185" i="1"/>
  <c r="E184" i="1"/>
  <c r="F184" i="1" s="1"/>
  <c r="D183" i="1"/>
  <c r="X183" i="1" s="1"/>
  <c r="AJ182" i="1"/>
  <c r="AH185" i="1"/>
  <c r="F183" i="1"/>
  <c r="V183" i="1"/>
  <c r="AN182" i="1"/>
  <c r="Z179" i="1"/>
  <c r="AM178" i="1"/>
  <c r="V3434" i="1" l="1"/>
  <c r="AN3433" i="1"/>
  <c r="X3434" i="1"/>
  <c r="AK3433" i="1"/>
  <c r="H3434" i="1"/>
  <c r="K3433" i="1"/>
  <c r="AI3433" i="1"/>
  <c r="B3436" i="1"/>
  <c r="F3435" i="1"/>
  <c r="E3435" i="1"/>
  <c r="D3434" i="1"/>
  <c r="AJ3433" i="1"/>
  <c r="AH3436" i="1"/>
  <c r="Q3432" i="1"/>
  <c r="R3431" i="1"/>
  <c r="Z3067" i="1"/>
  <c r="AM3066" i="1"/>
  <c r="E3074" i="1"/>
  <c r="F3074" i="1" s="1"/>
  <c r="B3075" i="1"/>
  <c r="H3073" i="1"/>
  <c r="K3072" i="1"/>
  <c r="R3072" i="1" s="1"/>
  <c r="AI3072" i="1"/>
  <c r="AH3075" i="1"/>
  <c r="Q3071" i="1"/>
  <c r="Q3072" i="1"/>
  <c r="D3073" i="1"/>
  <c r="AJ3072" i="1"/>
  <c r="M3070" i="1"/>
  <c r="O3070" i="1" s="1"/>
  <c r="AF3069" i="1" s="1"/>
  <c r="V3073" i="1"/>
  <c r="AN3072" i="1"/>
  <c r="AK3072" i="1"/>
  <c r="X3073" i="1"/>
  <c r="Q2711" i="1"/>
  <c r="H2713" i="1"/>
  <c r="K2712" i="1"/>
  <c r="AI2712" i="1"/>
  <c r="V2714" i="1"/>
  <c r="AN2713" i="1"/>
  <c r="D2714" i="1"/>
  <c r="AN2712" i="1"/>
  <c r="Z2709" i="1"/>
  <c r="B2716" i="1"/>
  <c r="F2715" i="1"/>
  <c r="E2715" i="1"/>
  <c r="X2714" i="1"/>
  <c r="AK2713" i="1"/>
  <c r="AH2715" i="1"/>
  <c r="R2710" i="1"/>
  <c r="M2710" i="1" s="1"/>
  <c r="O2710" i="1" s="1"/>
  <c r="AF2709" i="1" s="1"/>
  <c r="R2348" i="1"/>
  <c r="M2348" i="1" s="1"/>
  <c r="O2348" i="1" s="1"/>
  <c r="AF2347" i="1" s="1"/>
  <c r="Z2346" i="1"/>
  <c r="AM2345" i="1"/>
  <c r="AN2349" i="1"/>
  <c r="V2350" i="1"/>
  <c r="AK2349" i="1"/>
  <c r="X2350" i="1"/>
  <c r="E2351" i="1"/>
  <c r="F2351" i="1"/>
  <c r="B2352" i="1"/>
  <c r="D2350" i="1"/>
  <c r="AJ2349" i="1"/>
  <c r="AH2352" i="1"/>
  <c r="K2349" i="1"/>
  <c r="H2350" i="1"/>
  <c r="AI2349" i="1"/>
  <c r="R2347" i="1"/>
  <c r="M2347" i="1" s="1"/>
  <c r="O2347" i="1" s="1"/>
  <c r="AF2346" i="1" s="1"/>
  <c r="R1986" i="1"/>
  <c r="M1986" i="1" s="1"/>
  <c r="O1986" i="1" s="1"/>
  <c r="K1988" i="1"/>
  <c r="H1989" i="1"/>
  <c r="AI1988" i="1"/>
  <c r="E1991" i="1"/>
  <c r="F1991" i="1" s="1"/>
  <c r="B1992" i="1"/>
  <c r="AH1991" i="1"/>
  <c r="V1990" i="1"/>
  <c r="AN1989" i="1"/>
  <c r="D1990" i="1"/>
  <c r="AF1984" i="1"/>
  <c r="AM1985" i="1"/>
  <c r="X1989" i="1"/>
  <c r="AK1988" i="1"/>
  <c r="Q1987" i="1"/>
  <c r="R1987" i="1" s="1"/>
  <c r="AN1988" i="1"/>
  <c r="AF1623" i="1"/>
  <c r="AM1624" i="1"/>
  <c r="AK1627" i="1"/>
  <c r="X1628" i="1"/>
  <c r="AJ1627" i="1"/>
  <c r="D1629" i="1"/>
  <c r="R1625" i="1"/>
  <c r="M1625" i="1" s="1"/>
  <c r="O1625" i="1" s="1"/>
  <c r="B1631" i="1"/>
  <c r="E1630" i="1"/>
  <c r="F1630" i="1" s="1"/>
  <c r="V1629" i="1"/>
  <c r="Q1626" i="1"/>
  <c r="AJ1628" i="1"/>
  <c r="AH1630" i="1"/>
  <c r="K1627" i="1"/>
  <c r="H1628" i="1"/>
  <c r="AI1627" i="1"/>
  <c r="Z1266" i="1"/>
  <c r="AM1265" i="1"/>
  <c r="E1270" i="1"/>
  <c r="B1271" i="1"/>
  <c r="F1270" i="1"/>
  <c r="R1267" i="1"/>
  <c r="M1267" i="1" s="1"/>
  <c r="O1267" i="1" s="1"/>
  <c r="AF1266" i="1" s="1"/>
  <c r="AN1268" i="1"/>
  <c r="V1269" i="1"/>
  <c r="AH1272" i="1"/>
  <c r="D1269" i="1"/>
  <c r="AJ1268" i="1"/>
  <c r="AK1268" i="1"/>
  <c r="X1269" i="1"/>
  <c r="K1268" i="1"/>
  <c r="Q1268" i="1" s="1"/>
  <c r="H1269" i="1"/>
  <c r="AI1268" i="1"/>
  <c r="Z901" i="1"/>
  <c r="AM900" i="1"/>
  <c r="V906" i="1"/>
  <c r="AN905" i="1"/>
  <c r="M904" i="1"/>
  <c r="O904" i="1" s="1"/>
  <c r="AF903" i="1" s="1"/>
  <c r="Q905" i="1"/>
  <c r="D906" i="1"/>
  <c r="X905" i="1"/>
  <c r="AH908" i="1"/>
  <c r="B908" i="1"/>
  <c r="E907" i="1"/>
  <c r="F907" i="1" s="1"/>
  <c r="K905" i="1"/>
  <c r="H906" i="1"/>
  <c r="AI905" i="1"/>
  <c r="AK904" i="1"/>
  <c r="B547" i="1"/>
  <c r="E546" i="1"/>
  <c r="F546" i="1" s="1"/>
  <c r="AH547" i="1"/>
  <c r="Z540" i="1"/>
  <c r="AM539" i="1"/>
  <c r="AK543" i="1"/>
  <c r="H545" i="1"/>
  <c r="K544" i="1"/>
  <c r="Q544" i="1" s="1"/>
  <c r="AI544" i="1"/>
  <c r="M543" i="1"/>
  <c r="O543" i="1" s="1"/>
  <c r="AF542" i="1" s="1"/>
  <c r="D545" i="1"/>
  <c r="V545" i="1"/>
  <c r="AN544" i="1"/>
  <c r="X544" i="1"/>
  <c r="X184" i="1"/>
  <c r="AK183" i="1"/>
  <c r="Q181" i="1"/>
  <c r="R181" i="1" s="1"/>
  <c r="M181" i="1" s="1"/>
  <c r="O181" i="1" s="1"/>
  <c r="AF180" i="1" s="1"/>
  <c r="H183" i="1"/>
  <c r="K182" i="1"/>
  <c r="Q182" i="1" s="1"/>
  <c r="AI182" i="1"/>
  <c r="V184" i="1"/>
  <c r="AN183" i="1"/>
  <c r="Z180" i="1"/>
  <c r="AM179" i="1"/>
  <c r="D184" i="1"/>
  <c r="AJ183" i="1"/>
  <c r="B186" i="1"/>
  <c r="E185" i="1"/>
  <c r="F185" i="1" s="1"/>
  <c r="AH186" i="1"/>
  <c r="M180" i="1"/>
  <c r="O180" i="1" s="1"/>
  <c r="AF179" i="1" s="1"/>
  <c r="K3434" i="1" l="1"/>
  <c r="H3435" i="1"/>
  <c r="AI3434" i="1"/>
  <c r="AK3434" i="1"/>
  <c r="X3435" i="1"/>
  <c r="B3437" i="1"/>
  <c r="E3436" i="1"/>
  <c r="F3436" i="1" s="1"/>
  <c r="M3431" i="1"/>
  <c r="O3431" i="1" s="1"/>
  <c r="AF3430" i="1" s="1"/>
  <c r="Q3433" i="1"/>
  <c r="R3433" i="1" s="1"/>
  <c r="D3435" i="1"/>
  <c r="Q3434" i="1"/>
  <c r="AJ3434" i="1"/>
  <c r="AH3437" i="1"/>
  <c r="AN3434" i="1"/>
  <c r="V3435" i="1"/>
  <c r="R3432" i="1"/>
  <c r="M3432" i="1" s="1"/>
  <c r="O3432" i="1" s="1"/>
  <c r="AF3431" i="1" s="1"/>
  <c r="AH3076" i="1"/>
  <c r="H3074" i="1"/>
  <c r="K3073" i="1"/>
  <c r="AI3073" i="1"/>
  <c r="B3076" i="1"/>
  <c r="E3075" i="1"/>
  <c r="F3075" i="1" s="1"/>
  <c r="AN3073" i="1"/>
  <c r="V3074" i="1"/>
  <c r="AK3073" i="1"/>
  <c r="X3074" i="1"/>
  <c r="Z3070" i="1"/>
  <c r="M3072" i="1"/>
  <c r="O3072" i="1" s="1"/>
  <c r="AF3071" i="1" s="1"/>
  <c r="Z3068" i="1"/>
  <c r="AM3067" i="1"/>
  <c r="Q3073" i="1"/>
  <c r="D3074" i="1"/>
  <c r="AJ3073" i="1"/>
  <c r="R3071" i="1"/>
  <c r="M3071" i="1" s="1"/>
  <c r="O3071" i="1" s="1"/>
  <c r="AF3070" i="1" s="1"/>
  <c r="Z2710" i="1"/>
  <c r="AM2709" i="1"/>
  <c r="D2715" i="1"/>
  <c r="AJ2714" i="1"/>
  <c r="V2715" i="1"/>
  <c r="Q2712" i="1"/>
  <c r="R2712" i="1" s="1"/>
  <c r="X2715" i="1"/>
  <c r="AK2714" i="1"/>
  <c r="H2714" i="1"/>
  <c r="AN2714" i="1" s="1"/>
  <c r="K2713" i="1"/>
  <c r="AI2713" i="1"/>
  <c r="AH2716" i="1"/>
  <c r="E2716" i="1"/>
  <c r="F2716" i="1" s="1"/>
  <c r="B2717" i="1"/>
  <c r="R2711" i="1"/>
  <c r="M2711" i="1" s="1"/>
  <c r="O2711" i="1" s="1"/>
  <c r="AF2710" i="1" s="1"/>
  <c r="B2353" i="1"/>
  <c r="E2352" i="1"/>
  <c r="F2352" i="1" s="1"/>
  <c r="V2351" i="1"/>
  <c r="AN2350" i="1"/>
  <c r="AH2353" i="1"/>
  <c r="X2351" i="1"/>
  <c r="AK2350" i="1"/>
  <c r="Q2349" i="1"/>
  <c r="Z2347" i="1"/>
  <c r="AM2347" i="1" s="1"/>
  <c r="AM2346" i="1"/>
  <c r="K2350" i="1"/>
  <c r="H2351" i="1"/>
  <c r="AI2350" i="1"/>
  <c r="Z2348" i="1"/>
  <c r="D2351" i="1"/>
  <c r="Q2350" i="1"/>
  <c r="AJ2350" i="1"/>
  <c r="AF1985" i="1"/>
  <c r="AM1986" i="1"/>
  <c r="V1991" i="1"/>
  <c r="H1990" i="1"/>
  <c r="K1989" i="1"/>
  <c r="AI1989" i="1"/>
  <c r="Q1988" i="1"/>
  <c r="R1988" i="1" s="1"/>
  <c r="AH1992" i="1"/>
  <c r="B1993" i="1"/>
  <c r="E1992" i="1"/>
  <c r="F1992" i="1" s="1"/>
  <c r="AK1989" i="1"/>
  <c r="X1990" i="1"/>
  <c r="AJ1989" i="1"/>
  <c r="D1991" i="1"/>
  <c r="M1987" i="1"/>
  <c r="O1987" i="1" s="1"/>
  <c r="AF1986" i="1" s="1"/>
  <c r="AF1624" i="1"/>
  <c r="AM1625" i="1"/>
  <c r="H1629" i="1"/>
  <c r="K1628" i="1"/>
  <c r="AI1628" i="1"/>
  <c r="Q1627" i="1"/>
  <c r="D1630" i="1"/>
  <c r="AK1628" i="1"/>
  <c r="X1629" i="1"/>
  <c r="AJ1629" i="1" s="1"/>
  <c r="M1626" i="1"/>
  <c r="O1626" i="1" s="1"/>
  <c r="AF1625" i="1" s="1"/>
  <c r="R1626" i="1"/>
  <c r="Z1626" i="1" s="1"/>
  <c r="E1631" i="1"/>
  <c r="B1632" i="1"/>
  <c r="F1631" i="1"/>
  <c r="AH1631" i="1"/>
  <c r="AN1628" i="1"/>
  <c r="V1630" i="1"/>
  <c r="AN1629" i="1"/>
  <c r="R1268" i="1"/>
  <c r="M1268" i="1" s="1"/>
  <c r="O1268" i="1" s="1"/>
  <c r="AF1267" i="1" s="1"/>
  <c r="AH1273" i="1"/>
  <c r="H1270" i="1"/>
  <c r="K1269" i="1"/>
  <c r="Q1269" i="1" s="1"/>
  <c r="AI1269" i="1"/>
  <c r="B1272" i="1"/>
  <c r="E1271" i="1"/>
  <c r="F1271" i="1" s="1"/>
  <c r="V1270" i="1"/>
  <c r="AN1269" i="1"/>
  <c r="AK1269" i="1"/>
  <c r="X1270" i="1"/>
  <c r="D1270" i="1"/>
  <c r="AJ1269" i="1"/>
  <c r="Z1267" i="1"/>
  <c r="AM1266" i="1"/>
  <c r="AK905" i="1"/>
  <c r="X906" i="1"/>
  <c r="R905" i="1"/>
  <c r="M905" i="1" s="1"/>
  <c r="O905" i="1" s="1"/>
  <c r="AF904" i="1" s="1"/>
  <c r="AH909" i="1"/>
  <c r="D907" i="1"/>
  <c r="AJ906" i="1"/>
  <c r="Z904" i="1"/>
  <c r="AN906" i="1"/>
  <c r="V907" i="1"/>
  <c r="AJ905" i="1"/>
  <c r="K906" i="1"/>
  <c r="H907" i="1"/>
  <c r="AI906" i="1"/>
  <c r="B909" i="1"/>
  <c r="E908" i="1"/>
  <c r="F908" i="1" s="1"/>
  <c r="Z902" i="1"/>
  <c r="AM901" i="1"/>
  <c r="AK544" i="1"/>
  <c r="X545" i="1"/>
  <c r="AJ544" i="1"/>
  <c r="R544" i="1"/>
  <c r="M544" i="1" s="1"/>
  <c r="O544" i="1" s="1"/>
  <c r="AF543" i="1" s="1"/>
  <c r="AH548" i="1"/>
  <c r="B548" i="1"/>
  <c r="E547" i="1"/>
  <c r="F547" i="1" s="1"/>
  <c r="H546" i="1"/>
  <c r="K545" i="1"/>
  <c r="AI545" i="1"/>
  <c r="Z541" i="1"/>
  <c r="AM540" i="1"/>
  <c r="V546" i="1"/>
  <c r="AN545" i="1"/>
  <c r="D546" i="1"/>
  <c r="AJ545" i="1"/>
  <c r="Z543" i="1"/>
  <c r="R182" i="1"/>
  <c r="M182" i="1" s="1"/>
  <c r="O182" i="1" s="1"/>
  <c r="AF181" i="1" s="1"/>
  <c r="V185" i="1"/>
  <c r="AH187" i="1"/>
  <c r="D185" i="1"/>
  <c r="AJ184" i="1"/>
  <c r="K183" i="1"/>
  <c r="Q183" i="1" s="1"/>
  <c r="H184" i="1"/>
  <c r="AI183" i="1"/>
  <c r="Z181" i="1"/>
  <c r="AM181" i="1" s="1"/>
  <c r="AM180" i="1"/>
  <c r="B187" i="1"/>
  <c r="E186" i="1"/>
  <c r="F186" i="1" s="1"/>
  <c r="X185" i="1"/>
  <c r="AK184" i="1"/>
  <c r="B3438" i="1" l="1"/>
  <c r="E3437" i="1"/>
  <c r="F3437" i="1" s="1"/>
  <c r="AN3435" i="1"/>
  <c r="V3436" i="1"/>
  <c r="AK3435" i="1"/>
  <c r="X3436" i="1"/>
  <c r="AH3438" i="1"/>
  <c r="M3434" i="1"/>
  <c r="O3434" i="1" s="1"/>
  <c r="AF3433" i="1" s="1"/>
  <c r="H3436" i="1"/>
  <c r="K3435" i="1"/>
  <c r="AI3435" i="1"/>
  <c r="R3434" i="1"/>
  <c r="D3436" i="1"/>
  <c r="AJ3435" i="1"/>
  <c r="M3433" i="1"/>
  <c r="O3433" i="1" s="1"/>
  <c r="AF3432" i="1" s="1"/>
  <c r="Z3431" i="1"/>
  <c r="V3075" i="1"/>
  <c r="AN3074" i="1"/>
  <c r="D3075" i="1"/>
  <c r="AJ3074" i="1"/>
  <c r="R3073" i="1"/>
  <c r="M3073" i="1" s="1"/>
  <c r="O3073" i="1" s="1"/>
  <c r="AF3072" i="1" s="1"/>
  <c r="E3076" i="1"/>
  <c r="F3076" i="1"/>
  <c r="B3077" i="1"/>
  <c r="Z3069" i="1"/>
  <c r="AM3069" i="1" s="1"/>
  <c r="AM3068" i="1"/>
  <c r="H3075" i="1"/>
  <c r="K3074" i="1"/>
  <c r="AI3074" i="1"/>
  <c r="X3075" i="1"/>
  <c r="AK3074" i="1"/>
  <c r="AH3077" i="1"/>
  <c r="Z3071" i="1"/>
  <c r="AM3070" i="1"/>
  <c r="X2716" i="1"/>
  <c r="AK2715" i="1"/>
  <c r="V2716" i="1"/>
  <c r="H2715" i="1"/>
  <c r="K2714" i="1"/>
  <c r="AI2714" i="1"/>
  <c r="D2716" i="1"/>
  <c r="E2717" i="1"/>
  <c r="F2717" i="1" s="1"/>
  <c r="B2718" i="1"/>
  <c r="AH2717" i="1"/>
  <c r="Z2711" i="1"/>
  <c r="AM2710" i="1"/>
  <c r="M2712" i="1"/>
  <c r="O2712" i="1" s="1"/>
  <c r="AF2711" i="1" s="1"/>
  <c r="AJ2715" i="1"/>
  <c r="Q2713" i="1"/>
  <c r="AH2354" i="1"/>
  <c r="AN2351" i="1"/>
  <c r="V2352" i="1"/>
  <c r="D2352" i="1"/>
  <c r="AJ2351" i="1"/>
  <c r="R2350" i="1"/>
  <c r="M2350" i="1" s="1"/>
  <c r="O2350" i="1" s="1"/>
  <c r="AF2349" i="1" s="1"/>
  <c r="AK2351" i="1"/>
  <c r="X2352" i="1"/>
  <c r="K2351" i="1"/>
  <c r="H2352" i="1"/>
  <c r="AI2351" i="1"/>
  <c r="B2354" i="1"/>
  <c r="E2353" i="1"/>
  <c r="F2353" i="1" s="1"/>
  <c r="Z2349" i="1"/>
  <c r="AM2348" i="1"/>
  <c r="R2349" i="1"/>
  <c r="M2349" i="1" s="1"/>
  <c r="O2349" i="1" s="1"/>
  <c r="AF2348" i="1" s="1"/>
  <c r="Z1987" i="1"/>
  <c r="Q1989" i="1"/>
  <c r="R1989" i="1" s="1"/>
  <c r="M1988" i="1"/>
  <c r="O1988" i="1" s="1"/>
  <c r="AF1987" i="1" s="1"/>
  <c r="D1992" i="1"/>
  <c r="K1990" i="1"/>
  <c r="H1991" i="1"/>
  <c r="AI1990" i="1"/>
  <c r="AN1990" i="1"/>
  <c r="AH1993" i="1"/>
  <c r="AN1991" i="1"/>
  <c r="V1992" i="1"/>
  <c r="E1993" i="1"/>
  <c r="F1993" i="1" s="1"/>
  <c r="B1994" i="1"/>
  <c r="X1991" i="1"/>
  <c r="AK1990" i="1"/>
  <c r="AJ1990" i="1"/>
  <c r="Z1627" i="1"/>
  <c r="AM1626" i="1"/>
  <c r="V1631" i="1"/>
  <c r="D1631" i="1"/>
  <c r="AK1629" i="1"/>
  <c r="X1630" i="1"/>
  <c r="R1627" i="1"/>
  <c r="M1627" i="1" s="1"/>
  <c r="O1627" i="1" s="1"/>
  <c r="AF1626" i="1" s="1"/>
  <c r="AJ1630" i="1"/>
  <c r="AH1632" i="1"/>
  <c r="Q1628" i="1"/>
  <c r="E1632" i="1"/>
  <c r="F1632" i="1" s="1"/>
  <c r="B1633" i="1"/>
  <c r="H1630" i="1"/>
  <c r="K1629" i="1"/>
  <c r="AI1629" i="1"/>
  <c r="AK1270" i="1"/>
  <c r="X1271" i="1"/>
  <c r="V1271" i="1"/>
  <c r="AN1270" i="1"/>
  <c r="B1273" i="1"/>
  <c r="E1272" i="1"/>
  <c r="F1272" i="1" s="1"/>
  <c r="K1270" i="1"/>
  <c r="Q1270" i="1" s="1"/>
  <c r="H1271" i="1"/>
  <c r="AI1270" i="1"/>
  <c r="D1271" i="1"/>
  <c r="AJ1270" i="1"/>
  <c r="R1269" i="1"/>
  <c r="M1269" i="1" s="1"/>
  <c r="O1269" i="1" s="1"/>
  <c r="AF1268" i="1" s="1"/>
  <c r="AH1274" i="1"/>
  <c r="Z1268" i="1"/>
  <c r="AM1267" i="1"/>
  <c r="Q906" i="1"/>
  <c r="D908" i="1"/>
  <c r="AJ907" i="1"/>
  <c r="AH910" i="1"/>
  <c r="Z905" i="1"/>
  <c r="Z906" i="1" s="1"/>
  <c r="Z907" i="1" s="1"/>
  <c r="Z908" i="1" s="1"/>
  <c r="Z909" i="1" s="1"/>
  <c r="Z910" i="1" s="1"/>
  <c r="Z911" i="1" s="1"/>
  <c r="Z912" i="1" s="1"/>
  <c r="Z913" i="1" s="1"/>
  <c r="Z914" i="1" s="1"/>
  <c r="Z915" i="1" s="1"/>
  <c r="Z916" i="1" s="1"/>
  <c r="Z917" i="1" s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Z975" i="1" s="1"/>
  <c r="Z976" i="1" s="1"/>
  <c r="Z977" i="1" s="1"/>
  <c r="Z978" i="1" s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Z1036" i="1" s="1"/>
  <c r="Z1037" i="1" s="1"/>
  <c r="Z1038" i="1" s="1"/>
  <c r="Z1039" i="1" s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AM904" i="1"/>
  <c r="AM905" i="1"/>
  <c r="Z903" i="1"/>
  <c r="AM903" i="1" s="1"/>
  <c r="AM902" i="1"/>
  <c r="E909" i="1"/>
  <c r="F909" i="1" s="1"/>
  <c r="B910" i="1"/>
  <c r="X907" i="1"/>
  <c r="AK906" i="1"/>
  <c r="V908" i="1"/>
  <c r="AN907" i="1"/>
  <c r="H908" i="1"/>
  <c r="K907" i="1"/>
  <c r="AI907" i="1"/>
  <c r="B549" i="1"/>
  <c r="E548" i="1"/>
  <c r="F548" i="1" s="1"/>
  <c r="H547" i="1"/>
  <c r="K546" i="1"/>
  <c r="AI546" i="1"/>
  <c r="Q546" i="1"/>
  <c r="D547" i="1"/>
  <c r="AJ546" i="1"/>
  <c r="AH549" i="1"/>
  <c r="AM544" i="1"/>
  <c r="Q545" i="1"/>
  <c r="AN546" i="1"/>
  <c r="V547" i="1"/>
  <c r="AK545" i="1"/>
  <c r="X546" i="1"/>
  <c r="Z544" i="1"/>
  <c r="Z545" i="1" s="1"/>
  <c r="Z546" i="1" s="1"/>
  <c r="Z547" i="1" s="1"/>
  <c r="Z548" i="1" s="1"/>
  <c r="Z549" i="1" s="1"/>
  <c r="Z550" i="1" s="1"/>
  <c r="Z551" i="1" s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Z609" i="1" s="1"/>
  <c r="Z610" i="1" s="1"/>
  <c r="Z611" i="1" s="1"/>
  <c r="Z612" i="1" s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Z670" i="1" s="1"/>
  <c r="Z671" i="1" s="1"/>
  <c r="Z672" i="1" s="1"/>
  <c r="Z673" i="1" s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AM543" i="1"/>
  <c r="Z542" i="1"/>
  <c r="AM542" i="1" s="1"/>
  <c r="AM541" i="1"/>
  <c r="AH188" i="1"/>
  <c r="K184" i="1"/>
  <c r="Q184" i="1" s="1"/>
  <c r="R184" i="1" s="1"/>
  <c r="M184" i="1" s="1"/>
  <c r="O184" i="1" s="1"/>
  <c r="AF183" i="1" s="1"/>
  <c r="H185" i="1"/>
  <c r="AI184" i="1"/>
  <c r="AN184" i="1"/>
  <c r="X186" i="1"/>
  <c r="AK185" i="1"/>
  <c r="V186" i="1"/>
  <c r="AN185" i="1"/>
  <c r="Z182" i="1"/>
  <c r="R183" i="1"/>
  <c r="M183" i="1"/>
  <c r="O183" i="1" s="1"/>
  <c r="AF182" i="1" s="1"/>
  <c r="D186" i="1"/>
  <c r="AJ185" i="1"/>
  <c r="B188" i="1"/>
  <c r="E187" i="1"/>
  <c r="F187" i="1" s="1"/>
  <c r="K3436" i="1" l="1"/>
  <c r="H3437" i="1"/>
  <c r="AI3436" i="1"/>
  <c r="AH3439" i="1"/>
  <c r="X3437" i="1"/>
  <c r="AK3436" i="1"/>
  <c r="V3437" i="1"/>
  <c r="AN3436" i="1"/>
  <c r="D3437" i="1"/>
  <c r="Q3436" i="1"/>
  <c r="AJ3436" i="1"/>
  <c r="Z3432" i="1"/>
  <c r="AM3431" i="1"/>
  <c r="Q3435" i="1"/>
  <c r="B3439" i="1"/>
  <c r="E3438" i="1"/>
  <c r="F3438" i="1" s="1"/>
  <c r="E3077" i="1"/>
  <c r="F3077" i="1" s="1"/>
  <c r="B3078" i="1"/>
  <c r="D3076" i="1"/>
  <c r="Q3075" i="1"/>
  <c r="AJ3075" i="1"/>
  <c r="Q3074" i="1"/>
  <c r="Z3072" i="1"/>
  <c r="AM3071" i="1"/>
  <c r="AH3078" i="1"/>
  <c r="X3076" i="1"/>
  <c r="AK3075" i="1"/>
  <c r="K3075" i="1"/>
  <c r="H3076" i="1"/>
  <c r="AI3075" i="1"/>
  <c r="AN3075" i="1"/>
  <c r="V3076" i="1"/>
  <c r="D2717" i="1"/>
  <c r="Q2714" i="1"/>
  <c r="R2714" i="1" s="1"/>
  <c r="K2715" i="1"/>
  <c r="H2716" i="1"/>
  <c r="AI2715" i="1"/>
  <c r="AN2715" i="1"/>
  <c r="M2713" i="1"/>
  <c r="O2713" i="1" s="1"/>
  <c r="AF2712" i="1" s="1"/>
  <c r="Z2712" i="1"/>
  <c r="AM2711" i="1"/>
  <c r="AN2716" i="1"/>
  <c r="V2717" i="1"/>
  <c r="AJ2716" i="1"/>
  <c r="R2713" i="1"/>
  <c r="AH2718" i="1"/>
  <c r="B2719" i="1"/>
  <c r="E2718" i="1"/>
  <c r="F2718" i="1" s="1"/>
  <c r="X2717" i="1"/>
  <c r="AJ2717" i="1" s="1"/>
  <c r="AK2716" i="1"/>
  <c r="X2353" i="1"/>
  <c r="AK2352" i="1"/>
  <c r="D2353" i="1"/>
  <c r="AJ2352" i="1"/>
  <c r="Q2351" i="1"/>
  <c r="Z2350" i="1"/>
  <c r="AM2349" i="1"/>
  <c r="E2354" i="1"/>
  <c r="F2354" i="1" s="1"/>
  <c r="B2355" i="1"/>
  <c r="V2353" i="1"/>
  <c r="AN2352" i="1"/>
  <c r="H2353" i="1"/>
  <c r="K2352" i="1"/>
  <c r="Q2352" i="1" s="1"/>
  <c r="AI2352" i="1"/>
  <c r="AH2355" i="1"/>
  <c r="H1992" i="1"/>
  <c r="K1991" i="1"/>
  <c r="AI1991" i="1"/>
  <c r="V1993" i="1"/>
  <c r="AN1992" i="1"/>
  <c r="Q1990" i="1"/>
  <c r="R1990" i="1" s="1"/>
  <c r="D1993" i="1"/>
  <c r="AK1991" i="1"/>
  <c r="X1992" i="1"/>
  <c r="AJ1991" i="1"/>
  <c r="B1995" i="1"/>
  <c r="E1994" i="1"/>
  <c r="F1994" i="1"/>
  <c r="AH1994" i="1"/>
  <c r="M1989" i="1"/>
  <c r="O1989" i="1" s="1"/>
  <c r="AF1988" i="1" s="1"/>
  <c r="Z1988" i="1"/>
  <c r="AM1987" i="1"/>
  <c r="H1631" i="1"/>
  <c r="K1630" i="1"/>
  <c r="AI1630" i="1"/>
  <c r="AK1630" i="1"/>
  <c r="X1631" i="1"/>
  <c r="D1632" i="1"/>
  <c r="E1633" i="1"/>
  <c r="F1633" i="1" s="1"/>
  <c r="B1634" i="1"/>
  <c r="V1632" i="1"/>
  <c r="AN1631" i="1"/>
  <c r="AN1630" i="1"/>
  <c r="Z1628" i="1"/>
  <c r="AM1627" i="1"/>
  <c r="Q1629" i="1"/>
  <c r="R1628" i="1"/>
  <c r="M1628" i="1" s="1"/>
  <c r="O1628" i="1" s="1"/>
  <c r="AF1627" i="1" s="1"/>
  <c r="AH1633" i="1"/>
  <c r="R1270" i="1"/>
  <c r="M1270" i="1" s="1"/>
  <c r="O1270" i="1" s="1"/>
  <c r="AF1269" i="1" s="1"/>
  <c r="H1272" i="1"/>
  <c r="K1271" i="1"/>
  <c r="AI1271" i="1"/>
  <c r="Z1269" i="1"/>
  <c r="AM1268" i="1"/>
  <c r="E1273" i="1"/>
  <c r="F1273" i="1" s="1"/>
  <c r="B1274" i="1"/>
  <c r="V1272" i="1"/>
  <c r="AN1271" i="1"/>
  <c r="AK1271" i="1"/>
  <c r="X1272" i="1"/>
  <c r="AH1275" i="1"/>
  <c r="Q1271" i="1"/>
  <c r="R1271" i="1" s="1"/>
  <c r="D1272" i="1"/>
  <c r="AJ1271" i="1"/>
  <c r="AH911" i="1"/>
  <c r="K908" i="1"/>
  <c r="H909" i="1"/>
  <c r="AI908" i="1"/>
  <c r="D909" i="1"/>
  <c r="Q908" i="1"/>
  <c r="R908" i="1" s="1"/>
  <c r="X908" i="1"/>
  <c r="AK907" i="1"/>
  <c r="Q907" i="1"/>
  <c r="AN908" i="1"/>
  <c r="V909" i="1"/>
  <c r="E910" i="1"/>
  <c r="F910" i="1" s="1"/>
  <c r="B911" i="1"/>
  <c r="R906" i="1"/>
  <c r="M906" i="1" s="1"/>
  <c r="O906" i="1" s="1"/>
  <c r="AH550" i="1"/>
  <c r="D548" i="1"/>
  <c r="K547" i="1"/>
  <c r="H548" i="1"/>
  <c r="AI547" i="1"/>
  <c r="X547" i="1"/>
  <c r="AJ547" i="1" s="1"/>
  <c r="AK546" i="1"/>
  <c r="V548" i="1"/>
  <c r="AN547" i="1"/>
  <c r="M546" i="1"/>
  <c r="O546" i="1" s="1"/>
  <c r="AM546" i="1" s="1"/>
  <c r="R546" i="1"/>
  <c r="B550" i="1"/>
  <c r="E549" i="1"/>
  <c r="F549" i="1" s="1"/>
  <c r="R545" i="1"/>
  <c r="M545" i="1" s="1"/>
  <c r="O545" i="1" s="1"/>
  <c r="D187" i="1"/>
  <c r="AJ186" i="1"/>
  <c r="X187" i="1"/>
  <c r="AK186" i="1"/>
  <c r="H186" i="1"/>
  <c r="K185" i="1"/>
  <c r="Q185" i="1" s="1"/>
  <c r="R185" i="1" s="1"/>
  <c r="M185" i="1" s="1"/>
  <c r="O185" i="1" s="1"/>
  <c r="AF184" i="1" s="1"/>
  <c r="AI185" i="1"/>
  <c r="V187" i="1"/>
  <c r="AN186" i="1"/>
  <c r="AH189" i="1"/>
  <c r="B189" i="1"/>
  <c r="E188" i="1"/>
  <c r="F188" i="1" s="1"/>
  <c r="Z183" i="1"/>
  <c r="AM182" i="1"/>
  <c r="AN3437" i="1" l="1"/>
  <c r="V3438" i="1"/>
  <c r="D3438" i="1"/>
  <c r="AJ3437" i="1"/>
  <c r="Z3433" i="1"/>
  <c r="AM3432" i="1"/>
  <c r="AK3437" i="1"/>
  <c r="X3438" i="1"/>
  <c r="AH3440" i="1"/>
  <c r="R3436" i="1"/>
  <c r="M3436" i="1" s="1"/>
  <c r="O3436" i="1" s="1"/>
  <c r="AF3435" i="1" s="1"/>
  <c r="E3439" i="1"/>
  <c r="B3440" i="1"/>
  <c r="F3439" i="1"/>
  <c r="K3437" i="1"/>
  <c r="H3438" i="1"/>
  <c r="AI3437" i="1"/>
  <c r="R3435" i="1"/>
  <c r="M3435" i="1" s="1"/>
  <c r="O3435" i="1" s="1"/>
  <c r="AF3434" i="1" s="1"/>
  <c r="Z3073" i="1"/>
  <c r="AM3072" i="1"/>
  <c r="R3075" i="1"/>
  <c r="M3075" i="1" s="1"/>
  <c r="O3075" i="1" s="1"/>
  <c r="AF3074" i="1" s="1"/>
  <c r="V3077" i="1"/>
  <c r="AN3076" i="1"/>
  <c r="D3077" i="1"/>
  <c r="AJ3076" i="1"/>
  <c r="H3077" i="1"/>
  <c r="K3076" i="1"/>
  <c r="AI3076" i="1"/>
  <c r="E3078" i="1"/>
  <c r="F3078" i="1" s="1"/>
  <c r="B3079" i="1"/>
  <c r="AH3079" i="1"/>
  <c r="AK3076" i="1"/>
  <c r="X3077" i="1"/>
  <c r="R3074" i="1"/>
  <c r="M3074" i="1" s="1"/>
  <c r="O3074" i="1" s="1"/>
  <c r="AF3073" i="1" s="1"/>
  <c r="V2718" i="1"/>
  <c r="K2716" i="1"/>
  <c r="H2717" i="1"/>
  <c r="AI2716" i="1"/>
  <c r="Q2715" i="1"/>
  <c r="B2720" i="1"/>
  <c r="E2719" i="1"/>
  <c r="F2719" i="1" s="1"/>
  <c r="Z2713" i="1"/>
  <c r="AM2712" i="1"/>
  <c r="M2714" i="1"/>
  <c r="O2714" i="1" s="1"/>
  <c r="AF2713" i="1" s="1"/>
  <c r="AH2719" i="1"/>
  <c r="D2718" i="1"/>
  <c r="X2718" i="1"/>
  <c r="AK2717" i="1"/>
  <c r="R2352" i="1"/>
  <c r="M2352" i="1" s="1"/>
  <c r="O2352" i="1" s="1"/>
  <c r="AF2351" i="1" s="1"/>
  <c r="E2355" i="1"/>
  <c r="F2355" i="1"/>
  <c r="B2356" i="1"/>
  <c r="D2354" i="1"/>
  <c r="Q2353" i="1"/>
  <c r="AJ2353" i="1"/>
  <c r="Z2351" i="1"/>
  <c r="AM2350" i="1"/>
  <c r="AK2353" i="1"/>
  <c r="X2354" i="1"/>
  <c r="AN2353" i="1"/>
  <c r="V2354" i="1"/>
  <c r="AH2356" i="1"/>
  <c r="K2353" i="1"/>
  <c r="R2353" i="1" s="1"/>
  <c r="H2354" i="1"/>
  <c r="AI2353" i="1"/>
  <c r="R2351" i="1"/>
  <c r="M2351" i="1" s="1"/>
  <c r="O2351" i="1" s="1"/>
  <c r="AF2350" i="1" s="1"/>
  <c r="D1994" i="1"/>
  <c r="B1996" i="1"/>
  <c r="E1995" i="1"/>
  <c r="F1995" i="1" s="1"/>
  <c r="M1990" i="1"/>
  <c r="O1990" i="1" s="1"/>
  <c r="AF1989" i="1" s="1"/>
  <c r="AJ1993" i="1"/>
  <c r="AH1995" i="1"/>
  <c r="V1994" i="1"/>
  <c r="AN1993" i="1"/>
  <c r="Z1989" i="1"/>
  <c r="AM1988" i="1"/>
  <c r="Q1991" i="1"/>
  <c r="X1993" i="1"/>
  <c r="AK1992" i="1"/>
  <c r="AJ1992" i="1"/>
  <c r="K1992" i="1"/>
  <c r="H1993" i="1"/>
  <c r="AI1992" i="1"/>
  <c r="V1633" i="1"/>
  <c r="D1633" i="1"/>
  <c r="M1629" i="1"/>
  <c r="O1629" i="1" s="1"/>
  <c r="AF1628" i="1" s="1"/>
  <c r="X1632" i="1"/>
  <c r="AK1631" i="1"/>
  <c r="AJ1631" i="1"/>
  <c r="B1635" i="1"/>
  <c r="E1634" i="1"/>
  <c r="F1634" i="1" s="1"/>
  <c r="AH1634" i="1"/>
  <c r="R1629" i="1"/>
  <c r="Q1630" i="1"/>
  <c r="H1632" i="1"/>
  <c r="K1631" i="1"/>
  <c r="AI1631" i="1"/>
  <c r="Z1629" i="1"/>
  <c r="AM1628" i="1"/>
  <c r="AN1272" i="1"/>
  <c r="V1273" i="1"/>
  <c r="Z1270" i="1"/>
  <c r="AM1269" i="1"/>
  <c r="AH1276" i="1"/>
  <c r="D1273" i="1"/>
  <c r="AJ1272" i="1"/>
  <c r="K1272" i="1"/>
  <c r="H1273" i="1"/>
  <c r="AI1272" i="1"/>
  <c r="M1271" i="1"/>
  <c r="O1271" i="1" s="1"/>
  <c r="AF1270" i="1" s="1"/>
  <c r="AK1272" i="1"/>
  <c r="X1273" i="1"/>
  <c r="E1274" i="1"/>
  <c r="B1275" i="1"/>
  <c r="F1274" i="1"/>
  <c r="AF905" i="1"/>
  <c r="AM906" i="1"/>
  <c r="X909" i="1"/>
  <c r="AK908" i="1"/>
  <c r="AJ908" i="1"/>
  <c r="AM908" i="1" s="1"/>
  <c r="M908" i="1"/>
  <c r="O908" i="1" s="1"/>
  <c r="AF907" i="1" s="1"/>
  <c r="K909" i="1"/>
  <c r="Q909" i="1" s="1"/>
  <c r="H910" i="1"/>
  <c r="AI909" i="1"/>
  <c r="E911" i="1"/>
  <c r="F911" i="1" s="1"/>
  <c r="B912" i="1"/>
  <c r="V910" i="1"/>
  <c r="AN909" i="1"/>
  <c r="AH912" i="1"/>
  <c r="D910" i="1"/>
  <c r="AJ909" i="1"/>
  <c r="R907" i="1"/>
  <c r="M907" i="1" s="1"/>
  <c r="O907" i="1" s="1"/>
  <c r="AF544" i="1"/>
  <c r="AM545" i="1"/>
  <c r="AF545" i="1"/>
  <c r="AN548" i="1"/>
  <c r="V549" i="1"/>
  <c r="Q547" i="1"/>
  <c r="AK547" i="1"/>
  <c r="X548" i="1"/>
  <c r="H549" i="1"/>
  <c r="K548" i="1"/>
  <c r="R548" i="1" s="1"/>
  <c r="AI548" i="1"/>
  <c r="Q548" i="1"/>
  <c r="D549" i="1"/>
  <c r="E550" i="1"/>
  <c r="F550" i="1" s="1"/>
  <c r="B551" i="1"/>
  <c r="AH551" i="1"/>
  <c r="B190" i="1"/>
  <c r="E189" i="1"/>
  <c r="F189" i="1"/>
  <c r="AH190" i="1"/>
  <c r="X188" i="1"/>
  <c r="AK187" i="1"/>
  <c r="V188" i="1"/>
  <c r="AN187" i="1"/>
  <c r="H187" i="1"/>
  <c r="K186" i="1"/>
  <c r="AI186" i="1"/>
  <c r="D188" i="1"/>
  <c r="AJ187" i="1"/>
  <c r="Z184" i="1"/>
  <c r="AM183" i="1"/>
  <c r="AH3441" i="1" l="1"/>
  <c r="Z3434" i="1"/>
  <c r="AM3433" i="1"/>
  <c r="D3439" i="1"/>
  <c r="Q3438" i="1"/>
  <c r="AJ3438" i="1"/>
  <c r="Q3437" i="1"/>
  <c r="AK3438" i="1"/>
  <c r="X3439" i="1"/>
  <c r="E3440" i="1"/>
  <c r="F3440" i="1" s="1"/>
  <c r="B3441" i="1"/>
  <c r="V3439" i="1"/>
  <c r="AN3438" i="1"/>
  <c r="K3438" i="1"/>
  <c r="H3439" i="1"/>
  <c r="AI3438" i="1"/>
  <c r="Q3076" i="1"/>
  <c r="D3078" i="1"/>
  <c r="AJ3077" i="1"/>
  <c r="K3077" i="1"/>
  <c r="H3078" i="1"/>
  <c r="AI3077" i="1"/>
  <c r="X3078" i="1"/>
  <c r="AK3077" i="1"/>
  <c r="AN3077" i="1"/>
  <c r="V3078" i="1"/>
  <c r="AH3080" i="1"/>
  <c r="Z3074" i="1"/>
  <c r="AM3073" i="1"/>
  <c r="B3080" i="1"/>
  <c r="E3079" i="1"/>
  <c r="F3079" i="1" s="1"/>
  <c r="H2718" i="1"/>
  <c r="K2717" i="1"/>
  <c r="AI2717" i="1"/>
  <c r="R2715" i="1"/>
  <c r="M2715" i="1" s="1"/>
  <c r="O2715" i="1" s="1"/>
  <c r="AF2714" i="1" s="1"/>
  <c r="D2719" i="1"/>
  <c r="Q2716" i="1"/>
  <c r="AN2718" i="1"/>
  <c r="V2719" i="1"/>
  <c r="Z2714" i="1"/>
  <c r="AM2713" i="1"/>
  <c r="AJ2718" i="1"/>
  <c r="AN2717" i="1"/>
  <c r="E2720" i="1"/>
  <c r="F2720" i="1" s="1"/>
  <c r="B2721" i="1"/>
  <c r="AK2718" i="1"/>
  <c r="X2719" i="1"/>
  <c r="AJ2719" i="1"/>
  <c r="AH2720" i="1"/>
  <c r="M2353" i="1"/>
  <c r="O2353" i="1" s="1"/>
  <c r="AF2352" i="1" s="1"/>
  <c r="D2355" i="1"/>
  <c r="AJ2354" i="1"/>
  <c r="X2355" i="1"/>
  <c r="AK2354" i="1"/>
  <c r="K2354" i="1"/>
  <c r="H2355" i="1"/>
  <c r="AI2354" i="1"/>
  <c r="B2357" i="1"/>
  <c r="E2356" i="1"/>
  <c r="F2356" i="1" s="1"/>
  <c r="AH2357" i="1"/>
  <c r="V2355" i="1"/>
  <c r="AN2354" i="1"/>
  <c r="Z2352" i="1"/>
  <c r="AM2351" i="1"/>
  <c r="H1994" i="1"/>
  <c r="K1993" i="1"/>
  <c r="AI1993" i="1"/>
  <c r="B1997" i="1"/>
  <c r="E1996" i="1"/>
  <c r="F1996" i="1" s="1"/>
  <c r="Z1990" i="1"/>
  <c r="AM1989" i="1"/>
  <c r="AK1993" i="1"/>
  <c r="X1994" i="1"/>
  <c r="M1991" i="1"/>
  <c r="O1991" i="1" s="1"/>
  <c r="AF1990" i="1" s="1"/>
  <c r="D1995" i="1"/>
  <c r="V1995" i="1"/>
  <c r="AN1994" i="1"/>
  <c r="Q1992" i="1"/>
  <c r="R1991" i="1"/>
  <c r="AH1996" i="1"/>
  <c r="Z1630" i="1"/>
  <c r="AM1629" i="1"/>
  <c r="E1635" i="1"/>
  <c r="F1635" i="1" s="1"/>
  <c r="B1636" i="1"/>
  <c r="K1632" i="1"/>
  <c r="H1633" i="1"/>
  <c r="AI1632" i="1"/>
  <c r="AK1632" i="1"/>
  <c r="X1633" i="1"/>
  <c r="AJ1632" i="1"/>
  <c r="M1630" i="1"/>
  <c r="O1630" i="1" s="1"/>
  <c r="AF1629" i="1" s="1"/>
  <c r="D1634" i="1"/>
  <c r="Q1631" i="1"/>
  <c r="V1634" i="1"/>
  <c r="R1630" i="1"/>
  <c r="AH1635" i="1"/>
  <c r="AN1632" i="1"/>
  <c r="AJ1633" i="1"/>
  <c r="D1274" i="1"/>
  <c r="AJ1273" i="1"/>
  <c r="AH1277" i="1"/>
  <c r="H1274" i="1"/>
  <c r="K1273" i="1"/>
  <c r="Q1273" i="1" s="1"/>
  <c r="AI1273" i="1"/>
  <c r="Q1272" i="1"/>
  <c r="Z1271" i="1"/>
  <c r="AM1270" i="1"/>
  <c r="V1274" i="1"/>
  <c r="AN1273" i="1"/>
  <c r="E1275" i="1"/>
  <c r="B1276" i="1"/>
  <c r="F1275" i="1"/>
  <c r="AK1273" i="1"/>
  <c r="X1274" i="1"/>
  <c r="AF906" i="1"/>
  <c r="AM907" i="1"/>
  <c r="K910" i="1"/>
  <c r="H911" i="1"/>
  <c r="AI910" i="1"/>
  <c r="R909" i="1"/>
  <c r="M909" i="1" s="1"/>
  <c r="O909" i="1" s="1"/>
  <c r="D911" i="1"/>
  <c r="Q910" i="1"/>
  <c r="AH913" i="1"/>
  <c r="AK909" i="1"/>
  <c r="X910" i="1"/>
  <c r="B913" i="1"/>
  <c r="E912" i="1"/>
  <c r="F912" i="1" s="1"/>
  <c r="AN910" i="1"/>
  <c r="V911" i="1"/>
  <c r="D550" i="1"/>
  <c r="AN549" i="1"/>
  <c r="V550" i="1"/>
  <c r="AK548" i="1"/>
  <c r="X549" i="1"/>
  <c r="AF547" i="1"/>
  <c r="B552" i="1"/>
  <c r="E551" i="1"/>
  <c r="F551" i="1" s="1"/>
  <c r="R547" i="1"/>
  <c r="M547" i="1" s="1"/>
  <c r="O547" i="1" s="1"/>
  <c r="AH552" i="1"/>
  <c r="M548" i="1"/>
  <c r="O548" i="1" s="1"/>
  <c r="K549" i="1"/>
  <c r="Q549" i="1" s="1"/>
  <c r="H550" i="1"/>
  <c r="AI549" i="1"/>
  <c r="AJ548" i="1"/>
  <c r="AM548" i="1" s="1"/>
  <c r="D189" i="1"/>
  <c r="AJ188" i="1"/>
  <c r="V189" i="1"/>
  <c r="Q186" i="1"/>
  <c r="R186" i="1"/>
  <c r="M186" i="1" s="1"/>
  <c r="O186" i="1" s="1"/>
  <c r="AF185" i="1" s="1"/>
  <c r="X189" i="1"/>
  <c r="AK188" i="1"/>
  <c r="AH191" i="1"/>
  <c r="H188" i="1"/>
  <c r="K187" i="1"/>
  <c r="Q187" i="1" s="1"/>
  <c r="AI187" i="1"/>
  <c r="Z185" i="1"/>
  <c r="AM184" i="1"/>
  <c r="B191" i="1"/>
  <c r="E190" i="1"/>
  <c r="F190" i="1" s="1"/>
  <c r="R3438" i="1" l="1"/>
  <c r="M3438" i="1" s="1"/>
  <c r="O3438" i="1" s="1"/>
  <c r="AF3437" i="1" s="1"/>
  <c r="D3440" i="1"/>
  <c r="AJ3439" i="1"/>
  <c r="V3440" i="1"/>
  <c r="AN3439" i="1"/>
  <c r="Z3435" i="1"/>
  <c r="AM3434" i="1"/>
  <c r="E3441" i="1"/>
  <c r="F3441" i="1" s="1"/>
  <c r="B3442" i="1"/>
  <c r="AH3442" i="1"/>
  <c r="AK3439" i="1"/>
  <c r="X3440" i="1"/>
  <c r="K3439" i="1"/>
  <c r="H3440" i="1"/>
  <c r="AI3439" i="1"/>
  <c r="R3437" i="1"/>
  <c r="M3437" i="1" s="1"/>
  <c r="O3437" i="1" s="1"/>
  <c r="AF3436" i="1" s="1"/>
  <c r="V3079" i="1"/>
  <c r="AN3078" i="1"/>
  <c r="X3079" i="1"/>
  <c r="AK3078" i="1"/>
  <c r="H3079" i="1"/>
  <c r="K3078" i="1"/>
  <c r="AI3078" i="1"/>
  <c r="AH3081" i="1"/>
  <c r="Q3077" i="1"/>
  <c r="E3080" i="1"/>
  <c r="F3080" i="1" s="1"/>
  <c r="B3081" i="1"/>
  <c r="D3079" i="1"/>
  <c r="AJ3078" i="1"/>
  <c r="Z3075" i="1"/>
  <c r="AM3074" i="1"/>
  <c r="R3076" i="1"/>
  <c r="M3076" i="1" s="1"/>
  <c r="O3076" i="1" s="1"/>
  <c r="AF3075" i="1" s="1"/>
  <c r="R2716" i="1"/>
  <c r="M2716" i="1" s="1"/>
  <c r="O2716" i="1" s="1"/>
  <c r="AF2715" i="1" s="1"/>
  <c r="D2720" i="1"/>
  <c r="V2720" i="1"/>
  <c r="AN2719" i="1"/>
  <c r="Z2715" i="1"/>
  <c r="AM2714" i="1"/>
  <c r="E2721" i="1"/>
  <c r="F2721" i="1" s="1"/>
  <c r="B2722" i="1"/>
  <c r="Q2717" i="1"/>
  <c r="AH2721" i="1"/>
  <c r="H2719" i="1"/>
  <c r="K2718" i="1"/>
  <c r="AI2718" i="1"/>
  <c r="X2720" i="1"/>
  <c r="AK2719" i="1"/>
  <c r="K2355" i="1"/>
  <c r="H2356" i="1"/>
  <c r="AI2355" i="1"/>
  <c r="B2358" i="1"/>
  <c r="E2357" i="1"/>
  <c r="F2357" i="1" s="1"/>
  <c r="Z2353" i="1"/>
  <c r="AM2352" i="1"/>
  <c r="AK2355" i="1"/>
  <c r="X2356" i="1"/>
  <c r="V2356" i="1"/>
  <c r="AN2355" i="1"/>
  <c r="Q2354" i="1"/>
  <c r="AH2358" i="1"/>
  <c r="Q2355" i="1"/>
  <c r="D2356" i="1"/>
  <c r="AJ2355" i="1"/>
  <c r="AK1994" i="1"/>
  <c r="X1995" i="1"/>
  <c r="AJ1994" i="1"/>
  <c r="Z1991" i="1"/>
  <c r="AM1990" i="1"/>
  <c r="AH1997" i="1"/>
  <c r="E1997" i="1"/>
  <c r="F1997" i="1" s="1"/>
  <c r="B1998" i="1"/>
  <c r="AN1995" i="1"/>
  <c r="V1996" i="1"/>
  <c r="M1992" i="1"/>
  <c r="O1992" i="1" s="1"/>
  <c r="AF1991" i="1" s="1"/>
  <c r="R1993" i="1"/>
  <c r="Q1993" i="1"/>
  <c r="R1992" i="1"/>
  <c r="D1996" i="1"/>
  <c r="K1994" i="1"/>
  <c r="H1995" i="1"/>
  <c r="AI1994" i="1"/>
  <c r="AK1633" i="1"/>
  <c r="X1634" i="1"/>
  <c r="H1634" i="1"/>
  <c r="K1633" i="1"/>
  <c r="AI1633" i="1"/>
  <c r="Q1632" i="1"/>
  <c r="R1632" i="1" s="1"/>
  <c r="Z1631" i="1"/>
  <c r="AM1630" i="1"/>
  <c r="AN1634" i="1"/>
  <c r="V1635" i="1"/>
  <c r="E1636" i="1"/>
  <c r="F1636" i="1" s="1"/>
  <c r="B1637" i="1"/>
  <c r="AH1636" i="1"/>
  <c r="AN1633" i="1"/>
  <c r="R1631" i="1"/>
  <c r="M1631" i="1" s="1"/>
  <c r="O1631" i="1" s="1"/>
  <c r="AF1630" i="1" s="1"/>
  <c r="D1635" i="1"/>
  <c r="K1274" i="1"/>
  <c r="Q1274" i="1" s="1"/>
  <c r="H1275" i="1"/>
  <c r="AI1274" i="1"/>
  <c r="Z1272" i="1"/>
  <c r="AM1271" i="1"/>
  <c r="AK1274" i="1"/>
  <c r="X1275" i="1"/>
  <c r="AH1278" i="1"/>
  <c r="AN1274" i="1"/>
  <c r="V1275" i="1"/>
  <c r="D1275" i="1"/>
  <c r="AJ1274" i="1"/>
  <c r="R1273" i="1"/>
  <c r="M1273" i="1" s="1"/>
  <c r="O1273" i="1" s="1"/>
  <c r="AF1272" i="1" s="1"/>
  <c r="B1277" i="1"/>
  <c r="E1276" i="1"/>
  <c r="F1276" i="1" s="1"/>
  <c r="R1272" i="1"/>
  <c r="M1272" i="1" s="1"/>
  <c r="O1272" i="1" s="1"/>
  <c r="AF1271" i="1" s="1"/>
  <c r="AF908" i="1"/>
  <c r="AM909" i="1"/>
  <c r="AH914" i="1"/>
  <c r="V912" i="1"/>
  <c r="AN911" i="1"/>
  <c r="D912" i="1"/>
  <c r="H912" i="1"/>
  <c r="K911" i="1"/>
  <c r="AI911" i="1"/>
  <c r="AK910" i="1"/>
  <c r="X911" i="1"/>
  <c r="R910" i="1"/>
  <c r="M910" i="1" s="1"/>
  <c r="O910" i="1" s="1"/>
  <c r="AF909" i="1" s="1"/>
  <c r="AJ910" i="1"/>
  <c r="E913" i="1"/>
  <c r="F913" i="1" s="1"/>
  <c r="B914" i="1"/>
  <c r="AM547" i="1"/>
  <c r="AF546" i="1"/>
  <c r="E552" i="1"/>
  <c r="F552" i="1" s="1"/>
  <c r="B553" i="1"/>
  <c r="AN550" i="1"/>
  <c r="V551" i="1"/>
  <c r="AK549" i="1"/>
  <c r="X550" i="1"/>
  <c r="AJ549" i="1"/>
  <c r="AH553" i="1"/>
  <c r="R549" i="1"/>
  <c r="M549" i="1" s="1"/>
  <c r="O549" i="1" s="1"/>
  <c r="AF548" i="1" s="1"/>
  <c r="H551" i="1"/>
  <c r="K550" i="1"/>
  <c r="AI550" i="1"/>
  <c r="Q550" i="1"/>
  <c r="D551" i="1"/>
  <c r="H189" i="1"/>
  <c r="K188" i="1"/>
  <c r="Q188" i="1" s="1"/>
  <c r="AI188" i="1"/>
  <c r="X190" i="1"/>
  <c r="AK189" i="1"/>
  <c r="AH192" i="1"/>
  <c r="AN188" i="1"/>
  <c r="V190" i="1"/>
  <c r="AN189" i="1"/>
  <c r="R187" i="1"/>
  <c r="M187" i="1" s="1"/>
  <c r="O187" i="1" s="1"/>
  <c r="AF186" i="1" s="1"/>
  <c r="B192" i="1"/>
  <c r="E191" i="1"/>
  <c r="F191" i="1" s="1"/>
  <c r="Z186" i="1"/>
  <c r="AM185" i="1"/>
  <c r="D190" i="1"/>
  <c r="AJ189" i="1"/>
  <c r="Z3436" i="1" l="1"/>
  <c r="AM3435" i="1"/>
  <c r="V3441" i="1"/>
  <c r="AN3440" i="1"/>
  <c r="AK3440" i="1"/>
  <c r="X3441" i="1"/>
  <c r="Q3439" i="1"/>
  <c r="D3441" i="1"/>
  <c r="AJ3440" i="1"/>
  <c r="K3440" i="1"/>
  <c r="H3441" i="1"/>
  <c r="AI3440" i="1"/>
  <c r="AH3443" i="1"/>
  <c r="B3443" i="1"/>
  <c r="E3442" i="1"/>
  <c r="F3442" i="1" s="1"/>
  <c r="AH3082" i="1"/>
  <c r="Z3076" i="1"/>
  <c r="AM3075" i="1"/>
  <c r="K3079" i="1"/>
  <c r="H3080" i="1"/>
  <c r="AI3079" i="1"/>
  <c r="Q3078" i="1"/>
  <c r="X3080" i="1"/>
  <c r="AK3079" i="1"/>
  <c r="E3081" i="1"/>
  <c r="F3081" i="1" s="1"/>
  <c r="B3082" i="1"/>
  <c r="AN3079" i="1"/>
  <c r="V3080" i="1"/>
  <c r="D3080" i="1"/>
  <c r="Q3079" i="1"/>
  <c r="AJ3079" i="1"/>
  <c r="R3077" i="1"/>
  <c r="M3077" i="1" s="1"/>
  <c r="O3077" i="1" s="1"/>
  <c r="AF3076" i="1" s="1"/>
  <c r="B2723" i="1"/>
  <c r="E2722" i="1"/>
  <c r="F2722" i="1" s="1"/>
  <c r="V2721" i="1"/>
  <c r="K2719" i="1"/>
  <c r="H2720" i="1"/>
  <c r="AI2719" i="1"/>
  <c r="Z2716" i="1"/>
  <c r="AM2715" i="1"/>
  <c r="AJ2721" i="1"/>
  <c r="AH2722" i="1"/>
  <c r="D2721" i="1"/>
  <c r="Q2718" i="1"/>
  <c r="R2718" i="1" s="1"/>
  <c r="AJ2720" i="1"/>
  <c r="X2721" i="1"/>
  <c r="AK2720" i="1"/>
  <c r="R2717" i="1"/>
  <c r="M2717" i="1" s="1"/>
  <c r="O2717" i="1" s="1"/>
  <c r="AF2716" i="1" s="1"/>
  <c r="Z2354" i="1"/>
  <c r="AM2353" i="1"/>
  <c r="AK2356" i="1"/>
  <c r="X2357" i="1"/>
  <c r="D2357" i="1"/>
  <c r="AJ2356" i="1"/>
  <c r="V2357" i="1"/>
  <c r="AN2356" i="1"/>
  <c r="M2355" i="1"/>
  <c r="O2355" i="1" s="1"/>
  <c r="AF2354" i="1" s="1"/>
  <c r="E2358" i="1"/>
  <c r="F2358" i="1" s="1"/>
  <c r="B2359" i="1"/>
  <c r="R2355" i="1"/>
  <c r="AH2359" i="1"/>
  <c r="H2357" i="1"/>
  <c r="K2356" i="1"/>
  <c r="Q2356" i="1" s="1"/>
  <c r="AI2356" i="1"/>
  <c r="R2354" i="1"/>
  <c r="M2354" i="1" s="1"/>
  <c r="O2354" i="1" s="1"/>
  <c r="AF2353" i="1" s="1"/>
  <c r="H1996" i="1"/>
  <c r="K1995" i="1"/>
  <c r="AI1995" i="1"/>
  <c r="AH1998" i="1"/>
  <c r="Q1994" i="1"/>
  <c r="R1994" i="1" s="1"/>
  <c r="D1997" i="1"/>
  <c r="Z1992" i="1"/>
  <c r="AM1991" i="1"/>
  <c r="V1997" i="1"/>
  <c r="AN1996" i="1"/>
  <c r="B1999" i="1"/>
  <c r="E1998" i="1"/>
  <c r="F1998" i="1" s="1"/>
  <c r="M1993" i="1"/>
  <c r="O1993" i="1" s="1"/>
  <c r="AF1992" i="1" s="1"/>
  <c r="AK1995" i="1"/>
  <c r="X1996" i="1"/>
  <c r="AJ1995" i="1"/>
  <c r="V1636" i="1"/>
  <c r="M1632" i="1"/>
  <c r="O1632" i="1" s="1"/>
  <c r="AF1631" i="1" s="1"/>
  <c r="AH1637" i="1"/>
  <c r="Q1633" i="1"/>
  <c r="K1634" i="1"/>
  <c r="H1635" i="1"/>
  <c r="AI1634" i="1"/>
  <c r="D1636" i="1"/>
  <c r="X1635" i="1"/>
  <c r="AK1634" i="1"/>
  <c r="AJ1634" i="1"/>
  <c r="Z1632" i="1"/>
  <c r="AM1631" i="1"/>
  <c r="E1637" i="1"/>
  <c r="F1637" i="1" s="1"/>
  <c r="B1638" i="1"/>
  <c r="R1274" i="1"/>
  <c r="M1274" i="1" s="1"/>
  <c r="O1274" i="1" s="1"/>
  <c r="AF1273" i="1" s="1"/>
  <c r="AH1279" i="1"/>
  <c r="V1276" i="1"/>
  <c r="AN1275" i="1"/>
  <c r="Q1275" i="1"/>
  <c r="D1276" i="1"/>
  <c r="AJ1275" i="1"/>
  <c r="X1276" i="1"/>
  <c r="AK1275" i="1"/>
  <c r="Z1273" i="1"/>
  <c r="AM1272" i="1"/>
  <c r="H1276" i="1"/>
  <c r="K1275" i="1"/>
  <c r="AI1275" i="1"/>
  <c r="B1278" i="1"/>
  <c r="E1277" i="1"/>
  <c r="F1277" i="1" s="1"/>
  <c r="X912" i="1"/>
  <c r="AK911" i="1"/>
  <c r="Q911" i="1"/>
  <c r="AJ911" i="1"/>
  <c r="AN912" i="1"/>
  <c r="V913" i="1"/>
  <c r="D913" i="1"/>
  <c r="Q912" i="1"/>
  <c r="AJ912" i="1"/>
  <c r="E914" i="1"/>
  <c r="F914" i="1" s="1"/>
  <c r="B915" i="1"/>
  <c r="AH915" i="1"/>
  <c r="AM910" i="1"/>
  <c r="K912" i="1"/>
  <c r="H913" i="1"/>
  <c r="AI912" i="1"/>
  <c r="AM549" i="1"/>
  <c r="V552" i="1"/>
  <c r="AN551" i="1"/>
  <c r="E553" i="1"/>
  <c r="F553" i="1" s="1"/>
  <c r="B554" i="1"/>
  <c r="X551" i="1"/>
  <c r="AK550" i="1"/>
  <c r="D552" i="1"/>
  <c r="Q551" i="1"/>
  <c r="AJ551" i="1"/>
  <c r="AH554" i="1"/>
  <c r="AJ550" i="1"/>
  <c r="R550" i="1"/>
  <c r="M550" i="1" s="1"/>
  <c r="O550" i="1" s="1"/>
  <c r="AF549" i="1" s="1"/>
  <c r="K551" i="1"/>
  <c r="H552" i="1"/>
  <c r="AI551" i="1"/>
  <c r="AH193" i="1"/>
  <c r="V191" i="1"/>
  <c r="AN190" i="1"/>
  <c r="D191" i="1"/>
  <c r="AJ190" i="1"/>
  <c r="X191" i="1"/>
  <c r="AK190" i="1"/>
  <c r="R188" i="1"/>
  <c r="M188" i="1"/>
  <c r="O188" i="1" s="1"/>
  <c r="AF187" i="1" s="1"/>
  <c r="B193" i="1"/>
  <c r="E192" i="1"/>
  <c r="F192" i="1" s="1"/>
  <c r="Z187" i="1"/>
  <c r="AM186" i="1"/>
  <c r="H190" i="1"/>
  <c r="K189" i="1"/>
  <c r="Q189" i="1" s="1"/>
  <c r="R189" i="1" s="1"/>
  <c r="M189" i="1" s="1"/>
  <c r="O189" i="1" s="1"/>
  <c r="AF188" i="1" s="1"/>
  <c r="AI189" i="1"/>
  <c r="Q3440" i="1" l="1"/>
  <c r="D3442" i="1"/>
  <c r="AJ3441" i="1"/>
  <c r="X3442" i="1"/>
  <c r="AK3441" i="1"/>
  <c r="H3442" i="1"/>
  <c r="K3441" i="1"/>
  <c r="AI3441" i="1"/>
  <c r="E3443" i="1"/>
  <c r="F3443" i="1" s="1"/>
  <c r="B3444" i="1"/>
  <c r="AN3441" i="1"/>
  <c r="V3442" i="1"/>
  <c r="AH3444" i="1"/>
  <c r="Z3437" i="1"/>
  <c r="AM3436" i="1"/>
  <c r="R3439" i="1"/>
  <c r="M3439" i="1" s="1"/>
  <c r="O3439" i="1" s="1"/>
  <c r="AF3438" i="1" s="1"/>
  <c r="H3081" i="1"/>
  <c r="K3080" i="1"/>
  <c r="AI3080" i="1"/>
  <c r="AK3080" i="1"/>
  <c r="X3081" i="1"/>
  <c r="Z3077" i="1"/>
  <c r="AM3076" i="1"/>
  <c r="R3079" i="1"/>
  <c r="M3079" i="1" s="1"/>
  <c r="O3079" i="1" s="1"/>
  <c r="AF3078" i="1" s="1"/>
  <c r="AH3083" i="1"/>
  <c r="AN3080" i="1"/>
  <c r="V3081" i="1"/>
  <c r="B3083" i="1"/>
  <c r="E3082" i="1"/>
  <c r="F3082" i="1" s="1"/>
  <c r="D3081" i="1"/>
  <c r="Q3080" i="1"/>
  <c r="AJ3080" i="1"/>
  <c r="R3078" i="1"/>
  <c r="M3078" i="1" s="1"/>
  <c r="O3078" i="1" s="1"/>
  <c r="AF3077" i="1" s="1"/>
  <c r="Q2719" i="1"/>
  <c r="V2722" i="1"/>
  <c r="Z2717" i="1"/>
  <c r="AM2716" i="1"/>
  <c r="K2720" i="1"/>
  <c r="H2721" i="1"/>
  <c r="AI2720" i="1"/>
  <c r="X2722" i="1"/>
  <c r="AK2721" i="1"/>
  <c r="AN2720" i="1"/>
  <c r="AJ2722" i="1"/>
  <c r="AH2723" i="1"/>
  <c r="M2718" i="1"/>
  <c r="O2718" i="1" s="1"/>
  <c r="AF2717" i="1" s="1"/>
  <c r="D2722" i="1"/>
  <c r="B2724" i="1"/>
  <c r="E2723" i="1"/>
  <c r="F2723" i="1" s="1"/>
  <c r="R2356" i="1"/>
  <c r="M2356" i="1" s="1"/>
  <c r="O2356" i="1" s="1"/>
  <c r="AF2355" i="1" s="1"/>
  <c r="E2359" i="1"/>
  <c r="F2359" i="1" s="1"/>
  <c r="B2360" i="1"/>
  <c r="AN2357" i="1"/>
  <c r="V2358" i="1"/>
  <c r="D2358" i="1"/>
  <c r="AJ2357" i="1"/>
  <c r="H2358" i="1"/>
  <c r="K2357" i="1"/>
  <c r="AI2357" i="1"/>
  <c r="AH2360" i="1"/>
  <c r="AK2357" i="1"/>
  <c r="X2358" i="1"/>
  <c r="Z2355" i="1"/>
  <c r="AM2354" i="1"/>
  <c r="D1998" i="1"/>
  <c r="Z1993" i="1"/>
  <c r="AM1992" i="1"/>
  <c r="V1998" i="1"/>
  <c r="AN1997" i="1"/>
  <c r="M1994" i="1"/>
  <c r="O1994" i="1" s="1"/>
  <c r="AF1993" i="1" s="1"/>
  <c r="AH1999" i="1"/>
  <c r="X1997" i="1"/>
  <c r="AJ1997" i="1" s="1"/>
  <c r="AK1996" i="1"/>
  <c r="R1995" i="1"/>
  <c r="Q1995" i="1"/>
  <c r="K1996" i="1"/>
  <c r="H1997" i="1"/>
  <c r="AI1996" i="1"/>
  <c r="E1999" i="1"/>
  <c r="F1999" i="1" s="1"/>
  <c r="B2000" i="1"/>
  <c r="AJ1996" i="1"/>
  <c r="D1637" i="1"/>
  <c r="Q1634" i="1"/>
  <c r="R1634" i="1" s="1"/>
  <c r="R1633" i="1"/>
  <c r="M1633" i="1" s="1"/>
  <c r="O1633" i="1" s="1"/>
  <c r="AF1632" i="1" s="1"/>
  <c r="X1636" i="1"/>
  <c r="AK1635" i="1"/>
  <c r="B1639" i="1"/>
  <c r="E1638" i="1"/>
  <c r="F1638" i="1" s="1"/>
  <c r="AH1638" i="1"/>
  <c r="K1635" i="1"/>
  <c r="H1636" i="1"/>
  <c r="AI1635" i="1"/>
  <c r="Z1633" i="1"/>
  <c r="AM1632" i="1"/>
  <c r="V1637" i="1"/>
  <c r="AN1636" i="1"/>
  <c r="AN1635" i="1"/>
  <c r="AJ1635" i="1"/>
  <c r="R1275" i="1"/>
  <c r="M1275" i="1" s="1"/>
  <c r="O1275" i="1" s="1"/>
  <c r="AF1274" i="1" s="1"/>
  <c r="AK1276" i="1"/>
  <c r="X1277" i="1"/>
  <c r="E1278" i="1"/>
  <c r="B1279" i="1"/>
  <c r="F1278" i="1"/>
  <c r="AN1276" i="1"/>
  <c r="V1277" i="1"/>
  <c r="Z1274" i="1"/>
  <c r="AM1273" i="1"/>
  <c r="K1276" i="1"/>
  <c r="H1277" i="1"/>
  <c r="AI1276" i="1"/>
  <c r="D1277" i="1"/>
  <c r="AJ1276" i="1"/>
  <c r="AH1280" i="1"/>
  <c r="V914" i="1"/>
  <c r="AN913" i="1"/>
  <c r="E915" i="1"/>
  <c r="F915" i="1" s="1"/>
  <c r="B916" i="1"/>
  <c r="K913" i="1"/>
  <c r="H914" i="1"/>
  <c r="AI913" i="1"/>
  <c r="AH916" i="1"/>
  <c r="X913" i="1"/>
  <c r="AK912" i="1"/>
  <c r="R912" i="1"/>
  <c r="M912" i="1" s="1"/>
  <c r="O912" i="1" s="1"/>
  <c r="D914" i="1"/>
  <c r="AJ913" i="1"/>
  <c r="R911" i="1"/>
  <c r="M911" i="1" s="1"/>
  <c r="O911" i="1" s="1"/>
  <c r="D553" i="1"/>
  <c r="E554" i="1"/>
  <c r="F554" i="1" s="1"/>
  <c r="B555" i="1"/>
  <c r="H553" i="1"/>
  <c r="K552" i="1"/>
  <c r="AI552" i="1"/>
  <c r="R551" i="1"/>
  <c r="M551" i="1" s="1"/>
  <c r="O551" i="1" s="1"/>
  <c r="X552" i="1"/>
  <c r="AK551" i="1"/>
  <c r="AM550" i="1"/>
  <c r="AH555" i="1"/>
  <c r="AN552" i="1"/>
  <c r="V553" i="1"/>
  <c r="B194" i="1"/>
  <c r="E193" i="1"/>
  <c r="F193" i="1" s="1"/>
  <c r="X192" i="1"/>
  <c r="AK191" i="1"/>
  <c r="D192" i="1"/>
  <c r="AJ191" i="1"/>
  <c r="V192" i="1"/>
  <c r="AN191" i="1"/>
  <c r="AH194" i="1"/>
  <c r="Z188" i="1"/>
  <c r="AM187" i="1"/>
  <c r="H191" i="1"/>
  <c r="K190" i="1"/>
  <c r="Q190" i="1" s="1"/>
  <c r="AI190" i="1"/>
  <c r="X3443" i="1" l="1"/>
  <c r="AK3442" i="1"/>
  <c r="AH3445" i="1"/>
  <c r="V3443" i="1"/>
  <c r="AN3442" i="1"/>
  <c r="D3443" i="1"/>
  <c r="AJ3442" i="1"/>
  <c r="Q3441" i="1"/>
  <c r="K3442" i="1"/>
  <c r="Q3442" i="1" s="1"/>
  <c r="H3443" i="1"/>
  <c r="AI3442" i="1"/>
  <c r="Z3438" i="1"/>
  <c r="AM3437" i="1"/>
  <c r="E3444" i="1"/>
  <c r="B3445" i="1"/>
  <c r="F3444" i="1"/>
  <c r="R3440" i="1"/>
  <c r="M3440" i="1" s="1"/>
  <c r="O3440" i="1" s="1"/>
  <c r="AF3439" i="1" s="1"/>
  <c r="AN3081" i="1"/>
  <c r="V3082" i="1"/>
  <c r="Z3078" i="1"/>
  <c r="AM3077" i="1"/>
  <c r="D3082" i="1"/>
  <c r="AJ3081" i="1"/>
  <c r="R3080" i="1"/>
  <c r="M3080" i="1" s="1"/>
  <c r="O3080" i="1" s="1"/>
  <c r="AF3079" i="1" s="1"/>
  <c r="X3082" i="1"/>
  <c r="AK3081" i="1"/>
  <c r="AH3084" i="1"/>
  <c r="B3084" i="1"/>
  <c r="E3083" i="1"/>
  <c r="F3083" i="1" s="1"/>
  <c r="K3081" i="1"/>
  <c r="H3082" i="1"/>
  <c r="AI3081" i="1"/>
  <c r="AK2722" i="1"/>
  <c r="X2723" i="1"/>
  <c r="Q2720" i="1"/>
  <c r="Z2718" i="1"/>
  <c r="AM2717" i="1"/>
  <c r="H2722" i="1"/>
  <c r="K2721" i="1"/>
  <c r="AI2721" i="1"/>
  <c r="D2723" i="1"/>
  <c r="AN2721" i="1"/>
  <c r="B2725" i="1"/>
  <c r="E2724" i="1"/>
  <c r="F2724" i="1" s="1"/>
  <c r="V2723" i="1"/>
  <c r="AH2724" i="1"/>
  <c r="R2719" i="1"/>
  <c r="M2719" i="1" s="1"/>
  <c r="O2719" i="1" s="1"/>
  <c r="AF2718" i="1" s="1"/>
  <c r="Q2357" i="1"/>
  <c r="E2360" i="1"/>
  <c r="F2360" i="1" s="1"/>
  <c r="B2361" i="1"/>
  <c r="V2359" i="1"/>
  <c r="AN2358" i="1"/>
  <c r="X2359" i="1"/>
  <c r="AK2358" i="1"/>
  <c r="K2358" i="1"/>
  <c r="H2359" i="1"/>
  <c r="AI2358" i="1"/>
  <c r="D2359" i="1"/>
  <c r="AJ2358" i="1"/>
  <c r="Z2356" i="1"/>
  <c r="AM2355" i="1"/>
  <c r="AH2361" i="1"/>
  <c r="V1999" i="1"/>
  <c r="AH2000" i="1"/>
  <c r="Z1994" i="1"/>
  <c r="AM1993" i="1"/>
  <c r="AK1997" i="1"/>
  <c r="X1998" i="1"/>
  <c r="H1998" i="1"/>
  <c r="K1997" i="1"/>
  <c r="AI1997" i="1"/>
  <c r="D1999" i="1"/>
  <c r="Q1996" i="1"/>
  <c r="R1996" i="1" s="1"/>
  <c r="B2001" i="1"/>
  <c r="E2000" i="1"/>
  <c r="F2000" i="1" s="1"/>
  <c r="M1995" i="1"/>
  <c r="O1995" i="1" s="1"/>
  <c r="AF1994" i="1" s="1"/>
  <c r="X1637" i="1"/>
  <c r="AK1636" i="1"/>
  <c r="E1639" i="1"/>
  <c r="F1639" i="1" s="1"/>
  <c r="B1640" i="1"/>
  <c r="M1634" i="1"/>
  <c r="O1634" i="1" s="1"/>
  <c r="AF1633" i="1" s="1"/>
  <c r="V1638" i="1"/>
  <c r="AN1637" i="1"/>
  <c r="Z1634" i="1"/>
  <c r="AM1633" i="1"/>
  <c r="D1638" i="1"/>
  <c r="Q1635" i="1"/>
  <c r="AJ1636" i="1"/>
  <c r="K1636" i="1"/>
  <c r="H1637" i="1"/>
  <c r="AI1636" i="1"/>
  <c r="AH1639" i="1"/>
  <c r="E1279" i="1"/>
  <c r="F1279" i="1" s="1"/>
  <c r="B1280" i="1"/>
  <c r="Q1276" i="1"/>
  <c r="V1278" i="1"/>
  <c r="AN1277" i="1"/>
  <c r="AK1277" i="1"/>
  <c r="X1278" i="1"/>
  <c r="Z1275" i="1"/>
  <c r="AM1274" i="1"/>
  <c r="AH1281" i="1"/>
  <c r="D1278" i="1"/>
  <c r="AJ1277" i="1"/>
  <c r="H1278" i="1"/>
  <c r="K1277" i="1"/>
  <c r="AI1277" i="1"/>
  <c r="AF910" i="1"/>
  <c r="AM911" i="1"/>
  <c r="AF911" i="1"/>
  <c r="AM912" i="1"/>
  <c r="B917" i="1"/>
  <c r="E916" i="1"/>
  <c r="F916" i="1" s="1"/>
  <c r="AH917" i="1"/>
  <c r="Q913" i="1"/>
  <c r="AN914" i="1"/>
  <c r="V915" i="1"/>
  <c r="K914" i="1"/>
  <c r="H915" i="1"/>
  <c r="AI914" i="1"/>
  <c r="D915" i="1"/>
  <c r="Q914" i="1"/>
  <c r="AK913" i="1"/>
  <c r="X914" i="1"/>
  <c r="AF550" i="1"/>
  <c r="AM551" i="1"/>
  <c r="AK552" i="1"/>
  <c r="X553" i="1"/>
  <c r="H554" i="1"/>
  <c r="K553" i="1"/>
  <c r="AI553" i="1"/>
  <c r="AN553" i="1"/>
  <c r="V554" i="1"/>
  <c r="B556" i="1"/>
  <c r="E555" i="1"/>
  <c r="F555" i="1" s="1"/>
  <c r="AH556" i="1"/>
  <c r="AJ552" i="1"/>
  <c r="D554" i="1"/>
  <c r="AJ553" i="1"/>
  <c r="Q552" i="1"/>
  <c r="Z189" i="1"/>
  <c r="AM188" i="1"/>
  <c r="V193" i="1"/>
  <c r="X193" i="1"/>
  <c r="AK192" i="1"/>
  <c r="D193" i="1"/>
  <c r="AJ192" i="1"/>
  <c r="AH195" i="1"/>
  <c r="R190" i="1"/>
  <c r="M190" i="1"/>
  <c r="O190" i="1" s="1"/>
  <c r="AF189" i="1" s="1"/>
  <c r="H192" i="1"/>
  <c r="K191" i="1"/>
  <c r="Q191" i="1" s="1"/>
  <c r="AI191" i="1"/>
  <c r="B195" i="1"/>
  <c r="E194" i="1"/>
  <c r="F194" i="1" s="1"/>
  <c r="H3444" i="1" l="1"/>
  <c r="K3443" i="1"/>
  <c r="AI3443" i="1"/>
  <c r="D3444" i="1"/>
  <c r="Q3443" i="1"/>
  <c r="AJ3443" i="1"/>
  <c r="R3442" i="1"/>
  <c r="M3442" i="1" s="1"/>
  <c r="O3442" i="1" s="1"/>
  <c r="AF3441" i="1" s="1"/>
  <c r="V3444" i="1"/>
  <c r="AN3443" i="1"/>
  <c r="E3445" i="1"/>
  <c r="F3445" i="1" s="1"/>
  <c r="B3446" i="1"/>
  <c r="AH3446" i="1"/>
  <c r="Z3439" i="1"/>
  <c r="AM3438" i="1"/>
  <c r="AK3443" i="1"/>
  <c r="X3444" i="1"/>
  <c r="R3441" i="1"/>
  <c r="M3441" i="1" s="1"/>
  <c r="O3441" i="1" s="1"/>
  <c r="AF3440" i="1" s="1"/>
  <c r="X3083" i="1"/>
  <c r="AK3082" i="1"/>
  <c r="AH3085" i="1"/>
  <c r="H3083" i="1"/>
  <c r="K3082" i="1"/>
  <c r="AI3082" i="1"/>
  <c r="Q3081" i="1"/>
  <c r="Q3082" i="1"/>
  <c r="R3082" i="1" s="1"/>
  <c r="D3083" i="1"/>
  <c r="AJ3082" i="1"/>
  <c r="Z3079" i="1"/>
  <c r="AM3078" i="1"/>
  <c r="V3083" i="1"/>
  <c r="AN3082" i="1"/>
  <c r="E3084" i="1"/>
  <c r="B3085" i="1"/>
  <c r="F3084" i="1"/>
  <c r="H2723" i="1"/>
  <c r="K2722" i="1"/>
  <c r="AI2722" i="1"/>
  <c r="Z2719" i="1"/>
  <c r="AM2718" i="1"/>
  <c r="D2724" i="1"/>
  <c r="AN2723" i="1"/>
  <c r="V2724" i="1"/>
  <c r="R2720" i="1"/>
  <c r="M2720" i="1" s="1"/>
  <c r="O2720" i="1" s="1"/>
  <c r="AF2719" i="1" s="1"/>
  <c r="Q2721" i="1"/>
  <c r="AJ2723" i="1"/>
  <c r="AN2722" i="1"/>
  <c r="AK2723" i="1"/>
  <c r="X2724" i="1"/>
  <c r="AH2725" i="1"/>
  <c r="B2726" i="1"/>
  <c r="E2725" i="1"/>
  <c r="F2725" i="1" s="1"/>
  <c r="B2362" i="1"/>
  <c r="E2361" i="1"/>
  <c r="F2361" i="1" s="1"/>
  <c r="V2360" i="1"/>
  <c r="AN2359" i="1"/>
  <c r="Z2357" i="1"/>
  <c r="AM2356" i="1"/>
  <c r="H2360" i="1"/>
  <c r="K2359" i="1"/>
  <c r="AI2359" i="1"/>
  <c r="AK2359" i="1"/>
  <c r="X2360" i="1"/>
  <c r="AH2362" i="1"/>
  <c r="Q2358" i="1"/>
  <c r="D2360" i="1"/>
  <c r="AJ2359" i="1"/>
  <c r="R2357" i="1"/>
  <c r="M2357" i="1" s="1"/>
  <c r="O2357" i="1" s="1"/>
  <c r="AF2356" i="1" s="1"/>
  <c r="Z1995" i="1"/>
  <c r="AM1994" i="1"/>
  <c r="D2000" i="1"/>
  <c r="K1998" i="1"/>
  <c r="H1999" i="1"/>
  <c r="AI1998" i="1"/>
  <c r="AH2001" i="1"/>
  <c r="E2001" i="1"/>
  <c r="F2001" i="1" s="1"/>
  <c r="B2002" i="1"/>
  <c r="AJ1999" i="1"/>
  <c r="Q1997" i="1"/>
  <c r="AN1998" i="1"/>
  <c r="AK1998" i="1"/>
  <c r="X1999" i="1"/>
  <c r="AJ1998" i="1"/>
  <c r="AN1999" i="1"/>
  <c r="V2000" i="1"/>
  <c r="M1996" i="1"/>
  <c r="O1996" i="1" s="1"/>
  <c r="AF1995" i="1" s="1"/>
  <c r="D1639" i="1"/>
  <c r="V1639" i="1"/>
  <c r="Z1635" i="1"/>
  <c r="AM1634" i="1"/>
  <c r="E1640" i="1"/>
  <c r="F1640" i="1" s="1"/>
  <c r="B1641" i="1"/>
  <c r="Q1636" i="1"/>
  <c r="R1636" i="1" s="1"/>
  <c r="AJ1638" i="1"/>
  <c r="AH1640" i="1"/>
  <c r="H1638" i="1"/>
  <c r="AN1638" i="1" s="1"/>
  <c r="K1637" i="1"/>
  <c r="AI1637" i="1"/>
  <c r="R1635" i="1"/>
  <c r="M1635" i="1" s="1"/>
  <c r="O1635" i="1" s="1"/>
  <c r="AF1634" i="1" s="1"/>
  <c r="AK1637" i="1"/>
  <c r="X1638" i="1"/>
  <c r="AJ1637" i="1"/>
  <c r="AK1278" i="1"/>
  <c r="X1279" i="1"/>
  <c r="Z1276" i="1"/>
  <c r="AM1275" i="1"/>
  <c r="V1279" i="1"/>
  <c r="AN1278" i="1"/>
  <c r="B1281" i="1"/>
  <c r="E1280" i="1"/>
  <c r="F1280" i="1" s="1"/>
  <c r="Q1277" i="1"/>
  <c r="H1279" i="1"/>
  <c r="K1278" i="1"/>
  <c r="AI1278" i="1"/>
  <c r="D1279" i="1"/>
  <c r="Q1278" i="1"/>
  <c r="AJ1278" i="1"/>
  <c r="AH1282" i="1"/>
  <c r="R1276" i="1"/>
  <c r="M1276" i="1" s="1"/>
  <c r="O1276" i="1" s="1"/>
  <c r="AF1275" i="1" s="1"/>
  <c r="V916" i="1"/>
  <c r="AN915" i="1"/>
  <c r="AH918" i="1"/>
  <c r="AK914" i="1"/>
  <c r="X915" i="1"/>
  <c r="AJ914" i="1"/>
  <c r="E917" i="1"/>
  <c r="F917" i="1" s="1"/>
  <c r="B918" i="1"/>
  <c r="R914" i="1"/>
  <c r="M914" i="1" s="1"/>
  <c r="O914" i="1" s="1"/>
  <c r="AF913" i="1" s="1"/>
  <c r="R913" i="1"/>
  <c r="M913" i="1" s="1"/>
  <c r="O913" i="1" s="1"/>
  <c r="D916" i="1"/>
  <c r="H916" i="1"/>
  <c r="K915" i="1"/>
  <c r="AI915" i="1"/>
  <c r="H555" i="1"/>
  <c r="K554" i="1"/>
  <c r="AI554" i="1"/>
  <c r="Q553" i="1"/>
  <c r="AK553" i="1"/>
  <c r="X554" i="1"/>
  <c r="AN554" i="1"/>
  <c r="V555" i="1"/>
  <c r="R552" i="1"/>
  <c r="M552" i="1" s="1"/>
  <c r="O552" i="1" s="1"/>
  <c r="E556" i="1"/>
  <c r="F556" i="1" s="1"/>
  <c r="B557" i="1"/>
  <c r="Q554" i="1"/>
  <c r="D555" i="1"/>
  <c r="AJ554" i="1"/>
  <c r="AH557" i="1"/>
  <c r="R191" i="1"/>
  <c r="M191" i="1"/>
  <c r="O191" i="1" s="1"/>
  <c r="AF190" i="1" s="1"/>
  <c r="D194" i="1"/>
  <c r="AJ193" i="1"/>
  <c r="H193" i="1"/>
  <c r="K192" i="1"/>
  <c r="Q192" i="1" s="1"/>
  <c r="R192" i="1" s="1"/>
  <c r="M192" i="1" s="1"/>
  <c r="O192" i="1" s="1"/>
  <c r="AF191" i="1" s="1"/>
  <c r="AI192" i="1"/>
  <c r="AH196" i="1"/>
  <c r="X194" i="1"/>
  <c r="AK193" i="1"/>
  <c r="AN192" i="1"/>
  <c r="V194" i="1"/>
  <c r="B196" i="1"/>
  <c r="E195" i="1"/>
  <c r="F195" i="1" s="1"/>
  <c r="Z190" i="1"/>
  <c r="AM189" i="1"/>
  <c r="V3445" i="1" l="1"/>
  <c r="AN3444" i="1"/>
  <c r="B3447" i="1"/>
  <c r="E3446" i="1"/>
  <c r="F3446" i="1" s="1"/>
  <c r="R3443" i="1"/>
  <c r="M3443" i="1" s="1"/>
  <c r="O3443" i="1" s="1"/>
  <c r="AF3442" i="1" s="1"/>
  <c r="D3445" i="1"/>
  <c r="Q3444" i="1"/>
  <c r="AJ3444" i="1"/>
  <c r="Z3440" i="1"/>
  <c r="AM3439" i="1"/>
  <c r="X3445" i="1"/>
  <c r="AK3444" i="1"/>
  <c r="AH3447" i="1"/>
  <c r="H3445" i="1"/>
  <c r="K3444" i="1"/>
  <c r="AI3444" i="1"/>
  <c r="Z3080" i="1"/>
  <c r="AM3079" i="1"/>
  <c r="K3083" i="1"/>
  <c r="Q3083" i="1" s="1"/>
  <c r="H3084" i="1"/>
  <c r="AI3083" i="1"/>
  <c r="E3085" i="1"/>
  <c r="F3085" i="1" s="1"/>
  <c r="B3086" i="1"/>
  <c r="AH3086" i="1"/>
  <c r="D3084" i="1"/>
  <c r="AJ3083" i="1"/>
  <c r="M3082" i="1"/>
  <c r="O3082" i="1" s="1"/>
  <c r="AF3081" i="1" s="1"/>
  <c r="AN3083" i="1"/>
  <c r="V3084" i="1"/>
  <c r="AK3083" i="1"/>
  <c r="X3084" i="1"/>
  <c r="R3081" i="1"/>
  <c r="M3081" i="1" s="1"/>
  <c r="O3081" i="1" s="1"/>
  <c r="AF3080" i="1" s="1"/>
  <c r="V2725" i="1"/>
  <c r="E2726" i="1"/>
  <c r="F2726" i="1" s="1"/>
  <c r="B2727" i="1"/>
  <c r="D2725" i="1"/>
  <c r="AJ2724" i="1"/>
  <c r="Z2720" i="1"/>
  <c r="AM2719" i="1"/>
  <c r="AJ2725" i="1"/>
  <c r="AH2726" i="1"/>
  <c r="AK2724" i="1"/>
  <c r="X2725" i="1"/>
  <c r="Q2722" i="1"/>
  <c r="R2722" i="1" s="1"/>
  <c r="H2724" i="1"/>
  <c r="K2723" i="1"/>
  <c r="AI2723" i="1"/>
  <c r="R2721" i="1"/>
  <c r="M2721" i="1" s="1"/>
  <c r="O2721" i="1" s="1"/>
  <c r="AF2720" i="1" s="1"/>
  <c r="H2361" i="1"/>
  <c r="K2360" i="1"/>
  <c r="AI2360" i="1"/>
  <c r="Q2359" i="1"/>
  <c r="AK2360" i="1"/>
  <c r="X2361" i="1"/>
  <c r="Q2360" i="1"/>
  <c r="D2361" i="1"/>
  <c r="AJ2360" i="1"/>
  <c r="B2363" i="1"/>
  <c r="E2362" i="1"/>
  <c r="F2362" i="1" s="1"/>
  <c r="AH2363" i="1"/>
  <c r="Z2358" i="1"/>
  <c r="AM2357" i="1"/>
  <c r="V2361" i="1"/>
  <c r="AN2360" i="1"/>
  <c r="R2358" i="1"/>
  <c r="M2358" i="1" s="1"/>
  <c r="O2358" i="1" s="1"/>
  <c r="AF2357" i="1" s="1"/>
  <c r="H2000" i="1"/>
  <c r="K1999" i="1"/>
  <c r="AI1999" i="1"/>
  <c r="AH2002" i="1"/>
  <c r="V2001" i="1"/>
  <c r="AN2000" i="1"/>
  <c r="Q1998" i="1"/>
  <c r="R1998" i="1" s="1"/>
  <c r="E2002" i="1"/>
  <c r="F2002" i="1" s="1"/>
  <c r="B2003" i="1"/>
  <c r="AK1999" i="1"/>
  <c r="X2000" i="1"/>
  <c r="D2001" i="1"/>
  <c r="R1997" i="1"/>
  <c r="M1997" i="1" s="1"/>
  <c r="O1997" i="1" s="1"/>
  <c r="AF1996" i="1" s="1"/>
  <c r="Z1996" i="1"/>
  <c r="AM1995" i="1"/>
  <c r="E1641" i="1"/>
  <c r="F1641" i="1" s="1"/>
  <c r="B1642" i="1"/>
  <c r="X1639" i="1"/>
  <c r="AK1638" i="1"/>
  <c r="Z1636" i="1"/>
  <c r="AM1635" i="1"/>
  <c r="Q1637" i="1"/>
  <c r="AH1641" i="1"/>
  <c r="M1636" i="1"/>
  <c r="O1636" i="1" s="1"/>
  <c r="AF1635" i="1" s="1"/>
  <c r="V1640" i="1"/>
  <c r="H1639" i="1"/>
  <c r="K1638" i="1"/>
  <c r="AI1638" i="1"/>
  <c r="D1640" i="1"/>
  <c r="B1282" i="1"/>
  <c r="E1281" i="1"/>
  <c r="F1281" i="1" s="1"/>
  <c r="Z1277" i="1"/>
  <c r="AM1276" i="1"/>
  <c r="Q1279" i="1"/>
  <c r="R1279" i="1" s="1"/>
  <c r="D1280" i="1"/>
  <c r="AJ1279" i="1"/>
  <c r="X1280" i="1"/>
  <c r="AK1279" i="1"/>
  <c r="AH1283" i="1"/>
  <c r="V1280" i="1"/>
  <c r="AN1279" i="1"/>
  <c r="R1278" i="1"/>
  <c r="M1278" i="1" s="1"/>
  <c r="O1278" i="1" s="1"/>
  <c r="AF1277" i="1" s="1"/>
  <c r="H1280" i="1"/>
  <c r="K1279" i="1"/>
  <c r="AI1279" i="1"/>
  <c r="R1277" i="1"/>
  <c r="M1277" i="1" s="1"/>
  <c r="O1277" i="1" s="1"/>
  <c r="AF1276" i="1" s="1"/>
  <c r="AF912" i="1"/>
  <c r="AM913" i="1"/>
  <c r="X916" i="1"/>
  <c r="AK915" i="1"/>
  <c r="AM914" i="1"/>
  <c r="K916" i="1"/>
  <c r="H917" i="1"/>
  <c r="AI916" i="1"/>
  <c r="AJ915" i="1"/>
  <c r="D917" i="1"/>
  <c r="Q916" i="1"/>
  <c r="AJ916" i="1"/>
  <c r="Q915" i="1"/>
  <c r="AH919" i="1"/>
  <c r="E918" i="1"/>
  <c r="F918" i="1" s="1"/>
  <c r="B919" i="1"/>
  <c r="AN916" i="1"/>
  <c r="V917" i="1"/>
  <c r="AF551" i="1"/>
  <c r="AM552" i="1"/>
  <c r="V556" i="1"/>
  <c r="AN555" i="1"/>
  <c r="AH558" i="1"/>
  <c r="AK554" i="1"/>
  <c r="X555" i="1"/>
  <c r="D556" i="1"/>
  <c r="Q555" i="1"/>
  <c r="R555" i="1" s="1"/>
  <c r="AJ555" i="1"/>
  <c r="F557" i="1"/>
  <c r="E557" i="1"/>
  <c r="B558" i="1"/>
  <c r="R554" i="1"/>
  <c r="M554" i="1" s="1"/>
  <c r="O554" i="1" s="1"/>
  <c r="K555" i="1"/>
  <c r="H556" i="1"/>
  <c r="AI555" i="1"/>
  <c r="R553" i="1"/>
  <c r="M553" i="1" s="1"/>
  <c r="O553" i="1" s="1"/>
  <c r="AH197" i="1"/>
  <c r="K193" i="1"/>
  <c r="H194" i="1"/>
  <c r="AI193" i="1"/>
  <c r="V195" i="1"/>
  <c r="AN194" i="1"/>
  <c r="Z191" i="1"/>
  <c r="AM190" i="1"/>
  <c r="X195" i="1"/>
  <c r="AK194" i="1"/>
  <c r="B197" i="1"/>
  <c r="E196" i="1"/>
  <c r="F196" i="1" s="1"/>
  <c r="D195" i="1"/>
  <c r="AJ194" i="1"/>
  <c r="AN193" i="1"/>
  <c r="H3446" i="1" l="1"/>
  <c r="K3445" i="1"/>
  <c r="Q3445" i="1" s="1"/>
  <c r="AI3445" i="1"/>
  <c r="R3444" i="1"/>
  <c r="M3444" i="1" s="1"/>
  <c r="O3444" i="1" s="1"/>
  <c r="AF3443" i="1" s="1"/>
  <c r="AH3448" i="1"/>
  <c r="Z3441" i="1"/>
  <c r="AM3440" i="1"/>
  <c r="E3447" i="1"/>
  <c r="F3447" i="1" s="1"/>
  <c r="B3448" i="1"/>
  <c r="D3446" i="1"/>
  <c r="AJ3445" i="1"/>
  <c r="X3446" i="1"/>
  <c r="AK3445" i="1"/>
  <c r="V3446" i="1"/>
  <c r="AN3445" i="1"/>
  <c r="R3083" i="1"/>
  <c r="M3083" i="1" s="1"/>
  <c r="O3083" i="1" s="1"/>
  <c r="AF3082" i="1" s="1"/>
  <c r="D3085" i="1"/>
  <c r="AJ3084" i="1"/>
  <c r="E3086" i="1"/>
  <c r="F3086" i="1" s="1"/>
  <c r="B3087" i="1"/>
  <c r="AH3087" i="1"/>
  <c r="AK3084" i="1"/>
  <c r="X3085" i="1"/>
  <c r="V3085" i="1"/>
  <c r="AN3084" i="1"/>
  <c r="K3084" i="1"/>
  <c r="H3085" i="1"/>
  <c r="AI3084" i="1"/>
  <c r="Z3081" i="1"/>
  <c r="AM3080" i="1"/>
  <c r="D2726" i="1"/>
  <c r="Q2723" i="1"/>
  <c r="H2725" i="1"/>
  <c r="K2724" i="1"/>
  <c r="AI2724" i="1"/>
  <c r="B2728" i="1"/>
  <c r="E2727" i="1"/>
  <c r="F2727" i="1" s="1"/>
  <c r="Z2721" i="1"/>
  <c r="AM2720" i="1"/>
  <c r="AK2725" i="1"/>
  <c r="X2726" i="1"/>
  <c r="AN2724" i="1"/>
  <c r="V2726" i="1"/>
  <c r="M2722" i="1"/>
  <c r="O2722" i="1" s="1"/>
  <c r="AF2721" i="1" s="1"/>
  <c r="AJ2726" i="1"/>
  <c r="AH2727" i="1"/>
  <c r="AK2361" i="1"/>
  <c r="X2362" i="1"/>
  <c r="Z2359" i="1"/>
  <c r="AM2358" i="1"/>
  <c r="Q2361" i="1"/>
  <c r="D2362" i="1"/>
  <c r="AJ2361" i="1"/>
  <c r="E2363" i="1"/>
  <c r="F2363" i="1" s="1"/>
  <c r="B2364" i="1"/>
  <c r="R2360" i="1"/>
  <c r="M2360" i="1" s="1"/>
  <c r="O2360" i="1" s="1"/>
  <c r="AF2359" i="1" s="1"/>
  <c r="AN2361" i="1"/>
  <c r="V2362" i="1"/>
  <c r="H2362" i="1"/>
  <c r="K2361" i="1"/>
  <c r="AI2361" i="1"/>
  <c r="AH2364" i="1"/>
  <c r="R2359" i="1"/>
  <c r="M2359" i="1" s="1"/>
  <c r="O2359" i="1" s="1"/>
  <c r="AF2358" i="1" s="1"/>
  <c r="V2002" i="1"/>
  <c r="AH2003" i="1"/>
  <c r="B2004" i="1"/>
  <c r="E2003" i="1"/>
  <c r="F2003" i="1" s="1"/>
  <c r="D2002" i="1"/>
  <c r="Q1999" i="1"/>
  <c r="R1999" i="1" s="1"/>
  <c r="K2000" i="1"/>
  <c r="H2001" i="1"/>
  <c r="AI2000" i="1"/>
  <c r="Z1997" i="1"/>
  <c r="AM1996" i="1"/>
  <c r="X2001" i="1"/>
  <c r="AK2000" i="1"/>
  <c r="AJ2000" i="1"/>
  <c r="M1998" i="1"/>
  <c r="O1998" i="1" s="1"/>
  <c r="AF1997" i="1" s="1"/>
  <c r="Z1637" i="1"/>
  <c r="AM1636" i="1"/>
  <c r="AH1642" i="1"/>
  <c r="R1637" i="1"/>
  <c r="M1637" i="1" s="1"/>
  <c r="O1637" i="1" s="1"/>
  <c r="AF1636" i="1" s="1"/>
  <c r="X1640" i="1"/>
  <c r="AK1639" i="1"/>
  <c r="AJ1639" i="1"/>
  <c r="Q1638" i="1"/>
  <c r="K1639" i="1"/>
  <c r="H1640" i="1"/>
  <c r="AI1639" i="1"/>
  <c r="B1643" i="1"/>
  <c r="E1642" i="1"/>
  <c r="F1642" i="1" s="1"/>
  <c r="V1641" i="1"/>
  <c r="D1641" i="1"/>
  <c r="AN1639" i="1"/>
  <c r="M1279" i="1"/>
  <c r="O1279" i="1" s="1"/>
  <c r="AF1278" i="1" s="1"/>
  <c r="Z1278" i="1"/>
  <c r="AM1277" i="1"/>
  <c r="K1280" i="1"/>
  <c r="H1281" i="1"/>
  <c r="AI1280" i="1"/>
  <c r="E1282" i="1"/>
  <c r="F1282" i="1" s="1"/>
  <c r="B1283" i="1"/>
  <c r="D1281" i="1"/>
  <c r="Q1280" i="1"/>
  <c r="AJ1280" i="1"/>
  <c r="AH1284" i="1"/>
  <c r="AK1280" i="1"/>
  <c r="X1281" i="1"/>
  <c r="AN1280" i="1"/>
  <c r="V1281" i="1"/>
  <c r="H918" i="1"/>
  <c r="K917" i="1"/>
  <c r="AI917" i="1"/>
  <c r="E919" i="1"/>
  <c r="F919" i="1" s="1"/>
  <c r="B920" i="1"/>
  <c r="X917" i="1"/>
  <c r="AJ917" i="1" s="1"/>
  <c r="AK916" i="1"/>
  <c r="R916" i="1"/>
  <c r="M916" i="1" s="1"/>
  <c r="O916" i="1" s="1"/>
  <c r="D918" i="1"/>
  <c r="AN917" i="1"/>
  <c r="V918" i="1"/>
  <c r="AH920" i="1"/>
  <c r="R915" i="1"/>
  <c r="M915" i="1" s="1"/>
  <c r="O915" i="1" s="1"/>
  <c r="AM554" i="1"/>
  <c r="AF553" i="1"/>
  <c r="AM553" i="1"/>
  <c r="AF552" i="1"/>
  <c r="AH559" i="1"/>
  <c r="X556" i="1"/>
  <c r="AK555" i="1"/>
  <c r="V557" i="1"/>
  <c r="AN556" i="1"/>
  <c r="M555" i="1"/>
  <c r="O555" i="1" s="1"/>
  <c r="AM555" i="1" s="1"/>
  <c r="Q556" i="1"/>
  <c r="R556" i="1" s="1"/>
  <c r="D557" i="1"/>
  <c r="H557" i="1"/>
  <c r="K556" i="1"/>
  <c r="AI556" i="1"/>
  <c r="E558" i="1"/>
  <c r="F558" i="1" s="1"/>
  <c r="B559" i="1"/>
  <c r="B198" i="1"/>
  <c r="E197" i="1"/>
  <c r="F197" i="1" s="1"/>
  <c r="Z192" i="1"/>
  <c r="AM191" i="1"/>
  <c r="H195" i="1"/>
  <c r="K194" i="1"/>
  <c r="AI194" i="1"/>
  <c r="Q193" i="1"/>
  <c r="R193" i="1" s="1"/>
  <c r="AH198" i="1"/>
  <c r="D196" i="1"/>
  <c r="AJ195" i="1"/>
  <c r="X196" i="1"/>
  <c r="AK195" i="1"/>
  <c r="V196" i="1"/>
  <c r="AN195" i="1"/>
  <c r="R3445" i="1" l="1"/>
  <c r="M3445" i="1" s="1"/>
  <c r="O3445" i="1" s="1"/>
  <c r="AF3444" i="1" s="1"/>
  <c r="Z3442" i="1"/>
  <c r="AM3441" i="1"/>
  <c r="V3447" i="1"/>
  <c r="AN3446" i="1"/>
  <c r="AH3449" i="1"/>
  <c r="X3447" i="1"/>
  <c r="AK3446" i="1"/>
  <c r="B3449" i="1"/>
  <c r="E3448" i="1"/>
  <c r="F3448" i="1" s="1"/>
  <c r="D3447" i="1"/>
  <c r="AJ3446" i="1"/>
  <c r="K3446" i="1"/>
  <c r="H3447" i="1"/>
  <c r="AI3446" i="1"/>
  <c r="B3088" i="1"/>
  <c r="E3087" i="1"/>
  <c r="F3087" i="1" s="1"/>
  <c r="X3086" i="1"/>
  <c r="AK3085" i="1"/>
  <c r="Z3082" i="1"/>
  <c r="AM3081" i="1"/>
  <c r="D3086" i="1"/>
  <c r="Q3085" i="1"/>
  <c r="AJ3085" i="1"/>
  <c r="AH3088" i="1"/>
  <c r="K3085" i="1"/>
  <c r="H3086" i="1"/>
  <c r="AI3085" i="1"/>
  <c r="Q3084" i="1"/>
  <c r="AN3085" i="1"/>
  <c r="V3086" i="1"/>
  <c r="Q2724" i="1"/>
  <c r="R2724" i="1" s="1"/>
  <c r="H2726" i="1"/>
  <c r="K2725" i="1"/>
  <c r="AI2725" i="1"/>
  <c r="R2723" i="1"/>
  <c r="M2723" i="1" s="1"/>
  <c r="O2723" i="1" s="1"/>
  <c r="AF2722" i="1" s="1"/>
  <c r="AH2728" i="1"/>
  <c r="AN2725" i="1"/>
  <c r="V2727" i="1"/>
  <c r="AN2726" i="1"/>
  <c r="AK2726" i="1"/>
  <c r="X2727" i="1"/>
  <c r="D2727" i="1"/>
  <c r="E2728" i="1"/>
  <c r="F2728" i="1" s="1"/>
  <c r="B2729" i="1"/>
  <c r="Z2722" i="1"/>
  <c r="AM2721" i="1"/>
  <c r="R2361" i="1"/>
  <c r="M2361" i="1" s="1"/>
  <c r="O2361" i="1" s="1"/>
  <c r="AF2360" i="1" s="1"/>
  <c r="E2364" i="1"/>
  <c r="B2365" i="1"/>
  <c r="F2364" i="1"/>
  <c r="Z2360" i="1"/>
  <c r="AM2359" i="1"/>
  <c r="K2362" i="1"/>
  <c r="Q2362" i="1" s="1"/>
  <c r="H2363" i="1"/>
  <c r="AI2362" i="1"/>
  <c r="V2363" i="1"/>
  <c r="AN2362" i="1"/>
  <c r="AK2362" i="1"/>
  <c r="X2363" i="1"/>
  <c r="D2363" i="1"/>
  <c r="AJ2362" i="1"/>
  <c r="AH2365" i="1"/>
  <c r="Q2000" i="1"/>
  <c r="R2000" i="1" s="1"/>
  <c r="H2002" i="1"/>
  <c r="K2001" i="1"/>
  <c r="AI2001" i="1"/>
  <c r="D2003" i="1"/>
  <c r="E2004" i="1"/>
  <c r="F2004" i="1" s="1"/>
  <c r="B2005" i="1"/>
  <c r="AK2001" i="1"/>
  <c r="X2002" i="1"/>
  <c r="AJ2002" i="1" s="1"/>
  <c r="AJ2001" i="1"/>
  <c r="AH2004" i="1"/>
  <c r="Z1998" i="1"/>
  <c r="AM1997" i="1"/>
  <c r="AN2001" i="1"/>
  <c r="M1999" i="1"/>
  <c r="O1999" i="1" s="1"/>
  <c r="AF1998" i="1" s="1"/>
  <c r="V2003" i="1"/>
  <c r="AN2002" i="1"/>
  <c r="K1640" i="1"/>
  <c r="H1641" i="1"/>
  <c r="AI1640" i="1"/>
  <c r="D1642" i="1"/>
  <c r="E1643" i="1"/>
  <c r="F1643" i="1" s="1"/>
  <c r="B1644" i="1"/>
  <c r="Q1639" i="1"/>
  <c r="R1639" i="1" s="1"/>
  <c r="X1641" i="1"/>
  <c r="AK1640" i="1"/>
  <c r="AJ1640" i="1"/>
  <c r="V1642" i="1"/>
  <c r="AN1641" i="1"/>
  <c r="AH1643" i="1"/>
  <c r="R1638" i="1"/>
  <c r="M1638" i="1" s="1"/>
  <c r="O1638" i="1" s="1"/>
  <c r="AF1637" i="1" s="1"/>
  <c r="Z1638" i="1"/>
  <c r="AM1637" i="1"/>
  <c r="AN1640" i="1"/>
  <c r="D1282" i="1"/>
  <c r="AJ1281" i="1"/>
  <c r="E1283" i="1"/>
  <c r="F1283" i="1" s="1"/>
  <c r="B1284" i="1"/>
  <c r="V1282" i="1"/>
  <c r="AN1281" i="1"/>
  <c r="H1282" i="1"/>
  <c r="K1281" i="1"/>
  <c r="Q1281" i="1" s="1"/>
  <c r="AI1281" i="1"/>
  <c r="AK1281" i="1"/>
  <c r="X1282" i="1"/>
  <c r="AH1285" i="1"/>
  <c r="Z1279" i="1"/>
  <c r="AM1278" i="1"/>
  <c r="R1280" i="1"/>
  <c r="M1280" i="1" s="1"/>
  <c r="O1280" i="1" s="1"/>
  <c r="AF1279" i="1" s="1"/>
  <c r="AM916" i="1"/>
  <c r="AF915" i="1"/>
  <c r="AF914" i="1"/>
  <c r="AM915" i="1"/>
  <c r="AH921" i="1"/>
  <c r="B921" i="1"/>
  <c r="E920" i="1"/>
  <c r="F920" i="1" s="1"/>
  <c r="Q917" i="1"/>
  <c r="K918" i="1"/>
  <c r="Q918" i="1" s="1"/>
  <c r="H919" i="1"/>
  <c r="AI918" i="1"/>
  <c r="D919" i="1"/>
  <c r="AJ918" i="1"/>
  <c r="AK917" i="1"/>
  <c r="X918" i="1"/>
  <c r="AN918" i="1"/>
  <c r="V919" i="1"/>
  <c r="AF554" i="1"/>
  <c r="M556" i="1"/>
  <c r="O556" i="1" s="1"/>
  <c r="AF555" i="1" s="1"/>
  <c r="AK556" i="1"/>
  <c r="X557" i="1"/>
  <c r="AH560" i="1"/>
  <c r="V558" i="1"/>
  <c r="AN557" i="1"/>
  <c r="B560" i="1"/>
  <c r="E559" i="1"/>
  <c r="F559" i="1" s="1"/>
  <c r="H558" i="1"/>
  <c r="K557" i="1"/>
  <c r="AI557" i="1"/>
  <c r="D558" i="1"/>
  <c r="AJ557" i="1"/>
  <c r="AJ556" i="1"/>
  <c r="AM556" i="1" s="1"/>
  <c r="D197" i="1"/>
  <c r="AJ196" i="1"/>
  <c r="AH199" i="1"/>
  <c r="K195" i="1"/>
  <c r="Q195" i="1" s="1"/>
  <c r="H196" i="1"/>
  <c r="AI195" i="1"/>
  <c r="Z193" i="1"/>
  <c r="AM192" i="1"/>
  <c r="Q194" i="1"/>
  <c r="V197" i="1"/>
  <c r="AN196" i="1"/>
  <c r="X197" i="1"/>
  <c r="AK196" i="1"/>
  <c r="B199" i="1"/>
  <c r="E198" i="1"/>
  <c r="F198" i="1" s="1"/>
  <c r="M193" i="1"/>
  <c r="O193" i="1" s="1"/>
  <c r="AF192" i="1" s="1"/>
  <c r="E3449" i="1" l="1"/>
  <c r="F3449" i="1" s="1"/>
  <c r="B3450" i="1"/>
  <c r="AK3447" i="1"/>
  <c r="X3448" i="1"/>
  <c r="AH3450" i="1"/>
  <c r="H3448" i="1"/>
  <c r="K3447" i="1"/>
  <c r="AI3447" i="1"/>
  <c r="V3448" i="1"/>
  <c r="AN3447" i="1"/>
  <c r="Q3446" i="1"/>
  <c r="Z3443" i="1"/>
  <c r="AM3442" i="1"/>
  <c r="D3448" i="1"/>
  <c r="AJ3447" i="1"/>
  <c r="Z3083" i="1"/>
  <c r="AM3082" i="1"/>
  <c r="X3087" i="1"/>
  <c r="AK3086" i="1"/>
  <c r="D3087" i="1"/>
  <c r="AJ3086" i="1"/>
  <c r="H3087" i="1"/>
  <c r="K3086" i="1"/>
  <c r="AI3086" i="1"/>
  <c r="R3085" i="1"/>
  <c r="M3085" i="1" s="1"/>
  <c r="O3085" i="1" s="1"/>
  <c r="AF3084" i="1" s="1"/>
  <c r="V3087" i="1"/>
  <c r="AN3086" i="1"/>
  <c r="AH3089" i="1"/>
  <c r="E3088" i="1"/>
  <c r="F3088" i="1" s="1"/>
  <c r="B3089" i="1"/>
  <c r="R3084" i="1"/>
  <c r="M3084" i="1" s="1"/>
  <c r="O3084" i="1" s="1"/>
  <c r="AF3083" i="1" s="1"/>
  <c r="X2728" i="1"/>
  <c r="AK2727" i="1"/>
  <c r="V2728" i="1"/>
  <c r="Z2723" i="1"/>
  <c r="AM2722" i="1"/>
  <c r="Q2725" i="1"/>
  <c r="R2725" i="1" s="1"/>
  <c r="AJ2727" i="1"/>
  <c r="D2728" i="1"/>
  <c r="H2727" i="1"/>
  <c r="AN2727" i="1" s="1"/>
  <c r="K2726" i="1"/>
  <c r="AI2726" i="1"/>
  <c r="AH2729" i="1"/>
  <c r="M2724" i="1"/>
  <c r="O2724" i="1" s="1"/>
  <c r="AF2723" i="1" s="1"/>
  <c r="B2730" i="1"/>
  <c r="E2729" i="1"/>
  <c r="F2729" i="1" s="1"/>
  <c r="Z2361" i="1"/>
  <c r="AM2360" i="1"/>
  <c r="K2363" i="1"/>
  <c r="H2364" i="1"/>
  <c r="AI2363" i="1"/>
  <c r="AH2366" i="1"/>
  <c r="B2366" i="1"/>
  <c r="E2365" i="1"/>
  <c r="F2365" i="1" s="1"/>
  <c r="V2364" i="1"/>
  <c r="AN2363" i="1"/>
  <c r="R2362" i="1"/>
  <c r="M2362" i="1" s="1"/>
  <c r="O2362" i="1" s="1"/>
  <c r="AF2361" i="1" s="1"/>
  <c r="AK2363" i="1"/>
  <c r="X2364" i="1"/>
  <c r="D2364" i="1"/>
  <c r="Q2363" i="1"/>
  <c r="AJ2363" i="1"/>
  <c r="B2006" i="1"/>
  <c r="E2005" i="1"/>
  <c r="F2005" i="1" s="1"/>
  <c r="AN2003" i="1"/>
  <c r="V2004" i="1"/>
  <c r="D2004" i="1"/>
  <c r="Q2001" i="1"/>
  <c r="Z1999" i="1"/>
  <c r="AM1998" i="1"/>
  <c r="AH2005" i="1"/>
  <c r="K2002" i="1"/>
  <c r="H2003" i="1"/>
  <c r="AI2002" i="1"/>
  <c r="AJ2003" i="1"/>
  <c r="X2003" i="1"/>
  <c r="AK2002" i="1"/>
  <c r="M2000" i="1"/>
  <c r="O2000" i="1" s="1"/>
  <c r="AF1999" i="1" s="1"/>
  <c r="Z1639" i="1"/>
  <c r="AM1638" i="1"/>
  <c r="AH1644" i="1"/>
  <c r="D1643" i="1"/>
  <c r="V1643" i="1"/>
  <c r="M1639" i="1"/>
  <c r="O1639" i="1" s="1"/>
  <c r="AF1638" i="1" s="1"/>
  <c r="H1642" i="1"/>
  <c r="K1641" i="1"/>
  <c r="AI1641" i="1"/>
  <c r="X1642" i="1"/>
  <c r="AK1641" i="1"/>
  <c r="E1644" i="1"/>
  <c r="F1644" i="1" s="1"/>
  <c r="B1645" i="1"/>
  <c r="AJ1641" i="1"/>
  <c r="Q1640" i="1"/>
  <c r="B1285" i="1"/>
  <c r="E1284" i="1"/>
  <c r="F1284" i="1" s="1"/>
  <c r="Z1280" i="1"/>
  <c r="AM1279" i="1"/>
  <c r="K1282" i="1"/>
  <c r="H1283" i="1"/>
  <c r="AI1282" i="1"/>
  <c r="V1283" i="1"/>
  <c r="AN1282" i="1"/>
  <c r="R1281" i="1"/>
  <c r="M1281" i="1" s="1"/>
  <c r="O1281" i="1" s="1"/>
  <c r="AF1280" i="1" s="1"/>
  <c r="AH1286" i="1"/>
  <c r="D1283" i="1"/>
  <c r="AJ1282" i="1"/>
  <c r="X1283" i="1"/>
  <c r="AK1282" i="1"/>
  <c r="E921" i="1"/>
  <c r="F921" i="1" s="1"/>
  <c r="B922" i="1"/>
  <c r="V920" i="1"/>
  <c r="AN919" i="1"/>
  <c r="X919" i="1"/>
  <c r="AJ919" i="1" s="1"/>
  <c r="AK918" i="1"/>
  <c r="AH922" i="1"/>
  <c r="R917" i="1"/>
  <c r="M917" i="1" s="1"/>
  <c r="O917" i="1" s="1"/>
  <c r="R918" i="1"/>
  <c r="M918" i="1" s="1"/>
  <c r="O918" i="1" s="1"/>
  <c r="D920" i="1"/>
  <c r="H920" i="1"/>
  <c r="K919" i="1"/>
  <c r="AI919" i="1"/>
  <c r="AN558" i="1"/>
  <c r="V559" i="1"/>
  <c r="AH561" i="1"/>
  <c r="Q558" i="1"/>
  <c r="R558" i="1" s="1"/>
  <c r="D559" i="1"/>
  <c r="X558" i="1"/>
  <c r="AJ558" i="1" s="1"/>
  <c r="AK557" i="1"/>
  <c r="Q557" i="1"/>
  <c r="E560" i="1"/>
  <c r="F560" i="1" s="1"/>
  <c r="B561" i="1"/>
  <c r="H559" i="1"/>
  <c r="K558" i="1"/>
  <c r="AI558" i="1"/>
  <c r="V198" i="1"/>
  <c r="Z194" i="1"/>
  <c r="AM193" i="1"/>
  <c r="AH200" i="1"/>
  <c r="R194" i="1"/>
  <c r="M194" i="1" s="1"/>
  <c r="O194" i="1" s="1"/>
  <c r="AF193" i="1" s="1"/>
  <c r="H197" i="1"/>
  <c r="K196" i="1"/>
  <c r="AI196" i="1"/>
  <c r="R195" i="1"/>
  <c r="M195" i="1" s="1"/>
  <c r="O195" i="1" s="1"/>
  <c r="AF194" i="1" s="1"/>
  <c r="D198" i="1"/>
  <c r="AJ197" i="1"/>
  <c r="B200" i="1"/>
  <c r="E199" i="1"/>
  <c r="F199" i="1" s="1"/>
  <c r="X198" i="1"/>
  <c r="AK197" i="1"/>
  <c r="V3449" i="1" l="1"/>
  <c r="AN3448" i="1"/>
  <c r="AH3451" i="1"/>
  <c r="X3449" i="1"/>
  <c r="AK3448" i="1"/>
  <c r="H3449" i="1"/>
  <c r="K3448" i="1"/>
  <c r="AI3448" i="1"/>
  <c r="Q3448" i="1"/>
  <c r="D3449" i="1"/>
  <c r="AJ3448" i="1"/>
  <c r="B3451" i="1"/>
  <c r="E3450" i="1"/>
  <c r="F3450" i="1" s="1"/>
  <c r="Q3447" i="1"/>
  <c r="Z3444" i="1"/>
  <c r="AM3443" i="1"/>
  <c r="R3446" i="1"/>
  <c r="M3446" i="1" s="1"/>
  <c r="O3446" i="1" s="1"/>
  <c r="AF3445" i="1" s="1"/>
  <c r="D3088" i="1"/>
  <c r="AJ3087" i="1"/>
  <c r="Q3086" i="1"/>
  <c r="K3087" i="1"/>
  <c r="H3088" i="1"/>
  <c r="AI3087" i="1"/>
  <c r="E3089" i="1"/>
  <c r="F3089" i="1" s="1"/>
  <c r="B3090" i="1"/>
  <c r="X3088" i="1"/>
  <c r="AK3087" i="1"/>
  <c r="Z3084" i="1"/>
  <c r="AM3083" i="1"/>
  <c r="AH3090" i="1"/>
  <c r="AN3087" i="1"/>
  <c r="V3088" i="1"/>
  <c r="Z2724" i="1"/>
  <c r="AM2723" i="1"/>
  <c r="M2725" i="1"/>
  <c r="O2725" i="1" s="1"/>
  <c r="AF2724" i="1" s="1"/>
  <c r="B2731" i="1"/>
  <c r="E2730" i="1"/>
  <c r="F2730" i="1" s="1"/>
  <c r="V2729" i="1"/>
  <c r="H2728" i="1"/>
  <c r="AN2728" i="1" s="1"/>
  <c r="K2727" i="1"/>
  <c r="AI2727" i="1"/>
  <c r="AJ2729" i="1"/>
  <c r="AH2730" i="1"/>
  <c r="D2729" i="1"/>
  <c r="X2729" i="1"/>
  <c r="AK2728" i="1"/>
  <c r="AJ2728" i="1"/>
  <c r="Q2726" i="1"/>
  <c r="AH2367" i="1"/>
  <c r="R2363" i="1"/>
  <c r="M2363" i="1" s="1"/>
  <c r="O2363" i="1" s="1"/>
  <c r="AF2362" i="1" s="1"/>
  <c r="H2365" i="1"/>
  <c r="K2364" i="1"/>
  <c r="AI2364" i="1"/>
  <c r="Z2362" i="1"/>
  <c r="AM2361" i="1"/>
  <c r="V2365" i="1"/>
  <c r="AN2364" i="1"/>
  <c r="B2367" i="1"/>
  <c r="F2366" i="1"/>
  <c r="E2366" i="1"/>
  <c r="D2365" i="1"/>
  <c r="AJ2364" i="1"/>
  <c r="AK2364" i="1"/>
  <c r="X2365" i="1"/>
  <c r="R2001" i="1"/>
  <c r="M2001" i="1" s="1"/>
  <c r="O2001" i="1" s="1"/>
  <c r="AF2000" i="1" s="1"/>
  <c r="E2006" i="1"/>
  <c r="F2006" i="1" s="1"/>
  <c r="B2007" i="1"/>
  <c r="D2005" i="1"/>
  <c r="AH2006" i="1"/>
  <c r="K2003" i="1"/>
  <c r="H2004" i="1"/>
  <c r="AI2003" i="1"/>
  <c r="V2005" i="1"/>
  <c r="AK2003" i="1"/>
  <c r="X2004" i="1"/>
  <c r="Q2002" i="1"/>
  <c r="R2002" i="1" s="1"/>
  <c r="Z2000" i="1"/>
  <c r="AM1999" i="1"/>
  <c r="AJ2004" i="1"/>
  <c r="Q1641" i="1"/>
  <c r="R1641" i="1" s="1"/>
  <c r="K1642" i="1"/>
  <c r="H1643" i="1"/>
  <c r="AI1642" i="1"/>
  <c r="AN1643" i="1"/>
  <c r="V1644" i="1"/>
  <c r="R1640" i="1"/>
  <c r="M1640" i="1" s="1"/>
  <c r="O1640" i="1" s="1"/>
  <c r="AF1639" i="1" s="1"/>
  <c r="E1645" i="1"/>
  <c r="F1645" i="1" s="1"/>
  <c r="B1646" i="1"/>
  <c r="D1644" i="1"/>
  <c r="AH1645" i="1"/>
  <c r="AN1642" i="1"/>
  <c r="AJ1643" i="1"/>
  <c r="X1643" i="1"/>
  <c r="AK1642" i="1"/>
  <c r="AJ1642" i="1"/>
  <c r="Z1640" i="1"/>
  <c r="AM1639" i="1"/>
  <c r="V1284" i="1"/>
  <c r="AN1283" i="1"/>
  <c r="H1284" i="1"/>
  <c r="K1283" i="1"/>
  <c r="Q1283" i="1" s="1"/>
  <c r="AI1283" i="1"/>
  <c r="AH1287" i="1"/>
  <c r="Q1282" i="1"/>
  <c r="X1284" i="1"/>
  <c r="AK1283" i="1"/>
  <c r="Z1281" i="1"/>
  <c r="AM1280" i="1"/>
  <c r="D1284" i="1"/>
  <c r="AJ1283" i="1"/>
  <c r="E1285" i="1"/>
  <c r="F1285" i="1" s="1"/>
  <c r="B1286" i="1"/>
  <c r="AM917" i="1"/>
  <c r="AF916" i="1"/>
  <c r="AM918" i="1"/>
  <c r="AF917" i="1"/>
  <c r="AN920" i="1"/>
  <c r="V921" i="1"/>
  <c r="E922" i="1"/>
  <c r="F922" i="1" s="1"/>
  <c r="B923" i="1"/>
  <c r="Q919" i="1"/>
  <c r="AH923" i="1"/>
  <c r="D921" i="1"/>
  <c r="X920" i="1"/>
  <c r="AK919" i="1"/>
  <c r="K920" i="1"/>
  <c r="H921" i="1"/>
  <c r="AI920" i="1"/>
  <c r="AH562" i="1"/>
  <c r="D560" i="1"/>
  <c r="M558" i="1"/>
  <c r="O558" i="1" s="1"/>
  <c r="AM558" i="1" s="1"/>
  <c r="V560" i="1"/>
  <c r="AN559" i="1"/>
  <c r="X559" i="1"/>
  <c r="AJ559" i="1" s="1"/>
  <c r="AK558" i="1"/>
  <c r="E561" i="1"/>
  <c r="F561" i="1" s="1"/>
  <c r="B562" i="1"/>
  <c r="K559" i="1"/>
  <c r="Q559" i="1" s="1"/>
  <c r="H560" i="1"/>
  <c r="AI559" i="1"/>
  <c r="R557" i="1"/>
  <c r="M557" i="1" s="1"/>
  <c r="O557" i="1" s="1"/>
  <c r="X199" i="1"/>
  <c r="AK198" i="1"/>
  <c r="AH201" i="1"/>
  <c r="D199" i="1"/>
  <c r="AJ198" i="1"/>
  <c r="H198" i="1"/>
  <c r="K197" i="1"/>
  <c r="Q197" i="1" s="1"/>
  <c r="R197" i="1" s="1"/>
  <c r="M197" i="1" s="1"/>
  <c r="O197" i="1" s="1"/>
  <c r="AF196" i="1" s="1"/>
  <c r="AI197" i="1"/>
  <c r="Q196" i="1"/>
  <c r="R196" i="1" s="1"/>
  <c r="M196" i="1" s="1"/>
  <c r="O196" i="1" s="1"/>
  <c r="AF195" i="1" s="1"/>
  <c r="AN197" i="1"/>
  <c r="Z195" i="1"/>
  <c r="AM194" i="1"/>
  <c r="B201" i="1"/>
  <c r="E200" i="1"/>
  <c r="F200" i="1" s="1"/>
  <c r="V199" i="1"/>
  <c r="R3448" i="1" l="1"/>
  <c r="M3448" i="1" s="1"/>
  <c r="O3448" i="1" s="1"/>
  <c r="AF3447" i="1" s="1"/>
  <c r="Z3445" i="1"/>
  <c r="AM3444" i="1"/>
  <c r="AK3449" i="1"/>
  <c r="X3450" i="1"/>
  <c r="AH3452" i="1"/>
  <c r="Q3449" i="1"/>
  <c r="D3450" i="1"/>
  <c r="AJ3449" i="1"/>
  <c r="V3450" i="1"/>
  <c r="AN3449" i="1"/>
  <c r="H3450" i="1"/>
  <c r="K3449" i="1"/>
  <c r="AI3449" i="1"/>
  <c r="B3452" i="1"/>
  <c r="E3451" i="1"/>
  <c r="F3451" i="1" s="1"/>
  <c r="R3447" i="1"/>
  <c r="M3447" i="1" s="1"/>
  <c r="O3447" i="1" s="1"/>
  <c r="AF3446" i="1" s="1"/>
  <c r="E3090" i="1"/>
  <c r="F3090" i="1" s="1"/>
  <c r="B3091" i="1"/>
  <c r="V3089" i="1"/>
  <c r="AN3088" i="1"/>
  <c r="K3088" i="1"/>
  <c r="H3089" i="1"/>
  <c r="AI3088" i="1"/>
  <c r="AK3088" i="1"/>
  <c r="X3089" i="1"/>
  <c r="Q3087" i="1"/>
  <c r="AH3091" i="1"/>
  <c r="Z3085" i="1"/>
  <c r="AM3084" i="1"/>
  <c r="D3089" i="1"/>
  <c r="AJ3088" i="1"/>
  <c r="R3086" i="1"/>
  <c r="M3086" i="1" s="1"/>
  <c r="O3086" i="1" s="1"/>
  <c r="AF3085" i="1" s="1"/>
  <c r="V2730" i="1"/>
  <c r="Q2727" i="1"/>
  <c r="R2727" i="1" s="1"/>
  <c r="B2732" i="1"/>
  <c r="E2731" i="1"/>
  <c r="F2731" i="1" s="1"/>
  <c r="AJ2730" i="1"/>
  <c r="AH2731" i="1"/>
  <c r="H2729" i="1"/>
  <c r="K2728" i="1"/>
  <c r="AI2728" i="1"/>
  <c r="R2726" i="1"/>
  <c r="M2726" i="1" s="1"/>
  <c r="O2726" i="1" s="1"/>
  <c r="AF2725" i="1" s="1"/>
  <c r="AK2729" i="1"/>
  <c r="X2730" i="1"/>
  <c r="D2730" i="1"/>
  <c r="Z2725" i="1"/>
  <c r="AM2724" i="1"/>
  <c r="H2366" i="1"/>
  <c r="K2365" i="1"/>
  <c r="AI2365" i="1"/>
  <c r="E2367" i="1"/>
  <c r="B2368" i="1"/>
  <c r="F2367" i="1"/>
  <c r="Q2364" i="1"/>
  <c r="AH2368" i="1"/>
  <c r="AN2365" i="1"/>
  <c r="V2366" i="1"/>
  <c r="Z2363" i="1"/>
  <c r="AM2362" i="1"/>
  <c r="AK2365" i="1"/>
  <c r="X2366" i="1"/>
  <c r="Q2365" i="1"/>
  <c r="D2366" i="1"/>
  <c r="AJ2365" i="1"/>
  <c r="E2007" i="1"/>
  <c r="F2007" i="1" s="1"/>
  <c r="B2008" i="1"/>
  <c r="AH2007" i="1"/>
  <c r="D2006" i="1"/>
  <c r="Z2001" i="1"/>
  <c r="AM2000" i="1"/>
  <c r="AK2004" i="1"/>
  <c r="X2005" i="1"/>
  <c r="H2005" i="1"/>
  <c r="K2004" i="1"/>
  <c r="AI2004" i="1"/>
  <c r="M2002" i="1"/>
  <c r="O2002" i="1" s="1"/>
  <c r="AF2001" i="1" s="1"/>
  <c r="AN2005" i="1"/>
  <c r="V2006" i="1"/>
  <c r="Q2003" i="1"/>
  <c r="R2003" i="1" s="1"/>
  <c r="AN2004" i="1"/>
  <c r="D1645" i="1"/>
  <c r="X1644" i="1"/>
  <c r="AK1643" i="1"/>
  <c r="H1644" i="1"/>
  <c r="K1643" i="1"/>
  <c r="AI1643" i="1"/>
  <c r="AJ1644" i="1"/>
  <c r="Q1642" i="1"/>
  <c r="R1642" i="1" s="1"/>
  <c r="Z1641" i="1"/>
  <c r="AM1640" i="1"/>
  <c r="V1645" i="1"/>
  <c r="AH1646" i="1"/>
  <c r="M1641" i="1"/>
  <c r="O1641" i="1" s="1"/>
  <c r="AF1640" i="1" s="1"/>
  <c r="B1647" i="1"/>
  <c r="E1646" i="1"/>
  <c r="F1646" i="1" s="1"/>
  <c r="R1283" i="1"/>
  <c r="M1283" i="1" s="1"/>
  <c r="O1283" i="1" s="1"/>
  <c r="AF1282" i="1" s="1"/>
  <c r="E1286" i="1"/>
  <c r="F1286" i="1"/>
  <c r="B1287" i="1"/>
  <c r="AK1284" i="1"/>
  <c r="X1285" i="1"/>
  <c r="AH1288" i="1"/>
  <c r="K1284" i="1"/>
  <c r="H1285" i="1"/>
  <c r="AI1284" i="1"/>
  <c r="Z1282" i="1"/>
  <c r="AM1281" i="1"/>
  <c r="D1285" i="1"/>
  <c r="AJ1284" i="1"/>
  <c r="AN1284" i="1"/>
  <c r="V1285" i="1"/>
  <c r="R1282" i="1"/>
  <c r="M1282" i="1" s="1"/>
  <c r="O1282" i="1" s="1"/>
  <c r="AF1281" i="1" s="1"/>
  <c r="AN921" i="1"/>
  <c r="V922" i="1"/>
  <c r="AH924" i="1"/>
  <c r="R919" i="1"/>
  <c r="M919" i="1" s="1"/>
  <c r="O919" i="1" s="1"/>
  <c r="X921" i="1"/>
  <c r="AJ921" i="1" s="1"/>
  <c r="AK920" i="1"/>
  <c r="H922" i="1"/>
  <c r="K921" i="1"/>
  <c r="Q921" i="1" s="1"/>
  <c r="AI921" i="1"/>
  <c r="AJ920" i="1"/>
  <c r="Q920" i="1"/>
  <c r="E923" i="1"/>
  <c r="F923" i="1" s="1"/>
  <c r="B924" i="1"/>
  <c r="D922" i="1"/>
  <c r="AM557" i="1"/>
  <c r="AF556" i="1"/>
  <c r="R559" i="1"/>
  <c r="M559" i="1" s="1"/>
  <c r="O559" i="1" s="1"/>
  <c r="K560" i="1"/>
  <c r="H561" i="1"/>
  <c r="AI560" i="1"/>
  <c r="Q560" i="1"/>
  <c r="D561" i="1"/>
  <c r="AJ560" i="1"/>
  <c r="AF557" i="1"/>
  <c r="V561" i="1"/>
  <c r="AN560" i="1"/>
  <c r="AH563" i="1"/>
  <c r="E562" i="1"/>
  <c r="F562" i="1" s="1"/>
  <c r="B563" i="1"/>
  <c r="X560" i="1"/>
  <c r="AK559" i="1"/>
  <c r="Z196" i="1"/>
  <c r="AM195" i="1"/>
  <c r="V200" i="1"/>
  <c r="AN199" i="1"/>
  <c r="K198" i="1"/>
  <c r="H199" i="1"/>
  <c r="AI198" i="1"/>
  <c r="AN198" i="1"/>
  <c r="AH202" i="1"/>
  <c r="D200" i="1"/>
  <c r="AJ199" i="1"/>
  <c r="B202" i="1"/>
  <c r="E201" i="1"/>
  <c r="F201" i="1" s="1"/>
  <c r="X200" i="1"/>
  <c r="AK199" i="1"/>
  <c r="D3451" i="1" l="1"/>
  <c r="AJ3450" i="1"/>
  <c r="R3449" i="1"/>
  <c r="M3449" i="1" s="1"/>
  <c r="O3449" i="1" s="1"/>
  <c r="AF3448" i="1" s="1"/>
  <c r="AH3453" i="1"/>
  <c r="AK3450" i="1"/>
  <c r="X3451" i="1"/>
  <c r="B3453" i="1"/>
  <c r="E3452" i="1"/>
  <c r="F3452" i="1" s="1"/>
  <c r="Z3446" i="1"/>
  <c r="AM3445" i="1"/>
  <c r="K3450" i="1"/>
  <c r="Q3450" i="1" s="1"/>
  <c r="H3451" i="1"/>
  <c r="AI3450" i="1"/>
  <c r="V3451" i="1"/>
  <c r="AN3450" i="1"/>
  <c r="K3089" i="1"/>
  <c r="H3090" i="1"/>
  <c r="AI3089" i="1"/>
  <c r="Q3088" i="1"/>
  <c r="AN3089" i="1"/>
  <c r="V3090" i="1"/>
  <c r="B3092" i="1"/>
  <c r="E3091" i="1"/>
  <c r="F3091" i="1" s="1"/>
  <c r="D3090" i="1"/>
  <c r="Q3089" i="1"/>
  <c r="AJ3089" i="1"/>
  <c r="AH3092" i="1"/>
  <c r="Z3086" i="1"/>
  <c r="AM3085" i="1"/>
  <c r="X3090" i="1"/>
  <c r="AK3089" i="1"/>
  <c r="R3087" i="1"/>
  <c r="M3087" i="1" s="1"/>
  <c r="O3087" i="1" s="1"/>
  <c r="AF3086" i="1" s="1"/>
  <c r="K2729" i="1"/>
  <c r="H2730" i="1"/>
  <c r="AI2729" i="1"/>
  <c r="Q2728" i="1"/>
  <c r="R2728" i="1" s="1"/>
  <c r="AH2732" i="1"/>
  <c r="E2732" i="1"/>
  <c r="F2732" i="1" s="1"/>
  <c r="B2733" i="1"/>
  <c r="Z2726" i="1"/>
  <c r="AM2725" i="1"/>
  <c r="D2731" i="1"/>
  <c r="M2727" i="1"/>
  <c r="O2727" i="1" s="1"/>
  <c r="AF2726" i="1" s="1"/>
  <c r="AK2730" i="1"/>
  <c r="X2731" i="1"/>
  <c r="AN2729" i="1"/>
  <c r="AN2730" i="1"/>
  <c r="V2731" i="1"/>
  <c r="E2368" i="1"/>
  <c r="F2368" i="1" s="1"/>
  <c r="B2369" i="1"/>
  <c r="D2367" i="1"/>
  <c r="Q2366" i="1"/>
  <c r="AJ2366" i="1"/>
  <c r="AH2369" i="1"/>
  <c r="AN2366" i="1"/>
  <c r="V2367" i="1"/>
  <c r="R2365" i="1"/>
  <c r="M2365" i="1" s="1"/>
  <c r="O2365" i="1" s="1"/>
  <c r="AF2364" i="1" s="1"/>
  <c r="AK2366" i="1"/>
  <c r="X2367" i="1"/>
  <c r="K2366" i="1"/>
  <c r="H2367" i="1"/>
  <c r="AI2366" i="1"/>
  <c r="Z2364" i="1"/>
  <c r="AM2363" i="1"/>
  <c r="R2364" i="1"/>
  <c r="M2364" i="1" s="1"/>
  <c r="O2364" i="1" s="1"/>
  <c r="AF2363" i="1" s="1"/>
  <c r="D2007" i="1"/>
  <c r="V2007" i="1"/>
  <c r="AH2008" i="1"/>
  <c r="E2008" i="1"/>
  <c r="F2008" i="1" s="1"/>
  <c r="B2009" i="1"/>
  <c r="AK2005" i="1"/>
  <c r="X2006" i="1"/>
  <c r="AJ2005" i="1"/>
  <c r="Q2004" i="1"/>
  <c r="Z2002" i="1"/>
  <c r="AM2001" i="1"/>
  <c r="H2006" i="1"/>
  <c r="AN2006" i="1" s="1"/>
  <c r="K2005" i="1"/>
  <c r="AI2005" i="1"/>
  <c r="M2003" i="1"/>
  <c r="O2003" i="1" s="1"/>
  <c r="AF2002" i="1" s="1"/>
  <c r="M1642" i="1"/>
  <c r="O1642" i="1" s="1"/>
  <c r="AF1641" i="1" s="1"/>
  <c r="Z1642" i="1"/>
  <c r="AM1641" i="1"/>
  <c r="V1646" i="1"/>
  <c r="X1645" i="1"/>
  <c r="AK1644" i="1"/>
  <c r="K1644" i="1"/>
  <c r="H1645" i="1"/>
  <c r="AN1645" i="1" s="1"/>
  <c r="AI1644" i="1"/>
  <c r="AH1647" i="1"/>
  <c r="Q1643" i="1"/>
  <c r="B1648" i="1"/>
  <c r="E1647" i="1"/>
  <c r="F1647" i="1" s="1"/>
  <c r="AN1644" i="1"/>
  <c r="D1646" i="1"/>
  <c r="AK1285" i="1"/>
  <c r="X1286" i="1"/>
  <c r="E1287" i="1"/>
  <c r="F1287" i="1" s="1"/>
  <c r="B1288" i="1"/>
  <c r="Q1284" i="1"/>
  <c r="Q1285" i="1"/>
  <c r="D1286" i="1"/>
  <c r="AJ1285" i="1"/>
  <c r="Z1283" i="1"/>
  <c r="AM1282" i="1"/>
  <c r="H1286" i="1"/>
  <c r="K1285" i="1"/>
  <c r="AI1285" i="1"/>
  <c r="AH1289" i="1"/>
  <c r="V1286" i="1"/>
  <c r="AN1285" i="1"/>
  <c r="AM919" i="1"/>
  <c r="AF918" i="1"/>
  <c r="D923" i="1"/>
  <c r="Q922" i="1"/>
  <c r="AJ922" i="1"/>
  <c r="R921" i="1"/>
  <c r="M921" i="1" s="1"/>
  <c r="O921" i="1" s="1"/>
  <c r="AH925" i="1"/>
  <c r="B925" i="1"/>
  <c r="E924" i="1"/>
  <c r="F924" i="1" s="1"/>
  <c r="AN922" i="1"/>
  <c r="V923" i="1"/>
  <c r="K922" i="1"/>
  <c r="R922" i="1" s="1"/>
  <c r="H923" i="1"/>
  <c r="AI922" i="1"/>
  <c r="AK921" i="1"/>
  <c r="X922" i="1"/>
  <c r="R920" i="1"/>
  <c r="M920" i="1" s="1"/>
  <c r="O920" i="1" s="1"/>
  <c r="AF558" i="1"/>
  <c r="AM559" i="1"/>
  <c r="R560" i="1"/>
  <c r="M560" i="1" s="1"/>
  <c r="O560" i="1" s="1"/>
  <c r="D562" i="1"/>
  <c r="K561" i="1"/>
  <c r="H562" i="1"/>
  <c r="AI561" i="1"/>
  <c r="V562" i="1"/>
  <c r="AN561" i="1"/>
  <c r="AK560" i="1"/>
  <c r="X561" i="1"/>
  <c r="B564" i="1"/>
  <c r="E563" i="1"/>
  <c r="F563" i="1" s="1"/>
  <c r="AH564" i="1"/>
  <c r="AH203" i="1"/>
  <c r="V201" i="1"/>
  <c r="D201" i="1"/>
  <c r="AJ200" i="1"/>
  <c r="Z197" i="1"/>
  <c r="AM196" i="1"/>
  <c r="H200" i="1"/>
  <c r="K199" i="1"/>
  <c r="AI199" i="1"/>
  <c r="Q198" i="1"/>
  <c r="X201" i="1"/>
  <c r="AK200" i="1"/>
  <c r="B203" i="1"/>
  <c r="E202" i="1"/>
  <c r="F202" i="1" s="1"/>
  <c r="AK3451" i="1" l="1"/>
  <c r="X3452" i="1"/>
  <c r="E3453" i="1"/>
  <c r="F3453" i="1" s="1"/>
  <c r="B3454" i="1"/>
  <c r="AH3454" i="1"/>
  <c r="AN3451" i="1"/>
  <c r="V3452" i="1"/>
  <c r="H3452" i="1"/>
  <c r="K3451" i="1"/>
  <c r="AI3451" i="1"/>
  <c r="R3450" i="1"/>
  <c r="M3450" i="1" s="1"/>
  <c r="O3450" i="1" s="1"/>
  <c r="AF3449" i="1" s="1"/>
  <c r="Z3447" i="1"/>
  <c r="AM3446" i="1"/>
  <c r="D3452" i="1"/>
  <c r="AJ3451" i="1"/>
  <c r="E3092" i="1"/>
  <c r="B3093" i="1"/>
  <c r="F3092" i="1"/>
  <c r="V3091" i="1"/>
  <c r="AN3090" i="1"/>
  <c r="R3089" i="1"/>
  <c r="M3089" i="1" s="1"/>
  <c r="O3089" i="1" s="1"/>
  <c r="AF3088" i="1" s="1"/>
  <c r="Q3090" i="1"/>
  <c r="D3091" i="1"/>
  <c r="AJ3090" i="1"/>
  <c r="X3091" i="1"/>
  <c r="AK3090" i="1"/>
  <c r="H3091" i="1"/>
  <c r="K3090" i="1"/>
  <c r="AI3090" i="1"/>
  <c r="Z3087" i="1"/>
  <c r="AM3086" i="1"/>
  <c r="AH3093" i="1"/>
  <c r="R3088" i="1"/>
  <c r="M3088" i="1" s="1"/>
  <c r="O3088" i="1" s="1"/>
  <c r="AF3087" i="1" s="1"/>
  <c r="D2732" i="1"/>
  <c r="Z2727" i="1"/>
  <c r="AM2726" i="1"/>
  <c r="AN2731" i="1"/>
  <c r="V2732" i="1"/>
  <c r="AH2733" i="1"/>
  <c r="AK2731" i="1"/>
  <c r="X2732" i="1"/>
  <c r="AJ2732" i="1" s="1"/>
  <c r="AJ2731" i="1"/>
  <c r="M2728" i="1"/>
  <c r="O2728" i="1" s="1"/>
  <c r="AF2727" i="1" s="1"/>
  <c r="B2734" i="1"/>
  <c r="E2733" i="1"/>
  <c r="F2733" i="1" s="1"/>
  <c r="H2731" i="1"/>
  <c r="K2730" i="1"/>
  <c r="AI2730" i="1"/>
  <c r="Q2729" i="1"/>
  <c r="R2729" i="1" s="1"/>
  <c r="R2366" i="1"/>
  <c r="M2366" i="1" s="1"/>
  <c r="O2366" i="1" s="1"/>
  <c r="AF2365" i="1" s="1"/>
  <c r="D2368" i="1"/>
  <c r="AJ2367" i="1"/>
  <c r="K2367" i="1"/>
  <c r="H2368" i="1"/>
  <c r="AI2367" i="1"/>
  <c r="E2369" i="1"/>
  <c r="F2369" i="1" s="1"/>
  <c r="B2370" i="1"/>
  <c r="Z2365" i="1"/>
  <c r="AM2364" i="1"/>
  <c r="AH2370" i="1"/>
  <c r="V2368" i="1"/>
  <c r="AN2367" i="1"/>
  <c r="AK2367" i="1"/>
  <c r="X2368" i="1"/>
  <c r="X2007" i="1"/>
  <c r="AK2006" i="1"/>
  <c r="Q2005" i="1"/>
  <c r="AH2009" i="1"/>
  <c r="V2008" i="1"/>
  <c r="K2006" i="1"/>
  <c r="H2007" i="1"/>
  <c r="AN2007" i="1" s="1"/>
  <c r="AI2006" i="1"/>
  <c r="Z2003" i="1"/>
  <c r="AM2002" i="1"/>
  <c r="AJ2006" i="1"/>
  <c r="E2009" i="1"/>
  <c r="F2009" i="1"/>
  <c r="B2010" i="1"/>
  <c r="R2004" i="1"/>
  <c r="M2004" i="1" s="1"/>
  <c r="O2004" i="1" s="1"/>
  <c r="AF2003" i="1" s="1"/>
  <c r="D2008" i="1"/>
  <c r="Q1644" i="1"/>
  <c r="AH1648" i="1"/>
  <c r="X1646" i="1"/>
  <c r="AK1645" i="1"/>
  <c r="AJ1645" i="1"/>
  <c r="R1643" i="1"/>
  <c r="M1643" i="1" s="1"/>
  <c r="O1643" i="1" s="1"/>
  <c r="AF1642" i="1" s="1"/>
  <c r="D1647" i="1"/>
  <c r="AN1646" i="1"/>
  <c r="V1647" i="1"/>
  <c r="E1648" i="1"/>
  <c r="F1648" i="1"/>
  <c r="B1649" i="1"/>
  <c r="Z1643" i="1"/>
  <c r="AM1642" i="1"/>
  <c r="H1646" i="1"/>
  <c r="K1645" i="1"/>
  <c r="AI1645" i="1"/>
  <c r="Z1284" i="1"/>
  <c r="AM1283" i="1"/>
  <c r="B1289" i="1"/>
  <c r="E1288" i="1"/>
  <c r="F1288" i="1" s="1"/>
  <c r="AN1286" i="1"/>
  <c r="V1287" i="1"/>
  <c r="AH1290" i="1"/>
  <c r="AK1286" i="1"/>
  <c r="X1287" i="1"/>
  <c r="D1287" i="1"/>
  <c r="AJ1286" i="1"/>
  <c r="K1286" i="1"/>
  <c r="Q1286" i="1" s="1"/>
  <c r="H1287" i="1"/>
  <c r="AI1286" i="1"/>
  <c r="R1285" i="1"/>
  <c r="M1285" i="1" s="1"/>
  <c r="O1285" i="1" s="1"/>
  <c r="AF1284" i="1" s="1"/>
  <c r="R1284" i="1"/>
  <c r="M1284" i="1" s="1"/>
  <c r="O1284" i="1" s="1"/>
  <c r="AF1283" i="1" s="1"/>
  <c r="AM921" i="1"/>
  <c r="AF920" i="1"/>
  <c r="AF919" i="1"/>
  <c r="AM920" i="1"/>
  <c r="M922" i="1"/>
  <c r="O922" i="1" s="1"/>
  <c r="AM922" i="1" s="1"/>
  <c r="D924" i="1"/>
  <c r="AJ923" i="1"/>
  <c r="E925" i="1"/>
  <c r="F925" i="1" s="1"/>
  <c r="B926" i="1"/>
  <c r="AH926" i="1"/>
  <c r="H924" i="1"/>
  <c r="K923" i="1"/>
  <c r="AI923" i="1"/>
  <c r="X923" i="1"/>
  <c r="AK922" i="1"/>
  <c r="V924" i="1"/>
  <c r="AN923" i="1"/>
  <c r="AF559" i="1"/>
  <c r="AM560" i="1"/>
  <c r="AH565" i="1"/>
  <c r="X562" i="1"/>
  <c r="AK561" i="1"/>
  <c r="Q561" i="1"/>
  <c r="AN562" i="1"/>
  <c r="V563" i="1"/>
  <c r="H563" i="1"/>
  <c r="K562" i="1"/>
  <c r="AI562" i="1"/>
  <c r="Q562" i="1"/>
  <c r="R562" i="1" s="1"/>
  <c r="D563" i="1"/>
  <c r="AJ561" i="1"/>
  <c r="B565" i="1"/>
  <c r="E564" i="1"/>
  <c r="F564" i="1" s="1"/>
  <c r="X202" i="1"/>
  <c r="AK201" i="1"/>
  <c r="K200" i="1"/>
  <c r="Q200" i="1" s="1"/>
  <c r="H201" i="1"/>
  <c r="AI200" i="1"/>
  <c r="D202" i="1"/>
  <c r="AJ201" i="1"/>
  <c r="AN200" i="1"/>
  <c r="V202" i="1"/>
  <c r="AN201" i="1"/>
  <c r="Z198" i="1"/>
  <c r="AM197" i="1"/>
  <c r="B204" i="1"/>
  <c r="E203" i="1"/>
  <c r="F203" i="1" s="1"/>
  <c r="AH204" i="1"/>
  <c r="R198" i="1"/>
  <c r="M198" i="1" s="1"/>
  <c r="O198" i="1" s="1"/>
  <c r="AF197" i="1" s="1"/>
  <c r="Q199" i="1"/>
  <c r="R199" i="1"/>
  <c r="M199" i="1" s="1"/>
  <c r="O199" i="1" s="1"/>
  <c r="AF198" i="1" s="1"/>
  <c r="AH3455" i="1" l="1"/>
  <c r="B3455" i="1"/>
  <c r="E3454" i="1"/>
  <c r="F3454" i="1" s="1"/>
  <c r="AN3452" i="1"/>
  <c r="V3453" i="1"/>
  <c r="Q3452" i="1"/>
  <c r="D3453" i="1"/>
  <c r="AJ3452" i="1"/>
  <c r="Q3451" i="1"/>
  <c r="Z3448" i="1"/>
  <c r="AM3447" i="1"/>
  <c r="X3453" i="1"/>
  <c r="AK3452" i="1"/>
  <c r="H3453" i="1"/>
  <c r="K3452" i="1"/>
  <c r="AI3452" i="1"/>
  <c r="R3090" i="1"/>
  <c r="M3090" i="1" s="1"/>
  <c r="O3090" i="1" s="1"/>
  <c r="AF3089" i="1" s="1"/>
  <c r="AN3091" i="1"/>
  <c r="V3092" i="1"/>
  <c r="D3092" i="1"/>
  <c r="Q3091" i="1"/>
  <c r="AJ3091" i="1"/>
  <c r="Z3088" i="1"/>
  <c r="AM3087" i="1"/>
  <c r="E3093" i="1"/>
  <c r="F3093" i="1" s="1"/>
  <c r="B3094" i="1"/>
  <c r="X3092" i="1"/>
  <c r="AK3091" i="1"/>
  <c r="K3091" i="1"/>
  <c r="H3092" i="1"/>
  <c r="AI3091" i="1"/>
  <c r="AH3094" i="1"/>
  <c r="Z2728" i="1"/>
  <c r="AM2727" i="1"/>
  <c r="AH2734" i="1"/>
  <c r="D2733" i="1"/>
  <c r="AK2732" i="1"/>
  <c r="X2733" i="1"/>
  <c r="V2733" i="1"/>
  <c r="AN2732" i="1"/>
  <c r="Q2730" i="1"/>
  <c r="M2729" i="1"/>
  <c r="O2729" i="1" s="1"/>
  <c r="AF2728" i="1" s="1"/>
  <c r="K2731" i="1"/>
  <c r="H2732" i="1"/>
  <c r="AI2731" i="1"/>
  <c r="E2734" i="1"/>
  <c r="F2734" i="1" s="1"/>
  <c r="B2735" i="1"/>
  <c r="Z2366" i="1"/>
  <c r="AM2365" i="1"/>
  <c r="H2369" i="1"/>
  <c r="K2368" i="1"/>
  <c r="AI2368" i="1"/>
  <c r="Q2368" i="1"/>
  <c r="D2369" i="1"/>
  <c r="AJ2368" i="1"/>
  <c r="E2370" i="1"/>
  <c r="F2370" i="1" s="1"/>
  <c r="B2371" i="1"/>
  <c r="Q2367" i="1"/>
  <c r="X2369" i="1"/>
  <c r="AK2368" i="1"/>
  <c r="AN2368" i="1"/>
  <c r="V2369" i="1"/>
  <c r="AH2371" i="1"/>
  <c r="D2009" i="1"/>
  <c r="V2009" i="1"/>
  <c r="K2007" i="1"/>
  <c r="H2008" i="1"/>
  <c r="AI2007" i="1"/>
  <c r="AH2010" i="1"/>
  <c r="R2005" i="1"/>
  <c r="M2005" i="1" s="1"/>
  <c r="O2005" i="1" s="1"/>
  <c r="AF2004" i="1" s="1"/>
  <c r="Q2006" i="1"/>
  <c r="R2006" i="1" s="1"/>
  <c r="E2010" i="1"/>
  <c r="F2010" i="1" s="1"/>
  <c r="B2011" i="1"/>
  <c r="Z2004" i="1"/>
  <c r="AM2003" i="1"/>
  <c r="AK2007" i="1"/>
  <c r="X2008" i="1"/>
  <c r="AJ2008" i="1" s="1"/>
  <c r="AJ2007" i="1"/>
  <c r="D1648" i="1"/>
  <c r="X1647" i="1"/>
  <c r="AK1646" i="1"/>
  <c r="AJ1646" i="1"/>
  <c r="Q1645" i="1"/>
  <c r="Z1644" i="1"/>
  <c r="AM1643" i="1"/>
  <c r="AH1649" i="1"/>
  <c r="AJ1647" i="1"/>
  <c r="M1644" i="1"/>
  <c r="O1644" i="1" s="1"/>
  <c r="AF1643" i="1" s="1"/>
  <c r="R1644" i="1"/>
  <c r="V1648" i="1"/>
  <c r="K1646" i="1"/>
  <c r="H1647" i="1"/>
  <c r="AI1646" i="1"/>
  <c r="E1649" i="1"/>
  <c r="F1649" i="1" s="1"/>
  <c r="B1650" i="1"/>
  <c r="AH1291" i="1"/>
  <c r="AN1287" i="1"/>
  <c r="V1288" i="1"/>
  <c r="H1288" i="1"/>
  <c r="K1287" i="1"/>
  <c r="AI1287" i="1"/>
  <c r="R1286" i="1"/>
  <c r="M1286" i="1" s="1"/>
  <c r="O1286" i="1" s="1"/>
  <c r="AF1285" i="1" s="1"/>
  <c r="Q1287" i="1"/>
  <c r="R1287" i="1" s="1"/>
  <c r="D1288" i="1"/>
  <c r="AJ1287" i="1"/>
  <c r="E1289" i="1"/>
  <c r="F1289" i="1" s="1"/>
  <c r="B1290" i="1"/>
  <c r="AK1287" i="1"/>
  <c r="X1288" i="1"/>
  <c r="Z1285" i="1"/>
  <c r="AM1284" i="1"/>
  <c r="D925" i="1"/>
  <c r="AN924" i="1"/>
  <c r="V925" i="1"/>
  <c r="Q923" i="1"/>
  <c r="AF921" i="1"/>
  <c r="E926" i="1"/>
  <c r="F926" i="1" s="1"/>
  <c r="B927" i="1"/>
  <c r="X924" i="1"/>
  <c r="AK923" i="1"/>
  <c r="K924" i="1"/>
  <c r="H925" i="1"/>
  <c r="AI924" i="1"/>
  <c r="AH927" i="1"/>
  <c r="V564" i="1"/>
  <c r="AN563" i="1"/>
  <c r="X563" i="1"/>
  <c r="AK562" i="1"/>
  <c r="AH566" i="1"/>
  <c r="M562" i="1"/>
  <c r="O562" i="1" s="1"/>
  <c r="AF561" i="1" s="1"/>
  <c r="K563" i="1"/>
  <c r="H564" i="1"/>
  <c r="AI563" i="1"/>
  <c r="B566" i="1"/>
  <c r="F565" i="1"/>
  <c r="E565" i="1"/>
  <c r="AJ562" i="1"/>
  <c r="AM562" i="1" s="1"/>
  <c r="D564" i="1"/>
  <c r="AJ563" i="1"/>
  <c r="R561" i="1"/>
  <c r="M561" i="1" s="1"/>
  <c r="O561" i="1" s="1"/>
  <c r="Z199" i="1"/>
  <c r="AM198" i="1"/>
  <c r="AH205" i="1"/>
  <c r="H202" i="1"/>
  <c r="K201" i="1"/>
  <c r="AI201" i="1"/>
  <c r="R200" i="1"/>
  <c r="M200" i="1" s="1"/>
  <c r="O200" i="1" s="1"/>
  <c r="AF199" i="1" s="1"/>
  <c r="V203" i="1"/>
  <c r="AN202" i="1"/>
  <c r="X203" i="1"/>
  <c r="AK202" i="1"/>
  <c r="B205" i="1"/>
  <c r="E204" i="1"/>
  <c r="F204" i="1" s="1"/>
  <c r="D203" i="1"/>
  <c r="AJ202" i="1"/>
  <c r="AN3453" i="1" l="1"/>
  <c r="V3454" i="1"/>
  <c r="H3454" i="1"/>
  <c r="K3453" i="1"/>
  <c r="Q3453" i="1" s="1"/>
  <c r="AI3453" i="1"/>
  <c r="E3455" i="1"/>
  <c r="F3455" i="1" s="1"/>
  <c r="B3456" i="1"/>
  <c r="M3452" i="1"/>
  <c r="O3452" i="1" s="1"/>
  <c r="AF3451" i="1" s="1"/>
  <c r="X3454" i="1"/>
  <c r="AK3453" i="1"/>
  <c r="AH3456" i="1"/>
  <c r="D3454" i="1"/>
  <c r="AJ3453" i="1"/>
  <c r="R3452" i="1"/>
  <c r="Z3449" i="1"/>
  <c r="AM3448" i="1"/>
  <c r="R3451" i="1"/>
  <c r="M3451" i="1" s="1"/>
  <c r="O3451" i="1" s="1"/>
  <c r="AF3450" i="1" s="1"/>
  <c r="B3095" i="1"/>
  <c r="E3094" i="1"/>
  <c r="F3094" i="1" s="1"/>
  <c r="Z3089" i="1"/>
  <c r="AM3088" i="1"/>
  <c r="R3091" i="1"/>
  <c r="M3091" i="1" s="1"/>
  <c r="O3091" i="1" s="1"/>
  <c r="AF3090" i="1" s="1"/>
  <c r="D3093" i="1"/>
  <c r="AJ3092" i="1"/>
  <c r="K3092" i="1"/>
  <c r="Q3092" i="1" s="1"/>
  <c r="H3093" i="1"/>
  <c r="AI3092" i="1"/>
  <c r="AN3092" i="1"/>
  <c r="V3093" i="1"/>
  <c r="AH3095" i="1"/>
  <c r="AK3092" i="1"/>
  <c r="X3093" i="1"/>
  <c r="X2734" i="1"/>
  <c r="AK2733" i="1"/>
  <c r="AN2733" i="1"/>
  <c r="V2734" i="1"/>
  <c r="B2736" i="1"/>
  <c r="E2735" i="1"/>
  <c r="F2735" i="1" s="1"/>
  <c r="D2734" i="1"/>
  <c r="AJ2734" i="1" s="1"/>
  <c r="R2730" i="1"/>
  <c r="M2730" i="1" s="1"/>
  <c r="O2730" i="1" s="1"/>
  <c r="AF2729" i="1" s="1"/>
  <c r="AJ2733" i="1"/>
  <c r="AH2735" i="1"/>
  <c r="H2733" i="1"/>
  <c r="K2732" i="1"/>
  <c r="AI2732" i="1"/>
  <c r="Q2731" i="1"/>
  <c r="R2731" i="1" s="1"/>
  <c r="Z2729" i="1"/>
  <c r="AM2728" i="1"/>
  <c r="E2371" i="1"/>
  <c r="F2371" i="1" s="1"/>
  <c r="B2372" i="1"/>
  <c r="Q2369" i="1"/>
  <c r="D2370" i="1"/>
  <c r="AJ2369" i="1"/>
  <c r="R2368" i="1"/>
  <c r="M2368" i="1" s="1"/>
  <c r="O2368" i="1" s="1"/>
  <c r="AF2367" i="1" s="1"/>
  <c r="AH2372" i="1"/>
  <c r="V2370" i="1"/>
  <c r="AN2369" i="1"/>
  <c r="H2370" i="1"/>
  <c r="K2369" i="1"/>
  <c r="AI2369" i="1"/>
  <c r="X2370" i="1"/>
  <c r="AK2369" i="1"/>
  <c r="Z2367" i="1"/>
  <c r="AM2366" i="1"/>
  <c r="R2367" i="1"/>
  <c r="M2367" i="1" s="1"/>
  <c r="O2367" i="1" s="1"/>
  <c r="AF2366" i="1" s="1"/>
  <c r="K2008" i="1"/>
  <c r="H2009" i="1"/>
  <c r="AI2008" i="1"/>
  <c r="Z2005" i="1"/>
  <c r="AM2004" i="1"/>
  <c r="Q2007" i="1"/>
  <c r="R2007" i="1" s="1"/>
  <c r="V2010" i="1"/>
  <c r="AN2009" i="1"/>
  <c r="AN2008" i="1"/>
  <c r="E2011" i="1"/>
  <c r="F2011" i="1" s="1"/>
  <c r="B2012" i="1"/>
  <c r="M2006" i="1"/>
  <c r="O2006" i="1" s="1"/>
  <c r="AF2005" i="1" s="1"/>
  <c r="X2009" i="1"/>
  <c r="AK2008" i="1"/>
  <c r="AH2011" i="1"/>
  <c r="D2010" i="1"/>
  <c r="H1648" i="1"/>
  <c r="K1647" i="1"/>
  <c r="AI1647" i="1"/>
  <c r="X1648" i="1"/>
  <c r="AK1647" i="1"/>
  <c r="AH1650" i="1"/>
  <c r="Z1645" i="1"/>
  <c r="AM1644" i="1"/>
  <c r="B1651" i="1"/>
  <c r="E1650" i="1"/>
  <c r="F1650" i="1" s="1"/>
  <c r="Q1646" i="1"/>
  <c r="R1646" i="1" s="1"/>
  <c r="R1645" i="1"/>
  <c r="M1645" i="1" s="1"/>
  <c r="O1645" i="1" s="1"/>
  <c r="AF1644" i="1" s="1"/>
  <c r="V1649" i="1"/>
  <c r="AN1648" i="1"/>
  <c r="AN1647" i="1"/>
  <c r="D1649" i="1"/>
  <c r="D1289" i="1"/>
  <c r="AJ1288" i="1"/>
  <c r="V1289" i="1"/>
  <c r="AN1288" i="1"/>
  <c r="H1289" i="1"/>
  <c r="K1288" i="1"/>
  <c r="AI1288" i="1"/>
  <c r="E1290" i="1"/>
  <c r="F1290" i="1" s="1"/>
  <c r="B1291" i="1"/>
  <c r="AH1292" i="1"/>
  <c r="M1287" i="1"/>
  <c r="O1287" i="1" s="1"/>
  <c r="AF1286" i="1" s="1"/>
  <c r="Z1286" i="1"/>
  <c r="AM1285" i="1"/>
  <c r="AK1288" i="1"/>
  <c r="X1289" i="1"/>
  <c r="X925" i="1"/>
  <c r="AK924" i="1"/>
  <c r="AN925" i="1"/>
  <c r="V926" i="1"/>
  <c r="AJ924" i="1"/>
  <c r="H926" i="1"/>
  <c r="K925" i="1"/>
  <c r="Q925" i="1" s="1"/>
  <c r="AI925" i="1"/>
  <c r="Q924" i="1"/>
  <c r="E927" i="1"/>
  <c r="F927" i="1" s="1"/>
  <c r="B928" i="1"/>
  <c r="AH928" i="1"/>
  <c r="D926" i="1"/>
  <c r="AJ925" i="1"/>
  <c r="R923" i="1"/>
  <c r="M923" i="1" s="1"/>
  <c r="O923" i="1" s="1"/>
  <c r="AF560" i="1"/>
  <c r="AM561" i="1"/>
  <c r="E566" i="1"/>
  <c r="F566" i="1" s="1"/>
  <c r="B567" i="1"/>
  <c r="K564" i="1"/>
  <c r="H565" i="1"/>
  <c r="AI564" i="1"/>
  <c r="AH567" i="1"/>
  <c r="Q563" i="1"/>
  <c r="R563" i="1" s="1"/>
  <c r="Q564" i="1"/>
  <c r="R564" i="1" s="1"/>
  <c r="D565" i="1"/>
  <c r="AJ564" i="1"/>
  <c r="X564" i="1"/>
  <c r="AK563" i="1"/>
  <c r="AN564" i="1"/>
  <c r="V565" i="1"/>
  <c r="B206" i="1"/>
  <c r="E205" i="1"/>
  <c r="F205" i="1" s="1"/>
  <c r="X204" i="1"/>
  <c r="AK203" i="1"/>
  <c r="V204" i="1"/>
  <c r="AN203" i="1"/>
  <c r="Q201" i="1"/>
  <c r="H203" i="1"/>
  <c r="K202" i="1"/>
  <c r="Q202" i="1" s="1"/>
  <c r="AI202" i="1"/>
  <c r="AH206" i="1"/>
  <c r="D204" i="1"/>
  <c r="AJ203" i="1"/>
  <c r="Z200" i="1"/>
  <c r="AM199" i="1"/>
  <c r="R3453" i="1" l="1"/>
  <c r="M3453" i="1" s="1"/>
  <c r="O3453" i="1" s="1"/>
  <c r="AF3452" i="1" s="1"/>
  <c r="B3457" i="1"/>
  <c r="E3456" i="1"/>
  <c r="F3456" i="1" s="1"/>
  <c r="X3455" i="1"/>
  <c r="AK3454" i="1"/>
  <c r="Z3450" i="1"/>
  <c r="AM3449" i="1"/>
  <c r="D3455" i="1"/>
  <c r="Q3454" i="1"/>
  <c r="R3454" i="1" s="1"/>
  <c r="AJ3454" i="1"/>
  <c r="K3454" i="1"/>
  <c r="H3455" i="1"/>
  <c r="AI3454" i="1"/>
  <c r="V3455" i="1"/>
  <c r="AN3454" i="1"/>
  <c r="AH3457" i="1"/>
  <c r="K3093" i="1"/>
  <c r="H3094" i="1"/>
  <c r="AI3093" i="1"/>
  <c r="R3092" i="1"/>
  <c r="M3092" i="1" s="1"/>
  <c r="O3092" i="1" s="1"/>
  <c r="AF3091" i="1" s="1"/>
  <c r="Z3090" i="1"/>
  <c r="AM3089" i="1"/>
  <c r="D3094" i="1"/>
  <c r="Q3093" i="1"/>
  <c r="AJ3093" i="1"/>
  <c r="AH3096" i="1"/>
  <c r="X3094" i="1"/>
  <c r="AK3093" i="1"/>
  <c r="AN3093" i="1"/>
  <c r="V3094" i="1"/>
  <c r="B3096" i="1"/>
  <c r="E3095" i="1"/>
  <c r="F3095" i="1" s="1"/>
  <c r="Z2730" i="1"/>
  <c r="AM2729" i="1"/>
  <c r="E2736" i="1"/>
  <c r="B2737" i="1"/>
  <c r="F2736" i="1"/>
  <c r="M2731" i="1"/>
  <c r="O2731" i="1" s="1"/>
  <c r="AF2730" i="1" s="1"/>
  <c r="V2735" i="1"/>
  <c r="Q2732" i="1"/>
  <c r="K2733" i="1"/>
  <c r="H2734" i="1"/>
  <c r="AI2733" i="1"/>
  <c r="AH2736" i="1"/>
  <c r="X2735" i="1"/>
  <c r="AK2734" i="1"/>
  <c r="D2735" i="1"/>
  <c r="D2371" i="1"/>
  <c r="AJ2370" i="1"/>
  <c r="R2369" i="1"/>
  <c r="M2369" i="1" s="1"/>
  <c r="O2369" i="1" s="1"/>
  <c r="AF2368" i="1" s="1"/>
  <c r="V2371" i="1"/>
  <c r="AN2370" i="1"/>
  <c r="Z2368" i="1"/>
  <c r="AM2367" i="1"/>
  <c r="X2371" i="1"/>
  <c r="AK2370" i="1"/>
  <c r="E2372" i="1"/>
  <c r="F2372" i="1" s="1"/>
  <c r="B2373" i="1"/>
  <c r="AH2373" i="1"/>
  <c r="K2370" i="1"/>
  <c r="H2371" i="1"/>
  <c r="AI2370" i="1"/>
  <c r="D2011" i="1"/>
  <c r="M2007" i="1"/>
  <c r="O2007" i="1" s="1"/>
  <c r="AF2006" i="1" s="1"/>
  <c r="E2012" i="1"/>
  <c r="B2013" i="1"/>
  <c r="F2012" i="1"/>
  <c r="AH2012" i="1"/>
  <c r="Z2006" i="1"/>
  <c r="AM2005" i="1"/>
  <c r="AN2010" i="1"/>
  <c r="V2011" i="1"/>
  <c r="X2010" i="1"/>
  <c r="AK2009" i="1"/>
  <c r="AJ2009" i="1"/>
  <c r="H2010" i="1"/>
  <c r="K2009" i="1"/>
  <c r="AI2009" i="1"/>
  <c r="Q2008" i="1"/>
  <c r="R2008" i="1" s="1"/>
  <c r="AJ2010" i="1"/>
  <c r="AH1651" i="1"/>
  <c r="D1650" i="1"/>
  <c r="E1651" i="1"/>
  <c r="F1651" i="1" s="1"/>
  <c r="B1652" i="1"/>
  <c r="X1649" i="1"/>
  <c r="AK1648" i="1"/>
  <c r="AJ1648" i="1"/>
  <c r="Z1646" i="1"/>
  <c r="AM1645" i="1"/>
  <c r="Q1647" i="1"/>
  <c r="R1647" i="1" s="1"/>
  <c r="V1650" i="1"/>
  <c r="H1649" i="1"/>
  <c r="AN1649" i="1" s="1"/>
  <c r="K1648" i="1"/>
  <c r="AI1648" i="1"/>
  <c r="M1646" i="1"/>
  <c r="O1646" i="1" s="1"/>
  <c r="AF1645" i="1" s="1"/>
  <c r="AH1293" i="1"/>
  <c r="H1290" i="1"/>
  <c r="K1289" i="1"/>
  <c r="R1289" i="1" s="1"/>
  <c r="AI1289" i="1"/>
  <c r="AK1289" i="1"/>
  <c r="X1290" i="1"/>
  <c r="V1290" i="1"/>
  <c r="AN1289" i="1"/>
  <c r="Q1288" i="1"/>
  <c r="Z1287" i="1"/>
  <c r="AM1286" i="1"/>
  <c r="E1291" i="1"/>
  <c r="F1291" i="1" s="1"/>
  <c r="B1292" i="1"/>
  <c r="D1290" i="1"/>
  <c r="Q1289" i="1"/>
  <c r="AJ1289" i="1"/>
  <c r="AF922" i="1"/>
  <c r="AM923" i="1"/>
  <c r="AN926" i="1"/>
  <c r="V927" i="1"/>
  <c r="K926" i="1"/>
  <c r="H927" i="1"/>
  <c r="AI926" i="1"/>
  <c r="D927" i="1"/>
  <c r="Q926" i="1"/>
  <c r="R926" i="1" s="1"/>
  <c r="AJ926" i="1"/>
  <c r="R925" i="1"/>
  <c r="M925" i="1" s="1"/>
  <c r="O925" i="1" s="1"/>
  <c r="AH929" i="1"/>
  <c r="AK925" i="1"/>
  <c r="X926" i="1"/>
  <c r="B929" i="1"/>
  <c r="E928" i="1"/>
  <c r="F928" i="1" s="1"/>
  <c r="R924" i="1"/>
  <c r="M924" i="1" s="1"/>
  <c r="O924" i="1" s="1"/>
  <c r="AH568" i="1"/>
  <c r="B568" i="1"/>
  <c r="E567" i="1"/>
  <c r="F567" i="1" s="1"/>
  <c r="K565" i="1"/>
  <c r="Q565" i="1" s="1"/>
  <c r="H566" i="1"/>
  <c r="AI565" i="1"/>
  <c r="AN565" i="1"/>
  <c r="V566" i="1"/>
  <c r="M564" i="1"/>
  <c r="O564" i="1" s="1"/>
  <c r="AM564" i="1" s="1"/>
  <c r="AK564" i="1"/>
  <c r="X565" i="1"/>
  <c r="AJ565" i="1" s="1"/>
  <c r="M563" i="1"/>
  <c r="O563" i="1" s="1"/>
  <c r="D566" i="1"/>
  <c r="R202" i="1"/>
  <c r="M202" i="1"/>
  <c r="O202" i="1" s="1"/>
  <c r="AF201" i="1" s="1"/>
  <c r="X205" i="1"/>
  <c r="AK204" i="1"/>
  <c r="AH207" i="1"/>
  <c r="K203" i="1"/>
  <c r="H204" i="1"/>
  <c r="AI203" i="1"/>
  <c r="V205" i="1"/>
  <c r="AN204" i="1"/>
  <c r="Z201" i="1"/>
  <c r="AM200" i="1"/>
  <c r="R201" i="1"/>
  <c r="M201" i="1" s="1"/>
  <c r="O201" i="1" s="1"/>
  <c r="AF200" i="1" s="1"/>
  <c r="D205" i="1"/>
  <c r="AJ204" i="1"/>
  <c r="B207" i="1"/>
  <c r="E206" i="1"/>
  <c r="F206" i="1" s="1"/>
  <c r="D3456" i="1" l="1"/>
  <c r="AJ3455" i="1"/>
  <c r="AH3458" i="1"/>
  <c r="AK3455" i="1"/>
  <c r="X3456" i="1"/>
  <c r="Z3451" i="1"/>
  <c r="AM3450" i="1"/>
  <c r="AN3455" i="1"/>
  <c r="V3456" i="1"/>
  <c r="M3454" i="1"/>
  <c r="O3454" i="1" s="1"/>
  <c r="AF3453" i="1" s="1"/>
  <c r="H3456" i="1"/>
  <c r="K3455" i="1"/>
  <c r="Q3455" i="1" s="1"/>
  <c r="AI3455" i="1"/>
  <c r="E3457" i="1"/>
  <c r="F3457" i="1" s="1"/>
  <c r="B3458" i="1"/>
  <c r="R3093" i="1"/>
  <c r="M3093" i="1" s="1"/>
  <c r="O3093" i="1" s="1"/>
  <c r="AF3092" i="1" s="1"/>
  <c r="D3095" i="1"/>
  <c r="AJ3094" i="1"/>
  <c r="AH3097" i="1"/>
  <c r="Z3091" i="1"/>
  <c r="AM3090" i="1"/>
  <c r="X3095" i="1"/>
  <c r="AK3094" i="1"/>
  <c r="V3095" i="1"/>
  <c r="AN3094" i="1"/>
  <c r="H3095" i="1"/>
  <c r="K3094" i="1"/>
  <c r="Q3094" i="1" s="1"/>
  <c r="AI3094" i="1"/>
  <c r="E3096" i="1"/>
  <c r="F3096" i="1" s="1"/>
  <c r="B3097" i="1"/>
  <c r="V2736" i="1"/>
  <c r="Q2733" i="1"/>
  <c r="B2738" i="1"/>
  <c r="E2737" i="1"/>
  <c r="F2737" i="1" s="1"/>
  <c r="H2735" i="1"/>
  <c r="K2734" i="1"/>
  <c r="AI2734" i="1"/>
  <c r="AN2734" i="1"/>
  <c r="R2732" i="1"/>
  <c r="M2732" i="1" s="1"/>
  <c r="O2732" i="1" s="1"/>
  <c r="AF2731" i="1" s="1"/>
  <c r="D2736" i="1"/>
  <c r="AK2735" i="1"/>
  <c r="X2736" i="1"/>
  <c r="AJ2735" i="1"/>
  <c r="Z2731" i="1"/>
  <c r="AM2730" i="1"/>
  <c r="AJ2736" i="1"/>
  <c r="AH2737" i="1"/>
  <c r="V2372" i="1"/>
  <c r="AN2371" i="1"/>
  <c r="K2371" i="1"/>
  <c r="H2372" i="1"/>
  <c r="AI2371" i="1"/>
  <c r="AH2374" i="1"/>
  <c r="Q2370" i="1"/>
  <c r="Z2369" i="1"/>
  <c r="AM2368" i="1"/>
  <c r="AK2371" i="1"/>
  <c r="X2372" i="1"/>
  <c r="E2373" i="1"/>
  <c r="F2373" i="1" s="1"/>
  <c r="B2374" i="1"/>
  <c r="Q2371" i="1"/>
  <c r="D2372" i="1"/>
  <c r="R2371" i="1"/>
  <c r="AJ2371" i="1"/>
  <c r="E2013" i="1"/>
  <c r="B2014" i="1"/>
  <c r="F2013" i="1"/>
  <c r="Z2007" i="1"/>
  <c r="AM2006" i="1"/>
  <c r="K2010" i="1"/>
  <c r="H2011" i="1"/>
  <c r="AI2010" i="1"/>
  <c r="V2012" i="1"/>
  <c r="AN2011" i="1"/>
  <c r="AH2013" i="1"/>
  <c r="D2012" i="1"/>
  <c r="M2008" i="1"/>
  <c r="O2008" i="1" s="1"/>
  <c r="AF2007" i="1" s="1"/>
  <c r="Q2009" i="1"/>
  <c r="X2011" i="1"/>
  <c r="AK2010" i="1"/>
  <c r="X1650" i="1"/>
  <c r="AK1649" i="1"/>
  <c r="D1651" i="1"/>
  <c r="Q1648" i="1"/>
  <c r="V1651" i="1"/>
  <c r="H1650" i="1"/>
  <c r="K1649" i="1"/>
  <c r="AI1649" i="1"/>
  <c r="AJ1650" i="1"/>
  <c r="E1652" i="1"/>
  <c r="F1652" i="1" s="1"/>
  <c r="B1653" i="1"/>
  <c r="AH1652" i="1"/>
  <c r="M1647" i="1"/>
  <c r="O1647" i="1" s="1"/>
  <c r="AF1646" i="1" s="1"/>
  <c r="Z1647" i="1"/>
  <c r="AM1646" i="1"/>
  <c r="AJ1649" i="1"/>
  <c r="Z1288" i="1"/>
  <c r="AM1287" i="1"/>
  <c r="AN1290" i="1"/>
  <c r="V1291" i="1"/>
  <c r="AK1290" i="1"/>
  <c r="X1291" i="1"/>
  <c r="K1290" i="1"/>
  <c r="R1290" i="1" s="1"/>
  <c r="H1291" i="1"/>
  <c r="AI1290" i="1"/>
  <c r="M1289" i="1"/>
  <c r="O1289" i="1" s="1"/>
  <c r="AF1288" i="1" s="1"/>
  <c r="D1291" i="1"/>
  <c r="Q1290" i="1"/>
  <c r="AJ1290" i="1"/>
  <c r="AH1294" i="1"/>
  <c r="B1293" i="1"/>
  <c r="E1292" i="1"/>
  <c r="F1292" i="1" s="1"/>
  <c r="R1288" i="1"/>
  <c r="M1288" i="1" s="1"/>
  <c r="O1288" i="1" s="1"/>
  <c r="AF1287" i="1" s="1"/>
  <c r="AM925" i="1"/>
  <c r="AF924" i="1"/>
  <c r="AF923" i="1"/>
  <c r="AM924" i="1"/>
  <c r="H928" i="1"/>
  <c r="K927" i="1"/>
  <c r="R927" i="1" s="1"/>
  <c r="AI927" i="1"/>
  <c r="E929" i="1"/>
  <c r="F929" i="1" s="1"/>
  <c r="B930" i="1"/>
  <c r="V928" i="1"/>
  <c r="AN927" i="1"/>
  <c r="X927" i="1"/>
  <c r="AJ927" i="1" s="1"/>
  <c r="AK926" i="1"/>
  <c r="Q927" i="1"/>
  <c r="D928" i="1"/>
  <c r="M926" i="1"/>
  <c r="O926" i="1" s="1"/>
  <c r="AF925" i="1" s="1"/>
  <c r="AH930" i="1"/>
  <c r="R565" i="1"/>
  <c r="M565" i="1" s="1"/>
  <c r="O565" i="1" s="1"/>
  <c r="AF563" i="1"/>
  <c r="AN566" i="1"/>
  <c r="V567" i="1"/>
  <c r="Q566" i="1"/>
  <c r="R566" i="1" s="1"/>
  <c r="D567" i="1"/>
  <c r="AJ566" i="1"/>
  <c r="E568" i="1"/>
  <c r="F568" i="1" s="1"/>
  <c r="B569" i="1"/>
  <c r="H567" i="1"/>
  <c r="K566" i="1"/>
  <c r="AI566" i="1"/>
  <c r="AH569" i="1"/>
  <c r="AK565" i="1"/>
  <c r="X566" i="1"/>
  <c r="AF562" i="1"/>
  <c r="AM563" i="1"/>
  <c r="Q203" i="1"/>
  <c r="M203" i="1" s="1"/>
  <c r="O203" i="1" s="1"/>
  <c r="AF202" i="1" s="1"/>
  <c r="R203" i="1"/>
  <c r="AH208" i="1"/>
  <c r="X206" i="1"/>
  <c r="AK205" i="1"/>
  <c r="Z202" i="1"/>
  <c r="AM201" i="1"/>
  <c r="K204" i="1"/>
  <c r="Q204" i="1" s="1"/>
  <c r="H205" i="1"/>
  <c r="AI204" i="1"/>
  <c r="B208" i="1"/>
  <c r="E207" i="1"/>
  <c r="F207" i="1" s="1"/>
  <c r="V206" i="1"/>
  <c r="D206" i="1"/>
  <c r="AJ205" i="1"/>
  <c r="Z3452" i="1" l="1"/>
  <c r="AM3451" i="1"/>
  <c r="AK3456" i="1"/>
  <c r="X3457" i="1"/>
  <c r="K3456" i="1"/>
  <c r="Q3456" i="1" s="1"/>
  <c r="H3457" i="1"/>
  <c r="AI3456" i="1"/>
  <c r="B3459" i="1"/>
  <c r="E3458" i="1"/>
  <c r="F3458" i="1" s="1"/>
  <c r="AH3459" i="1"/>
  <c r="D3457" i="1"/>
  <c r="AJ3456" i="1"/>
  <c r="V3457" i="1"/>
  <c r="AN3456" i="1"/>
  <c r="R3455" i="1"/>
  <c r="M3455" i="1" s="1"/>
  <c r="O3455" i="1" s="1"/>
  <c r="AF3454" i="1" s="1"/>
  <c r="R3094" i="1"/>
  <c r="M3094" i="1" s="1"/>
  <c r="O3094" i="1" s="1"/>
  <c r="AF3093" i="1" s="1"/>
  <c r="Z3092" i="1"/>
  <c r="AM3091" i="1"/>
  <c r="AH3098" i="1"/>
  <c r="X3096" i="1"/>
  <c r="AK3095" i="1"/>
  <c r="E3097" i="1"/>
  <c r="F3097" i="1" s="1"/>
  <c r="B3098" i="1"/>
  <c r="Q3095" i="1"/>
  <c r="D3096" i="1"/>
  <c r="AJ3095" i="1"/>
  <c r="AN3095" i="1"/>
  <c r="V3096" i="1"/>
  <c r="H3096" i="1"/>
  <c r="K3095" i="1"/>
  <c r="R3095" i="1" s="1"/>
  <c r="AI3095" i="1"/>
  <c r="K2735" i="1"/>
  <c r="H2736" i="1"/>
  <c r="AI2735" i="1"/>
  <c r="AH2738" i="1"/>
  <c r="E2738" i="1"/>
  <c r="F2738" i="1" s="1"/>
  <c r="B2739" i="1"/>
  <c r="R2733" i="1"/>
  <c r="M2733" i="1" s="1"/>
  <c r="O2733" i="1" s="1"/>
  <c r="AF2732" i="1" s="1"/>
  <c r="Z2732" i="1"/>
  <c r="AM2731" i="1"/>
  <c r="AK2736" i="1"/>
  <c r="X2737" i="1"/>
  <c r="AN2736" i="1"/>
  <c r="V2737" i="1"/>
  <c r="Q2734" i="1"/>
  <c r="R2734" i="1" s="1"/>
  <c r="D2737" i="1"/>
  <c r="AN2735" i="1"/>
  <c r="AK2372" i="1"/>
  <c r="X2373" i="1"/>
  <c r="AH2375" i="1"/>
  <c r="K2372" i="1"/>
  <c r="H2373" i="1"/>
  <c r="AI2372" i="1"/>
  <c r="M2371" i="1"/>
  <c r="O2371" i="1" s="1"/>
  <c r="AF2370" i="1" s="1"/>
  <c r="B2375" i="1"/>
  <c r="E2374" i="1"/>
  <c r="F2374" i="1" s="1"/>
  <c r="Z2370" i="1"/>
  <c r="AM2369" i="1"/>
  <c r="AN2372" i="1"/>
  <c r="V2373" i="1"/>
  <c r="D2373" i="1"/>
  <c r="AJ2372" i="1"/>
  <c r="R2370" i="1"/>
  <c r="M2370" i="1" s="1"/>
  <c r="O2370" i="1" s="1"/>
  <c r="AF2369" i="1" s="1"/>
  <c r="AH2014" i="1"/>
  <c r="V2013" i="1"/>
  <c r="Z2008" i="1"/>
  <c r="AM2007" i="1"/>
  <c r="H2012" i="1"/>
  <c r="K2011" i="1"/>
  <c r="AI2011" i="1"/>
  <c r="AK2011" i="1"/>
  <c r="X2012" i="1"/>
  <c r="AJ2011" i="1"/>
  <c r="F2014" i="1"/>
  <c r="B2015" i="1"/>
  <c r="E2014" i="1"/>
  <c r="D2013" i="1"/>
  <c r="Q2010" i="1"/>
  <c r="R2010" i="1" s="1"/>
  <c r="R2009" i="1"/>
  <c r="M2009" i="1" s="1"/>
  <c r="O2009" i="1" s="1"/>
  <c r="AF2008" i="1" s="1"/>
  <c r="K1650" i="1"/>
  <c r="H1651" i="1"/>
  <c r="AI1650" i="1"/>
  <c r="Z1648" i="1"/>
  <c r="AM1647" i="1"/>
  <c r="AN1650" i="1"/>
  <c r="Q1649" i="1"/>
  <c r="R1648" i="1"/>
  <c r="M1648" i="1" s="1"/>
  <c r="O1648" i="1" s="1"/>
  <c r="AF1647" i="1" s="1"/>
  <c r="E1653" i="1"/>
  <c r="F1653" i="1" s="1"/>
  <c r="B1654" i="1"/>
  <c r="V1652" i="1"/>
  <c r="X1651" i="1"/>
  <c r="AK1650" i="1"/>
  <c r="D1652" i="1"/>
  <c r="AH1653" i="1"/>
  <c r="D1292" i="1"/>
  <c r="AJ1291" i="1"/>
  <c r="M1290" i="1"/>
  <c r="O1290" i="1" s="1"/>
  <c r="AF1289" i="1" s="1"/>
  <c r="AK1291" i="1"/>
  <c r="X1292" i="1"/>
  <c r="V1292" i="1"/>
  <c r="AN1291" i="1"/>
  <c r="H1292" i="1"/>
  <c r="K1291" i="1"/>
  <c r="Q1291" i="1" s="1"/>
  <c r="AI1291" i="1"/>
  <c r="B1294" i="1"/>
  <c r="E1293" i="1"/>
  <c r="F1293" i="1"/>
  <c r="AH1295" i="1"/>
  <c r="Z1289" i="1"/>
  <c r="AM1288" i="1"/>
  <c r="E930" i="1"/>
  <c r="F930" i="1" s="1"/>
  <c r="B931" i="1"/>
  <c r="AH931" i="1"/>
  <c r="K928" i="1"/>
  <c r="H929" i="1"/>
  <c r="AI928" i="1"/>
  <c r="AN928" i="1"/>
  <c r="V929" i="1"/>
  <c r="D929" i="1"/>
  <c r="Q928" i="1"/>
  <c r="AM926" i="1"/>
  <c r="M927" i="1"/>
  <c r="O927" i="1" s="1"/>
  <c r="AM927" i="1" s="1"/>
  <c r="X928" i="1"/>
  <c r="AK927" i="1"/>
  <c r="AM565" i="1"/>
  <c r="AF564" i="1"/>
  <c r="E569" i="1"/>
  <c r="F569" i="1" s="1"/>
  <c r="B570" i="1"/>
  <c r="D568" i="1"/>
  <c r="AJ567" i="1"/>
  <c r="V568" i="1"/>
  <c r="AN567" i="1"/>
  <c r="K567" i="1"/>
  <c r="H568" i="1"/>
  <c r="AI567" i="1"/>
  <c r="M566" i="1"/>
  <c r="O566" i="1" s="1"/>
  <c r="AF565" i="1" s="1"/>
  <c r="X567" i="1"/>
  <c r="AK566" i="1"/>
  <c r="AH570" i="1"/>
  <c r="V207" i="1"/>
  <c r="B209" i="1"/>
  <c r="E208" i="1"/>
  <c r="F208" i="1" s="1"/>
  <c r="Z203" i="1"/>
  <c r="AM202" i="1"/>
  <c r="K205" i="1"/>
  <c r="Q205" i="1" s="1"/>
  <c r="H206" i="1"/>
  <c r="AI205" i="1"/>
  <c r="D207" i="1"/>
  <c r="AJ206" i="1"/>
  <c r="AH209" i="1"/>
  <c r="R204" i="1"/>
  <c r="M204" i="1"/>
  <c r="O204" i="1" s="1"/>
  <c r="AF203" i="1" s="1"/>
  <c r="X207" i="1"/>
  <c r="AK206" i="1"/>
  <c r="AN205" i="1"/>
  <c r="E3459" i="1" l="1"/>
  <c r="F3459" i="1" s="1"/>
  <c r="B3460" i="1"/>
  <c r="H3458" i="1"/>
  <c r="K3457" i="1"/>
  <c r="AI3457" i="1"/>
  <c r="AN3457" i="1"/>
  <c r="V3458" i="1"/>
  <c r="AH3460" i="1"/>
  <c r="AK3457" i="1"/>
  <c r="X3458" i="1"/>
  <c r="R3456" i="1"/>
  <c r="M3456" i="1" s="1"/>
  <c r="O3456" i="1" s="1"/>
  <c r="AF3455" i="1" s="1"/>
  <c r="D3458" i="1"/>
  <c r="AJ3457" i="1"/>
  <c r="Z3453" i="1"/>
  <c r="AM3452" i="1"/>
  <c r="M3095" i="1"/>
  <c r="O3095" i="1" s="1"/>
  <c r="AF3094" i="1" s="1"/>
  <c r="B3099" i="1"/>
  <c r="E3098" i="1"/>
  <c r="F3098" i="1" s="1"/>
  <c r="X3097" i="1"/>
  <c r="AK3096" i="1"/>
  <c r="H3097" i="1"/>
  <c r="K3096" i="1"/>
  <c r="AI3096" i="1"/>
  <c r="V3097" i="1"/>
  <c r="AN3096" i="1"/>
  <c r="AH3099" i="1"/>
  <c r="Z3093" i="1"/>
  <c r="AM3092" i="1"/>
  <c r="D3097" i="1"/>
  <c r="AJ3096" i="1"/>
  <c r="B2740" i="1"/>
  <c r="E2739" i="1"/>
  <c r="F2739" i="1" s="1"/>
  <c r="D2738" i="1"/>
  <c r="AJ2737" i="1"/>
  <c r="AH2739" i="1"/>
  <c r="X2738" i="1"/>
  <c r="AJ2738" i="1" s="1"/>
  <c r="AK2737" i="1"/>
  <c r="H2737" i="1"/>
  <c r="K2736" i="1"/>
  <c r="AI2736" i="1"/>
  <c r="Z2733" i="1"/>
  <c r="AM2732" i="1"/>
  <c r="M2734" i="1"/>
  <c r="O2734" i="1" s="1"/>
  <c r="AF2733" i="1" s="1"/>
  <c r="Q2735" i="1"/>
  <c r="V2738" i="1"/>
  <c r="H2374" i="1"/>
  <c r="K2373" i="1"/>
  <c r="AI2373" i="1"/>
  <c r="Q2372" i="1"/>
  <c r="Q2373" i="1"/>
  <c r="D2374" i="1"/>
  <c r="AJ2373" i="1"/>
  <c r="AH2376" i="1"/>
  <c r="V2374" i="1"/>
  <c r="AN2373" i="1"/>
  <c r="X2374" i="1"/>
  <c r="AK2373" i="1"/>
  <c r="B2376" i="1"/>
  <c r="E2375" i="1"/>
  <c r="F2375" i="1" s="1"/>
  <c r="Z2371" i="1"/>
  <c r="AM2370" i="1"/>
  <c r="X2013" i="1"/>
  <c r="AK2012" i="1"/>
  <c r="AJ2012" i="1"/>
  <c r="H2013" i="1"/>
  <c r="K2012" i="1"/>
  <c r="AI2012" i="1"/>
  <c r="D2014" i="1"/>
  <c r="Z2009" i="1"/>
  <c r="AM2008" i="1"/>
  <c r="AN2012" i="1"/>
  <c r="V2014" i="1"/>
  <c r="AN2013" i="1"/>
  <c r="AJ2013" i="1"/>
  <c r="Q2011" i="1"/>
  <c r="AH2015" i="1"/>
  <c r="M2010" i="1"/>
  <c r="O2010" i="1" s="1"/>
  <c r="AF2009" i="1" s="1"/>
  <c r="E2015" i="1"/>
  <c r="F2015" i="1" s="1"/>
  <c r="B2016" i="1"/>
  <c r="B1655" i="1"/>
  <c r="E1654" i="1"/>
  <c r="F1654" i="1" s="1"/>
  <c r="D1653" i="1"/>
  <c r="Z1649" i="1"/>
  <c r="AM1648" i="1"/>
  <c r="R1649" i="1"/>
  <c r="M1649" i="1" s="1"/>
  <c r="O1649" i="1" s="1"/>
  <c r="AF1648" i="1" s="1"/>
  <c r="H1652" i="1"/>
  <c r="K1651" i="1"/>
  <c r="AI1651" i="1"/>
  <c r="AH1654" i="1"/>
  <c r="Q1650" i="1"/>
  <c r="R1650" i="1" s="1"/>
  <c r="X1652" i="1"/>
  <c r="AK1651" i="1"/>
  <c r="AN1651" i="1"/>
  <c r="V1653" i="1"/>
  <c r="AJ1651" i="1"/>
  <c r="E1294" i="1"/>
  <c r="F1294" i="1" s="1"/>
  <c r="B1295" i="1"/>
  <c r="AK1292" i="1"/>
  <c r="X1293" i="1"/>
  <c r="H1293" i="1"/>
  <c r="K1292" i="1"/>
  <c r="R1292" i="1" s="1"/>
  <c r="AI1292" i="1"/>
  <c r="Q1292" i="1"/>
  <c r="D1293" i="1"/>
  <c r="AJ1292" i="1"/>
  <c r="Z1290" i="1"/>
  <c r="AM1289" i="1"/>
  <c r="AH1296" i="1"/>
  <c r="R1291" i="1"/>
  <c r="M1291" i="1" s="1"/>
  <c r="O1291" i="1" s="1"/>
  <c r="AF1290" i="1" s="1"/>
  <c r="V1293" i="1"/>
  <c r="AN1292" i="1"/>
  <c r="AN929" i="1"/>
  <c r="V930" i="1"/>
  <c r="D930" i="1"/>
  <c r="AJ929" i="1"/>
  <c r="AH932" i="1"/>
  <c r="AF926" i="1"/>
  <c r="E931" i="1"/>
  <c r="F931" i="1" s="1"/>
  <c r="B932" i="1"/>
  <c r="K929" i="1"/>
  <c r="H930" i="1"/>
  <c r="AI929" i="1"/>
  <c r="X929" i="1"/>
  <c r="AK928" i="1"/>
  <c r="R928" i="1"/>
  <c r="M928" i="1" s="1"/>
  <c r="O928" i="1" s="1"/>
  <c r="AF927" i="1" s="1"/>
  <c r="AJ928" i="1"/>
  <c r="K568" i="1"/>
  <c r="Q568" i="1" s="1"/>
  <c r="H569" i="1"/>
  <c r="AI568" i="1"/>
  <c r="V569" i="1"/>
  <c r="AN568" i="1"/>
  <c r="Q567" i="1"/>
  <c r="AH571" i="1"/>
  <c r="AM566" i="1"/>
  <c r="E570" i="1"/>
  <c r="F570" i="1" s="1"/>
  <c r="B571" i="1"/>
  <c r="D569" i="1"/>
  <c r="X568" i="1"/>
  <c r="AK567" i="1"/>
  <c r="Z204" i="1"/>
  <c r="AM203" i="1"/>
  <c r="D208" i="1"/>
  <c r="AJ207" i="1"/>
  <c r="H207" i="1"/>
  <c r="K206" i="1"/>
  <c r="AI206" i="1"/>
  <c r="B210" i="1"/>
  <c r="E209" i="1"/>
  <c r="F209" i="1" s="1"/>
  <c r="R205" i="1"/>
  <c r="M205" i="1" s="1"/>
  <c r="O205" i="1" s="1"/>
  <c r="AF204" i="1" s="1"/>
  <c r="AN206" i="1"/>
  <c r="X208" i="1"/>
  <c r="AK207" i="1"/>
  <c r="AH210" i="1"/>
  <c r="V208" i="1"/>
  <c r="AN207" i="1"/>
  <c r="AH3461" i="1" l="1"/>
  <c r="Z3454" i="1"/>
  <c r="AM3453" i="1"/>
  <c r="K3458" i="1"/>
  <c r="R3458" i="1" s="1"/>
  <c r="H3459" i="1"/>
  <c r="AI3458" i="1"/>
  <c r="B3461" i="1"/>
  <c r="E3460" i="1"/>
  <c r="F3460" i="1" s="1"/>
  <c r="X3459" i="1"/>
  <c r="AK3458" i="1"/>
  <c r="Q3457" i="1"/>
  <c r="D3459" i="1"/>
  <c r="Q3458" i="1"/>
  <c r="AJ3458" i="1"/>
  <c r="V3459" i="1"/>
  <c r="AN3458" i="1"/>
  <c r="K3097" i="1"/>
  <c r="H3098" i="1"/>
  <c r="AI3097" i="1"/>
  <c r="X3098" i="1"/>
  <c r="AK3097" i="1"/>
  <c r="Q3096" i="1"/>
  <c r="V3098" i="1"/>
  <c r="AN3097" i="1"/>
  <c r="D3098" i="1"/>
  <c r="Q3097" i="1"/>
  <c r="AJ3097" i="1"/>
  <c r="B3100" i="1"/>
  <c r="E3099" i="1"/>
  <c r="F3099" i="1" s="1"/>
  <c r="Z3094" i="1"/>
  <c r="AM3093" i="1"/>
  <c r="AH3100" i="1"/>
  <c r="AH2740" i="1"/>
  <c r="D2739" i="1"/>
  <c r="R2735" i="1"/>
  <c r="M2735" i="1" s="1"/>
  <c r="O2735" i="1" s="1"/>
  <c r="AF2734" i="1" s="1"/>
  <c r="K2737" i="1"/>
  <c r="H2738" i="1"/>
  <c r="AI2737" i="1"/>
  <c r="Z2734" i="1"/>
  <c r="AM2733" i="1"/>
  <c r="X2739" i="1"/>
  <c r="AK2738" i="1"/>
  <c r="AN2737" i="1"/>
  <c r="B2741" i="1"/>
  <c r="E2740" i="1"/>
  <c r="F2740" i="1" s="1"/>
  <c r="V2739" i="1"/>
  <c r="Q2736" i="1"/>
  <c r="R2736" i="1" s="1"/>
  <c r="AN2374" i="1"/>
  <c r="V2375" i="1"/>
  <c r="D2375" i="1"/>
  <c r="AJ2374" i="1"/>
  <c r="R2373" i="1"/>
  <c r="M2373" i="1" s="1"/>
  <c r="O2373" i="1" s="1"/>
  <c r="AF2372" i="1" s="1"/>
  <c r="AK2374" i="1"/>
  <c r="X2375" i="1"/>
  <c r="AH2377" i="1"/>
  <c r="F2376" i="1"/>
  <c r="E2376" i="1"/>
  <c r="B2377" i="1"/>
  <c r="K2374" i="1"/>
  <c r="H2375" i="1"/>
  <c r="AI2374" i="1"/>
  <c r="Z2372" i="1"/>
  <c r="AM2371" i="1"/>
  <c r="R2372" i="1"/>
  <c r="M2372" i="1" s="1"/>
  <c r="O2372" i="1" s="1"/>
  <c r="AF2371" i="1" s="1"/>
  <c r="D2015" i="1"/>
  <c r="B2017" i="1"/>
  <c r="E2016" i="1"/>
  <c r="F2016" i="1"/>
  <c r="Q2012" i="1"/>
  <c r="R2012" i="1" s="1"/>
  <c r="K2013" i="1"/>
  <c r="H2014" i="1"/>
  <c r="AI2013" i="1"/>
  <c r="AH2016" i="1"/>
  <c r="V2015" i="1"/>
  <c r="R2011" i="1"/>
  <c r="M2011" i="1" s="1"/>
  <c r="O2011" i="1" s="1"/>
  <c r="AF2010" i="1" s="1"/>
  <c r="X2014" i="1"/>
  <c r="AK2013" i="1"/>
  <c r="Z2010" i="1"/>
  <c r="AM2009" i="1"/>
  <c r="K1652" i="1"/>
  <c r="H1653" i="1"/>
  <c r="AI1652" i="1"/>
  <c r="Z1650" i="1"/>
  <c r="AM1649" i="1"/>
  <c r="V1654" i="1"/>
  <c r="AN1653" i="1"/>
  <c r="Q1651" i="1"/>
  <c r="AN1652" i="1"/>
  <c r="D1654" i="1"/>
  <c r="E1655" i="1"/>
  <c r="F1655" i="1" s="1"/>
  <c r="B1656" i="1"/>
  <c r="M1650" i="1"/>
  <c r="O1650" i="1" s="1"/>
  <c r="AF1649" i="1" s="1"/>
  <c r="AJ1653" i="1"/>
  <c r="X1653" i="1"/>
  <c r="AK1652" i="1"/>
  <c r="AJ1652" i="1"/>
  <c r="AH1655" i="1"/>
  <c r="D1294" i="1"/>
  <c r="AJ1293" i="1"/>
  <c r="AK1293" i="1"/>
  <c r="X1294" i="1"/>
  <c r="M1292" i="1"/>
  <c r="O1292" i="1" s="1"/>
  <c r="AF1291" i="1" s="1"/>
  <c r="K1293" i="1"/>
  <c r="H1294" i="1"/>
  <c r="AI1293" i="1"/>
  <c r="AH1297" i="1"/>
  <c r="E1295" i="1"/>
  <c r="F1295" i="1" s="1"/>
  <c r="B1296" i="1"/>
  <c r="V1294" i="1"/>
  <c r="AN1293" i="1"/>
  <c r="Z1291" i="1"/>
  <c r="AM1290" i="1"/>
  <c r="AH933" i="1"/>
  <c r="E932" i="1"/>
  <c r="F932" i="1" s="1"/>
  <c r="B933" i="1"/>
  <c r="K930" i="1"/>
  <c r="H931" i="1"/>
  <c r="AI930" i="1"/>
  <c r="AM928" i="1"/>
  <c r="D931" i="1"/>
  <c r="Q930" i="1"/>
  <c r="R930" i="1" s="1"/>
  <c r="AJ930" i="1"/>
  <c r="Q929" i="1"/>
  <c r="AK929" i="1"/>
  <c r="X930" i="1"/>
  <c r="AN930" i="1"/>
  <c r="V931" i="1"/>
  <c r="R568" i="1"/>
  <c r="M568" i="1" s="1"/>
  <c r="O568" i="1" s="1"/>
  <c r="AF567" i="1" s="1"/>
  <c r="AN569" i="1"/>
  <c r="V570" i="1"/>
  <c r="B572" i="1"/>
  <c r="E571" i="1"/>
  <c r="F571" i="1" s="1"/>
  <c r="K569" i="1"/>
  <c r="H570" i="1"/>
  <c r="AI569" i="1"/>
  <c r="AH572" i="1"/>
  <c r="AK568" i="1"/>
  <c r="X569" i="1"/>
  <c r="AJ568" i="1"/>
  <c r="D570" i="1"/>
  <c r="AJ569" i="1"/>
  <c r="R567" i="1"/>
  <c r="M567" i="1" s="1"/>
  <c r="O567" i="1" s="1"/>
  <c r="AH211" i="1"/>
  <c r="D209" i="1"/>
  <c r="AJ208" i="1"/>
  <c r="Z205" i="1"/>
  <c r="AM204" i="1"/>
  <c r="Q206" i="1"/>
  <c r="R206" i="1"/>
  <c r="M206" i="1" s="1"/>
  <c r="O206" i="1" s="1"/>
  <c r="AF205" i="1" s="1"/>
  <c r="H208" i="1"/>
  <c r="K207" i="1"/>
  <c r="Q207" i="1" s="1"/>
  <c r="AI207" i="1"/>
  <c r="V209" i="1"/>
  <c r="X209" i="1"/>
  <c r="AK208" i="1"/>
  <c r="B211" i="1"/>
  <c r="E210" i="1"/>
  <c r="F210" i="1" s="1"/>
  <c r="AK3459" i="1" l="1"/>
  <c r="X3460" i="1"/>
  <c r="E3461" i="1"/>
  <c r="F3461" i="1" s="1"/>
  <c r="B3462" i="1"/>
  <c r="V3460" i="1"/>
  <c r="AN3459" i="1"/>
  <c r="H3460" i="1"/>
  <c r="K3459" i="1"/>
  <c r="AI3459" i="1"/>
  <c r="Z3455" i="1"/>
  <c r="AM3454" i="1"/>
  <c r="M3458" i="1"/>
  <c r="O3458" i="1" s="1"/>
  <c r="AF3457" i="1" s="1"/>
  <c r="D3460" i="1"/>
  <c r="AJ3459" i="1"/>
  <c r="AH3462" i="1"/>
  <c r="R3457" i="1"/>
  <c r="M3457" i="1" s="1"/>
  <c r="O3457" i="1" s="1"/>
  <c r="AF3456" i="1" s="1"/>
  <c r="E3100" i="1"/>
  <c r="F3100" i="1" s="1"/>
  <c r="B3101" i="1"/>
  <c r="V3099" i="1"/>
  <c r="AN3098" i="1"/>
  <c r="Q3098" i="1"/>
  <c r="R3098" i="1" s="1"/>
  <c r="D3099" i="1"/>
  <c r="AJ3098" i="1"/>
  <c r="X3099" i="1"/>
  <c r="AK3098" i="1"/>
  <c r="Z3095" i="1"/>
  <c r="AM3094" i="1"/>
  <c r="AH3101" i="1"/>
  <c r="H3099" i="1"/>
  <c r="K3098" i="1"/>
  <c r="AI3098" i="1"/>
  <c r="R3097" i="1"/>
  <c r="M3097" i="1" s="1"/>
  <c r="O3097" i="1" s="1"/>
  <c r="AF3096" i="1" s="1"/>
  <c r="R3096" i="1"/>
  <c r="M3096" i="1" s="1"/>
  <c r="O3096" i="1" s="1"/>
  <c r="AF3095" i="1" s="1"/>
  <c r="X2740" i="1"/>
  <c r="AK2739" i="1"/>
  <c r="D2740" i="1"/>
  <c r="H2739" i="1"/>
  <c r="K2738" i="1"/>
  <c r="AI2738" i="1"/>
  <c r="AN2738" i="1"/>
  <c r="B2742" i="1"/>
  <c r="E2741" i="1"/>
  <c r="F2741" i="1" s="1"/>
  <c r="V2740" i="1"/>
  <c r="AJ2739" i="1"/>
  <c r="Z2735" i="1"/>
  <c r="AM2734" i="1"/>
  <c r="Q2737" i="1"/>
  <c r="R2737" i="1" s="1"/>
  <c r="AJ2740" i="1"/>
  <c r="AH2741" i="1"/>
  <c r="M2736" i="1"/>
  <c r="O2736" i="1" s="1"/>
  <c r="AF2735" i="1" s="1"/>
  <c r="AH2378" i="1"/>
  <c r="AK2375" i="1"/>
  <c r="X2376" i="1"/>
  <c r="Q2374" i="1"/>
  <c r="D2376" i="1"/>
  <c r="AJ2375" i="1"/>
  <c r="Z2373" i="1"/>
  <c r="AM2372" i="1"/>
  <c r="H2376" i="1"/>
  <c r="K2375" i="1"/>
  <c r="Q2375" i="1" s="1"/>
  <c r="AI2375" i="1"/>
  <c r="E2377" i="1"/>
  <c r="F2377" i="1" s="1"/>
  <c r="B2378" i="1"/>
  <c r="V2376" i="1"/>
  <c r="AN2375" i="1"/>
  <c r="K2014" i="1"/>
  <c r="H2015" i="1"/>
  <c r="AI2014" i="1"/>
  <c r="Q2013" i="1"/>
  <c r="X2015" i="1"/>
  <c r="AK2014" i="1"/>
  <c r="AH2017" i="1"/>
  <c r="V2016" i="1"/>
  <c r="AN2015" i="1"/>
  <c r="E2017" i="1"/>
  <c r="F2017" i="1" s="1"/>
  <c r="B2018" i="1"/>
  <c r="M2012" i="1"/>
  <c r="O2012" i="1" s="1"/>
  <c r="AF2011" i="1" s="1"/>
  <c r="AN2014" i="1"/>
  <c r="Z2011" i="1"/>
  <c r="AM2010" i="1"/>
  <c r="AJ2014" i="1"/>
  <c r="D2016" i="1"/>
  <c r="R1651" i="1"/>
  <c r="M1651" i="1" s="1"/>
  <c r="O1651" i="1" s="1"/>
  <c r="AF1650" i="1" s="1"/>
  <c r="AH1656" i="1"/>
  <c r="V1655" i="1"/>
  <c r="D1655" i="1"/>
  <c r="AJ1654" i="1"/>
  <c r="Z1651" i="1"/>
  <c r="AM1650" i="1"/>
  <c r="H1654" i="1"/>
  <c r="K1653" i="1"/>
  <c r="AI1653" i="1"/>
  <c r="X1654" i="1"/>
  <c r="AK1653" i="1"/>
  <c r="E1656" i="1"/>
  <c r="F1656" i="1"/>
  <c r="B1657" i="1"/>
  <c r="Q1652" i="1"/>
  <c r="AH1298" i="1"/>
  <c r="K1294" i="1"/>
  <c r="H1295" i="1"/>
  <c r="AI1294" i="1"/>
  <c r="AK1294" i="1"/>
  <c r="X1295" i="1"/>
  <c r="D1295" i="1"/>
  <c r="Q1294" i="1"/>
  <c r="R1294" i="1" s="1"/>
  <c r="AJ1294" i="1"/>
  <c r="Q1293" i="1"/>
  <c r="Z1292" i="1"/>
  <c r="AM1291" i="1"/>
  <c r="AN1294" i="1"/>
  <c r="V1295" i="1"/>
  <c r="B1297" i="1"/>
  <c r="E1296" i="1"/>
  <c r="F1296" i="1" s="1"/>
  <c r="D932" i="1"/>
  <c r="AJ931" i="1"/>
  <c r="E933" i="1"/>
  <c r="F933" i="1" s="1"/>
  <c r="B934" i="1"/>
  <c r="M930" i="1"/>
  <c r="O930" i="1" s="1"/>
  <c r="AF929" i="1" s="1"/>
  <c r="H932" i="1"/>
  <c r="K931" i="1"/>
  <c r="AI931" i="1"/>
  <c r="V932" i="1"/>
  <c r="AN931" i="1"/>
  <c r="X931" i="1"/>
  <c r="AK930" i="1"/>
  <c r="AH934" i="1"/>
  <c r="R929" i="1"/>
  <c r="M929" i="1" s="1"/>
  <c r="O929" i="1" s="1"/>
  <c r="AM567" i="1"/>
  <c r="AF566" i="1"/>
  <c r="AH573" i="1"/>
  <c r="H571" i="1"/>
  <c r="K570" i="1"/>
  <c r="AI570" i="1"/>
  <c r="B573" i="1"/>
  <c r="E572" i="1"/>
  <c r="F572" i="1" s="1"/>
  <c r="Q569" i="1"/>
  <c r="R569" i="1" s="1"/>
  <c r="Q570" i="1"/>
  <c r="D571" i="1"/>
  <c r="AN570" i="1"/>
  <c r="V571" i="1"/>
  <c r="AM568" i="1"/>
  <c r="X570" i="1"/>
  <c r="AK569" i="1"/>
  <c r="V210" i="1"/>
  <c r="R207" i="1"/>
  <c r="M207" i="1"/>
  <c r="O207" i="1" s="1"/>
  <c r="AF206" i="1" s="1"/>
  <c r="K208" i="1"/>
  <c r="H209" i="1"/>
  <c r="AI208" i="1"/>
  <c r="D210" i="1"/>
  <c r="AJ209" i="1"/>
  <c r="AH212" i="1"/>
  <c r="Z206" i="1"/>
  <c r="AM205" i="1"/>
  <c r="B212" i="1"/>
  <c r="E211" i="1"/>
  <c r="F211" i="1"/>
  <c r="X210" i="1"/>
  <c r="AK209" i="1"/>
  <c r="AN208" i="1"/>
  <c r="Z3456" i="1" l="1"/>
  <c r="AM3455" i="1"/>
  <c r="K3460" i="1"/>
  <c r="R3460" i="1" s="1"/>
  <c r="H3461" i="1"/>
  <c r="AI3460" i="1"/>
  <c r="AH3463" i="1"/>
  <c r="B3463" i="1"/>
  <c r="E3462" i="1"/>
  <c r="F3462" i="1" s="1"/>
  <c r="AN3460" i="1"/>
  <c r="V3461" i="1"/>
  <c r="D3461" i="1"/>
  <c r="Q3460" i="1"/>
  <c r="AJ3460" i="1"/>
  <c r="Q3459" i="1"/>
  <c r="X3461" i="1"/>
  <c r="AK3460" i="1"/>
  <c r="Z3096" i="1"/>
  <c r="AM3095" i="1"/>
  <c r="M3098" i="1"/>
  <c r="O3098" i="1" s="1"/>
  <c r="AF3097" i="1" s="1"/>
  <c r="D3100" i="1"/>
  <c r="AJ3099" i="1"/>
  <c r="AN3099" i="1"/>
  <c r="V3100" i="1"/>
  <c r="H3100" i="1"/>
  <c r="K3099" i="1"/>
  <c r="AI3099" i="1"/>
  <c r="AH3102" i="1"/>
  <c r="E3101" i="1"/>
  <c r="F3101" i="1" s="1"/>
  <c r="B3102" i="1"/>
  <c r="AK3099" i="1"/>
  <c r="X3100" i="1"/>
  <c r="Q2738" i="1"/>
  <c r="R2738" i="1" s="1"/>
  <c r="K2739" i="1"/>
  <c r="H2740" i="1"/>
  <c r="AI2739" i="1"/>
  <c r="D2741" i="1"/>
  <c r="M2737" i="1"/>
  <c r="O2737" i="1" s="1"/>
  <c r="AF2736" i="1" s="1"/>
  <c r="Z2736" i="1"/>
  <c r="AM2735" i="1"/>
  <c r="AJ2741" i="1"/>
  <c r="AH2742" i="1"/>
  <c r="F2742" i="1"/>
  <c r="E2742" i="1"/>
  <c r="B2743" i="1"/>
  <c r="AN2739" i="1"/>
  <c r="AK2740" i="1"/>
  <c r="X2741" i="1"/>
  <c r="V2741" i="1"/>
  <c r="AN2740" i="1"/>
  <c r="R2375" i="1"/>
  <c r="M2375" i="1" s="1"/>
  <c r="O2375" i="1" s="1"/>
  <c r="AF2374" i="1" s="1"/>
  <c r="D2377" i="1"/>
  <c r="AJ2376" i="1"/>
  <c r="H2377" i="1"/>
  <c r="K2376" i="1"/>
  <c r="Q2376" i="1" s="1"/>
  <c r="AI2376" i="1"/>
  <c r="AN2376" i="1"/>
  <c r="V2377" i="1"/>
  <c r="B2379" i="1"/>
  <c r="E2378" i="1"/>
  <c r="F2378" i="1" s="1"/>
  <c r="AK2376" i="1"/>
  <c r="X2377" i="1"/>
  <c r="AH2379" i="1"/>
  <c r="Z2374" i="1"/>
  <c r="AM2373" i="1"/>
  <c r="R2374" i="1"/>
  <c r="M2374" i="1" s="1"/>
  <c r="O2374" i="1" s="1"/>
  <c r="AF2373" i="1" s="1"/>
  <c r="AH2018" i="1"/>
  <c r="AK2015" i="1"/>
  <c r="X2016" i="1"/>
  <c r="AJ2015" i="1"/>
  <c r="Z2012" i="1"/>
  <c r="AM2011" i="1"/>
  <c r="R2013" i="1"/>
  <c r="M2013" i="1" s="1"/>
  <c r="O2013" i="1" s="1"/>
  <c r="AF2012" i="1" s="1"/>
  <c r="D2017" i="1"/>
  <c r="AN2016" i="1"/>
  <c r="V2017" i="1"/>
  <c r="H2016" i="1"/>
  <c r="K2015" i="1"/>
  <c r="AI2015" i="1"/>
  <c r="E2018" i="1"/>
  <c r="F2018" i="1" s="1"/>
  <c r="B2019" i="1"/>
  <c r="Q2014" i="1"/>
  <c r="R2014" i="1" s="1"/>
  <c r="H1655" i="1"/>
  <c r="K1654" i="1"/>
  <c r="AI1654" i="1"/>
  <c r="D1656" i="1"/>
  <c r="AN1655" i="1"/>
  <c r="V1656" i="1"/>
  <c r="M1652" i="1"/>
  <c r="O1652" i="1" s="1"/>
  <c r="AF1651" i="1" s="1"/>
  <c r="E1657" i="1"/>
  <c r="F1657" i="1" s="1"/>
  <c r="B1658" i="1"/>
  <c r="AN1654" i="1"/>
  <c r="R1653" i="1"/>
  <c r="Q1653" i="1"/>
  <c r="R1652" i="1"/>
  <c r="AH1657" i="1"/>
  <c r="X1655" i="1"/>
  <c r="AK1654" i="1"/>
  <c r="Z1652" i="1"/>
  <c r="AM1651" i="1"/>
  <c r="AK1295" i="1"/>
  <c r="X1296" i="1"/>
  <c r="Z1293" i="1"/>
  <c r="AM1292" i="1"/>
  <c r="H1296" i="1"/>
  <c r="K1295" i="1"/>
  <c r="Q1295" i="1" s="1"/>
  <c r="AI1295" i="1"/>
  <c r="B1298" i="1"/>
  <c r="E1297" i="1"/>
  <c r="F1297" i="1" s="1"/>
  <c r="M1294" i="1"/>
  <c r="O1294" i="1" s="1"/>
  <c r="AF1293" i="1" s="1"/>
  <c r="AN1295" i="1"/>
  <c r="V1296" i="1"/>
  <c r="AH1299" i="1"/>
  <c r="D1296" i="1"/>
  <c r="AJ1295" i="1"/>
  <c r="R1293" i="1"/>
  <c r="M1293" i="1" s="1"/>
  <c r="O1293" i="1" s="1"/>
  <c r="AF1292" i="1" s="1"/>
  <c r="AM929" i="1"/>
  <c r="AF928" i="1"/>
  <c r="AN932" i="1"/>
  <c r="V933" i="1"/>
  <c r="H933" i="1"/>
  <c r="K932" i="1"/>
  <c r="Q932" i="1" s="1"/>
  <c r="AI932" i="1"/>
  <c r="E934" i="1"/>
  <c r="F934" i="1" s="1"/>
  <c r="B935" i="1"/>
  <c r="AM930" i="1"/>
  <c r="AH935" i="1"/>
  <c r="D933" i="1"/>
  <c r="Q931" i="1"/>
  <c r="AK931" i="1"/>
  <c r="X932" i="1"/>
  <c r="B574" i="1"/>
  <c r="E573" i="1"/>
  <c r="F573" i="1" s="1"/>
  <c r="X571" i="1"/>
  <c r="AK570" i="1"/>
  <c r="K571" i="1"/>
  <c r="H572" i="1"/>
  <c r="AI571" i="1"/>
  <c r="AH574" i="1"/>
  <c r="V572" i="1"/>
  <c r="AN571" i="1"/>
  <c r="R570" i="1"/>
  <c r="M570" i="1" s="1"/>
  <c r="O570" i="1" s="1"/>
  <c r="AF569" i="1" s="1"/>
  <c r="AJ570" i="1"/>
  <c r="M569" i="1"/>
  <c r="O569" i="1" s="1"/>
  <c r="D572" i="1"/>
  <c r="B213" i="1"/>
  <c r="E212" i="1"/>
  <c r="F212" i="1"/>
  <c r="Z207" i="1"/>
  <c r="AM206" i="1"/>
  <c r="H210" i="1"/>
  <c r="K209" i="1"/>
  <c r="Q209" i="1" s="1"/>
  <c r="AI209" i="1"/>
  <c r="Q208" i="1"/>
  <c r="R208" i="1" s="1"/>
  <c r="AH213" i="1"/>
  <c r="D211" i="1"/>
  <c r="AJ210" i="1"/>
  <c r="X211" i="1"/>
  <c r="AK210" i="1"/>
  <c r="AN209" i="1"/>
  <c r="V211" i="1"/>
  <c r="AN210" i="1"/>
  <c r="E3463" i="1" l="1"/>
  <c r="F3463" i="1" s="1"/>
  <c r="B3464" i="1"/>
  <c r="AN3461" i="1"/>
  <c r="V3462" i="1"/>
  <c r="AH3464" i="1"/>
  <c r="AK3461" i="1"/>
  <c r="X3462" i="1"/>
  <c r="M3459" i="1"/>
  <c r="O3459" i="1" s="1"/>
  <c r="AF3458" i="1" s="1"/>
  <c r="H3462" i="1"/>
  <c r="K3461" i="1"/>
  <c r="Q3461" i="1" s="1"/>
  <c r="AI3461" i="1"/>
  <c r="Z3457" i="1"/>
  <c r="AM3456" i="1"/>
  <c r="M3460" i="1"/>
  <c r="O3460" i="1" s="1"/>
  <c r="AF3459" i="1" s="1"/>
  <c r="D3462" i="1"/>
  <c r="AJ3461" i="1"/>
  <c r="R3459" i="1"/>
  <c r="AH3103" i="1"/>
  <c r="H3101" i="1"/>
  <c r="K3100" i="1"/>
  <c r="AI3100" i="1"/>
  <c r="V3101" i="1"/>
  <c r="AN3100" i="1"/>
  <c r="AK3100" i="1"/>
  <c r="X3101" i="1"/>
  <c r="Q3099" i="1"/>
  <c r="Q3100" i="1"/>
  <c r="R3100" i="1" s="1"/>
  <c r="D3101" i="1"/>
  <c r="AJ3100" i="1"/>
  <c r="B3103" i="1"/>
  <c r="E3102" i="1"/>
  <c r="F3102" i="1"/>
  <c r="Z3097" i="1"/>
  <c r="AM3096" i="1"/>
  <c r="D2742" i="1"/>
  <c r="V2742" i="1"/>
  <c r="AJ2742" i="1"/>
  <c r="AH2743" i="1"/>
  <c r="Z2737" i="1"/>
  <c r="AM2736" i="1"/>
  <c r="H2741" i="1"/>
  <c r="AN2741" i="1" s="1"/>
  <c r="K2740" i="1"/>
  <c r="AI2740" i="1"/>
  <c r="Q2739" i="1"/>
  <c r="R2739" i="1" s="1"/>
  <c r="AK2741" i="1"/>
  <c r="X2742" i="1"/>
  <c r="B2744" i="1"/>
  <c r="E2743" i="1"/>
  <c r="F2743" i="1" s="1"/>
  <c r="M2738" i="1"/>
  <c r="O2738" i="1" s="1"/>
  <c r="AF2737" i="1" s="1"/>
  <c r="H2378" i="1"/>
  <c r="K2377" i="1"/>
  <c r="AI2377" i="1"/>
  <c r="V2378" i="1"/>
  <c r="AN2377" i="1"/>
  <c r="AH2380" i="1"/>
  <c r="R2376" i="1"/>
  <c r="M2376" i="1" s="1"/>
  <c r="O2376" i="1" s="1"/>
  <c r="AF2375" i="1" s="1"/>
  <c r="Q2377" i="1"/>
  <c r="D2378" i="1"/>
  <c r="AJ2377" i="1"/>
  <c r="Z2375" i="1"/>
  <c r="AM2374" i="1"/>
  <c r="X2378" i="1"/>
  <c r="AK2377" i="1"/>
  <c r="E2379" i="1"/>
  <c r="F2379" i="1" s="1"/>
  <c r="B2380" i="1"/>
  <c r="D2018" i="1"/>
  <c r="AK2016" i="1"/>
  <c r="X2017" i="1"/>
  <c r="M2014" i="1"/>
  <c r="O2014" i="1" s="1"/>
  <c r="AF2013" i="1" s="1"/>
  <c r="Z2013" i="1"/>
  <c r="AM2012" i="1"/>
  <c r="Q2015" i="1"/>
  <c r="R2015" i="1" s="1"/>
  <c r="AJ2017" i="1"/>
  <c r="H2017" i="1"/>
  <c r="AN2017" i="1" s="1"/>
  <c r="K2016" i="1"/>
  <c r="AI2016" i="1"/>
  <c r="AH2019" i="1"/>
  <c r="B2020" i="1"/>
  <c r="E2019" i="1"/>
  <c r="F2019" i="1" s="1"/>
  <c r="V2018" i="1"/>
  <c r="AJ2016" i="1"/>
  <c r="B1659" i="1"/>
  <c r="E1658" i="1"/>
  <c r="F1658" i="1" s="1"/>
  <c r="V1657" i="1"/>
  <c r="AH1658" i="1"/>
  <c r="D1657" i="1"/>
  <c r="Z1653" i="1"/>
  <c r="AM1652" i="1"/>
  <c r="X1656" i="1"/>
  <c r="AK1655" i="1"/>
  <c r="AJ1655" i="1"/>
  <c r="Q1654" i="1"/>
  <c r="M1653" i="1"/>
  <c r="O1653" i="1" s="1"/>
  <c r="AF1652" i="1" s="1"/>
  <c r="H1656" i="1"/>
  <c r="AN1656" i="1" s="1"/>
  <c r="K1655" i="1"/>
  <c r="AI1655" i="1"/>
  <c r="H1297" i="1"/>
  <c r="K1296" i="1"/>
  <c r="AI1296" i="1"/>
  <c r="Z1294" i="1"/>
  <c r="AM1293" i="1"/>
  <c r="B1299" i="1"/>
  <c r="E1298" i="1"/>
  <c r="F1298" i="1" s="1"/>
  <c r="R1295" i="1"/>
  <c r="M1295" i="1" s="1"/>
  <c r="O1295" i="1" s="1"/>
  <c r="AF1294" i="1" s="1"/>
  <c r="AH1300" i="1"/>
  <c r="X1297" i="1"/>
  <c r="AK1296" i="1"/>
  <c r="Q1296" i="1"/>
  <c r="R1296" i="1" s="1"/>
  <c r="D1297" i="1"/>
  <c r="AJ1296" i="1"/>
  <c r="V1297" i="1"/>
  <c r="AN1296" i="1"/>
  <c r="E935" i="1"/>
  <c r="F935" i="1" s="1"/>
  <c r="B936" i="1"/>
  <c r="M931" i="1"/>
  <c r="O931" i="1" s="1"/>
  <c r="K933" i="1"/>
  <c r="Q933" i="1" s="1"/>
  <c r="H934" i="1"/>
  <c r="AI933" i="1"/>
  <c r="X933" i="1"/>
  <c r="AK932" i="1"/>
  <c r="AJ932" i="1"/>
  <c r="V934" i="1"/>
  <c r="AN933" i="1"/>
  <c r="R932" i="1"/>
  <c r="M932" i="1" s="1"/>
  <c r="O932" i="1" s="1"/>
  <c r="AF931" i="1" s="1"/>
  <c r="R931" i="1"/>
  <c r="D934" i="1"/>
  <c r="AH936" i="1"/>
  <c r="AN572" i="1"/>
  <c r="V573" i="1"/>
  <c r="AH575" i="1"/>
  <c r="Q571" i="1"/>
  <c r="X572" i="1"/>
  <c r="AK571" i="1"/>
  <c r="D573" i="1"/>
  <c r="AJ572" i="1"/>
  <c r="K572" i="1"/>
  <c r="H573" i="1"/>
  <c r="AI572" i="1"/>
  <c r="AJ571" i="1"/>
  <c r="AM569" i="1"/>
  <c r="AF568" i="1"/>
  <c r="E574" i="1"/>
  <c r="F574" i="1" s="1"/>
  <c r="B575" i="1"/>
  <c r="AM570" i="1"/>
  <c r="D212" i="1"/>
  <c r="AJ211" i="1"/>
  <c r="AH214" i="1"/>
  <c r="H211" i="1"/>
  <c r="K210" i="1"/>
  <c r="AI210" i="1"/>
  <c r="R209" i="1"/>
  <c r="M209" i="1" s="1"/>
  <c r="O209" i="1" s="1"/>
  <c r="AF208" i="1" s="1"/>
  <c r="V212" i="1"/>
  <c r="AN211" i="1"/>
  <c r="Z208" i="1"/>
  <c r="AM207" i="1"/>
  <c r="M208" i="1"/>
  <c r="O208" i="1" s="1"/>
  <c r="AF207" i="1" s="1"/>
  <c r="B214" i="1"/>
  <c r="E213" i="1"/>
  <c r="F213" i="1" s="1"/>
  <c r="X212" i="1"/>
  <c r="AK211" i="1"/>
  <c r="AH3465" i="1" l="1"/>
  <c r="D3463" i="1"/>
  <c r="Q3462" i="1"/>
  <c r="AJ3462" i="1"/>
  <c r="V3463" i="1"/>
  <c r="AN3462" i="1"/>
  <c r="R3461" i="1"/>
  <c r="M3461" i="1" s="1"/>
  <c r="O3461" i="1" s="1"/>
  <c r="AF3460" i="1" s="1"/>
  <c r="B3465" i="1"/>
  <c r="E3464" i="1"/>
  <c r="F3464" i="1" s="1"/>
  <c r="K3462" i="1"/>
  <c r="H3463" i="1"/>
  <c r="AI3462" i="1"/>
  <c r="X3463" i="1"/>
  <c r="AK3462" i="1"/>
  <c r="Z3458" i="1"/>
  <c r="AM3457" i="1"/>
  <c r="X3102" i="1"/>
  <c r="AK3101" i="1"/>
  <c r="Z3098" i="1"/>
  <c r="AM3097" i="1"/>
  <c r="AN3101" i="1"/>
  <c r="V3102" i="1"/>
  <c r="D3102" i="1"/>
  <c r="AJ3101" i="1"/>
  <c r="H3102" i="1"/>
  <c r="K3101" i="1"/>
  <c r="AI3101" i="1"/>
  <c r="AH3104" i="1"/>
  <c r="M3100" i="1"/>
  <c r="O3100" i="1" s="1"/>
  <c r="AF3099" i="1" s="1"/>
  <c r="B3104" i="1"/>
  <c r="E3103" i="1"/>
  <c r="F3103" i="1" s="1"/>
  <c r="R3099" i="1"/>
  <c r="M3099" i="1" s="1"/>
  <c r="O3099" i="1" s="1"/>
  <c r="AF3098" i="1" s="1"/>
  <c r="Q2740" i="1"/>
  <c r="R2740" i="1" s="1"/>
  <c r="V2743" i="1"/>
  <c r="E2744" i="1"/>
  <c r="F2744" i="1" s="1"/>
  <c r="B2745" i="1"/>
  <c r="D2743" i="1"/>
  <c r="M2739" i="1"/>
  <c r="O2739" i="1" s="1"/>
  <c r="AF2738" i="1" s="1"/>
  <c r="AH2744" i="1"/>
  <c r="AK2742" i="1"/>
  <c r="X2743" i="1"/>
  <c r="H2742" i="1"/>
  <c r="K2741" i="1"/>
  <c r="AI2741" i="1"/>
  <c r="Z2738" i="1"/>
  <c r="AM2737" i="1"/>
  <c r="AH2381" i="1"/>
  <c r="E2380" i="1"/>
  <c r="F2380" i="1" s="1"/>
  <c r="B2381" i="1"/>
  <c r="D2379" i="1"/>
  <c r="Q2378" i="1"/>
  <c r="R2378" i="1" s="1"/>
  <c r="AJ2378" i="1"/>
  <c r="V2379" i="1"/>
  <c r="AN2378" i="1"/>
  <c r="M2377" i="1"/>
  <c r="O2377" i="1" s="1"/>
  <c r="AF2376" i="1" s="1"/>
  <c r="Z2376" i="1"/>
  <c r="AM2375" i="1"/>
  <c r="R2377" i="1"/>
  <c r="K2378" i="1"/>
  <c r="H2379" i="1"/>
  <c r="AI2378" i="1"/>
  <c r="X2379" i="1"/>
  <c r="AK2378" i="1"/>
  <c r="Q2016" i="1"/>
  <c r="X2018" i="1"/>
  <c r="AK2017" i="1"/>
  <c r="V2019" i="1"/>
  <c r="M2015" i="1"/>
  <c r="O2015" i="1" s="1"/>
  <c r="AF2014" i="1" s="1"/>
  <c r="Z2014" i="1"/>
  <c r="AM2013" i="1"/>
  <c r="D2019" i="1"/>
  <c r="B2021" i="1"/>
  <c r="E2020" i="1"/>
  <c r="F2020" i="1" s="1"/>
  <c r="AH2020" i="1"/>
  <c r="H2018" i="1"/>
  <c r="AN2018" i="1" s="1"/>
  <c r="K2017" i="1"/>
  <c r="AI2017" i="1"/>
  <c r="AJ2018" i="1"/>
  <c r="AH1659" i="1"/>
  <c r="K1656" i="1"/>
  <c r="H1657" i="1"/>
  <c r="AI1656" i="1"/>
  <c r="V1658" i="1"/>
  <c r="AN1657" i="1"/>
  <c r="D1658" i="1"/>
  <c r="M1654" i="1"/>
  <c r="O1654" i="1" s="1"/>
  <c r="AF1653" i="1" s="1"/>
  <c r="X1657" i="1"/>
  <c r="AK1656" i="1"/>
  <c r="AJ1656" i="1"/>
  <c r="Q1655" i="1"/>
  <c r="R1654" i="1"/>
  <c r="E1659" i="1"/>
  <c r="F1659" i="1" s="1"/>
  <c r="B1660" i="1"/>
  <c r="Z1654" i="1"/>
  <c r="AM1653" i="1"/>
  <c r="X1298" i="1"/>
  <c r="AK1297" i="1"/>
  <c r="E1299" i="1"/>
  <c r="B1300" i="1"/>
  <c r="F1299" i="1"/>
  <c r="AH1301" i="1"/>
  <c r="Q1297" i="1"/>
  <c r="D1298" i="1"/>
  <c r="AJ1297" i="1"/>
  <c r="Z1295" i="1"/>
  <c r="AM1294" i="1"/>
  <c r="AN1297" i="1"/>
  <c r="V1298" i="1"/>
  <c r="K1297" i="1"/>
  <c r="H1298" i="1"/>
  <c r="AI1297" i="1"/>
  <c r="M1296" i="1"/>
  <c r="O1296" i="1" s="1"/>
  <c r="AF1295" i="1" s="1"/>
  <c r="AM931" i="1"/>
  <c r="AF930" i="1"/>
  <c r="X934" i="1"/>
  <c r="AK933" i="1"/>
  <c r="AJ933" i="1"/>
  <c r="E936" i="1"/>
  <c r="F936" i="1" s="1"/>
  <c r="B937" i="1"/>
  <c r="AM932" i="1"/>
  <c r="K934" i="1"/>
  <c r="H935" i="1"/>
  <c r="AI934" i="1"/>
  <c r="AH937" i="1"/>
  <c r="R933" i="1"/>
  <c r="M933" i="1" s="1"/>
  <c r="O933" i="1" s="1"/>
  <c r="AF932" i="1" s="1"/>
  <c r="D935" i="1"/>
  <c r="AJ934" i="1"/>
  <c r="AN934" i="1"/>
  <c r="V935" i="1"/>
  <c r="Q572" i="1"/>
  <c r="H574" i="1"/>
  <c r="K573" i="1"/>
  <c r="R573" i="1" s="1"/>
  <c r="AI573" i="1"/>
  <c r="AK572" i="1"/>
  <c r="X573" i="1"/>
  <c r="B576" i="1"/>
  <c r="E575" i="1"/>
  <c r="F575" i="1" s="1"/>
  <c r="AH576" i="1"/>
  <c r="D574" i="1"/>
  <c r="Q573" i="1"/>
  <c r="AN573" i="1"/>
  <c r="V574" i="1"/>
  <c r="R571" i="1"/>
  <c r="M571" i="1" s="1"/>
  <c r="O571" i="1" s="1"/>
  <c r="AH215" i="1"/>
  <c r="V213" i="1"/>
  <c r="X213" i="1"/>
  <c r="AK212" i="1"/>
  <c r="Q210" i="1"/>
  <c r="H212" i="1"/>
  <c r="AN212" i="1" s="1"/>
  <c r="K211" i="1"/>
  <c r="AI211" i="1"/>
  <c r="B215" i="1"/>
  <c r="E214" i="1"/>
  <c r="F214" i="1" s="1"/>
  <c r="Z209" i="1"/>
  <c r="AM208" i="1"/>
  <c r="D213" i="1"/>
  <c r="AJ212" i="1"/>
  <c r="V3464" i="1" l="1"/>
  <c r="AN3463" i="1"/>
  <c r="R3462" i="1"/>
  <c r="M3462" i="1" s="1"/>
  <c r="O3462" i="1" s="1"/>
  <c r="AF3461" i="1" s="1"/>
  <c r="D3464" i="1"/>
  <c r="AJ3463" i="1"/>
  <c r="Z3459" i="1"/>
  <c r="AM3458" i="1"/>
  <c r="AK3463" i="1"/>
  <c r="X3464" i="1"/>
  <c r="AH3466" i="1"/>
  <c r="E3465" i="1"/>
  <c r="F3465" i="1" s="1"/>
  <c r="B3466" i="1"/>
  <c r="H3464" i="1"/>
  <c r="K3463" i="1"/>
  <c r="AI3463" i="1"/>
  <c r="AH3105" i="1"/>
  <c r="Q3101" i="1"/>
  <c r="H3103" i="1"/>
  <c r="K3102" i="1"/>
  <c r="AI3102" i="1"/>
  <c r="Q3102" i="1"/>
  <c r="R3102" i="1" s="1"/>
  <c r="D3103" i="1"/>
  <c r="AJ3102" i="1"/>
  <c r="V3103" i="1"/>
  <c r="AN3102" i="1"/>
  <c r="Z3099" i="1"/>
  <c r="AM3098" i="1"/>
  <c r="E3104" i="1"/>
  <c r="F3104" i="1" s="1"/>
  <c r="B3105" i="1"/>
  <c r="X3103" i="1"/>
  <c r="AK3102" i="1"/>
  <c r="B2746" i="1"/>
  <c r="E2745" i="1"/>
  <c r="F2745" i="1"/>
  <c r="AH2745" i="1"/>
  <c r="Q2741" i="1"/>
  <c r="V2744" i="1"/>
  <c r="D2744" i="1"/>
  <c r="H2743" i="1"/>
  <c r="K2742" i="1"/>
  <c r="AI2742" i="1"/>
  <c r="AN2742" i="1"/>
  <c r="Z2739" i="1"/>
  <c r="AM2738" i="1"/>
  <c r="M2740" i="1"/>
  <c r="O2740" i="1" s="1"/>
  <c r="AF2739" i="1" s="1"/>
  <c r="X2744" i="1"/>
  <c r="AK2743" i="1"/>
  <c r="AJ2743" i="1"/>
  <c r="D2380" i="1"/>
  <c r="AJ2379" i="1"/>
  <c r="V2380" i="1"/>
  <c r="AN2379" i="1"/>
  <c r="E2381" i="1"/>
  <c r="F2381" i="1" s="1"/>
  <c r="B2382" i="1"/>
  <c r="M2378" i="1"/>
  <c r="O2378" i="1" s="1"/>
  <c r="AF2377" i="1" s="1"/>
  <c r="AK2379" i="1"/>
  <c r="X2380" i="1"/>
  <c r="Z2377" i="1"/>
  <c r="AM2376" i="1"/>
  <c r="K2379" i="1"/>
  <c r="H2380" i="1"/>
  <c r="AI2379" i="1"/>
  <c r="AH2382" i="1"/>
  <c r="E2021" i="1"/>
  <c r="F2021" i="1" s="1"/>
  <c r="B2022" i="1"/>
  <c r="Q2017" i="1"/>
  <c r="V2020" i="1"/>
  <c r="AH2021" i="1"/>
  <c r="K2018" i="1"/>
  <c r="H2019" i="1"/>
  <c r="AI2018" i="1"/>
  <c r="D2020" i="1"/>
  <c r="AK2018" i="1"/>
  <c r="X2019" i="1"/>
  <c r="Z2015" i="1"/>
  <c r="AM2014" i="1"/>
  <c r="R2016" i="1"/>
  <c r="M2016" i="1" s="1"/>
  <c r="O2016" i="1" s="1"/>
  <c r="AF2015" i="1" s="1"/>
  <c r="D1659" i="1"/>
  <c r="Z1655" i="1"/>
  <c r="AM1654" i="1"/>
  <c r="B1661" i="1"/>
  <c r="E1660" i="1"/>
  <c r="F1660" i="1" s="1"/>
  <c r="X1658" i="1"/>
  <c r="AK1657" i="1"/>
  <c r="V1659" i="1"/>
  <c r="H1658" i="1"/>
  <c r="K1657" i="1"/>
  <c r="AI1657" i="1"/>
  <c r="Q1656" i="1"/>
  <c r="R1655" i="1"/>
  <c r="M1655" i="1" s="1"/>
  <c r="O1655" i="1" s="1"/>
  <c r="AF1654" i="1" s="1"/>
  <c r="AH1660" i="1"/>
  <c r="AJ1657" i="1"/>
  <c r="D1299" i="1"/>
  <c r="AJ1298" i="1"/>
  <c r="Z1296" i="1"/>
  <c r="AM1295" i="1"/>
  <c r="B1301" i="1"/>
  <c r="E1300" i="1"/>
  <c r="F1300" i="1" s="1"/>
  <c r="AH1302" i="1"/>
  <c r="K1298" i="1"/>
  <c r="H1299" i="1"/>
  <c r="AI1298" i="1"/>
  <c r="AN1298" i="1"/>
  <c r="V1299" i="1"/>
  <c r="R1297" i="1"/>
  <c r="M1297" i="1" s="1"/>
  <c r="O1297" i="1" s="1"/>
  <c r="AF1296" i="1" s="1"/>
  <c r="AK1298" i="1"/>
  <c r="X1299" i="1"/>
  <c r="V936" i="1"/>
  <c r="AN935" i="1"/>
  <c r="K935" i="1"/>
  <c r="H936" i="1"/>
  <c r="AI935" i="1"/>
  <c r="E937" i="1"/>
  <c r="F937" i="1" s="1"/>
  <c r="B938" i="1"/>
  <c r="AM933" i="1"/>
  <c r="Q934" i="1"/>
  <c r="Q935" i="1"/>
  <c r="D936" i="1"/>
  <c r="X935" i="1"/>
  <c r="AK934" i="1"/>
  <c r="AH938" i="1"/>
  <c r="AF570" i="1"/>
  <c r="AM571" i="1"/>
  <c r="AK573" i="1"/>
  <c r="X574" i="1"/>
  <c r="E576" i="1"/>
  <c r="F576" i="1" s="1"/>
  <c r="B577" i="1"/>
  <c r="AH577" i="1"/>
  <c r="M573" i="1"/>
  <c r="O573" i="1" s="1"/>
  <c r="AF572" i="1" s="1"/>
  <c r="H575" i="1"/>
  <c r="K574" i="1"/>
  <c r="AI574" i="1"/>
  <c r="AN574" i="1"/>
  <c r="V575" i="1"/>
  <c r="AJ573" i="1"/>
  <c r="D575" i="1"/>
  <c r="AJ574" i="1"/>
  <c r="R572" i="1"/>
  <c r="M572" i="1" s="1"/>
  <c r="O572" i="1" s="1"/>
  <c r="X214" i="1"/>
  <c r="AK213" i="1"/>
  <c r="R210" i="1"/>
  <c r="M210" i="1" s="1"/>
  <c r="O210" i="1" s="1"/>
  <c r="AF209" i="1" s="1"/>
  <c r="B216" i="1"/>
  <c r="E215" i="1"/>
  <c r="F215" i="1" s="1"/>
  <c r="V214" i="1"/>
  <c r="Q211" i="1"/>
  <c r="R211" i="1"/>
  <c r="M211" i="1" s="1"/>
  <c r="O211" i="1" s="1"/>
  <c r="AF210" i="1" s="1"/>
  <c r="K212" i="1"/>
  <c r="Q212" i="1" s="1"/>
  <c r="H213" i="1"/>
  <c r="AI212" i="1"/>
  <c r="D214" i="1"/>
  <c r="AJ213" i="1"/>
  <c r="Z210" i="1"/>
  <c r="AM209" i="1"/>
  <c r="AH216" i="1"/>
  <c r="AH3467" i="1" l="1"/>
  <c r="Z3460" i="1"/>
  <c r="AM3459" i="1"/>
  <c r="D3465" i="1"/>
  <c r="AJ3464" i="1"/>
  <c r="AK3464" i="1"/>
  <c r="X3465" i="1"/>
  <c r="Q3463" i="1"/>
  <c r="K3464" i="1"/>
  <c r="H3465" i="1"/>
  <c r="AI3464" i="1"/>
  <c r="B3467" i="1"/>
  <c r="E3466" i="1"/>
  <c r="F3466" i="1" s="1"/>
  <c r="V3465" i="1"/>
  <c r="AN3464" i="1"/>
  <c r="M3102" i="1"/>
  <c r="O3102" i="1" s="1"/>
  <c r="AF3101" i="1" s="1"/>
  <c r="AK3103" i="1"/>
  <c r="X3104" i="1"/>
  <c r="K3103" i="1"/>
  <c r="H3104" i="1"/>
  <c r="AI3103" i="1"/>
  <c r="Z3100" i="1"/>
  <c r="AM3099" i="1"/>
  <c r="V3104" i="1"/>
  <c r="AN3103" i="1"/>
  <c r="D3104" i="1"/>
  <c r="Q3103" i="1"/>
  <c r="R3103" i="1" s="1"/>
  <c r="AJ3103" i="1"/>
  <c r="AH3106" i="1"/>
  <c r="E3105" i="1"/>
  <c r="F3105" i="1" s="1"/>
  <c r="B3106" i="1"/>
  <c r="R3101" i="1"/>
  <c r="M3101" i="1" s="1"/>
  <c r="O3101" i="1" s="1"/>
  <c r="AF3100" i="1" s="1"/>
  <c r="Q2742" i="1"/>
  <c r="V2745" i="1"/>
  <c r="R2741" i="1"/>
  <c r="M2741" i="1" s="1"/>
  <c r="O2741" i="1" s="1"/>
  <c r="AF2740" i="1" s="1"/>
  <c r="AH2746" i="1"/>
  <c r="H2744" i="1"/>
  <c r="K2743" i="1"/>
  <c r="AI2743" i="1"/>
  <c r="D2745" i="1"/>
  <c r="AJ2745" i="1" s="1"/>
  <c r="X2745" i="1"/>
  <c r="AK2744" i="1"/>
  <c r="AJ2744" i="1"/>
  <c r="Z2740" i="1"/>
  <c r="AM2739" i="1"/>
  <c r="AN2743" i="1"/>
  <c r="B2747" i="1"/>
  <c r="E2746" i="1"/>
  <c r="F2746" i="1" s="1"/>
  <c r="Z2378" i="1"/>
  <c r="AM2377" i="1"/>
  <c r="X2381" i="1"/>
  <c r="AK2380" i="1"/>
  <c r="B2383" i="1"/>
  <c r="E2382" i="1"/>
  <c r="F2382" i="1" s="1"/>
  <c r="AH2383" i="1"/>
  <c r="AN2380" i="1"/>
  <c r="V2381" i="1"/>
  <c r="K2380" i="1"/>
  <c r="H2381" i="1"/>
  <c r="AI2380" i="1"/>
  <c r="Q2379" i="1"/>
  <c r="Q2380" i="1"/>
  <c r="R2380" i="1" s="1"/>
  <c r="D2381" i="1"/>
  <c r="AJ2380" i="1"/>
  <c r="Q2018" i="1"/>
  <c r="R2018" i="1" s="1"/>
  <c r="V2021" i="1"/>
  <c r="R2017" i="1"/>
  <c r="M2017" i="1" s="1"/>
  <c r="O2017" i="1" s="1"/>
  <c r="AF2016" i="1" s="1"/>
  <c r="H2020" i="1"/>
  <c r="K2019" i="1"/>
  <c r="AI2019" i="1"/>
  <c r="AH2022" i="1"/>
  <c r="Z2016" i="1"/>
  <c r="AM2015" i="1"/>
  <c r="AK2019" i="1"/>
  <c r="X2020" i="1"/>
  <c r="E2022" i="1"/>
  <c r="F2022" i="1" s="1"/>
  <c r="B2023" i="1"/>
  <c r="AN2019" i="1"/>
  <c r="D2021" i="1"/>
  <c r="AJ2019" i="1"/>
  <c r="V1660" i="1"/>
  <c r="H1659" i="1"/>
  <c r="K1658" i="1"/>
  <c r="AI1658" i="1"/>
  <c r="AN1658" i="1"/>
  <c r="X1659" i="1"/>
  <c r="AK1658" i="1"/>
  <c r="AJ1658" i="1"/>
  <c r="E1661" i="1"/>
  <c r="F1661" i="1" s="1"/>
  <c r="B1662" i="1"/>
  <c r="Z1656" i="1"/>
  <c r="AM1655" i="1"/>
  <c r="R1656" i="1"/>
  <c r="M1656" i="1" s="1"/>
  <c r="O1656" i="1" s="1"/>
  <c r="AF1655" i="1" s="1"/>
  <c r="AH1661" i="1"/>
  <c r="Q1657" i="1"/>
  <c r="D1660" i="1"/>
  <c r="H1300" i="1"/>
  <c r="K1299" i="1"/>
  <c r="AI1299" i="1"/>
  <c r="B1302" i="1"/>
  <c r="E1301" i="1"/>
  <c r="F1301" i="1" s="1"/>
  <c r="AK1299" i="1"/>
  <c r="X1300" i="1"/>
  <c r="Z1297" i="1"/>
  <c r="AM1296" i="1"/>
  <c r="Q1298" i="1"/>
  <c r="V1300" i="1"/>
  <c r="AN1299" i="1"/>
  <c r="AH1303" i="1"/>
  <c r="Q1299" i="1"/>
  <c r="D1300" i="1"/>
  <c r="AJ1299" i="1"/>
  <c r="K936" i="1"/>
  <c r="H937" i="1"/>
  <c r="AI936" i="1"/>
  <c r="R935" i="1"/>
  <c r="M935" i="1" s="1"/>
  <c r="O935" i="1" s="1"/>
  <c r="AF934" i="1" s="1"/>
  <c r="E938" i="1"/>
  <c r="F938" i="1" s="1"/>
  <c r="B939" i="1"/>
  <c r="X936" i="1"/>
  <c r="AK935" i="1"/>
  <c r="AJ935" i="1"/>
  <c r="AN936" i="1"/>
  <c r="V937" i="1"/>
  <c r="AH939" i="1"/>
  <c r="D937" i="1"/>
  <c r="Q936" i="1"/>
  <c r="R936" i="1" s="1"/>
  <c r="R934" i="1"/>
  <c r="M934" i="1" s="1"/>
  <c r="O934" i="1" s="1"/>
  <c r="AM572" i="1"/>
  <c r="AF571" i="1"/>
  <c r="B578" i="1"/>
  <c r="E577" i="1"/>
  <c r="F577" i="1" s="1"/>
  <c r="D576" i="1"/>
  <c r="AJ575" i="1"/>
  <c r="Q574" i="1"/>
  <c r="K575" i="1"/>
  <c r="H576" i="1"/>
  <c r="AI575" i="1"/>
  <c r="AM573" i="1"/>
  <c r="X575" i="1"/>
  <c r="AK574" i="1"/>
  <c r="AH578" i="1"/>
  <c r="V576" i="1"/>
  <c r="AN575" i="1"/>
  <c r="K213" i="1"/>
  <c r="Q213" i="1" s="1"/>
  <c r="H214" i="1"/>
  <c r="AI213" i="1"/>
  <c r="AH217" i="1"/>
  <c r="B217" i="1"/>
  <c r="E216" i="1"/>
  <c r="F216" i="1" s="1"/>
  <c r="AN213" i="1"/>
  <c r="X215" i="1"/>
  <c r="AK214" i="1"/>
  <c r="R212" i="1"/>
  <c r="M212" i="1"/>
  <c r="O212" i="1" s="1"/>
  <c r="AF211" i="1" s="1"/>
  <c r="V215" i="1"/>
  <c r="AN214" i="1"/>
  <c r="Z211" i="1"/>
  <c r="AM210" i="1"/>
  <c r="D215" i="1"/>
  <c r="AJ214" i="1"/>
  <c r="Q3464" i="1" l="1"/>
  <c r="AN3465" i="1"/>
  <c r="V3466" i="1"/>
  <c r="D3466" i="1"/>
  <c r="AJ3465" i="1"/>
  <c r="Z3461" i="1"/>
  <c r="AM3460" i="1"/>
  <c r="H3466" i="1"/>
  <c r="K3465" i="1"/>
  <c r="AI3465" i="1"/>
  <c r="AK3465" i="1"/>
  <c r="X3466" i="1"/>
  <c r="AH3468" i="1"/>
  <c r="E3467" i="1"/>
  <c r="F3467" i="1" s="1"/>
  <c r="B3468" i="1"/>
  <c r="R3463" i="1"/>
  <c r="M3463" i="1" s="1"/>
  <c r="O3463" i="1" s="1"/>
  <c r="AF3462" i="1" s="1"/>
  <c r="D3105" i="1"/>
  <c r="AJ3104" i="1"/>
  <c r="Z3101" i="1"/>
  <c r="AM3100" i="1"/>
  <c r="B3107" i="1"/>
  <c r="E3106" i="1"/>
  <c r="F3106" i="1" s="1"/>
  <c r="K3104" i="1"/>
  <c r="H3105" i="1"/>
  <c r="AI3104" i="1"/>
  <c r="M3103" i="1"/>
  <c r="O3103" i="1" s="1"/>
  <c r="AF3102" i="1" s="1"/>
  <c r="AN3104" i="1"/>
  <c r="V3105" i="1"/>
  <c r="AK3104" i="1"/>
  <c r="X3105" i="1"/>
  <c r="AH3107" i="1"/>
  <c r="Q2743" i="1"/>
  <c r="R2743" i="1" s="1"/>
  <c r="H2745" i="1"/>
  <c r="K2744" i="1"/>
  <c r="AI2744" i="1"/>
  <c r="AH2747" i="1"/>
  <c r="AK2745" i="1"/>
  <c r="X2746" i="1"/>
  <c r="V2746" i="1"/>
  <c r="AN2745" i="1"/>
  <c r="D2746" i="1"/>
  <c r="Z2741" i="1"/>
  <c r="AM2740" i="1"/>
  <c r="AN2744" i="1"/>
  <c r="B2748" i="1"/>
  <c r="E2747" i="1"/>
  <c r="F2747" i="1" s="1"/>
  <c r="R2742" i="1"/>
  <c r="M2742" i="1" s="1"/>
  <c r="O2742" i="1" s="1"/>
  <c r="AF2741" i="1" s="1"/>
  <c r="AH2384" i="1"/>
  <c r="V2382" i="1"/>
  <c r="AN2381" i="1"/>
  <c r="E2383" i="1"/>
  <c r="F2383" i="1" s="1"/>
  <c r="B2384" i="1"/>
  <c r="Q2381" i="1"/>
  <c r="D2382" i="1"/>
  <c r="AJ2381" i="1"/>
  <c r="M2379" i="1"/>
  <c r="O2379" i="1" s="1"/>
  <c r="AF2378" i="1" s="1"/>
  <c r="X2382" i="1"/>
  <c r="AK2381" i="1"/>
  <c r="M2380" i="1"/>
  <c r="O2380" i="1" s="1"/>
  <c r="AF2379" i="1" s="1"/>
  <c r="H2382" i="1"/>
  <c r="K2381" i="1"/>
  <c r="AI2381" i="1"/>
  <c r="Z2379" i="1"/>
  <c r="AM2378" i="1"/>
  <c r="R2379" i="1"/>
  <c r="D2022" i="1"/>
  <c r="K2020" i="1"/>
  <c r="H2021" i="1"/>
  <c r="AI2020" i="1"/>
  <c r="Q2019" i="1"/>
  <c r="B2024" i="1"/>
  <c r="E2023" i="1"/>
  <c r="F2023" i="1" s="1"/>
  <c r="X2021" i="1"/>
  <c r="AK2020" i="1"/>
  <c r="AJ2020" i="1"/>
  <c r="V2022" i="1"/>
  <c r="AN2020" i="1"/>
  <c r="Z2017" i="1"/>
  <c r="AM2016" i="1"/>
  <c r="AH2023" i="1"/>
  <c r="M2018" i="1"/>
  <c r="O2018" i="1" s="1"/>
  <c r="AF2017" i="1" s="1"/>
  <c r="X1660" i="1"/>
  <c r="AK1659" i="1"/>
  <c r="AJ1659" i="1"/>
  <c r="E1662" i="1"/>
  <c r="B1663" i="1"/>
  <c r="F1662" i="1"/>
  <c r="Q1658" i="1"/>
  <c r="R1658" i="1" s="1"/>
  <c r="K1659" i="1"/>
  <c r="H1660" i="1"/>
  <c r="AI1659" i="1"/>
  <c r="Z1657" i="1"/>
  <c r="AM1656" i="1"/>
  <c r="V1661" i="1"/>
  <c r="D1661" i="1"/>
  <c r="R1657" i="1"/>
  <c r="M1657" i="1" s="1"/>
  <c r="O1657" i="1" s="1"/>
  <c r="AF1656" i="1" s="1"/>
  <c r="AJ1660" i="1"/>
  <c r="AH1662" i="1"/>
  <c r="AN1659" i="1"/>
  <c r="B1303" i="1"/>
  <c r="E1302" i="1"/>
  <c r="F1302" i="1" s="1"/>
  <c r="Z1298" i="1"/>
  <c r="AM1297" i="1"/>
  <c r="X1301" i="1"/>
  <c r="AK1300" i="1"/>
  <c r="R1299" i="1"/>
  <c r="M1299" i="1" s="1"/>
  <c r="O1299" i="1" s="1"/>
  <c r="AF1298" i="1" s="1"/>
  <c r="Q1300" i="1"/>
  <c r="D1301" i="1"/>
  <c r="AJ1300" i="1"/>
  <c r="H1301" i="1"/>
  <c r="K1300" i="1"/>
  <c r="R1300" i="1" s="1"/>
  <c r="AI1300" i="1"/>
  <c r="AH1304" i="1"/>
  <c r="V1301" i="1"/>
  <c r="AN1300" i="1"/>
  <c r="R1298" i="1"/>
  <c r="M1298" i="1" s="1"/>
  <c r="O1298" i="1" s="1"/>
  <c r="AF1297" i="1" s="1"/>
  <c r="AF933" i="1"/>
  <c r="AM934" i="1"/>
  <c r="X937" i="1"/>
  <c r="AK936" i="1"/>
  <c r="AJ936" i="1"/>
  <c r="D938" i="1"/>
  <c r="AJ937" i="1"/>
  <c r="K937" i="1"/>
  <c r="H938" i="1"/>
  <c r="AI937" i="1"/>
  <c r="AM935" i="1"/>
  <c r="E939" i="1"/>
  <c r="F939" i="1" s="1"/>
  <c r="B940" i="1"/>
  <c r="AH940" i="1"/>
  <c r="M936" i="1"/>
  <c r="O936" i="1" s="1"/>
  <c r="AF935" i="1" s="1"/>
  <c r="V938" i="1"/>
  <c r="AN937" i="1"/>
  <c r="D577" i="1"/>
  <c r="Q575" i="1"/>
  <c r="AN576" i="1"/>
  <c r="V577" i="1"/>
  <c r="H577" i="1"/>
  <c r="K576" i="1"/>
  <c r="Q576" i="1" s="1"/>
  <c r="AI576" i="1"/>
  <c r="AH579" i="1"/>
  <c r="B579" i="1"/>
  <c r="E578" i="1"/>
  <c r="F578" i="1" s="1"/>
  <c r="AK575" i="1"/>
  <c r="X576" i="1"/>
  <c r="R574" i="1"/>
  <c r="M574" i="1" s="1"/>
  <c r="O574" i="1" s="1"/>
  <c r="B218" i="1"/>
  <c r="E217" i="1"/>
  <c r="F217" i="1" s="1"/>
  <c r="AH218" i="1"/>
  <c r="H215" i="1"/>
  <c r="K214" i="1"/>
  <c r="Q214" i="1" s="1"/>
  <c r="AI214" i="1"/>
  <c r="X216" i="1"/>
  <c r="AK215" i="1"/>
  <c r="D216" i="1"/>
  <c r="AJ215" i="1"/>
  <c r="Z212" i="1"/>
  <c r="AM211" i="1"/>
  <c r="V216" i="1"/>
  <c r="R213" i="1"/>
  <c r="M213" i="1"/>
  <c r="O213" i="1" s="1"/>
  <c r="AF212" i="1" s="1"/>
  <c r="B3469" i="1" l="1"/>
  <c r="E3468" i="1"/>
  <c r="F3468" i="1" s="1"/>
  <c r="D3467" i="1"/>
  <c r="Q3466" i="1"/>
  <c r="R3466" i="1" s="1"/>
  <c r="AJ3466" i="1"/>
  <c r="Q3465" i="1"/>
  <c r="Z3462" i="1"/>
  <c r="AM3461" i="1"/>
  <c r="V3467" i="1"/>
  <c r="AN3466" i="1"/>
  <c r="K3466" i="1"/>
  <c r="H3467" i="1"/>
  <c r="AI3466" i="1"/>
  <c r="AH3469" i="1"/>
  <c r="X3467" i="1"/>
  <c r="AK3466" i="1"/>
  <c r="R3464" i="1"/>
  <c r="M3464" i="1" s="1"/>
  <c r="O3464" i="1" s="1"/>
  <c r="AF3463" i="1" s="1"/>
  <c r="H3106" i="1"/>
  <c r="K3105" i="1"/>
  <c r="R3105" i="1" s="1"/>
  <c r="AI3105" i="1"/>
  <c r="B3108" i="1"/>
  <c r="E3107" i="1"/>
  <c r="F3107" i="1" s="1"/>
  <c r="AH3108" i="1"/>
  <c r="Z3102" i="1"/>
  <c r="AM3101" i="1"/>
  <c r="AK3105" i="1"/>
  <c r="X3106" i="1"/>
  <c r="Q3105" i="1"/>
  <c r="D3106" i="1"/>
  <c r="AJ3105" i="1"/>
  <c r="Q3104" i="1"/>
  <c r="V3106" i="1"/>
  <c r="AN3105" i="1"/>
  <c r="D2747" i="1"/>
  <c r="AH2748" i="1"/>
  <c r="AN2746" i="1"/>
  <c r="V2747" i="1"/>
  <c r="AJ2746" i="1"/>
  <c r="Q2744" i="1"/>
  <c r="R2744" i="1" s="1"/>
  <c r="E2748" i="1"/>
  <c r="F2748" i="1" s="1"/>
  <c r="B2749" i="1"/>
  <c r="K2745" i="1"/>
  <c r="H2746" i="1"/>
  <c r="AI2745" i="1"/>
  <c r="M2743" i="1"/>
  <c r="O2743" i="1" s="1"/>
  <c r="AF2742" i="1" s="1"/>
  <c r="Z2742" i="1"/>
  <c r="AM2741" i="1"/>
  <c r="AK2746" i="1"/>
  <c r="X2747" i="1"/>
  <c r="AK2382" i="1"/>
  <c r="X2383" i="1"/>
  <c r="D2383" i="1"/>
  <c r="Q2382" i="1"/>
  <c r="AJ2382" i="1"/>
  <c r="E2384" i="1"/>
  <c r="F2384" i="1" s="1"/>
  <c r="B2385" i="1"/>
  <c r="Z2380" i="1"/>
  <c r="AM2379" i="1"/>
  <c r="M2381" i="1"/>
  <c r="O2381" i="1" s="1"/>
  <c r="AF2380" i="1" s="1"/>
  <c r="AN2382" i="1"/>
  <c r="V2383" i="1"/>
  <c r="R2381" i="1"/>
  <c r="K2382" i="1"/>
  <c r="H2383" i="1"/>
  <c r="AI2382" i="1"/>
  <c r="AH2385" i="1"/>
  <c r="B2025" i="1"/>
  <c r="E2024" i="1"/>
  <c r="F2024" i="1" s="1"/>
  <c r="H2022" i="1"/>
  <c r="K2021" i="1"/>
  <c r="AI2021" i="1"/>
  <c r="AN2022" i="1"/>
  <c r="V2023" i="1"/>
  <c r="Q2020" i="1"/>
  <c r="M2019" i="1"/>
  <c r="O2019" i="1" s="1"/>
  <c r="AF2018" i="1" s="1"/>
  <c r="AN2021" i="1"/>
  <c r="AK2021" i="1"/>
  <c r="X2022" i="1"/>
  <c r="AJ2021" i="1"/>
  <c r="D2023" i="1"/>
  <c r="AH2024" i="1"/>
  <c r="R2019" i="1"/>
  <c r="Z2018" i="1"/>
  <c r="AM2017" i="1"/>
  <c r="B1664" i="1"/>
  <c r="E1663" i="1"/>
  <c r="F1663" i="1"/>
  <c r="Q1659" i="1"/>
  <c r="R1659" i="1" s="1"/>
  <c r="M1658" i="1"/>
  <c r="O1658" i="1" s="1"/>
  <c r="AF1657" i="1" s="1"/>
  <c r="H1661" i="1"/>
  <c r="K1660" i="1"/>
  <c r="AI1660" i="1"/>
  <c r="AH1663" i="1"/>
  <c r="V1662" i="1"/>
  <c r="AN1661" i="1"/>
  <c r="X1661" i="1"/>
  <c r="AK1660" i="1"/>
  <c r="D1662" i="1"/>
  <c r="AN1660" i="1"/>
  <c r="Z1658" i="1"/>
  <c r="AM1657" i="1"/>
  <c r="M1300" i="1"/>
  <c r="O1300" i="1" s="1"/>
  <c r="AF1299" i="1" s="1"/>
  <c r="V1302" i="1"/>
  <c r="AN1301" i="1"/>
  <c r="AH1305" i="1"/>
  <c r="X1302" i="1"/>
  <c r="AK1301" i="1"/>
  <c r="Z1299" i="1"/>
  <c r="AM1298" i="1"/>
  <c r="K1301" i="1"/>
  <c r="H1302" i="1"/>
  <c r="AI1301" i="1"/>
  <c r="E1303" i="1"/>
  <c r="F1303" i="1" s="1"/>
  <c r="B1304" i="1"/>
  <c r="D1302" i="1"/>
  <c r="AJ1301" i="1"/>
  <c r="Q937" i="1"/>
  <c r="AM936" i="1"/>
  <c r="AH941" i="1"/>
  <c r="K938" i="1"/>
  <c r="H939" i="1"/>
  <c r="AI938" i="1"/>
  <c r="D939" i="1"/>
  <c r="Q938" i="1"/>
  <c r="R938" i="1" s="1"/>
  <c r="AJ938" i="1"/>
  <c r="AK937" i="1"/>
  <c r="X938" i="1"/>
  <c r="AN938" i="1"/>
  <c r="V939" i="1"/>
  <c r="E940" i="1"/>
  <c r="F940" i="1" s="1"/>
  <c r="B941" i="1"/>
  <c r="AF573" i="1"/>
  <c r="AM574" i="1"/>
  <c r="AH580" i="1"/>
  <c r="V578" i="1"/>
  <c r="AN577" i="1"/>
  <c r="B580" i="1"/>
  <c r="E579" i="1"/>
  <c r="F579" i="1" s="1"/>
  <c r="H578" i="1"/>
  <c r="K577" i="1"/>
  <c r="AI577" i="1"/>
  <c r="AK576" i="1"/>
  <c r="X577" i="1"/>
  <c r="AJ576" i="1"/>
  <c r="R576" i="1"/>
  <c r="M576" i="1" s="1"/>
  <c r="O576" i="1" s="1"/>
  <c r="AF575" i="1" s="1"/>
  <c r="D578" i="1"/>
  <c r="AJ577" i="1"/>
  <c r="R575" i="1"/>
  <c r="M575" i="1" s="1"/>
  <c r="O575" i="1" s="1"/>
  <c r="K215" i="1"/>
  <c r="Q215" i="1" s="1"/>
  <c r="R215" i="1" s="1"/>
  <c r="M215" i="1" s="1"/>
  <c r="O215" i="1" s="1"/>
  <c r="AF214" i="1" s="1"/>
  <c r="H216" i="1"/>
  <c r="AI215" i="1"/>
  <c r="AH219" i="1"/>
  <c r="AN215" i="1"/>
  <c r="D217" i="1"/>
  <c r="AJ216" i="1"/>
  <c r="X217" i="1"/>
  <c r="AK216" i="1"/>
  <c r="B219" i="1"/>
  <c r="E218" i="1"/>
  <c r="F218" i="1" s="1"/>
  <c r="R214" i="1"/>
  <c r="M214" i="1"/>
  <c r="O214" i="1" s="1"/>
  <c r="AF213" i="1" s="1"/>
  <c r="V217" i="1"/>
  <c r="AN216" i="1"/>
  <c r="Z213" i="1"/>
  <c r="AM212" i="1"/>
  <c r="AN3467" i="1" l="1"/>
  <c r="V3468" i="1"/>
  <c r="M3466" i="1"/>
  <c r="O3466" i="1" s="1"/>
  <c r="AF3465" i="1" s="1"/>
  <c r="D3468" i="1"/>
  <c r="AJ3467" i="1"/>
  <c r="AK3467" i="1"/>
  <c r="X3468" i="1"/>
  <c r="AH3470" i="1"/>
  <c r="Z3463" i="1"/>
  <c r="AM3462" i="1"/>
  <c r="E3469" i="1"/>
  <c r="F3469" i="1" s="1"/>
  <c r="B3470" i="1"/>
  <c r="H3468" i="1"/>
  <c r="K3467" i="1"/>
  <c r="AI3467" i="1"/>
  <c r="R3465" i="1"/>
  <c r="M3465" i="1" s="1"/>
  <c r="O3465" i="1" s="1"/>
  <c r="AF3464" i="1" s="1"/>
  <c r="AH3109" i="1"/>
  <c r="B3109" i="1"/>
  <c r="E3108" i="1"/>
  <c r="F3108" i="1" s="1"/>
  <c r="Z3103" i="1"/>
  <c r="AM3102" i="1"/>
  <c r="M3105" i="1"/>
  <c r="O3105" i="1" s="1"/>
  <c r="AF3104" i="1" s="1"/>
  <c r="X3107" i="1"/>
  <c r="AK3106" i="1"/>
  <c r="V3107" i="1"/>
  <c r="AN3106" i="1"/>
  <c r="H3107" i="1"/>
  <c r="K3106" i="1"/>
  <c r="AI3106" i="1"/>
  <c r="Q3106" i="1"/>
  <c r="D3107" i="1"/>
  <c r="AJ3106" i="1"/>
  <c r="R3104" i="1"/>
  <c r="M3104" i="1" s="1"/>
  <c r="O3104" i="1" s="1"/>
  <c r="AF3103" i="1" s="1"/>
  <c r="M2744" i="1"/>
  <c r="O2744" i="1" s="1"/>
  <c r="AF2743" i="1" s="1"/>
  <c r="AK2747" i="1"/>
  <c r="X2748" i="1"/>
  <c r="AN2747" i="1"/>
  <c r="V2748" i="1"/>
  <c r="AH2749" i="1"/>
  <c r="Z2743" i="1"/>
  <c r="AM2742" i="1"/>
  <c r="AJ2747" i="1"/>
  <c r="D2748" i="1"/>
  <c r="AJ2748" i="1" s="1"/>
  <c r="B2750" i="1"/>
  <c r="E2749" i="1"/>
  <c r="F2749" i="1" s="1"/>
  <c r="H2747" i="1"/>
  <c r="K2746" i="1"/>
  <c r="AI2746" i="1"/>
  <c r="Q2745" i="1"/>
  <c r="E2385" i="1"/>
  <c r="F2385" i="1" s="1"/>
  <c r="B2386" i="1"/>
  <c r="Z2381" i="1"/>
  <c r="AM2380" i="1"/>
  <c r="H2384" i="1"/>
  <c r="K2383" i="1"/>
  <c r="Q2383" i="1" s="1"/>
  <c r="AI2383" i="1"/>
  <c r="R2382" i="1"/>
  <c r="M2382" i="1" s="1"/>
  <c r="O2382" i="1" s="1"/>
  <c r="AF2381" i="1" s="1"/>
  <c r="AH2386" i="1"/>
  <c r="D2384" i="1"/>
  <c r="AJ2383" i="1"/>
  <c r="V2384" i="1"/>
  <c r="AN2383" i="1"/>
  <c r="AK2383" i="1"/>
  <c r="X2384" i="1"/>
  <c r="K2022" i="1"/>
  <c r="H2023" i="1"/>
  <c r="AI2022" i="1"/>
  <c r="AK2022" i="1"/>
  <c r="X2023" i="1"/>
  <c r="AJ2022" i="1"/>
  <c r="AH2025" i="1"/>
  <c r="R2020" i="1"/>
  <c r="M2020" i="1" s="1"/>
  <c r="O2020" i="1" s="1"/>
  <c r="AF2019" i="1" s="1"/>
  <c r="V2024" i="1"/>
  <c r="AN2023" i="1"/>
  <c r="Q2021" i="1"/>
  <c r="D2024" i="1"/>
  <c r="Z2019" i="1"/>
  <c r="AM2018" i="1"/>
  <c r="E2025" i="1"/>
  <c r="F2025" i="1" s="1"/>
  <c r="B2026" i="1"/>
  <c r="AH1664" i="1"/>
  <c r="K1661" i="1"/>
  <c r="H1662" i="1"/>
  <c r="AI1661" i="1"/>
  <c r="M1659" i="1"/>
  <c r="O1659" i="1" s="1"/>
  <c r="AF1658" i="1" s="1"/>
  <c r="V1663" i="1"/>
  <c r="AN1662" i="1"/>
  <c r="Q1660" i="1"/>
  <c r="R1660" i="1" s="1"/>
  <c r="Z1659" i="1"/>
  <c r="AM1658" i="1"/>
  <c r="D1663" i="1"/>
  <c r="X1662" i="1"/>
  <c r="AK1661" i="1"/>
  <c r="AJ1661" i="1"/>
  <c r="B1665" i="1"/>
  <c r="E1664" i="1"/>
  <c r="F1664" i="1" s="1"/>
  <c r="K1302" i="1"/>
  <c r="Q1302" i="1" s="1"/>
  <c r="H1303" i="1"/>
  <c r="AI1302" i="1"/>
  <c r="AK1302" i="1"/>
  <c r="X1303" i="1"/>
  <c r="Q1301" i="1"/>
  <c r="AH1306" i="1"/>
  <c r="Z1300" i="1"/>
  <c r="AM1299" i="1"/>
  <c r="D1303" i="1"/>
  <c r="AJ1302" i="1"/>
  <c r="AN1302" i="1"/>
  <c r="V1303" i="1"/>
  <c r="B1305" i="1"/>
  <c r="E1304" i="1"/>
  <c r="F1304" i="1" s="1"/>
  <c r="H940" i="1"/>
  <c r="K939" i="1"/>
  <c r="AI939" i="1"/>
  <c r="M938" i="1"/>
  <c r="O938" i="1" s="1"/>
  <c r="E941" i="1"/>
  <c r="F941" i="1" s="1"/>
  <c r="B942" i="1"/>
  <c r="AH942" i="1"/>
  <c r="X939" i="1"/>
  <c r="AK938" i="1"/>
  <c r="AF937" i="1"/>
  <c r="AM938" i="1"/>
  <c r="R939" i="1"/>
  <c r="D940" i="1"/>
  <c r="Q939" i="1"/>
  <c r="V940" i="1"/>
  <c r="AN939" i="1"/>
  <c r="R937" i="1"/>
  <c r="M937" i="1" s="1"/>
  <c r="O937" i="1" s="1"/>
  <c r="AF574" i="1"/>
  <c r="AM575" i="1"/>
  <c r="H579" i="1"/>
  <c r="K578" i="1"/>
  <c r="AI578" i="1"/>
  <c r="B581" i="1"/>
  <c r="E580" i="1"/>
  <c r="F580" i="1" s="1"/>
  <c r="Q577" i="1"/>
  <c r="V579" i="1"/>
  <c r="AN578" i="1"/>
  <c r="AH581" i="1"/>
  <c r="AM576" i="1"/>
  <c r="D579" i="1"/>
  <c r="Q578" i="1"/>
  <c r="X578" i="1"/>
  <c r="AJ578" i="1" s="1"/>
  <c r="AK577" i="1"/>
  <c r="D218" i="1"/>
  <c r="AJ217" i="1"/>
  <c r="AH220" i="1"/>
  <c r="B220" i="1"/>
  <c r="E219" i="1"/>
  <c r="F219" i="1" s="1"/>
  <c r="Z214" i="1"/>
  <c r="AM213" i="1"/>
  <c r="H217" i="1"/>
  <c r="K216" i="1"/>
  <c r="Q216" i="1" s="1"/>
  <c r="AI216" i="1"/>
  <c r="X218" i="1"/>
  <c r="AK217" i="1"/>
  <c r="V218" i="1"/>
  <c r="AK3468" i="1" l="1"/>
  <c r="X3469" i="1"/>
  <c r="H3469" i="1"/>
  <c r="K3468" i="1"/>
  <c r="AI3468" i="1"/>
  <c r="Q3468" i="1"/>
  <c r="R3468" i="1" s="1"/>
  <c r="D3469" i="1"/>
  <c r="AJ3468" i="1"/>
  <c r="Z3464" i="1"/>
  <c r="AM3463" i="1"/>
  <c r="E3470" i="1"/>
  <c r="F3470" i="1" s="1"/>
  <c r="B3471" i="1"/>
  <c r="Q3467" i="1"/>
  <c r="AH3471" i="1"/>
  <c r="AN3468" i="1"/>
  <c r="V3469" i="1"/>
  <c r="V3108" i="1"/>
  <c r="AN3107" i="1"/>
  <c r="Z3104" i="1"/>
  <c r="AM3103" i="1"/>
  <c r="E3109" i="1"/>
  <c r="F3109" i="1" s="1"/>
  <c r="B3110" i="1"/>
  <c r="X3108" i="1"/>
  <c r="AK3107" i="1"/>
  <c r="R3106" i="1"/>
  <c r="M3106" i="1" s="1"/>
  <c r="O3106" i="1" s="1"/>
  <c r="AF3105" i="1" s="1"/>
  <c r="D3108" i="1"/>
  <c r="AJ3107" i="1"/>
  <c r="H3108" i="1"/>
  <c r="K3107" i="1"/>
  <c r="AI3107" i="1"/>
  <c r="AH3110" i="1"/>
  <c r="Z2744" i="1"/>
  <c r="AM2743" i="1"/>
  <c r="AH2750" i="1"/>
  <c r="E2750" i="1"/>
  <c r="F2750" i="1" s="1"/>
  <c r="B2751" i="1"/>
  <c r="V2749" i="1"/>
  <c r="AN2748" i="1"/>
  <c r="D2749" i="1"/>
  <c r="Q2746" i="1"/>
  <c r="R2746" i="1" s="1"/>
  <c r="H2748" i="1"/>
  <c r="K2747" i="1"/>
  <c r="AI2747" i="1"/>
  <c r="AK2748" i="1"/>
  <c r="X2749" i="1"/>
  <c r="R2745" i="1"/>
  <c r="M2745" i="1" s="1"/>
  <c r="O2745" i="1" s="1"/>
  <c r="AF2744" i="1" s="1"/>
  <c r="R2383" i="1"/>
  <c r="M2383" i="1" s="1"/>
  <c r="O2383" i="1" s="1"/>
  <c r="AF2382" i="1" s="1"/>
  <c r="Z2382" i="1"/>
  <c r="AM2381" i="1"/>
  <c r="X2385" i="1"/>
  <c r="AK2384" i="1"/>
  <c r="B2387" i="1"/>
  <c r="E2386" i="1"/>
  <c r="F2386" i="1" s="1"/>
  <c r="D2385" i="1"/>
  <c r="Q2384" i="1"/>
  <c r="R2384" i="1" s="1"/>
  <c r="AJ2384" i="1"/>
  <c r="AH2387" i="1"/>
  <c r="K2384" i="1"/>
  <c r="H2385" i="1"/>
  <c r="AI2384" i="1"/>
  <c r="AN2384" i="1"/>
  <c r="V2385" i="1"/>
  <c r="V2025" i="1"/>
  <c r="AH2026" i="1"/>
  <c r="AK2023" i="1"/>
  <c r="X2024" i="1"/>
  <c r="AJ2023" i="1"/>
  <c r="R2021" i="1"/>
  <c r="M2021" i="1" s="1"/>
  <c r="O2021" i="1" s="1"/>
  <c r="AF2020" i="1" s="1"/>
  <c r="B2027" i="1"/>
  <c r="E2026" i="1"/>
  <c r="F2026" i="1" s="1"/>
  <c r="Z2020" i="1"/>
  <c r="AM2019" i="1"/>
  <c r="H2024" i="1"/>
  <c r="K2023" i="1"/>
  <c r="AI2023" i="1"/>
  <c r="D2025" i="1"/>
  <c r="Q2022" i="1"/>
  <c r="R2022" i="1" s="1"/>
  <c r="D1664" i="1"/>
  <c r="V1664" i="1"/>
  <c r="H1663" i="1"/>
  <c r="K1662" i="1"/>
  <c r="AI1662" i="1"/>
  <c r="Q1661" i="1"/>
  <c r="R1661" i="1" s="1"/>
  <c r="AH1665" i="1"/>
  <c r="Z1660" i="1"/>
  <c r="AM1659" i="1"/>
  <c r="AJ1663" i="1"/>
  <c r="M1660" i="1"/>
  <c r="O1660" i="1" s="1"/>
  <c r="AF1659" i="1" s="1"/>
  <c r="E1665" i="1"/>
  <c r="F1665" i="1" s="1"/>
  <c r="B1666" i="1"/>
  <c r="AK1662" i="1"/>
  <c r="X1663" i="1"/>
  <c r="AJ1662" i="1"/>
  <c r="R1302" i="1"/>
  <c r="M1302" i="1" s="1"/>
  <c r="O1302" i="1" s="1"/>
  <c r="AF1301" i="1" s="1"/>
  <c r="D1304" i="1"/>
  <c r="AJ1303" i="1"/>
  <c r="AH1307" i="1"/>
  <c r="AK1303" i="1"/>
  <c r="X1304" i="1"/>
  <c r="Z1301" i="1"/>
  <c r="AM1300" i="1"/>
  <c r="B1306" i="1"/>
  <c r="E1305" i="1"/>
  <c r="F1305" i="1"/>
  <c r="H1304" i="1"/>
  <c r="K1303" i="1"/>
  <c r="Q1303" i="1" s="1"/>
  <c r="AI1303" i="1"/>
  <c r="R1301" i="1"/>
  <c r="M1301" i="1" s="1"/>
  <c r="O1301" i="1" s="1"/>
  <c r="AF1300" i="1" s="1"/>
  <c r="AN1303" i="1"/>
  <c r="V1304" i="1"/>
  <c r="AM937" i="1"/>
  <c r="AF936" i="1"/>
  <c r="X940" i="1"/>
  <c r="AK939" i="1"/>
  <c r="E942" i="1"/>
  <c r="F942" i="1" s="1"/>
  <c r="B943" i="1"/>
  <c r="AH943" i="1"/>
  <c r="M939" i="1"/>
  <c r="O939" i="1" s="1"/>
  <c r="AF938" i="1" s="1"/>
  <c r="AN940" i="1"/>
  <c r="V941" i="1"/>
  <c r="AJ939" i="1"/>
  <c r="AM939" i="1" s="1"/>
  <c r="D941" i="1"/>
  <c r="AJ940" i="1"/>
  <c r="K940" i="1"/>
  <c r="H941" i="1"/>
  <c r="AI940" i="1"/>
  <c r="B582" i="1"/>
  <c r="E581" i="1"/>
  <c r="F581" i="1" s="1"/>
  <c r="V580" i="1"/>
  <c r="AN579" i="1"/>
  <c r="M578" i="1"/>
  <c r="O578" i="1" s="1"/>
  <c r="AM578" i="1" s="1"/>
  <c r="D580" i="1"/>
  <c r="AJ579" i="1"/>
  <c r="H580" i="1"/>
  <c r="K579" i="1"/>
  <c r="Q579" i="1" s="1"/>
  <c r="AI579" i="1"/>
  <c r="X579" i="1"/>
  <c r="AK578" i="1"/>
  <c r="R578" i="1"/>
  <c r="AH582" i="1"/>
  <c r="R577" i="1"/>
  <c r="M577" i="1" s="1"/>
  <c r="O577" i="1" s="1"/>
  <c r="B221" i="1"/>
  <c r="E220" i="1"/>
  <c r="F220" i="1" s="1"/>
  <c r="R216" i="1"/>
  <c r="M216" i="1" s="1"/>
  <c r="O216" i="1" s="1"/>
  <c r="AF215" i="1" s="1"/>
  <c r="AH221" i="1"/>
  <c r="X219" i="1"/>
  <c r="AK218" i="1"/>
  <c r="H218" i="1"/>
  <c r="AN218" i="1" s="1"/>
  <c r="K217" i="1"/>
  <c r="Q217" i="1" s="1"/>
  <c r="AI217" i="1"/>
  <c r="Z215" i="1"/>
  <c r="AM214" i="1"/>
  <c r="AN217" i="1"/>
  <c r="V219" i="1"/>
  <c r="D219" i="1"/>
  <c r="AJ218" i="1"/>
  <c r="M3468" i="1" l="1"/>
  <c r="O3468" i="1" s="1"/>
  <c r="AF3467" i="1" s="1"/>
  <c r="H3470" i="1"/>
  <c r="K3469" i="1"/>
  <c r="AI3469" i="1"/>
  <c r="D3470" i="1"/>
  <c r="Q3469" i="1"/>
  <c r="R3469" i="1" s="1"/>
  <c r="AJ3469" i="1"/>
  <c r="AN3469" i="1"/>
  <c r="V3470" i="1"/>
  <c r="AH3472" i="1"/>
  <c r="M3467" i="1"/>
  <c r="O3467" i="1" s="1"/>
  <c r="AF3466" i="1" s="1"/>
  <c r="Z3465" i="1"/>
  <c r="AM3464" i="1"/>
  <c r="B3472" i="1"/>
  <c r="E3471" i="1"/>
  <c r="F3471" i="1" s="1"/>
  <c r="X3470" i="1"/>
  <c r="AK3469" i="1"/>
  <c r="R3467" i="1"/>
  <c r="E3110" i="1"/>
  <c r="F3110" i="1" s="1"/>
  <c r="B3111" i="1"/>
  <c r="AH3111" i="1"/>
  <c r="D3109" i="1"/>
  <c r="Q3108" i="1"/>
  <c r="AJ3108" i="1"/>
  <c r="AK3108" i="1"/>
  <c r="X3109" i="1"/>
  <c r="Z3105" i="1"/>
  <c r="AM3104" i="1"/>
  <c r="K3108" i="1"/>
  <c r="H3109" i="1"/>
  <c r="AI3108" i="1"/>
  <c r="Q3107" i="1"/>
  <c r="AN3108" i="1"/>
  <c r="V3109" i="1"/>
  <c r="B2752" i="1"/>
  <c r="E2751" i="1"/>
  <c r="F2751" i="1" s="1"/>
  <c r="V2750" i="1"/>
  <c r="AN2749" i="1"/>
  <c r="D2750" i="1"/>
  <c r="AJ2749" i="1"/>
  <c r="Q2747" i="1"/>
  <c r="AJ2750" i="1"/>
  <c r="AH2751" i="1"/>
  <c r="X2750" i="1"/>
  <c r="AK2749" i="1"/>
  <c r="H2749" i="1"/>
  <c r="K2748" i="1"/>
  <c r="AI2748" i="1"/>
  <c r="Z2745" i="1"/>
  <c r="AM2744" i="1"/>
  <c r="M2746" i="1"/>
  <c r="O2746" i="1" s="1"/>
  <c r="AF2745" i="1" s="1"/>
  <c r="M2384" i="1"/>
  <c r="O2384" i="1" s="1"/>
  <c r="AF2383" i="1" s="1"/>
  <c r="V2386" i="1"/>
  <c r="AN2385" i="1"/>
  <c r="B2388" i="1"/>
  <c r="E2387" i="1"/>
  <c r="F2387" i="1" s="1"/>
  <c r="H2386" i="1"/>
  <c r="K2385" i="1"/>
  <c r="AI2385" i="1"/>
  <c r="X2386" i="1"/>
  <c r="AK2385" i="1"/>
  <c r="Q2385" i="1"/>
  <c r="R2385" i="1" s="1"/>
  <c r="D2386" i="1"/>
  <c r="AJ2385" i="1"/>
  <c r="Z2383" i="1"/>
  <c r="AM2382" i="1"/>
  <c r="AH2388" i="1"/>
  <c r="X2025" i="1"/>
  <c r="AK2024" i="1"/>
  <c r="AJ2024" i="1"/>
  <c r="D2026" i="1"/>
  <c r="Q2023" i="1"/>
  <c r="R2023" i="1" s="1"/>
  <c r="AJ2025" i="1"/>
  <c r="B2028" i="1"/>
  <c r="E2027" i="1"/>
  <c r="F2027" i="1" s="1"/>
  <c r="K2024" i="1"/>
  <c r="H2025" i="1"/>
  <c r="AI2024" i="1"/>
  <c r="AH2027" i="1"/>
  <c r="AN2025" i="1"/>
  <c r="V2026" i="1"/>
  <c r="M2022" i="1"/>
  <c r="O2022" i="1" s="1"/>
  <c r="AF2021" i="1" s="1"/>
  <c r="Z2021" i="1"/>
  <c r="AM2020" i="1"/>
  <c r="AN2024" i="1"/>
  <c r="H1664" i="1"/>
  <c r="K1663" i="1"/>
  <c r="AI1663" i="1"/>
  <c r="Z1661" i="1"/>
  <c r="AM1660" i="1"/>
  <c r="AK1663" i="1"/>
  <c r="X1664" i="1"/>
  <c r="AN1663" i="1"/>
  <c r="M1661" i="1"/>
  <c r="O1661" i="1" s="1"/>
  <c r="AF1660" i="1" s="1"/>
  <c r="Q1662" i="1"/>
  <c r="E1666" i="1"/>
  <c r="F1666" i="1" s="1"/>
  <c r="B1667" i="1"/>
  <c r="AN1664" i="1"/>
  <c r="V1665" i="1"/>
  <c r="AH1666" i="1"/>
  <c r="D1665" i="1"/>
  <c r="R1303" i="1"/>
  <c r="M1303" i="1" s="1"/>
  <c r="O1303" i="1" s="1"/>
  <c r="AF1302" i="1" s="1"/>
  <c r="Z1302" i="1"/>
  <c r="AM1301" i="1"/>
  <c r="D1305" i="1"/>
  <c r="AJ1304" i="1"/>
  <c r="H1305" i="1"/>
  <c r="K1304" i="1"/>
  <c r="AI1304" i="1"/>
  <c r="AK1304" i="1"/>
  <c r="X1305" i="1"/>
  <c r="V1305" i="1"/>
  <c r="AN1304" i="1"/>
  <c r="AH1308" i="1"/>
  <c r="E1306" i="1"/>
  <c r="F1306" i="1" s="1"/>
  <c r="B1307" i="1"/>
  <c r="E943" i="1"/>
  <c r="F943" i="1" s="1"/>
  <c r="B944" i="1"/>
  <c r="K941" i="1"/>
  <c r="H942" i="1"/>
  <c r="AI941" i="1"/>
  <c r="V942" i="1"/>
  <c r="AN941" i="1"/>
  <c r="AH944" i="1"/>
  <c r="Q940" i="1"/>
  <c r="AK940" i="1"/>
  <c r="X941" i="1"/>
  <c r="D942" i="1"/>
  <c r="AJ941" i="1"/>
  <c r="AF576" i="1"/>
  <c r="AM577" i="1"/>
  <c r="V581" i="1"/>
  <c r="AN580" i="1"/>
  <c r="D581" i="1"/>
  <c r="AH583" i="1"/>
  <c r="AF577" i="1"/>
  <c r="R579" i="1"/>
  <c r="M579" i="1" s="1"/>
  <c r="O579" i="1" s="1"/>
  <c r="B583" i="1"/>
  <c r="F582" i="1"/>
  <c r="E582" i="1"/>
  <c r="H581" i="1"/>
  <c r="K580" i="1"/>
  <c r="Q580" i="1" s="1"/>
  <c r="AI580" i="1"/>
  <c r="AK579" i="1"/>
  <c r="X580" i="1"/>
  <c r="X220" i="1"/>
  <c r="AK219" i="1"/>
  <c r="R217" i="1"/>
  <c r="M217" i="1"/>
  <c r="O217" i="1" s="1"/>
  <c r="AF216" i="1" s="1"/>
  <c r="Z216" i="1"/>
  <c r="AM215" i="1"/>
  <c r="D220" i="1"/>
  <c r="AJ219" i="1"/>
  <c r="AH222" i="1"/>
  <c r="V220" i="1"/>
  <c r="AN219" i="1"/>
  <c r="K218" i="1"/>
  <c r="Q218" i="1" s="1"/>
  <c r="H219" i="1"/>
  <c r="AI218" i="1"/>
  <c r="B222" i="1"/>
  <c r="E221" i="1"/>
  <c r="F221" i="1"/>
  <c r="Z3466" i="1" l="1"/>
  <c r="AM3465" i="1"/>
  <c r="AH3473" i="1"/>
  <c r="V3471" i="1"/>
  <c r="AN3470" i="1"/>
  <c r="M3469" i="1"/>
  <c r="O3469" i="1" s="1"/>
  <c r="AF3468" i="1" s="1"/>
  <c r="Q3470" i="1"/>
  <c r="D3471" i="1"/>
  <c r="AJ3470" i="1"/>
  <c r="X3471" i="1"/>
  <c r="AK3470" i="1"/>
  <c r="H3471" i="1"/>
  <c r="K3470" i="1"/>
  <c r="AI3470" i="1"/>
  <c r="E3472" i="1"/>
  <c r="F3472" i="1" s="1"/>
  <c r="B3473" i="1"/>
  <c r="D3110" i="1"/>
  <c r="AJ3109" i="1"/>
  <c r="R3108" i="1"/>
  <c r="M3108" i="1" s="1"/>
  <c r="O3108" i="1" s="1"/>
  <c r="AF3107" i="1" s="1"/>
  <c r="AN3109" i="1"/>
  <c r="V3110" i="1"/>
  <c r="AH3112" i="1"/>
  <c r="B3112" i="1"/>
  <c r="E3111" i="1"/>
  <c r="F3111" i="1" s="1"/>
  <c r="H3110" i="1"/>
  <c r="K3109" i="1"/>
  <c r="Q3109" i="1" s="1"/>
  <c r="AI3109" i="1"/>
  <c r="AK3109" i="1"/>
  <c r="X3110" i="1"/>
  <c r="Z3106" i="1"/>
  <c r="AM3105" i="1"/>
  <c r="R3107" i="1"/>
  <c r="M3107" i="1" s="1"/>
  <c r="O3107" i="1" s="1"/>
  <c r="AF3106" i="1" s="1"/>
  <c r="AH2752" i="1"/>
  <c r="D2751" i="1"/>
  <c r="V2751" i="1"/>
  <c r="AN2750" i="1"/>
  <c r="Q2748" i="1"/>
  <c r="R2748" i="1" s="1"/>
  <c r="R2747" i="1"/>
  <c r="M2747" i="1" s="1"/>
  <c r="O2747" i="1" s="1"/>
  <c r="AF2746" i="1" s="1"/>
  <c r="Z2746" i="1"/>
  <c r="AM2745" i="1"/>
  <c r="E2752" i="1"/>
  <c r="F2752" i="1" s="1"/>
  <c r="B2753" i="1"/>
  <c r="H2750" i="1"/>
  <c r="K2749" i="1"/>
  <c r="AI2749" i="1"/>
  <c r="AK2750" i="1"/>
  <c r="X2751" i="1"/>
  <c r="K2386" i="1"/>
  <c r="H2387" i="1"/>
  <c r="AI2386" i="1"/>
  <c r="AK2386" i="1"/>
  <c r="X2387" i="1"/>
  <c r="AH2389" i="1"/>
  <c r="E2388" i="1"/>
  <c r="F2388" i="1" s="1"/>
  <c r="B2389" i="1"/>
  <c r="M2385" i="1"/>
  <c r="O2385" i="1" s="1"/>
  <c r="AF2384" i="1" s="1"/>
  <c r="Z2384" i="1"/>
  <c r="AM2383" i="1"/>
  <c r="AN2386" i="1"/>
  <c r="V2387" i="1"/>
  <c r="D2387" i="1"/>
  <c r="Q2386" i="1"/>
  <c r="AJ2386" i="1"/>
  <c r="M2023" i="1"/>
  <c r="O2023" i="1" s="1"/>
  <c r="AF2022" i="1" s="1"/>
  <c r="V2027" i="1"/>
  <c r="D2027" i="1"/>
  <c r="B2029" i="1"/>
  <c r="E2028" i="1"/>
  <c r="F2028" i="1"/>
  <c r="AJ2026" i="1"/>
  <c r="H2026" i="1"/>
  <c r="K2025" i="1"/>
  <c r="AI2025" i="1"/>
  <c r="AK2025" i="1"/>
  <c r="X2026" i="1"/>
  <c r="Z2022" i="1"/>
  <c r="AM2021" i="1"/>
  <c r="AH2028" i="1"/>
  <c r="Q2024" i="1"/>
  <c r="R2024" i="1" s="1"/>
  <c r="AK1664" i="1"/>
  <c r="X1665" i="1"/>
  <c r="AJ1664" i="1"/>
  <c r="D1666" i="1"/>
  <c r="Z1662" i="1"/>
  <c r="AM1661" i="1"/>
  <c r="M1662" i="1"/>
  <c r="O1662" i="1" s="1"/>
  <c r="AF1661" i="1" s="1"/>
  <c r="Q1663" i="1"/>
  <c r="R1663" i="1" s="1"/>
  <c r="AJ1665" i="1"/>
  <c r="H1665" i="1"/>
  <c r="K1664" i="1"/>
  <c r="AI1664" i="1"/>
  <c r="R1662" i="1"/>
  <c r="AH1667" i="1"/>
  <c r="V1666" i="1"/>
  <c r="B1668" i="1"/>
  <c r="E1667" i="1"/>
  <c r="F1667" i="1" s="1"/>
  <c r="D1306" i="1"/>
  <c r="AJ1305" i="1"/>
  <c r="Q1304" i="1"/>
  <c r="Z1303" i="1"/>
  <c r="AM1302" i="1"/>
  <c r="X1306" i="1"/>
  <c r="AK1305" i="1"/>
  <c r="K1305" i="1"/>
  <c r="H1306" i="1"/>
  <c r="AI1305" i="1"/>
  <c r="AH1309" i="1"/>
  <c r="E1307" i="1"/>
  <c r="B1308" i="1"/>
  <c r="F1307" i="1"/>
  <c r="V1306" i="1"/>
  <c r="AN1305" i="1"/>
  <c r="AH945" i="1"/>
  <c r="E944" i="1"/>
  <c r="F944" i="1" s="1"/>
  <c r="B945" i="1"/>
  <c r="D943" i="1"/>
  <c r="AJ942" i="1"/>
  <c r="K942" i="1"/>
  <c r="Q942" i="1" s="1"/>
  <c r="H943" i="1"/>
  <c r="AI942" i="1"/>
  <c r="Q941" i="1"/>
  <c r="AN942" i="1"/>
  <c r="V943" i="1"/>
  <c r="AK941" i="1"/>
  <c r="X942" i="1"/>
  <c r="R940" i="1"/>
  <c r="M940" i="1" s="1"/>
  <c r="O940" i="1" s="1"/>
  <c r="AM579" i="1"/>
  <c r="AF578" i="1"/>
  <c r="AK580" i="1"/>
  <c r="X581" i="1"/>
  <c r="AH584" i="1"/>
  <c r="R580" i="1"/>
  <c r="M580" i="1" s="1"/>
  <c r="O580" i="1" s="1"/>
  <c r="AF579" i="1" s="1"/>
  <c r="B584" i="1"/>
  <c r="E583" i="1"/>
  <c r="F583" i="1"/>
  <c r="H582" i="1"/>
  <c r="K581" i="1"/>
  <c r="Q581" i="1" s="1"/>
  <c r="AI581" i="1"/>
  <c r="AN581" i="1"/>
  <c r="V582" i="1"/>
  <c r="AJ580" i="1"/>
  <c r="D582" i="1"/>
  <c r="AJ581" i="1"/>
  <c r="D221" i="1"/>
  <c r="AJ220" i="1"/>
  <c r="Z217" i="1"/>
  <c r="AM216" i="1"/>
  <c r="AH223" i="1"/>
  <c r="R218" i="1"/>
  <c r="M218" i="1" s="1"/>
  <c r="O218" i="1" s="1"/>
  <c r="AF217" i="1" s="1"/>
  <c r="V221" i="1"/>
  <c r="AN220" i="1"/>
  <c r="K219" i="1"/>
  <c r="Q219" i="1" s="1"/>
  <c r="H220" i="1"/>
  <c r="AI219" i="1"/>
  <c r="B223" i="1"/>
  <c r="E222" i="1"/>
  <c r="F222" i="1"/>
  <c r="X221" i="1"/>
  <c r="AK220" i="1"/>
  <c r="K3471" i="1" l="1"/>
  <c r="H3472" i="1"/>
  <c r="AI3471" i="1"/>
  <c r="D3472" i="1"/>
  <c r="Q3471" i="1"/>
  <c r="R3471" i="1" s="1"/>
  <c r="AJ3471" i="1"/>
  <c r="X3472" i="1"/>
  <c r="AK3471" i="1"/>
  <c r="V3472" i="1"/>
  <c r="AN3471" i="1"/>
  <c r="AH3474" i="1"/>
  <c r="R3470" i="1"/>
  <c r="M3470" i="1" s="1"/>
  <c r="O3470" i="1" s="1"/>
  <c r="AF3469" i="1" s="1"/>
  <c r="E3473" i="1"/>
  <c r="F3473" i="1" s="1"/>
  <c r="B3474" i="1"/>
  <c r="Z3467" i="1"/>
  <c r="AM3466" i="1"/>
  <c r="R3109" i="1"/>
  <c r="M3109" i="1" s="1"/>
  <c r="O3109" i="1" s="1"/>
  <c r="AF3108" i="1" s="1"/>
  <c r="B3113" i="1"/>
  <c r="E3112" i="1"/>
  <c r="F3112" i="1" s="1"/>
  <c r="AH3113" i="1"/>
  <c r="Z3107" i="1"/>
  <c r="AM3106" i="1"/>
  <c r="V3111" i="1"/>
  <c r="AN3110" i="1"/>
  <c r="Q3110" i="1"/>
  <c r="R3110" i="1" s="1"/>
  <c r="D3111" i="1"/>
  <c r="AJ3110" i="1"/>
  <c r="AK3110" i="1"/>
  <c r="X3111" i="1"/>
  <c r="H3111" i="1"/>
  <c r="K3110" i="1"/>
  <c r="AI3110" i="1"/>
  <c r="V2752" i="1"/>
  <c r="Z2747" i="1"/>
  <c r="AM2746" i="1"/>
  <c r="D2752" i="1"/>
  <c r="M2748" i="1"/>
  <c r="O2748" i="1" s="1"/>
  <c r="AF2747" i="1" s="1"/>
  <c r="AK2751" i="1"/>
  <c r="X2752" i="1"/>
  <c r="AJ2752" i="1" s="1"/>
  <c r="H2751" i="1"/>
  <c r="AN2751" i="1" s="1"/>
  <c r="K2750" i="1"/>
  <c r="AI2750" i="1"/>
  <c r="R2749" i="1"/>
  <c r="Q2749" i="1"/>
  <c r="B2754" i="1"/>
  <c r="E2753" i="1"/>
  <c r="F2753" i="1" s="1"/>
  <c r="AH2753" i="1"/>
  <c r="AJ2751" i="1"/>
  <c r="Z2385" i="1"/>
  <c r="AM2384" i="1"/>
  <c r="AH2390" i="1"/>
  <c r="R2386" i="1"/>
  <c r="M2386" i="1" s="1"/>
  <c r="O2386" i="1" s="1"/>
  <c r="AF2385" i="1" s="1"/>
  <c r="AK2387" i="1"/>
  <c r="X2388" i="1"/>
  <c r="H2388" i="1"/>
  <c r="K2387" i="1"/>
  <c r="AI2387" i="1"/>
  <c r="E2389" i="1"/>
  <c r="F2389" i="1" s="1"/>
  <c r="B2390" i="1"/>
  <c r="D2388" i="1"/>
  <c r="AJ2387" i="1"/>
  <c r="V2388" i="1"/>
  <c r="AN2387" i="1"/>
  <c r="E2029" i="1"/>
  <c r="F2029" i="1" s="1"/>
  <c r="B2030" i="1"/>
  <c r="M2024" i="1"/>
  <c r="O2024" i="1" s="1"/>
  <c r="AF2023" i="1" s="1"/>
  <c r="AH2029" i="1"/>
  <c r="Z2023" i="1"/>
  <c r="AM2022" i="1"/>
  <c r="K2026" i="1"/>
  <c r="H2027" i="1"/>
  <c r="AI2026" i="1"/>
  <c r="D2028" i="1"/>
  <c r="AK2026" i="1"/>
  <c r="X2027" i="1"/>
  <c r="V2028" i="1"/>
  <c r="AN2026" i="1"/>
  <c r="Q2025" i="1"/>
  <c r="Z1663" i="1"/>
  <c r="AM1662" i="1"/>
  <c r="M1663" i="1"/>
  <c r="O1663" i="1" s="1"/>
  <c r="AF1662" i="1" s="1"/>
  <c r="D1667" i="1"/>
  <c r="K1665" i="1"/>
  <c r="H1666" i="1"/>
  <c r="AI1665" i="1"/>
  <c r="AN1665" i="1"/>
  <c r="AJ1666" i="1"/>
  <c r="B1669" i="1"/>
  <c r="E1668" i="1"/>
  <c r="F1668" i="1" s="1"/>
  <c r="V1667" i="1"/>
  <c r="AH1668" i="1"/>
  <c r="AK1665" i="1"/>
  <c r="X1666" i="1"/>
  <c r="Q1664" i="1"/>
  <c r="R1664" i="1" s="1"/>
  <c r="K1306" i="1"/>
  <c r="H1307" i="1"/>
  <c r="AI1306" i="1"/>
  <c r="AK1306" i="1"/>
  <c r="X1307" i="1"/>
  <c r="AN1306" i="1"/>
  <c r="V1307" i="1"/>
  <c r="D1307" i="1"/>
  <c r="Q1306" i="1"/>
  <c r="AJ1306" i="1"/>
  <c r="M1304" i="1"/>
  <c r="O1304" i="1" s="1"/>
  <c r="AF1303" i="1" s="1"/>
  <c r="Q1305" i="1"/>
  <c r="B1309" i="1"/>
  <c r="E1308" i="1"/>
  <c r="F1308" i="1" s="1"/>
  <c r="R1304" i="1"/>
  <c r="Z1304" i="1"/>
  <c r="AM1303" i="1"/>
  <c r="AH1310" i="1"/>
  <c r="AM940" i="1"/>
  <c r="AF939" i="1"/>
  <c r="K943" i="1"/>
  <c r="H944" i="1"/>
  <c r="AI943" i="1"/>
  <c r="Q943" i="1"/>
  <c r="D944" i="1"/>
  <c r="R942" i="1"/>
  <c r="M942" i="1" s="1"/>
  <c r="O942" i="1" s="1"/>
  <c r="AK942" i="1"/>
  <c r="X943" i="1"/>
  <c r="V944" i="1"/>
  <c r="AN943" i="1"/>
  <c r="AH946" i="1"/>
  <c r="B946" i="1"/>
  <c r="E945" i="1"/>
  <c r="F945" i="1" s="1"/>
  <c r="R941" i="1"/>
  <c r="M941" i="1" s="1"/>
  <c r="O941" i="1" s="1"/>
  <c r="AH585" i="1"/>
  <c r="D583" i="1"/>
  <c r="AJ582" i="1"/>
  <c r="H583" i="1"/>
  <c r="K582" i="1"/>
  <c r="AI582" i="1"/>
  <c r="B585" i="1"/>
  <c r="E584" i="1"/>
  <c r="F584" i="1" s="1"/>
  <c r="R581" i="1"/>
  <c r="M581" i="1" s="1"/>
  <c r="O581" i="1" s="1"/>
  <c r="X582" i="1"/>
  <c r="AK581" i="1"/>
  <c r="AM580" i="1"/>
  <c r="AN582" i="1"/>
  <c r="V583" i="1"/>
  <c r="H221" i="1"/>
  <c r="K220" i="1"/>
  <c r="Q220" i="1" s="1"/>
  <c r="AI220" i="1"/>
  <c r="V222" i="1"/>
  <c r="AN221" i="1"/>
  <c r="AH224" i="1"/>
  <c r="Z218" i="1"/>
  <c r="AM217" i="1"/>
  <c r="R219" i="1"/>
  <c r="M219" i="1" s="1"/>
  <c r="O219" i="1" s="1"/>
  <c r="AF218" i="1" s="1"/>
  <c r="X222" i="1"/>
  <c r="AK221" i="1"/>
  <c r="B224" i="1"/>
  <c r="E223" i="1"/>
  <c r="F223" i="1"/>
  <c r="D222" i="1"/>
  <c r="AJ221" i="1"/>
  <c r="V3473" i="1" l="1"/>
  <c r="AN3472" i="1"/>
  <c r="AK3472" i="1"/>
  <c r="X3473" i="1"/>
  <c r="Z3468" i="1"/>
  <c r="AM3467" i="1"/>
  <c r="M3471" i="1"/>
  <c r="O3471" i="1" s="1"/>
  <c r="AF3470" i="1" s="1"/>
  <c r="Q3472" i="1"/>
  <c r="D3473" i="1"/>
  <c r="R3472" i="1"/>
  <c r="AJ3472" i="1"/>
  <c r="B3475" i="1"/>
  <c r="E3474" i="1"/>
  <c r="F3474" i="1"/>
  <c r="AH3475" i="1"/>
  <c r="K3472" i="1"/>
  <c r="H3473" i="1"/>
  <c r="AI3472" i="1"/>
  <c r="Z3108" i="1"/>
  <c r="AM3107" i="1"/>
  <c r="AH3114" i="1"/>
  <c r="K3111" i="1"/>
  <c r="H3112" i="1"/>
  <c r="AI3111" i="1"/>
  <c r="AK3111" i="1"/>
  <c r="X3112" i="1"/>
  <c r="E3113" i="1"/>
  <c r="B3114" i="1"/>
  <c r="F3113" i="1"/>
  <c r="M3110" i="1"/>
  <c r="O3110" i="1" s="1"/>
  <c r="AF3109" i="1" s="1"/>
  <c r="AN3111" i="1"/>
  <c r="V3112" i="1"/>
  <c r="D3112" i="1"/>
  <c r="Q3111" i="1"/>
  <c r="AJ3111" i="1"/>
  <c r="AH2754" i="1"/>
  <c r="D2753" i="1"/>
  <c r="Q2750" i="1"/>
  <c r="R2750" i="1" s="1"/>
  <c r="Z2748" i="1"/>
  <c r="AM2747" i="1"/>
  <c r="AK2752" i="1"/>
  <c r="X2753" i="1"/>
  <c r="E2754" i="1"/>
  <c r="F2754" i="1" s="1"/>
  <c r="B2755" i="1"/>
  <c r="V2753" i="1"/>
  <c r="K2751" i="1"/>
  <c r="H2752" i="1"/>
  <c r="AN2752" i="1" s="1"/>
  <c r="AI2751" i="1"/>
  <c r="M2749" i="1"/>
  <c r="O2749" i="1" s="1"/>
  <c r="AF2748" i="1" s="1"/>
  <c r="K2388" i="1"/>
  <c r="H2389" i="1"/>
  <c r="AI2388" i="1"/>
  <c r="X2389" i="1"/>
  <c r="AK2388" i="1"/>
  <c r="Q2387" i="1"/>
  <c r="D2389" i="1"/>
  <c r="Q2388" i="1"/>
  <c r="R2388" i="1" s="1"/>
  <c r="AJ2388" i="1"/>
  <c r="AH2391" i="1"/>
  <c r="AN2388" i="1"/>
  <c r="V2389" i="1"/>
  <c r="B2391" i="1"/>
  <c r="E2390" i="1"/>
  <c r="F2390" i="1" s="1"/>
  <c r="Z2386" i="1"/>
  <c r="AM2385" i="1"/>
  <c r="Z2024" i="1"/>
  <c r="AM2023" i="1"/>
  <c r="R2025" i="1"/>
  <c r="M2025" i="1" s="1"/>
  <c r="O2025" i="1" s="1"/>
  <c r="AF2024" i="1" s="1"/>
  <c r="H2028" i="1"/>
  <c r="K2027" i="1"/>
  <c r="AI2027" i="1"/>
  <c r="AH2030" i="1"/>
  <c r="V2029" i="1"/>
  <c r="AN2028" i="1"/>
  <c r="F2030" i="1"/>
  <c r="B2031" i="1"/>
  <c r="E2030" i="1"/>
  <c r="AN2027" i="1"/>
  <c r="AK2027" i="1"/>
  <c r="X2028" i="1"/>
  <c r="AJ2027" i="1"/>
  <c r="Q2026" i="1"/>
  <c r="D2029" i="1"/>
  <c r="M1664" i="1"/>
  <c r="O1664" i="1" s="1"/>
  <c r="AF1663" i="1" s="1"/>
  <c r="H1667" i="1"/>
  <c r="K1666" i="1"/>
  <c r="AI1666" i="1"/>
  <c r="Q1665" i="1"/>
  <c r="R1665" i="1" s="1"/>
  <c r="E1669" i="1"/>
  <c r="F1669" i="1" s="1"/>
  <c r="B1670" i="1"/>
  <c r="AH1669" i="1"/>
  <c r="D1668" i="1"/>
  <c r="AN1666" i="1"/>
  <c r="AK1666" i="1"/>
  <c r="X1667" i="1"/>
  <c r="V1668" i="1"/>
  <c r="AN1667" i="1"/>
  <c r="Z1664" i="1"/>
  <c r="AM1663" i="1"/>
  <c r="AH1311" i="1"/>
  <c r="AN1307" i="1"/>
  <c r="V1308" i="1"/>
  <c r="AK1307" i="1"/>
  <c r="X1308" i="1"/>
  <c r="Z1305" i="1"/>
  <c r="AM1304" i="1"/>
  <c r="R1306" i="1"/>
  <c r="M1306" i="1" s="1"/>
  <c r="O1306" i="1" s="1"/>
  <c r="AF1305" i="1" s="1"/>
  <c r="H1308" i="1"/>
  <c r="K1307" i="1"/>
  <c r="R1307" i="1" s="1"/>
  <c r="AI1307" i="1"/>
  <c r="Q1307" i="1"/>
  <c r="D1308" i="1"/>
  <c r="AJ1307" i="1"/>
  <c r="B1310" i="1"/>
  <c r="E1309" i="1"/>
  <c r="F1309" i="1" s="1"/>
  <c r="R1305" i="1"/>
  <c r="M1305" i="1" s="1"/>
  <c r="O1305" i="1" s="1"/>
  <c r="AF1304" i="1" s="1"/>
  <c r="AF940" i="1"/>
  <c r="AM941" i="1"/>
  <c r="AF941" i="1"/>
  <c r="AM942" i="1"/>
  <c r="D945" i="1"/>
  <c r="Q944" i="1"/>
  <c r="R943" i="1"/>
  <c r="M943" i="1" s="1"/>
  <c r="O943" i="1" s="1"/>
  <c r="AF942" i="1" s="1"/>
  <c r="X944" i="1"/>
  <c r="AJ944" i="1" s="1"/>
  <c r="AK943" i="1"/>
  <c r="E946" i="1"/>
  <c r="F946" i="1" s="1"/>
  <c r="B947" i="1"/>
  <c r="K944" i="1"/>
  <c r="R944" i="1" s="1"/>
  <c r="H945" i="1"/>
  <c r="AI944" i="1"/>
  <c r="AN944" i="1"/>
  <c r="V945" i="1"/>
  <c r="AJ943" i="1"/>
  <c r="AH947" i="1"/>
  <c r="AM581" i="1"/>
  <c r="AF580" i="1"/>
  <c r="B586" i="1"/>
  <c r="E585" i="1"/>
  <c r="F585" i="1" s="1"/>
  <c r="Q582" i="1"/>
  <c r="D584" i="1"/>
  <c r="AJ583" i="1"/>
  <c r="K583" i="1"/>
  <c r="H584" i="1"/>
  <c r="AI583" i="1"/>
  <c r="AH586" i="1"/>
  <c r="AK582" i="1"/>
  <c r="X583" i="1"/>
  <c r="AN583" i="1"/>
  <c r="V584" i="1"/>
  <c r="B225" i="1"/>
  <c r="E224" i="1"/>
  <c r="F224" i="1" s="1"/>
  <c r="AH225" i="1"/>
  <c r="Z219" i="1"/>
  <c r="AM218" i="1"/>
  <c r="D223" i="1"/>
  <c r="AJ222" i="1"/>
  <c r="V223" i="1"/>
  <c r="AN222" i="1"/>
  <c r="X223" i="1"/>
  <c r="AK222" i="1"/>
  <c r="R220" i="1"/>
  <c r="M220" i="1"/>
  <c r="O220" i="1" s="1"/>
  <c r="AF219" i="1" s="1"/>
  <c r="K221" i="1"/>
  <c r="Q221" i="1" s="1"/>
  <c r="H222" i="1"/>
  <c r="AI221" i="1"/>
  <c r="D3474" i="1" l="1"/>
  <c r="AJ3473" i="1"/>
  <c r="M3472" i="1"/>
  <c r="O3472" i="1" s="1"/>
  <c r="AF3471" i="1" s="1"/>
  <c r="Z3469" i="1"/>
  <c r="AM3468" i="1"/>
  <c r="K3473" i="1"/>
  <c r="Q3473" i="1" s="1"/>
  <c r="H3474" i="1"/>
  <c r="AI3473" i="1"/>
  <c r="X3474" i="1"/>
  <c r="AK3473" i="1"/>
  <c r="AH3476" i="1"/>
  <c r="B3476" i="1"/>
  <c r="E3475" i="1"/>
  <c r="F3475" i="1" s="1"/>
  <c r="AN3473" i="1"/>
  <c r="V3474" i="1"/>
  <c r="X3113" i="1"/>
  <c r="AK3112" i="1"/>
  <c r="H3113" i="1"/>
  <c r="K3112" i="1"/>
  <c r="AI3112" i="1"/>
  <c r="R3111" i="1"/>
  <c r="M3111" i="1" s="1"/>
  <c r="O3111" i="1" s="1"/>
  <c r="AF3110" i="1" s="1"/>
  <c r="B3115" i="1"/>
  <c r="E3114" i="1"/>
  <c r="F3114" i="1" s="1"/>
  <c r="D3113" i="1"/>
  <c r="Q3112" i="1"/>
  <c r="AJ3112" i="1"/>
  <c r="AH3115" i="1"/>
  <c r="V3113" i="1"/>
  <c r="AN3112" i="1"/>
  <c r="Z3109" i="1"/>
  <c r="AM3108" i="1"/>
  <c r="X2754" i="1"/>
  <c r="AK2753" i="1"/>
  <c r="M2750" i="1"/>
  <c r="O2750" i="1" s="1"/>
  <c r="AF2749" i="1" s="1"/>
  <c r="D2754" i="1"/>
  <c r="V2754" i="1"/>
  <c r="AN2753" i="1"/>
  <c r="Q2751" i="1"/>
  <c r="B2756" i="1"/>
  <c r="F2755" i="1"/>
  <c r="E2755" i="1"/>
  <c r="AJ2753" i="1"/>
  <c r="AH2755" i="1"/>
  <c r="Z2749" i="1"/>
  <c r="AM2748" i="1"/>
  <c r="H2753" i="1"/>
  <c r="K2752" i="1"/>
  <c r="AI2752" i="1"/>
  <c r="D2390" i="1"/>
  <c r="AJ2389" i="1"/>
  <c r="M2388" i="1"/>
  <c r="O2388" i="1" s="1"/>
  <c r="AF2387" i="1" s="1"/>
  <c r="Z2387" i="1"/>
  <c r="AM2386" i="1"/>
  <c r="AH2392" i="1"/>
  <c r="X2390" i="1"/>
  <c r="AK2389" i="1"/>
  <c r="H2390" i="1"/>
  <c r="K2389" i="1"/>
  <c r="AI2389" i="1"/>
  <c r="B2392" i="1"/>
  <c r="E2391" i="1"/>
  <c r="F2391" i="1" s="1"/>
  <c r="V2390" i="1"/>
  <c r="AN2389" i="1"/>
  <c r="R2387" i="1"/>
  <c r="M2387" i="1" s="1"/>
  <c r="O2387" i="1" s="1"/>
  <c r="AF2386" i="1" s="1"/>
  <c r="B2032" i="1"/>
  <c r="E2031" i="1"/>
  <c r="F2031" i="1" s="1"/>
  <c r="AN2029" i="1"/>
  <c r="V2030" i="1"/>
  <c r="D2030" i="1"/>
  <c r="AH2031" i="1"/>
  <c r="R2026" i="1"/>
  <c r="M2026" i="1" s="1"/>
  <c r="O2026" i="1" s="1"/>
  <c r="AF2025" i="1" s="1"/>
  <c r="Q2027" i="1"/>
  <c r="R2027" i="1" s="1"/>
  <c r="K2028" i="1"/>
  <c r="H2029" i="1"/>
  <c r="AI2028" i="1"/>
  <c r="X2029" i="1"/>
  <c r="AK2028" i="1"/>
  <c r="AJ2028" i="1"/>
  <c r="Z2025" i="1"/>
  <c r="AM2024" i="1"/>
  <c r="M1665" i="1"/>
  <c r="O1665" i="1" s="1"/>
  <c r="AF1664" i="1" s="1"/>
  <c r="Z1665" i="1"/>
  <c r="AM1664" i="1"/>
  <c r="Q1666" i="1"/>
  <c r="R1666" i="1" s="1"/>
  <c r="H1668" i="1"/>
  <c r="K1667" i="1"/>
  <c r="AI1667" i="1"/>
  <c r="AH1670" i="1"/>
  <c r="E1670" i="1"/>
  <c r="F1670" i="1" s="1"/>
  <c r="B1671" i="1"/>
  <c r="V1669" i="1"/>
  <c r="AK1667" i="1"/>
  <c r="X1668" i="1"/>
  <c r="AJ1667" i="1"/>
  <c r="D1669" i="1"/>
  <c r="M1307" i="1"/>
  <c r="O1307" i="1" s="1"/>
  <c r="AF1306" i="1" s="1"/>
  <c r="Z1306" i="1"/>
  <c r="AM1305" i="1"/>
  <c r="V1309" i="1"/>
  <c r="AN1308" i="1"/>
  <c r="AH1312" i="1"/>
  <c r="H1309" i="1"/>
  <c r="K1308" i="1"/>
  <c r="Q1308" i="1" s="1"/>
  <c r="AI1308" i="1"/>
  <c r="X1309" i="1"/>
  <c r="AK1308" i="1"/>
  <c r="F1310" i="1"/>
  <c r="B1311" i="1"/>
  <c r="E1310" i="1"/>
  <c r="D1309" i="1"/>
  <c r="AJ1308" i="1"/>
  <c r="M944" i="1"/>
  <c r="O944" i="1" s="1"/>
  <c r="AM944" i="1" s="1"/>
  <c r="E947" i="1"/>
  <c r="F947" i="1" s="1"/>
  <c r="B948" i="1"/>
  <c r="D946" i="1"/>
  <c r="Q945" i="1"/>
  <c r="R945" i="1" s="1"/>
  <c r="AK944" i="1"/>
  <c r="X945" i="1"/>
  <c r="AJ945" i="1" s="1"/>
  <c r="AF943" i="1"/>
  <c r="AM943" i="1"/>
  <c r="AH948" i="1"/>
  <c r="V946" i="1"/>
  <c r="AN945" i="1"/>
  <c r="H946" i="1"/>
  <c r="K945" i="1"/>
  <c r="AI945" i="1"/>
  <c r="V585" i="1"/>
  <c r="AN584" i="1"/>
  <c r="H585" i="1"/>
  <c r="K584" i="1"/>
  <c r="Q584" i="1" s="1"/>
  <c r="AI584" i="1"/>
  <c r="Q583" i="1"/>
  <c r="AK583" i="1"/>
  <c r="X584" i="1"/>
  <c r="B587" i="1"/>
  <c r="F586" i="1"/>
  <c r="E586" i="1"/>
  <c r="D585" i="1"/>
  <c r="R582" i="1"/>
  <c r="M582" i="1" s="1"/>
  <c r="O582" i="1" s="1"/>
  <c r="AH587" i="1"/>
  <c r="V224" i="1"/>
  <c r="Z220" i="1"/>
  <c r="AM219" i="1"/>
  <c r="AH226" i="1"/>
  <c r="K222" i="1"/>
  <c r="Q222" i="1" s="1"/>
  <c r="R222" i="1" s="1"/>
  <c r="M222" i="1" s="1"/>
  <c r="O222" i="1" s="1"/>
  <c r="AF221" i="1" s="1"/>
  <c r="H223" i="1"/>
  <c r="AI222" i="1"/>
  <c r="X224" i="1"/>
  <c r="AK223" i="1"/>
  <c r="R221" i="1"/>
  <c r="M221" i="1"/>
  <c r="O221" i="1" s="1"/>
  <c r="AF220" i="1" s="1"/>
  <c r="D224" i="1"/>
  <c r="AJ223" i="1"/>
  <c r="B226" i="1"/>
  <c r="E225" i="1"/>
  <c r="F225" i="1" s="1"/>
  <c r="AH3477" i="1" l="1"/>
  <c r="V3475" i="1"/>
  <c r="AN3474" i="1"/>
  <c r="Z3470" i="1"/>
  <c r="AM3469" i="1"/>
  <c r="H3475" i="1"/>
  <c r="K3474" i="1"/>
  <c r="Q3474" i="1" s="1"/>
  <c r="AI3474" i="1"/>
  <c r="R3473" i="1"/>
  <c r="M3473" i="1" s="1"/>
  <c r="O3473" i="1" s="1"/>
  <c r="AF3472" i="1" s="1"/>
  <c r="X3475" i="1"/>
  <c r="AK3474" i="1"/>
  <c r="D3475" i="1"/>
  <c r="AJ3474" i="1"/>
  <c r="B3477" i="1"/>
  <c r="E3476" i="1"/>
  <c r="F3476" i="1" s="1"/>
  <c r="B3116" i="1"/>
  <c r="E3115" i="1"/>
  <c r="F3115" i="1" s="1"/>
  <c r="D3114" i="1"/>
  <c r="AJ3113" i="1"/>
  <c r="V3114" i="1"/>
  <c r="AN3113" i="1"/>
  <c r="K3113" i="1"/>
  <c r="H3114" i="1"/>
  <c r="AI3113" i="1"/>
  <c r="AH3116" i="1"/>
  <c r="Z3110" i="1"/>
  <c r="AM3109" i="1"/>
  <c r="R3112" i="1"/>
  <c r="M3112" i="1" s="1"/>
  <c r="O3112" i="1" s="1"/>
  <c r="AF3111" i="1" s="1"/>
  <c r="X3114" i="1"/>
  <c r="AK3113" i="1"/>
  <c r="V2755" i="1"/>
  <c r="Q2752" i="1"/>
  <c r="K2753" i="1"/>
  <c r="H2754" i="1"/>
  <c r="AI2753" i="1"/>
  <c r="D2755" i="1"/>
  <c r="AJ2755" i="1" s="1"/>
  <c r="R2751" i="1"/>
  <c r="M2751" i="1" s="1"/>
  <c r="O2751" i="1" s="1"/>
  <c r="AF2750" i="1" s="1"/>
  <c r="AJ2754" i="1"/>
  <c r="E2756" i="1"/>
  <c r="F2756" i="1" s="1"/>
  <c r="B2757" i="1"/>
  <c r="Z2750" i="1"/>
  <c r="AM2749" i="1"/>
  <c r="AH2756" i="1"/>
  <c r="AK2754" i="1"/>
  <c r="X2755" i="1"/>
  <c r="H2755" i="1"/>
  <c r="K2390" i="1"/>
  <c r="H2391" i="1"/>
  <c r="AI2390" i="1"/>
  <c r="X2391" i="1"/>
  <c r="AK2390" i="1"/>
  <c r="Z2388" i="1"/>
  <c r="AM2387" i="1"/>
  <c r="AN2390" i="1"/>
  <c r="V2391" i="1"/>
  <c r="E2392" i="1"/>
  <c r="F2392" i="1" s="1"/>
  <c r="B2393" i="1"/>
  <c r="D2391" i="1"/>
  <c r="Q2390" i="1"/>
  <c r="AJ2390" i="1"/>
  <c r="Q2389" i="1"/>
  <c r="AH2393" i="1"/>
  <c r="D2031" i="1"/>
  <c r="Z2026" i="1"/>
  <c r="AM2025" i="1"/>
  <c r="V2031" i="1"/>
  <c r="AK2029" i="1"/>
  <c r="X2030" i="1"/>
  <c r="AJ2029" i="1"/>
  <c r="K2029" i="1"/>
  <c r="H2030" i="1"/>
  <c r="AI2029" i="1"/>
  <c r="B2033" i="1"/>
  <c r="E2032" i="1"/>
  <c r="F2032" i="1"/>
  <c r="R2028" i="1"/>
  <c r="Q2028" i="1"/>
  <c r="M2027" i="1"/>
  <c r="O2027" i="1" s="1"/>
  <c r="AF2026" i="1" s="1"/>
  <c r="AH2032" i="1"/>
  <c r="AH1671" i="1"/>
  <c r="Q1667" i="1"/>
  <c r="D1670" i="1"/>
  <c r="K1668" i="1"/>
  <c r="H1669" i="1"/>
  <c r="AI1668" i="1"/>
  <c r="M1666" i="1"/>
  <c r="O1666" i="1" s="1"/>
  <c r="AF1665" i="1" s="1"/>
  <c r="B1672" i="1"/>
  <c r="E1671" i="1"/>
  <c r="F1671" i="1" s="1"/>
  <c r="Z1666" i="1"/>
  <c r="AM1665" i="1"/>
  <c r="AK1668" i="1"/>
  <c r="X1669" i="1"/>
  <c r="AJ1668" i="1"/>
  <c r="AN1668" i="1"/>
  <c r="V1670" i="1"/>
  <c r="AN1669" i="1"/>
  <c r="X1310" i="1"/>
  <c r="AK1309" i="1"/>
  <c r="K1309" i="1"/>
  <c r="R1309" i="1" s="1"/>
  <c r="H1310" i="1"/>
  <c r="AI1309" i="1"/>
  <c r="AH1313" i="1"/>
  <c r="B1312" i="1"/>
  <c r="E1311" i="1"/>
  <c r="R1308" i="1"/>
  <c r="M1308" i="1" s="1"/>
  <c r="O1308" i="1" s="1"/>
  <c r="AF1307" i="1" s="1"/>
  <c r="V1310" i="1"/>
  <c r="AN1309" i="1"/>
  <c r="D1310" i="1"/>
  <c r="Q1309" i="1"/>
  <c r="AJ1309" i="1"/>
  <c r="Z1307" i="1"/>
  <c r="AM1306" i="1"/>
  <c r="E948" i="1"/>
  <c r="F948" i="1" s="1"/>
  <c r="B949" i="1"/>
  <c r="D947" i="1"/>
  <c r="H947" i="1"/>
  <c r="K946" i="1"/>
  <c r="Q946" i="1" s="1"/>
  <c r="AI946" i="1"/>
  <c r="AK945" i="1"/>
  <c r="X946" i="1"/>
  <c r="AF944" i="1"/>
  <c r="M945" i="1"/>
  <c r="O945" i="1" s="1"/>
  <c r="AM945" i="1" s="1"/>
  <c r="AN946" i="1"/>
  <c r="V947" i="1"/>
  <c r="AH949" i="1"/>
  <c r="AM582" i="1"/>
  <c r="AF581" i="1"/>
  <c r="B588" i="1"/>
  <c r="E587" i="1"/>
  <c r="F587" i="1" s="1"/>
  <c r="AK584" i="1"/>
  <c r="X585" i="1"/>
  <c r="AJ585" i="1" s="1"/>
  <c r="AH588" i="1"/>
  <c r="AN585" i="1"/>
  <c r="V586" i="1"/>
  <c r="H586" i="1"/>
  <c r="K585" i="1"/>
  <c r="Q585" i="1" s="1"/>
  <c r="AI585" i="1"/>
  <c r="D586" i="1"/>
  <c r="AJ584" i="1"/>
  <c r="R584" i="1"/>
  <c r="M584" i="1" s="1"/>
  <c r="O584" i="1" s="1"/>
  <c r="AF583" i="1" s="1"/>
  <c r="R583" i="1"/>
  <c r="M583" i="1" s="1"/>
  <c r="O583" i="1" s="1"/>
  <c r="AH227" i="1"/>
  <c r="D225" i="1"/>
  <c r="AJ224" i="1"/>
  <c r="H224" i="1"/>
  <c r="K223" i="1"/>
  <c r="Q223" i="1" s="1"/>
  <c r="AI223" i="1"/>
  <c r="Z221" i="1"/>
  <c r="AM220" i="1"/>
  <c r="AN223" i="1"/>
  <c r="X225" i="1"/>
  <c r="AK224" i="1"/>
  <c r="B227" i="1"/>
  <c r="E226" i="1"/>
  <c r="F226" i="1" s="1"/>
  <c r="V225" i="1"/>
  <c r="AN224" i="1"/>
  <c r="R3474" i="1" l="1"/>
  <c r="M3474" i="1" s="1"/>
  <c r="O3474" i="1" s="1"/>
  <c r="AF3473" i="1" s="1"/>
  <c r="K3475" i="1"/>
  <c r="H3476" i="1"/>
  <c r="AI3475" i="1"/>
  <c r="Z3471" i="1"/>
  <c r="AM3470" i="1"/>
  <c r="E3477" i="1"/>
  <c r="B3478" i="1"/>
  <c r="V3476" i="1"/>
  <c r="AN3475" i="1"/>
  <c r="AK3475" i="1"/>
  <c r="X3476" i="1"/>
  <c r="AH3478" i="1"/>
  <c r="D3476" i="1"/>
  <c r="Q3475" i="1"/>
  <c r="R3475" i="1" s="1"/>
  <c r="AJ3475" i="1"/>
  <c r="Q3113" i="1"/>
  <c r="D3115" i="1"/>
  <c r="AJ3114" i="1"/>
  <c r="V3115" i="1"/>
  <c r="AN3114" i="1"/>
  <c r="H3115" i="1"/>
  <c r="K3114" i="1"/>
  <c r="Q3114" i="1" s="1"/>
  <c r="AI3114" i="1"/>
  <c r="Z3111" i="1"/>
  <c r="AM3110" i="1"/>
  <c r="B3117" i="1"/>
  <c r="E3116" i="1"/>
  <c r="X3115" i="1"/>
  <c r="AK3114" i="1"/>
  <c r="AH3117" i="1"/>
  <c r="AK2755" i="1"/>
  <c r="X2756" i="1"/>
  <c r="K2755" i="1"/>
  <c r="AI2755" i="1"/>
  <c r="K2754" i="1"/>
  <c r="AI2754" i="1"/>
  <c r="Q2753" i="1"/>
  <c r="R2753" i="1" s="1"/>
  <c r="R2752" i="1"/>
  <c r="M2752" i="1" s="1"/>
  <c r="O2752" i="1" s="1"/>
  <c r="AF2751" i="1" s="1"/>
  <c r="AJ2756" i="1"/>
  <c r="AH2757" i="1"/>
  <c r="Z2751" i="1"/>
  <c r="AM2750" i="1"/>
  <c r="D2756" i="1"/>
  <c r="V2756" i="1"/>
  <c r="AN2755" i="1"/>
  <c r="B2758" i="1"/>
  <c r="E2757" i="1"/>
  <c r="AN2754" i="1"/>
  <c r="Z2389" i="1"/>
  <c r="AM2388" i="1"/>
  <c r="V2392" i="1"/>
  <c r="AN2391" i="1"/>
  <c r="AH2394" i="1"/>
  <c r="E2393" i="1"/>
  <c r="F2393" i="1" s="1"/>
  <c r="B2394" i="1"/>
  <c r="AK2391" i="1"/>
  <c r="X2392" i="1"/>
  <c r="M2390" i="1"/>
  <c r="O2390" i="1" s="1"/>
  <c r="AF2389" i="1" s="1"/>
  <c r="D2392" i="1"/>
  <c r="AJ2391" i="1"/>
  <c r="R2390" i="1"/>
  <c r="K2391" i="1"/>
  <c r="H2392" i="1"/>
  <c r="AI2391" i="1"/>
  <c r="R2389" i="1"/>
  <c r="M2389" i="1" s="1"/>
  <c r="O2389" i="1" s="1"/>
  <c r="AF2388" i="1" s="1"/>
  <c r="X2031" i="1"/>
  <c r="AK2030" i="1"/>
  <c r="AJ2030" i="1"/>
  <c r="E2033" i="1"/>
  <c r="F2033" i="1" s="1"/>
  <c r="B2034" i="1"/>
  <c r="K2030" i="1"/>
  <c r="H2031" i="1"/>
  <c r="AI2030" i="1"/>
  <c r="AH2033" i="1"/>
  <c r="V2032" i="1"/>
  <c r="AN2031" i="1"/>
  <c r="AN2030" i="1"/>
  <c r="M2028" i="1"/>
  <c r="O2028" i="1" s="1"/>
  <c r="AF2027" i="1" s="1"/>
  <c r="Z2027" i="1"/>
  <c r="AM2026" i="1"/>
  <c r="Q2029" i="1"/>
  <c r="D2032" i="1"/>
  <c r="K1669" i="1"/>
  <c r="H1670" i="1"/>
  <c r="AI1669" i="1"/>
  <c r="B1673" i="1"/>
  <c r="E1672" i="1"/>
  <c r="Q1668" i="1"/>
  <c r="R1668" i="1" s="1"/>
  <c r="D1671" i="1"/>
  <c r="V1671" i="1"/>
  <c r="AN1670" i="1"/>
  <c r="R1667" i="1"/>
  <c r="M1667" i="1" s="1"/>
  <c r="O1667" i="1" s="1"/>
  <c r="AF1666" i="1" s="1"/>
  <c r="X1670" i="1"/>
  <c r="AK1669" i="1"/>
  <c r="AJ1669" i="1"/>
  <c r="Z1667" i="1"/>
  <c r="AM1666" i="1"/>
  <c r="AJ1670" i="1"/>
  <c r="AH1672" i="1"/>
  <c r="AH1314" i="1"/>
  <c r="K1310" i="1"/>
  <c r="AI1310" i="1"/>
  <c r="D1311" i="1"/>
  <c r="Q1310" i="1"/>
  <c r="AJ1310" i="1"/>
  <c r="B1313" i="1"/>
  <c r="E1312" i="1"/>
  <c r="AK1310" i="1"/>
  <c r="X1311" i="1"/>
  <c r="F1311" i="1"/>
  <c r="Z1308" i="1"/>
  <c r="AM1307" i="1"/>
  <c r="AN1310" i="1"/>
  <c r="V1311" i="1"/>
  <c r="M1309" i="1"/>
  <c r="O1309" i="1" s="1"/>
  <c r="AF1308" i="1" s="1"/>
  <c r="AK946" i="1"/>
  <c r="X947" i="1"/>
  <c r="H948" i="1"/>
  <c r="K947" i="1"/>
  <c r="R947" i="1" s="1"/>
  <c r="AI947" i="1"/>
  <c r="D948" i="1"/>
  <c r="Q947" i="1"/>
  <c r="AJ947" i="1"/>
  <c r="R946" i="1"/>
  <c r="M946" i="1" s="1"/>
  <c r="O946" i="1" s="1"/>
  <c r="AF945" i="1" s="1"/>
  <c r="AH950" i="1"/>
  <c r="F949" i="1"/>
  <c r="E949" i="1"/>
  <c r="B950" i="1"/>
  <c r="AJ946" i="1"/>
  <c r="V948" i="1"/>
  <c r="AN947" i="1"/>
  <c r="AM583" i="1"/>
  <c r="AF582" i="1"/>
  <c r="K586" i="1"/>
  <c r="H587" i="1"/>
  <c r="AI586" i="1"/>
  <c r="E588" i="1"/>
  <c r="F588" i="1" s="1"/>
  <c r="B589" i="1"/>
  <c r="Q586" i="1"/>
  <c r="R586" i="1" s="1"/>
  <c r="D587" i="1"/>
  <c r="AJ586" i="1"/>
  <c r="R585" i="1"/>
  <c r="M585" i="1" s="1"/>
  <c r="O585" i="1" s="1"/>
  <c r="AM584" i="1"/>
  <c r="V587" i="1"/>
  <c r="AN586" i="1"/>
  <c r="AH589" i="1"/>
  <c r="X586" i="1"/>
  <c r="AK585" i="1"/>
  <c r="B228" i="1"/>
  <c r="E227" i="1"/>
  <c r="F227" i="1" s="1"/>
  <c r="X226" i="1"/>
  <c r="AK225" i="1"/>
  <c r="H225" i="1"/>
  <c r="K224" i="1"/>
  <c r="Q224" i="1" s="1"/>
  <c r="AI224" i="1"/>
  <c r="R223" i="1"/>
  <c r="M223" i="1"/>
  <c r="O223" i="1" s="1"/>
  <c r="AF222" i="1" s="1"/>
  <c r="V226" i="1"/>
  <c r="AN225" i="1"/>
  <c r="Z222" i="1"/>
  <c r="AM221" i="1"/>
  <c r="AH228" i="1"/>
  <c r="D226" i="1"/>
  <c r="AJ225" i="1"/>
  <c r="AK3476" i="1" l="1"/>
  <c r="X3477" i="1"/>
  <c r="AN3476" i="1"/>
  <c r="V3477" i="1"/>
  <c r="E3478" i="1"/>
  <c r="F3478" i="1" s="1"/>
  <c r="B3479" i="1"/>
  <c r="F3477" i="1"/>
  <c r="H3477" i="1" s="1"/>
  <c r="Z3472" i="1"/>
  <c r="AM3471" i="1"/>
  <c r="K3476" i="1"/>
  <c r="AI3476" i="1"/>
  <c r="M3475" i="1"/>
  <c r="O3475" i="1" s="1"/>
  <c r="AF3474" i="1" s="1"/>
  <c r="D3477" i="1"/>
  <c r="AJ3476" i="1"/>
  <c r="AH3479" i="1"/>
  <c r="Z3112" i="1"/>
  <c r="AM3111" i="1"/>
  <c r="K3115" i="1"/>
  <c r="AI3115" i="1"/>
  <c r="AH3118" i="1"/>
  <c r="AN3115" i="1"/>
  <c r="V3116" i="1"/>
  <c r="R3114" i="1"/>
  <c r="M3114" i="1" s="1"/>
  <c r="O3114" i="1" s="1"/>
  <c r="AF3113" i="1" s="1"/>
  <c r="D3116" i="1"/>
  <c r="Q3115" i="1"/>
  <c r="AJ3115" i="1"/>
  <c r="F3117" i="1"/>
  <c r="E3117" i="1"/>
  <c r="B3118" i="1"/>
  <c r="AK3115" i="1"/>
  <c r="X3116" i="1"/>
  <c r="F3116" i="1"/>
  <c r="H3116" i="1" s="1"/>
  <c r="R3113" i="1"/>
  <c r="M3113" i="1" s="1"/>
  <c r="O3113" i="1" s="1"/>
  <c r="AF3112" i="1" s="1"/>
  <c r="AH2758" i="1"/>
  <c r="H2757" i="1"/>
  <c r="E2758" i="1"/>
  <c r="B2759" i="1"/>
  <c r="F2758" i="1"/>
  <c r="Q2754" i="1"/>
  <c r="Z2752" i="1"/>
  <c r="AM2751" i="1"/>
  <c r="F2757" i="1"/>
  <c r="V2757" i="1"/>
  <c r="Q2755" i="1"/>
  <c r="X2757" i="1"/>
  <c r="AK2756" i="1"/>
  <c r="M2753" i="1"/>
  <c r="O2753" i="1" s="1"/>
  <c r="AF2752" i="1" s="1"/>
  <c r="D2757" i="1"/>
  <c r="AJ2757" i="1" s="1"/>
  <c r="H2756" i="1"/>
  <c r="H2393" i="1"/>
  <c r="K2392" i="1"/>
  <c r="AI2392" i="1"/>
  <c r="AH2395" i="1"/>
  <c r="Q2391" i="1"/>
  <c r="AN2392" i="1"/>
  <c r="V2393" i="1"/>
  <c r="AK2392" i="1"/>
  <c r="X2393" i="1"/>
  <c r="B2395" i="1"/>
  <c r="E2394" i="1"/>
  <c r="D2393" i="1"/>
  <c r="Q2392" i="1"/>
  <c r="AJ2392" i="1"/>
  <c r="Z2390" i="1"/>
  <c r="AM2389" i="1"/>
  <c r="H2032" i="1"/>
  <c r="K2031" i="1"/>
  <c r="AI2031" i="1"/>
  <c r="D2033" i="1"/>
  <c r="Q2030" i="1"/>
  <c r="B2035" i="1"/>
  <c r="E2034" i="1"/>
  <c r="F2034" i="1" s="1"/>
  <c r="H2033" i="1"/>
  <c r="R2029" i="1"/>
  <c r="M2029" i="1" s="1"/>
  <c r="O2029" i="1" s="1"/>
  <c r="AF2028" i="1" s="1"/>
  <c r="Z2028" i="1"/>
  <c r="AM2027" i="1"/>
  <c r="AH2034" i="1"/>
  <c r="V2033" i="1"/>
  <c r="AN2032" i="1"/>
  <c r="AK2031" i="1"/>
  <c r="X2032" i="1"/>
  <c r="AJ2031" i="1"/>
  <c r="AH1673" i="1"/>
  <c r="F1672" i="1"/>
  <c r="H1672" i="1" s="1"/>
  <c r="V1672" i="1"/>
  <c r="E1673" i="1"/>
  <c r="F1673" i="1" s="1"/>
  <c r="B1674" i="1"/>
  <c r="M1668" i="1"/>
  <c r="O1668" i="1" s="1"/>
  <c r="AF1667" i="1" s="1"/>
  <c r="H1671" i="1"/>
  <c r="K1670" i="1"/>
  <c r="AI1670" i="1"/>
  <c r="D1672" i="1"/>
  <c r="Z1668" i="1"/>
  <c r="AM1667" i="1"/>
  <c r="X1671" i="1"/>
  <c r="AK1670" i="1"/>
  <c r="Q1669" i="1"/>
  <c r="R1669" i="1" s="1"/>
  <c r="B1314" i="1"/>
  <c r="E1313" i="1"/>
  <c r="F1313" i="1"/>
  <c r="R1310" i="1"/>
  <c r="M1310" i="1" s="1"/>
  <c r="O1310" i="1" s="1"/>
  <c r="AF1309" i="1" s="1"/>
  <c r="D1312" i="1"/>
  <c r="AJ1311" i="1"/>
  <c r="AN1311" i="1"/>
  <c r="V1312" i="1"/>
  <c r="F1312" i="1"/>
  <c r="H1312" i="1" s="1"/>
  <c r="AH1315" i="1"/>
  <c r="H1311" i="1"/>
  <c r="Z1309" i="1"/>
  <c r="AM1308" i="1"/>
  <c r="AK1311" i="1"/>
  <c r="X1312" i="1"/>
  <c r="AH951" i="1"/>
  <c r="AN948" i="1"/>
  <c r="V949" i="1"/>
  <c r="K948" i="1"/>
  <c r="H949" i="1"/>
  <c r="AI948" i="1"/>
  <c r="AM946" i="1"/>
  <c r="X948" i="1"/>
  <c r="AK947" i="1"/>
  <c r="AM947" i="1"/>
  <c r="D949" i="1"/>
  <c r="Q948" i="1"/>
  <c r="AJ948" i="1"/>
  <c r="E950" i="1"/>
  <c r="B951" i="1"/>
  <c r="M947" i="1"/>
  <c r="O947" i="1" s="1"/>
  <c r="AF946" i="1" s="1"/>
  <c r="AM585" i="1"/>
  <c r="AF584" i="1"/>
  <c r="M586" i="1"/>
  <c r="O586" i="1" s="1"/>
  <c r="AM586" i="1" s="1"/>
  <c r="B590" i="1"/>
  <c r="E589" i="1"/>
  <c r="F589" i="1" s="1"/>
  <c r="Q587" i="1"/>
  <c r="D588" i="1"/>
  <c r="AK586" i="1"/>
  <c r="X587" i="1"/>
  <c r="AJ587" i="1" s="1"/>
  <c r="AF585" i="1"/>
  <c r="H588" i="1"/>
  <c r="K587" i="1"/>
  <c r="AI587" i="1"/>
  <c r="AH590" i="1"/>
  <c r="V588" i="1"/>
  <c r="AN587" i="1"/>
  <c r="V227" i="1"/>
  <c r="Z223" i="1"/>
  <c r="AM222" i="1"/>
  <c r="D227" i="1"/>
  <c r="AJ226" i="1"/>
  <c r="K225" i="1"/>
  <c r="Q225" i="1" s="1"/>
  <c r="R225" i="1" s="1"/>
  <c r="M225" i="1" s="1"/>
  <c r="O225" i="1" s="1"/>
  <c r="AF224" i="1" s="1"/>
  <c r="H226" i="1"/>
  <c r="AI225" i="1"/>
  <c r="AH229" i="1"/>
  <c r="B229" i="1"/>
  <c r="E228" i="1"/>
  <c r="R224" i="1"/>
  <c r="M224" i="1"/>
  <c r="O224" i="1" s="1"/>
  <c r="AF223" i="1" s="1"/>
  <c r="X227" i="1"/>
  <c r="AK226" i="1"/>
  <c r="K3477" i="1" l="1"/>
  <c r="Q3477" i="1" s="1"/>
  <c r="AI3477" i="1"/>
  <c r="B3480" i="1"/>
  <c r="E3479" i="1"/>
  <c r="Z3473" i="1"/>
  <c r="AM3472" i="1"/>
  <c r="H3478" i="1"/>
  <c r="AH3480" i="1"/>
  <c r="D3478" i="1"/>
  <c r="AJ3477" i="1"/>
  <c r="AN3477" i="1"/>
  <c r="V3478" i="1"/>
  <c r="Q3476" i="1"/>
  <c r="AK3477" i="1"/>
  <c r="X3478" i="1"/>
  <c r="K3116" i="1"/>
  <c r="AI3116" i="1"/>
  <c r="V3117" i="1"/>
  <c r="AN3116" i="1"/>
  <c r="AK3116" i="1"/>
  <c r="X3117" i="1"/>
  <c r="AH3119" i="1"/>
  <c r="D3117" i="1"/>
  <c r="Q3116" i="1"/>
  <c r="R3116" i="1" s="1"/>
  <c r="AJ3116" i="1"/>
  <c r="F3118" i="1"/>
  <c r="E3118" i="1"/>
  <c r="B3119" i="1"/>
  <c r="R3115" i="1"/>
  <c r="M3115" i="1" s="1"/>
  <c r="O3115" i="1" s="1"/>
  <c r="AF3114" i="1" s="1"/>
  <c r="Z3113" i="1"/>
  <c r="AM3112" i="1"/>
  <c r="H3117" i="1"/>
  <c r="K2756" i="1"/>
  <c r="AI2756" i="1"/>
  <c r="B2760" i="1"/>
  <c r="E2759" i="1"/>
  <c r="H2758" i="1"/>
  <c r="R2754" i="1"/>
  <c r="M2754" i="1" s="1"/>
  <c r="O2754" i="1" s="1"/>
  <c r="AF2753" i="1" s="1"/>
  <c r="K2757" i="1"/>
  <c r="Q2757" i="1" s="1"/>
  <c r="AI2757" i="1"/>
  <c r="X2758" i="1"/>
  <c r="AK2757" i="1"/>
  <c r="AH2759" i="1"/>
  <c r="AN2756" i="1"/>
  <c r="Z2753" i="1"/>
  <c r="AM2752" i="1"/>
  <c r="V2758" i="1"/>
  <c r="AN2757" i="1"/>
  <c r="R2755" i="1"/>
  <c r="M2755" i="1" s="1"/>
  <c r="O2755" i="1" s="1"/>
  <c r="AF2754" i="1" s="1"/>
  <c r="D2758" i="1"/>
  <c r="X2394" i="1"/>
  <c r="AK2393" i="1"/>
  <c r="E2395" i="1"/>
  <c r="F2395" i="1" s="1"/>
  <c r="B2396" i="1"/>
  <c r="M2392" i="1"/>
  <c r="O2392" i="1" s="1"/>
  <c r="AF2391" i="1" s="1"/>
  <c r="AH2396" i="1"/>
  <c r="F2394" i="1"/>
  <c r="H2394" i="1" s="1"/>
  <c r="V2394" i="1"/>
  <c r="AN2393" i="1"/>
  <c r="Z2391" i="1"/>
  <c r="AM2390" i="1"/>
  <c r="D2394" i="1"/>
  <c r="AJ2393" i="1"/>
  <c r="R2392" i="1"/>
  <c r="K2393" i="1"/>
  <c r="AI2393" i="1"/>
  <c r="R2391" i="1"/>
  <c r="M2391" i="1" s="1"/>
  <c r="O2391" i="1" s="1"/>
  <c r="AF2390" i="1" s="1"/>
  <c r="X2033" i="1"/>
  <c r="AK2032" i="1"/>
  <c r="AJ2032" i="1"/>
  <c r="B2036" i="1"/>
  <c r="E2035" i="1"/>
  <c r="R2030" i="1"/>
  <c r="M2030" i="1" s="1"/>
  <c r="O2030" i="1" s="1"/>
  <c r="AF2029" i="1" s="1"/>
  <c r="AN2033" i="1"/>
  <c r="V2034" i="1"/>
  <c r="K2033" i="1"/>
  <c r="AI2033" i="1"/>
  <c r="AH2035" i="1"/>
  <c r="D2034" i="1"/>
  <c r="Z2029" i="1"/>
  <c r="AM2028" i="1"/>
  <c r="Q2031" i="1"/>
  <c r="R2031" i="1" s="1"/>
  <c r="K2032" i="1"/>
  <c r="AI2032" i="1"/>
  <c r="K1672" i="1"/>
  <c r="AI1672" i="1"/>
  <c r="K1671" i="1"/>
  <c r="AI1671" i="1"/>
  <c r="E1674" i="1"/>
  <c r="F1674" i="1"/>
  <c r="B1675" i="1"/>
  <c r="X1672" i="1"/>
  <c r="AK1671" i="1"/>
  <c r="V1673" i="1"/>
  <c r="AN1672" i="1"/>
  <c r="M1669" i="1"/>
  <c r="O1669" i="1" s="1"/>
  <c r="AF1668" i="1" s="1"/>
  <c r="AN1671" i="1"/>
  <c r="Z1669" i="1"/>
  <c r="AM1668" i="1"/>
  <c r="AH1674" i="1"/>
  <c r="Q1672" i="1"/>
  <c r="D1673" i="1"/>
  <c r="Q1670" i="1"/>
  <c r="AJ1671" i="1"/>
  <c r="K1312" i="1"/>
  <c r="AI1312" i="1"/>
  <c r="V1313" i="1"/>
  <c r="AN1312" i="1"/>
  <c r="Q1312" i="1"/>
  <c r="D1313" i="1"/>
  <c r="AJ1312" i="1"/>
  <c r="H1313" i="1"/>
  <c r="Z1310" i="1"/>
  <c r="AM1309" i="1"/>
  <c r="E1314" i="1"/>
  <c r="F1314" i="1" s="1"/>
  <c r="B1315" i="1"/>
  <c r="X1313" i="1"/>
  <c r="AK1312" i="1"/>
  <c r="K1311" i="1"/>
  <c r="AI1311" i="1"/>
  <c r="AH1316" i="1"/>
  <c r="D950" i="1"/>
  <c r="X949" i="1"/>
  <c r="AK948" i="1"/>
  <c r="K949" i="1"/>
  <c r="AI949" i="1"/>
  <c r="E951" i="1"/>
  <c r="B952" i="1"/>
  <c r="V950" i="1"/>
  <c r="AN949" i="1"/>
  <c r="R948" i="1"/>
  <c r="M948" i="1" s="1"/>
  <c r="O948" i="1" s="1"/>
  <c r="F950" i="1"/>
  <c r="H950" i="1" s="1"/>
  <c r="AH952" i="1"/>
  <c r="V589" i="1"/>
  <c r="AN588" i="1"/>
  <c r="B591" i="1"/>
  <c r="E590" i="1"/>
  <c r="F590" i="1" s="1"/>
  <c r="H589" i="1"/>
  <c r="AH591" i="1"/>
  <c r="R587" i="1"/>
  <c r="M587" i="1" s="1"/>
  <c r="O587" i="1" s="1"/>
  <c r="AK587" i="1"/>
  <c r="X588" i="1"/>
  <c r="D589" i="1"/>
  <c r="K588" i="1"/>
  <c r="Q588" i="1" s="1"/>
  <c r="AI588" i="1"/>
  <c r="B230" i="1"/>
  <c r="E229" i="1"/>
  <c r="AH230" i="1"/>
  <c r="H227" i="1"/>
  <c r="K226" i="1"/>
  <c r="Q226" i="1" s="1"/>
  <c r="AI226" i="1"/>
  <c r="H228" i="1"/>
  <c r="D228" i="1"/>
  <c r="AJ227" i="1"/>
  <c r="X228" i="1"/>
  <c r="AK227" i="1"/>
  <c r="Z224" i="1"/>
  <c r="AM223" i="1"/>
  <c r="AN226" i="1"/>
  <c r="F228" i="1"/>
  <c r="V228" i="1"/>
  <c r="AN227" i="1"/>
  <c r="R3477" i="1" l="1"/>
  <c r="M3477" i="1" s="1"/>
  <c r="O3477" i="1" s="1"/>
  <c r="AF3476" i="1" s="1"/>
  <c r="D3479" i="1"/>
  <c r="AJ3478" i="1"/>
  <c r="K3478" i="1"/>
  <c r="AI3478" i="1"/>
  <c r="Z3474" i="1"/>
  <c r="AM3473" i="1"/>
  <c r="X3479" i="1"/>
  <c r="AK3478" i="1"/>
  <c r="AH3481" i="1"/>
  <c r="H3479" i="1"/>
  <c r="F3479" i="1"/>
  <c r="V3479" i="1"/>
  <c r="AN3478" i="1"/>
  <c r="E3480" i="1"/>
  <c r="B3481" i="1"/>
  <c r="R3476" i="1"/>
  <c r="M3476" i="1" s="1"/>
  <c r="O3476" i="1" s="1"/>
  <c r="AF3475" i="1" s="1"/>
  <c r="D3118" i="1"/>
  <c r="AJ3117" i="1"/>
  <c r="AH3120" i="1"/>
  <c r="K3117" i="1"/>
  <c r="Q3117" i="1" s="1"/>
  <c r="AI3117" i="1"/>
  <c r="AK3117" i="1"/>
  <c r="X3118" i="1"/>
  <c r="Z3114" i="1"/>
  <c r="AM3113" i="1"/>
  <c r="M3116" i="1"/>
  <c r="O3116" i="1" s="1"/>
  <c r="AF3115" i="1" s="1"/>
  <c r="H3118" i="1"/>
  <c r="AN3117" i="1"/>
  <c r="V3118" i="1"/>
  <c r="B3120" i="1"/>
  <c r="E3119" i="1"/>
  <c r="AK2758" i="1"/>
  <c r="X2759" i="1"/>
  <c r="K2758" i="1"/>
  <c r="R2758" i="1" s="1"/>
  <c r="AI2758" i="1"/>
  <c r="R2757" i="1"/>
  <c r="M2757" i="1" s="1"/>
  <c r="O2757" i="1" s="1"/>
  <c r="AF2756" i="1" s="1"/>
  <c r="F2759" i="1"/>
  <c r="H2759" i="1" s="1"/>
  <c r="E2760" i="1"/>
  <c r="F2760" i="1" s="1"/>
  <c r="B2761" i="1"/>
  <c r="Q2758" i="1"/>
  <c r="D2759" i="1"/>
  <c r="AJ2758" i="1"/>
  <c r="Q2756" i="1"/>
  <c r="R2756" i="1" s="1"/>
  <c r="V2759" i="1"/>
  <c r="AN2758" i="1"/>
  <c r="Z2754" i="1"/>
  <c r="AM2753" i="1"/>
  <c r="AH2760" i="1"/>
  <c r="AJ2759" i="1"/>
  <c r="K2394" i="1"/>
  <c r="AI2394" i="1"/>
  <c r="E2396" i="1"/>
  <c r="B2397" i="1"/>
  <c r="D2395" i="1"/>
  <c r="Q2394" i="1"/>
  <c r="R2394" i="1" s="1"/>
  <c r="AJ2394" i="1"/>
  <c r="AH2397" i="1"/>
  <c r="Q2393" i="1"/>
  <c r="AK2394" i="1"/>
  <c r="X2395" i="1"/>
  <c r="AN2394" i="1"/>
  <c r="V2395" i="1"/>
  <c r="H2395" i="1"/>
  <c r="Z2392" i="1"/>
  <c r="AM2391" i="1"/>
  <c r="V2035" i="1"/>
  <c r="E2036" i="1"/>
  <c r="B2037" i="1"/>
  <c r="Z2030" i="1"/>
  <c r="AM2029" i="1"/>
  <c r="F2035" i="1"/>
  <c r="H2035" i="1" s="1"/>
  <c r="Q2033" i="1"/>
  <c r="D2035" i="1"/>
  <c r="Q2032" i="1"/>
  <c r="AK2033" i="1"/>
  <c r="X2034" i="1"/>
  <c r="AJ2033" i="1"/>
  <c r="M2031" i="1"/>
  <c r="O2031" i="1" s="1"/>
  <c r="AF2030" i="1" s="1"/>
  <c r="AH2036" i="1"/>
  <c r="H2034" i="1"/>
  <c r="B1676" i="1"/>
  <c r="E1675" i="1"/>
  <c r="R1672" i="1"/>
  <c r="M1672" i="1" s="1"/>
  <c r="O1672" i="1" s="1"/>
  <c r="AF1671" i="1" s="1"/>
  <c r="H1674" i="1"/>
  <c r="R1670" i="1"/>
  <c r="M1670" i="1" s="1"/>
  <c r="O1670" i="1" s="1"/>
  <c r="AF1669" i="1" s="1"/>
  <c r="D1674" i="1"/>
  <c r="AH1675" i="1"/>
  <c r="Q1671" i="1"/>
  <c r="V1674" i="1"/>
  <c r="X1673" i="1"/>
  <c r="AK1672" i="1"/>
  <c r="H1673" i="1"/>
  <c r="Z1670" i="1"/>
  <c r="AM1669" i="1"/>
  <c r="AJ1673" i="1"/>
  <c r="AJ1672" i="1"/>
  <c r="Z1311" i="1"/>
  <c r="AM1310" i="1"/>
  <c r="AH1317" i="1"/>
  <c r="D1314" i="1"/>
  <c r="AJ1313" i="1"/>
  <c r="K1313" i="1"/>
  <c r="AI1313" i="1"/>
  <c r="R1312" i="1"/>
  <c r="M1312" i="1" s="1"/>
  <c r="O1312" i="1" s="1"/>
  <c r="AF1311" i="1" s="1"/>
  <c r="B1316" i="1"/>
  <c r="E1315" i="1"/>
  <c r="V1314" i="1"/>
  <c r="AN1313" i="1"/>
  <c r="Q1311" i="1"/>
  <c r="X1314" i="1"/>
  <c r="AK1313" i="1"/>
  <c r="AM948" i="1"/>
  <c r="AF947" i="1"/>
  <c r="K950" i="1"/>
  <c r="AI950" i="1"/>
  <c r="F951" i="1"/>
  <c r="H951" i="1" s="1"/>
  <c r="AK949" i="1"/>
  <c r="X950" i="1"/>
  <c r="AJ949" i="1"/>
  <c r="AH953" i="1"/>
  <c r="Q950" i="1"/>
  <c r="R950" i="1" s="1"/>
  <c r="D951" i="1"/>
  <c r="Q949" i="1"/>
  <c r="R949" i="1" s="1"/>
  <c r="E952" i="1"/>
  <c r="B953" i="1"/>
  <c r="AN950" i="1"/>
  <c r="V951" i="1"/>
  <c r="AM587" i="1"/>
  <c r="AF586" i="1"/>
  <c r="X589" i="1"/>
  <c r="AK588" i="1"/>
  <c r="AH592" i="1"/>
  <c r="E591" i="1"/>
  <c r="F591" i="1" s="1"/>
  <c r="B592" i="1"/>
  <c r="AN589" i="1"/>
  <c r="V590" i="1"/>
  <c r="H590" i="1" s="1"/>
  <c r="K589" i="1"/>
  <c r="Q589" i="1" s="1"/>
  <c r="AI589" i="1"/>
  <c r="AJ588" i="1"/>
  <c r="R588" i="1"/>
  <c r="M588" i="1" s="1"/>
  <c r="O588" i="1" s="1"/>
  <c r="AF587" i="1" s="1"/>
  <c r="D590" i="1"/>
  <c r="AJ589" i="1"/>
  <c r="R226" i="1"/>
  <c r="M226" i="1" s="1"/>
  <c r="O226" i="1" s="1"/>
  <c r="AF225" i="1" s="1"/>
  <c r="K227" i="1"/>
  <c r="Q227" i="1" s="1"/>
  <c r="AI227" i="1"/>
  <c r="X229" i="1"/>
  <c r="AK228" i="1"/>
  <c r="D229" i="1"/>
  <c r="Q228" i="1"/>
  <c r="R228" i="1" s="1"/>
  <c r="M228" i="1" s="1"/>
  <c r="O228" i="1" s="1"/>
  <c r="AF227" i="1" s="1"/>
  <c r="AJ228" i="1"/>
  <c r="AH231" i="1"/>
  <c r="V229" i="1"/>
  <c r="AN228" i="1"/>
  <c r="F229" i="1"/>
  <c r="K228" i="1"/>
  <c r="AI228" i="1"/>
  <c r="Z225" i="1"/>
  <c r="AM224" i="1"/>
  <c r="B231" i="1"/>
  <c r="E230" i="1"/>
  <c r="F230" i="1" s="1"/>
  <c r="AH3482" i="1" l="1"/>
  <c r="K3479" i="1"/>
  <c r="R3479" i="1" s="1"/>
  <c r="AI3479" i="1"/>
  <c r="X3480" i="1"/>
  <c r="AK3479" i="1"/>
  <c r="E3481" i="1"/>
  <c r="B3482" i="1"/>
  <c r="Z3475" i="1"/>
  <c r="AM3474" i="1"/>
  <c r="H3480" i="1"/>
  <c r="D3480" i="1"/>
  <c r="Q3479" i="1"/>
  <c r="AJ3479" i="1"/>
  <c r="Q3478" i="1"/>
  <c r="F3480" i="1"/>
  <c r="AN3479" i="1"/>
  <c r="V3480" i="1"/>
  <c r="AK3118" i="1"/>
  <c r="X3119" i="1"/>
  <c r="AH3121" i="1"/>
  <c r="F3119" i="1"/>
  <c r="H3119" i="1" s="1"/>
  <c r="Z3115" i="1"/>
  <c r="AM3114" i="1"/>
  <c r="K3118" i="1"/>
  <c r="AI3118" i="1"/>
  <c r="Q3118" i="1"/>
  <c r="D3119" i="1"/>
  <c r="AJ3118" i="1"/>
  <c r="B3121" i="1"/>
  <c r="E3120" i="1"/>
  <c r="AN3118" i="1"/>
  <c r="V3119" i="1"/>
  <c r="R3117" i="1"/>
  <c r="M3117" i="1" s="1"/>
  <c r="O3117" i="1" s="1"/>
  <c r="AF3116" i="1" s="1"/>
  <c r="K2759" i="1"/>
  <c r="AI2759" i="1"/>
  <c r="B2762" i="1"/>
  <c r="E2761" i="1"/>
  <c r="F2761" i="1"/>
  <c r="V2760" i="1"/>
  <c r="AN2759" i="1"/>
  <c r="M2758" i="1"/>
  <c r="O2758" i="1" s="1"/>
  <c r="AF2757" i="1" s="1"/>
  <c r="Z2755" i="1"/>
  <c r="AM2754" i="1"/>
  <c r="AJ2760" i="1"/>
  <c r="AH2761" i="1"/>
  <c r="M2756" i="1"/>
  <c r="O2756" i="1" s="1"/>
  <c r="AF2755" i="1" s="1"/>
  <c r="X2760" i="1"/>
  <c r="AK2759" i="1"/>
  <c r="D2760" i="1"/>
  <c r="Q2759" i="1"/>
  <c r="AH2398" i="1"/>
  <c r="D2396" i="1"/>
  <c r="AJ2395" i="1"/>
  <c r="E2397" i="1"/>
  <c r="B2398" i="1"/>
  <c r="Z2393" i="1"/>
  <c r="AM2392" i="1"/>
  <c r="H2396" i="1"/>
  <c r="K2395" i="1"/>
  <c r="AI2395" i="1"/>
  <c r="V2396" i="1"/>
  <c r="AN2395" i="1"/>
  <c r="F2396" i="1"/>
  <c r="AK2395" i="1"/>
  <c r="X2396" i="1"/>
  <c r="M2394" i="1"/>
  <c r="O2394" i="1" s="1"/>
  <c r="AF2393" i="1" s="1"/>
  <c r="R2393" i="1"/>
  <c r="M2393" i="1" s="1"/>
  <c r="O2393" i="1" s="1"/>
  <c r="AF2392" i="1" s="1"/>
  <c r="K2035" i="1"/>
  <c r="AI2035" i="1"/>
  <c r="D2036" i="1"/>
  <c r="Q2035" i="1"/>
  <c r="AJ2035" i="1"/>
  <c r="Z2031" i="1"/>
  <c r="AM2030" i="1"/>
  <c r="E2037" i="1"/>
  <c r="B2038" i="1"/>
  <c r="H2036" i="1"/>
  <c r="K2034" i="1"/>
  <c r="AI2034" i="1"/>
  <c r="X2035" i="1"/>
  <c r="AK2034" i="1"/>
  <c r="F2036" i="1"/>
  <c r="AJ2034" i="1"/>
  <c r="AH2037" i="1"/>
  <c r="AN2034" i="1"/>
  <c r="R2032" i="1"/>
  <c r="M2032" i="1" s="1"/>
  <c r="O2032" i="1" s="1"/>
  <c r="AF2031" i="1" s="1"/>
  <c r="V2036" i="1"/>
  <c r="AN2035" i="1"/>
  <c r="R2033" i="1"/>
  <c r="M2033" i="1" s="1"/>
  <c r="O2033" i="1" s="1"/>
  <c r="AF2032" i="1" s="1"/>
  <c r="D1675" i="1"/>
  <c r="K1674" i="1"/>
  <c r="Q1674" i="1" s="1"/>
  <c r="AI1674" i="1"/>
  <c r="F1675" i="1"/>
  <c r="H1675" i="1" s="1"/>
  <c r="Z1671" i="1"/>
  <c r="AM1670" i="1"/>
  <c r="V1675" i="1"/>
  <c r="AN1674" i="1"/>
  <c r="AH1676" i="1"/>
  <c r="M1671" i="1"/>
  <c r="O1671" i="1" s="1"/>
  <c r="AF1670" i="1" s="1"/>
  <c r="K1673" i="1"/>
  <c r="AI1673" i="1"/>
  <c r="X1674" i="1"/>
  <c r="AK1673" i="1"/>
  <c r="AN1673" i="1"/>
  <c r="R1671" i="1"/>
  <c r="B1677" i="1"/>
  <c r="E1676" i="1"/>
  <c r="F1676" i="1" s="1"/>
  <c r="Q1313" i="1"/>
  <c r="D1315" i="1"/>
  <c r="AJ1314" i="1"/>
  <c r="B1317" i="1"/>
  <c r="E1316" i="1"/>
  <c r="AK1314" i="1"/>
  <c r="X1315" i="1"/>
  <c r="AH1318" i="1"/>
  <c r="Z1312" i="1"/>
  <c r="F1315" i="1"/>
  <c r="H1315" i="1" s="1"/>
  <c r="R1311" i="1"/>
  <c r="M1311" i="1" s="1"/>
  <c r="O1311" i="1" s="1"/>
  <c r="V1315" i="1"/>
  <c r="H1314" i="1"/>
  <c r="K951" i="1"/>
  <c r="AI951" i="1"/>
  <c r="Q951" i="1"/>
  <c r="D952" i="1"/>
  <c r="X951" i="1"/>
  <c r="AK950" i="1"/>
  <c r="E953" i="1"/>
  <c r="F953" i="1" s="1"/>
  <c r="B954" i="1"/>
  <c r="AH954" i="1"/>
  <c r="V952" i="1"/>
  <c r="AN951" i="1"/>
  <c r="F952" i="1"/>
  <c r="H952" i="1" s="1"/>
  <c r="M949" i="1"/>
  <c r="O949" i="1" s="1"/>
  <c r="AF948" i="1" s="1"/>
  <c r="M950" i="1"/>
  <c r="O950" i="1" s="1"/>
  <c r="AF949" i="1" s="1"/>
  <c r="AJ950" i="1"/>
  <c r="AM950" i="1" s="1"/>
  <c r="K590" i="1"/>
  <c r="AI590" i="1"/>
  <c r="AH593" i="1"/>
  <c r="Q590" i="1"/>
  <c r="R590" i="1" s="1"/>
  <c r="D591" i="1"/>
  <c r="R589" i="1"/>
  <c r="M589" i="1" s="1"/>
  <c r="O589" i="1" s="1"/>
  <c r="X590" i="1"/>
  <c r="AK589" i="1"/>
  <c r="H591" i="1"/>
  <c r="V591" i="1"/>
  <c r="AN590" i="1"/>
  <c r="B593" i="1"/>
  <c r="E592" i="1"/>
  <c r="AM588" i="1"/>
  <c r="D230" i="1"/>
  <c r="AJ229" i="1"/>
  <c r="AH232" i="1"/>
  <c r="B232" i="1"/>
  <c r="E231" i="1"/>
  <c r="X230" i="1"/>
  <c r="AK229" i="1"/>
  <c r="H230" i="1"/>
  <c r="R227" i="1"/>
  <c r="M227" i="1" s="1"/>
  <c r="O227" i="1" s="1"/>
  <c r="AF226" i="1" s="1"/>
  <c r="V230" i="1"/>
  <c r="Z226" i="1"/>
  <c r="AM225" i="1"/>
  <c r="H229" i="1"/>
  <c r="K3480" i="1" l="1"/>
  <c r="AI3480" i="1"/>
  <c r="V3481" i="1"/>
  <c r="AN3480" i="1"/>
  <c r="F3481" i="1"/>
  <c r="H3481" i="1" s="1"/>
  <c r="AK3480" i="1"/>
  <c r="X3481" i="1"/>
  <c r="B3483" i="1"/>
  <c r="E3482" i="1"/>
  <c r="M3479" i="1"/>
  <c r="O3479" i="1" s="1"/>
  <c r="AF3478" i="1" s="1"/>
  <c r="Z3476" i="1"/>
  <c r="AM3475" i="1"/>
  <c r="Q3480" i="1"/>
  <c r="R3480" i="1" s="1"/>
  <c r="D3481" i="1"/>
  <c r="AJ3480" i="1"/>
  <c r="AH3483" i="1"/>
  <c r="R3478" i="1"/>
  <c r="M3478" i="1" s="1"/>
  <c r="O3478" i="1" s="1"/>
  <c r="AF3477" i="1" s="1"/>
  <c r="K3119" i="1"/>
  <c r="AI3119" i="1"/>
  <c r="R3118" i="1"/>
  <c r="M3118" i="1" s="1"/>
  <c r="O3118" i="1" s="1"/>
  <c r="AF3117" i="1" s="1"/>
  <c r="Z3116" i="1"/>
  <c r="AM3115" i="1"/>
  <c r="D3120" i="1"/>
  <c r="Q3119" i="1"/>
  <c r="AJ3119" i="1"/>
  <c r="AH3122" i="1"/>
  <c r="V3120" i="1"/>
  <c r="AN3119" i="1"/>
  <c r="F3120" i="1"/>
  <c r="H3120" i="1" s="1"/>
  <c r="E3121" i="1"/>
  <c r="B3122" i="1"/>
  <c r="X3120" i="1"/>
  <c r="AK3119" i="1"/>
  <c r="AH2762" i="1"/>
  <c r="V2761" i="1"/>
  <c r="H2760" i="1"/>
  <c r="Z2756" i="1"/>
  <c r="AM2755" i="1"/>
  <c r="D2761" i="1"/>
  <c r="R2759" i="1"/>
  <c r="M2759" i="1" s="1"/>
  <c r="O2759" i="1" s="1"/>
  <c r="AF2758" i="1" s="1"/>
  <c r="H2761" i="1"/>
  <c r="E2762" i="1"/>
  <c r="B2763" i="1"/>
  <c r="X2761" i="1"/>
  <c r="AK2760" i="1"/>
  <c r="F2397" i="1"/>
  <c r="H2397" i="1" s="1"/>
  <c r="Z2394" i="1"/>
  <c r="AM2393" i="1"/>
  <c r="B2399" i="1"/>
  <c r="E2398" i="1"/>
  <c r="D2397" i="1"/>
  <c r="Q2396" i="1"/>
  <c r="AJ2396" i="1"/>
  <c r="X2397" i="1"/>
  <c r="AK2396" i="1"/>
  <c r="Q2395" i="1"/>
  <c r="K2396" i="1"/>
  <c r="AI2396" i="1"/>
  <c r="AH2399" i="1"/>
  <c r="AN2396" i="1"/>
  <c r="V2397" i="1"/>
  <c r="B2039" i="1"/>
  <c r="E2038" i="1"/>
  <c r="F2037" i="1"/>
  <c r="H2037" i="1" s="1"/>
  <c r="AH2038" i="1"/>
  <c r="AN2036" i="1"/>
  <c r="V2037" i="1"/>
  <c r="Z2032" i="1"/>
  <c r="AM2031" i="1"/>
  <c r="M2035" i="1"/>
  <c r="O2035" i="1" s="1"/>
  <c r="AF2034" i="1" s="1"/>
  <c r="K2036" i="1"/>
  <c r="AI2036" i="1"/>
  <c r="R2035" i="1"/>
  <c r="AK2035" i="1"/>
  <c r="X2036" i="1"/>
  <c r="D2037" i="1"/>
  <c r="Q2036" i="1"/>
  <c r="Q2034" i="1"/>
  <c r="K1675" i="1"/>
  <c r="AI1675" i="1"/>
  <c r="V1676" i="1"/>
  <c r="AN1675" i="1"/>
  <c r="AH1677" i="1"/>
  <c r="Q1675" i="1"/>
  <c r="D1676" i="1"/>
  <c r="Z1672" i="1"/>
  <c r="AM1671" i="1"/>
  <c r="E1677" i="1"/>
  <c r="B1678" i="1"/>
  <c r="AK1674" i="1"/>
  <c r="X1675" i="1"/>
  <c r="AJ1674" i="1"/>
  <c r="R1674" i="1"/>
  <c r="M1674" i="1" s="1"/>
  <c r="O1674" i="1" s="1"/>
  <c r="AF1673" i="1" s="1"/>
  <c r="H1676" i="1"/>
  <c r="Q1673" i="1"/>
  <c r="AF1310" i="1"/>
  <c r="AM1311" i="1"/>
  <c r="K1315" i="1"/>
  <c r="AI1315" i="1"/>
  <c r="K1314" i="1"/>
  <c r="AI1314" i="1"/>
  <c r="AK1315" i="1"/>
  <c r="X1316" i="1"/>
  <c r="AN1315" i="1"/>
  <c r="V1316" i="1"/>
  <c r="AN1314" i="1"/>
  <c r="H1316" i="1"/>
  <c r="Q1315" i="1"/>
  <c r="D1316" i="1"/>
  <c r="AJ1315" i="1"/>
  <c r="Z1313" i="1"/>
  <c r="AM1312" i="1"/>
  <c r="F1316" i="1"/>
  <c r="B1318" i="1"/>
  <c r="E1317" i="1"/>
  <c r="F1317" i="1" s="1"/>
  <c r="AH1319" i="1"/>
  <c r="R1313" i="1"/>
  <c r="M1313" i="1" s="1"/>
  <c r="O1313" i="1" s="1"/>
  <c r="AF1312" i="1" s="1"/>
  <c r="K952" i="1"/>
  <c r="AI952" i="1"/>
  <c r="X952" i="1"/>
  <c r="AK951" i="1"/>
  <c r="AJ951" i="1"/>
  <c r="AH955" i="1"/>
  <c r="AM949" i="1"/>
  <c r="D953" i="1"/>
  <c r="Q952" i="1"/>
  <c r="AJ952" i="1"/>
  <c r="E954" i="1"/>
  <c r="F954" i="1" s="1"/>
  <c r="B955" i="1"/>
  <c r="R951" i="1"/>
  <c r="M951" i="1" s="1"/>
  <c r="O951" i="1" s="1"/>
  <c r="AF950" i="1" s="1"/>
  <c r="AN952" i="1"/>
  <c r="V953" i="1"/>
  <c r="AF588" i="1"/>
  <c r="AM589" i="1"/>
  <c r="K591" i="1"/>
  <c r="AI591" i="1"/>
  <c r="V592" i="1"/>
  <c r="AN591" i="1"/>
  <c r="X591" i="1"/>
  <c r="AK590" i="1"/>
  <c r="Q591" i="1"/>
  <c r="R591" i="1" s="1"/>
  <c r="D592" i="1"/>
  <c r="AJ591" i="1"/>
  <c r="B594" i="1"/>
  <c r="F593" i="1"/>
  <c r="E593" i="1"/>
  <c r="AJ590" i="1"/>
  <c r="F592" i="1"/>
  <c r="H592" i="1" s="1"/>
  <c r="M590" i="1"/>
  <c r="O590" i="1" s="1"/>
  <c r="AF589" i="1" s="1"/>
  <c r="AH594" i="1"/>
  <c r="B233" i="1"/>
  <c r="E232" i="1"/>
  <c r="F232" i="1" s="1"/>
  <c r="AH233" i="1"/>
  <c r="K230" i="1"/>
  <c r="Q230" i="1" s="1"/>
  <c r="AI230" i="1"/>
  <c r="H231" i="1"/>
  <c r="X231" i="1"/>
  <c r="AK230" i="1"/>
  <c r="K229" i="1"/>
  <c r="AI229" i="1"/>
  <c r="Z227" i="1"/>
  <c r="AM226" i="1"/>
  <c r="F231" i="1"/>
  <c r="AN229" i="1"/>
  <c r="D231" i="1"/>
  <c r="AJ230" i="1"/>
  <c r="V231" i="1"/>
  <c r="AN230" i="1"/>
  <c r="K3481" i="1" l="1"/>
  <c r="AI3481" i="1"/>
  <c r="B3484" i="1"/>
  <c r="E3483" i="1"/>
  <c r="AK3481" i="1"/>
  <c r="X3482" i="1"/>
  <c r="F3482" i="1"/>
  <c r="H3482" i="1" s="1"/>
  <c r="AH3484" i="1"/>
  <c r="AN3481" i="1"/>
  <c r="V3482" i="1"/>
  <c r="M3480" i="1"/>
  <c r="O3480" i="1" s="1"/>
  <c r="AF3479" i="1" s="1"/>
  <c r="D3482" i="1"/>
  <c r="Q3481" i="1"/>
  <c r="AJ3481" i="1"/>
  <c r="Z3477" i="1"/>
  <c r="AM3476" i="1"/>
  <c r="K3120" i="1"/>
  <c r="AI3120" i="1"/>
  <c r="AH3123" i="1"/>
  <c r="R3119" i="1"/>
  <c r="M3119" i="1" s="1"/>
  <c r="O3119" i="1" s="1"/>
  <c r="AF3118" i="1" s="1"/>
  <c r="D3121" i="1"/>
  <c r="Q3120" i="1"/>
  <c r="R3120" i="1" s="1"/>
  <c r="AJ3120" i="1"/>
  <c r="Z3117" i="1"/>
  <c r="AM3116" i="1"/>
  <c r="F3122" i="1"/>
  <c r="B3123" i="1"/>
  <c r="E3122" i="1"/>
  <c r="AN3120" i="1"/>
  <c r="V3121" i="1"/>
  <c r="X3121" i="1"/>
  <c r="AK3120" i="1"/>
  <c r="F3121" i="1"/>
  <c r="H3121" i="1" s="1"/>
  <c r="D2762" i="1"/>
  <c r="Z2757" i="1"/>
  <c r="AM2756" i="1"/>
  <c r="K2760" i="1"/>
  <c r="AI2760" i="1"/>
  <c r="K2761" i="1"/>
  <c r="AI2761" i="1"/>
  <c r="AN2760" i="1"/>
  <c r="F2762" i="1"/>
  <c r="H2762" i="1" s="1"/>
  <c r="AJ2761" i="1"/>
  <c r="AN2761" i="1"/>
  <c r="V2762" i="1"/>
  <c r="E2763" i="1"/>
  <c r="B2764" i="1"/>
  <c r="AH2763" i="1"/>
  <c r="AK2761" i="1"/>
  <c r="X2762" i="1"/>
  <c r="K2397" i="1"/>
  <c r="AI2397" i="1"/>
  <c r="V2398" i="1"/>
  <c r="AN2397" i="1"/>
  <c r="Q2397" i="1"/>
  <c r="R2397" i="1" s="1"/>
  <c r="D2398" i="1"/>
  <c r="AJ2397" i="1"/>
  <c r="F2398" i="1"/>
  <c r="H2398" i="1" s="1"/>
  <c r="M2396" i="1"/>
  <c r="O2396" i="1" s="1"/>
  <c r="AF2395" i="1" s="1"/>
  <c r="AH2400" i="1"/>
  <c r="B2400" i="1"/>
  <c r="E2399" i="1"/>
  <c r="R2396" i="1"/>
  <c r="Z2395" i="1"/>
  <c r="AM2394" i="1"/>
  <c r="X2398" i="1"/>
  <c r="AK2397" i="1"/>
  <c r="R2395" i="1"/>
  <c r="M2395" i="1" s="1"/>
  <c r="O2395" i="1" s="1"/>
  <c r="AF2394" i="1" s="1"/>
  <c r="K2037" i="1"/>
  <c r="AI2037" i="1"/>
  <c r="Z2033" i="1"/>
  <c r="AM2032" i="1"/>
  <c r="AN2037" i="1"/>
  <c r="V2038" i="1"/>
  <c r="AH2039" i="1"/>
  <c r="R2036" i="1"/>
  <c r="M2036" i="1" s="1"/>
  <c r="O2036" i="1" s="1"/>
  <c r="AF2035" i="1" s="1"/>
  <c r="Q2037" i="1"/>
  <c r="D2038" i="1"/>
  <c r="X2037" i="1"/>
  <c r="AK2036" i="1"/>
  <c r="AJ2036" i="1"/>
  <c r="R2034" i="1"/>
  <c r="M2034" i="1" s="1"/>
  <c r="O2034" i="1" s="1"/>
  <c r="AF2033" i="1" s="1"/>
  <c r="F2038" i="1"/>
  <c r="H2038" i="1" s="1"/>
  <c r="E2039" i="1"/>
  <c r="B2040" i="1"/>
  <c r="F2039" i="1"/>
  <c r="D1677" i="1"/>
  <c r="R1673" i="1"/>
  <c r="M1673" i="1" s="1"/>
  <c r="O1673" i="1" s="1"/>
  <c r="AF1672" i="1" s="1"/>
  <c r="AH1678" i="1"/>
  <c r="AN1676" i="1"/>
  <c r="V1677" i="1"/>
  <c r="Z1673" i="1"/>
  <c r="AM1672" i="1"/>
  <c r="AJ1676" i="1"/>
  <c r="AK1675" i="1"/>
  <c r="X1676" i="1"/>
  <c r="AJ1675" i="1"/>
  <c r="K1676" i="1"/>
  <c r="AI1676" i="1"/>
  <c r="F1677" i="1"/>
  <c r="H1677" i="1" s="1"/>
  <c r="E1678" i="1"/>
  <c r="F1678" i="1" s="1"/>
  <c r="B1679" i="1"/>
  <c r="R1675" i="1"/>
  <c r="M1675" i="1" s="1"/>
  <c r="O1675" i="1" s="1"/>
  <c r="AF1674" i="1" s="1"/>
  <c r="V1317" i="1"/>
  <c r="AN1316" i="1"/>
  <c r="Q1316" i="1"/>
  <c r="D1317" i="1"/>
  <c r="AJ1316" i="1"/>
  <c r="AH1320" i="1"/>
  <c r="B1319" i="1"/>
  <c r="E1318" i="1"/>
  <c r="H1317" i="1"/>
  <c r="X1317" i="1"/>
  <c r="AK1316" i="1"/>
  <c r="K1316" i="1"/>
  <c r="AI1316" i="1"/>
  <c r="Q1314" i="1"/>
  <c r="R1314" i="1"/>
  <c r="Z1314" i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Z1341" i="1" s="1"/>
  <c r="Z1342" i="1" s="1"/>
  <c r="Z1343" i="1" s="1"/>
  <c r="Z1344" i="1" s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Z1402" i="1" s="1"/>
  <c r="Z1403" i="1" s="1"/>
  <c r="Z1404" i="1" s="1"/>
  <c r="Z1405" i="1" s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AM1313" i="1"/>
  <c r="R1315" i="1"/>
  <c r="M1315" i="1" s="1"/>
  <c r="O1315" i="1" s="1"/>
  <c r="AF1314" i="1" s="1"/>
  <c r="E955" i="1"/>
  <c r="B956" i="1"/>
  <c r="AH956" i="1"/>
  <c r="AM951" i="1"/>
  <c r="AK952" i="1"/>
  <c r="X953" i="1"/>
  <c r="R952" i="1"/>
  <c r="M952" i="1" s="1"/>
  <c r="O952" i="1" s="1"/>
  <c r="D954" i="1"/>
  <c r="V954" i="1"/>
  <c r="H954" i="1"/>
  <c r="H953" i="1"/>
  <c r="K592" i="1"/>
  <c r="AI592" i="1"/>
  <c r="B595" i="1"/>
  <c r="E594" i="1"/>
  <c r="V593" i="1"/>
  <c r="AN592" i="1"/>
  <c r="AM590" i="1"/>
  <c r="M591" i="1"/>
  <c r="O591" i="1" s="1"/>
  <c r="AM591" i="1" s="1"/>
  <c r="AH595" i="1"/>
  <c r="Q592" i="1"/>
  <c r="D593" i="1"/>
  <c r="X592" i="1"/>
  <c r="AK591" i="1"/>
  <c r="Z228" i="1"/>
  <c r="AM227" i="1"/>
  <c r="X232" i="1"/>
  <c r="AK231" i="1"/>
  <c r="R230" i="1"/>
  <c r="M230" i="1" s="1"/>
  <c r="O230" i="1" s="1"/>
  <c r="AF229" i="1" s="1"/>
  <c r="AH234" i="1"/>
  <c r="K231" i="1"/>
  <c r="Q231" i="1" s="1"/>
  <c r="AI231" i="1"/>
  <c r="V232" i="1"/>
  <c r="AN231" i="1"/>
  <c r="H232" i="1"/>
  <c r="Q229" i="1"/>
  <c r="R229" i="1" s="1"/>
  <c r="M229" i="1" s="1"/>
  <c r="O229" i="1" s="1"/>
  <c r="AF228" i="1" s="1"/>
  <c r="D232" i="1"/>
  <c r="AJ231" i="1"/>
  <c r="B234" i="1"/>
  <c r="E233" i="1"/>
  <c r="K3482" i="1" l="1"/>
  <c r="AI3482" i="1"/>
  <c r="AH3485" i="1"/>
  <c r="X3483" i="1"/>
  <c r="AK3482" i="1"/>
  <c r="Z3478" i="1"/>
  <c r="AM3477" i="1"/>
  <c r="F3483" i="1"/>
  <c r="H3483" i="1" s="1"/>
  <c r="R3481" i="1"/>
  <c r="M3481" i="1" s="1"/>
  <c r="O3481" i="1" s="1"/>
  <c r="AF3480" i="1" s="1"/>
  <c r="B3485" i="1"/>
  <c r="F3484" i="1"/>
  <c r="E3484" i="1"/>
  <c r="Q3482" i="1"/>
  <c r="D3483" i="1"/>
  <c r="AJ3482" i="1"/>
  <c r="V3483" i="1"/>
  <c r="AN3482" i="1"/>
  <c r="K3121" i="1"/>
  <c r="AI3121" i="1"/>
  <c r="Q3121" i="1"/>
  <c r="R3121" i="1" s="1"/>
  <c r="D3122" i="1"/>
  <c r="AJ3121" i="1"/>
  <c r="Z3118" i="1"/>
  <c r="AM3117" i="1"/>
  <c r="X3122" i="1"/>
  <c r="AK3121" i="1"/>
  <c r="V3122" i="1"/>
  <c r="AN3121" i="1"/>
  <c r="F3123" i="1"/>
  <c r="B3124" i="1"/>
  <c r="E3123" i="1"/>
  <c r="AH3124" i="1"/>
  <c r="M3120" i="1"/>
  <c r="O3120" i="1" s="1"/>
  <c r="AF3119" i="1" s="1"/>
  <c r="K2762" i="1"/>
  <c r="AI2762" i="1"/>
  <c r="Q2760" i="1"/>
  <c r="AK2762" i="1"/>
  <c r="X2763" i="1"/>
  <c r="Z2758" i="1"/>
  <c r="AM2757" i="1"/>
  <c r="Q2761" i="1"/>
  <c r="AJ2762" i="1"/>
  <c r="B2765" i="1"/>
  <c r="F2764" i="1"/>
  <c r="E2764" i="1"/>
  <c r="AN2762" i="1"/>
  <c r="V2763" i="1"/>
  <c r="AH2764" i="1"/>
  <c r="Q2762" i="1"/>
  <c r="D2763" i="1"/>
  <c r="F2763" i="1"/>
  <c r="H2763" i="1" s="1"/>
  <c r="K2398" i="1"/>
  <c r="AI2398" i="1"/>
  <c r="AH2401" i="1"/>
  <c r="D2399" i="1"/>
  <c r="Q2398" i="1"/>
  <c r="AJ2398" i="1"/>
  <c r="E2400" i="1"/>
  <c r="F2400" i="1" s="1"/>
  <c r="B2401" i="1"/>
  <c r="M2397" i="1"/>
  <c r="O2397" i="1" s="1"/>
  <c r="AF2396" i="1" s="1"/>
  <c r="X2399" i="1"/>
  <c r="AK2398" i="1"/>
  <c r="Z2396" i="1"/>
  <c r="AM2395" i="1"/>
  <c r="AN2398" i="1"/>
  <c r="V2399" i="1"/>
  <c r="F2399" i="1"/>
  <c r="H2399" i="1" s="1"/>
  <c r="K2038" i="1"/>
  <c r="AI2038" i="1"/>
  <c r="D2039" i="1"/>
  <c r="Q2038" i="1"/>
  <c r="B2041" i="1"/>
  <c r="E2040" i="1"/>
  <c r="AH2040" i="1"/>
  <c r="AJ2038" i="1"/>
  <c r="H2039" i="1"/>
  <c r="R2037" i="1"/>
  <c r="M2037" i="1" s="1"/>
  <c r="O2037" i="1" s="1"/>
  <c r="AF2036" i="1" s="1"/>
  <c r="AN2038" i="1"/>
  <c r="V2039" i="1"/>
  <c r="AK2037" i="1"/>
  <c r="X2038" i="1"/>
  <c r="Z2034" i="1"/>
  <c r="AM2033" i="1"/>
  <c r="AJ2037" i="1"/>
  <c r="K1677" i="1"/>
  <c r="AI1677" i="1"/>
  <c r="AK1676" i="1"/>
  <c r="X1677" i="1"/>
  <c r="AH1679" i="1"/>
  <c r="Z1674" i="1"/>
  <c r="AM1673" i="1"/>
  <c r="B1680" i="1"/>
  <c r="E1679" i="1"/>
  <c r="D1678" i="1"/>
  <c r="Q1677" i="1"/>
  <c r="Q1676" i="1"/>
  <c r="AN1677" i="1"/>
  <c r="V1678" i="1"/>
  <c r="B1320" i="1"/>
  <c r="E1319" i="1"/>
  <c r="AH1321" i="1"/>
  <c r="D1318" i="1"/>
  <c r="AJ1317" i="1"/>
  <c r="K1317" i="1"/>
  <c r="Q1317" i="1" s="1"/>
  <c r="AI1317" i="1"/>
  <c r="M1316" i="1"/>
  <c r="O1316" i="1" s="1"/>
  <c r="AF1315" i="1" s="1"/>
  <c r="AM1315" i="1"/>
  <c r="R1316" i="1"/>
  <c r="V1318" i="1"/>
  <c r="AN1317" i="1"/>
  <c r="F1318" i="1"/>
  <c r="H1318" i="1" s="1"/>
  <c r="M1314" i="1"/>
  <c r="O1314" i="1" s="1"/>
  <c r="AF1313" i="1" s="1"/>
  <c r="X1318" i="1"/>
  <c r="AK1317" i="1"/>
  <c r="AM952" i="1"/>
  <c r="AF951" i="1"/>
  <c r="D955" i="1"/>
  <c r="AK953" i="1"/>
  <c r="X954" i="1"/>
  <c r="AH957" i="1"/>
  <c r="E956" i="1"/>
  <c r="F956" i="1" s="1"/>
  <c r="B957" i="1"/>
  <c r="AN954" i="1"/>
  <c r="V955" i="1"/>
  <c r="F955" i="1"/>
  <c r="H955" i="1" s="1"/>
  <c r="K954" i="1"/>
  <c r="AI954" i="1"/>
  <c r="K953" i="1"/>
  <c r="AI953" i="1"/>
  <c r="AN953" i="1"/>
  <c r="AJ953" i="1"/>
  <c r="AF590" i="1"/>
  <c r="F594" i="1"/>
  <c r="H594" i="1" s="1"/>
  <c r="B596" i="1"/>
  <c r="E595" i="1"/>
  <c r="R592" i="1"/>
  <c r="M592" i="1" s="1"/>
  <c r="O592" i="1" s="1"/>
  <c r="AF591" i="1" s="1"/>
  <c r="AH596" i="1"/>
  <c r="AN593" i="1"/>
  <c r="V594" i="1"/>
  <c r="AK592" i="1"/>
  <c r="X593" i="1"/>
  <c r="AJ593" i="1" s="1"/>
  <c r="H593" i="1"/>
  <c r="AJ592" i="1"/>
  <c r="D594" i="1"/>
  <c r="K232" i="1"/>
  <c r="AI232" i="1"/>
  <c r="V233" i="1"/>
  <c r="AN232" i="1"/>
  <c r="X233" i="1"/>
  <c r="AK232" i="1"/>
  <c r="B235" i="1"/>
  <c r="E234" i="1"/>
  <c r="F234" i="1" s="1"/>
  <c r="R231" i="1"/>
  <c r="M231" i="1" s="1"/>
  <c r="O231" i="1" s="1"/>
  <c r="AF230" i="1" s="1"/>
  <c r="Z229" i="1"/>
  <c r="AM228" i="1"/>
  <c r="F233" i="1"/>
  <c r="H233" i="1" s="1"/>
  <c r="AH235" i="1"/>
  <c r="D233" i="1"/>
  <c r="Q232" i="1"/>
  <c r="R232" i="1" s="1"/>
  <c r="M232" i="1" s="1"/>
  <c r="O232" i="1" s="1"/>
  <c r="AF231" i="1" s="1"/>
  <c r="AJ232" i="1"/>
  <c r="K3483" i="1" l="1"/>
  <c r="AI3483" i="1"/>
  <c r="AN3483" i="1"/>
  <c r="V3484" i="1"/>
  <c r="Z3479" i="1"/>
  <c r="AM3478" i="1"/>
  <c r="M3482" i="1"/>
  <c r="O3482" i="1" s="1"/>
  <c r="AF3481" i="1" s="1"/>
  <c r="AK3483" i="1"/>
  <c r="X3484" i="1"/>
  <c r="E3485" i="1"/>
  <c r="B3486" i="1"/>
  <c r="R3482" i="1"/>
  <c r="AH3486" i="1"/>
  <c r="D3484" i="1"/>
  <c r="Q3483" i="1"/>
  <c r="AJ3483" i="1"/>
  <c r="H3484" i="1"/>
  <c r="X3123" i="1"/>
  <c r="AK3122" i="1"/>
  <c r="Z3119" i="1"/>
  <c r="AM3118" i="1"/>
  <c r="V3123" i="1"/>
  <c r="AH3125" i="1"/>
  <c r="H3122" i="1"/>
  <c r="D3123" i="1"/>
  <c r="AJ3122" i="1"/>
  <c r="M3121" i="1"/>
  <c r="O3121" i="1" s="1"/>
  <c r="AF3120" i="1" s="1"/>
  <c r="B3125" i="1"/>
  <c r="E3124" i="1"/>
  <c r="K2763" i="1"/>
  <c r="AI2763" i="1"/>
  <c r="Z2759" i="1"/>
  <c r="AM2758" i="1"/>
  <c r="X2764" i="1"/>
  <c r="AK2763" i="1"/>
  <c r="V2764" i="1"/>
  <c r="H2764" i="1" s="1"/>
  <c r="AN2763" i="1"/>
  <c r="R2760" i="1"/>
  <c r="M2760" i="1" s="1"/>
  <c r="O2760" i="1" s="1"/>
  <c r="AF2759" i="1" s="1"/>
  <c r="B2766" i="1"/>
  <c r="E2765" i="1"/>
  <c r="D2764" i="1"/>
  <c r="Q2763" i="1"/>
  <c r="R2763" i="1" s="1"/>
  <c r="AJ2763" i="1"/>
  <c r="R2761" i="1"/>
  <c r="M2761" i="1" s="1"/>
  <c r="O2761" i="1" s="1"/>
  <c r="AF2760" i="1" s="1"/>
  <c r="R2762" i="1"/>
  <c r="M2762" i="1" s="1"/>
  <c r="O2762" i="1" s="1"/>
  <c r="AF2761" i="1" s="1"/>
  <c r="AJ2764" i="1"/>
  <c r="AH2765" i="1"/>
  <c r="K2399" i="1"/>
  <c r="AI2399" i="1"/>
  <c r="AK2399" i="1"/>
  <c r="X2400" i="1"/>
  <c r="E2401" i="1"/>
  <c r="F2401" i="1" s="1"/>
  <c r="B2402" i="1"/>
  <c r="R2398" i="1"/>
  <c r="M2398" i="1" s="1"/>
  <c r="O2398" i="1" s="1"/>
  <c r="AF2397" i="1" s="1"/>
  <c r="V2400" i="1"/>
  <c r="H2400" i="1" s="1"/>
  <c r="AN2399" i="1"/>
  <c r="R2399" i="1"/>
  <c r="Q2399" i="1"/>
  <c r="D2400" i="1"/>
  <c r="AJ2399" i="1"/>
  <c r="AH2402" i="1"/>
  <c r="Z2397" i="1"/>
  <c r="AM2396" i="1"/>
  <c r="K2039" i="1"/>
  <c r="AI2039" i="1"/>
  <c r="AH2041" i="1"/>
  <c r="F2040" i="1"/>
  <c r="H2040" i="1" s="1"/>
  <c r="E2041" i="1"/>
  <c r="B2042" i="1"/>
  <c r="Z2035" i="1"/>
  <c r="AM2034" i="1"/>
  <c r="M2038" i="1"/>
  <c r="O2038" i="1" s="1"/>
  <c r="AF2037" i="1" s="1"/>
  <c r="AK2038" i="1"/>
  <c r="X2039" i="1"/>
  <c r="R2038" i="1"/>
  <c r="Q2039" i="1"/>
  <c r="R2039" i="1" s="1"/>
  <c r="D2040" i="1"/>
  <c r="AN2039" i="1"/>
  <c r="V2040" i="1"/>
  <c r="D1679" i="1"/>
  <c r="Z1675" i="1"/>
  <c r="AM1674" i="1"/>
  <c r="AJ1678" i="1"/>
  <c r="V1679" i="1"/>
  <c r="AH1680" i="1"/>
  <c r="B1681" i="1"/>
  <c r="E1680" i="1"/>
  <c r="F1680" i="1" s="1"/>
  <c r="AK1677" i="1"/>
  <c r="X1678" i="1"/>
  <c r="AJ1677" i="1"/>
  <c r="H1678" i="1"/>
  <c r="AN1678" i="1" s="1"/>
  <c r="R1676" i="1"/>
  <c r="M1676" i="1" s="1"/>
  <c r="O1676" i="1" s="1"/>
  <c r="AF1675" i="1" s="1"/>
  <c r="F1679" i="1"/>
  <c r="H1679" i="1" s="1"/>
  <c r="R1677" i="1"/>
  <c r="M1677" i="1" s="1"/>
  <c r="O1677" i="1" s="1"/>
  <c r="AF1676" i="1" s="1"/>
  <c r="K1318" i="1"/>
  <c r="AI1318" i="1"/>
  <c r="Q1318" i="1"/>
  <c r="R1318" i="1" s="1"/>
  <c r="D1319" i="1"/>
  <c r="AJ1318" i="1"/>
  <c r="R1317" i="1"/>
  <c r="M1317" i="1" s="1"/>
  <c r="O1317" i="1" s="1"/>
  <c r="AM1316" i="1"/>
  <c r="AH1322" i="1"/>
  <c r="AM1314" i="1"/>
  <c r="F1319" i="1"/>
  <c r="H1319" i="1" s="1"/>
  <c r="AK1318" i="1"/>
  <c r="X1319" i="1"/>
  <c r="AN1318" i="1"/>
  <c r="V1319" i="1"/>
  <c r="B1321" i="1"/>
  <c r="E1320" i="1"/>
  <c r="K955" i="1"/>
  <c r="AI955" i="1"/>
  <c r="E957" i="1"/>
  <c r="B958" i="1"/>
  <c r="AK954" i="1"/>
  <c r="X955" i="1"/>
  <c r="AJ954" i="1"/>
  <c r="Q953" i="1"/>
  <c r="Q954" i="1"/>
  <c r="AH958" i="1"/>
  <c r="V956" i="1"/>
  <c r="AN955" i="1"/>
  <c r="Q955" i="1"/>
  <c r="R955" i="1" s="1"/>
  <c r="D956" i="1"/>
  <c r="H956" i="1"/>
  <c r="K594" i="1"/>
  <c r="AI594" i="1"/>
  <c r="D595" i="1"/>
  <c r="Q594" i="1"/>
  <c r="R594" i="1" s="1"/>
  <c r="AH597" i="1"/>
  <c r="AK593" i="1"/>
  <c r="X594" i="1"/>
  <c r="AM592" i="1"/>
  <c r="V595" i="1"/>
  <c r="AN594" i="1"/>
  <c r="K593" i="1"/>
  <c r="AI593" i="1"/>
  <c r="E596" i="1"/>
  <c r="B597" i="1"/>
  <c r="F595" i="1"/>
  <c r="H595" i="1" s="1"/>
  <c r="K233" i="1"/>
  <c r="AI233" i="1"/>
  <c r="Z230" i="1"/>
  <c r="AM229" i="1"/>
  <c r="B236" i="1"/>
  <c r="E235" i="1"/>
  <c r="V234" i="1"/>
  <c r="AN233" i="1"/>
  <c r="D234" i="1"/>
  <c r="Q233" i="1"/>
  <c r="AJ233" i="1"/>
  <c r="H234" i="1"/>
  <c r="X234" i="1"/>
  <c r="AK233" i="1"/>
  <c r="AH236" i="1"/>
  <c r="F3485" i="1" l="1"/>
  <c r="H3485" i="1" s="1"/>
  <c r="AK3484" i="1"/>
  <c r="X3485" i="1"/>
  <c r="B3487" i="1"/>
  <c r="E3486" i="1"/>
  <c r="R3483" i="1"/>
  <c r="M3483" i="1" s="1"/>
  <c r="O3483" i="1" s="1"/>
  <c r="AF3482" i="1" s="1"/>
  <c r="Z3480" i="1"/>
  <c r="AM3479" i="1"/>
  <c r="K3484" i="1"/>
  <c r="AI3484" i="1"/>
  <c r="D3485" i="1"/>
  <c r="AJ3484" i="1"/>
  <c r="V3485" i="1"/>
  <c r="AN3484" i="1"/>
  <c r="AH3487" i="1"/>
  <c r="AH3126" i="1"/>
  <c r="D3124" i="1"/>
  <c r="AJ3123" i="1"/>
  <c r="V3124" i="1"/>
  <c r="K3122" i="1"/>
  <c r="AI3122" i="1"/>
  <c r="H3124" i="1"/>
  <c r="AN3122" i="1"/>
  <c r="Z3120" i="1"/>
  <c r="AM3119" i="1"/>
  <c r="E3125" i="1"/>
  <c r="B3126" i="1"/>
  <c r="F3124" i="1"/>
  <c r="H3123" i="1"/>
  <c r="AN3123" i="1" s="1"/>
  <c r="X3124" i="1"/>
  <c r="AK3123" i="1"/>
  <c r="K2764" i="1"/>
  <c r="AI2764" i="1"/>
  <c r="AH2766" i="1"/>
  <c r="AK2764" i="1"/>
  <c r="X2765" i="1"/>
  <c r="V2765" i="1"/>
  <c r="AN2764" i="1"/>
  <c r="D2765" i="1"/>
  <c r="Q2764" i="1"/>
  <c r="Z2760" i="1"/>
  <c r="AM2759" i="1"/>
  <c r="M2763" i="1"/>
  <c r="O2763" i="1" s="1"/>
  <c r="AF2762" i="1" s="1"/>
  <c r="B2767" i="1"/>
  <c r="E2766" i="1"/>
  <c r="F2765" i="1"/>
  <c r="H2765" i="1" s="1"/>
  <c r="K2400" i="1"/>
  <c r="AI2400" i="1"/>
  <c r="Z2398" i="1"/>
  <c r="AM2397" i="1"/>
  <c r="AK2400" i="1"/>
  <c r="X2401" i="1"/>
  <c r="AH2403" i="1"/>
  <c r="AN2400" i="1"/>
  <c r="V2401" i="1"/>
  <c r="H2401" i="1" s="1"/>
  <c r="D2401" i="1"/>
  <c r="Q2400" i="1"/>
  <c r="R2400" i="1" s="1"/>
  <c r="AJ2400" i="1"/>
  <c r="B2403" i="1"/>
  <c r="E2402" i="1"/>
  <c r="M2399" i="1"/>
  <c r="O2399" i="1" s="1"/>
  <c r="AF2398" i="1" s="1"/>
  <c r="K2040" i="1"/>
  <c r="AI2040" i="1"/>
  <c r="B2043" i="1"/>
  <c r="E2042" i="1"/>
  <c r="V2041" i="1"/>
  <c r="AN2040" i="1"/>
  <c r="Z2036" i="1"/>
  <c r="AM2035" i="1"/>
  <c r="D2041" i="1"/>
  <c r="Q2040" i="1"/>
  <c r="R2040" i="1" s="1"/>
  <c r="M2039" i="1"/>
  <c r="O2039" i="1" s="1"/>
  <c r="AF2038" i="1" s="1"/>
  <c r="AH2042" i="1"/>
  <c r="AJ2040" i="1"/>
  <c r="H2041" i="1"/>
  <c r="AK2039" i="1"/>
  <c r="X2040" i="1"/>
  <c r="AJ2039" i="1"/>
  <c r="F2041" i="1"/>
  <c r="K1679" i="1"/>
  <c r="AI1679" i="1"/>
  <c r="V1680" i="1"/>
  <c r="AN1679" i="1"/>
  <c r="E1681" i="1"/>
  <c r="F1681" i="1" s="1"/>
  <c r="B1682" i="1"/>
  <c r="Z1676" i="1"/>
  <c r="AM1675" i="1"/>
  <c r="H1680" i="1"/>
  <c r="K1678" i="1"/>
  <c r="AI1678" i="1"/>
  <c r="AH1681" i="1"/>
  <c r="AK1678" i="1"/>
  <c r="X1679" i="1"/>
  <c r="Q1679" i="1"/>
  <c r="R1679" i="1" s="1"/>
  <c r="D1680" i="1"/>
  <c r="K1319" i="1"/>
  <c r="AI1319" i="1"/>
  <c r="AF1316" i="1"/>
  <c r="AM1317" i="1"/>
  <c r="Q1319" i="1"/>
  <c r="R1319" i="1" s="1"/>
  <c r="D1320" i="1"/>
  <c r="AJ1319" i="1"/>
  <c r="AH1323" i="1"/>
  <c r="M1318" i="1"/>
  <c r="O1318" i="1" s="1"/>
  <c r="AF1317" i="1" s="1"/>
  <c r="F1320" i="1"/>
  <c r="H1320" i="1" s="1"/>
  <c r="B1322" i="1"/>
  <c r="E1321" i="1"/>
  <c r="F1321" i="1" s="1"/>
  <c r="AN1319" i="1"/>
  <c r="V1320" i="1"/>
  <c r="AK1319" i="1"/>
  <c r="X1320" i="1"/>
  <c r="K956" i="1"/>
  <c r="AI956" i="1"/>
  <c r="F957" i="1"/>
  <c r="H957" i="1" s="1"/>
  <c r="X956" i="1"/>
  <c r="AK955" i="1"/>
  <c r="AF954" i="1"/>
  <c r="E958" i="1"/>
  <c r="F958" i="1" s="1"/>
  <c r="B959" i="1"/>
  <c r="D957" i="1"/>
  <c r="M955" i="1"/>
  <c r="O955" i="1" s="1"/>
  <c r="AN956" i="1"/>
  <c r="V957" i="1"/>
  <c r="R954" i="1"/>
  <c r="M954" i="1" s="1"/>
  <c r="O954" i="1" s="1"/>
  <c r="R953" i="1"/>
  <c r="M953" i="1" s="1"/>
  <c r="O953" i="1" s="1"/>
  <c r="AJ955" i="1"/>
  <c r="AM955" i="1" s="1"/>
  <c r="AH959" i="1"/>
  <c r="K595" i="1"/>
  <c r="AI595" i="1"/>
  <c r="B598" i="1"/>
  <c r="E597" i="1"/>
  <c r="AH598" i="1"/>
  <c r="Q595" i="1"/>
  <c r="D596" i="1"/>
  <c r="AJ595" i="1"/>
  <c r="M594" i="1"/>
  <c r="O594" i="1" s="1"/>
  <c r="AF593" i="1" s="1"/>
  <c r="F596" i="1"/>
  <c r="H596" i="1" s="1"/>
  <c r="V596" i="1"/>
  <c r="AN595" i="1"/>
  <c r="X595" i="1"/>
  <c r="AK594" i="1"/>
  <c r="AJ594" i="1"/>
  <c r="Q593" i="1"/>
  <c r="D235" i="1"/>
  <c r="AJ234" i="1"/>
  <c r="V235" i="1"/>
  <c r="AN234" i="1"/>
  <c r="B237" i="1"/>
  <c r="E236" i="1"/>
  <c r="F236" i="1" s="1"/>
  <c r="X235" i="1"/>
  <c r="AK234" i="1"/>
  <c r="K234" i="1"/>
  <c r="Q234" i="1" s="1"/>
  <c r="AI234" i="1"/>
  <c r="F235" i="1"/>
  <c r="H235" i="1" s="1"/>
  <c r="Z231" i="1"/>
  <c r="AM230" i="1"/>
  <c r="AH237" i="1"/>
  <c r="R233" i="1"/>
  <c r="M233" i="1" s="1"/>
  <c r="O233" i="1" s="1"/>
  <c r="AF232" i="1" s="1"/>
  <c r="K3485" i="1" l="1"/>
  <c r="R3485" i="1" s="1"/>
  <c r="AI3485" i="1"/>
  <c r="AH3488" i="1"/>
  <c r="F3486" i="1"/>
  <c r="H3486" i="1" s="1"/>
  <c r="B3488" i="1"/>
  <c r="E3487" i="1"/>
  <c r="AN3485" i="1"/>
  <c r="V3486" i="1"/>
  <c r="D3486" i="1"/>
  <c r="Q3485" i="1"/>
  <c r="AJ3485" i="1"/>
  <c r="X3486" i="1"/>
  <c r="AK3485" i="1"/>
  <c r="Q3484" i="1"/>
  <c r="Z3481" i="1"/>
  <c r="AM3480" i="1"/>
  <c r="AN3124" i="1"/>
  <c r="V3125" i="1"/>
  <c r="K3123" i="1"/>
  <c r="AI3123" i="1"/>
  <c r="Z3121" i="1"/>
  <c r="AM3120" i="1"/>
  <c r="X3125" i="1"/>
  <c r="AK3124" i="1"/>
  <c r="B3127" i="1"/>
  <c r="E3126" i="1"/>
  <c r="F3126" i="1" s="1"/>
  <c r="D3125" i="1"/>
  <c r="AJ3124" i="1"/>
  <c r="K3124" i="1"/>
  <c r="AI3124" i="1"/>
  <c r="Q3122" i="1"/>
  <c r="F3125" i="1"/>
  <c r="H3125" i="1" s="1"/>
  <c r="AH3127" i="1"/>
  <c r="K2765" i="1"/>
  <c r="AI2765" i="1"/>
  <c r="V2766" i="1"/>
  <c r="AN2765" i="1"/>
  <c r="R2764" i="1"/>
  <c r="M2764" i="1" s="1"/>
  <c r="O2764" i="1" s="1"/>
  <c r="AF2763" i="1" s="1"/>
  <c r="AK2765" i="1"/>
  <c r="X2766" i="1"/>
  <c r="Z2761" i="1"/>
  <c r="AM2760" i="1"/>
  <c r="H2766" i="1"/>
  <c r="Q2765" i="1"/>
  <c r="R2765" i="1" s="1"/>
  <c r="D2766" i="1"/>
  <c r="AJ2766" i="1" s="1"/>
  <c r="F2766" i="1"/>
  <c r="AJ2765" i="1"/>
  <c r="E2767" i="1"/>
  <c r="B2768" i="1"/>
  <c r="F2767" i="1"/>
  <c r="AH2767" i="1"/>
  <c r="K2401" i="1"/>
  <c r="AI2401" i="1"/>
  <c r="X2402" i="1"/>
  <c r="AK2401" i="1"/>
  <c r="Q2401" i="1"/>
  <c r="D2402" i="1"/>
  <c r="AJ2401" i="1"/>
  <c r="F2402" i="1"/>
  <c r="H2402" i="1" s="1"/>
  <c r="Z2399" i="1"/>
  <c r="AM2398" i="1"/>
  <c r="B2404" i="1"/>
  <c r="E2403" i="1"/>
  <c r="M2400" i="1"/>
  <c r="O2400" i="1" s="1"/>
  <c r="AF2399" i="1" s="1"/>
  <c r="V2402" i="1"/>
  <c r="AN2401" i="1"/>
  <c r="AH2404" i="1"/>
  <c r="D2042" i="1"/>
  <c r="AH2043" i="1"/>
  <c r="Z2037" i="1"/>
  <c r="AM2036" i="1"/>
  <c r="AN2041" i="1"/>
  <c r="V2042" i="1"/>
  <c r="F2042" i="1"/>
  <c r="H2042" i="1" s="1"/>
  <c r="M2040" i="1"/>
  <c r="O2040" i="1" s="1"/>
  <c r="AF2039" i="1" s="1"/>
  <c r="AK2040" i="1"/>
  <c r="X2041" i="1"/>
  <c r="B2044" i="1"/>
  <c r="E2043" i="1"/>
  <c r="K2041" i="1"/>
  <c r="AI2041" i="1"/>
  <c r="E1682" i="1"/>
  <c r="F1682" i="1" s="1"/>
  <c r="B1683" i="1"/>
  <c r="Z1677" i="1"/>
  <c r="AM1676" i="1"/>
  <c r="D1681" i="1"/>
  <c r="H1681" i="1"/>
  <c r="M1679" i="1"/>
  <c r="O1679" i="1" s="1"/>
  <c r="AF1678" i="1" s="1"/>
  <c r="K1680" i="1"/>
  <c r="AI1680" i="1"/>
  <c r="AK1679" i="1"/>
  <c r="X1680" i="1"/>
  <c r="AJ1679" i="1"/>
  <c r="AN1680" i="1"/>
  <c r="V1681" i="1"/>
  <c r="Q1678" i="1"/>
  <c r="AH1682" i="1"/>
  <c r="AJ1680" i="1"/>
  <c r="K1320" i="1"/>
  <c r="AI1320" i="1"/>
  <c r="AH1324" i="1"/>
  <c r="X1321" i="1"/>
  <c r="AK1320" i="1"/>
  <c r="Q1320" i="1"/>
  <c r="D1321" i="1"/>
  <c r="AJ1320" i="1"/>
  <c r="M1319" i="1"/>
  <c r="O1319" i="1" s="1"/>
  <c r="AF1318" i="1" s="1"/>
  <c r="AN1320" i="1"/>
  <c r="V1321" i="1"/>
  <c r="AM1318" i="1"/>
  <c r="B1323" i="1"/>
  <c r="E1322" i="1"/>
  <c r="AF952" i="1"/>
  <c r="AM953" i="1"/>
  <c r="AF953" i="1"/>
  <c r="AM954" i="1"/>
  <c r="K957" i="1"/>
  <c r="AI957" i="1"/>
  <c r="E959" i="1"/>
  <c r="F959" i="1" s="1"/>
  <c r="B960" i="1"/>
  <c r="AH960" i="1"/>
  <c r="Q957" i="1"/>
  <c r="D958" i="1"/>
  <c r="AJ957" i="1"/>
  <c r="X957" i="1"/>
  <c r="AK956" i="1"/>
  <c r="AN957" i="1"/>
  <c r="V958" i="1"/>
  <c r="H958" i="1"/>
  <c r="AJ956" i="1"/>
  <c r="Q956" i="1"/>
  <c r="K596" i="1"/>
  <c r="AI596" i="1"/>
  <c r="AM594" i="1"/>
  <c r="F597" i="1"/>
  <c r="H597" i="1" s="1"/>
  <c r="B599" i="1"/>
  <c r="E598" i="1"/>
  <c r="R593" i="1"/>
  <c r="M593" i="1" s="1"/>
  <c r="O593" i="1" s="1"/>
  <c r="AK595" i="1"/>
  <c r="X596" i="1"/>
  <c r="Q596" i="1"/>
  <c r="R596" i="1" s="1"/>
  <c r="D597" i="1"/>
  <c r="AH599" i="1"/>
  <c r="R595" i="1"/>
  <c r="M595" i="1" s="1"/>
  <c r="O595" i="1" s="1"/>
  <c r="V597" i="1"/>
  <c r="AN596" i="1"/>
  <c r="K235" i="1"/>
  <c r="AI235" i="1"/>
  <c r="V236" i="1"/>
  <c r="AN235" i="1"/>
  <c r="B238" i="1"/>
  <c r="E237" i="1"/>
  <c r="R234" i="1"/>
  <c r="M234" i="1" s="1"/>
  <c r="O234" i="1" s="1"/>
  <c r="AF233" i="1" s="1"/>
  <c r="H236" i="1"/>
  <c r="D236" i="1"/>
  <c r="Q235" i="1"/>
  <c r="R235" i="1" s="1"/>
  <c r="AJ235" i="1"/>
  <c r="X236" i="1"/>
  <c r="AK235" i="1"/>
  <c r="AH238" i="1"/>
  <c r="Z232" i="1"/>
  <c r="AM231" i="1"/>
  <c r="K3486" i="1" l="1"/>
  <c r="AI3486" i="1"/>
  <c r="Q3486" i="1"/>
  <c r="D3487" i="1"/>
  <c r="AJ3486" i="1"/>
  <c r="F3487" i="1"/>
  <c r="H3487" i="1" s="1"/>
  <c r="Z3482" i="1"/>
  <c r="AM3481" i="1"/>
  <c r="E3488" i="1"/>
  <c r="F3488" i="1" s="1"/>
  <c r="B3489" i="1"/>
  <c r="AH3489" i="1"/>
  <c r="X3487" i="1"/>
  <c r="AK3486" i="1"/>
  <c r="V3487" i="1"/>
  <c r="AN3486" i="1"/>
  <c r="M3485" i="1"/>
  <c r="O3485" i="1" s="1"/>
  <c r="AF3484" i="1" s="1"/>
  <c r="R3484" i="1"/>
  <c r="M3484" i="1" s="1"/>
  <c r="O3484" i="1" s="1"/>
  <c r="AF3483" i="1" s="1"/>
  <c r="K3125" i="1"/>
  <c r="AI3125" i="1"/>
  <c r="X3126" i="1"/>
  <c r="AK3125" i="1"/>
  <c r="H3126" i="1"/>
  <c r="Z3122" i="1"/>
  <c r="AM3121" i="1"/>
  <c r="Q3123" i="1"/>
  <c r="AH3128" i="1"/>
  <c r="M3122" i="1"/>
  <c r="O3122" i="1" s="1"/>
  <c r="AF3121" i="1" s="1"/>
  <c r="Q3124" i="1"/>
  <c r="R3124" i="1" s="1"/>
  <c r="AN3125" i="1"/>
  <c r="V3126" i="1"/>
  <c r="R3122" i="1"/>
  <c r="B3128" i="1"/>
  <c r="E3127" i="1"/>
  <c r="F3127" i="1" s="1"/>
  <c r="Q3125" i="1"/>
  <c r="R3125" i="1" s="1"/>
  <c r="D3126" i="1"/>
  <c r="AJ3125" i="1"/>
  <c r="K2766" i="1"/>
  <c r="AI2766" i="1"/>
  <c r="X2767" i="1"/>
  <c r="AK2766" i="1"/>
  <c r="D2767" i="1"/>
  <c r="Q2766" i="1"/>
  <c r="B2769" i="1"/>
  <c r="E2768" i="1"/>
  <c r="F2768" i="1" s="1"/>
  <c r="V2767" i="1"/>
  <c r="AN2766" i="1"/>
  <c r="M2765" i="1"/>
  <c r="O2765" i="1" s="1"/>
  <c r="AF2764" i="1" s="1"/>
  <c r="Z2762" i="1"/>
  <c r="AM2761" i="1"/>
  <c r="AH2768" i="1"/>
  <c r="AJ2767" i="1"/>
  <c r="K2402" i="1"/>
  <c r="AI2402" i="1"/>
  <c r="Q2402" i="1"/>
  <c r="R2402" i="1" s="1"/>
  <c r="D2403" i="1"/>
  <c r="AJ2402" i="1"/>
  <c r="AH2405" i="1"/>
  <c r="R2401" i="1"/>
  <c r="M2401" i="1" s="1"/>
  <c r="O2401" i="1" s="1"/>
  <c r="AF2400" i="1" s="1"/>
  <c r="AN2402" i="1"/>
  <c r="V2403" i="1"/>
  <c r="E2404" i="1"/>
  <c r="B2405" i="1"/>
  <c r="X2403" i="1"/>
  <c r="AK2402" i="1"/>
  <c r="Z2400" i="1"/>
  <c r="AM2399" i="1"/>
  <c r="F2403" i="1"/>
  <c r="H2403" i="1" s="1"/>
  <c r="K2042" i="1"/>
  <c r="AI2042" i="1"/>
  <c r="AK2041" i="1"/>
  <c r="X2042" i="1"/>
  <c r="AJ2041" i="1"/>
  <c r="V2043" i="1"/>
  <c r="AN2042" i="1"/>
  <c r="Z2038" i="1"/>
  <c r="AM2037" i="1"/>
  <c r="H2043" i="1"/>
  <c r="AH2044" i="1"/>
  <c r="F2044" i="1"/>
  <c r="B2045" i="1"/>
  <c r="E2044" i="1"/>
  <c r="D2043" i="1"/>
  <c r="Q2042" i="1"/>
  <c r="F2043" i="1"/>
  <c r="Q2041" i="1"/>
  <c r="D1682" i="1"/>
  <c r="Q1680" i="1"/>
  <c r="Z1678" i="1"/>
  <c r="AM1677" i="1"/>
  <c r="R1678" i="1"/>
  <c r="M1678" i="1" s="1"/>
  <c r="O1678" i="1" s="1"/>
  <c r="AF1677" i="1" s="1"/>
  <c r="AN1681" i="1"/>
  <c r="V1682" i="1"/>
  <c r="H1682" i="1" s="1"/>
  <c r="B1684" i="1"/>
  <c r="E1683" i="1"/>
  <c r="K1681" i="1"/>
  <c r="Q1681" i="1" s="1"/>
  <c r="AI1681" i="1"/>
  <c r="AH1683" i="1"/>
  <c r="AK1680" i="1"/>
  <c r="X1681" i="1"/>
  <c r="X1322" i="1"/>
  <c r="AK1321" i="1"/>
  <c r="AM1319" i="1"/>
  <c r="V1322" i="1"/>
  <c r="M1320" i="1"/>
  <c r="O1320" i="1" s="1"/>
  <c r="AF1319" i="1" s="1"/>
  <c r="F1322" i="1"/>
  <c r="H1322" i="1" s="1"/>
  <c r="AH1325" i="1"/>
  <c r="D1322" i="1"/>
  <c r="AJ1321" i="1"/>
  <c r="B1324" i="1"/>
  <c r="E1323" i="1"/>
  <c r="R1320" i="1"/>
  <c r="H1321" i="1"/>
  <c r="AN1321" i="1" s="1"/>
  <c r="AH961" i="1"/>
  <c r="E960" i="1"/>
  <c r="B961" i="1"/>
  <c r="AN958" i="1"/>
  <c r="V959" i="1"/>
  <c r="R956" i="1"/>
  <c r="M956" i="1" s="1"/>
  <c r="O956" i="1" s="1"/>
  <c r="R957" i="1"/>
  <c r="M957" i="1" s="1"/>
  <c r="O957" i="1" s="1"/>
  <c r="K958" i="1"/>
  <c r="AI958" i="1"/>
  <c r="AK957" i="1"/>
  <c r="X958" i="1"/>
  <c r="D959" i="1"/>
  <c r="AJ958" i="1"/>
  <c r="AF594" i="1"/>
  <c r="AM595" i="1"/>
  <c r="AF592" i="1"/>
  <c r="AM593" i="1"/>
  <c r="K597" i="1"/>
  <c r="AI597" i="1"/>
  <c r="AN597" i="1"/>
  <c r="V598" i="1"/>
  <c r="AK596" i="1"/>
  <c r="X597" i="1"/>
  <c r="AJ597" i="1" s="1"/>
  <c r="F598" i="1"/>
  <c r="H598" i="1" s="1"/>
  <c r="AH600" i="1"/>
  <c r="AJ596" i="1"/>
  <c r="AM596" i="1" s="1"/>
  <c r="E599" i="1"/>
  <c r="F599" i="1" s="1"/>
  <c r="B600" i="1"/>
  <c r="Q597" i="1"/>
  <c r="R597" i="1" s="1"/>
  <c r="D598" i="1"/>
  <c r="M596" i="1"/>
  <c r="O596" i="1" s="1"/>
  <c r="AF595" i="1" s="1"/>
  <c r="K236" i="1"/>
  <c r="AI236" i="1"/>
  <c r="M235" i="1"/>
  <c r="O235" i="1" s="1"/>
  <c r="AF234" i="1" s="1"/>
  <c r="B239" i="1"/>
  <c r="E238" i="1"/>
  <c r="F238" i="1" s="1"/>
  <c r="D237" i="1"/>
  <c r="Q236" i="1"/>
  <c r="AJ236" i="1"/>
  <c r="Z233" i="1"/>
  <c r="AM232" i="1"/>
  <c r="AH239" i="1"/>
  <c r="V237" i="1"/>
  <c r="AN236" i="1"/>
  <c r="F237" i="1"/>
  <c r="H237" i="1" s="1"/>
  <c r="X237" i="1"/>
  <c r="AK236" i="1"/>
  <c r="K3487" i="1" l="1"/>
  <c r="AI3487" i="1"/>
  <c r="Z3483" i="1"/>
  <c r="AM3482" i="1"/>
  <c r="D3488" i="1"/>
  <c r="Q3487" i="1"/>
  <c r="AJ3487" i="1"/>
  <c r="X3488" i="1"/>
  <c r="AK3487" i="1"/>
  <c r="R3486" i="1"/>
  <c r="M3486" i="1" s="1"/>
  <c r="O3486" i="1" s="1"/>
  <c r="AF3485" i="1" s="1"/>
  <c r="F3489" i="1"/>
  <c r="E3489" i="1"/>
  <c r="B3490" i="1"/>
  <c r="AN3487" i="1"/>
  <c r="V3488" i="1"/>
  <c r="AH3490" i="1"/>
  <c r="R3123" i="1"/>
  <c r="M3123" i="1" s="1"/>
  <c r="O3123" i="1" s="1"/>
  <c r="AF3122" i="1" s="1"/>
  <c r="D3127" i="1"/>
  <c r="AJ3126" i="1"/>
  <c r="Z3123" i="1"/>
  <c r="AM3122" i="1"/>
  <c r="K3126" i="1"/>
  <c r="AI3126" i="1"/>
  <c r="E3128" i="1"/>
  <c r="F3128" i="1" s="1"/>
  <c r="B3129" i="1"/>
  <c r="AH3129" i="1"/>
  <c r="M3125" i="1"/>
  <c r="O3125" i="1" s="1"/>
  <c r="AF3124" i="1" s="1"/>
  <c r="AK3126" i="1"/>
  <c r="X3127" i="1"/>
  <c r="AN3126" i="1"/>
  <c r="V3127" i="1"/>
  <c r="H3127" i="1"/>
  <c r="M3124" i="1"/>
  <c r="O3124" i="1" s="1"/>
  <c r="AF3123" i="1" s="1"/>
  <c r="R2766" i="1"/>
  <c r="M2766" i="1" s="1"/>
  <c r="O2766" i="1" s="1"/>
  <c r="AF2765" i="1" s="1"/>
  <c r="D2768" i="1"/>
  <c r="E2769" i="1"/>
  <c r="F2769" i="1" s="1"/>
  <c r="B2770" i="1"/>
  <c r="AH2769" i="1"/>
  <c r="AJ2768" i="1"/>
  <c r="AN2767" i="1"/>
  <c r="V2768" i="1"/>
  <c r="H2768" i="1" s="1"/>
  <c r="Z2763" i="1"/>
  <c r="AM2762" i="1"/>
  <c r="AK2767" i="1"/>
  <c r="X2768" i="1"/>
  <c r="H2767" i="1"/>
  <c r="K2403" i="1"/>
  <c r="AI2403" i="1"/>
  <c r="AH2406" i="1"/>
  <c r="Z2401" i="1"/>
  <c r="AM2400" i="1"/>
  <c r="D2404" i="1"/>
  <c r="Q2403" i="1"/>
  <c r="R2403" i="1" s="1"/>
  <c r="AJ2403" i="1"/>
  <c r="M2402" i="1"/>
  <c r="O2402" i="1" s="1"/>
  <c r="AF2401" i="1" s="1"/>
  <c r="F2404" i="1"/>
  <c r="H2404" i="1" s="1"/>
  <c r="AK2403" i="1"/>
  <c r="X2404" i="1"/>
  <c r="V2404" i="1"/>
  <c r="AN2403" i="1"/>
  <c r="E2405" i="1"/>
  <c r="B2406" i="1"/>
  <c r="Z2039" i="1"/>
  <c r="AM2038" i="1"/>
  <c r="V2044" i="1"/>
  <c r="AN2043" i="1"/>
  <c r="R2042" i="1"/>
  <c r="M2042" i="1" s="1"/>
  <c r="O2042" i="1" s="1"/>
  <c r="AF2041" i="1" s="1"/>
  <c r="AK2042" i="1"/>
  <c r="X2043" i="1"/>
  <c r="AJ2042" i="1"/>
  <c r="AH2045" i="1"/>
  <c r="D2044" i="1"/>
  <c r="H2044" i="1"/>
  <c r="E2045" i="1"/>
  <c r="B2046" i="1"/>
  <c r="K2043" i="1"/>
  <c r="Q2043" i="1" s="1"/>
  <c r="AI2043" i="1"/>
  <c r="R2041" i="1"/>
  <c r="M2041" i="1" s="1"/>
  <c r="O2041" i="1" s="1"/>
  <c r="AF2040" i="1" s="1"/>
  <c r="K1682" i="1"/>
  <c r="AI1682" i="1"/>
  <c r="AK1681" i="1"/>
  <c r="X1682" i="1"/>
  <c r="B1685" i="1"/>
  <c r="E1684" i="1"/>
  <c r="Z1679" i="1"/>
  <c r="AM1678" i="1"/>
  <c r="F1683" i="1"/>
  <c r="H1683" i="1" s="1"/>
  <c r="R1681" i="1"/>
  <c r="M1681" i="1" s="1"/>
  <c r="O1681" i="1" s="1"/>
  <c r="AF1680" i="1" s="1"/>
  <c r="AH1684" i="1"/>
  <c r="V1683" i="1"/>
  <c r="AN1682" i="1"/>
  <c r="AJ1681" i="1"/>
  <c r="Q1682" i="1"/>
  <c r="D1683" i="1"/>
  <c r="R1680" i="1"/>
  <c r="M1680" i="1" s="1"/>
  <c r="O1680" i="1" s="1"/>
  <c r="AF1679" i="1" s="1"/>
  <c r="K1322" i="1"/>
  <c r="AI1322" i="1"/>
  <c r="AH1326" i="1"/>
  <c r="AN1322" i="1"/>
  <c r="V1323" i="1"/>
  <c r="Q1322" i="1"/>
  <c r="D1323" i="1"/>
  <c r="AJ1322" i="1"/>
  <c r="F1323" i="1"/>
  <c r="H1323" i="1" s="1"/>
  <c r="AK1322" i="1"/>
  <c r="X1323" i="1"/>
  <c r="K1321" i="1"/>
  <c r="AI1321" i="1"/>
  <c r="B1325" i="1"/>
  <c r="E1324" i="1"/>
  <c r="AM1320" i="1"/>
  <c r="AF956" i="1"/>
  <c r="AM957" i="1"/>
  <c r="AF955" i="1"/>
  <c r="AM956" i="1"/>
  <c r="V960" i="1"/>
  <c r="F960" i="1"/>
  <c r="H960" i="1" s="1"/>
  <c r="B962" i="1"/>
  <c r="E961" i="1"/>
  <c r="F961" i="1" s="1"/>
  <c r="Q958" i="1"/>
  <c r="D960" i="1"/>
  <c r="AJ959" i="1"/>
  <c r="H959" i="1"/>
  <c r="AN959" i="1" s="1"/>
  <c r="X959" i="1"/>
  <c r="AK958" i="1"/>
  <c r="AH962" i="1"/>
  <c r="K598" i="1"/>
  <c r="AI598" i="1"/>
  <c r="AN598" i="1"/>
  <c r="V599" i="1"/>
  <c r="AH601" i="1"/>
  <c r="D599" i="1"/>
  <c r="Q598" i="1"/>
  <c r="R598" i="1" s="1"/>
  <c r="AK597" i="1"/>
  <c r="X598" i="1"/>
  <c r="M597" i="1"/>
  <c r="O597" i="1" s="1"/>
  <c r="AM597" i="1" s="1"/>
  <c r="E600" i="1"/>
  <c r="B601" i="1"/>
  <c r="H599" i="1"/>
  <c r="K237" i="1"/>
  <c r="AI237" i="1"/>
  <c r="AH240" i="1"/>
  <c r="D238" i="1"/>
  <c r="Q237" i="1"/>
  <c r="AJ237" i="1"/>
  <c r="Z234" i="1"/>
  <c r="AM233" i="1"/>
  <c r="H238" i="1"/>
  <c r="R236" i="1"/>
  <c r="M236" i="1" s="1"/>
  <c r="O236" i="1" s="1"/>
  <c r="AF235" i="1" s="1"/>
  <c r="B240" i="1"/>
  <c r="E239" i="1"/>
  <c r="X238" i="1"/>
  <c r="AK237" i="1"/>
  <c r="V238" i="1"/>
  <c r="AN237" i="1"/>
  <c r="R3487" i="1" l="1"/>
  <c r="M3487" i="1" s="1"/>
  <c r="O3487" i="1" s="1"/>
  <c r="AF3486" i="1" s="1"/>
  <c r="AK3488" i="1"/>
  <c r="X3489" i="1"/>
  <c r="AH3491" i="1"/>
  <c r="D3489" i="1"/>
  <c r="AJ3488" i="1"/>
  <c r="V3489" i="1"/>
  <c r="H3489" i="1" s="1"/>
  <c r="AN3488" i="1"/>
  <c r="Z3484" i="1"/>
  <c r="AM3483" i="1"/>
  <c r="H3488" i="1"/>
  <c r="F3490" i="1"/>
  <c r="E3490" i="1"/>
  <c r="B3491" i="1"/>
  <c r="B3130" i="1"/>
  <c r="E3129" i="1"/>
  <c r="V3128" i="1"/>
  <c r="AN3127" i="1"/>
  <c r="Z3124" i="1"/>
  <c r="AM3123" i="1"/>
  <c r="H3128" i="1"/>
  <c r="K3127" i="1"/>
  <c r="AI3127" i="1"/>
  <c r="Q3127" i="1"/>
  <c r="R3127" i="1" s="1"/>
  <c r="D3128" i="1"/>
  <c r="AJ3127" i="1"/>
  <c r="X3128" i="1"/>
  <c r="AK3127" i="1"/>
  <c r="Q3126" i="1"/>
  <c r="AH3130" i="1"/>
  <c r="K2768" i="1"/>
  <c r="AI2768" i="1"/>
  <c r="K2767" i="1"/>
  <c r="AI2767" i="1"/>
  <c r="Q2768" i="1"/>
  <c r="D2769" i="1"/>
  <c r="H2769" i="1"/>
  <c r="AK2768" i="1"/>
  <c r="X2769" i="1"/>
  <c r="AH2770" i="1"/>
  <c r="AJ2769" i="1"/>
  <c r="B2771" i="1"/>
  <c r="E2770" i="1"/>
  <c r="Z2764" i="1"/>
  <c r="AM2763" i="1"/>
  <c r="V2769" i="1"/>
  <c r="AN2768" i="1"/>
  <c r="K2404" i="1"/>
  <c r="AI2404" i="1"/>
  <c r="AK2404" i="1"/>
  <c r="X2405" i="1"/>
  <c r="B2407" i="1"/>
  <c r="E2406" i="1"/>
  <c r="F2406" i="1" s="1"/>
  <c r="Z2402" i="1"/>
  <c r="AM2401" i="1"/>
  <c r="F2405" i="1"/>
  <c r="H2405" i="1" s="1"/>
  <c r="AH2407" i="1"/>
  <c r="M2403" i="1"/>
  <c r="O2403" i="1" s="1"/>
  <c r="AF2402" i="1" s="1"/>
  <c r="D2405" i="1"/>
  <c r="Q2404" i="1"/>
  <c r="AJ2404" i="1"/>
  <c r="AN2404" i="1"/>
  <c r="V2405" i="1"/>
  <c r="R2043" i="1"/>
  <c r="M2043" i="1" s="1"/>
  <c r="O2043" i="1" s="1"/>
  <c r="AF2042" i="1" s="1"/>
  <c r="AH2046" i="1"/>
  <c r="AK2043" i="1"/>
  <c r="X2044" i="1"/>
  <c r="AJ2043" i="1"/>
  <c r="B2047" i="1"/>
  <c r="E2046" i="1"/>
  <c r="F2046" i="1" s="1"/>
  <c r="H2045" i="1"/>
  <c r="F2045" i="1"/>
  <c r="V2045" i="1"/>
  <c r="AN2044" i="1"/>
  <c r="D2045" i="1"/>
  <c r="K2044" i="1"/>
  <c r="Q2044" i="1" s="1"/>
  <c r="AI2044" i="1"/>
  <c r="Z2040" i="1"/>
  <c r="AM2039" i="1"/>
  <c r="K1683" i="1"/>
  <c r="AI1683" i="1"/>
  <c r="Z1680" i="1"/>
  <c r="AM1679" i="1"/>
  <c r="Q1683" i="1"/>
  <c r="R1683" i="1" s="1"/>
  <c r="D1684" i="1"/>
  <c r="F1684" i="1"/>
  <c r="H1684" i="1" s="1"/>
  <c r="M1682" i="1"/>
  <c r="O1682" i="1" s="1"/>
  <c r="AF1681" i="1" s="1"/>
  <c r="E1685" i="1"/>
  <c r="B1686" i="1"/>
  <c r="AK1682" i="1"/>
  <c r="X1683" i="1"/>
  <c r="AJ1682" i="1"/>
  <c r="R1682" i="1"/>
  <c r="AH1685" i="1"/>
  <c r="V1684" i="1"/>
  <c r="AN1683" i="1"/>
  <c r="AJ1683" i="1"/>
  <c r="K1323" i="1"/>
  <c r="AI1323" i="1"/>
  <c r="Q1321" i="1"/>
  <c r="R1321" i="1" s="1"/>
  <c r="Q1323" i="1"/>
  <c r="R1323" i="1" s="1"/>
  <c r="D1324" i="1"/>
  <c r="AJ1323" i="1"/>
  <c r="AN1323" i="1"/>
  <c r="V1324" i="1"/>
  <c r="R1322" i="1"/>
  <c r="M1322" i="1" s="1"/>
  <c r="O1322" i="1" s="1"/>
  <c r="F1324" i="1"/>
  <c r="AH1327" i="1"/>
  <c r="AK1323" i="1"/>
  <c r="X1324" i="1"/>
  <c r="E1325" i="1"/>
  <c r="B1326" i="1"/>
  <c r="K960" i="1"/>
  <c r="AI960" i="1"/>
  <c r="AN960" i="1"/>
  <c r="V961" i="1"/>
  <c r="AH963" i="1"/>
  <c r="X960" i="1"/>
  <c r="AK959" i="1"/>
  <c r="H961" i="1"/>
  <c r="R958" i="1"/>
  <c r="M958" i="1" s="1"/>
  <c r="O958" i="1" s="1"/>
  <c r="E962" i="1"/>
  <c r="F962" i="1" s="1"/>
  <c r="B963" i="1"/>
  <c r="K959" i="1"/>
  <c r="AI959" i="1"/>
  <c r="D961" i="1"/>
  <c r="Q960" i="1"/>
  <c r="AF596" i="1"/>
  <c r="X599" i="1"/>
  <c r="AK598" i="1"/>
  <c r="AH602" i="1"/>
  <c r="K599" i="1"/>
  <c r="AI599" i="1"/>
  <c r="V600" i="1"/>
  <c r="AN599" i="1"/>
  <c r="AJ598" i="1"/>
  <c r="AM598" i="1" s="1"/>
  <c r="D600" i="1"/>
  <c r="Q599" i="1"/>
  <c r="R599" i="1" s="1"/>
  <c r="AJ599" i="1"/>
  <c r="M598" i="1"/>
  <c r="O598" i="1" s="1"/>
  <c r="AF597" i="1" s="1"/>
  <c r="F600" i="1"/>
  <c r="H600" i="1" s="1"/>
  <c r="B602" i="1"/>
  <c r="E601" i="1"/>
  <c r="F601" i="1" s="1"/>
  <c r="B241" i="1"/>
  <c r="E240" i="1"/>
  <c r="F240" i="1" s="1"/>
  <c r="K238" i="1"/>
  <c r="AI238" i="1"/>
  <c r="M237" i="1"/>
  <c r="O237" i="1" s="1"/>
  <c r="AF236" i="1" s="1"/>
  <c r="V239" i="1"/>
  <c r="AN238" i="1"/>
  <c r="D239" i="1"/>
  <c r="Q238" i="1"/>
  <c r="R238" i="1" s="1"/>
  <c r="M238" i="1" s="1"/>
  <c r="O238" i="1" s="1"/>
  <c r="AF237" i="1" s="1"/>
  <c r="AJ238" i="1"/>
  <c r="Z235" i="1"/>
  <c r="AM234" i="1"/>
  <c r="AH241" i="1"/>
  <c r="R237" i="1"/>
  <c r="X239" i="1"/>
  <c r="AK238" i="1"/>
  <c r="F239" i="1"/>
  <c r="H239" i="1" s="1"/>
  <c r="K3489" i="1" l="1"/>
  <c r="AI3489" i="1"/>
  <c r="Z3485" i="1"/>
  <c r="AM3484" i="1"/>
  <c r="D3490" i="1"/>
  <c r="Q3489" i="1"/>
  <c r="AJ3489" i="1"/>
  <c r="AH3492" i="1"/>
  <c r="B3492" i="1"/>
  <c r="E3491" i="1"/>
  <c r="H3490" i="1"/>
  <c r="AK3489" i="1"/>
  <c r="X3490" i="1"/>
  <c r="AN3489" i="1"/>
  <c r="V3490" i="1"/>
  <c r="K3488" i="1"/>
  <c r="AI3488" i="1"/>
  <c r="Z3125" i="1"/>
  <c r="AM3124" i="1"/>
  <c r="AN3128" i="1"/>
  <c r="V3129" i="1"/>
  <c r="E3130" i="1"/>
  <c r="B3131" i="1"/>
  <c r="K3128" i="1"/>
  <c r="Q3128" i="1" s="1"/>
  <c r="AI3128" i="1"/>
  <c r="F3129" i="1"/>
  <c r="H3129" i="1" s="1"/>
  <c r="AH3131" i="1"/>
  <c r="X3129" i="1"/>
  <c r="AK3128" i="1"/>
  <c r="M3127" i="1"/>
  <c r="O3127" i="1" s="1"/>
  <c r="AF3126" i="1" s="1"/>
  <c r="D3129" i="1"/>
  <c r="AJ3128" i="1"/>
  <c r="R3126" i="1"/>
  <c r="M3126" i="1" s="1"/>
  <c r="O3126" i="1" s="1"/>
  <c r="AF3125" i="1" s="1"/>
  <c r="K2769" i="1"/>
  <c r="AI2769" i="1"/>
  <c r="V2770" i="1"/>
  <c r="AN2769" i="1"/>
  <c r="AH2771" i="1"/>
  <c r="Q2767" i="1"/>
  <c r="X2770" i="1"/>
  <c r="AK2769" i="1"/>
  <c r="D2770" i="1"/>
  <c r="Q2769" i="1"/>
  <c r="R2769" i="1" s="1"/>
  <c r="R2768" i="1"/>
  <c r="M2768" i="1" s="1"/>
  <c r="O2768" i="1" s="1"/>
  <c r="AF2767" i="1" s="1"/>
  <c r="Z2765" i="1"/>
  <c r="AM2764" i="1"/>
  <c r="E2771" i="1"/>
  <c r="F2771" i="1" s="1"/>
  <c r="B2772" i="1"/>
  <c r="F2770" i="1"/>
  <c r="H2770" i="1" s="1"/>
  <c r="K2405" i="1"/>
  <c r="AI2405" i="1"/>
  <c r="Z2403" i="1"/>
  <c r="AM2402" i="1"/>
  <c r="AH2408" i="1"/>
  <c r="B2408" i="1"/>
  <c r="E2407" i="1"/>
  <c r="F2407" i="1" s="1"/>
  <c r="M2404" i="1"/>
  <c r="O2404" i="1" s="1"/>
  <c r="AF2403" i="1" s="1"/>
  <c r="V2406" i="1"/>
  <c r="AN2405" i="1"/>
  <c r="Q2405" i="1"/>
  <c r="D2406" i="1"/>
  <c r="AJ2405" i="1"/>
  <c r="X2406" i="1"/>
  <c r="AK2405" i="1"/>
  <c r="R2404" i="1"/>
  <c r="B2048" i="1"/>
  <c r="E2047" i="1"/>
  <c r="F2047" i="1" s="1"/>
  <c r="Z2041" i="1"/>
  <c r="AM2040" i="1"/>
  <c r="AK2044" i="1"/>
  <c r="X2045" i="1"/>
  <c r="K2045" i="1"/>
  <c r="AI2045" i="1"/>
  <c r="R2044" i="1"/>
  <c r="M2044" i="1" s="1"/>
  <c r="O2044" i="1" s="1"/>
  <c r="AF2043" i="1" s="1"/>
  <c r="D2046" i="1"/>
  <c r="AH2047" i="1"/>
  <c r="AJ2044" i="1"/>
  <c r="AN2045" i="1"/>
  <c r="V2046" i="1"/>
  <c r="H2046" i="1"/>
  <c r="K1684" i="1"/>
  <c r="AI1684" i="1"/>
  <c r="E1686" i="1"/>
  <c r="F1686" i="1" s="1"/>
  <c r="B1687" i="1"/>
  <c r="V1685" i="1"/>
  <c r="AN1684" i="1"/>
  <c r="AH1686" i="1"/>
  <c r="Q1684" i="1"/>
  <c r="D1685" i="1"/>
  <c r="M1683" i="1"/>
  <c r="O1683" i="1" s="1"/>
  <c r="AF1682" i="1" s="1"/>
  <c r="Z1681" i="1"/>
  <c r="AM1680" i="1"/>
  <c r="AK1683" i="1"/>
  <c r="X1684" i="1"/>
  <c r="F1685" i="1"/>
  <c r="H1685" i="1" s="1"/>
  <c r="AF1321" i="1"/>
  <c r="AM1322" i="1"/>
  <c r="D1325" i="1"/>
  <c r="AJ1324" i="1"/>
  <c r="M1323" i="1"/>
  <c r="O1323" i="1" s="1"/>
  <c r="AF1322" i="1" s="1"/>
  <c r="X1325" i="1"/>
  <c r="AK1324" i="1"/>
  <c r="V1325" i="1"/>
  <c r="H1325" i="1" s="1"/>
  <c r="F1326" i="1"/>
  <c r="E1326" i="1"/>
  <c r="B1327" i="1"/>
  <c r="M1321" i="1"/>
  <c r="O1321" i="1" s="1"/>
  <c r="F1325" i="1"/>
  <c r="AH1328" i="1"/>
  <c r="H1324" i="1"/>
  <c r="AM958" i="1"/>
  <c r="AF957" i="1"/>
  <c r="X961" i="1"/>
  <c r="AK960" i="1"/>
  <c r="K961" i="1"/>
  <c r="AI961" i="1"/>
  <c r="AJ960" i="1"/>
  <c r="AH964" i="1"/>
  <c r="AN961" i="1"/>
  <c r="V962" i="1"/>
  <c r="R960" i="1"/>
  <c r="M960" i="1" s="1"/>
  <c r="O960" i="1" s="1"/>
  <c r="AF959" i="1" s="1"/>
  <c r="D962" i="1"/>
  <c r="R961" i="1"/>
  <c r="Q961" i="1"/>
  <c r="AJ961" i="1"/>
  <c r="Q959" i="1"/>
  <c r="E963" i="1"/>
  <c r="F963" i="1" s="1"/>
  <c r="B964" i="1"/>
  <c r="K600" i="1"/>
  <c r="AI600" i="1"/>
  <c r="Q600" i="1"/>
  <c r="D601" i="1"/>
  <c r="AJ600" i="1"/>
  <c r="AH603" i="1"/>
  <c r="B603" i="1"/>
  <c r="E602" i="1"/>
  <c r="F602" i="1" s="1"/>
  <c r="H601" i="1"/>
  <c r="AK599" i="1"/>
  <c r="X600" i="1"/>
  <c r="M599" i="1"/>
  <c r="O599" i="1" s="1"/>
  <c r="AF598" i="1" s="1"/>
  <c r="V601" i="1"/>
  <c r="AN600" i="1"/>
  <c r="K239" i="1"/>
  <c r="AI239" i="1"/>
  <c r="Z236" i="1"/>
  <c r="AM235" i="1"/>
  <c r="D240" i="1"/>
  <c r="Q239" i="1"/>
  <c r="R239" i="1" s="1"/>
  <c r="M239" i="1" s="1"/>
  <c r="O239" i="1" s="1"/>
  <c r="AF238" i="1" s="1"/>
  <c r="AJ239" i="1"/>
  <c r="X240" i="1"/>
  <c r="AK239" i="1"/>
  <c r="H240" i="1"/>
  <c r="AH242" i="1"/>
  <c r="V240" i="1"/>
  <c r="V241" i="1" s="1"/>
  <c r="AN239" i="1"/>
  <c r="B242" i="1"/>
  <c r="E241" i="1"/>
  <c r="F3491" i="1" l="1"/>
  <c r="H3491" i="1" s="1"/>
  <c r="E3492" i="1"/>
  <c r="B3493" i="1"/>
  <c r="AH3493" i="1"/>
  <c r="Q3488" i="1"/>
  <c r="R3488" i="1" s="1"/>
  <c r="R3489" i="1"/>
  <c r="M3489" i="1" s="1"/>
  <c r="O3489" i="1" s="1"/>
  <c r="AF3488" i="1" s="1"/>
  <c r="K3490" i="1"/>
  <c r="AI3490" i="1"/>
  <c r="V3491" i="1"/>
  <c r="AN3490" i="1"/>
  <c r="D3491" i="1"/>
  <c r="AJ3490" i="1"/>
  <c r="Z3486" i="1"/>
  <c r="AM3485" i="1"/>
  <c r="X3491" i="1"/>
  <c r="AK3490" i="1"/>
  <c r="K3129" i="1"/>
  <c r="AI3129" i="1"/>
  <c r="X3130" i="1"/>
  <c r="AK3129" i="1"/>
  <c r="R3128" i="1"/>
  <c r="M3128" i="1" s="1"/>
  <c r="O3128" i="1" s="1"/>
  <c r="AF3127" i="1" s="1"/>
  <c r="E3131" i="1"/>
  <c r="B3132" i="1"/>
  <c r="H3130" i="1"/>
  <c r="AH3132" i="1"/>
  <c r="D3130" i="1"/>
  <c r="Q3129" i="1"/>
  <c r="AJ3129" i="1"/>
  <c r="F3130" i="1"/>
  <c r="AN3129" i="1"/>
  <c r="V3130" i="1"/>
  <c r="Z3126" i="1"/>
  <c r="AM3125" i="1"/>
  <c r="K2770" i="1"/>
  <c r="AI2770" i="1"/>
  <c r="X2771" i="1"/>
  <c r="AK2770" i="1"/>
  <c r="E2772" i="1"/>
  <c r="B2773" i="1"/>
  <c r="AH2772" i="1"/>
  <c r="AJ2771" i="1"/>
  <c r="AJ2770" i="1"/>
  <c r="V2771" i="1"/>
  <c r="AN2770" i="1"/>
  <c r="Z2766" i="1"/>
  <c r="AM2765" i="1"/>
  <c r="R2767" i="1"/>
  <c r="M2767" i="1" s="1"/>
  <c r="O2767" i="1" s="1"/>
  <c r="AF2766" i="1" s="1"/>
  <c r="M2769" i="1"/>
  <c r="O2769" i="1" s="1"/>
  <c r="AF2768" i="1" s="1"/>
  <c r="D2771" i="1"/>
  <c r="Q2770" i="1"/>
  <c r="R2770" i="1" s="1"/>
  <c r="V2407" i="1"/>
  <c r="H2407" i="1"/>
  <c r="E2408" i="1"/>
  <c r="B2409" i="1"/>
  <c r="H2406" i="1"/>
  <c r="AK2406" i="1"/>
  <c r="X2407" i="1"/>
  <c r="AH2409" i="1"/>
  <c r="D2407" i="1"/>
  <c r="AJ2406" i="1"/>
  <c r="Z2404" i="1"/>
  <c r="AM2403" i="1"/>
  <c r="R2405" i="1"/>
  <c r="M2405" i="1" s="1"/>
  <c r="O2405" i="1" s="1"/>
  <c r="AF2404" i="1" s="1"/>
  <c r="K2046" i="1"/>
  <c r="AI2046" i="1"/>
  <c r="Z2042" i="1"/>
  <c r="AM2041" i="1"/>
  <c r="V2047" i="1"/>
  <c r="AN2046" i="1"/>
  <c r="H2047" i="1"/>
  <c r="AH2048" i="1"/>
  <c r="B2049" i="1"/>
  <c r="E2048" i="1"/>
  <c r="AK2045" i="1"/>
  <c r="X2046" i="1"/>
  <c r="D2047" i="1"/>
  <c r="Q2046" i="1"/>
  <c r="R2046" i="1" s="1"/>
  <c r="Q2045" i="1"/>
  <c r="AJ2045" i="1"/>
  <c r="K1685" i="1"/>
  <c r="AI1685" i="1"/>
  <c r="Q1685" i="1"/>
  <c r="D1686" i="1"/>
  <c r="AH1687" i="1"/>
  <c r="V1686" i="1"/>
  <c r="AN1685" i="1"/>
  <c r="M1684" i="1"/>
  <c r="O1684" i="1" s="1"/>
  <c r="AF1683" i="1" s="1"/>
  <c r="AK1684" i="1"/>
  <c r="X1685" i="1"/>
  <c r="AJ1685" i="1" s="1"/>
  <c r="AJ1684" i="1"/>
  <c r="B1688" i="1"/>
  <c r="F1687" i="1"/>
  <c r="E1687" i="1"/>
  <c r="R1684" i="1"/>
  <c r="Z1682" i="1"/>
  <c r="AM1681" i="1"/>
  <c r="K1325" i="1"/>
  <c r="AI1325" i="1"/>
  <c r="X1326" i="1"/>
  <c r="AK1325" i="1"/>
  <c r="V1326" i="1"/>
  <c r="AN1325" i="1"/>
  <c r="D1326" i="1"/>
  <c r="Q1325" i="1"/>
  <c r="AJ1325" i="1"/>
  <c r="AF1320" i="1"/>
  <c r="AM1321" i="1"/>
  <c r="K1324" i="1"/>
  <c r="AI1324" i="1"/>
  <c r="E1327" i="1"/>
  <c r="B1328" i="1"/>
  <c r="AM1323" i="1"/>
  <c r="AN1324" i="1"/>
  <c r="AH1329" i="1"/>
  <c r="H1326" i="1"/>
  <c r="AH965" i="1"/>
  <c r="D963" i="1"/>
  <c r="AJ962" i="1"/>
  <c r="V963" i="1"/>
  <c r="AM960" i="1"/>
  <c r="H962" i="1"/>
  <c r="AN962" i="1" s="1"/>
  <c r="H963" i="1"/>
  <c r="E964" i="1"/>
  <c r="F964" i="1" s="1"/>
  <c r="B965" i="1"/>
  <c r="R959" i="1"/>
  <c r="M959" i="1" s="1"/>
  <c r="O959" i="1" s="1"/>
  <c r="AK961" i="1"/>
  <c r="X962" i="1"/>
  <c r="M961" i="1"/>
  <c r="O961" i="1" s="1"/>
  <c r="AF960" i="1" s="1"/>
  <c r="D602" i="1"/>
  <c r="K601" i="1"/>
  <c r="Q601" i="1" s="1"/>
  <c r="AI601" i="1"/>
  <c r="M600" i="1"/>
  <c r="O600" i="1" s="1"/>
  <c r="AM600" i="1" s="1"/>
  <c r="E603" i="1"/>
  <c r="F603" i="1" s="1"/>
  <c r="B604" i="1"/>
  <c r="AM599" i="1"/>
  <c r="H602" i="1"/>
  <c r="AH604" i="1"/>
  <c r="R600" i="1"/>
  <c r="AN601" i="1"/>
  <c r="V602" i="1"/>
  <c r="AK600" i="1"/>
  <c r="X601" i="1"/>
  <c r="AJ601" i="1" s="1"/>
  <c r="AN240" i="1"/>
  <c r="K240" i="1"/>
  <c r="AI240" i="1"/>
  <c r="X241" i="1"/>
  <c r="AK240" i="1"/>
  <c r="D241" i="1"/>
  <c r="Q240" i="1"/>
  <c r="R240" i="1" s="1"/>
  <c r="M240" i="1" s="1"/>
  <c r="O240" i="1" s="1"/>
  <c r="AF239" i="1" s="1"/>
  <c r="AJ240" i="1"/>
  <c r="V242" i="1"/>
  <c r="AH243" i="1"/>
  <c r="H241" i="1"/>
  <c r="Z237" i="1"/>
  <c r="AM236" i="1"/>
  <c r="F241" i="1"/>
  <c r="B243" i="1"/>
  <c r="E242" i="1"/>
  <c r="F242" i="1" s="1"/>
  <c r="K3491" i="1" l="1"/>
  <c r="AI3491" i="1"/>
  <c r="AH3494" i="1"/>
  <c r="Z3487" i="1"/>
  <c r="AM3486" i="1"/>
  <c r="E3493" i="1"/>
  <c r="B3494" i="1"/>
  <c r="Q3490" i="1"/>
  <c r="F3492" i="1"/>
  <c r="H3492" i="1" s="1"/>
  <c r="M3488" i="1"/>
  <c r="O3488" i="1" s="1"/>
  <c r="AF3487" i="1" s="1"/>
  <c r="D3492" i="1"/>
  <c r="Q3491" i="1"/>
  <c r="R3491" i="1" s="1"/>
  <c r="AJ3491" i="1"/>
  <c r="X3492" i="1"/>
  <c r="AK3491" i="1"/>
  <c r="AN3491" i="1"/>
  <c r="V3492" i="1"/>
  <c r="D3131" i="1"/>
  <c r="AJ3130" i="1"/>
  <c r="B3133" i="1"/>
  <c r="E3132" i="1"/>
  <c r="F3131" i="1"/>
  <c r="H3131" i="1" s="1"/>
  <c r="Z3127" i="1"/>
  <c r="AM3126" i="1"/>
  <c r="AH3133" i="1"/>
  <c r="AN3130" i="1"/>
  <c r="V3131" i="1"/>
  <c r="K3130" i="1"/>
  <c r="AI3130" i="1"/>
  <c r="AK3130" i="1"/>
  <c r="X3131" i="1"/>
  <c r="R3129" i="1"/>
  <c r="M3129" i="1" s="1"/>
  <c r="O3129" i="1" s="1"/>
  <c r="AF3128" i="1" s="1"/>
  <c r="F2772" i="1"/>
  <c r="H2772" i="1" s="1"/>
  <c r="D2772" i="1"/>
  <c r="M2770" i="1"/>
  <c r="O2770" i="1" s="1"/>
  <c r="AF2769" i="1" s="1"/>
  <c r="AK2771" i="1"/>
  <c r="X2772" i="1"/>
  <c r="AH2773" i="1"/>
  <c r="AJ2772" i="1"/>
  <c r="V2772" i="1"/>
  <c r="AN2771" i="1"/>
  <c r="Z2767" i="1"/>
  <c r="AM2766" i="1"/>
  <c r="E2773" i="1"/>
  <c r="F2773" i="1" s="1"/>
  <c r="B2774" i="1"/>
  <c r="H2771" i="1"/>
  <c r="AH2410" i="1"/>
  <c r="E2409" i="1"/>
  <c r="B2410" i="1"/>
  <c r="AK2407" i="1"/>
  <c r="X2408" i="1"/>
  <c r="Z2405" i="1"/>
  <c r="AM2404" i="1"/>
  <c r="F2408" i="1"/>
  <c r="H2408" i="1" s="1"/>
  <c r="K2407" i="1"/>
  <c r="Q2407" i="1" s="1"/>
  <c r="AI2407" i="1"/>
  <c r="K2406" i="1"/>
  <c r="AI2406" i="1"/>
  <c r="D2408" i="1"/>
  <c r="AJ2407" i="1"/>
  <c r="V2408" i="1"/>
  <c r="AN2407" i="1"/>
  <c r="AN2406" i="1"/>
  <c r="E2049" i="1"/>
  <c r="B2050" i="1"/>
  <c r="F2049" i="1"/>
  <c r="AH2049" i="1"/>
  <c r="K2047" i="1"/>
  <c r="Q2047" i="1" s="1"/>
  <c r="AI2047" i="1"/>
  <c r="V2048" i="1"/>
  <c r="AN2047" i="1"/>
  <c r="M2046" i="1"/>
  <c r="O2046" i="1" s="1"/>
  <c r="AF2045" i="1" s="1"/>
  <c r="D2048" i="1"/>
  <c r="Z2043" i="1"/>
  <c r="AM2042" i="1"/>
  <c r="F2048" i="1"/>
  <c r="H2048" i="1" s="1"/>
  <c r="AK2046" i="1"/>
  <c r="X2047" i="1"/>
  <c r="AJ2046" i="1"/>
  <c r="R2045" i="1"/>
  <c r="M2045" i="1" s="1"/>
  <c r="O2045" i="1" s="1"/>
  <c r="AF2044" i="1" s="1"/>
  <c r="V1687" i="1"/>
  <c r="Z1683" i="1"/>
  <c r="AM1682" i="1"/>
  <c r="AH1688" i="1"/>
  <c r="H1686" i="1"/>
  <c r="D1687" i="1"/>
  <c r="M1685" i="1"/>
  <c r="O1685" i="1" s="1"/>
  <c r="AF1684" i="1" s="1"/>
  <c r="B1689" i="1"/>
  <c r="F1688" i="1"/>
  <c r="E1688" i="1"/>
  <c r="R1685" i="1"/>
  <c r="X1686" i="1"/>
  <c r="AK1685" i="1"/>
  <c r="H1687" i="1"/>
  <c r="Q1324" i="1"/>
  <c r="R1325" i="1"/>
  <c r="M1325" i="1" s="1"/>
  <c r="O1325" i="1" s="1"/>
  <c r="D1327" i="1"/>
  <c r="AJ1326" i="1"/>
  <c r="V1327" i="1"/>
  <c r="AN1326" i="1"/>
  <c r="K1326" i="1"/>
  <c r="AI1326" i="1"/>
  <c r="E1328" i="1"/>
  <c r="B1329" i="1"/>
  <c r="F1327" i="1"/>
  <c r="H1327" i="1" s="1"/>
  <c r="AH1330" i="1"/>
  <c r="AK1326" i="1"/>
  <c r="X1327" i="1"/>
  <c r="AF958" i="1"/>
  <c r="AM959" i="1"/>
  <c r="E965" i="1"/>
  <c r="B966" i="1"/>
  <c r="K963" i="1"/>
  <c r="AI963" i="1"/>
  <c r="AM961" i="1"/>
  <c r="X963" i="1"/>
  <c r="AK962" i="1"/>
  <c r="Q963" i="1"/>
  <c r="D964" i="1"/>
  <c r="V964" i="1"/>
  <c r="AN963" i="1"/>
  <c r="K962" i="1"/>
  <c r="AI962" i="1"/>
  <c r="AH966" i="1"/>
  <c r="E604" i="1"/>
  <c r="B605" i="1"/>
  <c r="AF599" i="1"/>
  <c r="X602" i="1"/>
  <c r="AK601" i="1"/>
  <c r="AN602" i="1"/>
  <c r="V603" i="1"/>
  <c r="D603" i="1"/>
  <c r="Q602" i="1"/>
  <c r="R601" i="1"/>
  <c r="M601" i="1" s="1"/>
  <c r="O601" i="1" s="1"/>
  <c r="K602" i="1"/>
  <c r="AI602" i="1"/>
  <c r="AH605" i="1"/>
  <c r="Z238" i="1"/>
  <c r="AM237" i="1"/>
  <c r="AH244" i="1"/>
  <c r="D242" i="1"/>
  <c r="AJ241" i="1"/>
  <c r="K241" i="1"/>
  <c r="Q241" i="1" s="1"/>
  <c r="AI241" i="1"/>
  <c r="V243" i="1"/>
  <c r="AN242" i="1"/>
  <c r="AN241" i="1"/>
  <c r="X242" i="1"/>
  <c r="AK241" i="1"/>
  <c r="H242" i="1"/>
  <c r="B244" i="1"/>
  <c r="E243" i="1"/>
  <c r="F243" i="1" s="1"/>
  <c r="K3492" i="1" l="1"/>
  <c r="AI3492" i="1"/>
  <c r="F3493" i="1"/>
  <c r="H3493" i="1" s="1"/>
  <c r="AK3492" i="1"/>
  <c r="X3493" i="1"/>
  <c r="Z3488" i="1"/>
  <c r="AM3487" i="1"/>
  <c r="B3495" i="1"/>
  <c r="E3494" i="1"/>
  <c r="V3493" i="1"/>
  <c r="AN3492" i="1"/>
  <c r="AH3495" i="1"/>
  <c r="M3491" i="1"/>
  <c r="O3491" i="1" s="1"/>
  <c r="AF3490" i="1" s="1"/>
  <c r="Q3492" i="1"/>
  <c r="D3493" i="1"/>
  <c r="AJ3492" i="1"/>
  <c r="R3490" i="1"/>
  <c r="M3490" i="1" s="1"/>
  <c r="O3490" i="1" s="1"/>
  <c r="AF3489" i="1" s="1"/>
  <c r="K3131" i="1"/>
  <c r="AI3131" i="1"/>
  <c r="F3132" i="1"/>
  <c r="H3132" i="1" s="1"/>
  <c r="X3132" i="1"/>
  <c r="AK3131" i="1"/>
  <c r="E3133" i="1"/>
  <c r="F3133" i="1" s="1"/>
  <c r="B3134" i="1"/>
  <c r="AH3134" i="1"/>
  <c r="Z3128" i="1"/>
  <c r="AM3127" i="1"/>
  <c r="Q3131" i="1"/>
  <c r="D3132" i="1"/>
  <c r="AJ3131" i="1"/>
  <c r="Q3130" i="1"/>
  <c r="AN3131" i="1"/>
  <c r="V3132" i="1"/>
  <c r="K2772" i="1"/>
  <c r="AI2772" i="1"/>
  <c r="AH2774" i="1"/>
  <c r="Q2772" i="1"/>
  <c r="D2773" i="1"/>
  <c r="E2774" i="1"/>
  <c r="F2774" i="1" s="1"/>
  <c r="B2775" i="1"/>
  <c r="V2773" i="1"/>
  <c r="AN2772" i="1"/>
  <c r="X2773" i="1"/>
  <c r="AK2772" i="1"/>
  <c r="Z2768" i="1"/>
  <c r="AM2767" i="1"/>
  <c r="K2771" i="1"/>
  <c r="AI2771" i="1"/>
  <c r="K2408" i="1"/>
  <c r="AI2408" i="1"/>
  <c r="E2410" i="1"/>
  <c r="B2411" i="1"/>
  <c r="Z2406" i="1"/>
  <c r="Z2407" i="1" s="1"/>
  <c r="Z2408" i="1" s="1"/>
  <c r="Z2409" i="1" s="1"/>
  <c r="Z2410" i="1" s="1"/>
  <c r="Z2411" i="1" s="1"/>
  <c r="Z2412" i="1" s="1"/>
  <c r="Z2413" i="1" s="1"/>
  <c r="Z2414" i="1" s="1"/>
  <c r="Z2415" i="1" s="1"/>
  <c r="Z2416" i="1" s="1"/>
  <c r="Z2417" i="1" s="1"/>
  <c r="Z2418" i="1" s="1"/>
  <c r="Z2419" i="1" s="1"/>
  <c r="Z2420" i="1" s="1"/>
  <c r="Z2421" i="1" s="1"/>
  <c r="Z2422" i="1" s="1"/>
  <c r="Z2423" i="1" s="1"/>
  <c r="Z2424" i="1" s="1"/>
  <c r="Z2425" i="1" s="1"/>
  <c r="Z2426" i="1" s="1"/>
  <c r="Z2427" i="1" s="1"/>
  <c r="Z2428" i="1" s="1"/>
  <c r="Z2429" i="1" s="1"/>
  <c r="Z2430" i="1" s="1"/>
  <c r="Z2431" i="1" s="1"/>
  <c r="Z2432" i="1" s="1"/>
  <c r="Z2433" i="1" s="1"/>
  <c r="Z2434" i="1" s="1"/>
  <c r="Z2435" i="1" s="1"/>
  <c r="Z2436" i="1" s="1"/>
  <c r="Z2437" i="1" s="1"/>
  <c r="Z2438" i="1" s="1"/>
  <c r="Z2439" i="1" s="1"/>
  <c r="Z2440" i="1" s="1"/>
  <c r="Z2441" i="1" s="1"/>
  <c r="Z2442" i="1" s="1"/>
  <c r="Z2443" i="1" s="1"/>
  <c r="Z2444" i="1" s="1"/>
  <c r="Z2445" i="1" s="1"/>
  <c r="Z2446" i="1" s="1"/>
  <c r="Z2447" i="1" s="1"/>
  <c r="Z2448" i="1" s="1"/>
  <c r="Z2449" i="1" s="1"/>
  <c r="Z2450" i="1" s="1"/>
  <c r="Z2451" i="1" s="1"/>
  <c r="Z2452" i="1" s="1"/>
  <c r="Z2453" i="1" s="1"/>
  <c r="Z2454" i="1" s="1"/>
  <c r="Z2455" i="1" s="1"/>
  <c r="Z2456" i="1" s="1"/>
  <c r="Z2457" i="1" s="1"/>
  <c r="Z2458" i="1" s="1"/>
  <c r="Z2459" i="1" s="1"/>
  <c r="Z2460" i="1" s="1"/>
  <c r="Z2461" i="1" s="1"/>
  <c r="Z2462" i="1" s="1"/>
  <c r="Z2463" i="1" s="1"/>
  <c r="Z2464" i="1" s="1"/>
  <c r="Z2465" i="1" s="1"/>
  <c r="Z2466" i="1" s="1"/>
  <c r="Z2467" i="1" s="1"/>
  <c r="Z2468" i="1" s="1"/>
  <c r="Z2469" i="1" s="1"/>
  <c r="Z2470" i="1" s="1"/>
  <c r="Z2471" i="1" s="1"/>
  <c r="Z2472" i="1" s="1"/>
  <c r="Z2473" i="1" s="1"/>
  <c r="Z2474" i="1" s="1"/>
  <c r="Z2475" i="1" s="1"/>
  <c r="Z2476" i="1" s="1"/>
  <c r="Z2477" i="1" s="1"/>
  <c r="Z2478" i="1" s="1"/>
  <c r="Z2479" i="1" s="1"/>
  <c r="Z2480" i="1" s="1"/>
  <c r="Z2481" i="1" s="1"/>
  <c r="Z2482" i="1" s="1"/>
  <c r="Z2483" i="1" s="1"/>
  <c r="Z2484" i="1" s="1"/>
  <c r="Z2485" i="1" s="1"/>
  <c r="Z2486" i="1" s="1"/>
  <c r="Z2487" i="1" s="1"/>
  <c r="Z2488" i="1" s="1"/>
  <c r="Z2489" i="1" s="1"/>
  <c r="Z2490" i="1" s="1"/>
  <c r="Z2491" i="1" s="1"/>
  <c r="Z2492" i="1" s="1"/>
  <c r="Z2493" i="1" s="1"/>
  <c r="Z2494" i="1" s="1"/>
  <c r="Z2495" i="1" s="1"/>
  <c r="Z2496" i="1" s="1"/>
  <c r="Z2497" i="1" s="1"/>
  <c r="Z2498" i="1" s="1"/>
  <c r="Z2499" i="1" s="1"/>
  <c r="Z2500" i="1" s="1"/>
  <c r="Z2501" i="1" s="1"/>
  <c r="Z2502" i="1" s="1"/>
  <c r="Z2503" i="1" s="1"/>
  <c r="Z2504" i="1" s="1"/>
  <c r="Z2505" i="1" s="1"/>
  <c r="Z2506" i="1" s="1"/>
  <c r="Z2507" i="1" s="1"/>
  <c r="Z2508" i="1" s="1"/>
  <c r="Z2509" i="1" s="1"/>
  <c r="Z2510" i="1" s="1"/>
  <c r="Z2511" i="1" s="1"/>
  <c r="Z2512" i="1" s="1"/>
  <c r="Z2513" i="1" s="1"/>
  <c r="Z2514" i="1" s="1"/>
  <c r="Z2515" i="1" s="1"/>
  <c r="Z2516" i="1" s="1"/>
  <c r="Z2517" i="1" s="1"/>
  <c r="Z2518" i="1" s="1"/>
  <c r="Z2519" i="1" s="1"/>
  <c r="Z2520" i="1" s="1"/>
  <c r="Z2521" i="1" s="1"/>
  <c r="Z2522" i="1" s="1"/>
  <c r="Z2523" i="1" s="1"/>
  <c r="Z2524" i="1" s="1"/>
  <c r="Z2525" i="1" s="1"/>
  <c r="Z2526" i="1" s="1"/>
  <c r="Z2527" i="1" s="1"/>
  <c r="AM2405" i="1"/>
  <c r="AN2408" i="1"/>
  <c r="V2409" i="1"/>
  <c r="R2407" i="1"/>
  <c r="M2407" i="1" s="1"/>
  <c r="O2407" i="1" s="1"/>
  <c r="AF2406" i="1" s="1"/>
  <c r="F2409" i="1"/>
  <c r="AK2408" i="1"/>
  <c r="X2409" i="1"/>
  <c r="D2409" i="1"/>
  <c r="Q2408" i="1"/>
  <c r="AJ2408" i="1"/>
  <c r="Q2406" i="1"/>
  <c r="R2406" i="1" s="1"/>
  <c r="AH2411" i="1"/>
  <c r="K2048" i="1"/>
  <c r="AI2048" i="1"/>
  <c r="R2047" i="1"/>
  <c r="M2047" i="1" s="1"/>
  <c r="O2047" i="1" s="1"/>
  <c r="AF2046" i="1" s="1"/>
  <c r="AK2047" i="1"/>
  <c r="X2048" i="1"/>
  <c r="AJ2047" i="1"/>
  <c r="AH2050" i="1"/>
  <c r="B2051" i="1"/>
  <c r="E2050" i="1"/>
  <c r="F2050" i="1" s="1"/>
  <c r="Z2044" i="1"/>
  <c r="AM2043" i="1"/>
  <c r="AN2048" i="1"/>
  <c r="V2049" i="1"/>
  <c r="D2049" i="1"/>
  <c r="Q2048" i="1"/>
  <c r="K1686" i="1"/>
  <c r="AI1686" i="1"/>
  <c r="K1687" i="1"/>
  <c r="AI1687" i="1"/>
  <c r="AH1689" i="1"/>
  <c r="X1687" i="1"/>
  <c r="AK1686" i="1"/>
  <c r="AJ1686" i="1"/>
  <c r="Z1684" i="1"/>
  <c r="AM1683" i="1"/>
  <c r="Q1687" i="1"/>
  <c r="D1688" i="1"/>
  <c r="AN1686" i="1"/>
  <c r="E1689" i="1"/>
  <c r="F1689" i="1"/>
  <c r="B1690" i="1"/>
  <c r="V1688" i="1"/>
  <c r="AN1687" i="1"/>
  <c r="H1688" i="1"/>
  <c r="K1327" i="1"/>
  <c r="AI1327" i="1"/>
  <c r="AF1324" i="1"/>
  <c r="AM1325" i="1"/>
  <c r="Q1326" i="1"/>
  <c r="E1329" i="1"/>
  <c r="F1329" i="1" s="1"/>
  <c r="B1330" i="1"/>
  <c r="R1324" i="1"/>
  <c r="M1324" i="1" s="1"/>
  <c r="O1324" i="1" s="1"/>
  <c r="F1328" i="1"/>
  <c r="H1328" i="1" s="1"/>
  <c r="V1328" i="1"/>
  <c r="AN1327" i="1"/>
  <c r="X1328" i="1"/>
  <c r="AK1327" i="1"/>
  <c r="Q1327" i="1"/>
  <c r="R1327" i="1" s="1"/>
  <c r="D1328" i="1"/>
  <c r="AJ1327" i="1"/>
  <c r="AH1331" i="1"/>
  <c r="AH967" i="1"/>
  <c r="Q962" i="1"/>
  <c r="R963" i="1"/>
  <c r="M963" i="1" s="1"/>
  <c r="O963" i="1" s="1"/>
  <c r="AF962" i="1" s="1"/>
  <c r="E966" i="1"/>
  <c r="F966" i="1" s="1"/>
  <c r="B967" i="1"/>
  <c r="V965" i="1"/>
  <c r="H964" i="1"/>
  <c r="AN964" i="1" s="1"/>
  <c r="F965" i="1"/>
  <c r="H965" i="1" s="1"/>
  <c r="X964" i="1"/>
  <c r="AK963" i="1"/>
  <c r="AJ963" i="1"/>
  <c r="D965" i="1"/>
  <c r="AJ964" i="1"/>
  <c r="AM601" i="1"/>
  <c r="AF600" i="1"/>
  <c r="D604" i="1"/>
  <c r="V604" i="1"/>
  <c r="R602" i="1"/>
  <c r="M602" i="1" s="1"/>
  <c r="O602" i="1" s="1"/>
  <c r="AF601" i="1" s="1"/>
  <c r="F604" i="1"/>
  <c r="H604" i="1" s="1"/>
  <c r="X603" i="1"/>
  <c r="AK602" i="1"/>
  <c r="H603" i="1"/>
  <c r="AN603" i="1" s="1"/>
  <c r="AH606" i="1"/>
  <c r="B606" i="1"/>
  <c r="E605" i="1"/>
  <c r="AJ602" i="1"/>
  <c r="R241" i="1"/>
  <c r="M241" i="1" s="1"/>
  <c r="O241" i="1" s="1"/>
  <c r="AF240" i="1" s="1"/>
  <c r="D243" i="1"/>
  <c r="AJ242" i="1"/>
  <c r="H243" i="1"/>
  <c r="AH245" i="1"/>
  <c r="X243" i="1"/>
  <c r="AK242" i="1"/>
  <c r="V244" i="1"/>
  <c r="AN243" i="1"/>
  <c r="B245" i="1"/>
  <c r="E244" i="1"/>
  <c r="F244" i="1" s="1"/>
  <c r="K242" i="1"/>
  <c r="Q242" i="1" s="1"/>
  <c r="R242" i="1" s="1"/>
  <c r="M242" i="1" s="1"/>
  <c r="O242" i="1" s="1"/>
  <c r="AF241" i="1" s="1"/>
  <c r="AI242" i="1"/>
  <c r="Z239" i="1"/>
  <c r="AM238" i="1"/>
  <c r="K3493" i="1" l="1"/>
  <c r="AI3493" i="1"/>
  <c r="F3494" i="1"/>
  <c r="H3494" i="1" s="1"/>
  <c r="Z3489" i="1"/>
  <c r="AM3488" i="1"/>
  <c r="D3494" i="1"/>
  <c r="Q3493" i="1"/>
  <c r="AJ3493" i="1"/>
  <c r="M3492" i="1"/>
  <c r="O3492" i="1" s="1"/>
  <c r="AF3491" i="1" s="1"/>
  <c r="X3494" i="1"/>
  <c r="AK3493" i="1"/>
  <c r="B3496" i="1"/>
  <c r="E3495" i="1"/>
  <c r="R3492" i="1"/>
  <c r="AH3496" i="1"/>
  <c r="AN3493" i="1"/>
  <c r="V3494" i="1"/>
  <c r="K3132" i="1"/>
  <c r="AI3132" i="1"/>
  <c r="B3135" i="1"/>
  <c r="E3134" i="1"/>
  <c r="AN3132" i="1"/>
  <c r="V3133" i="1"/>
  <c r="AK3132" i="1"/>
  <c r="X3133" i="1"/>
  <c r="M3130" i="1"/>
  <c r="O3130" i="1" s="1"/>
  <c r="AF3129" i="1" s="1"/>
  <c r="R3132" i="1"/>
  <c r="D3133" i="1"/>
  <c r="Q3132" i="1"/>
  <c r="AJ3132" i="1"/>
  <c r="AH3135" i="1"/>
  <c r="R3131" i="1"/>
  <c r="M3131" i="1" s="1"/>
  <c r="O3131" i="1" s="1"/>
  <c r="AF3130" i="1" s="1"/>
  <c r="Z3129" i="1"/>
  <c r="AM3128" i="1"/>
  <c r="R3130" i="1"/>
  <c r="D2774" i="1"/>
  <c r="R2772" i="1"/>
  <c r="M2772" i="1" s="1"/>
  <c r="O2772" i="1" s="1"/>
  <c r="AF2771" i="1" s="1"/>
  <c r="V2774" i="1"/>
  <c r="Q2771" i="1"/>
  <c r="AJ2773" i="1"/>
  <c r="Z2769" i="1"/>
  <c r="AM2768" i="1"/>
  <c r="AJ2774" i="1"/>
  <c r="AH2775" i="1"/>
  <c r="E2775" i="1"/>
  <c r="B2776" i="1"/>
  <c r="H2773" i="1"/>
  <c r="AK2773" i="1"/>
  <c r="X2774" i="1"/>
  <c r="V2410" i="1"/>
  <c r="AH2412" i="1"/>
  <c r="H2409" i="1"/>
  <c r="F2410" i="1"/>
  <c r="H2410" i="1" s="1"/>
  <c r="D2410" i="1"/>
  <c r="AJ2409" i="1"/>
  <c r="R2408" i="1"/>
  <c r="M2408" i="1" s="1"/>
  <c r="O2408" i="1" s="1"/>
  <c r="AM2407" i="1"/>
  <c r="AM2406" i="1"/>
  <c r="M2406" i="1"/>
  <c r="O2406" i="1" s="1"/>
  <c r="AF2405" i="1" s="1"/>
  <c r="E2411" i="1"/>
  <c r="F2411" i="1" s="1"/>
  <c r="B2412" i="1"/>
  <c r="X2410" i="1"/>
  <c r="AK2409" i="1"/>
  <c r="AH2051" i="1"/>
  <c r="R2048" i="1"/>
  <c r="M2048" i="1" s="1"/>
  <c r="O2048" i="1" s="1"/>
  <c r="AF2047" i="1" s="1"/>
  <c r="AK2048" i="1"/>
  <c r="X2049" i="1"/>
  <c r="AJ2048" i="1"/>
  <c r="D2050" i="1"/>
  <c r="V2050" i="1"/>
  <c r="AN2049" i="1"/>
  <c r="B2052" i="1"/>
  <c r="E2051" i="1"/>
  <c r="H2049" i="1"/>
  <c r="Z2045" i="1"/>
  <c r="AM2044" i="1"/>
  <c r="X1688" i="1"/>
  <c r="AK1687" i="1"/>
  <c r="V1689" i="1"/>
  <c r="AN1688" i="1"/>
  <c r="AH1690" i="1"/>
  <c r="K1688" i="1"/>
  <c r="Q1688" i="1" s="1"/>
  <c r="AI1688" i="1"/>
  <c r="E1690" i="1"/>
  <c r="F1690" i="1"/>
  <c r="B1691" i="1"/>
  <c r="R1687" i="1"/>
  <c r="M1687" i="1" s="1"/>
  <c r="O1687" i="1" s="1"/>
  <c r="AF1686" i="1" s="1"/>
  <c r="Z1685" i="1"/>
  <c r="AM1684" i="1"/>
  <c r="Q1686" i="1"/>
  <c r="D1689" i="1"/>
  <c r="AJ1687" i="1"/>
  <c r="K1328" i="1"/>
  <c r="AI1328" i="1"/>
  <c r="AF1323" i="1"/>
  <c r="AM1324" i="1"/>
  <c r="Q1328" i="1"/>
  <c r="D1329" i="1"/>
  <c r="AJ1328" i="1"/>
  <c r="M1326" i="1"/>
  <c r="O1326" i="1" s="1"/>
  <c r="E1330" i="1"/>
  <c r="F1330" i="1" s="1"/>
  <c r="B1331" i="1"/>
  <c r="AH1332" i="1"/>
  <c r="R1326" i="1"/>
  <c r="M1327" i="1"/>
  <c r="O1327" i="1" s="1"/>
  <c r="AF1326" i="1" s="1"/>
  <c r="AK1328" i="1"/>
  <c r="X1329" i="1"/>
  <c r="V1329" i="1"/>
  <c r="H1329" i="1" s="1"/>
  <c r="AN1328" i="1"/>
  <c r="K965" i="1"/>
  <c r="AI965" i="1"/>
  <c r="AN965" i="1"/>
  <c r="V966" i="1"/>
  <c r="B968" i="1"/>
  <c r="E967" i="1"/>
  <c r="F967" i="1" s="1"/>
  <c r="M962" i="1"/>
  <c r="O962" i="1" s="1"/>
  <c r="H966" i="1"/>
  <c r="D966" i="1"/>
  <c r="Q965" i="1"/>
  <c r="R965" i="1" s="1"/>
  <c r="AJ965" i="1"/>
  <c r="R962" i="1"/>
  <c r="AM963" i="1"/>
  <c r="K964" i="1"/>
  <c r="AI964" i="1"/>
  <c r="X965" i="1"/>
  <c r="AK964" i="1"/>
  <c r="AH968" i="1"/>
  <c r="K604" i="1"/>
  <c r="AI604" i="1"/>
  <c r="AK603" i="1"/>
  <c r="X604" i="1"/>
  <c r="AN604" i="1"/>
  <c r="V605" i="1"/>
  <c r="Q604" i="1"/>
  <c r="D605" i="1"/>
  <c r="AJ604" i="1"/>
  <c r="AM602" i="1"/>
  <c r="F605" i="1"/>
  <c r="H605" i="1" s="1"/>
  <c r="AJ603" i="1"/>
  <c r="B607" i="1"/>
  <c r="E606" i="1"/>
  <c r="AH607" i="1"/>
  <c r="K603" i="1"/>
  <c r="AI603" i="1"/>
  <c r="AH246" i="1"/>
  <c r="Z240" i="1"/>
  <c r="AM239" i="1"/>
  <c r="V245" i="1"/>
  <c r="AN244" i="1"/>
  <c r="X244" i="1"/>
  <c r="AK243" i="1"/>
  <c r="D244" i="1"/>
  <c r="AJ243" i="1"/>
  <c r="K243" i="1"/>
  <c r="AI243" i="1"/>
  <c r="B246" i="1"/>
  <c r="E245" i="1"/>
  <c r="H244" i="1"/>
  <c r="K3494" i="1" l="1"/>
  <c r="AI3494" i="1"/>
  <c r="B3497" i="1"/>
  <c r="E3496" i="1"/>
  <c r="V3495" i="1"/>
  <c r="AN3494" i="1"/>
  <c r="R3493" i="1"/>
  <c r="M3493" i="1" s="1"/>
  <c r="O3493" i="1" s="1"/>
  <c r="AF3492" i="1" s="1"/>
  <c r="Q3494" i="1"/>
  <c r="R3494" i="1" s="1"/>
  <c r="D3495" i="1"/>
  <c r="AJ3494" i="1"/>
  <c r="AH3497" i="1"/>
  <c r="Z3490" i="1"/>
  <c r="AM3489" i="1"/>
  <c r="X3495" i="1"/>
  <c r="AK3494" i="1"/>
  <c r="F3495" i="1"/>
  <c r="H3495" i="1" s="1"/>
  <c r="V3134" i="1"/>
  <c r="X3134" i="1"/>
  <c r="AK3133" i="1"/>
  <c r="Z3130" i="1"/>
  <c r="AM3129" i="1"/>
  <c r="H3133" i="1"/>
  <c r="H3134" i="1"/>
  <c r="AH3136" i="1"/>
  <c r="E3135" i="1"/>
  <c r="B3136" i="1"/>
  <c r="F3134" i="1"/>
  <c r="M3132" i="1"/>
  <c r="O3132" i="1" s="1"/>
  <c r="AF3131" i="1" s="1"/>
  <c r="D3134" i="1"/>
  <c r="AJ3133" i="1"/>
  <c r="X2775" i="1"/>
  <c r="AK2774" i="1"/>
  <c r="V2775" i="1"/>
  <c r="AN2774" i="1"/>
  <c r="K2773" i="1"/>
  <c r="AI2773" i="1"/>
  <c r="AH2776" i="1"/>
  <c r="AJ2775" i="1"/>
  <c r="Z2770" i="1"/>
  <c r="AM2769" i="1"/>
  <c r="R2771" i="1"/>
  <c r="M2771" i="1" s="1"/>
  <c r="O2771" i="1" s="1"/>
  <c r="AF2770" i="1" s="1"/>
  <c r="AN2773" i="1"/>
  <c r="H2774" i="1"/>
  <c r="B2777" i="1"/>
  <c r="E2776" i="1"/>
  <c r="F2776" i="1"/>
  <c r="D2775" i="1"/>
  <c r="F2775" i="1"/>
  <c r="H2775" i="1" s="1"/>
  <c r="AF2407" i="1"/>
  <c r="AM2408" i="1"/>
  <c r="K2410" i="1"/>
  <c r="AI2410" i="1"/>
  <c r="Q2410" i="1"/>
  <c r="D2411" i="1"/>
  <c r="AJ2410" i="1"/>
  <c r="B2413" i="1"/>
  <c r="E2412" i="1"/>
  <c r="K2409" i="1"/>
  <c r="AI2409" i="1"/>
  <c r="AH2413" i="1"/>
  <c r="AN2409" i="1"/>
  <c r="X2411" i="1"/>
  <c r="AK2410" i="1"/>
  <c r="V2411" i="1"/>
  <c r="AN2410" i="1"/>
  <c r="V2051" i="1"/>
  <c r="B2053" i="1"/>
  <c r="E2052" i="1"/>
  <c r="D2051" i="1"/>
  <c r="AK2049" i="1"/>
  <c r="X2050" i="1"/>
  <c r="AJ2049" i="1"/>
  <c r="Z2046" i="1"/>
  <c r="AM2045" i="1"/>
  <c r="H2050" i="1"/>
  <c r="K2049" i="1"/>
  <c r="AI2049" i="1"/>
  <c r="AH2052" i="1"/>
  <c r="F2051" i="1"/>
  <c r="H2051" i="1" s="1"/>
  <c r="R1688" i="1"/>
  <c r="M1688" i="1" s="1"/>
  <c r="O1688" i="1" s="1"/>
  <c r="AF1687" i="1" s="1"/>
  <c r="AH1691" i="1"/>
  <c r="B1692" i="1"/>
  <c r="E1691" i="1"/>
  <c r="F1691" i="1" s="1"/>
  <c r="V1690" i="1"/>
  <c r="R1686" i="1"/>
  <c r="M1686" i="1" s="1"/>
  <c r="O1686" i="1" s="1"/>
  <c r="AF1685" i="1" s="1"/>
  <c r="H1689" i="1"/>
  <c r="X1689" i="1"/>
  <c r="AK1688" i="1"/>
  <c r="D1690" i="1"/>
  <c r="Z1686" i="1"/>
  <c r="AM1685" i="1"/>
  <c r="AJ1688" i="1"/>
  <c r="K1329" i="1"/>
  <c r="AI1329" i="1"/>
  <c r="AH1333" i="1"/>
  <c r="AF1325" i="1"/>
  <c r="AM1326" i="1"/>
  <c r="D1330" i="1"/>
  <c r="Q1329" i="1"/>
  <c r="R1329" i="1" s="1"/>
  <c r="AJ1329" i="1"/>
  <c r="R1328" i="1"/>
  <c r="M1328" i="1" s="1"/>
  <c r="O1328" i="1" s="1"/>
  <c r="V1330" i="1"/>
  <c r="H1330" i="1" s="1"/>
  <c r="AN1329" i="1"/>
  <c r="AM1327" i="1"/>
  <c r="E1331" i="1"/>
  <c r="B1332" i="1"/>
  <c r="AK1329" i="1"/>
  <c r="X1330" i="1"/>
  <c r="D967" i="1"/>
  <c r="E968" i="1"/>
  <c r="F968" i="1" s="1"/>
  <c r="B969" i="1"/>
  <c r="AM962" i="1"/>
  <c r="AF961" i="1"/>
  <c r="H967" i="1"/>
  <c r="AK965" i="1"/>
  <c r="X966" i="1"/>
  <c r="AJ966" i="1" s="1"/>
  <c r="AN966" i="1"/>
  <c r="V967" i="1"/>
  <c r="M965" i="1"/>
  <c r="O965" i="1" s="1"/>
  <c r="AF964" i="1" s="1"/>
  <c r="Q964" i="1"/>
  <c r="K966" i="1"/>
  <c r="AI966" i="1"/>
  <c r="AH969" i="1"/>
  <c r="K605" i="1"/>
  <c r="AI605" i="1"/>
  <c r="AN605" i="1"/>
  <c r="V606" i="1"/>
  <c r="AH608" i="1"/>
  <c r="X605" i="1"/>
  <c r="AJ605" i="1" s="1"/>
  <c r="AK604" i="1"/>
  <c r="B608" i="1"/>
  <c r="F607" i="1"/>
  <c r="E607" i="1"/>
  <c r="R604" i="1"/>
  <c r="M604" i="1" s="1"/>
  <c r="O604" i="1" s="1"/>
  <c r="Q603" i="1"/>
  <c r="Q605" i="1"/>
  <c r="D606" i="1"/>
  <c r="F606" i="1"/>
  <c r="H606" i="1" s="1"/>
  <c r="K244" i="1"/>
  <c r="AI244" i="1"/>
  <c r="Z241" i="1"/>
  <c r="AM240" i="1"/>
  <c r="Q243" i="1"/>
  <c r="R243" i="1" s="1"/>
  <c r="M243" i="1" s="1"/>
  <c r="O243" i="1" s="1"/>
  <c r="AF242" i="1" s="1"/>
  <c r="X245" i="1"/>
  <c r="AK244" i="1"/>
  <c r="F245" i="1"/>
  <c r="H245" i="1" s="1"/>
  <c r="AH247" i="1"/>
  <c r="B247" i="1"/>
  <c r="F246" i="1"/>
  <c r="E246" i="1"/>
  <c r="D245" i="1"/>
  <c r="Q244" i="1"/>
  <c r="R244" i="1" s="1"/>
  <c r="M244" i="1" s="1"/>
  <c r="O244" i="1" s="1"/>
  <c r="AF243" i="1" s="1"/>
  <c r="AJ244" i="1"/>
  <c r="V246" i="1"/>
  <c r="K3495" i="1" l="1"/>
  <c r="AI3495" i="1"/>
  <c r="AN3495" i="1"/>
  <c r="V3496" i="1"/>
  <c r="D3496" i="1"/>
  <c r="Q3495" i="1"/>
  <c r="AJ3495" i="1"/>
  <c r="F3496" i="1"/>
  <c r="H3496" i="1" s="1"/>
  <c r="E3497" i="1"/>
  <c r="B3498" i="1"/>
  <c r="X3496" i="1"/>
  <c r="AK3495" i="1"/>
  <c r="M3494" i="1"/>
  <c r="O3494" i="1" s="1"/>
  <c r="AF3493" i="1" s="1"/>
  <c r="Z3491" i="1"/>
  <c r="AM3490" i="1"/>
  <c r="AH3498" i="1"/>
  <c r="B3137" i="1"/>
  <c r="E3136" i="1"/>
  <c r="K3134" i="1"/>
  <c r="AI3134" i="1"/>
  <c r="K3133" i="1"/>
  <c r="AI3133" i="1"/>
  <c r="Q3134" i="1"/>
  <c r="D3135" i="1"/>
  <c r="AJ3134" i="1"/>
  <c r="Z3131" i="1"/>
  <c r="AM3130" i="1"/>
  <c r="F3135" i="1"/>
  <c r="AH3137" i="1"/>
  <c r="AK3134" i="1"/>
  <c r="X3135" i="1"/>
  <c r="AN3133" i="1"/>
  <c r="AN3134" i="1"/>
  <c r="V3135" i="1"/>
  <c r="H3135" i="1" s="1"/>
  <c r="K2775" i="1"/>
  <c r="AI2775" i="1"/>
  <c r="Z2771" i="1"/>
  <c r="AM2770" i="1"/>
  <c r="AH2777" i="1"/>
  <c r="Q2773" i="1"/>
  <c r="AN2775" i="1"/>
  <c r="V2776" i="1"/>
  <c r="H2776" i="1"/>
  <c r="E2777" i="1"/>
  <c r="B2778" i="1"/>
  <c r="AK2775" i="1"/>
  <c r="X2776" i="1"/>
  <c r="D2776" i="1"/>
  <c r="AJ2776" i="1" s="1"/>
  <c r="Q2775" i="1"/>
  <c r="K2774" i="1"/>
  <c r="AI2774" i="1"/>
  <c r="B2414" i="1"/>
  <c r="E2413" i="1"/>
  <c r="D2412" i="1"/>
  <c r="AJ2411" i="1"/>
  <c r="Q2409" i="1"/>
  <c r="R2410" i="1"/>
  <c r="M2410" i="1" s="1"/>
  <c r="O2410" i="1" s="1"/>
  <c r="AK2411" i="1"/>
  <c r="X2412" i="1"/>
  <c r="V2412" i="1"/>
  <c r="H2411" i="1"/>
  <c r="AN2411" i="1" s="1"/>
  <c r="F2412" i="1"/>
  <c r="H2412" i="1" s="1"/>
  <c r="AH2414" i="1"/>
  <c r="K2051" i="1"/>
  <c r="AI2051" i="1"/>
  <c r="AK2050" i="1"/>
  <c r="X2051" i="1"/>
  <c r="AJ2050" i="1"/>
  <c r="Q2051" i="1"/>
  <c r="D2052" i="1"/>
  <c r="AH2053" i="1"/>
  <c r="AJ2051" i="1"/>
  <c r="F2052" i="1"/>
  <c r="H2052" i="1" s="1"/>
  <c r="E2053" i="1"/>
  <c r="F2053" i="1"/>
  <c r="B2054" i="1"/>
  <c r="Z2047" i="1"/>
  <c r="AM2046" i="1"/>
  <c r="R2049" i="1"/>
  <c r="Q2049" i="1"/>
  <c r="K2050" i="1"/>
  <c r="AI2050" i="1"/>
  <c r="AN2050" i="1"/>
  <c r="V2052" i="1"/>
  <c r="AN2051" i="1"/>
  <c r="B1693" i="1"/>
  <c r="E1692" i="1"/>
  <c r="F1692" i="1" s="1"/>
  <c r="K1689" i="1"/>
  <c r="AI1689" i="1"/>
  <c r="D1691" i="1"/>
  <c r="AJ1690" i="1"/>
  <c r="AH1692" i="1"/>
  <c r="V1691" i="1"/>
  <c r="AN1690" i="1"/>
  <c r="Z1687" i="1"/>
  <c r="AM1686" i="1"/>
  <c r="AN1689" i="1"/>
  <c r="H1690" i="1"/>
  <c r="X1690" i="1"/>
  <c r="AK1689" i="1"/>
  <c r="AJ1689" i="1"/>
  <c r="K1330" i="1"/>
  <c r="AI1330" i="1"/>
  <c r="AF1327" i="1"/>
  <c r="AM1328" i="1"/>
  <c r="Q1330" i="1"/>
  <c r="D1331" i="1"/>
  <c r="AJ1330" i="1"/>
  <c r="AK1330" i="1"/>
  <c r="X1331" i="1"/>
  <c r="V1331" i="1"/>
  <c r="AN1330" i="1"/>
  <c r="F1331" i="1"/>
  <c r="H1331" i="1" s="1"/>
  <c r="AH1334" i="1"/>
  <c r="M1329" i="1"/>
  <c r="O1329" i="1" s="1"/>
  <c r="AF1328" i="1" s="1"/>
  <c r="E1332" i="1"/>
  <c r="F1332" i="1" s="1"/>
  <c r="B1333" i="1"/>
  <c r="AM1329" i="1"/>
  <c r="B970" i="1"/>
  <c r="E969" i="1"/>
  <c r="M964" i="1"/>
  <c r="O964" i="1" s="1"/>
  <c r="Q967" i="1"/>
  <c r="D968" i="1"/>
  <c r="AJ967" i="1"/>
  <c r="H968" i="1"/>
  <c r="Q966" i="1"/>
  <c r="AH970" i="1"/>
  <c r="R964" i="1"/>
  <c r="V968" i="1"/>
  <c r="AN967" i="1"/>
  <c r="X967" i="1"/>
  <c r="AK966" i="1"/>
  <c r="AM965" i="1"/>
  <c r="K967" i="1"/>
  <c r="R967" i="1" s="1"/>
  <c r="AI967" i="1"/>
  <c r="K606" i="1"/>
  <c r="AI606" i="1"/>
  <c r="AM604" i="1"/>
  <c r="AF603" i="1"/>
  <c r="AH609" i="1"/>
  <c r="AN606" i="1"/>
  <c r="V607" i="1"/>
  <c r="D607" i="1"/>
  <c r="Q606" i="1"/>
  <c r="R606" i="1" s="1"/>
  <c r="AJ606" i="1"/>
  <c r="R603" i="1"/>
  <c r="M603" i="1" s="1"/>
  <c r="O603" i="1" s="1"/>
  <c r="E608" i="1"/>
  <c r="B609" i="1"/>
  <c r="X606" i="1"/>
  <c r="AK605" i="1"/>
  <c r="R605" i="1"/>
  <c r="M605" i="1" s="1"/>
  <c r="O605" i="1" s="1"/>
  <c r="H607" i="1"/>
  <c r="K245" i="1"/>
  <c r="AI245" i="1"/>
  <c r="AN245" i="1"/>
  <c r="AH248" i="1"/>
  <c r="B248" i="1"/>
  <c r="E247" i="1"/>
  <c r="F247" i="1" s="1"/>
  <c r="X246" i="1"/>
  <c r="AK245" i="1"/>
  <c r="Z242" i="1"/>
  <c r="AM241" i="1"/>
  <c r="D246" i="1"/>
  <c r="Q245" i="1"/>
  <c r="R245" i="1" s="1"/>
  <c r="M245" i="1" s="1"/>
  <c r="O245" i="1" s="1"/>
  <c r="AF244" i="1" s="1"/>
  <c r="AJ245" i="1"/>
  <c r="V247" i="1"/>
  <c r="H246" i="1"/>
  <c r="K3496" i="1" l="1"/>
  <c r="AI3496" i="1"/>
  <c r="E3498" i="1"/>
  <c r="F3498" i="1" s="1"/>
  <c r="B3499" i="1"/>
  <c r="F3497" i="1"/>
  <c r="H3497" i="1" s="1"/>
  <c r="AK3496" i="1"/>
  <c r="X3497" i="1"/>
  <c r="R3495" i="1"/>
  <c r="M3495" i="1" s="1"/>
  <c r="O3495" i="1" s="1"/>
  <c r="AF3494" i="1" s="1"/>
  <c r="Z3492" i="1"/>
  <c r="AM3491" i="1"/>
  <c r="D3497" i="1"/>
  <c r="Q3496" i="1"/>
  <c r="AJ3496" i="1"/>
  <c r="V3497" i="1"/>
  <c r="AN3496" i="1"/>
  <c r="AH3499" i="1"/>
  <c r="K3135" i="1"/>
  <c r="AI3135" i="1"/>
  <c r="Z3132" i="1"/>
  <c r="AM3131" i="1"/>
  <c r="Q3135" i="1"/>
  <c r="R3135" i="1" s="1"/>
  <c r="D3136" i="1"/>
  <c r="AJ3135" i="1"/>
  <c r="Q3133" i="1"/>
  <c r="M3134" i="1"/>
  <c r="O3134" i="1" s="1"/>
  <c r="AF3133" i="1" s="1"/>
  <c r="V3136" i="1"/>
  <c r="AN3135" i="1"/>
  <c r="X3136" i="1"/>
  <c r="AK3135" i="1"/>
  <c r="AH3138" i="1"/>
  <c r="F3136" i="1"/>
  <c r="H3136" i="1" s="1"/>
  <c r="R3134" i="1"/>
  <c r="B3138" i="1"/>
  <c r="E3137" i="1"/>
  <c r="R2773" i="1"/>
  <c r="M2773" i="1" s="1"/>
  <c r="O2773" i="1" s="1"/>
  <c r="AF2772" i="1" s="1"/>
  <c r="V2777" i="1"/>
  <c r="AN2776" i="1"/>
  <c r="AH2778" i="1"/>
  <c r="AJ2777" i="1"/>
  <c r="F2777" i="1"/>
  <c r="H2777" i="1" s="1"/>
  <c r="Q2774" i="1"/>
  <c r="R2774" i="1" s="1"/>
  <c r="K2776" i="1"/>
  <c r="AI2776" i="1"/>
  <c r="AK2776" i="1"/>
  <c r="X2777" i="1"/>
  <c r="Z2772" i="1"/>
  <c r="AM2771" i="1"/>
  <c r="R2775" i="1"/>
  <c r="M2775" i="1" s="1"/>
  <c r="O2775" i="1" s="1"/>
  <c r="AF2774" i="1" s="1"/>
  <c r="D2777" i="1"/>
  <c r="E2778" i="1"/>
  <c r="B2779" i="1"/>
  <c r="K2412" i="1"/>
  <c r="AI2412" i="1"/>
  <c r="AF2409" i="1"/>
  <c r="AM2410" i="1"/>
  <c r="D2413" i="1"/>
  <c r="Q2412" i="1"/>
  <c r="AJ2412" i="1"/>
  <c r="AH2415" i="1"/>
  <c r="AN2412" i="1"/>
  <c r="V2413" i="1"/>
  <c r="H2413" i="1" s="1"/>
  <c r="E2414" i="1"/>
  <c r="F2414" i="1" s="1"/>
  <c r="B2415" i="1"/>
  <c r="K2411" i="1"/>
  <c r="AI2411" i="1"/>
  <c r="F2413" i="1"/>
  <c r="R2409" i="1"/>
  <c r="M2409" i="1" s="1"/>
  <c r="O2409" i="1" s="1"/>
  <c r="AK2412" i="1"/>
  <c r="X2413" i="1"/>
  <c r="K2052" i="1"/>
  <c r="AI2052" i="1"/>
  <c r="AH2054" i="1"/>
  <c r="D2053" i="1"/>
  <c r="Q2052" i="1"/>
  <c r="R2052" i="1" s="1"/>
  <c r="Q2050" i="1"/>
  <c r="M2049" i="1"/>
  <c r="O2049" i="1" s="1"/>
  <c r="AF2048" i="1" s="1"/>
  <c r="R2051" i="1"/>
  <c r="M2051" i="1" s="1"/>
  <c r="O2051" i="1" s="1"/>
  <c r="AF2050" i="1" s="1"/>
  <c r="AN2052" i="1"/>
  <c r="V2053" i="1"/>
  <c r="Z2048" i="1"/>
  <c r="AM2047" i="1"/>
  <c r="AK2051" i="1"/>
  <c r="X2052" i="1"/>
  <c r="B2055" i="1"/>
  <c r="E2054" i="1"/>
  <c r="V1692" i="1"/>
  <c r="D1692" i="1"/>
  <c r="AH1693" i="1"/>
  <c r="AK1690" i="1"/>
  <c r="X1691" i="1"/>
  <c r="Q1689" i="1"/>
  <c r="K1690" i="1"/>
  <c r="AI1690" i="1"/>
  <c r="H1692" i="1"/>
  <c r="H1691" i="1"/>
  <c r="Z1688" i="1"/>
  <c r="AM1687" i="1"/>
  <c r="B1694" i="1"/>
  <c r="E1693" i="1"/>
  <c r="F1693" i="1" s="1"/>
  <c r="K1331" i="1"/>
  <c r="AI1331" i="1"/>
  <c r="V1332" i="1"/>
  <c r="AN1331" i="1"/>
  <c r="X1332" i="1"/>
  <c r="AK1331" i="1"/>
  <c r="Q1331" i="1"/>
  <c r="R1331" i="1" s="1"/>
  <c r="D1332" i="1"/>
  <c r="AJ1331" i="1"/>
  <c r="R1330" i="1"/>
  <c r="M1330" i="1" s="1"/>
  <c r="O1330" i="1" s="1"/>
  <c r="E1333" i="1"/>
  <c r="B1334" i="1"/>
  <c r="H1332" i="1"/>
  <c r="AH1335" i="1"/>
  <c r="AH971" i="1"/>
  <c r="B971" i="1"/>
  <c r="E970" i="1"/>
  <c r="F970" i="1" s="1"/>
  <c r="F969" i="1"/>
  <c r="H969" i="1" s="1"/>
  <c r="AF963" i="1"/>
  <c r="AM964" i="1"/>
  <c r="AK967" i="1"/>
  <c r="X968" i="1"/>
  <c r="K968" i="1"/>
  <c r="AI968" i="1"/>
  <c r="Q968" i="1"/>
  <c r="R968" i="1" s="1"/>
  <c r="D969" i="1"/>
  <c r="AN968" i="1"/>
  <c r="V969" i="1"/>
  <c r="M967" i="1"/>
  <c r="O967" i="1" s="1"/>
  <c r="AM967" i="1" s="1"/>
  <c r="R966" i="1"/>
  <c r="M966" i="1" s="1"/>
  <c r="O966" i="1" s="1"/>
  <c r="AM605" i="1"/>
  <c r="AF604" i="1"/>
  <c r="AF602" i="1"/>
  <c r="AM603" i="1"/>
  <c r="K607" i="1"/>
  <c r="AI607" i="1"/>
  <c r="AH610" i="1"/>
  <c r="X607" i="1"/>
  <c r="AK606" i="1"/>
  <c r="M606" i="1"/>
  <c r="O606" i="1" s="1"/>
  <c r="AM606" i="1" s="1"/>
  <c r="D608" i="1"/>
  <c r="Q607" i="1"/>
  <c r="AN607" i="1"/>
  <c r="V608" i="1"/>
  <c r="B610" i="1"/>
  <c r="E609" i="1"/>
  <c r="F608" i="1"/>
  <c r="H608" i="1" s="1"/>
  <c r="Z243" i="1"/>
  <c r="AM242" i="1"/>
  <c r="B249" i="1"/>
  <c r="E248" i="1"/>
  <c r="F248" i="1" s="1"/>
  <c r="K246" i="1"/>
  <c r="R246" i="1" s="1"/>
  <c r="M246" i="1" s="1"/>
  <c r="O246" i="1" s="1"/>
  <c r="AF245" i="1" s="1"/>
  <c r="AI246" i="1"/>
  <c r="AN246" i="1"/>
  <c r="AH249" i="1"/>
  <c r="H247" i="1"/>
  <c r="V248" i="1"/>
  <c r="D247" i="1"/>
  <c r="Q246" i="1"/>
  <c r="AJ246" i="1"/>
  <c r="X247" i="1"/>
  <c r="AK246" i="1"/>
  <c r="K3497" i="1" l="1"/>
  <c r="AI3497" i="1"/>
  <c r="AH3500" i="1"/>
  <c r="Z3493" i="1"/>
  <c r="AM3492" i="1"/>
  <c r="X3498" i="1"/>
  <c r="AK3497" i="1"/>
  <c r="AN3497" i="1"/>
  <c r="V3498" i="1"/>
  <c r="B3500" i="1"/>
  <c r="E3499" i="1"/>
  <c r="D3498" i="1"/>
  <c r="Q3497" i="1"/>
  <c r="R3497" i="1" s="1"/>
  <c r="AJ3497" i="1"/>
  <c r="R3496" i="1"/>
  <c r="M3496" i="1" s="1"/>
  <c r="O3496" i="1" s="1"/>
  <c r="AF3495" i="1" s="1"/>
  <c r="K3136" i="1"/>
  <c r="AI3136" i="1"/>
  <c r="R3133" i="1"/>
  <c r="M3133" i="1" s="1"/>
  <c r="O3133" i="1" s="1"/>
  <c r="AF3132" i="1" s="1"/>
  <c r="Q3136" i="1"/>
  <c r="R3136" i="1" s="1"/>
  <c r="D3137" i="1"/>
  <c r="AJ3136" i="1"/>
  <c r="AN3136" i="1"/>
  <c r="V3137" i="1"/>
  <c r="M3135" i="1"/>
  <c r="O3135" i="1" s="1"/>
  <c r="AF3134" i="1" s="1"/>
  <c r="E3138" i="1"/>
  <c r="B3139" i="1"/>
  <c r="AK3136" i="1"/>
  <c r="X3137" i="1"/>
  <c r="AH3139" i="1"/>
  <c r="Z3133" i="1"/>
  <c r="AM3132" i="1"/>
  <c r="F3137" i="1"/>
  <c r="H3137" i="1" s="1"/>
  <c r="K2777" i="1"/>
  <c r="AI2777" i="1"/>
  <c r="Q2776" i="1"/>
  <c r="AN2777" i="1"/>
  <c r="V2778" i="1"/>
  <c r="F2778" i="1"/>
  <c r="H2778" i="1" s="1"/>
  <c r="M2774" i="1"/>
  <c r="O2774" i="1" s="1"/>
  <c r="AF2773" i="1" s="1"/>
  <c r="D2778" i="1"/>
  <c r="Q2777" i="1"/>
  <c r="R2777" i="1" s="1"/>
  <c r="Z2773" i="1"/>
  <c r="AM2772" i="1"/>
  <c r="AK2777" i="1"/>
  <c r="X2778" i="1"/>
  <c r="E2779" i="1"/>
  <c r="F2779" i="1" s="1"/>
  <c r="B2780" i="1"/>
  <c r="AH2779" i="1"/>
  <c r="AF2408" i="1"/>
  <c r="AM2409" i="1"/>
  <c r="K2413" i="1"/>
  <c r="AI2413" i="1"/>
  <c r="AH2416" i="1"/>
  <c r="R2412" i="1"/>
  <c r="M2412" i="1" s="1"/>
  <c r="O2412" i="1" s="1"/>
  <c r="D2414" i="1"/>
  <c r="Q2413" i="1"/>
  <c r="R2413" i="1" s="1"/>
  <c r="AJ2413" i="1"/>
  <c r="Q2411" i="1"/>
  <c r="X2414" i="1"/>
  <c r="AK2413" i="1"/>
  <c r="B2416" i="1"/>
  <c r="E2415" i="1"/>
  <c r="AN2413" i="1"/>
  <c r="V2414" i="1"/>
  <c r="H2414" i="1" s="1"/>
  <c r="V2054" i="1"/>
  <c r="F2054" i="1"/>
  <c r="H2054" i="1" s="1"/>
  <c r="R2050" i="1"/>
  <c r="M2050" i="1" s="1"/>
  <c r="O2050" i="1" s="1"/>
  <c r="AF2049" i="1" s="1"/>
  <c r="H2053" i="1"/>
  <c r="M2052" i="1"/>
  <c r="O2052" i="1" s="1"/>
  <c r="AF2051" i="1" s="1"/>
  <c r="B2056" i="1"/>
  <c r="E2055" i="1"/>
  <c r="D2054" i="1"/>
  <c r="Z2049" i="1"/>
  <c r="AM2048" i="1"/>
  <c r="X2053" i="1"/>
  <c r="AK2052" i="1"/>
  <c r="AJ2052" i="1"/>
  <c r="AH2055" i="1"/>
  <c r="AK1691" i="1"/>
  <c r="X1692" i="1"/>
  <c r="AJ1691" i="1"/>
  <c r="AH1694" i="1"/>
  <c r="Q1690" i="1"/>
  <c r="R1690" i="1" s="1"/>
  <c r="M1689" i="1"/>
  <c r="O1689" i="1" s="1"/>
  <c r="AF1688" i="1" s="1"/>
  <c r="E1694" i="1"/>
  <c r="B1695" i="1"/>
  <c r="D1693" i="1"/>
  <c r="R1689" i="1"/>
  <c r="Z1689" i="1"/>
  <c r="AM1688" i="1"/>
  <c r="K1691" i="1"/>
  <c r="AI1691" i="1"/>
  <c r="AN1691" i="1"/>
  <c r="K1692" i="1"/>
  <c r="Q1692" i="1" s="1"/>
  <c r="AI1692" i="1"/>
  <c r="AN1692" i="1"/>
  <c r="V1693" i="1"/>
  <c r="AF1329" i="1"/>
  <c r="AM1330" i="1"/>
  <c r="K1332" i="1"/>
  <c r="AI1332" i="1"/>
  <c r="AK1332" i="1"/>
  <c r="X1333" i="1"/>
  <c r="V1333" i="1"/>
  <c r="AN1332" i="1"/>
  <c r="M1331" i="1"/>
  <c r="O1331" i="1" s="1"/>
  <c r="AF1330" i="1" s="1"/>
  <c r="Q1332" i="1"/>
  <c r="D1333" i="1"/>
  <c r="AJ1332" i="1"/>
  <c r="AH1336" i="1"/>
  <c r="E1334" i="1"/>
  <c r="F1334" i="1" s="1"/>
  <c r="B1335" i="1"/>
  <c r="F1333" i="1"/>
  <c r="H1333" i="1" s="1"/>
  <c r="AF965" i="1"/>
  <c r="AM966" i="1"/>
  <c r="K969" i="1"/>
  <c r="AI969" i="1"/>
  <c r="AF966" i="1"/>
  <c r="AN969" i="1"/>
  <c r="V970" i="1"/>
  <c r="B972" i="1"/>
  <c r="E971" i="1"/>
  <c r="F971" i="1" s="1"/>
  <c r="H970" i="1"/>
  <c r="M968" i="1"/>
  <c r="O968" i="1" s="1"/>
  <c r="AF967" i="1" s="1"/>
  <c r="X969" i="1"/>
  <c r="AK968" i="1"/>
  <c r="AH972" i="1"/>
  <c r="AJ968" i="1"/>
  <c r="D970" i="1"/>
  <c r="Q969" i="1"/>
  <c r="K608" i="1"/>
  <c r="AI608" i="1"/>
  <c r="Q608" i="1"/>
  <c r="R608" i="1" s="1"/>
  <c r="D609" i="1"/>
  <c r="AK607" i="1"/>
  <c r="X608" i="1"/>
  <c r="AJ608" i="1" s="1"/>
  <c r="H609" i="1"/>
  <c r="AH611" i="1"/>
  <c r="R607" i="1"/>
  <c r="M607" i="1" s="1"/>
  <c r="O607" i="1" s="1"/>
  <c r="AF606" i="1" s="1"/>
  <c r="AF605" i="1"/>
  <c r="B611" i="1"/>
  <c r="E610" i="1"/>
  <c r="F609" i="1"/>
  <c r="AN608" i="1"/>
  <c r="V609" i="1"/>
  <c r="AJ607" i="1"/>
  <c r="AH250" i="1"/>
  <c r="D248" i="1"/>
  <c r="AJ247" i="1"/>
  <c r="V249" i="1"/>
  <c r="H248" i="1"/>
  <c r="AN248" i="1" s="1"/>
  <c r="K247" i="1"/>
  <c r="AI247" i="1"/>
  <c r="X248" i="1"/>
  <c r="AK247" i="1"/>
  <c r="B250" i="1"/>
  <c r="E249" i="1"/>
  <c r="AN247" i="1"/>
  <c r="Z244" i="1"/>
  <c r="AM243" i="1"/>
  <c r="F3499" i="1" l="1"/>
  <c r="H3499" i="1" s="1"/>
  <c r="B3501" i="1"/>
  <c r="E3500" i="1"/>
  <c r="V3499" i="1"/>
  <c r="X3499" i="1"/>
  <c r="AK3498" i="1"/>
  <c r="Z3494" i="1"/>
  <c r="AM3493" i="1"/>
  <c r="D3499" i="1"/>
  <c r="AJ3498" i="1"/>
  <c r="M3497" i="1"/>
  <c r="O3497" i="1" s="1"/>
  <c r="AF3496" i="1" s="1"/>
  <c r="AH3501" i="1"/>
  <c r="H3498" i="1"/>
  <c r="AN3498" i="1" s="1"/>
  <c r="K3137" i="1"/>
  <c r="AI3137" i="1"/>
  <c r="V3138" i="1"/>
  <c r="AN3137" i="1"/>
  <c r="Q3137" i="1"/>
  <c r="R3137" i="1" s="1"/>
  <c r="D3138" i="1"/>
  <c r="AJ3137" i="1"/>
  <c r="Z3134" i="1"/>
  <c r="AM3133" i="1"/>
  <c r="M3136" i="1"/>
  <c r="O3136" i="1" s="1"/>
  <c r="AF3135" i="1" s="1"/>
  <c r="H3138" i="1"/>
  <c r="AH3140" i="1"/>
  <c r="X3138" i="1"/>
  <c r="AK3137" i="1"/>
  <c r="F3138" i="1"/>
  <c r="E3139" i="1"/>
  <c r="B3140" i="1"/>
  <c r="K2778" i="1"/>
  <c r="AI2778" i="1"/>
  <c r="D2779" i="1"/>
  <c r="Q2778" i="1"/>
  <c r="AJ2778" i="1"/>
  <c r="M2777" i="1"/>
  <c r="O2777" i="1" s="1"/>
  <c r="AF2776" i="1" s="1"/>
  <c r="AH2780" i="1"/>
  <c r="AJ2779" i="1"/>
  <c r="B2781" i="1"/>
  <c r="E2780" i="1"/>
  <c r="F2780" i="1" s="1"/>
  <c r="AK2778" i="1"/>
  <c r="X2779" i="1"/>
  <c r="Z2774" i="1"/>
  <c r="AM2773" i="1"/>
  <c r="V2779" i="1"/>
  <c r="AN2778" i="1"/>
  <c r="R2776" i="1"/>
  <c r="M2776" i="1" s="1"/>
  <c r="O2776" i="1" s="1"/>
  <c r="AF2775" i="1" s="1"/>
  <c r="K2414" i="1"/>
  <c r="AI2414" i="1"/>
  <c r="AF2411" i="1"/>
  <c r="AM2412" i="1"/>
  <c r="X2415" i="1"/>
  <c r="AK2414" i="1"/>
  <c r="R2411" i="1"/>
  <c r="M2411" i="1" s="1"/>
  <c r="O2411" i="1" s="1"/>
  <c r="H2415" i="1"/>
  <c r="B2417" i="1"/>
  <c r="E2416" i="1"/>
  <c r="F2416" i="1" s="1"/>
  <c r="AH2417" i="1"/>
  <c r="V2415" i="1"/>
  <c r="AN2414" i="1"/>
  <c r="F2415" i="1"/>
  <c r="M2413" i="1"/>
  <c r="O2413" i="1" s="1"/>
  <c r="AF2412" i="1" s="1"/>
  <c r="AM2413" i="1"/>
  <c r="D2415" i="1"/>
  <c r="Q2414" i="1"/>
  <c r="AJ2414" i="1"/>
  <c r="K2054" i="1"/>
  <c r="AI2054" i="1"/>
  <c r="B2057" i="1"/>
  <c r="E2056" i="1"/>
  <c r="F2056" i="1" s="1"/>
  <c r="D2055" i="1"/>
  <c r="Q2054" i="1"/>
  <c r="AH2056" i="1"/>
  <c r="AJ2054" i="1"/>
  <c r="K2053" i="1"/>
  <c r="AI2053" i="1"/>
  <c r="AK2053" i="1"/>
  <c r="X2054" i="1"/>
  <c r="F2055" i="1"/>
  <c r="H2055" i="1" s="1"/>
  <c r="AJ2053" i="1"/>
  <c r="AN2053" i="1"/>
  <c r="Z2050" i="1"/>
  <c r="AM2049" i="1"/>
  <c r="V2055" i="1"/>
  <c r="AN2054" i="1"/>
  <c r="B1696" i="1"/>
  <c r="E1695" i="1"/>
  <c r="V1694" i="1"/>
  <c r="H1693" i="1"/>
  <c r="M1690" i="1"/>
  <c r="O1690" i="1" s="1"/>
  <c r="AF1689" i="1" s="1"/>
  <c r="H1694" i="1"/>
  <c r="Q1691" i="1"/>
  <c r="AH1695" i="1"/>
  <c r="F1694" i="1"/>
  <c r="R1692" i="1"/>
  <c r="M1692" i="1" s="1"/>
  <c r="O1692" i="1" s="1"/>
  <c r="AF1691" i="1" s="1"/>
  <c r="AK1692" i="1"/>
  <c r="X1693" i="1"/>
  <c r="AJ1692" i="1"/>
  <c r="D1694" i="1"/>
  <c r="Z1690" i="1"/>
  <c r="AM1689" i="1"/>
  <c r="K1333" i="1"/>
  <c r="AI1333" i="1"/>
  <c r="D1334" i="1"/>
  <c r="Q1333" i="1"/>
  <c r="AJ1333" i="1"/>
  <c r="V1334" i="1"/>
  <c r="AN1333" i="1"/>
  <c r="AM1331" i="1"/>
  <c r="AK1333" i="1"/>
  <c r="X1334" i="1"/>
  <c r="H1334" i="1"/>
  <c r="R1332" i="1"/>
  <c r="M1332" i="1" s="1"/>
  <c r="O1332" i="1" s="1"/>
  <c r="B1336" i="1"/>
  <c r="E1335" i="1"/>
  <c r="F1335" i="1" s="1"/>
  <c r="AH1337" i="1"/>
  <c r="X970" i="1"/>
  <c r="AK969" i="1"/>
  <c r="B973" i="1"/>
  <c r="E972" i="1"/>
  <c r="F972" i="1" s="1"/>
  <c r="K970" i="1"/>
  <c r="AI970" i="1"/>
  <c r="AJ969" i="1"/>
  <c r="AN970" i="1"/>
  <c r="V971" i="1"/>
  <c r="AM968" i="1"/>
  <c r="AH973" i="1"/>
  <c r="D971" i="1"/>
  <c r="AJ970" i="1"/>
  <c r="R969" i="1"/>
  <c r="M969" i="1" s="1"/>
  <c r="O969" i="1" s="1"/>
  <c r="AF968" i="1" s="1"/>
  <c r="E611" i="1"/>
  <c r="F611" i="1" s="1"/>
  <c r="B612" i="1"/>
  <c r="AH612" i="1"/>
  <c r="AM607" i="1"/>
  <c r="Q609" i="1"/>
  <c r="D610" i="1"/>
  <c r="AJ609" i="1"/>
  <c r="M608" i="1"/>
  <c r="O608" i="1" s="1"/>
  <c r="AM608" i="1" s="1"/>
  <c r="AN609" i="1"/>
  <c r="V610" i="1"/>
  <c r="AK608" i="1"/>
  <c r="X609" i="1"/>
  <c r="K609" i="1"/>
  <c r="AI609" i="1"/>
  <c r="F610" i="1"/>
  <c r="H610" i="1" s="1"/>
  <c r="V250" i="1"/>
  <c r="Q247" i="1"/>
  <c r="R247" i="1" s="1"/>
  <c r="M247" i="1" s="1"/>
  <c r="O247" i="1" s="1"/>
  <c r="AF246" i="1" s="1"/>
  <c r="B251" i="1"/>
  <c r="E250" i="1"/>
  <c r="X249" i="1"/>
  <c r="AK248" i="1"/>
  <c r="D249" i="1"/>
  <c r="Q248" i="1"/>
  <c r="R248" i="1" s="1"/>
  <c r="M248" i="1" s="1"/>
  <c r="O248" i="1" s="1"/>
  <c r="AF247" i="1" s="1"/>
  <c r="AJ248" i="1"/>
  <c r="K248" i="1"/>
  <c r="AI248" i="1"/>
  <c r="AH251" i="1"/>
  <c r="Z245" i="1"/>
  <c r="AM244" i="1"/>
  <c r="F249" i="1"/>
  <c r="H249" i="1" s="1"/>
  <c r="K3499" i="1" l="1"/>
  <c r="AI3499" i="1"/>
  <c r="AK3499" i="1"/>
  <c r="X3500" i="1"/>
  <c r="AN3499" i="1"/>
  <c r="V3500" i="1"/>
  <c r="AH3502" i="1"/>
  <c r="F3500" i="1"/>
  <c r="H3500" i="1" s="1"/>
  <c r="E3501" i="1"/>
  <c r="F3501" i="1" s="1"/>
  <c r="B3502" i="1"/>
  <c r="Z3495" i="1"/>
  <c r="AM3494" i="1"/>
  <c r="D3500" i="1"/>
  <c r="Q3499" i="1"/>
  <c r="R3499" i="1" s="1"/>
  <c r="AJ3499" i="1"/>
  <c r="K3498" i="1"/>
  <c r="AI3498" i="1"/>
  <c r="X3139" i="1"/>
  <c r="AK3138" i="1"/>
  <c r="Z3135" i="1"/>
  <c r="AM3134" i="1"/>
  <c r="B3141" i="1"/>
  <c r="E3140" i="1"/>
  <c r="K3138" i="1"/>
  <c r="AI3138" i="1"/>
  <c r="D3139" i="1"/>
  <c r="Q3138" i="1"/>
  <c r="R3138" i="1" s="1"/>
  <c r="AJ3138" i="1"/>
  <c r="M3137" i="1"/>
  <c r="O3137" i="1" s="1"/>
  <c r="AF3136" i="1" s="1"/>
  <c r="F3139" i="1"/>
  <c r="H3139" i="1" s="1"/>
  <c r="AN3138" i="1"/>
  <c r="V3139" i="1"/>
  <c r="AH3141" i="1"/>
  <c r="AH2781" i="1"/>
  <c r="V2780" i="1"/>
  <c r="Z2775" i="1"/>
  <c r="AM2774" i="1"/>
  <c r="D2780" i="1"/>
  <c r="H2780" i="1"/>
  <c r="R2778" i="1"/>
  <c r="M2778" i="1" s="1"/>
  <c r="O2778" i="1" s="1"/>
  <c r="AF2777" i="1" s="1"/>
  <c r="E2781" i="1"/>
  <c r="B2782" i="1"/>
  <c r="X2780" i="1"/>
  <c r="AK2779" i="1"/>
  <c r="H2779" i="1"/>
  <c r="AF2410" i="1"/>
  <c r="AM2411" i="1"/>
  <c r="K2415" i="1"/>
  <c r="AI2415" i="1"/>
  <c r="Q2415" i="1"/>
  <c r="D2416" i="1"/>
  <c r="R2415" i="1"/>
  <c r="AJ2415" i="1"/>
  <c r="R2414" i="1"/>
  <c r="M2414" i="1" s="1"/>
  <c r="O2414" i="1" s="1"/>
  <c r="X2416" i="1"/>
  <c r="AK2415" i="1"/>
  <c r="F2417" i="1"/>
  <c r="B2418" i="1"/>
  <c r="E2417" i="1"/>
  <c r="AH2418" i="1"/>
  <c r="V2416" i="1"/>
  <c r="AN2415" i="1"/>
  <c r="K2055" i="1"/>
  <c r="AI2055" i="1"/>
  <c r="V2056" i="1"/>
  <c r="AN2055" i="1"/>
  <c r="R2054" i="1"/>
  <c r="M2054" i="1" s="1"/>
  <c r="O2054" i="1" s="1"/>
  <c r="AF2053" i="1" s="1"/>
  <c r="Q2055" i="1"/>
  <c r="D2056" i="1"/>
  <c r="Z2051" i="1"/>
  <c r="AM2050" i="1"/>
  <c r="H2056" i="1"/>
  <c r="Q2053" i="1"/>
  <c r="E2057" i="1"/>
  <c r="B2058" i="1"/>
  <c r="F2057" i="1"/>
  <c r="AK2054" i="1"/>
  <c r="X2055" i="1"/>
  <c r="AH2057" i="1"/>
  <c r="K1693" i="1"/>
  <c r="AI1693" i="1"/>
  <c r="AH1696" i="1"/>
  <c r="Z1691" i="1"/>
  <c r="AM1690" i="1"/>
  <c r="AN1693" i="1"/>
  <c r="Q1694" i="1"/>
  <c r="D1695" i="1"/>
  <c r="V1695" i="1"/>
  <c r="AN1694" i="1"/>
  <c r="H1695" i="1"/>
  <c r="AK1693" i="1"/>
  <c r="X1694" i="1"/>
  <c r="AJ1693" i="1"/>
  <c r="F1695" i="1"/>
  <c r="K1694" i="1"/>
  <c r="AI1694" i="1"/>
  <c r="B1697" i="1"/>
  <c r="E1696" i="1"/>
  <c r="R1691" i="1"/>
  <c r="M1691" i="1" s="1"/>
  <c r="O1691" i="1" s="1"/>
  <c r="AF1690" i="1" s="1"/>
  <c r="AF1331" i="1"/>
  <c r="AM1332" i="1"/>
  <c r="K1334" i="1"/>
  <c r="AI1334" i="1"/>
  <c r="V1335" i="1"/>
  <c r="AN1334" i="1"/>
  <c r="AK1334" i="1"/>
  <c r="X1335" i="1"/>
  <c r="R1333" i="1"/>
  <c r="M1333" i="1" s="1"/>
  <c r="O1333" i="1" s="1"/>
  <c r="AH1338" i="1"/>
  <c r="Q1334" i="1"/>
  <c r="D1335" i="1"/>
  <c r="AJ1334" i="1"/>
  <c r="E1336" i="1"/>
  <c r="F1336" i="1" s="1"/>
  <c r="B1337" i="1"/>
  <c r="AH974" i="1"/>
  <c r="V972" i="1"/>
  <c r="AM969" i="1"/>
  <c r="B974" i="1"/>
  <c r="E973" i="1"/>
  <c r="H972" i="1"/>
  <c r="Q970" i="1"/>
  <c r="D972" i="1"/>
  <c r="H971" i="1"/>
  <c r="AN971" i="1" s="1"/>
  <c r="AK970" i="1"/>
  <c r="X971" i="1"/>
  <c r="K610" i="1"/>
  <c r="AI610" i="1"/>
  <c r="AH613" i="1"/>
  <c r="V611" i="1"/>
  <c r="AN610" i="1"/>
  <c r="D611" i="1"/>
  <c r="Q610" i="1"/>
  <c r="R610" i="1" s="1"/>
  <c r="AJ610" i="1"/>
  <c r="R609" i="1"/>
  <c r="M609" i="1" s="1"/>
  <c r="O609" i="1" s="1"/>
  <c r="AF607" i="1"/>
  <c r="F612" i="1"/>
  <c r="E612" i="1"/>
  <c r="B613" i="1"/>
  <c r="X610" i="1"/>
  <c r="AK609" i="1"/>
  <c r="H611" i="1"/>
  <c r="K249" i="1"/>
  <c r="AI249" i="1"/>
  <c r="AN249" i="1"/>
  <c r="X250" i="1"/>
  <c r="AK249" i="1"/>
  <c r="F250" i="1"/>
  <c r="H250" i="1" s="1"/>
  <c r="B252" i="1"/>
  <c r="E251" i="1"/>
  <c r="V251" i="1"/>
  <c r="Z246" i="1"/>
  <c r="AM245" i="1"/>
  <c r="D250" i="1"/>
  <c r="Q249" i="1"/>
  <c r="AJ249" i="1"/>
  <c r="AH252" i="1"/>
  <c r="K3500" i="1" l="1"/>
  <c r="AI3500" i="1"/>
  <c r="E3502" i="1"/>
  <c r="B3503" i="1"/>
  <c r="AH3503" i="1"/>
  <c r="Q3498" i="1"/>
  <c r="R3498" i="1" s="1"/>
  <c r="V3501" i="1"/>
  <c r="AN3500" i="1"/>
  <c r="M3499" i="1"/>
  <c r="O3499" i="1" s="1"/>
  <c r="AF3498" i="1" s="1"/>
  <c r="R3500" i="1"/>
  <c r="D3501" i="1"/>
  <c r="Q3500" i="1"/>
  <c r="AJ3500" i="1"/>
  <c r="AK3500" i="1"/>
  <c r="X3501" i="1"/>
  <c r="Z3496" i="1"/>
  <c r="AM3495" i="1"/>
  <c r="K3139" i="1"/>
  <c r="AI3139" i="1"/>
  <c r="F3140" i="1"/>
  <c r="H3140" i="1" s="1"/>
  <c r="Q3139" i="1"/>
  <c r="R3139" i="1" s="1"/>
  <c r="D3140" i="1"/>
  <c r="AJ3139" i="1"/>
  <c r="AH3142" i="1"/>
  <c r="E3141" i="1"/>
  <c r="F3141" i="1" s="1"/>
  <c r="B3142" i="1"/>
  <c r="V3140" i="1"/>
  <c r="AN3139" i="1"/>
  <c r="Z3136" i="1"/>
  <c r="AM3135" i="1"/>
  <c r="M3138" i="1"/>
  <c r="O3138" i="1" s="1"/>
  <c r="AF3137" i="1" s="1"/>
  <c r="X3140" i="1"/>
  <c r="AK3139" i="1"/>
  <c r="K2780" i="1"/>
  <c r="AI2780" i="1"/>
  <c r="D2781" i="1"/>
  <c r="Q2780" i="1"/>
  <c r="V2781" i="1"/>
  <c r="AN2780" i="1"/>
  <c r="X2781" i="1"/>
  <c r="AK2780" i="1"/>
  <c r="K2779" i="1"/>
  <c r="AI2779" i="1"/>
  <c r="AN2779" i="1"/>
  <c r="F2781" i="1"/>
  <c r="H2781" i="1" s="1"/>
  <c r="AH2782" i="1"/>
  <c r="Z2776" i="1"/>
  <c r="AM2775" i="1"/>
  <c r="B2783" i="1"/>
  <c r="E2782" i="1"/>
  <c r="AJ2780" i="1"/>
  <c r="AF2413" i="1"/>
  <c r="AM2414" i="1"/>
  <c r="AK2416" i="1"/>
  <c r="X2417" i="1"/>
  <c r="D2417" i="1"/>
  <c r="AJ2416" i="1"/>
  <c r="M2415" i="1"/>
  <c r="O2415" i="1" s="1"/>
  <c r="AF2414" i="1" s="1"/>
  <c r="V2417" i="1"/>
  <c r="AH2419" i="1"/>
  <c r="H2416" i="1"/>
  <c r="E2418" i="1"/>
  <c r="B2419" i="1"/>
  <c r="F2418" i="1"/>
  <c r="Z2052" i="1"/>
  <c r="AM2051" i="1"/>
  <c r="AH2058" i="1"/>
  <c r="D2057" i="1"/>
  <c r="K2056" i="1"/>
  <c r="AI2056" i="1"/>
  <c r="AK2055" i="1"/>
  <c r="X2056" i="1"/>
  <c r="AJ2055" i="1"/>
  <c r="R2055" i="1"/>
  <c r="M2055" i="1" s="1"/>
  <c r="O2055" i="1" s="1"/>
  <c r="AF2054" i="1" s="1"/>
  <c r="B2059" i="1"/>
  <c r="F2058" i="1"/>
  <c r="E2058" i="1"/>
  <c r="AN2056" i="1"/>
  <c r="V2057" i="1"/>
  <c r="R2053" i="1"/>
  <c r="M2053" i="1" s="1"/>
  <c r="O2053" i="1" s="1"/>
  <c r="AF2052" i="1" s="1"/>
  <c r="H2057" i="1"/>
  <c r="X1695" i="1"/>
  <c r="AK1694" i="1"/>
  <c r="AJ1694" i="1"/>
  <c r="Z1692" i="1"/>
  <c r="AM1691" i="1"/>
  <c r="F1696" i="1"/>
  <c r="H1696" i="1" s="1"/>
  <c r="B1698" i="1"/>
  <c r="E1697" i="1"/>
  <c r="F1697" i="1" s="1"/>
  <c r="AH1697" i="1"/>
  <c r="K1695" i="1"/>
  <c r="AI1695" i="1"/>
  <c r="V1696" i="1"/>
  <c r="AN1695" i="1"/>
  <c r="Q1695" i="1"/>
  <c r="R1695" i="1" s="1"/>
  <c r="D1696" i="1"/>
  <c r="R1694" i="1"/>
  <c r="M1694" i="1" s="1"/>
  <c r="O1694" i="1" s="1"/>
  <c r="AF1693" i="1" s="1"/>
  <c r="Q1693" i="1"/>
  <c r="R1693" i="1" s="1"/>
  <c r="AF1332" i="1"/>
  <c r="AM1333" i="1"/>
  <c r="AH1339" i="1"/>
  <c r="X1336" i="1"/>
  <c r="AK1335" i="1"/>
  <c r="E1337" i="1"/>
  <c r="F1337" i="1" s="1"/>
  <c r="B1338" i="1"/>
  <c r="M1334" i="1"/>
  <c r="O1334" i="1" s="1"/>
  <c r="AF1333" i="1" s="1"/>
  <c r="V1336" i="1"/>
  <c r="AN1335" i="1"/>
  <c r="H1335" i="1"/>
  <c r="R1334" i="1"/>
  <c r="D1336" i="1"/>
  <c r="AJ1335" i="1"/>
  <c r="F973" i="1"/>
  <c r="H973" i="1" s="1"/>
  <c r="AN972" i="1"/>
  <c r="V973" i="1"/>
  <c r="D973" i="1"/>
  <c r="AJ972" i="1"/>
  <c r="B975" i="1"/>
  <c r="E974" i="1"/>
  <c r="F974" i="1" s="1"/>
  <c r="K972" i="1"/>
  <c r="AI972" i="1"/>
  <c r="AK971" i="1"/>
  <c r="X972" i="1"/>
  <c r="AH975" i="1"/>
  <c r="K971" i="1"/>
  <c r="AI971" i="1"/>
  <c r="AJ971" i="1"/>
  <c r="R970" i="1"/>
  <c r="M970" i="1" s="1"/>
  <c r="O970" i="1" s="1"/>
  <c r="AM609" i="1"/>
  <c r="AF608" i="1"/>
  <c r="D612" i="1"/>
  <c r="V612" i="1"/>
  <c r="AN611" i="1"/>
  <c r="AH614" i="1"/>
  <c r="M610" i="1"/>
  <c r="O610" i="1" s="1"/>
  <c r="AM610" i="1" s="1"/>
  <c r="X611" i="1"/>
  <c r="AK610" i="1"/>
  <c r="K611" i="1"/>
  <c r="AI611" i="1"/>
  <c r="B614" i="1"/>
  <c r="E613" i="1"/>
  <c r="K250" i="1"/>
  <c r="AI250" i="1"/>
  <c r="AN250" i="1"/>
  <c r="B253" i="1"/>
  <c r="E252" i="1"/>
  <c r="F252" i="1" s="1"/>
  <c r="F251" i="1"/>
  <c r="H251" i="1" s="1"/>
  <c r="X251" i="1"/>
  <c r="AK250" i="1"/>
  <c r="Z247" i="1"/>
  <c r="AM246" i="1"/>
  <c r="V252" i="1"/>
  <c r="AH253" i="1"/>
  <c r="R249" i="1"/>
  <c r="M249" i="1" s="1"/>
  <c r="O249" i="1" s="1"/>
  <c r="AF248" i="1" s="1"/>
  <c r="D251" i="1"/>
  <c r="Q250" i="1"/>
  <c r="AJ250" i="1"/>
  <c r="M3498" i="1" l="1"/>
  <c r="O3498" i="1" s="1"/>
  <c r="AF3497" i="1" s="1"/>
  <c r="V3502" i="1"/>
  <c r="Z3497" i="1"/>
  <c r="AM3496" i="1"/>
  <c r="AH3504" i="1"/>
  <c r="H3501" i="1"/>
  <c r="B3504" i="1"/>
  <c r="E3503" i="1"/>
  <c r="H3502" i="1"/>
  <c r="X3502" i="1"/>
  <c r="AK3501" i="1"/>
  <c r="F3502" i="1"/>
  <c r="M3500" i="1"/>
  <c r="O3500" i="1" s="1"/>
  <c r="AF3499" i="1" s="1"/>
  <c r="D3502" i="1"/>
  <c r="AJ3501" i="1"/>
  <c r="K3140" i="1"/>
  <c r="AI3140" i="1"/>
  <c r="AH3143" i="1"/>
  <c r="AN3140" i="1"/>
  <c r="V3141" i="1"/>
  <c r="X3141" i="1"/>
  <c r="AK3140" i="1"/>
  <c r="Q3140" i="1"/>
  <c r="D3141" i="1"/>
  <c r="AJ3140" i="1"/>
  <c r="M3139" i="1"/>
  <c r="O3139" i="1" s="1"/>
  <c r="AF3138" i="1" s="1"/>
  <c r="H3141" i="1"/>
  <c r="E3142" i="1"/>
  <c r="B3143" i="1"/>
  <c r="Z3137" i="1"/>
  <c r="AM3136" i="1"/>
  <c r="K2781" i="1"/>
  <c r="AI2781" i="1"/>
  <c r="X2782" i="1"/>
  <c r="AK2781" i="1"/>
  <c r="AH2783" i="1"/>
  <c r="AN2781" i="1"/>
  <c r="V2782" i="1"/>
  <c r="M2780" i="1"/>
  <c r="O2780" i="1" s="1"/>
  <c r="AF2779" i="1" s="1"/>
  <c r="E2783" i="1"/>
  <c r="B2784" i="1"/>
  <c r="R2780" i="1"/>
  <c r="D2782" i="1"/>
  <c r="AJ2782" i="1" s="1"/>
  <c r="Q2781" i="1"/>
  <c r="Q2779" i="1"/>
  <c r="F2782" i="1"/>
  <c r="H2782" i="1" s="1"/>
  <c r="Z2777" i="1"/>
  <c r="AM2776" i="1"/>
  <c r="AJ2781" i="1"/>
  <c r="V2418" i="1"/>
  <c r="K2416" i="1"/>
  <c r="AI2416" i="1"/>
  <c r="D2418" i="1"/>
  <c r="AJ2417" i="1"/>
  <c r="H2417" i="1"/>
  <c r="AM2415" i="1"/>
  <c r="AH2420" i="1"/>
  <c r="AN2416" i="1"/>
  <c r="E2419" i="1"/>
  <c r="B2420" i="1"/>
  <c r="X2418" i="1"/>
  <c r="AK2417" i="1"/>
  <c r="H2418" i="1"/>
  <c r="K2057" i="1"/>
  <c r="AI2057" i="1"/>
  <c r="V2058" i="1"/>
  <c r="AN2057" i="1"/>
  <c r="Q2056" i="1"/>
  <c r="AK2056" i="1"/>
  <c r="X2057" i="1"/>
  <c r="AJ2056" i="1"/>
  <c r="H2058" i="1"/>
  <c r="Q2057" i="1"/>
  <c r="D2058" i="1"/>
  <c r="AJ2057" i="1"/>
  <c r="AH2059" i="1"/>
  <c r="B2060" i="1"/>
  <c r="E2059" i="1"/>
  <c r="F2059" i="1" s="1"/>
  <c r="Z2053" i="1"/>
  <c r="AM2052" i="1"/>
  <c r="K1696" i="1"/>
  <c r="AI1696" i="1"/>
  <c r="E1698" i="1"/>
  <c r="F1698" i="1" s="1"/>
  <c r="B1699" i="1"/>
  <c r="Z1693" i="1"/>
  <c r="AM1692" i="1"/>
  <c r="Q1696" i="1"/>
  <c r="R1696" i="1" s="1"/>
  <c r="D1697" i="1"/>
  <c r="X1696" i="1"/>
  <c r="AK1695" i="1"/>
  <c r="M1695" i="1"/>
  <c r="O1695" i="1" s="1"/>
  <c r="AF1694" i="1" s="1"/>
  <c r="M1693" i="1"/>
  <c r="O1693" i="1" s="1"/>
  <c r="AF1692" i="1" s="1"/>
  <c r="AN1696" i="1"/>
  <c r="V1697" i="1"/>
  <c r="AH1698" i="1"/>
  <c r="AJ1695" i="1"/>
  <c r="E1338" i="1"/>
  <c r="B1339" i="1"/>
  <c r="V1337" i="1"/>
  <c r="X1337" i="1"/>
  <c r="AK1336" i="1"/>
  <c r="D1337" i="1"/>
  <c r="AJ1336" i="1"/>
  <c r="AH1340" i="1"/>
  <c r="H1336" i="1"/>
  <c r="AM1334" i="1"/>
  <c r="K1335" i="1"/>
  <c r="AI1335" i="1"/>
  <c r="AM970" i="1"/>
  <c r="AF969" i="1"/>
  <c r="K973" i="1"/>
  <c r="AI973" i="1"/>
  <c r="D974" i="1"/>
  <c r="Q973" i="1"/>
  <c r="R973" i="1" s="1"/>
  <c r="AJ973" i="1"/>
  <c r="H974" i="1"/>
  <c r="Q971" i="1"/>
  <c r="R971" i="1" s="1"/>
  <c r="Q972" i="1"/>
  <c r="AN973" i="1"/>
  <c r="V974" i="1"/>
  <c r="AH976" i="1"/>
  <c r="AK972" i="1"/>
  <c r="X973" i="1"/>
  <c r="B976" i="1"/>
  <c r="E975" i="1"/>
  <c r="AK611" i="1"/>
  <c r="X612" i="1"/>
  <c r="AF609" i="1"/>
  <c r="AN612" i="1"/>
  <c r="V613" i="1"/>
  <c r="AH615" i="1"/>
  <c r="D613" i="1"/>
  <c r="AJ612" i="1"/>
  <c r="F613" i="1"/>
  <c r="H613" i="1" s="1"/>
  <c r="Q611" i="1"/>
  <c r="H612" i="1"/>
  <c r="B615" i="1"/>
  <c r="E614" i="1"/>
  <c r="F614" i="1" s="1"/>
  <c r="AJ611" i="1"/>
  <c r="K251" i="1"/>
  <c r="AI251" i="1"/>
  <c r="AN251" i="1"/>
  <c r="V253" i="1"/>
  <c r="X252" i="1"/>
  <c r="AK251" i="1"/>
  <c r="H252" i="1"/>
  <c r="B254" i="1"/>
  <c r="E253" i="1"/>
  <c r="Z248" i="1"/>
  <c r="AM247" i="1"/>
  <c r="R250" i="1"/>
  <c r="M250" i="1" s="1"/>
  <c r="O250" i="1" s="1"/>
  <c r="AF249" i="1" s="1"/>
  <c r="D252" i="1"/>
  <c r="Q251" i="1"/>
  <c r="R251" i="1" s="1"/>
  <c r="M251" i="1" s="1"/>
  <c r="O251" i="1" s="1"/>
  <c r="AF250" i="1" s="1"/>
  <c r="AJ251" i="1"/>
  <c r="AH254" i="1"/>
  <c r="X3503" i="1" l="1"/>
  <c r="AK3502" i="1"/>
  <c r="F3503" i="1"/>
  <c r="H3503" i="1" s="1"/>
  <c r="E3504" i="1"/>
  <c r="B3505" i="1"/>
  <c r="K3501" i="1"/>
  <c r="AI3501" i="1"/>
  <c r="K3502" i="1"/>
  <c r="Q3502" i="1" s="1"/>
  <c r="AI3502" i="1"/>
  <c r="AH3505" i="1"/>
  <c r="Z3498" i="1"/>
  <c r="AM3497" i="1"/>
  <c r="D3503" i="1"/>
  <c r="AJ3502" i="1"/>
  <c r="V3503" i="1"/>
  <c r="AN3502" i="1"/>
  <c r="AN3501" i="1"/>
  <c r="K3141" i="1"/>
  <c r="AI3141" i="1"/>
  <c r="D3142" i="1"/>
  <c r="Q3141" i="1"/>
  <c r="AJ3141" i="1"/>
  <c r="AK3141" i="1"/>
  <c r="X3142" i="1"/>
  <c r="V3142" i="1"/>
  <c r="AN3141" i="1"/>
  <c r="F3143" i="1"/>
  <c r="B3144" i="1"/>
  <c r="E3143" i="1"/>
  <c r="AH3144" i="1"/>
  <c r="Z3138" i="1"/>
  <c r="AM3137" i="1"/>
  <c r="R3140" i="1"/>
  <c r="M3140" i="1" s="1"/>
  <c r="O3140" i="1" s="1"/>
  <c r="AF3139" i="1" s="1"/>
  <c r="F3142" i="1"/>
  <c r="H3142" i="1" s="1"/>
  <c r="K2782" i="1"/>
  <c r="AI2782" i="1"/>
  <c r="B2785" i="1"/>
  <c r="E2784" i="1"/>
  <c r="Z2778" i="1"/>
  <c r="AM2777" i="1"/>
  <c r="AH2784" i="1"/>
  <c r="AJ2783" i="1"/>
  <c r="R2779" i="1"/>
  <c r="M2779" i="1" s="1"/>
  <c r="O2779" i="1" s="1"/>
  <c r="AF2778" i="1" s="1"/>
  <c r="M2781" i="1"/>
  <c r="O2781" i="1" s="1"/>
  <c r="AF2780" i="1" s="1"/>
  <c r="Q2782" i="1"/>
  <c r="D2783" i="1"/>
  <c r="V2783" i="1"/>
  <c r="AN2782" i="1"/>
  <c r="X2783" i="1"/>
  <c r="AK2782" i="1"/>
  <c r="R2781" i="1"/>
  <c r="F2783" i="1"/>
  <c r="H2783" i="1" s="1"/>
  <c r="K2417" i="1"/>
  <c r="AI2417" i="1"/>
  <c r="F2419" i="1"/>
  <c r="H2419" i="1" s="1"/>
  <c r="K2418" i="1"/>
  <c r="AI2418" i="1"/>
  <c r="AH2421" i="1"/>
  <c r="D2419" i="1"/>
  <c r="Q2418" i="1"/>
  <c r="AJ2418" i="1"/>
  <c r="Q2416" i="1"/>
  <c r="R2416" i="1" s="1"/>
  <c r="X2419" i="1"/>
  <c r="AK2418" i="1"/>
  <c r="AN2418" i="1"/>
  <c r="V2419" i="1"/>
  <c r="B2421" i="1"/>
  <c r="E2420" i="1"/>
  <c r="F2420" i="1" s="1"/>
  <c r="AN2417" i="1"/>
  <c r="Z2054" i="1"/>
  <c r="AM2053" i="1"/>
  <c r="AK2057" i="1"/>
  <c r="X2058" i="1"/>
  <c r="D2059" i="1"/>
  <c r="Q2058" i="1"/>
  <c r="B2061" i="1"/>
  <c r="E2060" i="1"/>
  <c r="F2060" i="1" s="1"/>
  <c r="V2059" i="1"/>
  <c r="AN2058" i="1"/>
  <c r="H2059" i="1"/>
  <c r="K2058" i="1"/>
  <c r="AI2058" i="1"/>
  <c r="AJ2058" i="1"/>
  <c r="R2057" i="1"/>
  <c r="M2057" i="1" s="1"/>
  <c r="O2057" i="1" s="1"/>
  <c r="AF2056" i="1" s="1"/>
  <c r="AH2060" i="1"/>
  <c r="R2056" i="1"/>
  <c r="M2056" i="1" s="1"/>
  <c r="O2056" i="1" s="1"/>
  <c r="AF2055" i="1" s="1"/>
  <c r="Z1694" i="1"/>
  <c r="AM1693" i="1"/>
  <c r="D1698" i="1"/>
  <c r="AJ1697" i="1"/>
  <c r="E1699" i="1"/>
  <c r="B1700" i="1"/>
  <c r="M1696" i="1"/>
  <c r="O1696" i="1" s="1"/>
  <c r="AF1695" i="1" s="1"/>
  <c r="AH1699" i="1"/>
  <c r="AN1697" i="1"/>
  <c r="V1698" i="1"/>
  <c r="H1698" i="1"/>
  <c r="AK1696" i="1"/>
  <c r="X1697" i="1"/>
  <c r="AJ1696" i="1"/>
  <c r="H1697" i="1"/>
  <c r="V1338" i="1"/>
  <c r="H1337" i="1"/>
  <c r="B1340" i="1"/>
  <c r="E1339" i="1"/>
  <c r="K1336" i="1"/>
  <c r="AI1336" i="1"/>
  <c r="AH1341" i="1"/>
  <c r="F1338" i="1"/>
  <c r="H1338" i="1" s="1"/>
  <c r="D1338" i="1"/>
  <c r="AJ1337" i="1"/>
  <c r="AN1336" i="1"/>
  <c r="Q1335" i="1"/>
  <c r="R1335" i="1" s="1"/>
  <c r="AK1337" i="1"/>
  <c r="X1338" i="1"/>
  <c r="D975" i="1"/>
  <c r="M973" i="1"/>
  <c r="O973" i="1" s="1"/>
  <c r="AM973" i="1" s="1"/>
  <c r="K974" i="1"/>
  <c r="Q974" i="1" s="1"/>
  <c r="AI974" i="1"/>
  <c r="X974" i="1"/>
  <c r="AJ974" i="1" s="1"/>
  <c r="AK973" i="1"/>
  <c r="R972" i="1"/>
  <c r="M972" i="1" s="1"/>
  <c r="O972" i="1" s="1"/>
  <c r="F976" i="1"/>
  <c r="B977" i="1"/>
  <c r="E976" i="1"/>
  <c r="F975" i="1"/>
  <c r="H975" i="1" s="1"/>
  <c r="AH977" i="1"/>
  <c r="M971" i="1"/>
  <c r="O971" i="1" s="1"/>
  <c r="AN974" i="1"/>
  <c r="V975" i="1"/>
  <c r="K613" i="1"/>
  <c r="AI613" i="1"/>
  <c r="Q613" i="1"/>
  <c r="R613" i="1" s="1"/>
  <c r="D614" i="1"/>
  <c r="AN613" i="1"/>
  <c r="V614" i="1"/>
  <c r="AH616" i="1"/>
  <c r="X613" i="1"/>
  <c r="AJ613" i="1" s="1"/>
  <c r="AK612" i="1"/>
  <c r="E615" i="1"/>
  <c r="B616" i="1"/>
  <c r="K612" i="1"/>
  <c r="AI612" i="1"/>
  <c r="R611" i="1"/>
  <c r="M611" i="1" s="1"/>
  <c r="O611" i="1" s="1"/>
  <c r="K252" i="1"/>
  <c r="AI252" i="1"/>
  <c r="X253" i="1"/>
  <c r="AK252" i="1"/>
  <c r="F253" i="1"/>
  <c r="H253" i="1" s="1"/>
  <c r="AN252" i="1"/>
  <c r="AH255" i="1"/>
  <c r="V254" i="1"/>
  <c r="Z249" i="1"/>
  <c r="AM248" i="1"/>
  <c r="B255" i="1"/>
  <c r="E254" i="1"/>
  <c r="F254" i="1"/>
  <c r="D253" i="1"/>
  <c r="Q252" i="1"/>
  <c r="AJ252" i="1"/>
  <c r="K3503" i="1" l="1"/>
  <c r="AI3503" i="1"/>
  <c r="E3505" i="1"/>
  <c r="B3506" i="1"/>
  <c r="Q3501" i="1"/>
  <c r="AN3503" i="1"/>
  <c r="V3504" i="1"/>
  <c r="F3504" i="1"/>
  <c r="H3504" i="1" s="1"/>
  <c r="D3504" i="1"/>
  <c r="Q3503" i="1"/>
  <c r="AJ3503" i="1"/>
  <c r="R3502" i="1"/>
  <c r="M3502" i="1" s="1"/>
  <c r="O3502" i="1" s="1"/>
  <c r="AF3501" i="1" s="1"/>
  <c r="Z3499" i="1"/>
  <c r="AM3498" i="1"/>
  <c r="AH3506" i="1"/>
  <c r="AK3503" i="1"/>
  <c r="X3504" i="1"/>
  <c r="K3142" i="1"/>
  <c r="AI3142" i="1"/>
  <c r="B3145" i="1"/>
  <c r="E3144" i="1"/>
  <c r="AN3142" i="1"/>
  <c r="V3143" i="1"/>
  <c r="AK3142" i="1"/>
  <c r="X3143" i="1"/>
  <c r="R3141" i="1"/>
  <c r="M3141" i="1" s="1"/>
  <c r="O3141" i="1" s="1"/>
  <c r="AF3140" i="1" s="1"/>
  <c r="Z3139" i="1"/>
  <c r="AM3138" i="1"/>
  <c r="AH3145" i="1"/>
  <c r="Q3142" i="1"/>
  <c r="R3142" i="1" s="1"/>
  <c r="D3143" i="1"/>
  <c r="AJ3142" i="1"/>
  <c r="K2783" i="1"/>
  <c r="AI2783" i="1"/>
  <c r="AH2785" i="1"/>
  <c r="X2784" i="1"/>
  <c r="AK2783" i="1"/>
  <c r="F2784" i="1"/>
  <c r="H2784" i="1" s="1"/>
  <c r="E2785" i="1"/>
  <c r="B2786" i="1"/>
  <c r="Z2779" i="1"/>
  <c r="AM2778" i="1"/>
  <c r="V2784" i="1"/>
  <c r="AN2783" i="1"/>
  <c r="Q2783" i="1"/>
  <c r="D2784" i="1"/>
  <c r="R2782" i="1"/>
  <c r="M2782" i="1" s="1"/>
  <c r="O2782" i="1" s="1"/>
  <c r="AF2781" i="1" s="1"/>
  <c r="K2419" i="1"/>
  <c r="AI2419" i="1"/>
  <c r="M2416" i="1"/>
  <c r="O2416" i="1" s="1"/>
  <c r="R2418" i="1"/>
  <c r="M2418" i="1" s="1"/>
  <c r="O2418" i="1" s="1"/>
  <c r="AH2422" i="1"/>
  <c r="B2422" i="1"/>
  <c r="E2421" i="1"/>
  <c r="H2420" i="1"/>
  <c r="Q2417" i="1"/>
  <c r="R2417" i="1" s="1"/>
  <c r="Q2419" i="1"/>
  <c r="D2420" i="1"/>
  <c r="R2419" i="1"/>
  <c r="AJ2419" i="1"/>
  <c r="V2420" i="1"/>
  <c r="AN2419" i="1"/>
  <c r="X2420" i="1"/>
  <c r="AK2419" i="1"/>
  <c r="R2058" i="1"/>
  <c r="M2058" i="1" s="1"/>
  <c r="O2058" i="1" s="1"/>
  <c r="AF2057" i="1" s="1"/>
  <c r="D2060" i="1"/>
  <c r="AK2058" i="1"/>
  <c r="X2059" i="1"/>
  <c r="E2061" i="1"/>
  <c r="B2062" i="1"/>
  <c r="F2061" i="1"/>
  <c r="AH2061" i="1"/>
  <c r="AN2059" i="1"/>
  <c r="V2060" i="1"/>
  <c r="Z2055" i="1"/>
  <c r="AM2054" i="1"/>
  <c r="H2060" i="1"/>
  <c r="K2059" i="1"/>
  <c r="AI2059" i="1"/>
  <c r="F1699" i="1"/>
  <c r="H1699" i="1" s="1"/>
  <c r="K1697" i="1"/>
  <c r="AI1697" i="1"/>
  <c r="AH1700" i="1"/>
  <c r="AK1697" i="1"/>
  <c r="X1698" i="1"/>
  <c r="Q1698" i="1"/>
  <c r="D1699" i="1"/>
  <c r="F1700" i="1"/>
  <c r="B1701" i="1"/>
  <c r="E1700" i="1"/>
  <c r="K1698" i="1"/>
  <c r="AI1698" i="1"/>
  <c r="V1699" i="1"/>
  <c r="AN1698" i="1"/>
  <c r="Z1695" i="1"/>
  <c r="AM1694" i="1"/>
  <c r="K1338" i="1"/>
  <c r="AI1338" i="1"/>
  <c r="Q1338" i="1"/>
  <c r="R1338" i="1" s="1"/>
  <c r="D1339" i="1"/>
  <c r="AJ1338" i="1"/>
  <c r="Q1336" i="1"/>
  <c r="R1336" i="1" s="1"/>
  <c r="F1339" i="1"/>
  <c r="H1339" i="1" s="1"/>
  <c r="AK1338" i="1"/>
  <c r="X1339" i="1"/>
  <c r="E1340" i="1"/>
  <c r="B1341" i="1"/>
  <c r="AH1342" i="1"/>
  <c r="K1337" i="1"/>
  <c r="AI1337" i="1"/>
  <c r="AN1337" i="1"/>
  <c r="M1335" i="1"/>
  <c r="O1335" i="1" s="1"/>
  <c r="V1339" i="1"/>
  <c r="AN1338" i="1"/>
  <c r="K975" i="1"/>
  <c r="AI975" i="1"/>
  <c r="AF971" i="1"/>
  <c r="AM972" i="1"/>
  <c r="AF972" i="1"/>
  <c r="AH978" i="1"/>
  <c r="R974" i="1"/>
  <c r="M974" i="1" s="1"/>
  <c r="O974" i="1" s="1"/>
  <c r="AK974" i="1"/>
  <c r="X975" i="1"/>
  <c r="AN975" i="1"/>
  <c r="V976" i="1"/>
  <c r="D976" i="1"/>
  <c r="Q975" i="1"/>
  <c r="AF970" i="1"/>
  <c r="AM971" i="1"/>
  <c r="B978" i="1"/>
  <c r="E977" i="1"/>
  <c r="AF610" i="1"/>
  <c r="AM611" i="1"/>
  <c r="AH617" i="1"/>
  <c r="D615" i="1"/>
  <c r="X614" i="1"/>
  <c r="AK613" i="1"/>
  <c r="V615" i="1"/>
  <c r="E616" i="1"/>
  <c r="B617" i="1"/>
  <c r="Q612" i="1"/>
  <c r="M613" i="1"/>
  <c r="O613" i="1" s="1"/>
  <c r="AM613" i="1" s="1"/>
  <c r="F615" i="1"/>
  <c r="H615" i="1" s="1"/>
  <c r="H614" i="1"/>
  <c r="AN614" i="1" s="1"/>
  <c r="K253" i="1"/>
  <c r="AI253" i="1"/>
  <c r="AN253" i="1"/>
  <c r="B256" i="1"/>
  <c r="E255" i="1"/>
  <c r="F255" i="1" s="1"/>
  <c r="V255" i="1"/>
  <c r="AN254" i="1"/>
  <c r="X254" i="1"/>
  <c r="AK253" i="1"/>
  <c r="R252" i="1"/>
  <c r="M252" i="1" s="1"/>
  <c r="O252" i="1" s="1"/>
  <c r="AF251" i="1" s="1"/>
  <c r="D254" i="1"/>
  <c r="Q253" i="1"/>
  <c r="AJ253" i="1"/>
  <c r="Z250" i="1"/>
  <c r="AM249" i="1"/>
  <c r="AH256" i="1"/>
  <c r="H254" i="1"/>
  <c r="K3504" i="1" l="1"/>
  <c r="AI3504" i="1"/>
  <c r="V3505" i="1"/>
  <c r="AN3504" i="1"/>
  <c r="AK3504" i="1"/>
  <c r="X3505" i="1"/>
  <c r="R3501" i="1"/>
  <c r="M3501" i="1" s="1"/>
  <c r="O3501" i="1" s="1"/>
  <c r="AF3500" i="1" s="1"/>
  <c r="AH3507" i="1"/>
  <c r="E3506" i="1"/>
  <c r="B3507" i="1"/>
  <c r="F3506" i="1"/>
  <c r="Z3500" i="1"/>
  <c r="AM3499" i="1"/>
  <c r="F3505" i="1"/>
  <c r="H3505" i="1" s="1"/>
  <c r="D3505" i="1"/>
  <c r="Q3504" i="1"/>
  <c r="AJ3504" i="1"/>
  <c r="R3503" i="1"/>
  <c r="M3503" i="1" s="1"/>
  <c r="O3503" i="1" s="1"/>
  <c r="AF3502" i="1" s="1"/>
  <c r="V3144" i="1"/>
  <c r="Z3140" i="1"/>
  <c r="AM3139" i="1"/>
  <c r="D3144" i="1"/>
  <c r="AJ3143" i="1"/>
  <c r="X3144" i="1"/>
  <c r="AK3143" i="1"/>
  <c r="H3143" i="1"/>
  <c r="M3142" i="1"/>
  <c r="O3142" i="1" s="1"/>
  <c r="AF3141" i="1" s="1"/>
  <c r="F3144" i="1"/>
  <c r="H3144" i="1" s="1"/>
  <c r="AH3146" i="1"/>
  <c r="B3146" i="1"/>
  <c r="E3145" i="1"/>
  <c r="K2784" i="1"/>
  <c r="AI2784" i="1"/>
  <c r="E2786" i="1"/>
  <c r="B2787" i="1"/>
  <c r="X2785" i="1"/>
  <c r="AK2784" i="1"/>
  <c r="H2785" i="1"/>
  <c r="Q2784" i="1"/>
  <c r="R2784" i="1" s="1"/>
  <c r="D2785" i="1"/>
  <c r="M2783" i="1"/>
  <c r="O2783" i="1" s="1"/>
  <c r="AF2782" i="1" s="1"/>
  <c r="AH2786" i="1"/>
  <c r="F2785" i="1"/>
  <c r="R2783" i="1"/>
  <c r="AJ2784" i="1"/>
  <c r="V2785" i="1"/>
  <c r="AN2784" i="1"/>
  <c r="Z2780" i="1"/>
  <c r="AM2779" i="1"/>
  <c r="AF2417" i="1"/>
  <c r="AM2418" i="1"/>
  <c r="F2421" i="1"/>
  <c r="H2421" i="1" s="1"/>
  <c r="K2420" i="1"/>
  <c r="AI2420" i="1"/>
  <c r="AH2423" i="1"/>
  <c r="E2422" i="1"/>
  <c r="B2423" i="1"/>
  <c r="F2422" i="1"/>
  <c r="AK2420" i="1"/>
  <c r="X2421" i="1"/>
  <c r="AF2415" i="1"/>
  <c r="AM2416" i="1"/>
  <c r="M2417" i="1"/>
  <c r="O2417" i="1" s="1"/>
  <c r="Q2420" i="1"/>
  <c r="D2421" i="1"/>
  <c r="AJ2420" i="1"/>
  <c r="M2419" i="1"/>
  <c r="O2419" i="1" s="1"/>
  <c r="AF2418" i="1" s="1"/>
  <c r="AN2420" i="1"/>
  <c r="V2421" i="1"/>
  <c r="B2063" i="1"/>
  <c r="E2062" i="1"/>
  <c r="F2062" i="1" s="1"/>
  <c r="H2061" i="1"/>
  <c r="AK2059" i="1"/>
  <c r="X2060" i="1"/>
  <c r="AJ2059" i="1"/>
  <c r="K2060" i="1"/>
  <c r="AI2060" i="1"/>
  <c r="D2061" i="1"/>
  <c r="Q2060" i="1"/>
  <c r="Q2059" i="1"/>
  <c r="Z2056" i="1"/>
  <c r="AM2055" i="1"/>
  <c r="V2061" i="1"/>
  <c r="AN2060" i="1"/>
  <c r="AH2062" i="1"/>
  <c r="K1699" i="1"/>
  <c r="AI1699" i="1"/>
  <c r="X1699" i="1"/>
  <c r="AK1698" i="1"/>
  <c r="AJ1698" i="1"/>
  <c r="Q1699" i="1"/>
  <c r="R1699" i="1" s="1"/>
  <c r="D1700" i="1"/>
  <c r="Z1696" i="1"/>
  <c r="AM1695" i="1"/>
  <c r="AN1699" i="1"/>
  <c r="V1700" i="1"/>
  <c r="H1700" i="1" s="1"/>
  <c r="AJ1699" i="1"/>
  <c r="M1698" i="1"/>
  <c r="O1698" i="1" s="1"/>
  <c r="AF1697" i="1" s="1"/>
  <c r="AH1701" i="1"/>
  <c r="R1698" i="1"/>
  <c r="Q1697" i="1"/>
  <c r="E1701" i="1"/>
  <c r="B1702" i="1"/>
  <c r="K1339" i="1"/>
  <c r="AI1339" i="1"/>
  <c r="X1340" i="1"/>
  <c r="AK1339" i="1"/>
  <c r="AN1339" i="1"/>
  <c r="V1340" i="1"/>
  <c r="M1336" i="1"/>
  <c r="O1336" i="1" s="1"/>
  <c r="Q1337" i="1"/>
  <c r="R1337" i="1" s="1"/>
  <c r="Q1339" i="1"/>
  <c r="D1340" i="1"/>
  <c r="AJ1339" i="1"/>
  <c r="AF1334" i="1"/>
  <c r="AM1335" i="1"/>
  <c r="AH1343" i="1"/>
  <c r="M1338" i="1"/>
  <c r="O1338" i="1" s="1"/>
  <c r="AF1337" i="1" s="1"/>
  <c r="E1341" i="1"/>
  <c r="B1342" i="1"/>
  <c r="F1341" i="1"/>
  <c r="F1340" i="1"/>
  <c r="H1340" i="1" s="1"/>
  <c r="AF973" i="1"/>
  <c r="AM974" i="1"/>
  <c r="AK975" i="1"/>
  <c r="X976" i="1"/>
  <c r="AH979" i="1"/>
  <c r="V977" i="1"/>
  <c r="B979" i="1"/>
  <c r="E978" i="1"/>
  <c r="F978" i="1" s="1"/>
  <c r="AJ975" i="1"/>
  <c r="H977" i="1"/>
  <c r="F977" i="1"/>
  <c r="H976" i="1"/>
  <c r="AN976" i="1" s="1"/>
  <c r="D977" i="1"/>
  <c r="AJ976" i="1"/>
  <c r="R975" i="1"/>
  <c r="M975" i="1" s="1"/>
  <c r="O975" i="1" s="1"/>
  <c r="AF974" i="1" s="1"/>
  <c r="K615" i="1"/>
  <c r="AI615" i="1"/>
  <c r="AK614" i="1"/>
  <c r="X615" i="1"/>
  <c r="AF612" i="1"/>
  <c r="AJ614" i="1"/>
  <c r="V616" i="1"/>
  <c r="AN615" i="1"/>
  <c r="K614" i="1"/>
  <c r="AI614" i="1"/>
  <c r="D616" i="1"/>
  <c r="Q615" i="1"/>
  <c r="R615" i="1" s="1"/>
  <c r="AJ615" i="1"/>
  <c r="M612" i="1"/>
  <c r="O612" i="1" s="1"/>
  <c r="R612" i="1"/>
  <c r="AH618" i="1"/>
  <c r="E617" i="1"/>
  <c r="B618" i="1"/>
  <c r="F616" i="1"/>
  <c r="H616" i="1" s="1"/>
  <c r="V256" i="1"/>
  <c r="V257" i="1" s="1"/>
  <c r="H255" i="1"/>
  <c r="AN255" i="1" s="1"/>
  <c r="B257" i="1"/>
  <c r="E256" i="1"/>
  <c r="F256" i="1" s="1"/>
  <c r="X255" i="1"/>
  <c r="AK254" i="1"/>
  <c r="D255" i="1"/>
  <c r="Q254" i="1"/>
  <c r="AJ254" i="1"/>
  <c r="K254" i="1"/>
  <c r="R254" i="1" s="1"/>
  <c r="AI254" i="1"/>
  <c r="AH257" i="1"/>
  <c r="Z251" i="1"/>
  <c r="AM250" i="1"/>
  <c r="R253" i="1"/>
  <c r="M253" i="1" s="1"/>
  <c r="O253" i="1" s="1"/>
  <c r="AF252" i="1" s="1"/>
  <c r="K3505" i="1" l="1"/>
  <c r="AI3505" i="1"/>
  <c r="E3507" i="1"/>
  <c r="B3508" i="1"/>
  <c r="AH3508" i="1"/>
  <c r="M3504" i="1"/>
  <c r="O3504" i="1" s="1"/>
  <c r="AF3503" i="1" s="1"/>
  <c r="D3506" i="1"/>
  <c r="Q3505" i="1"/>
  <c r="R3505" i="1" s="1"/>
  <c r="AJ3505" i="1"/>
  <c r="X3506" i="1"/>
  <c r="AK3505" i="1"/>
  <c r="R3504" i="1"/>
  <c r="H3506" i="1"/>
  <c r="AN3505" i="1"/>
  <c r="V3506" i="1"/>
  <c r="Z3501" i="1"/>
  <c r="AM3500" i="1"/>
  <c r="K3144" i="1"/>
  <c r="AI3144" i="1"/>
  <c r="AK3144" i="1"/>
  <c r="X3145" i="1"/>
  <c r="D3145" i="1"/>
  <c r="Q3144" i="1"/>
  <c r="R3144" i="1" s="1"/>
  <c r="AJ3144" i="1"/>
  <c r="K3143" i="1"/>
  <c r="AI3143" i="1"/>
  <c r="B3147" i="1"/>
  <c r="E3146" i="1"/>
  <c r="Z3141" i="1"/>
  <c r="AM3140" i="1"/>
  <c r="F3145" i="1"/>
  <c r="AH3147" i="1"/>
  <c r="AN3143" i="1"/>
  <c r="AN3144" i="1"/>
  <c r="V3145" i="1"/>
  <c r="H3145" i="1" s="1"/>
  <c r="D2786" i="1"/>
  <c r="X2786" i="1"/>
  <c r="AK2785" i="1"/>
  <c r="Z2781" i="1"/>
  <c r="AM2780" i="1"/>
  <c r="E2787" i="1"/>
  <c r="B2788" i="1"/>
  <c r="F2787" i="1"/>
  <c r="M2784" i="1"/>
  <c r="O2784" i="1" s="1"/>
  <c r="AF2783" i="1" s="1"/>
  <c r="H2786" i="1"/>
  <c r="F2786" i="1"/>
  <c r="K2785" i="1"/>
  <c r="AI2785" i="1"/>
  <c r="AN2785" i="1"/>
  <c r="V2786" i="1"/>
  <c r="AJ2785" i="1"/>
  <c r="AJ2786" i="1"/>
  <c r="AH2787" i="1"/>
  <c r="K2421" i="1"/>
  <c r="AI2421" i="1"/>
  <c r="Q2421" i="1"/>
  <c r="R2421" i="1" s="1"/>
  <c r="D2422" i="1"/>
  <c r="AJ2421" i="1"/>
  <c r="AH2424" i="1"/>
  <c r="E2423" i="1"/>
  <c r="F2423" i="1" s="1"/>
  <c r="B2424" i="1"/>
  <c r="R2420" i="1"/>
  <c r="M2420" i="1" s="1"/>
  <c r="O2420" i="1" s="1"/>
  <c r="AN2421" i="1"/>
  <c r="V2422" i="1"/>
  <c r="H2422" i="1" s="1"/>
  <c r="AF2416" i="1"/>
  <c r="AM2417" i="1"/>
  <c r="X2422" i="1"/>
  <c r="AK2421" i="1"/>
  <c r="AM2419" i="1"/>
  <c r="D2062" i="1"/>
  <c r="X2061" i="1"/>
  <c r="AK2060" i="1"/>
  <c r="AJ2060" i="1"/>
  <c r="AH2063" i="1"/>
  <c r="K2061" i="1"/>
  <c r="AI2061" i="1"/>
  <c r="AJ2061" i="1"/>
  <c r="AN2061" i="1"/>
  <c r="V2062" i="1"/>
  <c r="R2060" i="1"/>
  <c r="M2060" i="1" s="1"/>
  <c r="O2060" i="1" s="1"/>
  <c r="AF2059" i="1" s="1"/>
  <c r="Z2057" i="1"/>
  <c r="AM2056" i="1"/>
  <c r="F2063" i="1"/>
  <c r="E2063" i="1"/>
  <c r="B2064" i="1"/>
  <c r="R2059" i="1"/>
  <c r="M2059" i="1" s="1"/>
  <c r="O2059" i="1" s="1"/>
  <c r="AF2058" i="1" s="1"/>
  <c r="K1700" i="1"/>
  <c r="AI1700" i="1"/>
  <c r="Z1697" i="1"/>
  <c r="AM1696" i="1"/>
  <c r="D1701" i="1"/>
  <c r="Q1700" i="1"/>
  <c r="M1699" i="1"/>
  <c r="O1699" i="1" s="1"/>
  <c r="AF1698" i="1" s="1"/>
  <c r="B1703" i="1"/>
  <c r="E1702" i="1"/>
  <c r="F1702" i="1" s="1"/>
  <c r="M1697" i="1"/>
  <c r="O1697" i="1" s="1"/>
  <c r="AF1696" i="1" s="1"/>
  <c r="R1697" i="1"/>
  <c r="X1700" i="1"/>
  <c r="AK1699" i="1"/>
  <c r="V1701" i="1"/>
  <c r="AN1700" i="1"/>
  <c r="F1701" i="1"/>
  <c r="H1701" i="1" s="1"/>
  <c r="AH1702" i="1"/>
  <c r="K1340" i="1"/>
  <c r="AI1340" i="1"/>
  <c r="M1337" i="1"/>
  <c r="O1337" i="1" s="1"/>
  <c r="V1341" i="1"/>
  <c r="AN1340" i="1"/>
  <c r="B1343" i="1"/>
  <c r="E1342" i="1"/>
  <c r="AK1340" i="1"/>
  <c r="X1341" i="1"/>
  <c r="AM1338" i="1"/>
  <c r="AF1335" i="1"/>
  <c r="AM1336" i="1"/>
  <c r="R1339" i="1"/>
  <c r="M1339" i="1" s="1"/>
  <c r="O1339" i="1" s="1"/>
  <c r="H1341" i="1"/>
  <c r="AH1344" i="1"/>
  <c r="D1341" i="1"/>
  <c r="Q1340" i="1"/>
  <c r="R1340" i="1" s="1"/>
  <c r="AJ1340" i="1"/>
  <c r="K977" i="1"/>
  <c r="AI977" i="1"/>
  <c r="AH980" i="1"/>
  <c r="AN977" i="1"/>
  <c r="V978" i="1"/>
  <c r="AM975" i="1"/>
  <c r="E979" i="1"/>
  <c r="F979" i="1" s="1"/>
  <c r="B980" i="1"/>
  <c r="Q977" i="1"/>
  <c r="D978" i="1"/>
  <c r="AK976" i="1"/>
  <c r="X977" i="1"/>
  <c r="K976" i="1"/>
  <c r="AI976" i="1"/>
  <c r="K616" i="1"/>
  <c r="AI616" i="1"/>
  <c r="D617" i="1"/>
  <c r="Q616" i="1"/>
  <c r="Q614" i="1"/>
  <c r="V617" i="1"/>
  <c r="AN616" i="1"/>
  <c r="AK615" i="1"/>
  <c r="X616" i="1"/>
  <c r="AJ616" i="1" s="1"/>
  <c r="AM612" i="1"/>
  <c r="AF611" i="1"/>
  <c r="B619" i="1"/>
  <c r="E618" i="1"/>
  <c r="M615" i="1"/>
  <c r="O615" i="1" s="1"/>
  <c r="AM615" i="1" s="1"/>
  <c r="F617" i="1"/>
  <c r="H617" i="1" s="1"/>
  <c r="AH619" i="1"/>
  <c r="X256" i="1"/>
  <c r="AK255" i="1"/>
  <c r="M254" i="1"/>
  <c r="O254" i="1" s="1"/>
  <c r="AF253" i="1" s="1"/>
  <c r="H256" i="1"/>
  <c r="B258" i="1"/>
  <c r="E257" i="1"/>
  <c r="F257" i="1" s="1"/>
  <c r="D256" i="1"/>
  <c r="AJ255" i="1"/>
  <c r="K255" i="1"/>
  <c r="Q255" i="1" s="1"/>
  <c r="R255" i="1" s="1"/>
  <c r="M255" i="1" s="1"/>
  <c r="O255" i="1" s="1"/>
  <c r="AF254" i="1" s="1"/>
  <c r="AI255" i="1"/>
  <c r="Z252" i="1"/>
  <c r="AM251" i="1"/>
  <c r="AH258" i="1"/>
  <c r="V258" i="1"/>
  <c r="D3507" i="1" l="1"/>
  <c r="AJ3506" i="1"/>
  <c r="AH3509" i="1"/>
  <c r="M3505" i="1"/>
  <c r="O3505" i="1" s="1"/>
  <c r="AF3504" i="1" s="1"/>
  <c r="Z3502" i="1"/>
  <c r="AM3501" i="1"/>
  <c r="V3507" i="1"/>
  <c r="AN3506" i="1"/>
  <c r="E3508" i="1"/>
  <c r="B3509" i="1"/>
  <c r="AK3506" i="1"/>
  <c r="X3507" i="1"/>
  <c r="K3506" i="1"/>
  <c r="AI3506" i="1"/>
  <c r="F3507" i="1"/>
  <c r="H3507" i="1" s="1"/>
  <c r="K3145" i="1"/>
  <c r="AI3145" i="1"/>
  <c r="E3147" i="1"/>
  <c r="F3147" i="1" s="1"/>
  <c r="B3148" i="1"/>
  <c r="Q3143" i="1"/>
  <c r="R3143" i="1" s="1"/>
  <c r="M3144" i="1"/>
  <c r="O3144" i="1" s="1"/>
  <c r="AF3143" i="1" s="1"/>
  <c r="Q3145" i="1"/>
  <c r="D3146" i="1"/>
  <c r="R3145" i="1"/>
  <c r="AJ3145" i="1"/>
  <c r="AN3145" i="1"/>
  <c r="V3146" i="1"/>
  <c r="AH3148" i="1"/>
  <c r="AK3145" i="1"/>
  <c r="X3146" i="1"/>
  <c r="Z3142" i="1"/>
  <c r="AM3141" i="1"/>
  <c r="F3146" i="1"/>
  <c r="H3146" i="1" s="1"/>
  <c r="K2786" i="1"/>
  <c r="AI2786" i="1"/>
  <c r="B2789" i="1"/>
  <c r="E2788" i="1"/>
  <c r="Z2782" i="1"/>
  <c r="AM2781" i="1"/>
  <c r="V2787" i="1"/>
  <c r="H2787" i="1" s="1"/>
  <c r="AN2786" i="1"/>
  <c r="X2787" i="1"/>
  <c r="AJ2787" i="1" s="1"/>
  <c r="AK2786" i="1"/>
  <c r="Q2786" i="1"/>
  <c r="D2787" i="1"/>
  <c r="AH2788" i="1"/>
  <c r="Q2785" i="1"/>
  <c r="K2422" i="1"/>
  <c r="AI2422" i="1"/>
  <c r="AF2419" i="1"/>
  <c r="AM2420" i="1"/>
  <c r="B2425" i="1"/>
  <c r="E2424" i="1"/>
  <c r="AH2425" i="1"/>
  <c r="AM2421" i="1"/>
  <c r="H2423" i="1"/>
  <c r="Q2422" i="1"/>
  <c r="D2423" i="1"/>
  <c r="AJ2422" i="1"/>
  <c r="X2423" i="1"/>
  <c r="AK2422" i="1"/>
  <c r="M2421" i="1"/>
  <c r="O2421" i="1" s="1"/>
  <c r="AF2420" i="1" s="1"/>
  <c r="AN2422" i="1"/>
  <c r="V2423" i="1"/>
  <c r="V2063" i="1"/>
  <c r="AH2064" i="1"/>
  <c r="H2063" i="1"/>
  <c r="AK2061" i="1"/>
  <c r="X2062" i="1"/>
  <c r="D2063" i="1"/>
  <c r="Q2061" i="1"/>
  <c r="Z2058" i="1"/>
  <c r="AM2057" i="1"/>
  <c r="B2065" i="1"/>
  <c r="E2064" i="1"/>
  <c r="H2062" i="1"/>
  <c r="K1701" i="1"/>
  <c r="AI1701" i="1"/>
  <c r="V1702" i="1"/>
  <c r="AN1701" i="1"/>
  <c r="Q1701" i="1"/>
  <c r="R1701" i="1" s="1"/>
  <c r="D1702" i="1"/>
  <c r="R1700" i="1"/>
  <c r="M1700" i="1" s="1"/>
  <c r="O1700" i="1" s="1"/>
  <c r="AF1699" i="1" s="1"/>
  <c r="X1701" i="1"/>
  <c r="AK1700" i="1"/>
  <c r="AJ1700" i="1"/>
  <c r="Z1698" i="1"/>
  <c r="AM1697" i="1"/>
  <c r="H1702" i="1"/>
  <c r="E1703" i="1"/>
  <c r="B1704" i="1"/>
  <c r="AH1703" i="1"/>
  <c r="AF1338" i="1"/>
  <c r="AM1339" i="1"/>
  <c r="B1344" i="1"/>
  <c r="E1343" i="1"/>
  <c r="F1343" i="1"/>
  <c r="M1340" i="1"/>
  <c r="O1340" i="1" s="1"/>
  <c r="AF1339" i="1" s="1"/>
  <c r="AH1345" i="1"/>
  <c r="F1342" i="1"/>
  <c r="H1342" i="1" s="1"/>
  <c r="K1341" i="1"/>
  <c r="AI1341" i="1"/>
  <c r="V1342" i="1"/>
  <c r="AN1341" i="1"/>
  <c r="AF1336" i="1"/>
  <c r="AM1337" i="1"/>
  <c r="X1342" i="1"/>
  <c r="AK1341" i="1"/>
  <c r="D1342" i="1"/>
  <c r="AJ1341" i="1"/>
  <c r="D979" i="1"/>
  <c r="AJ978" i="1"/>
  <c r="B981" i="1"/>
  <c r="E980" i="1"/>
  <c r="V979" i="1"/>
  <c r="H979" i="1" s="1"/>
  <c r="Q976" i="1"/>
  <c r="H978" i="1"/>
  <c r="X978" i="1"/>
  <c r="AK977" i="1"/>
  <c r="AH981" i="1"/>
  <c r="R977" i="1"/>
  <c r="M977" i="1" s="1"/>
  <c r="O977" i="1" s="1"/>
  <c r="AF976" i="1" s="1"/>
  <c r="AJ977" i="1"/>
  <c r="K617" i="1"/>
  <c r="AI617" i="1"/>
  <c r="AH620" i="1"/>
  <c r="V618" i="1"/>
  <c r="AN617" i="1"/>
  <c r="M616" i="1"/>
  <c r="O616" i="1" s="1"/>
  <c r="AM616" i="1" s="1"/>
  <c r="Q617" i="1"/>
  <c r="D618" i="1"/>
  <c r="AJ617" i="1"/>
  <c r="AF614" i="1"/>
  <c r="B620" i="1"/>
  <c r="E619" i="1"/>
  <c r="R616" i="1"/>
  <c r="AK616" i="1"/>
  <c r="X617" i="1"/>
  <c r="R614" i="1"/>
  <c r="M614" i="1" s="1"/>
  <c r="O614" i="1" s="1"/>
  <c r="F618" i="1"/>
  <c r="H618" i="1" s="1"/>
  <c r="D257" i="1"/>
  <c r="AJ256" i="1"/>
  <c r="H257" i="1"/>
  <c r="B259" i="1"/>
  <c r="E258" i="1"/>
  <c r="F258" i="1" s="1"/>
  <c r="Z253" i="1"/>
  <c r="AM252" i="1"/>
  <c r="V259" i="1"/>
  <c r="AN256" i="1"/>
  <c r="K256" i="1"/>
  <c r="Q256" i="1" s="1"/>
  <c r="AI256" i="1"/>
  <c r="AH259" i="1"/>
  <c r="X257" i="1"/>
  <c r="AK256" i="1"/>
  <c r="K3507" i="1" l="1"/>
  <c r="AI3507" i="1"/>
  <c r="B3510" i="1"/>
  <c r="E3509" i="1"/>
  <c r="Z3503" i="1"/>
  <c r="AM3502" i="1"/>
  <c r="AH3510" i="1"/>
  <c r="AN3507" i="1"/>
  <c r="V3508" i="1"/>
  <c r="X3508" i="1"/>
  <c r="AK3507" i="1"/>
  <c r="D3508" i="1"/>
  <c r="Q3507" i="1"/>
  <c r="R3507" i="1" s="1"/>
  <c r="AJ3507" i="1"/>
  <c r="Q3506" i="1"/>
  <c r="F3508" i="1"/>
  <c r="H3508" i="1" s="1"/>
  <c r="K3146" i="1"/>
  <c r="AI3146" i="1"/>
  <c r="M3145" i="1"/>
  <c r="O3145" i="1" s="1"/>
  <c r="AF3144" i="1" s="1"/>
  <c r="Z3143" i="1"/>
  <c r="AM3142" i="1"/>
  <c r="Q3146" i="1"/>
  <c r="R3146" i="1" s="1"/>
  <c r="D3147" i="1"/>
  <c r="AJ3146" i="1"/>
  <c r="X3147" i="1"/>
  <c r="AK3146" i="1"/>
  <c r="B3149" i="1"/>
  <c r="E3148" i="1"/>
  <c r="AH3149" i="1"/>
  <c r="AN3146" i="1"/>
  <c r="V3147" i="1"/>
  <c r="M3143" i="1"/>
  <c r="O3143" i="1" s="1"/>
  <c r="AF3142" i="1" s="1"/>
  <c r="K2787" i="1"/>
  <c r="AI2787" i="1"/>
  <c r="Z2783" i="1"/>
  <c r="AM2782" i="1"/>
  <c r="X2788" i="1"/>
  <c r="AK2787" i="1"/>
  <c r="AH2789" i="1"/>
  <c r="AJ2788" i="1"/>
  <c r="E2789" i="1"/>
  <c r="F2789" i="1" s="1"/>
  <c r="B2790" i="1"/>
  <c r="Q2787" i="1"/>
  <c r="D2788" i="1"/>
  <c r="R2787" i="1"/>
  <c r="F2788" i="1"/>
  <c r="R2786" i="1"/>
  <c r="M2786" i="1" s="1"/>
  <c r="O2786" i="1" s="1"/>
  <c r="AF2785" i="1" s="1"/>
  <c r="V2788" i="1"/>
  <c r="H2788" i="1" s="1"/>
  <c r="AN2787" i="1"/>
  <c r="R2785" i="1"/>
  <c r="M2785" i="1" s="1"/>
  <c r="O2785" i="1" s="1"/>
  <c r="AF2784" i="1" s="1"/>
  <c r="R2422" i="1"/>
  <c r="M2422" i="1" s="1"/>
  <c r="O2422" i="1" s="1"/>
  <c r="AH2426" i="1"/>
  <c r="F2424" i="1"/>
  <c r="H2424" i="1" s="1"/>
  <c r="B2426" i="1"/>
  <c r="E2425" i="1"/>
  <c r="K2423" i="1"/>
  <c r="R2423" i="1" s="1"/>
  <c r="AI2423" i="1"/>
  <c r="V2424" i="1"/>
  <c r="AN2423" i="1"/>
  <c r="Q2423" i="1"/>
  <c r="D2424" i="1"/>
  <c r="AJ2423" i="1"/>
  <c r="X2424" i="1"/>
  <c r="AK2423" i="1"/>
  <c r="AK2062" i="1"/>
  <c r="X2063" i="1"/>
  <c r="AJ2062" i="1"/>
  <c r="K2063" i="1"/>
  <c r="Q2063" i="1" s="1"/>
  <c r="AI2063" i="1"/>
  <c r="K2062" i="1"/>
  <c r="AI2062" i="1"/>
  <c r="AH2065" i="1"/>
  <c r="V2064" i="1"/>
  <c r="H2064" i="1" s="1"/>
  <c r="AN2063" i="1"/>
  <c r="Z2059" i="1"/>
  <c r="AM2058" i="1"/>
  <c r="D2064" i="1"/>
  <c r="F2064" i="1"/>
  <c r="AN2062" i="1"/>
  <c r="E2065" i="1"/>
  <c r="B2066" i="1"/>
  <c r="R2061" i="1"/>
  <c r="M2061" i="1" s="1"/>
  <c r="O2061" i="1" s="1"/>
  <c r="AF2060" i="1" s="1"/>
  <c r="Z1699" i="1"/>
  <c r="AM1698" i="1"/>
  <c r="AH1704" i="1"/>
  <c r="K1702" i="1"/>
  <c r="AI1702" i="1"/>
  <c r="M1701" i="1"/>
  <c r="O1701" i="1" s="1"/>
  <c r="AF1700" i="1" s="1"/>
  <c r="Q1702" i="1"/>
  <c r="D1703" i="1"/>
  <c r="E1704" i="1"/>
  <c r="F1704" i="1" s="1"/>
  <c r="B1705" i="1"/>
  <c r="V1703" i="1"/>
  <c r="AN1702" i="1"/>
  <c r="X1702" i="1"/>
  <c r="AK1701" i="1"/>
  <c r="AJ1701" i="1"/>
  <c r="F1703" i="1"/>
  <c r="H1703" i="1" s="1"/>
  <c r="K1342" i="1"/>
  <c r="AI1342" i="1"/>
  <c r="AH1346" i="1"/>
  <c r="Q1342" i="1"/>
  <c r="D1343" i="1"/>
  <c r="AJ1342" i="1"/>
  <c r="H1343" i="1"/>
  <c r="Q1341" i="1"/>
  <c r="AK1342" i="1"/>
  <c r="X1343" i="1"/>
  <c r="E1344" i="1"/>
  <c r="B1345" i="1"/>
  <c r="V1343" i="1"/>
  <c r="AN1342" i="1"/>
  <c r="AM1340" i="1"/>
  <c r="K979" i="1"/>
  <c r="AI979" i="1"/>
  <c r="K978" i="1"/>
  <c r="AI978" i="1"/>
  <c r="AM977" i="1"/>
  <c r="AN979" i="1"/>
  <c r="V980" i="1"/>
  <c r="AN978" i="1"/>
  <c r="R976" i="1"/>
  <c r="M976" i="1" s="1"/>
  <c r="O976" i="1" s="1"/>
  <c r="F980" i="1"/>
  <c r="H980" i="1" s="1"/>
  <c r="F981" i="1"/>
  <c r="E981" i="1"/>
  <c r="B982" i="1"/>
  <c r="AH982" i="1"/>
  <c r="AK978" i="1"/>
  <c r="X979" i="1"/>
  <c r="Q979" i="1"/>
  <c r="D980" i="1"/>
  <c r="AJ979" i="1"/>
  <c r="AF613" i="1"/>
  <c r="AM614" i="1"/>
  <c r="K618" i="1"/>
  <c r="AI618" i="1"/>
  <c r="V619" i="1"/>
  <c r="AN618" i="1"/>
  <c r="AH621" i="1"/>
  <c r="Q618" i="1"/>
  <c r="R618" i="1" s="1"/>
  <c r="D619" i="1"/>
  <c r="AJ618" i="1"/>
  <c r="X618" i="1"/>
  <c r="AK617" i="1"/>
  <c r="AF615" i="1"/>
  <c r="F619" i="1"/>
  <c r="H619" i="1" s="1"/>
  <c r="E620" i="1"/>
  <c r="B621" i="1"/>
  <c r="R617" i="1"/>
  <c r="M617" i="1" s="1"/>
  <c r="O617" i="1" s="1"/>
  <c r="V260" i="1"/>
  <c r="B260" i="1"/>
  <c r="E259" i="1"/>
  <c r="F259" i="1" s="1"/>
  <c r="K257" i="1"/>
  <c r="AN257" i="1"/>
  <c r="AI257" i="1"/>
  <c r="Z254" i="1"/>
  <c r="AM253" i="1"/>
  <c r="X258" i="1"/>
  <c r="AK257" i="1"/>
  <c r="R256" i="1"/>
  <c r="M256" i="1" s="1"/>
  <c r="O256" i="1" s="1"/>
  <c r="AF255" i="1" s="1"/>
  <c r="AH260" i="1"/>
  <c r="D258" i="1"/>
  <c r="AJ257" i="1"/>
  <c r="H258" i="1"/>
  <c r="K3508" i="1" l="1"/>
  <c r="AI3508" i="1"/>
  <c r="V3509" i="1"/>
  <c r="AN3508" i="1"/>
  <c r="AH3511" i="1"/>
  <c r="F3509" i="1"/>
  <c r="H3509" i="1" s="1"/>
  <c r="M3507" i="1"/>
  <c r="O3507" i="1" s="1"/>
  <c r="AF3506" i="1" s="1"/>
  <c r="D3509" i="1"/>
  <c r="Q3508" i="1"/>
  <c r="R3508" i="1" s="1"/>
  <c r="AJ3508" i="1"/>
  <c r="E3510" i="1"/>
  <c r="B3511" i="1"/>
  <c r="Z3504" i="1"/>
  <c r="AM3503" i="1"/>
  <c r="X3509" i="1"/>
  <c r="AK3508" i="1"/>
  <c r="R3506" i="1"/>
  <c r="M3506" i="1" s="1"/>
  <c r="O3506" i="1" s="1"/>
  <c r="AF3505" i="1" s="1"/>
  <c r="X3148" i="1"/>
  <c r="AK3147" i="1"/>
  <c r="B3150" i="1"/>
  <c r="E3149" i="1"/>
  <c r="D3148" i="1"/>
  <c r="AJ3147" i="1"/>
  <c r="M3146" i="1"/>
  <c r="O3146" i="1" s="1"/>
  <c r="AF3145" i="1" s="1"/>
  <c r="Z3144" i="1"/>
  <c r="AM3143" i="1"/>
  <c r="F3148" i="1"/>
  <c r="H3148" i="1" s="1"/>
  <c r="V3148" i="1"/>
  <c r="AH3150" i="1"/>
  <c r="H3147" i="1"/>
  <c r="K2788" i="1"/>
  <c r="AI2788" i="1"/>
  <c r="X2789" i="1"/>
  <c r="AK2788" i="1"/>
  <c r="AH2790" i="1"/>
  <c r="AJ2789" i="1"/>
  <c r="Z2784" i="1"/>
  <c r="AM2783" i="1"/>
  <c r="V2789" i="1"/>
  <c r="H2789" i="1" s="1"/>
  <c r="AN2788" i="1"/>
  <c r="Q2788" i="1"/>
  <c r="R2788" i="1" s="1"/>
  <c r="D2789" i="1"/>
  <c r="M2787" i="1"/>
  <c r="O2787" i="1" s="1"/>
  <c r="AF2786" i="1" s="1"/>
  <c r="B2791" i="1"/>
  <c r="E2790" i="1"/>
  <c r="K2424" i="1"/>
  <c r="AI2424" i="1"/>
  <c r="AF2421" i="1"/>
  <c r="AM2422" i="1"/>
  <c r="F2425" i="1"/>
  <c r="H2425" i="1" s="1"/>
  <c r="AN2424" i="1"/>
  <c r="V2425" i="1"/>
  <c r="E2426" i="1"/>
  <c r="B2427" i="1"/>
  <c r="F2426" i="1"/>
  <c r="AK2424" i="1"/>
  <c r="X2425" i="1"/>
  <c r="AH2427" i="1"/>
  <c r="M2423" i="1"/>
  <c r="O2423" i="1" s="1"/>
  <c r="AF2422" i="1" s="1"/>
  <c r="Q2424" i="1"/>
  <c r="R2424" i="1" s="1"/>
  <c r="D2425" i="1"/>
  <c r="AJ2424" i="1"/>
  <c r="K2064" i="1"/>
  <c r="AI2064" i="1"/>
  <c r="R2063" i="1"/>
  <c r="M2063" i="1" s="1"/>
  <c r="O2063" i="1" s="1"/>
  <c r="AF2062" i="1" s="1"/>
  <c r="AH2066" i="1"/>
  <c r="Z2060" i="1"/>
  <c r="AM2059" i="1"/>
  <c r="F2065" i="1"/>
  <c r="H2065" i="1" s="1"/>
  <c r="Q2062" i="1"/>
  <c r="V2065" i="1"/>
  <c r="AN2064" i="1"/>
  <c r="D2065" i="1"/>
  <c r="Q2064" i="1"/>
  <c r="AK2063" i="1"/>
  <c r="X2064" i="1"/>
  <c r="B2067" i="1"/>
  <c r="E2066" i="1"/>
  <c r="F2066" i="1" s="1"/>
  <c r="AJ2063" i="1"/>
  <c r="K1703" i="1"/>
  <c r="AI1703" i="1"/>
  <c r="AN1703" i="1"/>
  <c r="V1704" i="1"/>
  <c r="Q1703" i="1"/>
  <c r="D1704" i="1"/>
  <c r="R1702" i="1"/>
  <c r="M1702" i="1" s="1"/>
  <c r="O1702" i="1" s="1"/>
  <c r="AF1701" i="1" s="1"/>
  <c r="H1704" i="1"/>
  <c r="X1703" i="1"/>
  <c r="AK1702" i="1"/>
  <c r="AJ1703" i="1"/>
  <c r="AJ1702" i="1"/>
  <c r="AH1705" i="1"/>
  <c r="E1705" i="1"/>
  <c r="B1706" i="1"/>
  <c r="Z1700" i="1"/>
  <c r="AM1699" i="1"/>
  <c r="K1343" i="1"/>
  <c r="AI1343" i="1"/>
  <c r="X1344" i="1"/>
  <c r="AK1343" i="1"/>
  <c r="Q1343" i="1"/>
  <c r="R1343" i="1" s="1"/>
  <c r="D1344" i="1"/>
  <c r="AJ1343" i="1"/>
  <c r="M1342" i="1"/>
  <c r="O1342" i="1" s="1"/>
  <c r="AF1341" i="1" s="1"/>
  <c r="V1344" i="1"/>
  <c r="AN1343" i="1"/>
  <c r="AH1347" i="1"/>
  <c r="R1342" i="1"/>
  <c r="E1345" i="1"/>
  <c r="B1346" i="1"/>
  <c r="F1344" i="1"/>
  <c r="H1344" i="1" s="1"/>
  <c r="R1341" i="1"/>
  <c r="M1341" i="1" s="1"/>
  <c r="O1341" i="1" s="1"/>
  <c r="K980" i="1"/>
  <c r="AI980" i="1"/>
  <c r="AF975" i="1"/>
  <c r="AM976" i="1"/>
  <c r="R979" i="1"/>
  <c r="M979" i="1" s="1"/>
  <c r="O979" i="1" s="1"/>
  <c r="AN980" i="1"/>
  <c r="V981" i="1"/>
  <c r="Q980" i="1"/>
  <c r="R980" i="1" s="1"/>
  <c r="D981" i="1"/>
  <c r="AJ980" i="1"/>
  <c r="AH983" i="1"/>
  <c r="AK979" i="1"/>
  <c r="X980" i="1"/>
  <c r="Q978" i="1"/>
  <c r="B983" i="1"/>
  <c r="E982" i="1"/>
  <c r="F982" i="1" s="1"/>
  <c r="H981" i="1"/>
  <c r="K619" i="1"/>
  <c r="AI619" i="1"/>
  <c r="AM617" i="1"/>
  <c r="AF616" i="1"/>
  <c r="D620" i="1"/>
  <c r="Q619" i="1"/>
  <c r="AJ619" i="1"/>
  <c r="AH622" i="1"/>
  <c r="V620" i="1"/>
  <c r="AN619" i="1"/>
  <c r="F620" i="1"/>
  <c r="H620" i="1" s="1"/>
  <c r="M618" i="1"/>
  <c r="O618" i="1" s="1"/>
  <c r="AF617" i="1" s="1"/>
  <c r="X619" i="1"/>
  <c r="AK618" i="1"/>
  <c r="E621" i="1"/>
  <c r="B622" i="1"/>
  <c r="Z255" i="1"/>
  <c r="AM254" i="1"/>
  <c r="H259" i="1"/>
  <c r="X259" i="1"/>
  <c r="AK258" i="1"/>
  <c r="K258" i="1"/>
  <c r="R258" i="1" s="1"/>
  <c r="M258" i="1" s="1"/>
  <c r="O258" i="1" s="1"/>
  <c r="AF257" i="1" s="1"/>
  <c r="AN258" i="1"/>
  <c r="AI258" i="1"/>
  <c r="Q257" i="1"/>
  <c r="R257" i="1" s="1"/>
  <c r="M257" i="1" s="1"/>
  <c r="O257" i="1" s="1"/>
  <c r="AF256" i="1" s="1"/>
  <c r="B261" i="1"/>
  <c r="E260" i="1"/>
  <c r="F260" i="1" s="1"/>
  <c r="D259" i="1"/>
  <c r="Q258" i="1"/>
  <c r="AJ258" i="1"/>
  <c r="V261" i="1"/>
  <c r="AH261" i="1"/>
  <c r="K3509" i="1" l="1"/>
  <c r="AI3509" i="1"/>
  <c r="D3510" i="1"/>
  <c r="Q3509" i="1"/>
  <c r="AJ3509" i="1"/>
  <c r="M3508" i="1"/>
  <c r="O3508" i="1" s="1"/>
  <c r="AF3507" i="1" s="1"/>
  <c r="X3510" i="1"/>
  <c r="AK3509" i="1"/>
  <c r="AH3512" i="1"/>
  <c r="Z3505" i="1"/>
  <c r="AM3504" i="1"/>
  <c r="F3511" i="1"/>
  <c r="E3511" i="1"/>
  <c r="B3512" i="1"/>
  <c r="AN3509" i="1"/>
  <c r="V3510" i="1"/>
  <c r="F3510" i="1"/>
  <c r="H3510" i="1" s="1"/>
  <c r="K3148" i="1"/>
  <c r="AI3148" i="1"/>
  <c r="D3149" i="1"/>
  <c r="Q3148" i="1"/>
  <c r="AJ3148" i="1"/>
  <c r="K3147" i="1"/>
  <c r="AI3147" i="1"/>
  <c r="F3149" i="1"/>
  <c r="H3149" i="1" s="1"/>
  <c r="E3150" i="1"/>
  <c r="B3151" i="1"/>
  <c r="Z3145" i="1"/>
  <c r="AM3144" i="1"/>
  <c r="AH3151" i="1"/>
  <c r="AN3147" i="1"/>
  <c r="AN3148" i="1"/>
  <c r="V3149" i="1"/>
  <c r="AK3148" i="1"/>
  <c r="X3149" i="1"/>
  <c r="K2789" i="1"/>
  <c r="AI2789" i="1"/>
  <c r="M2788" i="1"/>
  <c r="O2788" i="1" s="1"/>
  <c r="AF2787" i="1" s="1"/>
  <c r="F2790" i="1"/>
  <c r="H2790" i="1" s="1"/>
  <c r="AH2791" i="1"/>
  <c r="X2790" i="1"/>
  <c r="AJ2790" i="1" s="1"/>
  <c r="AK2789" i="1"/>
  <c r="AN2789" i="1"/>
  <c r="V2790" i="1"/>
  <c r="Z2785" i="1"/>
  <c r="AM2784" i="1"/>
  <c r="E2791" i="1"/>
  <c r="F2791" i="1" s="1"/>
  <c r="B2792" i="1"/>
  <c r="Q2789" i="1"/>
  <c r="R2789" i="1" s="1"/>
  <c r="D2790" i="1"/>
  <c r="K2425" i="1"/>
  <c r="AI2425" i="1"/>
  <c r="X2426" i="1"/>
  <c r="AK2425" i="1"/>
  <c r="AN2425" i="1"/>
  <c r="V2426" i="1"/>
  <c r="E2427" i="1"/>
  <c r="B2428" i="1"/>
  <c r="Q2425" i="1"/>
  <c r="D2426" i="1"/>
  <c r="AJ2425" i="1"/>
  <c r="M2424" i="1"/>
  <c r="O2424" i="1" s="1"/>
  <c r="AF2423" i="1" s="1"/>
  <c r="AM2423" i="1"/>
  <c r="AH2428" i="1"/>
  <c r="K2065" i="1"/>
  <c r="AI2065" i="1"/>
  <c r="R2062" i="1"/>
  <c r="M2062" i="1" s="1"/>
  <c r="O2062" i="1" s="1"/>
  <c r="AF2061" i="1" s="1"/>
  <c r="Q2065" i="1"/>
  <c r="R2065" i="1" s="1"/>
  <c r="D2066" i="1"/>
  <c r="V2066" i="1"/>
  <c r="AN2065" i="1"/>
  <c r="H2066" i="1"/>
  <c r="Z2061" i="1"/>
  <c r="AM2060" i="1"/>
  <c r="F2067" i="1"/>
  <c r="B2068" i="1"/>
  <c r="E2067" i="1"/>
  <c r="AH2067" i="1"/>
  <c r="AJ2065" i="1"/>
  <c r="AK2064" i="1"/>
  <c r="X2065" i="1"/>
  <c r="AJ2064" i="1"/>
  <c r="R2064" i="1"/>
  <c r="M2064" i="1" s="1"/>
  <c r="O2064" i="1" s="1"/>
  <c r="AF2063" i="1" s="1"/>
  <c r="K1704" i="1"/>
  <c r="AI1704" i="1"/>
  <c r="X1704" i="1"/>
  <c r="AK1703" i="1"/>
  <c r="Q1704" i="1"/>
  <c r="R1704" i="1" s="1"/>
  <c r="D1705" i="1"/>
  <c r="F1705" i="1"/>
  <c r="H1705" i="1" s="1"/>
  <c r="R1703" i="1"/>
  <c r="M1703" i="1" s="1"/>
  <c r="O1703" i="1" s="1"/>
  <c r="AF1702" i="1" s="1"/>
  <c r="B1707" i="1"/>
  <c r="E1706" i="1"/>
  <c r="F1706" i="1" s="1"/>
  <c r="V1705" i="1"/>
  <c r="AN1704" i="1"/>
  <c r="Z1701" i="1"/>
  <c r="AM1700" i="1"/>
  <c r="AJ1704" i="1"/>
  <c r="AH1706" i="1"/>
  <c r="K1344" i="1"/>
  <c r="AI1344" i="1"/>
  <c r="AF1340" i="1"/>
  <c r="AM1341" i="1"/>
  <c r="M1343" i="1"/>
  <c r="O1343" i="1" s="1"/>
  <c r="AF1342" i="1" s="1"/>
  <c r="E1346" i="1"/>
  <c r="B1347" i="1"/>
  <c r="X1345" i="1"/>
  <c r="AK1344" i="1"/>
  <c r="AN1344" i="1"/>
  <c r="V1345" i="1"/>
  <c r="AM1342" i="1"/>
  <c r="D1345" i="1"/>
  <c r="Q1344" i="1"/>
  <c r="AJ1344" i="1"/>
  <c r="F1345" i="1"/>
  <c r="H1345" i="1" s="1"/>
  <c r="AH1348" i="1"/>
  <c r="AF978" i="1"/>
  <c r="AM979" i="1"/>
  <c r="K981" i="1"/>
  <c r="AI981" i="1"/>
  <c r="AH984" i="1"/>
  <c r="M980" i="1"/>
  <c r="O980" i="1" s="1"/>
  <c r="AM980" i="1" s="1"/>
  <c r="E983" i="1"/>
  <c r="B984" i="1"/>
  <c r="M978" i="1"/>
  <c r="O978" i="1" s="1"/>
  <c r="Q981" i="1"/>
  <c r="R981" i="1" s="1"/>
  <c r="D982" i="1"/>
  <c r="R978" i="1"/>
  <c r="X981" i="1"/>
  <c r="AK980" i="1"/>
  <c r="V982" i="1"/>
  <c r="AN981" i="1"/>
  <c r="K620" i="1"/>
  <c r="AI620" i="1"/>
  <c r="AH623" i="1"/>
  <c r="AM618" i="1"/>
  <c r="H621" i="1"/>
  <c r="R619" i="1"/>
  <c r="M619" i="1" s="1"/>
  <c r="O619" i="1" s="1"/>
  <c r="Q620" i="1"/>
  <c r="D621" i="1"/>
  <c r="AJ620" i="1"/>
  <c r="E622" i="1"/>
  <c r="B623" i="1"/>
  <c r="F621" i="1"/>
  <c r="V621" i="1"/>
  <c r="AN620" i="1"/>
  <c r="X620" i="1"/>
  <c r="AK619" i="1"/>
  <c r="D260" i="1"/>
  <c r="AJ259" i="1"/>
  <c r="B262" i="1"/>
  <c r="E261" i="1"/>
  <c r="X260" i="1"/>
  <c r="AK259" i="1"/>
  <c r="AH262" i="1"/>
  <c r="K259" i="1"/>
  <c r="Q259" i="1" s="1"/>
  <c r="AN259" i="1"/>
  <c r="AI259" i="1"/>
  <c r="Z256" i="1"/>
  <c r="AM255" i="1"/>
  <c r="H260" i="1"/>
  <c r="V262" i="1"/>
  <c r="K3510" i="1" l="1"/>
  <c r="AI3510" i="1"/>
  <c r="AH3513" i="1"/>
  <c r="AK3510" i="1"/>
  <c r="X3511" i="1"/>
  <c r="Z3506" i="1"/>
  <c r="AM3505" i="1"/>
  <c r="R3509" i="1"/>
  <c r="M3509" i="1" s="1"/>
  <c r="O3509" i="1" s="1"/>
  <c r="AF3508" i="1" s="1"/>
  <c r="B3513" i="1"/>
  <c r="F3512" i="1"/>
  <c r="E3512" i="1"/>
  <c r="D3511" i="1"/>
  <c r="Q3510" i="1"/>
  <c r="AJ3510" i="1"/>
  <c r="V3511" i="1"/>
  <c r="AN3510" i="1"/>
  <c r="H3511" i="1"/>
  <c r="K3149" i="1"/>
  <c r="Q3149" i="1" s="1"/>
  <c r="AI3149" i="1"/>
  <c r="Z3146" i="1"/>
  <c r="AM3145" i="1"/>
  <c r="E3151" i="1"/>
  <c r="F3151" i="1" s="1"/>
  <c r="B3152" i="1"/>
  <c r="Q3147" i="1"/>
  <c r="R3148" i="1"/>
  <c r="M3148" i="1" s="1"/>
  <c r="O3148" i="1" s="1"/>
  <c r="AF3147" i="1" s="1"/>
  <c r="D3150" i="1"/>
  <c r="AJ3149" i="1"/>
  <c r="F3150" i="1"/>
  <c r="H3150" i="1" s="1"/>
  <c r="AK3149" i="1"/>
  <c r="X3150" i="1"/>
  <c r="AN3149" i="1"/>
  <c r="V3150" i="1"/>
  <c r="AH3152" i="1"/>
  <c r="K2790" i="1"/>
  <c r="AI2790" i="1"/>
  <c r="V2791" i="1"/>
  <c r="AN2790" i="1"/>
  <c r="X2791" i="1"/>
  <c r="AK2790" i="1"/>
  <c r="Q2790" i="1"/>
  <c r="D2791" i="1"/>
  <c r="AH2792" i="1"/>
  <c r="AJ2791" i="1"/>
  <c r="M2789" i="1"/>
  <c r="O2789" i="1" s="1"/>
  <c r="AF2788" i="1" s="1"/>
  <c r="Z2786" i="1"/>
  <c r="AM2785" i="1"/>
  <c r="B2793" i="1"/>
  <c r="E2792" i="1"/>
  <c r="V2427" i="1"/>
  <c r="AM2424" i="1"/>
  <c r="B2429" i="1"/>
  <c r="E2428" i="1"/>
  <c r="F2427" i="1"/>
  <c r="H2427" i="1" s="1"/>
  <c r="AH2429" i="1"/>
  <c r="H2426" i="1"/>
  <c r="X2427" i="1"/>
  <c r="AK2426" i="1"/>
  <c r="D2427" i="1"/>
  <c r="AJ2426" i="1"/>
  <c r="R2425" i="1"/>
  <c r="M2425" i="1" s="1"/>
  <c r="O2425" i="1" s="1"/>
  <c r="Z2062" i="1"/>
  <c r="AM2061" i="1"/>
  <c r="K2066" i="1"/>
  <c r="AI2066" i="1"/>
  <c r="V2067" i="1"/>
  <c r="AN2066" i="1"/>
  <c r="AK2065" i="1"/>
  <c r="X2066" i="1"/>
  <c r="D2067" i="1"/>
  <c r="Q2066" i="1"/>
  <c r="M2065" i="1"/>
  <c r="O2065" i="1" s="1"/>
  <c r="AF2064" i="1" s="1"/>
  <c r="E2068" i="1"/>
  <c r="B2069" i="1"/>
  <c r="AH2068" i="1"/>
  <c r="H2067" i="1"/>
  <c r="K1705" i="1"/>
  <c r="AI1705" i="1"/>
  <c r="Q1705" i="1"/>
  <c r="R1705" i="1" s="1"/>
  <c r="D1706" i="1"/>
  <c r="M1704" i="1"/>
  <c r="O1704" i="1" s="1"/>
  <c r="Z1702" i="1"/>
  <c r="AM1701" i="1"/>
  <c r="X1705" i="1"/>
  <c r="AK1704" i="1"/>
  <c r="AF1703" i="1"/>
  <c r="AH1707" i="1"/>
  <c r="V1706" i="1"/>
  <c r="AN1705" i="1"/>
  <c r="E1707" i="1"/>
  <c r="B1708" i="1"/>
  <c r="K1345" i="1"/>
  <c r="AI1345" i="1"/>
  <c r="F1346" i="1"/>
  <c r="H1346" i="1" s="1"/>
  <c r="V1346" i="1"/>
  <c r="AN1345" i="1"/>
  <c r="AM1343" i="1"/>
  <c r="X1346" i="1"/>
  <c r="AK1345" i="1"/>
  <c r="B1348" i="1"/>
  <c r="E1347" i="1"/>
  <c r="F1347" i="1" s="1"/>
  <c r="AH1349" i="1"/>
  <c r="D1346" i="1"/>
  <c r="Q1345" i="1"/>
  <c r="R1345" i="1" s="1"/>
  <c r="AJ1345" i="1"/>
  <c r="R1344" i="1"/>
  <c r="M1344" i="1" s="1"/>
  <c r="O1344" i="1" s="1"/>
  <c r="AF977" i="1"/>
  <c r="AM978" i="1"/>
  <c r="D983" i="1"/>
  <c r="B985" i="1"/>
  <c r="E984" i="1"/>
  <c r="AN982" i="1"/>
  <c r="V983" i="1"/>
  <c r="AF979" i="1"/>
  <c r="X982" i="1"/>
  <c r="AK981" i="1"/>
  <c r="AH985" i="1"/>
  <c r="M981" i="1"/>
  <c r="O981" i="1" s="1"/>
  <c r="AF980" i="1" s="1"/>
  <c r="H982" i="1"/>
  <c r="F983" i="1"/>
  <c r="H983" i="1" s="1"/>
  <c r="AJ981" i="1"/>
  <c r="AM981" i="1" s="1"/>
  <c r="AF618" i="1"/>
  <c r="AM619" i="1"/>
  <c r="D622" i="1"/>
  <c r="K621" i="1"/>
  <c r="AI621" i="1"/>
  <c r="M620" i="1"/>
  <c r="O620" i="1" s="1"/>
  <c r="AF619" i="1" s="1"/>
  <c r="AK620" i="1"/>
  <c r="X621" i="1"/>
  <c r="AH624" i="1"/>
  <c r="F622" i="1"/>
  <c r="H622" i="1" s="1"/>
  <c r="R620" i="1"/>
  <c r="V622" i="1"/>
  <c r="AN621" i="1"/>
  <c r="B624" i="1"/>
  <c r="E623" i="1"/>
  <c r="X261" i="1"/>
  <c r="AK260" i="1"/>
  <c r="F261" i="1"/>
  <c r="H261" i="1" s="1"/>
  <c r="B263" i="1"/>
  <c r="E262" i="1"/>
  <c r="R259" i="1"/>
  <c r="M259" i="1" s="1"/>
  <c r="O259" i="1" s="1"/>
  <c r="AF258" i="1" s="1"/>
  <c r="K260" i="1"/>
  <c r="AN260" i="1"/>
  <c r="AI260" i="1"/>
  <c r="AH263" i="1"/>
  <c r="V263" i="1"/>
  <c r="Z257" i="1"/>
  <c r="AM256" i="1"/>
  <c r="D261" i="1"/>
  <c r="AJ260" i="1"/>
  <c r="B3514" i="1" l="1"/>
  <c r="E3513" i="1"/>
  <c r="Z3507" i="1"/>
  <c r="AM3506" i="1"/>
  <c r="K3511" i="1"/>
  <c r="AI3511" i="1"/>
  <c r="AN3511" i="1"/>
  <c r="V3512" i="1"/>
  <c r="AK3511" i="1"/>
  <c r="X3512" i="1"/>
  <c r="M3510" i="1"/>
  <c r="O3510" i="1" s="1"/>
  <c r="AF3509" i="1" s="1"/>
  <c r="R3510" i="1"/>
  <c r="AH3514" i="1"/>
  <c r="D3512" i="1"/>
  <c r="AJ3511" i="1"/>
  <c r="K3150" i="1"/>
  <c r="AI3150" i="1"/>
  <c r="R3149" i="1"/>
  <c r="M3149" i="1" s="1"/>
  <c r="O3149" i="1" s="1"/>
  <c r="AF3148" i="1" s="1"/>
  <c r="B3153" i="1"/>
  <c r="E3152" i="1"/>
  <c r="AN3150" i="1"/>
  <c r="V3151" i="1"/>
  <c r="H3151" i="1" s="1"/>
  <c r="M3147" i="1"/>
  <c r="O3147" i="1" s="1"/>
  <c r="AF3146" i="1" s="1"/>
  <c r="Z3147" i="1"/>
  <c r="AM3146" i="1"/>
  <c r="AH3153" i="1"/>
  <c r="R3147" i="1"/>
  <c r="X3151" i="1"/>
  <c r="AK3150" i="1"/>
  <c r="D3151" i="1"/>
  <c r="Q3150" i="1"/>
  <c r="R3150" i="1" s="1"/>
  <c r="AJ3150" i="1"/>
  <c r="AH2793" i="1"/>
  <c r="X2792" i="1"/>
  <c r="AK2791" i="1"/>
  <c r="D2792" i="1"/>
  <c r="AJ2792" i="1" s="1"/>
  <c r="E2793" i="1"/>
  <c r="B2794" i="1"/>
  <c r="AN2791" i="1"/>
  <c r="V2792" i="1"/>
  <c r="Z2787" i="1"/>
  <c r="AM2786" i="1"/>
  <c r="R2790" i="1"/>
  <c r="M2790" i="1" s="1"/>
  <c r="O2790" i="1" s="1"/>
  <c r="AF2789" i="1" s="1"/>
  <c r="F2792" i="1"/>
  <c r="H2792" i="1" s="1"/>
  <c r="H2791" i="1"/>
  <c r="AF2424" i="1"/>
  <c r="AM2425" i="1"/>
  <c r="K2427" i="1"/>
  <c r="AI2427" i="1"/>
  <c r="X2428" i="1"/>
  <c r="AK2427" i="1"/>
  <c r="AH2430" i="1"/>
  <c r="K2426" i="1"/>
  <c r="AI2426" i="1"/>
  <c r="F2428" i="1"/>
  <c r="H2428" i="1" s="1"/>
  <c r="E2429" i="1"/>
  <c r="F2429" i="1" s="1"/>
  <c r="B2430" i="1"/>
  <c r="Q2427" i="1"/>
  <c r="R2427" i="1" s="1"/>
  <c r="D2428" i="1"/>
  <c r="AJ2427" i="1"/>
  <c r="AN2426" i="1"/>
  <c r="V2428" i="1"/>
  <c r="AN2427" i="1"/>
  <c r="D2068" i="1"/>
  <c r="AK2066" i="1"/>
  <c r="X2067" i="1"/>
  <c r="AH2069" i="1"/>
  <c r="K2067" i="1"/>
  <c r="AI2067" i="1"/>
  <c r="AJ2067" i="1"/>
  <c r="V2068" i="1"/>
  <c r="AN2067" i="1"/>
  <c r="M2066" i="1"/>
  <c r="O2066" i="1" s="1"/>
  <c r="AF2065" i="1" s="1"/>
  <c r="AJ2066" i="1"/>
  <c r="B2070" i="1"/>
  <c r="E2069" i="1"/>
  <c r="R2066" i="1"/>
  <c r="F2068" i="1"/>
  <c r="H2068" i="1" s="1"/>
  <c r="Z2063" i="1"/>
  <c r="AM2062" i="1"/>
  <c r="V1707" i="1"/>
  <c r="X1706" i="1"/>
  <c r="AK1705" i="1"/>
  <c r="AJ1705" i="1"/>
  <c r="Z1703" i="1"/>
  <c r="AM1702" i="1"/>
  <c r="H1706" i="1"/>
  <c r="D1707" i="1"/>
  <c r="E1708" i="1"/>
  <c r="B1709" i="1"/>
  <c r="M1705" i="1"/>
  <c r="O1705" i="1" s="1"/>
  <c r="AF1704" i="1" s="1"/>
  <c r="AH1708" i="1"/>
  <c r="F1707" i="1"/>
  <c r="H1707" i="1" s="1"/>
  <c r="AF1343" i="1"/>
  <c r="AM1344" i="1"/>
  <c r="K1346" i="1"/>
  <c r="AI1346" i="1"/>
  <c r="AK1346" i="1"/>
  <c r="X1347" i="1"/>
  <c r="E1348" i="1"/>
  <c r="F1348" i="1" s="1"/>
  <c r="B1349" i="1"/>
  <c r="V1347" i="1"/>
  <c r="H1347" i="1" s="1"/>
  <c r="AN1346" i="1"/>
  <c r="M1345" i="1"/>
  <c r="O1345" i="1" s="1"/>
  <c r="AF1344" i="1" s="1"/>
  <c r="Q1346" i="1"/>
  <c r="R1346" i="1"/>
  <c r="D1347" i="1"/>
  <c r="AJ1346" i="1"/>
  <c r="AH1350" i="1"/>
  <c r="K983" i="1"/>
  <c r="AI983" i="1"/>
  <c r="AK982" i="1"/>
  <c r="X983" i="1"/>
  <c r="F984" i="1"/>
  <c r="H984" i="1" s="1"/>
  <c r="E985" i="1"/>
  <c r="F985" i="1" s="1"/>
  <c r="B986" i="1"/>
  <c r="AJ982" i="1"/>
  <c r="AH986" i="1"/>
  <c r="Q983" i="1"/>
  <c r="D984" i="1"/>
  <c r="AJ983" i="1"/>
  <c r="K982" i="1"/>
  <c r="AI982" i="1"/>
  <c r="AN983" i="1"/>
  <c r="V984" i="1"/>
  <c r="K622" i="1"/>
  <c r="AI622" i="1"/>
  <c r="X622" i="1"/>
  <c r="AK621" i="1"/>
  <c r="AJ621" i="1"/>
  <c r="AM620" i="1"/>
  <c r="Q622" i="1"/>
  <c r="R622" i="1" s="1"/>
  <c r="D623" i="1"/>
  <c r="AJ622" i="1"/>
  <c r="H623" i="1"/>
  <c r="F624" i="1"/>
  <c r="B625" i="1"/>
  <c r="E624" i="1"/>
  <c r="Q621" i="1"/>
  <c r="F623" i="1"/>
  <c r="AH625" i="1"/>
  <c r="AN622" i="1"/>
  <c r="V623" i="1"/>
  <c r="K261" i="1"/>
  <c r="AN261" i="1"/>
  <c r="AI261" i="1"/>
  <c r="F262" i="1"/>
  <c r="H262" i="1" s="1"/>
  <c r="AH264" i="1"/>
  <c r="Q260" i="1"/>
  <c r="R260" i="1" s="1"/>
  <c r="M260" i="1" s="1"/>
  <c r="O260" i="1" s="1"/>
  <c r="AF259" i="1" s="1"/>
  <c r="B264" i="1"/>
  <c r="E263" i="1"/>
  <c r="F263" i="1" s="1"/>
  <c r="D262" i="1"/>
  <c r="Q261" i="1"/>
  <c r="R261" i="1" s="1"/>
  <c r="M261" i="1" s="1"/>
  <c r="O261" i="1" s="1"/>
  <c r="AF260" i="1" s="1"/>
  <c r="AJ261" i="1"/>
  <c r="X262" i="1"/>
  <c r="AK261" i="1"/>
  <c r="Z258" i="1"/>
  <c r="AM257" i="1"/>
  <c r="V264" i="1"/>
  <c r="V3513" i="1" l="1"/>
  <c r="X3513" i="1"/>
  <c r="AK3512" i="1"/>
  <c r="H3512" i="1"/>
  <c r="Q3511" i="1"/>
  <c r="Z3508" i="1"/>
  <c r="AM3507" i="1"/>
  <c r="D3513" i="1"/>
  <c r="AJ3512" i="1"/>
  <c r="H3513" i="1"/>
  <c r="AH3515" i="1"/>
  <c r="F3513" i="1"/>
  <c r="B3515" i="1"/>
  <c r="E3514" i="1"/>
  <c r="F3514" i="1" s="1"/>
  <c r="K3151" i="1"/>
  <c r="AI3151" i="1"/>
  <c r="D3152" i="1"/>
  <c r="Q3151" i="1"/>
  <c r="AJ3151" i="1"/>
  <c r="B3154" i="1"/>
  <c r="E3153" i="1"/>
  <c r="F3152" i="1"/>
  <c r="H3152" i="1" s="1"/>
  <c r="Z3148" i="1"/>
  <c r="AM3147" i="1"/>
  <c r="V3152" i="1"/>
  <c r="AN3151" i="1"/>
  <c r="X3152" i="1"/>
  <c r="AK3151" i="1"/>
  <c r="M3150" i="1"/>
  <c r="O3150" i="1" s="1"/>
  <c r="AF3149" i="1" s="1"/>
  <c r="AH3154" i="1"/>
  <c r="K2792" i="1"/>
  <c r="Q2792" i="1" s="1"/>
  <c r="AI2792" i="1"/>
  <c r="X2793" i="1"/>
  <c r="AK2792" i="1"/>
  <c r="E2794" i="1"/>
  <c r="F2794" i="1" s="1"/>
  <c r="B2795" i="1"/>
  <c r="F2793" i="1"/>
  <c r="H2793" i="1" s="1"/>
  <c r="Z2788" i="1"/>
  <c r="AM2787" i="1"/>
  <c r="D2793" i="1"/>
  <c r="AJ2793" i="1" s="1"/>
  <c r="AH2794" i="1"/>
  <c r="K2791" i="1"/>
  <c r="AI2791" i="1"/>
  <c r="V2793" i="1"/>
  <c r="AN2792" i="1"/>
  <c r="K2428" i="1"/>
  <c r="AI2428" i="1"/>
  <c r="Q2426" i="1"/>
  <c r="AN2428" i="1"/>
  <c r="V2429" i="1"/>
  <c r="AH2431" i="1"/>
  <c r="AM2427" i="1"/>
  <c r="AK2428" i="1"/>
  <c r="X2429" i="1"/>
  <c r="D2429" i="1"/>
  <c r="Q2428" i="1"/>
  <c r="R2428" i="1" s="1"/>
  <c r="AJ2428" i="1"/>
  <c r="M2427" i="1"/>
  <c r="O2427" i="1" s="1"/>
  <c r="AF2426" i="1" s="1"/>
  <c r="E2430" i="1"/>
  <c r="F2430" i="1" s="1"/>
  <c r="B2431" i="1"/>
  <c r="H2429" i="1"/>
  <c r="K2068" i="1"/>
  <c r="AI2068" i="1"/>
  <c r="Z2064" i="1"/>
  <c r="AM2063" i="1"/>
  <c r="AH2070" i="1"/>
  <c r="AK2067" i="1"/>
  <c r="X2068" i="1"/>
  <c r="V2069" i="1"/>
  <c r="AN2068" i="1"/>
  <c r="H2069" i="1"/>
  <c r="D2069" i="1"/>
  <c r="Q2068" i="1"/>
  <c r="F2069" i="1"/>
  <c r="Q2067" i="1"/>
  <c r="B2071" i="1"/>
  <c r="E2070" i="1"/>
  <c r="F2070" i="1" s="1"/>
  <c r="K1707" i="1"/>
  <c r="AI1707" i="1"/>
  <c r="K1706" i="1"/>
  <c r="AI1706" i="1"/>
  <c r="Z1704" i="1"/>
  <c r="AM1703" i="1"/>
  <c r="Q1707" i="1"/>
  <c r="R1707" i="1" s="1"/>
  <c r="D1708" i="1"/>
  <c r="AH1709" i="1"/>
  <c r="X1707" i="1"/>
  <c r="AK1706" i="1"/>
  <c r="AJ1706" i="1"/>
  <c r="AN1706" i="1"/>
  <c r="F1708" i="1"/>
  <c r="H1708" i="1" s="1"/>
  <c r="E1709" i="1"/>
  <c r="B1710" i="1"/>
  <c r="AN1707" i="1"/>
  <c r="V1708" i="1"/>
  <c r="K1347" i="1"/>
  <c r="AI1347" i="1"/>
  <c r="AN1347" i="1"/>
  <c r="V1348" i="1"/>
  <c r="AH1351" i="1"/>
  <c r="X1348" i="1"/>
  <c r="AK1347" i="1"/>
  <c r="E1349" i="1"/>
  <c r="F1349" i="1" s="1"/>
  <c r="B1350" i="1"/>
  <c r="Q1347" i="1"/>
  <c r="D1348" i="1"/>
  <c r="AJ1347" i="1"/>
  <c r="H1348" i="1"/>
  <c r="AM1345" i="1"/>
  <c r="M1346" i="1"/>
  <c r="O1346" i="1" s="1"/>
  <c r="AF1345" i="1" s="1"/>
  <c r="K984" i="1"/>
  <c r="AI984" i="1"/>
  <c r="AH987" i="1"/>
  <c r="B987" i="1"/>
  <c r="E986" i="1"/>
  <c r="AN984" i="1"/>
  <c r="V985" i="1"/>
  <c r="Q982" i="1"/>
  <c r="R982" i="1" s="1"/>
  <c r="AK983" i="1"/>
  <c r="X984" i="1"/>
  <c r="R983" i="1"/>
  <c r="M983" i="1" s="1"/>
  <c r="O983" i="1" s="1"/>
  <c r="D985" i="1"/>
  <c r="Q984" i="1"/>
  <c r="R984" i="1" s="1"/>
  <c r="AJ984" i="1"/>
  <c r="D624" i="1"/>
  <c r="AJ623" i="1"/>
  <c r="K623" i="1"/>
  <c r="AI623" i="1"/>
  <c r="V624" i="1"/>
  <c r="AN623" i="1"/>
  <c r="AH626" i="1"/>
  <c r="E625" i="1"/>
  <c r="B626" i="1"/>
  <c r="M622" i="1"/>
  <c r="O622" i="1" s="1"/>
  <c r="AK622" i="1"/>
  <c r="X623" i="1"/>
  <c r="AF621" i="1"/>
  <c r="R621" i="1"/>
  <c r="M621" i="1" s="1"/>
  <c r="O621" i="1" s="1"/>
  <c r="AM622" i="1"/>
  <c r="H624" i="1"/>
  <c r="K262" i="1"/>
  <c r="AN262" i="1"/>
  <c r="AI262" i="1"/>
  <c r="AH265" i="1"/>
  <c r="Z259" i="1"/>
  <c r="AM258" i="1"/>
  <c r="D263" i="1"/>
  <c r="Q262" i="1"/>
  <c r="R262" i="1" s="1"/>
  <c r="M262" i="1" s="1"/>
  <c r="O262" i="1" s="1"/>
  <c r="AF261" i="1" s="1"/>
  <c r="AJ262" i="1"/>
  <c r="B265" i="1"/>
  <c r="E264" i="1"/>
  <c r="X263" i="1"/>
  <c r="AK262" i="1"/>
  <c r="V265" i="1"/>
  <c r="H263" i="1"/>
  <c r="K3513" i="1" l="1"/>
  <c r="AI3513" i="1"/>
  <c r="Z3509" i="1"/>
  <c r="AM3508" i="1"/>
  <c r="K3512" i="1"/>
  <c r="AI3512" i="1"/>
  <c r="AK3513" i="1"/>
  <c r="X3514" i="1"/>
  <c r="AN3512" i="1"/>
  <c r="D3514" i="1"/>
  <c r="Q3513" i="1"/>
  <c r="AJ3513" i="1"/>
  <c r="AN3513" i="1"/>
  <c r="V3514" i="1"/>
  <c r="E3515" i="1"/>
  <c r="B3516" i="1"/>
  <c r="AH3516" i="1"/>
  <c r="R3511" i="1"/>
  <c r="M3511" i="1" s="1"/>
  <c r="O3511" i="1" s="1"/>
  <c r="AF3510" i="1" s="1"/>
  <c r="K3152" i="1"/>
  <c r="AI3152" i="1"/>
  <c r="Z3149" i="1"/>
  <c r="AM3148" i="1"/>
  <c r="F3153" i="1"/>
  <c r="H3153" i="1" s="1"/>
  <c r="E3154" i="1"/>
  <c r="B3155" i="1"/>
  <c r="M3151" i="1"/>
  <c r="O3151" i="1" s="1"/>
  <c r="AF3150" i="1" s="1"/>
  <c r="Q3152" i="1"/>
  <c r="D3153" i="1"/>
  <c r="AJ3152" i="1"/>
  <c r="V3153" i="1"/>
  <c r="AN3152" i="1"/>
  <c r="R3151" i="1"/>
  <c r="AH3155" i="1"/>
  <c r="X3153" i="1"/>
  <c r="AK3152" i="1"/>
  <c r="K2793" i="1"/>
  <c r="AI2793" i="1"/>
  <c r="R2792" i="1"/>
  <c r="M2792" i="1" s="1"/>
  <c r="O2792" i="1" s="1"/>
  <c r="AF2791" i="1" s="1"/>
  <c r="E2795" i="1"/>
  <c r="F2795" i="1" s="1"/>
  <c r="B2796" i="1"/>
  <c r="Z2789" i="1"/>
  <c r="AM2788" i="1"/>
  <c r="Q2791" i="1"/>
  <c r="AJ2794" i="1"/>
  <c r="AH2795" i="1"/>
  <c r="AK2793" i="1"/>
  <c r="X2794" i="1"/>
  <c r="AN2793" i="1"/>
  <c r="V2794" i="1"/>
  <c r="H2794" i="1" s="1"/>
  <c r="Q2793" i="1"/>
  <c r="R2793" i="1" s="1"/>
  <c r="D2794" i="1"/>
  <c r="D2430" i="1"/>
  <c r="AJ2429" i="1"/>
  <c r="X2430" i="1"/>
  <c r="AK2429" i="1"/>
  <c r="K2429" i="1"/>
  <c r="Q2429" i="1" s="1"/>
  <c r="AI2429" i="1"/>
  <c r="AH2432" i="1"/>
  <c r="AN2429" i="1"/>
  <c r="V2430" i="1"/>
  <c r="H2430" i="1" s="1"/>
  <c r="E2431" i="1"/>
  <c r="F2431" i="1" s="1"/>
  <c r="B2432" i="1"/>
  <c r="M2428" i="1"/>
  <c r="O2428" i="1" s="1"/>
  <c r="AF2427" i="1" s="1"/>
  <c r="M2426" i="1"/>
  <c r="O2426" i="1" s="1"/>
  <c r="R2426" i="1"/>
  <c r="AM2428" i="1"/>
  <c r="AK2068" i="1"/>
  <c r="X2069" i="1"/>
  <c r="AJ2068" i="1"/>
  <c r="AH2071" i="1"/>
  <c r="B2072" i="1"/>
  <c r="E2071" i="1"/>
  <c r="F2071" i="1" s="1"/>
  <c r="Z2065" i="1"/>
  <c r="AM2064" i="1"/>
  <c r="AN2069" i="1"/>
  <c r="V2070" i="1"/>
  <c r="H2070" i="1" s="1"/>
  <c r="R2067" i="1"/>
  <c r="M2067" i="1" s="1"/>
  <c r="O2067" i="1" s="1"/>
  <c r="AF2066" i="1" s="1"/>
  <c r="Q2069" i="1"/>
  <c r="D2070" i="1"/>
  <c r="K2069" i="1"/>
  <c r="R2069" i="1" s="1"/>
  <c r="AI2069" i="1"/>
  <c r="R2068" i="1"/>
  <c r="M2068" i="1" s="1"/>
  <c r="O2068" i="1" s="1"/>
  <c r="AF2067" i="1" s="1"/>
  <c r="K1708" i="1"/>
  <c r="AI1708" i="1"/>
  <c r="B1711" i="1"/>
  <c r="E1710" i="1"/>
  <c r="Q1708" i="1"/>
  <c r="D1709" i="1"/>
  <c r="X1708" i="1"/>
  <c r="AK1707" i="1"/>
  <c r="Z1705" i="1"/>
  <c r="AM1704" i="1"/>
  <c r="H1709" i="1"/>
  <c r="F1709" i="1"/>
  <c r="AH1710" i="1"/>
  <c r="AJ1707" i="1"/>
  <c r="Q1706" i="1"/>
  <c r="V1709" i="1"/>
  <c r="AN1708" i="1"/>
  <c r="M1707" i="1"/>
  <c r="O1707" i="1" s="1"/>
  <c r="AF1706" i="1" s="1"/>
  <c r="AM1346" i="1"/>
  <c r="AK1348" i="1"/>
  <c r="X1349" i="1"/>
  <c r="AH1352" i="1"/>
  <c r="E1350" i="1"/>
  <c r="B1351" i="1"/>
  <c r="K1348" i="1"/>
  <c r="AI1348" i="1"/>
  <c r="AN1348" i="1"/>
  <c r="V1349" i="1"/>
  <c r="D1349" i="1"/>
  <c r="AJ1348" i="1"/>
  <c r="R1347" i="1"/>
  <c r="M1347" i="1" s="1"/>
  <c r="O1347" i="1" s="1"/>
  <c r="AF982" i="1"/>
  <c r="AM983" i="1"/>
  <c r="E987" i="1"/>
  <c r="B988" i="1"/>
  <c r="F987" i="1"/>
  <c r="M984" i="1"/>
  <c r="O984" i="1" s="1"/>
  <c r="AF983" i="1" s="1"/>
  <c r="AH988" i="1"/>
  <c r="V986" i="1"/>
  <c r="AN985" i="1"/>
  <c r="F986" i="1"/>
  <c r="H986" i="1" s="1"/>
  <c r="D986" i="1"/>
  <c r="H985" i="1"/>
  <c r="M982" i="1"/>
  <c r="O982" i="1" s="1"/>
  <c r="X985" i="1"/>
  <c r="AK984" i="1"/>
  <c r="AF620" i="1"/>
  <c r="AM621" i="1"/>
  <c r="K624" i="1"/>
  <c r="AI624" i="1"/>
  <c r="AN624" i="1"/>
  <c r="V625" i="1"/>
  <c r="F625" i="1"/>
  <c r="H625" i="1" s="1"/>
  <c r="E626" i="1"/>
  <c r="B627" i="1"/>
  <c r="AH627" i="1"/>
  <c r="X624" i="1"/>
  <c r="AK623" i="1"/>
  <c r="Q623" i="1"/>
  <c r="R623" i="1" s="1"/>
  <c r="Q624" i="1"/>
  <c r="D625" i="1"/>
  <c r="AJ624" i="1"/>
  <c r="B266" i="1"/>
  <c r="E265" i="1"/>
  <c r="F265" i="1" s="1"/>
  <c r="D264" i="1"/>
  <c r="Q263" i="1"/>
  <c r="R263" i="1"/>
  <c r="M263" i="1" s="1"/>
  <c r="O263" i="1" s="1"/>
  <c r="AF262" i="1" s="1"/>
  <c r="AJ263" i="1"/>
  <c r="Z260" i="1"/>
  <c r="AM259" i="1"/>
  <c r="X264" i="1"/>
  <c r="AK263" i="1"/>
  <c r="AH266" i="1"/>
  <c r="H264" i="1"/>
  <c r="K263" i="1"/>
  <c r="AN263" i="1"/>
  <c r="AI263" i="1"/>
  <c r="V266" i="1"/>
  <c r="F264" i="1"/>
  <c r="R3513" i="1" l="1"/>
  <c r="M3513" i="1" s="1"/>
  <c r="O3513" i="1" s="1"/>
  <c r="AF3512" i="1" s="1"/>
  <c r="AK3514" i="1"/>
  <c r="X3515" i="1"/>
  <c r="Q3512" i="1"/>
  <c r="D3515" i="1"/>
  <c r="AJ3514" i="1"/>
  <c r="AH3517" i="1"/>
  <c r="V3515" i="1"/>
  <c r="Z3510" i="1"/>
  <c r="AM3509" i="1"/>
  <c r="E3516" i="1"/>
  <c r="B3517" i="1"/>
  <c r="F3515" i="1"/>
  <c r="H3515" i="1" s="1"/>
  <c r="H3514" i="1"/>
  <c r="K3153" i="1"/>
  <c r="AI3153" i="1"/>
  <c r="AK3153" i="1"/>
  <c r="X3154" i="1"/>
  <c r="F3154" i="1"/>
  <c r="H3154" i="1" s="1"/>
  <c r="AH3156" i="1"/>
  <c r="R3152" i="1"/>
  <c r="M3152" i="1" s="1"/>
  <c r="O3152" i="1" s="1"/>
  <c r="AF3151" i="1" s="1"/>
  <c r="Q3153" i="1"/>
  <c r="D3154" i="1"/>
  <c r="AJ3153" i="1"/>
  <c r="Z3150" i="1"/>
  <c r="AM3149" i="1"/>
  <c r="AN3153" i="1"/>
  <c r="V3154" i="1"/>
  <c r="E3155" i="1"/>
  <c r="F3155" i="1" s="1"/>
  <c r="B3156" i="1"/>
  <c r="K2794" i="1"/>
  <c r="AI2794" i="1"/>
  <c r="E2796" i="1"/>
  <c r="B2797" i="1"/>
  <c r="D2795" i="1"/>
  <c r="Q2794" i="1"/>
  <c r="R2794" i="1" s="1"/>
  <c r="H2795" i="1"/>
  <c r="R2791" i="1"/>
  <c r="M2791" i="1" s="1"/>
  <c r="O2791" i="1" s="1"/>
  <c r="AF2790" i="1" s="1"/>
  <c r="X2795" i="1"/>
  <c r="AK2794" i="1"/>
  <c r="Z2790" i="1"/>
  <c r="AM2789" i="1"/>
  <c r="M2793" i="1"/>
  <c r="O2793" i="1" s="1"/>
  <c r="AF2792" i="1" s="1"/>
  <c r="V2795" i="1"/>
  <c r="AN2794" i="1"/>
  <c r="AH2796" i="1"/>
  <c r="K2430" i="1"/>
  <c r="AI2430" i="1"/>
  <c r="AH2433" i="1"/>
  <c r="X2431" i="1"/>
  <c r="AK2430" i="1"/>
  <c r="AF2425" i="1"/>
  <c r="AM2426" i="1"/>
  <c r="R2429" i="1"/>
  <c r="M2429" i="1" s="1"/>
  <c r="O2429" i="1" s="1"/>
  <c r="Q2430" i="1"/>
  <c r="D2431" i="1"/>
  <c r="AJ2430" i="1"/>
  <c r="V2431" i="1"/>
  <c r="AN2430" i="1"/>
  <c r="B2433" i="1"/>
  <c r="E2432" i="1"/>
  <c r="K2070" i="1"/>
  <c r="AI2070" i="1"/>
  <c r="Z2066" i="1"/>
  <c r="AM2065" i="1"/>
  <c r="B2073" i="1"/>
  <c r="E2072" i="1"/>
  <c r="D2071" i="1"/>
  <c r="Q2070" i="1"/>
  <c r="R2070" i="1" s="1"/>
  <c r="AH2072" i="1"/>
  <c r="M2069" i="1"/>
  <c r="O2069" i="1" s="1"/>
  <c r="AF2068" i="1" s="1"/>
  <c r="AK2069" i="1"/>
  <c r="X2070" i="1"/>
  <c r="V2071" i="1"/>
  <c r="H2071" i="1" s="1"/>
  <c r="AN2070" i="1"/>
  <c r="AJ2069" i="1"/>
  <c r="X1709" i="1"/>
  <c r="AK1708" i="1"/>
  <c r="AJ1708" i="1"/>
  <c r="R1708" i="1"/>
  <c r="M1708" i="1" s="1"/>
  <c r="O1708" i="1" s="1"/>
  <c r="AF1707" i="1" s="1"/>
  <c r="V1710" i="1"/>
  <c r="AN1709" i="1"/>
  <c r="R1706" i="1"/>
  <c r="M1706" i="1" s="1"/>
  <c r="O1706" i="1" s="1"/>
  <c r="AF1705" i="1" s="1"/>
  <c r="F1710" i="1"/>
  <c r="H1710" i="1" s="1"/>
  <c r="E1711" i="1"/>
  <c r="F1711" i="1" s="1"/>
  <c r="B1712" i="1"/>
  <c r="AH1711" i="1"/>
  <c r="K1709" i="1"/>
  <c r="AI1709" i="1"/>
  <c r="Z1706" i="1"/>
  <c r="AM1705" i="1"/>
  <c r="Q1709" i="1"/>
  <c r="D1710" i="1"/>
  <c r="AF1346" i="1"/>
  <c r="AM1347" i="1"/>
  <c r="V1350" i="1"/>
  <c r="F1350" i="1"/>
  <c r="H1350" i="1" s="1"/>
  <c r="B1352" i="1"/>
  <c r="E1351" i="1"/>
  <c r="F1351" i="1" s="1"/>
  <c r="AH1353" i="1"/>
  <c r="Q1348" i="1"/>
  <c r="R1348" i="1" s="1"/>
  <c r="D1350" i="1"/>
  <c r="AJ1349" i="1"/>
  <c r="AK1349" i="1"/>
  <c r="X1350" i="1"/>
  <c r="H1349" i="1"/>
  <c r="AN1349" i="1" s="1"/>
  <c r="K986" i="1"/>
  <c r="AI986" i="1"/>
  <c r="AN986" i="1"/>
  <c r="V987" i="1"/>
  <c r="X986" i="1"/>
  <c r="AK985" i="1"/>
  <c r="AF981" i="1"/>
  <c r="AM982" i="1"/>
  <c r="B989" i="1"/>
  <c r="E988" i="1"/>
  <c r="AM984" i="1"/>
  <c r="K985" i="1"/>
  <c r="AI985" i="1"/>
  <c r="H987" i="1"/>
  <c r="AH989" i="1"/>
  <c r="AJ985" i="1"/>
  <c r="D987" i="1"/>
  <c r="Q986" i="1"/>
  <c r="AJ986" i="1"/>
  <c r="K625" i="1"/>
  <c r="AI625" i="1"/>
  <c r="Q625" i="1"/>
  <c r="D626" i="1"/>
  <c r="V626" i="1"/>
  <c r="AN625" i="1"/>
  <c r="F626" i="1"/>
  <c r="H626" i="1" s="1"/>
  <c r="R624" i="1"/>
  <c r="M624" i="1" s="1"/>
  <c r="O624" i="1" s="1"/>
  <c r="B628" i="1"/>
  <c r="F627" i="1"/>
  <c r="E627" i="1"/>
  <c r="M623" i="1"/>
  <c r="O623" i="1" s="1"/>
  <c r="AK624" i="1"/>
  <c r="X625" i="1"/>
  <c r="AJ625" i="1" s="1"/>
  <c r="AH628" i="1"/>
  <c r="AH267" i="1"/>
  <c r="X265" i="1"/>
  <c r="AK264" i="1"/>
  <c r="Z261" i="1"/>
  <c r="AM260" i="1"/>
  <c r="D265" i="1"/>
  <c r="AJ264" i="1"/>
  <c r="V267" i="1"/>
  <c r="K264" i="1"/>
  <c r="Q264" i="1" s="1"/>
  <c r="AN264" i="1"/>
  <c r="AI264" i="1"/>
  <c r="H265" i="1"/>
  <c r="B267" i="1"/>
  <c r="E266" i="1"/>
  <c r="F266" i="1" s="1"/>
  <c r="K3515" i="1" l="1"/>
  <c r="AI3515" i="1"/>
  <c r="AH3518" i="1"/>
  <c r="X3516" i="1"/>
  <c r="AK3515" i="1"/>
  <c r="D3516" i="1"/>
  <c r="Q3515" i="1"/>
  <c r="AJ3515" i="1"/>
  <c r="K3514" i="1"/>
  <c r="AI3514" i="1"/>
  <c r="Z3511" i="1"/>
  <c r="AM3510" i="1"/>
  <c r="B3518" i="1"/>
  <c r="E3517" i="1"/>
  <c r="AN3514" i="1"/>
  <c r="R3512" i="1"/>
  <c r="M3512" i="1" s="1"/>
  <c r="O3512" i="1" s="1"/>
  <c r="AF3511" i="1" s="1"/>
  <c r="F3516" i="1"/>
  <c r="H3516" i="1" s="1"/>
  <c r="AN3515" i="1"/>
  <c r="V3516" i="1"/>
  <c r="K3154" i="1"/>
  <c r="AI3154" i="1"/>
  <c r="AH3157" i="1"/>
  <c r="D3155" i="1"/>
  <c r="Q3154" i="1"/>
  <c r="AJ3154" i="1"/>
  <c r="B3157" i="1"/>
  <c r="E3156" i="1"/>
  <c r="F3156" i="1" s="1"/>
  <c r="X3155" i="1"/>
  <c r="AK3154" i="1"/>
  <c r="R3153" i="1"/>
  <c r="M3153" i="1" s="1"/>
  <c r="O3153" i="1" s="1"/>
  <c r="AF3152" i="1" s="1"/>
  <c r="Z3151" i="1"/>
  <c r="AM3150" i="1"/>
  <c r="AN3154" i="1"/>
  <c r="V3155" i="1"/>
  <c r="X2796" i="1"/>
  <c r="AK2795" i="1"/>
  <c r="B2798" i="1"/>
  <c r="E2797" i="1"/>
  <c r="F2797" i="1" s="1"/>
  <c r="F2796" i="1"/>
  <c r="H2796" i="1" s="1"/>
  <c r="V2796" i="1"/>
  <c r="AN2795" i="1"/>
  <c r="K2795" i="1"/>
  <c r="Q2795" i="1" s="1"/>
  <c r="AI2795" i="1"/>
  <c r="D2796" i="1"/>
  <c r="AJ2795" i="1"/>
  <c r="Z2791" i="1"/>
  <c r="AM2790" i="1"/>
  <c r="M2794" i="1"/>
  <c r="O2794" i="1" s="1"/>
  <c r="AF2793" i="1" s="1"/>
  <c r="AH2797" i="1"/>
  <c r="AJ2796" i="1"/>
  <c r="AF2428" i="1"/>
  <c r="AM2429" i="1"/>
  <c r="D2432" i="1"/>
  <c r="AJ2431" i="1"/>
  <c r="AK2431" i="1"/>
  <c r="X2432" i="1"/>
  <c r="F2432" i="1"/>
  <c r="H2432" i="1" s="1"/>
  <c r="R2430" i="1"/>
  <c r="M2430" i="1" s="1"/>
  <c r="O2430" i="1" s="1"/>
  <c r="F2433" i="1"/>
  <c r="E2433" i="1"/>
  <c r="B2434" i="1"/>
  <c r="AH2434" i="1"/>
  <c r="V2432" i="1"/>
  <c r="H2431" i="1"/>
  <c r="K2071" i="1"/>
  <c r="AI2071" i="1"/>
  <c r="F2072" i="1"/>
  <c r="H2072" i="1" s="1"/>
  <c r="Q2071" i="1"/>
  <c r="D2072" i="1"/>
  <c r="E2073" i="1"/>
  <c r="F2073" i="1" s="1"/>
  <c r="B2074" i="1"/>
  <c r="Z2067" i="1"/>
  <c r="AM2066" i="1"/>
  <c r="M2070" i="1"/>
  <c r="O2070" i="1" s="1"/>
  <c r="AF2069" i="1" s="1"/>
  <c r="AK2070" i="1"/>
  <c r="X2071" i="1"/>
  <c r="AH2073" i="1"/>
  <c r="V2072" i="1"/>
  <c r="AN2071" i="1"/>
  <c r="AJ2070" i="1"/>
  <c r="K1710" i="1"/>
  <c r="AI1710" i="1"/>
  <c r="V1711" i="1"/>
  <c r="AN1710" i="1"/>
  <c r="X1710" i="1"/>
  <c r="AK1709" i="1"/>
  <c r="AH1712" i="1"/>
  <c r="F1712" i="1"/>
  <c r="E1712" i="1"/>
  <c r="B1713" i="1"/>
  <c r="Q1710" i="1"/>
  <c r="D1711" i="1"/>
  <c r="R1709" i="1"/>
  <c r="M1709" i="1" s="1"/>
  <c r="O1709" i="1" s="1"/>
  <c r="AF1708" i="1" s="1"/>
  <c r="Z1707" i="1"/>
  <c r="AM1706" i="1"/>
  <c r="AJ1709" i="1"/>
  <c r="K1350" i="1"/>
  <c r="AI1350" i="1"/>
  <c r="E1352" i="1"/>
  <c r="B1353" i="1"/>
  <c r="AH1354" i="1"/>
  <c r="V1351" i="1"/>
  <c r="AN1350" i="1"/>
  <c r="H1351" i="1"/>
  <c r="AK1350" i="1"/>
  <c r="X1351" i="1"/>
  <c r="Q1350" i="1"/>
  <c r="R1350" i="1"/>
  <c r="D1351" i="1"/>
  <c r="AJ1350" i="1"/>
  <c r="K1349" i="1"/>
  <c r="AI1349" i="1"/>
  <c r="M1348" i="1"/>
  <c r="O1348" i="1" s="1"/>
  <c r="Q985" i="1"/>
  <c r="R985" i="1" s="1"/>
  <c r="E989" i="1"/>
  <c r="B990" i="1"/>
  <c r="X987" i="1"/>
  <c r="AK986" i="1"/>
  <c r="R986" i="1"/>
  <c r="M986" i="1" s="1"/>
  <c r="O986" i="1" s="1"/>
  <c r="Q987" i="1"/>
  <c r="D988" i="1"/>
  <c r="AH990" i="1"/>
  <c r="AN987" i="1"/>
  <c r="V988" i="1"/>
  <c r="K987" i="1"/>
  <c r="R987" i="1" s="1"/>
  <c r="AI987" i="1"/>
  <c r="F988" i="1"/>
  <c r="H988" i="1" s="1"/>
  <c r="AM624" i="1"/>
  <c r="AF623" i="1"/>
  <c r="K626" i="1"/>
  <c r="AI626" i="1"/>
  <c r="AN626" i="1"/>
  <c r="V627" i="1"/>
  <c r="Q626" i="1"/>
  <c r="R626" i="1" s="1"/>
  <c r="D627" i="1"/>
  <c r="AJ626" i="1"/>
  <c r="R625" i="1"/>
  <c r="M625" i="1" s="1"/>
  <c r="O625" i="1" s="1"/>
  <c r="AF622" i="1"/>
  <c r="AM623" i="1"/>
  <c r="F628" i="1"/>
  <c r="E628" i="1"/>
  <c r="B629" i="1"/>
  <c r="AH629" i="1"/>
  <c r="AK625" i="1"/>
  <c r="X626" i="1"/>
  <c r="H627" i="1"/>
  <c r="D266" i="1"/>
  <c r="AJ265" i="1"/>
  <c r="R264" i="1"/>
  <c r="M264" i="1" s="1"/>
  <c r="O264" i="1" s="1"/>
  <c r="AF263" i="1" s="1"/>
  <c r="Z262" i="1"/>
  <c r="AM261" i="1"/>
  <c r="X266" i="1"/>
  <c r="AK265" i="1"/>
  <c r="AH268" i="1"/>
  <c r="H266" i="1"/>
  <c r="B268" i="1"/>
  <c r="E267" i="1"/>
  <c r="V268" i="1"/>
  <c r="K265" i="1"/>
  <c r="Q265" i="1" s="1"/>
  <c r="AN265" i="1"/>
  <c r="AI265" i="1"/>
  <c r="K3516" i="1" l="1"/>
  <c r="AI3516" i="1"/>
  <c r="Q3514" i="1"/>
  <c r="R3514" i="1" s="1"/>
  <c r="V3517" i="1"/>
  <c r="AN3516" i="1"/>
  <c r="X3517" i="1"/>
  <c r="AK3516" i="1"/>
  <c r="M3515" i="1"/>
  <c r="O3515" i="1" s="1"/>
  <c r="AF3514" i="1" s="1"/>
  <c r="Q3516" i="1"/>
  <c r="R3516" i="1" s="1"/>
  <c r="D3517" i="1"/>
  <c r="AJ3516" i="1"/>
  <c r="R3515" i="1"/>
  <c r="F3517" i="1"/>
  <c r="H3517" i="1" s="1"/>
  <c r="B3519" i="1"/>
  <c r="E3518" i="1"/>
  <c r="AH3519" i="1"/>
  <c r="Z3512" i="1"/>
  <c r="AM3511" i="1"/>
  <c r="R3154" i="1"/>
  <c r="M3154" i="1" s="1"/>
  <c r="O3154" i="1" s="1"/>
  <c r="AF3153" i="1" s="1"/>
  <c r="X3156" i="1"/>
  <c r="AK3155" i="1"/>
  <c r="D3156" i="1"/>
  <c r="AJ3155" i="1"/>
  <c r="B3158" i="1"/>
  <c r="E3157" i="1"/>
  <c r="AN3155" i="1"/>
  <c r="V3156" i="1"/>
  <c r="Z3152" i="1"/>
  <c r="AM3151" i="1"/>
  <c r="AH3158" i="1"/>
  <c r="H3156" i="1"/>
  <c r="H3155" i="1"/>
  <c r="R2795" i="1"/>
  <c r="M2795" i="1" s="1"/>
  <c r="O2795" i="1" s="1"/>
  <c r="AF2794" i="1" s="1"/>
  <c r="K2796" i="1"/>
  <c r="AI2796" i="1"/>
  <c r="AN2796" i="1"/>
  <c r="V2797" i="1"/>
  <c r="AH2798" i="1"/>
  <c r="H2797" i="1"/>
  <c r="E2798" i="1"/>
  <c r="B2799" i="1"/>
  <c r="Z2792" i="1"/>
  <c r="AM2791" i="1"/>
  <c r="Q2796" i="1"/>
  <c r="D2797" i="1"/>
  <c r="X2797" i="1"/>
  <c r="AJ2797" i="1" s="1"/>
  <c r="AK2796" i="1"/>
  <c r="K2432" i="1"/>
  <c r="AI2432" i="1"/>
  <c r="AF2429" i="1"/>
  <c r="AM2430" i="1"/>
  <c r="AK2432" i="1"/>
  <c r="X2433" i="1"/>
  <c r="K2431" i="1"/>
  <c r="AI2431" i="1"/>
  <c r="AN2431" i="1"/>
  <c r="AN2432" i="1"/>
  <c r="V2433" i="1"/>
  <c r="H2433" i="1" s="1"/>
  <c r="AH2435" i="1"/>
  <c r="R2432" i="1"/>
  <c r="D2433" i="1"/>
  <c r="Q2432" i="1"/>
  <c r="AJ2432" i="1"/>
  <c r="E2434" i="1"/>
  <c r="F2434" i="1" s="1"/>
  <c r="B2435" i="1"/>
  <c r="K2072" i="1"/>
  <c r="AI2072" i="1"/>
  <c r="D2073" i="1"/>
  <c r="Q2072" i="1"/>
  <c r="Z2068" i="1"/>
  <c r="AM2067" i="1"/>
  <c r="AN2072" i="1"/>
  <c r="V2073" i="1"/>
  <c r="R2071" i="1"/>
  <c r="M2071" i="1" s="1"/>
  <c r="O2071" i="1" s="1"/>
  <c r="AF2070" i="1" s="1"/>
  <c r="AJ2072" i="1"/>
  <c r="AH2074" i="1"/>
  <c r="AK2071" i="1"/>
  <c r="X2072" i="1"/>
  <c r="AJ2071" i="1"/>
  <c r="B2075" i="1"/>
  <c r="E2074" i="1"/>
  <c r="F2074" i="1" s="1"/>
  <c r="X1711" i="1"/>
  <c r="AK1710" i="1"/>
  <c r="V1712" i="1"/>
  <c r="Z1708" i="1"/>
  <c r="AM1707" i="1"/>
  <c r="D1712" i="1"/>
  <c r="H1711" i="1"/>
  <c r="AH1713" i="1"/>
  <c r="R1710" i="1"/>
  <c r="M1710" i="1" s="1"/>
  <c r="O1710" i="1" s="1"/>
  <c r="AF1709" i="1" s="1"/>
  <c r="AJ1710" i="1"/>
  <c r="F1713" i="1"/>
  <c r="E1713" i="1"/>
  <c r="B1714" i="1"/>
  <c r="H1712" i="1"/>
  <c r="AN1351" i="1"/>
  <c r="V1352" i="1"/>
  <c r="AF1347" i="1"/>
  <c r="AM1348" i="1"/>
  <c r="E1353" i="1"/>
  <c r="F1353" i="1" s="1"/>
  <c r="B1354" i="1"/>
  <c r="F1352" i="1"/>
  <c r="H1352" i="1" s="1"/>
  <c r="AK1351" i="1"/>
  <c r="X1352" i="1"/>
  <c r="AH1355" i="1"/>
  <c r="Q1349" i="1"/>
  <c r="D1352" i="1"/>
  <c r="AJ1351" i="1"/>
  <c r="K1351" i="1"/>
  <c r="AI1351" i="1"/>
  <c r="M1350" i="1"/>
  <c r="O1350" i="1" s="1"/>
  <c r="AF1349" i="1" s="1"/>
  <c r="K988" i="1"/>
  <c r="AI988" i="1"/>
  <c r="AM986" i="1"/>
  <c r="AF985" i="1"/>
  <c r="B991" i="1"/>
  <c r="E990" i="1"/>
  <c r="D989" i="1"/>
  <c r="Q988" i="1"/>
  <c r="AJ988" i="1"/>
  <c r="F989" i="1"/>
  <c r="H989" i="1" s="1"/>
  <c r="M987" i="1"/>
  <c r="O987" i="1" s="1"/>
  <c r="AF986" i="1" s="1"/>
  <c r="AK987" i="1"/>
  <c r="X988" i="1"/>
  <c r="AH991" i="1"/>
  <c r="AN988" i="1"/>
  <c r="V989" i="1"/>
  <c r="AJ987" i="1"/>
  <c r="M985" i="1"/>
  <c r="O985" i="1" s="1"/>
  <c r="AM625" i="1"/>
  <c r="AF624" i="1"/>
  <c r="K627" i="1"/>
  <c r="AI627" i="1"/>
  <c r="AN627" i="1"/>
  <c r="V628" i="1"/>
  <c r="D628" i="1"/>
  <c r="Q627" i="1"/>
  <c r="AJ627" i="1"/>
  <c r="M626" i="1"/>
  <c r="O626" i="1" s="1"/>
  <c r="AM626" i="1" s="1"/>
  <c r="AK626" i="1"/>
  <c r="X627" i="1"/>
  <c r="AH630" i="1"/>
  <c r="E629" i="1"/>
  <c r="B630" i="1"/>
  <c r="H628" i="1"/>
  <c r="Z263" i="1"/>
  <c r="AM262" i="1"/>
  <c r="R265" i="1"/>
  <c r="M265" i="1" s="1"/>
  <c r="O265" i="1" s="1"/>
  <c r="AF264" i="1" s="1"/>
  <c r="B269" i="1"/>
  <c r="E268" i="1"/>
  <c r="F268" i="1" s="1"/>
  <c r="V269" i="1"/>
  <c r="D267" i="1"/>
  <c r="Q266" i="1"/>
  <c r="AJ266" i="1"/>
  <c r="K266" i="1"/>
  <c r="R266" i="1" s="1"/>
  <c r="M266" i="1" s="1"/>
  <c r="O266" i="1" s="1"/>
  <c r="AF265" i="1" s="1"/>
  <c r="AI266" i="1"/>
  <c r="AN266" i="1"/>
  <c r="AH269" i="1"/>
  <c r="X267" i="1"/>
  <c r="AK266" i="1"/>
  <c r="F267" i="1"/>
  <c r="H267" i="1" s="1"/>
  <c r="K3517" i="1" l="1"/>
  <c r="AI3517" i="1"/>
  <c r="Z3513" i="1"/>
  <c r="AM3512" i="1"/>
  <c r="D3518" i="1"/>
  <c r="Q3517" i="1"/>
  <c r="AJ3517" i="1"/>
  <c r="X3518" i="1"/>
  <c r="AK3517" i="1"/>
  <c r="AN3517" i="1"/>
  <c r="V3518" i="1"/>
  <c r="F3518" i="1"/>
  <c r="H3518" i="1" s="1"/>
  <c r="E3519" i="1"/>
  <c r="B3520" i="1"/>
  <c r="M3514" i="1"/>
  <c r="O3514" i="1" s="1"/>
  <c r="AF3513" i="1" s="1"/>
  <c r="M3516" i="1"/>
  <c r="O3516" i="1" s="1"/>
  <c r="AF3515" i="1" s="1"/>
  <c r="AH3520" i="1"/>
  <c r="K3155" i="1"/>
  <c r="AI3155" i="1"/>
  <c r="D3157" i="1"/>
  <c r="AJ3156" i="1"/>
  <c r="K3156" i="1"/>
  <c r="Q3156" i="1" s="1"/>
  <c r="AI3156" i="1"/>
  <c r="E3158" i="1"/>
  <c r="F3158" i="1" s="1"/>
  <c r="B3159" i="1"/>
  <c r="AH3159" i="1"/>
  <c r="AK3156" i="1"/>
  <c r="X3157" i="1"/>
  <c r="F3157" i="1"/>
  <c r="H3157" i="1" s="1"/>
  <c r="Z3153" i="1"/>
  <c r="AM3152" i="1"/>
  <c r="V3157" i="1"/>
  <c r="AN3156" i="1"/>
  <c r="K2797" i="1"/>
  <c r="AI2797" i="1"/>
  <c r="AH2799" i="1"/>
  <c r="V2798" i="1"/>
  <c r="AN2797" i="1"/>
  <c r="X2798" i="1"/>
  <c r="AK2797" i="1"/>
  <c r="Q2797" i="1"/>
  <c r="R2797" i="1" s="1"/>
  <c r="D2798" i="1"/>
  <c r="M2796" i="1"/>
  <c r="O2796" i="1" s="1"/>
  <c r="AF2795" i="1" s="1"/>
  <c r="Z2793" i="1"/>
  <c r="AM2792" i="1"/>
  <c r="E2799" i="1"/>
  <c r="B2800" i="1"/>
  <c r="R2796" i="1"/>
  <c r="F2798" i="1"/>
  <c r="H2798" i="1" s="1"/>
  <c r="K2433" i="1"/>
  <c r="AI2433" i="1"/>
  <c r="Q2431" i="1"/>
  <c r="R2431" i="1" s="1"/>
  <c r="B2436" i="1"/>
  <c r="E2435" i="1"/>
  <c r="F2435" i="1" s="1"/>
  <c r="X2434" i="1"/>
  <c r="AK2433" i="1"/>
  <c r="H2434" i="1"/>
  <c r="M2432" i="1"/>
  <c r="O2432" i="1" s="1"/>
  <c r="AF2431" i="1" s="1"/>
  <c r="AH2436" i="1"/>
  <c r="AN2433" i="1"/>
  <c r="V2434" i="1"/>
  <c r="Q2433" i="1"/>
  <c r="D2434" i="1"/>
  <c r="R2433" i="1"/>
  <c r="AJ2433" i="1"/>
  <c r="AH2075" i="1"/>
  <c r="Z2069" i="1"/>
  <c r="AM2068" i="1"/>
  <c r="V2074" i="1"/>
  <c r="H2074" i="1"/>
  <c r="R2072" i="1"/>
  <c r="M2072" i="1" s="1"/>
  <c r="O2072" i="1" s="1"/>
  <c r="AF2071" i="1" s="1"/>
  <c r="E2075" i="1"/>
  <c r="B2076" i="1"/>
  <c r="D2074" i="1"/>
  <c r="H2073" i="1"/>
  <c r="AN2073" i="1" s="1"/>
  <c r="X2073" i="1"/>
  <c r="AK2072" i="1"/>
  <c r="D1713" i="1"/>
  <c r="K1711" i="1"/>
  <c r="AI1711" i="1"/>
  <c r="Z1709" i="1"/>
  <c r="AM1708" i="1"/>
  <c r="K1712" i="1"/>
  <c r="AI1712" i="1"/>
  <c r="V1713" i="1"/>
  <c r="AN1712" i="1"/>
  <c r="AH1714" i="1"/>
  <c r="B1715" i="1"/>
  <c r="E1714" i="1"/>
  <c r="AN1711" i="1"/>
  <c r="X1712" i="1"/>
  <c r="AK1711" i="1"/>
  <c r="AJ1711" i="1"/>
  <c r="K1352" i="1"/>
  <c r="AI1352" i="1"/>
  <c r="X1353" i="1"/>
  <c r="AK1352" i="1"/>
  <c r="D1353" i="1"/>
  <c r="Q1352" i="1"/>
  <c r="R1352" i="1" s="1"/>
  <c r="AJ1352" i="1"/>
  <c r="R1349" i="1"/>
  <c r="M1349" i="1" s="1"/>
  <c r="O1349" i="1" s="1"/>
  <c r="AN1352" i="1"/>
  <c r="V1353" i="1"/>
  <c r="E1354" i="1"/>
  <c r="B1355" i="1"/>
  <c r="AH1356" i="1"/>
  <c r="AM1350" i="1"/>
  <c r="Q1351" i="1"/>
  <c r="K989" i="1"/>
  <c r="AI989" i="1"/>
  <c r="F990" i="1"/>
  <c r="H990" i="1" s="1"/>
  <c r="AF984" i="1"/>
  <c r="AM985" i="1"/>
  <c r="V990" i="1"/>
  <c r="AN989" i="1"/>
  <c r="E991" i="1"/>
  <c r="B992" i="1"/>
  <c r="F991" i="1"/>
  <c r="AM987" i="1"/>
  <c r="AH992" i="1"/>
  <c r="Q989" i="1"/>
  <c r="D990" i="1"/>
  <c r="AK988" i="1"/>
  <c r="X989" i="1"/>
  <c r="AJ989" i="1" s="1"/>
  <c r="R988" i="1"/>
  <c r="M988" i="1" s="1"/>
  <c r="O988" i="1" s="1"/>
  <c r="AF625" i="1"/>
  <c r="R627" i="1"/>
  <c r="M627" i="1" s="1"/>
  <c r="O627" i="1" s="1"/>
  <c r="D629" i="1"/>
  <c r="AJ628" i="1"/>
  <c r="K628" i="1"/>
  <c r="Q628" i="1" s="1"/>
  <c r="AI628" i="1"/>
  <c r="V629" i="1"/>
  <c r="AN628" i="1"/>
  <c r="E630" i="1"/>
  <c r="B631" i="1"/>
  <c r="F629" i="1"/>
  <c r="X628" i="1"/>
  <c r="AK627" i="1"/>
  <c r="AH631" i="1"/>
  <c r="K267" i="1"/>
  <c r="AN267" i="1"/>
  <c r="AI267" i="1"/>
  <c r="D268" i="1"/>
  <c r="Q267" i="1"/>
  <c r="R267" i="1" s="1"/>
  <c r="M267" i="1" s="1"/>
  <c r="O267" i="1" s="1"/>
  <c r="AF266" i="1" s="1"/>
  <c r="AJ267" i="1"/>
  <c r="V270" i="1"/>
  <c r="H268" i="1"/>
  <c r="B270" i="1"/>
  <c r="E269" i="1"/>
  <c r="F269" i="1" s="1"/>
  <c r="X268" i="1"/>
  <c r="AK267" i="1"/>
  <c r="AH270" i="1"/>
  <c r="Z264" i="1"/>
  <c r="AM263" i="1"/>
  <c r="K3518" i="1" l="1"/>
  <c r="AI3518" i="1"/>
  <c r="AK3518" i="1"/>
  <c r="X3519" i="1"/>
  <c r="R3517" i="1"/>
  <c r="M3517" i="1" s="1"/>
  <c r="O3517" i="1" s="1"/>
  <c r="AF3516" i="1" s="1"/>
  <c r="AH3521" i="1"/>
  <c r="D3519" i="1"/>
  <c r="Q3518" i="1"/>
  <c r="R3518" i="1" s="1"/>
  <c r="AJ3518" i="1"/>
  <c r="Z3514" i="1"/>
  <c r="AM3513" i="1"/>
  <c r="B3521" i="1"/>
  <c r="E3520" i="1"/>
  <c r="V3519" i="1"/>
  <c r="AN3518" i="1"/>
  <c r="F3519" i="1"/>
  <c r="H3519" i="1" s="1"/>
  <c r="K3157" i="1"/>
  <c r="AI3157" i="1"/>
  <c r="AN3157" i="1"/>
  <c r="V3158" i="1"/>
  <c r="E3159" i="1"/>
  <c r="B3160" i="1"/>
  <c r="F3159" i="1"/>
  <c r="Z3154" i="1"/>
  <c r="AM3153" i="1"/>
  <c r="Q3157" i="1"/>
  <c r="D3158" i="1"/>
  <c r="AJ3157" i="1"/>
  <c r="H3158" i="1"/>
  <c r="R3156" i="1"/>
  <c r="M3156" i="1" s="1"/>
  <c r="O3156" i="1" s="1"/>
  <c r="AF3155" i="1" s="1"/>
  <c r="X3158" i="1"/>
  <c r="AK3157" i="1"/>
  <c r="Q3155" i="1"/>
  <c r="AH3160" i="1"/>
  <c r="K2798" i="1"/>
  <c r="AI2798" i="1"/>
  <c r="Q2798" i="1"/>
  <c r="AK2798" i="1"/>
  <c r="AN2798" i="1"/>
  <c r="V2799" i="1"/>
  <c r="AJ2798" i="1"/>
  <c r="B2801" i="1"/>
  <c r="E2800" i="1"/>
  <c r="AH2800" i="1"/>
  <c r="D2799" i="1"/>
  <c r="AD2799" i="1"/>
  <c r="F2799" i="1"/>
  <c r="X2799" i="1" s="1"/>
  <c r="M2797" i="1"/>
  <c r="O2797" i="1" s="1"/>
  <c r="AF2796" i="1" s="1"/>
  <c r="Z2794" i="1"/>
  <c r="AM2793" i="1"/>
  <c r="AM2432" i="1"/>
  <c r="K2434" i="1"/>
  <c r="AI2434" i="1"/>
  <c r="X2435" i="1"/>
  <c r="AK2434" i="1"/>
  <c r="AM2433" i="1"/>
  <c r="Q2434" i="1"/>
  <c r="D2435" i="1"/>
  <c r="AJ2434" i="1"/>
  <c r="B2437" i="1"/>
  <c r="E2436" i="1"/>
  <c r="M2433" i="1"/>
  <c r="O2433" i="1" s="1"/>
  <c r="AF2432" i="1" s="1"/>
  <c r="V2435" i="1"/>
  <c r="H2435" i="1" s="1"/>
  <c r="AN2434" i="1"/>
  <c r="M2431" i="1"/>
  <c r="O2431" i="1" s="1"/>
  <c r="AH2437" i="1"/>
  <c r="K2074" i="1"/>
  <c r="AI2074" i="1"/>
  <c r="B2077" i="1"/>
  <c r="E2076" i="1"/>
  <c r="V2075" i="1"/>
  <c r="AN2074" i="1"/>
  <c r="AK2073" i="1"/>
  <c r="X2074" i="1"/>
  <c r="AJ2074" i="1" s="1"/>
  <c r="AJ2073" i="1"/>
  <c r="K2073" i="1"/>
  <c r="AI2073" i="1"/>
  <c r="Z2070" i="1"/>
  <c r="AM2069" i="1"/>
  <c r="D2075" i="1"/>
  <c r="Q2074" i="1"/>
  <c r="F2075" i="1"/>
  <c r="H2075" i="1" s="1"/>
  <c r="AH2076" i="1"/>
  <c r="V1714" i="1"/>
  <c r="AH1715" i="1"/>
  <c r="Z1710" i="1"/>
  <c r="AM1709" i="1"/>
  <c r="X1713" i="1"/>
  <c r="AK1712" i="1"/>
  <c r="AJ1712" i="1"/>
  <c r="E1715" i="1"/>
  <c r="F1715" i="1" s="1"/>
  <c r="B1716" i="1"/>
  <c r="Q1711" i="1"/>
  <c r="R1711" i="1" s="1"/>
  <c r="H1713" i="1"/>
  <c r="D1714" i="1"/>
  <c r="Q1712" i="1"/>
  <c r="F1714" i="1"/>
  <c r="H1714" i="1" s="1"/>
  <c r="AF1348" i="1"/>
  <c r="AM1349" i="1"/>
  <c r="M1352" i="1"/>
  <c r="O1352" i="1" s="1"/>
  <c r="AF1351" i="1" s="1"/>
  <c r="E1355" i="1"/>
  <c r="B1356" i="1"/>
  <c r="AK1353" i="1"/>
  <c r="X1354" i="1"/>
  <c r="V1354" i="1"/>
  <c r="H1353" i="1"/>
  <c r="D1354" i="1"/>
  <c r="AJ1353" i="1"/>
  <c r="R1351" i="1"/>
  <c r="M1351" i="1" s="1"/>
  <c r="O1351" i="1" s="1"/>
  <c r="AH1357" i="1"/>
  <c r="F1354" i="1"/>
  <c r="H1354" i="1" s="1"/>
  <c r="K990" i="1"/>
  <c r="AI990" i="1"/>
  <c r="AM988" i="1"/>
  <c r="AF987" i="1"/>
  <c r="AN990" i="1"/>
  <c r="V991" i="1"/>
  <c r="AH993" i="1"/>
  <c r="B993" i="1"/>
  <c r="E992" i="1"/>
  <c r="F992" i="1" s="1"/>
  <c r="D991" i="1"/>
  <c r="Q990" i="1"/>
  <c r="X990" i="1"/>
  <c r="AK989" i="1"/>
  <c r="R989" i="1"/>
  <c r="M989" i="1" s="1"/>
  <c r="O989" i="1" s="1"/>
  <c r="AF626" i="1"/>
  <c r="AM627" i="1"/>
  <c r="F630" i="1"/>
  <c r="H630" i="1" s="1"/>
  <c r="AN629" i="1"/>
  <c r="V630" i="1"/>
  <c r="R628" i="1"/>
  <c r="M628" i="1" s="1"/>
  <c r="O628" i="1" s="1"/>
  <c r="D630" i="1"/>
  <c r="AK628" i="1"/>
  <c r="X629" i="1"/>
  <c r="H629" i="1"/>
  <c r="AH632" i="1"/>
  <c r="B632" i="1"/>
  <c r="E631" i="1"/>
  <c r="F631" i="1" s="1"/>
  <c r="X269" i="1"/>
  <c r="AK268" i="1"/>
  <c r="B271" i="1"/>
  <c r="E270" i="1"/>
  <c r="F270" i="1" s="1"/>
  <c r="V271" i="1"/>
  <c r="H269" i="1"/>
  <c r="Z265" i="1"/>
  <c r="AM264" i="1"/>
  <c r="D269" i="1"/>
  <c r="Q268" i="1"/>
  <c r="R268" i="1" s="1"/>
  <c r="M268" i="1" s="1"/>
  <c r="O268" i="1" s="1"/>
  <c r="AF267" i="1" s="1"/>
  <c r="AJ268" i="1"/>
  <c r="K268" i="1"/>
  <c r="AN268" i="1"/>
  <c r="AI268" i="1"/>
  <c r="AH271" i="1"/>
  <c r="K3519" i="1" l="1"/>
  <c r="AI3519" i="1"/>
  <c r="D3520" i="1"/>
  <c r="Q3519" i="1"/>
  <c r="AJ3519" i="1"/>
  <c r="Z3515" i="1"/>
  <c r="AM3514" i="1"/>
  <c r="AH3522" i="1"/>
  <c r="M3518" i="1"/>
  <c r="O3518" i="1" s="1"/>
  <c r="AF3517" i="1" s="1"/>
  <c r="AN3519" i="1"/>
  <c r="V3520" i="1"/>
  <c r="F3520" i="1"/>
  <c r="H3520" i="1" s="1"/>
  <c r="X3520" i="1"/>
  <c r="AK3519" i="1"/>
  <c r="B3522" i="1"/>
  <c r="E3521" i="1"/>
  <c r="AH3161" i="1"/>
  <c r="B3161" i="1"/>
  <c r="E3160" i="1"/>
  <c r="R3157" i="1"/>
  <c r="M3157" i="1" s="1"/>
  <c r="O3157" i="1" s="1"/>
  <c r="AF3156" i="1" s="1"/>
  <c r="R3155" i="1"/>
  <c r="M3155" i="1" s="1"/>
  <c r="O3155" i="1" s="1"/>
  <c r="AF3154" i="1" s="1"/>
  <c r="AN3158" i="1"/>
  <c r="V3159" i="1"/>
  <c r="Z3155" i="1"/>
  <c r="AM3154" i="1"/>
  <c r="X3159" i="1"/>
  <c r="AK3158" i="1"/>
  <c r="K3158" i="1"/>
  <c r="AI3158" i="1"/>
  <c r="D3159" i="1"/>
  <c r="Q3158" i="1"/>
  <c r="AJ3158" i="1"/>
  <c r="AK2799" i="1"/>
  <c r="D2800" i="1"/>
  <c r="B2802" i="1"/>
  <c r="E2801" i="1"/>
  <c r="V2800" i="1"/>
  <c r="AH2801" i="1"/>
  <c r="H2799" i="1"/>
  <c r="M2798" i="1"/>
  <c r="O2798" i="1" s="1"/>
  <c r="AF2797" i="1" s="1"/>
  <c r="F2800" i="1"/>
  <c r="X2800" i="1" s="1"/>
  <c r="Z2795" i="1"/>
  <c r="AM2794" i="1"/>
  <c r="R2798" i="1"/>
  <c r="AJ2799" i="1"/>
  <c r="K2435" i="1"/>
  <c r="AI2435" i="1"/>
  <c r="Q2435" i="1"/>
  <c r="R2435" i="1" s="1"/>
  <c r="D2436" i="1"/>
  <c r="AJ2435" i="1"/>
  <c r="F2436" i="1"/>
  <c r="H2436" i="1" s="1"/>
  <c r="R2434" i="1"/>
  <c r="M2434" i="1" s="1"/>
  <c r="O2434" i="1" s="1"/>
  <c r="AH2438" i="1"/>
  <c r="AF2430" i="1"/>
  <c r="AM2431" i="1"/>
  <c r="X2436" i="1"/>
  <c r="AK2435" i="1"/>
  <c r="V2436" i="1"/>
  <c r="AN2435" i="1"/>
  <c r="E2437" i="1"/>
  <c r="B2438" i="1"/>
  <c r="K2075" i="1"/>
  <c r="AI2075" i="1"/>
  <c r="AH2077" i="1"/>
  <c r="V2076" i="1"/>
  <c r="AN2075" i="1"/>
  <c r="F2076" i="1"/>
  <c r="H2076" i="1" s="1"/>
  <c r="R2074" i="1"/>
  <c r="M2074" i="1" s="1"/>
  <c r="O2074" i="1" s="1"/>
  <c r="AF2073" i="1" s="1"/>
  <c r="E2077" i="1"/>
  <c r="F2077" i="1" s="1"/>
  <c r="B2078" i="1"/>
  <c r="R2073" i="1"/>
  <c r="Q2073" i="1"/>
  <c r="X2075" i="1"/>
  <c r="AK2074" i="1"/>
  <c r="Q2075" i="1"/>
  <c r="R2075" i="1" s="1"/>
  <c r="D2076" i="1"/>
  <c r="Z2071" i="1"/>
  <c r="AM2070" i="1"/>
  <c r="K1714" i="1"/>
  <c r="AI1714" i="1"/>
  <c r="F1716" i="1"/>
  <c r="B1717" i="1"/>
  <c r="E1716" i="1"/>
  <c r="Q1714" i="1"/>
  <c r="D1715" i="1"/>
  <c r="Z1711" i="1"/>
  <c r="AM1710" i="1"/>
  <c r="X1714" i="1"/>
  <c r="AJ1714" i="1" s="1"/>
  <c r="AK1713" i="1"/>
  <c r="AJ1713" i="1"/>
  <c r="AH1716" i="1"/>
  <c r="K1713" i="1"/>
  <c r="AI1713" i="1"/>
  <c r="AN1713" i="1"/>
  <c r="V1715" i="1"/>
  <c r="AN1714" i="1"/>
  <c r="M1711" i="1"/>
  <c r="O1711" i="1" s="1"/>
  <c r="AF1710" i="1" s="1"/>
  <c r="R1712" i="1"/>
  <c r="M1712" i="1" s="1"/>
  <c r="O1712" i="1" s="1"/>
  <c r="AF1711" i="1" s="1"/>
  <c r="K1354" i="1"/>
  <c r="AI1354" i="1"/>
  <c r="AF1350" i="1"/>
  <c r="AM1351" i="1"/>
  <c r="V1355" i="1"/>
  <c r="AN1354" i="1"/>
  <c r="B1357" i="1"/>
  <c r="E1356" i="1"/>
  <c r="F1356" i="1" s="1"/>
  <c r="AD1355" i="1"/>
  <c r="H1355" i="1"/>
  <c r="D1355" i="1"/>
  <c r="X1355" i="1" s="1"/>
  <c r="AK1354" i="1"/>
  <c r="K1353" i="1"/>
  <c r="AI1353" i="1"/>
  <c r="AH1358" i="1"/>
  <c r="F1355" i="1"/>
  <c r="AN1353" i="1"/>
  <c r="AM1352" i="1"/>
  <c r="Q1354" i="1"/>
  <c r="AJ1354" i="1"/>
  <c r="AM989" i="1"/>
  <c r="AF988" i="1"/>
  <c r="AH994" i="1"/>
  <c r="V992" i="1"/>
  <c r="H991" i="1"/>
  <c r="D992" i="1"/>
  <c r="X991" i="1"/>
  <c r="AK990" i="1"/>
  <c r="H992" i="1"/>
  <c r="E993" i="1"/>
  <c r="B994" i="1"/>
  <c r="AJ990" i="1"/>
  <c r="R990" i="1"/>
  <c r="M990" i="1" s="1"/>
  <c r="O990" i="1" s="1"/>
  <c r="AF989" i="1" s="1"/>
  <c r="AM628" i="1"/>
  <c r="AF627" i="1"/>
  <c r="K630" i="1"/>
  <c r="AI630" i="1"/>
  <c r="AN630" i="1"/>
  <c r="V631" i="1"/>
  <c r="Q630" i="1"/>
  <c r="D631" i="1"/>
  <c r="AJ630" i="1"/>
  <c r="E632" i="1"/>
  <c r="B633" i="1"/>
  <c r="AK629" i="1"/>
  <c r="X630" i="1"/>
  <c r="AJ629" i="1"/>
  <c r="H631" i="1"/>
  <c r="AH633" i="1"/>
  <c r="K629" i="1"/>
  <c r="AI629" i="1"/>
  <c r="V272" i="1"/>
  <c r="K269" i="1"/>
  <c r="Q269" i="1" s="1"/>
  <c r="R269" i="1" s="1"/>
  <c r="M269" i="1" s="1"/>
  <c r="O269" i="1" s="1"/>
  <c r="AF268" i="1" s="1"/>
  <c r="AN269" i="1"/>
  <c r="AI269" i="1"/>
  <c r="H270" i="1"/>
  <c r="D270" i="1"/>
  <c r="AJ269" i="1"/>
  <c r="Z266" i="1"/>
  <c r="AM265" i="1"/>
  <c r="AH272" i="1"/>
  <c r="B272" i="1"/>
  <c r="E271" i="1"/>
  <c r="F271" i="1"/>
  <c r="X270" i="1"/>
  <c r="AK269" i="1"/>
  <c r="K3520" i="1" l="1"/>
  <c r="AI3520" i="1"/>
  <c r="AK3520" i="1"/>
  <c r="V3521" i="1"/>
  <c r="AN3520" i="1"/>
  <c r="AH3523" i="1"/>
  <c r="Z3516" i="1"/>
  <c r="AM3515" i="1"/>
  <c r="AD3521" i="1"/>
  <c r="D3521" i="1"/>
  <c r="F3521" i="1"/>
  <c r="X3521" i="1" s="1"/>
  <c r="B3523" i="1"/>
  <c r="E3522" i="1"/>
  <c r="R3519" i="1"/>
  <c r="M3519" i="1" s="1"/>
  <c r="O3519" i="1" s="1"/>
  <c r="AF3518" i="1" s="1"/>
  <c r="Q3520" i="1"/>
  <c r="AJ3520" i="1"/>
  <c r="Z3156" i="1"/>
  <c r="AM3155" i="1"/>
  <c r="R3158" i="1"/>
  <c r="M3158" i="1" s="1"/>
  <c r="O3158" i="1" s="1"/>
  <c r="AF3157" i="1" s="1"/>
  <c r="D3160" i="1"/>
  <c r="AD3160" i="1"/>
  <c r="V3160" i="1"/>
  <c r="F3160" i="1"/>
  <c r="X3160" i="1" s="1"/>
  <c r="AJ3159" i="1"/>
  <c r="E3161" i="1"/>
  <c r="B3162" i="1"/>
  <c r="AH3162" i="1"/>
  <c r="H3159" i="1"/>
  <c r="AN3159" i="1" s="1"/>
  <c r="AK3159" i="1"/>
  <c r="AK2800" i="1"/>
  <c r="AJ2800" i="1"/>
  <c r="H2800" i="1"/>
  <c r="K2799" i="1"/>
  <c r="AI2799" i="1"/>
  <c r="V2801" i="1"/>
  <c r="AN2800" i="1"/>
  <c r="D2801" i="1"/>
  <c r="F2801" i="1"/>
  <c r="X2801" i="1" s="1"/>
  <c r="AH2802" i="1"/>
  <c r="E2802" i="1"/>
  <c r="F2802" i="1" s="1"/>
  <c r="B2803" i="1"/>
  <c r="AN2799" i="1"/>
  <c r="Z2796" i="1"/>
  <c r="AM2795" i="1"/>
  <c r="AF2433" i="1"/>
  <c r="AM2434" i="1"/>
  <c r="K2436" i="1"/>
  <c r="AI2436" i="1"/>
  <c r="AH2439" i="1"/>
  <c r="D2437" i="1"/>
  <c r="Q2436" i="1"/>
  <c r="AJ2436" i="1"/>
  <c r="F2437" i="1"/>
  <c r="H2437" i="1" s="1"/>
  <c r="M2435" i="1"/>
  <c r="O2435" i="1" s="1"/>
  <c r="AF2434" i="1" s="1"/>
  <c r="AN2436" i="1"/>
  <c r="V2437" i="1"/>
  <c r="E2438" i="1"/>
  <c r="B2439" i="1"/>
  <c r="F2438" i="1"/>
  <c r="AK2436" i="1"/>
  <c r="X2437" i="1"/>
  <c r="K2076" i="1"/>
  <c r="AI2076" i="1"/>
  <c r="Q2076" i="1"/>
  <c r="AN2076" i="1"/>
  <c r="V2077" i="1"/>
  <c r="AH2078" i="1"/>
  <c r="D2077" i="1"/>
  <c r="AD2077" i="1"/>
  <c r="H2077" i="1"/>
  <c r="X2077" i="1"/>
  <c r="X2076" i="1"/>
  <c r="AK2075" i="1"/>
  <c r="AF2074" i="1"/>
  <c r="AJ2075" i="1"/>
  <c r="Z2072" i="1"/>
  <c r="AM2071" i="1"/>
  <c r="M2073" i="1"/>
  <c r="O2073" i="1" s="1"/>
  <c r="AF2072" i="1" s="1"/>
  <c r="M2075" i="1"/>
  <c r="O2075" i="1" s="1"/>
  <c r="B2079" i="1"/>
  <c r="E2078" i="1"/>
  <c r="R1714" i="1"/>
  <c r="M1714" i="1" s="1"/>
  <c r="O1714" i="1" s="1"/>
  <c r="AF1713" i="1" s="1"/>
  <c r="Z1712" i="1"/>
  <c r="AM1711" i="1"/>
  <c r="V1716" i="1"/>
  <c r="H1715" i="1"/>
  <c r="Q1713" i="1"/>
  <c r="H1716" i="1"/>
  <c r="D1716" i="1"/>
  <c r="AD1716" i="1"/>
  <c r="E1717" i="1"/>
  <c r="B1718" i="1"/>
  <c r="AH1717" i="1"/>
  <c r="X1715" i="1"/>
  <c r="AK1714" i="1"/>
  <c r="AK1355" i="1"/>
  <c r="D1356" i="1"/>
  <c r="X1356" i="1" s="1"/>
  <c r="H1356" i="1"/>
  <c r="K1355" i="1"/>
  <c r="AI1355" i="1"/>
  <c r="B1358" i="1"/>
  <c r="E1357" i="1"/>
  <c r="F1357" i="1" s="1"/>
  <c r="M1354" i="1"/>
  <c r="O1354" i="1" s="1"/>
  <c r="AF1353" i="1" s="1"/>
  <c r="AN1355" i="1"/>
  <c r="V1356" i="1"/>
  <c r="R1354" i="1"/>
  <c r="AH1359" i="1"/>
  <c r="Q1353" i="1"/>
  <c r="R1353" i="1" s="1"/>
  <c r="Q1355" i="1"/>
  <c r="R1355" i="1" s="1"/>
  <c r="AJ1355" i="1"/>
  <c r="AK991" i="1"/>
  <c r="X992" i="1"/>
  <c r="K991" i="1"/>
  <c r="AI991" i="1"/>
  <c r="D993" i="1"/>
  <c r="Q992" i="1"/>
  <c r="AJ992" i="1"/>
  <c r="AN992" i="1"/>
  <c r="V993" i="1"/>
  <c r="AM990" i="1"/>
  <c r="AN991" i="1"/>
  <c r="B995" i="1"/>
  <c r="E994" i="1"/>
  <c r="F994" i="1" s="1"/>
  <c r="AH995" i="1"/>
  <c r="K992" i="1"/>
  <c r="AI992" i="1"/>
  <c r="AJ991" i="1"/>
  <c r="F993" i="1"/>
  <c r="H993" i="1" s="1"/>
  <c r="B634" i="1"/>
  <c r="E633" i="1"/>
  <c r="D632" i="1"/>
  <c r="AJ631" i="1"/>
  <c r="H632" i="1"/>
  <c r="Q629" i="1"/>
  <c r="R629" i="1" s="1"/>
  <c r="R630" i="1"/>
  <c r="M630" i="1" s="1"/>
  <c r="O630" i="1" s="1"/>
  <c r="AH634" i="1"/>
  <c r="AN631" i="1"/>
  <c r="V632" i="1"/>
  <c r="F632" i="1"/>
  <c r="K631" i="1"/>
  <c r="Q631" i="1" s="1"/>
  <c r="AI631" i="1"/>
  <c r="X631" i="1"/>
  <c r="AK630" i="1"/>
  <c r="AH273" i="1"/>
  <c r="B273" i="1"/>
  <c r="E272" i="1"/>
  <c r="F272" i="1" s="1"/>
  <c r="Z267" i="1"/>
  <c r="AM266" i="1"/>
  <c r="D271" i="1"/>
  <c r="AJ270" i="1"/>
  <c r="K270" i="1"/>
  <c r="Q270" i="1" s="1"/>
  <c r="AI270" i="1"/>
  <c r="AN270" i="1"/>
  <c r="X271" i="1"/>
  <c r="AK270" i="1"/>
  <c r="H271" i="1"/>
  <c r="V273" i="1"/>
  <c r="AK3521" i="1" l="1"/>
  <c r="Z3517" i="1"/>
  <c r="AM3516" i="1"/>
  <c r="D3522" i="1"/>
  <c r="V3522" i="1"/>
  <c r="H3521" i="1"/>
  <c r="AN3521" i="1" s="1"/>
  <c r="R3520" i="1"/>
  <c r="M3520" i="1" s="1"/>
  <c r="O3520" i="1" s="1"/>
  <c r="AF3519" i="1" s="1"/>
  <c r="F3522" i="1"/>
  <c r="X3522" i="1" s="1"/>
  <c r="E3523" i="1"/>
  <c r="B3524" i="1"/>
  <c r="F3523" i="1"/>
  <c r="AJ3521" i="1"/>
  <c r="AH3524" i="1"/>
  <c r="AK3160" i="1"/>
  <c r="V3161" i="1"/>
  <c r="K3159" i="1"/>
  <c r="AI3159" i="1"/>
  <c r="H3160" i="1"/>
  <c r="AJ3160" i="1"/>
  <c r="AH3163" i="1"/>
  <c r="E3162" i="1"/>
  <c r="B3163" i="1"/>
  <c r="D3161" i="1"/>
  <c r="F3161" i="1"/>
  <c r="X3161" i="1" s="1"/>
  <c r="Z3157" i="1"/>
  <c r="AM3156" i="1"/>
  <c r="AK2801" i="1"/>
  <c r="Z2797" i="1"/>
  <c r="AM2796" i="1"/>
  <c r="V2802" i="1"/>
  <c r="D2802" i="1"/>
  <c r="X2802" i="1"/>
  <c r="Q2799" i="1"/>
  <c r="AH2803" i="1"/>
  <c r="H2801" i="1"/>
  <c r="K2800" i="1"/>
  <c r="AI2800" i="1"/>
  <c r="AJ2801" i="1"/>
  <c r="E2803" i="1"/>
  <c r="B2804" i="1"/>
  <c r="F2803" i="1"/>
  <c r="K2437" i="1"/>
  <c r="AI2437" i="1"/>
  <c r="R2436" i="1"/>
  <c r="M2436" i="1" s="1"/>
  <c r="O2436" i="1" s="1"/>
  <c r="Q2437" i="1"/>
  <c r="R2437" i="1" s="1"/>
  <c r="AJ2437" i="1"/>
  <c r="AK2437" i="1"/>
  <c r="AM2435" i="1"/>
  <c r="AH2440" i="1"/>
  <c r="B2440" i="1"/>
  <c r="F2439" i="1"/>
  <c r="E2439" i="1"/>
  <c r="AN2437" i="1"/>
  <c r="V2438" i="1"/>
  <c r="H2438" i="1"/>
  <c r="AD2438" i="1"/>
  <c r="D2438" i="1"/>
  <c r="AK2076" i="1"/>
  <c r="AJ2076" i="1"/>
  <c r="AK2077" i="1"/>
  <c r="H2078" i="1"/>
  <c r="K2077" i="1"/>
  <c r="R2077" i="1" s="1"/>
  <c r="AI2077" i="1"/>
  <c r="D2078" i="1"/>
  <c r="X2078" i="1" s="1"/>
  <c r="B2080" i="1"/>
  <c r="E2079" i="1"/>
  <c r="Q2077" i="1"/>
  <c r="AH2079" i="1"/>
  <c r="AJ2077" i="1"/>
  <c r="F2078" i="1"/>
  <c r="V2078" i="1"/>
  <c r="AN2077" i="1"/>
  <c r="R2076" i="1"/>
  <c r="M2076" i="1" s="1"/>
  <c r="O2076" i="1" s="1"/>
  <c r="AF2075" i="1" s="1"/>
  <c r="Z2073" i="1"/>
  <c r="AM2072" i="1"/>
  <c r="K1715" i="1"/>
  <c r="AI1715" i="1"/>
  <c r="V1717" i="1"/>
  <c r="AN1716" i="1"/>
  <c r="AN1715" i="1"/>
  <c r="D1717" i="1"/>
  <c r="Z1713" i="1"/>
  <c r="AM1712" i="1"/>
  <c r="H1717" i="1"/>
  <c r="K1716" i="1"/>
  <c r="AI1716" i="1"/>
  <c r="R1713" i="1"/>
  <c r="M1713" i="1" s="1"/>
  <c r="O1713" i="1" s="1"/>
  <c r="AF1712" i="1" s="1"/>
  <c r="AK1715" i="1"/>
  <c r="B1719" i="1"/>
  <c r="E1718" i="1"/>
  <c r="F1717" i="1"/>
  <c r="X1717" i="1" s="1"/>
  <c r="X1716" i="1"/>
  <c r="AH1718" i="1"/>
  <c r="AJ1715" i="1"/>
  <c r="AK1356" i="1"/>
  <c r="B1359" i="1"/>
  <c r="E1358" i="1"/>
  <c r="D1357" i="1"/>
  <c r="X1357" i="1" s="1"/>
  <c r="H1357" i="1"/>
  <c r="K1356" i="1"/>
  <c r="R1356" i="1" s="1"/>
  <c r="AI1356" i="1"/>
  <c r="M1353" i="1"/>
  <c r="O1353" i="1" s="1"/>
  <c r="AH1360" i="1"/>
  <c r="Q1356" i="1"/>
  <c r="AJ1356" i="1"/>
  <c r="AM1354" i="1"/>
  <c r="M1355" i="1"/>
  <c r="O1355" i="1" s="1"/>
  <c r="AF1354" i="1" s="1"/>
  <c r="V1357" i="1"/>
  <c r="AN1356" i="1"/>
  <c r="K993" i="1"/>
  <c r="AI993" i="1"/>
  <c r="E995" i="1"/>
  <c r="B996" i="1"/>
  <c r="V994" i="1"/>
  <c r="H994" i="1" s="1"/>
  <c r="AN993" i="1"/>
  <c r="R992" i="1"/>
  <c r="M992" i="1" s="1"/>
  <c r="O992" i="1" s="1"/>
  <c r="Q993" i="1"/>
  <c r="AJ993" i="1"/>
  <c r="Q991" i="1"/>
  <c r="D994" i="1"/>
  <c r="AD994" i="1"/>
  <c r="AH996" i="1"/>
  <c r="AK992" i="1"/>
  <c r="X993" i="1"/>
  <c r="R631" i="1"/>
  <c r="M631" i="1" s="1"/>
  <c r="O631" i="1" s="1"/>
  <c r="AF629" i="1"/>
  <c r="AM630" i="1"/>
  <c r="AH635" i="1"/>
  <c r="AJ632" i="1"/>
  <c r="K632" i="1"/>
  <c r="AI632" i="1"/>
  <c r="AD633" i="1"/>
  <c r="D633" i="1"/>
  <c r="AN632" i="1"/>
  <c r="V633" i="1"/>
  <c r="E634" i="1"/>
  <c r="F634" i="1" s="1"/>
  <c r="B635" i="1"/>
  <c r="M629" i="1"/>
  <c r="O629" i="1" s="1"/>
  <c r="X632" i="1"/>
  <c r="AK631" i="1"/>
  <c r="F633" i="1"/>
  <c r="X633" i="1" s="1"/>
  <c r="AJ271" i="1"/>
  <c r="Z268" i="1"/>
  <c r="AM267" i="1"/>
  <c r="R270" i="1"/>
  <c r="M270" i="1" s="1"/>
  <c r="O270" i="1" s="1"/>
  <c r="AF269" i="1" s="1"/>
  <c r="H272" i="1"/>
  <c r="D272" i="1"/>
  <c r="X272" i="1" s="1"/>
  <c r="AK272" i="1" s="1"/>
  <c r="AD272" i="1"/>
  <c r="K271" i="1"/>
  <c r="Q271" i="1" s="1"/>
  <c r="AI271" i="1"/>
  <c r="AN271" i="1"/>
  <c r="B274" i="1"/>
  <c r="E273" i="1"/>
  <c r="F273" i="1" s="1"/>
  <c r="V274" i="1"/>
  <c r="AK271" i="1"/>
  <c r="AH274" i="1"/>
  <c r="AK3522" i="1" l="1"/>
  <c r="AJ3522" i="1"/>
  <c r="AH3525" i="1"/>
  <c r="E3524" i="1"/>
  <c r="B3525" i="1"/>
  <c r="F3524" i="1"/>
  <c r="K3521" i="1"/>
  <c r="H3522" i="1"/>
  <c r="AI3521" i="1"/>
  <c r="Z3518" i="1"/>
  <c r="AM3517" i="1"/>
  <c r="D3523" i="1"/>
  <c r="X3523" i="1" s="1"/>
  <c r="V3523" i="1"/>
  <c r="AK3161" i="1"/>
  <c r="B3164" i="1"/>
  <c r="E3163" i="1"/>
  <c r="AH3164" i="1"/>
  <c r="K3160" i="1"/>
  <c r="H3161" i="1"/>
  <c r="AI3160" i="1"/>
  <c r="Q3159" i="1"/>
  <c r="AN3160" i="1"/>
  <c r="AJ3161" i="1"/>
  <c r="V3162" i="1"/>
  <c r="Z3158" i="1"/>
  <c r="AM3157" i="1"/>
  <c r="D3162" i="1"/>
  <c r="F3162" i="1"/>
  <c r="X3162" i="1" s="1"/>
  <c r="H2802" i="1"/>
  <c r="K2801" i="1"/>
  <c r="AI2801" i="1"/>
  <c r="R2799" i="1"/>
  <c r="M2799" i="1" s="1"/>
  <c r="O2799" i="1" s="1"/>
  <c r="AF2798" i="1" s="1"/>
  <c r="AK2802" i="1"/>
  <c r="AN2802" i="1"/>
  <c r="V2803" i="1"/>
  <c r="AN2801" i="1"/>
  <c r="B2805" i="1"/>
  <c r="F2804" i="1"/>
  <c r="E2804" i="1"/>
  <c r="Z2798" i="1"/>
  <c r="AM2797" i="1"/>
  <c r="D2803" i="1"/>
  <c r="Q2800" i="1"/>
  <c r="R2800" i="1"/>
  <c r="AH2804" i="1"/>
  <c r="AJ2802" i="1"/>
  <c r="AF2435" i="1"/>
  <c r="AM2436" i="1"/>
  <c r="E2440" i="1"/>
  <c r="B2441" i="1"/>
  <c r="H2439" i="1"/>
  <c r="K2438" i="1"/>
  <c r="Q2438" i="1" s="1"/>
  <c r="AI2438" i="1"/>
  <c r="M2437" i="1"/>
  <c r="O2437" i="1" s="1"/>
  <c r="AF2436" i="1" s="1"/>
  <c r="X2438" i="1"/>
  <c r="V2439" i="1"/>
  <c r="AN2438" i="1"/>
  <c r="AH2441" i="1"/>
  <c r="D2439" i="1"/>
  <c r="AK2078" i="1"/>
  <c r="D2079" i="1"/>
  <c r="F2079" i="1"/>
  <c r="X2079" i="1" s="1"/>
  <c r="Z2074" i="1"/>
  <c r="AM2073" i="1"/>
  <c r="B2081" i="1"/>
  <c r="E2080" i="1"/>
  <c r="F2080" i="1" s="1"/>
  <c r="Q2078" i="1"/>
  <c r="AN2078" i="1"/>
  <c r="V2079" i="1"/>
  <c r="K2078" i="1"/>
  <c r="H2079" i="1"/>
  <c r="AI2078" i="1"/>
  <c r="M2077" i="1"/>
  <c r="O2077" i="1" s="1"/>
  <c r="AF2076" i="1" s="1"/>
  <c r="AH2080" i="1"/>
  <c r="AJ2078" i="1"/>
  <c r="AK1717" i="1"/>
  <c r="K1717" i="1"/>
  <c r="H1718" i="1"/>
  <c r="AI1717" i="1"/>
  <c r="AH1719" i="1"/>
  <c r="D1718" i="1"/>
  <c r="F1718" i="1"/>
  <c r="X1718" i="1" s="1"/>
  <c r="V1718" i="1"/>
  <c r="AN1717" i="1"/>
  <c r="AJ1717" i="1"/>
  <c r="AK1716" i="1"/>
  <c r="AJ1716" i="1"/>
  <c r="Q1715" i="1"/>
  <c r="R1715" i="1" s="1"/>
  <c r="E1719" i="1"/>
  <c r="F1719" i="1" s="1"/>
  <c r="B1720" i="1"/>
  <c r="Q1716" i="1"/>
  <c r="Z1714" i="1"/>
  <c r="AM1713" i="1"/>
  <c r="AK1357" i="1"/>
  <c r="AH1361" i="1"/>
  <c r="M1356" i="1"/>
  <c r="O1356" i="1" s="1"/>
  <c r="AF1355" i="1" s="1"/>
  <c r="AJ1357" i="1"/>
  <c r="D1358" i="1"/>
  <c r="F1358" i="1"/>
  <c r="X1358" i="1" s="1"/>
  <c r="AF1352" i="1"/>
  <c r="AM1353" i="1"/>
  <c r="AM1355" i="1"/>
  <c r="B1360" i="1"/>
  <c r="F1359" i="1"/>
  <c r="E1359" i="1"/>
  <c r="K1357" i="1"/>
  <c r="Q1357" i="1" s="1"/>
  <c r="H1358" i="1"/>
  <c r="AI1357" i="1"/>
  <c r="AN1357" i="1"/>
  <c r="V1358" i="1"/>
  <c r="AM1356" i="1"/>
  <c r="AM992" i="1"/>
  <c r="AF991" i="1"/>
  <c r="K994" i="1"/>
  <c r="H995" i="1"/>
  <c r="AI994" i="1"/>
  <c r="AK993" i="1"/>
  <c r="E996" i="1"/>
  <c r="B997" i="1"/>
  <c r="D995" i="1"/>
  <c r="AH997" i="1"/>
  <c r="F995" i="1"/>
  <c r="Q994" i="1"/>
  <c r="X994" i="1"/>
  <c r="AJ994" i="1" s="1"/>
  <c r="R993" i="1"/>
  <c r="M993" i="1" s="1"/>
  <c r="O993" i="1" s="1"/>
  <c r="AN994" i="1"/>
  <c r="V995" i="1"/>
  <c r="R991" i="1"/>
  <c r="M991" i="1" s="1"/>
  <c r="O991" i="1" s="1"/>
  <c r="AK633" i="1"/>
  <c r="AF630" i="1"/>
  <c r="AM631" i="1"/>
  <c r="Q632" i="1"/>
  <c r="AF628" i="1"/>
  <c r="AM629" i="1"/>
  <c r="AH636" i="1"/>
  <c r="H633" i="1"/>
  <c r="AN633" i="1" s="1"/>
  <c r="D634" i="1"/>
  <c r="AJ633" i="1"/>
  <c r="AK632" i="1"/>
  <c r="V634" i="1"/>
  <c r="B636" i="1"/>
  <c r="E635" i="1"/>
  <c r="H273" i="1"/>
  <c r="K272" i="1"/>
  <c r="Q272" i="1" s="1"/>
  <c r="AN272" i="1"/>
  <c r="AI272" i="1"/>
  <c r="R272" i="1"/>
  <c r="AJ272" i="1"/>
  <c r="Z269" i="1"/>
  <c r="AM268" i="1"/>
  <c r="B275" i="1"/>
  <c r="E274" i="1"/>
  <c r="F274" i="1" s="1"/>
  <c r="AH275" i="1"/>
  <c r="V275" i="1"/>
  <c r="R271" i="1"/>
  <c r="M271" i="1" s="1"/>
  <c r="O271" i="1" s="1"/>
  <c r="AF270" i="1" s="1"/>
  <c r="D273" i="1"/>
  <c r="X273" i="1" s="1"/>
  <c r="AK273" i="1" s="1"/>
  <c r="AK3523" i="1" l="1"/>
  <c r="D3524" i="1"/>
  <c r="K3522" i="1"/>
  <c r="H3523" i="1"/>
  <c r="AI3522" i="1"/>
  <c r="AH3526" i="1"/>
  <c r="B3526" i="1"/>
  <c r="E3525" i="1"/>
  <c r="AN3522" i="1"/>
  <c r="AN3523" i="1"/>
  <c r="V3524" i="1"/>
  <c r="Q3521" i="1"/>
  <c r="AJ3523" i="1"/>
  <c r="Z3519" i="1"/>
  <c r="AM3518" i="1"/>
  <c r="AK3162" i="1"/>
  <c r="Q3160" i="1"/>
  <c r="R3160" i="1" s="1"/>
  <c r="H3162" i="1"/>
  <c r="K3161" i="1"/>
  <c r="AI3161" i="1"/>
  <c r="AH3165" i="1"/>
  <c r="AJ3162" i="1"/>
  <c r="D3163" i="1"/>
  <c r="X3163" i="1" s="1"/>
  <c r="V3163" i="1"/>
  <c r="B3165" i="1"/>
  <c r="E3164" i="1"/>
  <c r="AN3161" i="1"/>
  <c r="F3163" i="1"/>
  <c r="R3159" i="1"/>
  <c r="M3159" i="1" s="1"/>
  <c r="O3159" i="1" s="1"/>
  <c r="AF3158" i="1" s="1"/>
  <c r="Z3159" i="1"/>
  <c r="AM3158" i="1"/>
  <c r="V2804" i="1"/>
  <c r="AH2805" i="1"/>
  <c r="E2805" i="1"/>
  <c r="B2806" i="1"/>
  <c r="M2800" i="1"/>
  <c r="O2800" i="1" s="1"/>
  <c r="AF2799" i="1" s="1"/>
  <c r="X2803" i="1"/>
  <c r="Z2799" i="1"/>
  <c r="AM2798" i="1"/>
  <c r="Q2801" i="1"/>
  <c r="D2804" i="1"/>
  <c r="H2803" i="1"/>
  <c r="K2802" i="1"/>
  <c r="AI2802" i="1"/>
  <c r="K2439" i="1"/>
  <c r="H2440" i="1"/>
  <c r="AI2439" i="1"/>
  <c r="R2438" i="1"/>
  <c r="M2438" i="1" s="1"/>
  <c r="O2438" i="1" s="1"/>
  <c r="AF2437" i="1" s="1"/>
  <c r="AM2437" i="1"/>
  <c r="AK2438" i="1"/>
  <c r="Q2439" i="1"/>
  <c r="R2439" i="1" s="1"/>
  <c r="AJ2439" i="1"/>
  <c r="E2441" i="1"/>
  <c r="F2441" i="1" s="1"/>
  <c r="B2442" i="1"/>
  <c r="D2440" i="1"/>
  <c r="F2440" i="1"/>
  <c r="X2440" i="1" s="1"/>
  <c r="AJ2438" i="1"/>
  <c r="X2439" i="1"/>
  <c r="AH2442" i="1"/>
  <c r="V2440" i="1"/>
  <c r="AN2439" i="1"/>
  <c r="AK2079" i="1"/>
  <c r="AJ2079" i="1"/>
  <c r="V2080" i="1"/>
  <c r="AN2079" i="1"/>
  <c r="E2081" i="1"/>
  <c r="B2082" i="1"/>
  <c r="D2080" i="1"/>
  <c r="AH2081" i="1"/>
  <c r="Z2075" i="1"/>
  <c r="AM2074" i="1"/>
  <c r="R2078" i="1"/>
  <c r="M2078" i="1" s="1"/>
  <c r="O2078" i="1" s="1"/>
  <c r="AF2077" i="1" s="1"/>
  <c r="H2080" i="1"/>
  <c r="K2079" i="1"/>
  <c r="AI2079" i="1"/>
  <c r="AK1718" i="1"/>
  <c r="AN1718" i="1"/>
  <c r="V1719" i="1"/>
  <c r="AJ1718" i="1"/>
  <c r="K1718" i="1"/>
  <c r="H1719" i="1"/>
  <c r="AI1718" i="1"/>
  <c r="E1720" i="1"/>
  <c r="B1721" i="1"/>
  <c r="AH1720" i="1"/>
  <c r="Q1717" i="1"/>
  <c r="R1717" i="1" s="1"/>
  <c r="M1715" i="1"/>
  <c r="O1715" i="1" s="1"/>
  <c r="AF1714" i="1" s="1"/>
  <c r="R1716" i="1"/>
  <c r="M1716" i="1" s="1"/>
  <c r="O1716" i="1" s="1"/>
  <c r="AF1715" i="1" s="1"/>
  <c r="Z1715" i="1"/>
  <c r="AM1714" i="1"/>
  <c r="D1719" i="1"/>
  <c r="AK1358" i="1"/>
  <c r="AJ1358" i="1"/>
  <c r="R1357" i="1"/>
  <c r="M1357" i="1" s="1"/>
  <c r="O1357" i="1" s="1"/>
  <c r="AH1362" i="1"/>
  <c r="H1359" i="1"/>
  <c r="K1358" i="1"/>
  <c r="AI1358" i="1"/>
  <c r="D1359" i="1"/>
  <c r="B1361" i="1"/>
  <c r="E1360" i="1"/>
  <c r="F1360" i="1"/>
  <c r="V1359" i="1"/>
  <c r="AN1358" i="1"/>
  <c r="AM993" i="1"/>
  <c r="AF992" i="1"/>
  <c r="AF990" i="1"/>
  <c r="AM991" i="1"/>
  <c r="D996" i="1"/>
  <c r="V996" i="1"/>
  <c r="AN995" i="1"/>
  <c r="B998" i="1"/>
  <c r="F997" i="1"/>
  <c r="E997" i="1"/>
  <c r="R994" i="1"/>
  <c r="M994" i="1" s="1"/>
  <c r="O994" i="1" s="1"/>
  <c r="K995" i="1"/>
  <c r="H996" i="1"/>
  <c r="AI995" i="1"/>
  <c r="F996" i="1"/>
  <c r="X996" i="1" s="1"/>
  <c r="X995" i="1"/>
  <c r="AK994" i="1"/>
  <c r="AH998" i="1"/>
  <c r="X634" i="1"/>
  <c r="E636" i="1"/>
  <c r="F636" i="1" s="1"/>
  <c r="B637" i="1"/>
  <c r="AH637" i="1"/>
  <c r="D635" i="1"/>
  <c r="F635" i="1"/>
  <c r="X635" i="1" s="1"/>
  <c r="AN634" i="1"/>
  <c r="V635" i="1"/>
  <c r="R632" i="1"/>
  <c r="M632" i="1" s="1"/>
  <c r="O632" i="1" s="1"/>
  <c r="H634" i="1"/>
  <c r="K633" i="1"/>
  <c r="AI633" i="1"/>
  <c r="B276" i="1"/>
  <c r="E275" i="1"/>
  <c r="F275" i="1" s="1"/>
  <c r="Z270" i="1"/>
  <c r="AM269" i="1"/>
  <c r="D274" i="1"/>
  <c r="X274" i="1"/>
  <c r="AK274" i="1" s="1"/>
  <c r="V276" i="1"/>
  <c r="R273" i="1"/>
  <c r="M273" i="1" s="1"/>
  <c r="O273" i="1" s="1"/>
  <c r="AF272" i="1" s="1"/>
  <c r="AJ273" i="1"/>
  <c r="AH276" i="1"/>
  <c r="M272" i="1"/>
  <c r="O272" i="1" s="1"/>
  <c r="AF271" i="1" s="1"/>
  <c r="H274" i="1"/>
  <c r="K273" i="1"/>
  <c r="Q273" i="1" s="1"/>
  <c r="AI273" i="1"/>
  <c r="AN273" i="1"/>
  <c r="D3525" i="1" l="1"/>
  <c r="AH3527" i="1"/>
  <c r="E3526" i="1"/>
  <c r="B3527" i="1"/>
  <c r="K3523" i="1"/>
  <c r="H3524" i="1"/>
  <c r="AN3524" i="1" s="1"/>
  <c r="AI3523" i="1"/>
  <c r="Q3522" i="1"/>
  <c r="F3525" i="1"/>
  <c r="X3525" i="1" s="1"/>
  <c r="R3521" i="1"/>
  <c r="M3521" i="1" s="1"/>
  <c r="O3521" i="1" s="1"/>
  <c r="AF3520" i="1" s="1"/>
  <c r="X3524" i="1"/>
  <c r="Z3520" i="1"/>
  <c r="AM3519" i="1"/>
  <c r="V3525" i="1"/>
  <c r="AK3163" i="1"/>
  <c r="AH3166" i="1"/>
  <c r="Z3160" i="1"/>
  <c r="AM3159" i="1"/>
  <c r="Q3161" i="1"/>
  <c r="K3162" i="1"/>
  <c r="H3163" i="1"/>
  <c r="AN3163" i="1" s="1"/>
  <c r="AI3162" i="1"/>
  <c r="D3164" i="1"/>
  <c r="M3160" i="1"/>
  <c r="O3160" i="1" s="1"/>
  <c r="AF3159" i="1" s="1"/>
  <c r="F3164" i="1"/>
  <c r="E3165" i="1"/>
  <c r="B3166" i="1"/>
  <c r="AN3162" i="1"/>
  <c r="AJ3163" i="1"/>
  <c r="V3164" i="1"/>
  <c r="Z2800" i="1"/>
  <c r="AM2799" i="1"/>
  <c r="E2806" i="1"/>
  <c r="B2807" i="1"/>
  <c r="D2805" i="1"/>
  <c r="K2803" i="1"/>
  <c r="H2804" i="1"/>
  <c r="AI2803" i="1"/>
  <c r="F2805" i="1"/>
  <c r="X2805" i="1" s="1"/>
  <c r="X2804" i="1"/>
  <c r="AH2806" i="1"/>
  <c r="AK2803" i="1"/>
  <c r="AJ2803" i="1"/>
  <c r="AN2803" i="1"/>
  <c r="V2805" i="1"/>
  <c r="AN2804" i="1"/>
  <c r="Q2802" i="1"/>
  <c r="R2802" i="1" s="1"/>
  <c r="R2801" i="1"/>
  <c r="M2801" i="1" s="1"/>
  <c r="O2801" i="1" s="1"/>
  <c r="AF2800" i="1" s="1"/>
  <c r="AK2440" i="1"/>
  <c r="D2441" i="1"/>
  <c r="M2439" i="1"/>
  <c r="O2439" i="1" s="1"/>
  <c r="AM2439" i="1" s="1"/>
  <c r="AN2440" i="1"/>
  <c r="V2441" i="1"/>
  <c r="AK2439" i="1"/>
  <c r="AF2438" i="1"/>
  <c r="B2443" i="1"/>
  <c r="E2442" i="1"/>
  <c r="AH2443" i="1"/>
  <c r="K2440" i="1"/>
  <c r="H2441" i="1"/>
  <c r="AI2440" i="1"/>
  <c r="AM2438" i="1"/>
  <c r="Q2440" i="1"/>
  <c r="AJ2440" i="1"/>
  <c r="D2081" i="1"/>
  <c r="F2081" i="1"/>
  <c r="X2081" i="1" s="1"/>
  <c r="Z2076" i="1"/>
  <c r="AM2075" i="1"/>
  <c r="X2080" i="1"/>
  <c r="AH2082" i="1"/>
  <c r="B2083" i="1"/>
  <c r="E2082" i="1"/>
  <c r="F2082" i="1" s="1"/>
  <c r="K2080" i="1"/>
  <c r="Q2080" i="1" s="1"/>
  <c r="H2081" i="1"/>
  <c r="AI2080" i="1"/>
  <c r="AN2080" i="1"/>
  <c r="V2081" i="1"/>
  <c r="Q2079" i="1"/>
  <c r="E1721" i="1"/>
  <c r="B1722" i="1"/>
  <c r="K1719" i="1"/>
  <c r="R1719" i="1" s="1"/>
  <c r="H1720" i="1"/>
  <c r="AI1719" i="1"/>
  <c r="Q1718" i="1"/>
  <c r="D1720" i="1"/>
  <c r="Z1716" i="1"/>
  <c r="AM1715" i="1"/>
  <c r="F1720" i="1"/>
  <c r="V1720" i="1"/>
  <c r="AN1719" i="1"/>
  <c r="X1719" i="1"/>
  <c r="M1717" i="1"/>
  <c r="O1717" i="1" s="1"/>
  <c r="AF1716" i="1" s="1"/>
  <c r="AH1721" i="1"/>
  <c r="Q1719" i="1"/>
  <c r="AF1356" i="1"/>
  <c r="AM1357" i="1"/>
  <c r="X1359" i="1"/>
  <c r="AN1359" i="1"/>
  <c r="V1360" i="1"/>
  <c r="Q1358" i="1"/>
  <c r="H1360" i="1"/>
  <c r="K1359" i="1"/>
  <c r="AI1359" i="1"/>
  <c r="AH1363" i="1"/>
  <c r="D1360" i="1"/>
  <c r="X1360" i="1" s="1"/>
  <c r="B1362" i="1"/>
  <c r="E1361" i="1"/>
  <c r="AK996" i="1"/>
  <c r="AM994" i="1"/>
  <c r="AF993" i="1"/>
  <c r="AJ996" i="1"/>
  <c r="AK995" i="1"/>
  <c r="AJ995" i="1"/>
  <c r="Q995" i="1"/>
  <c r="K996" i="1"/>
  <c r="H997" i="1"/>
  <c r="AI996" i="1"/>
  <c r="AN996" i="1"/>
  <c r="V997" i="1"/>
  <c r="B999" i="1"/>
  <c r="E998" i="1"/>
  <c r="AH999" i="1"/>
  <c r="D997" i="1"/>
  <c r="X997" i="1" s="1"/>
  <c r="AF631" i="1"/>
  <c r="AM632" i="1"/>
  <c r="AK635" i="1"/>
  <c r="AH638" i="1"/>
  <c r="AJ635" i="1"/>
  <c r="AK634" i="1"/>
  <c r="D636" i="1"/>
  <c r="X636" i="1" s="1"/>
  <c r="H635" i="1"/>
  <c r="AN635" i="1" s="1"/>
  <c r="K634" i="1"/>
  <c r="AI634" i="1"/>
  <c r="AJ634" i="1"/>
  <c r="E637" i="1"/>
  <c r="B638" i="1"/>
  <c r="Q633" i="1"/>
  <c r="R633" i="1" s="1"/>
  <c r="V636" i="1"/>
  <c r="AJ274" i="1"/>
  <c r="V277" i="1"/>
  <c r="Z271" i="1"/>
  <c r="AM270" i="1"/>
  <c r="AH277" i="1"/>
  <c r="D275" i="1"/>
  <c r="X275" i="1" s="1"/>
  <c r="AK275" i="1" s="1"/>
  <c r="H275" i="1"/>
  <c r="K274" i="1"/>
  <c r="Q274" i="1" s="1"/>
  <c r="R274" i="1" s="1"/>
  <c r="M274" i="1" s="1"/>
  <c r="O274" i="1" s="1"/>
  <c r="AF273" i="1" s="1"/>
  <c r="AN274" i="1"/>
  <c r="AI274" i="1"/>
  <c r="B277" i="1"/>
  <c r="E276" i="1"/>
  <c r="F276" i="1" s="1"/>
  <c r="AK3525" i="1" l="1"/>
  <c r="Q3523" i="1"/>
  <c r="R3523" i="1" s="1"/>
  <c r="AN3525" i="1"/>
  <c r="V3526" i="1"/>
  <c r="D3526" i="1"/>
  <c r="Z3521" i="1"/>
  <c r="AM3520" i="1"/>
  <c r="F3526" i="1"/>
  <c r="X3526" i="1" s="1"/>
  <c r="AK3524" i="1"/>
  <c r="AH3528" i="1"/>
  <c r="R3522" i="1"/>
  <c r="M3522" i="1" s="1"/>
  <c r="O3522" i="1" s="1"/>
  <c r="AF3521" i="1" s="1"/>
  <c r="H3525" i="1"/>
  <c r="K3524" i="1"/>
  <c r="AI3524" i="1"/>
  <c r="AJ3524" i="1"/>
  <c r="E3527" i="1"/>
  <c r="B3528" i="1"/>
  <c r="F3527" i="1"/>
  <c r="AJ3525" i="1"/>
  <c r="Z3161" i="1"/>
  <c r="AM3160" i="1"/>
  <c r="R3161" i="1"/>
  <c r="M3161" i="1" s="1"/>
  <c r="O3161" i="1" s="1"/>
  <c r="AF3160" i="1" s="1"/>
  <c r="X3164" i="1"/>
  <c r="Q3162" i="1"/>
  <c r="R3162" i="1" s="1"/>
  <c r="E3166" i="1"/>
  <c r="F3166" i="1" s="1"/>
  <c r="B3167" i="1"/>
  <c r="AH3167" i="1"/>
  <c r="V3165" i="1"/>
  <c r="D3165" i="1"/>
  <c r="F3165" i="1"/>
  <c r="X3165" i="1" s="1"/>
  <c r="H3164" i="1"/>
  <c r="K3163" i="1"/>
  <c r="AI3163" i="1"/>
  <c r="AK2805" i="1"/>
  <c r="K2804" i="1"/>
  <c r="H2805" i="1"/>
  <c r="AI2804" i="1"/>
  <c r="Q2803" i="1"/>
  <c r="R2803" i="1" s="1"/>
  <c r="V2806" i="1"/>
  <c r="AN2805" i="1"/>
  <c r="E2807" i="1"/>
  <c r="B2808" i="1"/>
  <c r="D2806" i="1"/>
  <c r="AJ2805" i="1"/>
  <c r="F2806" i="1"/>
  <c r="X2806" i="1" s="1"/>
  <c r="AH2807" i="1"/>
  <c r="M2802" i="1"/>
  <c r="O2802" i="1" s="1"/>
  <c r="AF2801" i="1" s="1"/>
  <c r="AK2804" i="1"/>
  <c r="Z2801" i="1"/>
  <c r="AM2800" i="1"/>
  <c r="AJ2804" i="1"/>
  <c r="V2442" i="1"/>
  <c r="AN2441" i="1"/>
  <c r="D2442" i="1"/>
  <c r="B2444" i="1"/>
  <c r="E2443" i="1"/>
  <c r="Q2441" i="1"/>
  <c r="AJ2441" i="1"/>
  <c r="F2442" i="1"/>
  <c r="X2442" i="1" s="1"/>
  <c r="R2440" i="1"/>
  <c r="M2440" i="1" s="1"/>
  <c r="O2440" i="1" s="1"/>
  <c r="K2441" i="1"/>
  <c r="H2442" i="1"/>
  <c r="AI2441" i="1"/>
  <c r="X2441" i="1"/>
  <c r="AH2444" i="1"/>
  <c r="AK2081" i="1"/>
  <c r="AJ2081" i="1"/>
  <c r="AH2083" i="1"/>
  <c r="AK2080" i="1"/>
  <c r="B2084" i="1"/>
  <c r="E2083" i="1"/>
  <c r="F2083" i="1" s="1"/>
  <c r="R2080" i="1"/>
  <c r="M2080" i="1" s="1"/>
  <c r="O2080" i="1" s="1"/>
  <c r="AF2079" i="1" s="1"/>
  <c r="Z2077" i="1"/>
  <c r="AM2076" i="1"/>
  <c r="D2082" i="1"/>
  <c r="X2082" i="1" s="1"/>
  <c r="V2082" i="1"/>
  <c r="AN2081" i="1"/>
  <c r="AJ2080" i="1"/>
  <c r="K2081" i="1"/>
  <c r="H2082" i="1"/>
  <c r="AI2081" i="1"/>
  <c r="R2079" i="1"/>
  <c r="M2079" i="1" s="1"/>
  <c r="O2079" i="1" s="1"/>
  <c r="AF2078" i="1" s="1"/>
  <c r="K1720" i="1"/>
  <c r="H1721" i="1"/>
  <c r="AI1720" i="1"/>
  <c r="Z1717" i="1"/>
  <c r="AM1716" i="1"/>
  <c r="B1723" i="1"/>
  <c r="E1722" i="1"/>
  <c r="F1722" i="1" s="1"/>
  <c r="D1721" i="1"/>
  <c r="F1721" i="1"/>
  <c r="X1721" i="1" s="1"/>
  <c r="X1720" i="1"/>
  <c r="AK1719" i="1"/>
  <c r="M1719" i="1"/>
  <c r="O1719" i="1" s="1"/>
  <c r="AF1718" i="1" s="1"/>
  <c r="AH1722" i="1"/>
  <c r="V1721" i="1"/>
  <c r="AN1720" i="1"/>
  <c r="R1718" i="1"/>
  <c r="M1718" i="1" s="1"/>
  <c r="O1718" i="1" s="1"/>
  <c r="AF1717" i="1" s="1"/>
  <c r="Q1720" i="1"/>
  <c r="R1720" i="1" s="1"/>
  <c r="AJ1719" i="1"/>
  <c r="AK1360" i="1"/>
  <c r="AH1364" i="1"/>
  <c r="V1361" i="1"/>
  <c r="AN1360" i="1"/>
  <c r="AK1359" i="1"/>
  <c r="AJ1359" i="1"/>
  <c r="D1361" i="1"/>
  <c r="Q1359" i="1"/>
  <c r="R1359" i="1" s="1"/>
  <c r="F1361" i="1"/>
  <c r="X1361" i="1" s="1"/>
  <c r="H1361" i="1"/>
  <c r="K1360" i="1"/>
  <c r="AI1360" i="1"/>
  <c r="B1363" i="1"/>
  <c r="E1362" i="1"/>
  <c r="F1362" i="1" s="1"/>
  <c r="Q1360" i="1"/>
  <c r="R1360" i="1" s="1"/>
  <c r="AJ1360" i="1"/>
  <c r="R1358" i="1"/>
  <c r="M1358" i="1" s="1"/>
  <c r="O1358" i="1" s="1"/>
  <c r="AK997" i="1"/>
  <c r="H998" i="1"/>
  <c r="K997" i="1"/>
  <c r="AI997" i="1"/>
  <c r="AH1000" i="1"/>
  <c r="Q996" i="1"/>
  <c r="R996" i="1" s="1"/>
  <c r="D998" i="1"/>
  <c r="F998" i="1"/>
  <c r="X998" i="1" s="1"/>
  <c r="R995" i="1"/>
  <c r="M995" i="1" s="1"/>
  <c r="O995" i="1" s="1"/>
  <c r="R997" i="1"/>
  <c r="Q997" i="1"/>
  <c r="AJ997" i="1"/>
  <c r="E999" i="1"/>
  <c r="B1000" i="1"/>
  <c r="V998" i="1"/>
  <c r="AN997" i="1"/>
  <c r="AK636" i="1"/>
  <c r="V637" i="1"/>
  <c r="AN636" i="1"/>
  <c r="M633" i="1"/>
  <c r="O633" i="1" s="1"/>
  <c r="Q634" i="1"/>
  <c r="R634" i="1" s="1"/>
  <c r="B639" i="1"/>
  <c r="E638" i="1"/>
  <c r="F638" i="1" s="1"/>
  <c r="AH639" i="1"/>
  <c r="X637" i="1"/>
  <c r="D637" i="1"/>
  <c r="K635" i="1"/>
  <c r="H636" i="1"/>
  <c r="AI635" i="1"/>
  <c r="F637" i="1"/>
  <c r="AJ636" i="1"/>
  <c r="B278" i="1"/>
  <c r="E277" i="1"/>
  <c r="F277" i="1" s="1"/>
  <c r="H276" i="1"/>
  <c r="K275" i="1"/>
  <c r="Q275" i="1" s="1"/>
  <c r="M275" i="1" s="1"/>
  <c r="O275" i="1" s="1"/>
  <c r="AF274" i="1" s="1"/>
  <c r="AN275" i="1"/>
  <c r="AI275" i="1"/>
  <c r="AH278" i="1"/>
  <c r="Z272" i="1"/>
  <c r="AM271" i="1"/>
  <c r="R275" i="1"/>
  <c r="AJ275" i="1"/>
  <c r="V278" i="1"/>
  <c r="D276" i="1"/>
  <c r="AK3526" i="1" l="1"/>
  <c r="AH3529" i="1"/>
  <c r="Z3522" i="1"/>
  <c r="AM3521" i="1"/>
  <c r="E3528" i="1"/>
  <c r="B3529" i="1"/>
  <c r="AJ3526" i="1"/>
  <c r="D3527" i="1"/>
  <c r="V3527" i="1"/>
  <c r="M3523" i="1"/>
  <c r="O3523" i="1" s="1"/>
  <c r="AF3522" i="1" s="1"/>
  <c r="Q3524" i="1"/>
  <c r="R3524" i="1" s="1"/>
  <c r="H3526" i="1"/>
  <c r="K3525" i="1"/>
  <c r="AI3525" i="1"/>
  <c r="AK3165" i="1"/>
  <c r="B3168" i="1"/>
  <c r="E3167" i="1"/>
  <c r="AK3164" i="1"/>
  <c r="D3166" i="1"/>
  <c r="X3166" i="1" s="1"/>
  <c r="Z3162" i="1"/>
  <c r="AM3161" i="1"/>
  <c r="AJ3165" i="1"/>
  <c r="AJ3164" i="1"/>
  <c r="K3164" i="1"/>
  <c r="H3165" i="1"/>
  <c r="AI3164" i="1"/>
  <c r="AN3164" i="1"/>
  <c r="AN3165" i="1"/>
  <c r="V3166" i="1"/>
  <c r="Q3163" i="1"/>
  <c r="M3162" i="1"/>
  <c r="O3162" i="1" s="1"/>
  <c r="AF3161" i="1" s="1"/>
  <c r="AH3168" i="1"/>
  <c r="AK2806" i="1"/>
  <c r="AJ2806" i="1"/>
  <c r="E2808" i="1"/>
  <c r="B2809" i="1"/>
  <c r="D2807" i="1"/>
  <c r="Z2802" i="1"/>
  <c r="AM2801" i="1"/>
  <c r="AN2806" i="1"/>
  <c r="V2807" i="1"/>
  <c r="AH2808" i="1"/>
  <c r="M2803" i="1"/>
  <c r="O2803" i="1" s="1"/>
  <c r="AF2802" i="1" s="1"/>
  <c r="K2805" i="1"/>
  <c r="H2806" i="1"/>
  <c r="AI2805" i="1"/>
  <c r="Q2804" i="1"/>
  <c r="R2804" i="1" s="1"/>
  <c r="F2807" i="1"/>
  <c r="X2807" i="1" s="1"/>
  <c r="AF2439" i="1"/>
  <c r="AM2440" i="1"/>
  <c r="AK2442" i="1"/>
  <c r="D2443" i="1"/>
  <c r="F2443" i="1"/>
  <c r="X2443" i="1" s="1"/>
  <c r="AH2445" i="1"/>
  <c r="B2445" i="1"/>
  <c r="E2444" i="1"/>
  <c r="AJ2442" i="1"/>
  <c r="AK2441" i="1"/>
  <c r="H2443" i="1"/>
  <c r="K2442" i="1"/>
  <c r="Q2442" i="1" s="1"/>
  <c r="AI2442" i="1"/>
  <c r="V2443" i="1"/>
  <c r="AN2442" i="1"/>
  <c r="R2441" i="1"/>
  <c r="M2441" i="1" s="1"/>
  <c r="O2441" i="1" s="1"/>
  <c r="AK2082" i="1"/>
  <c r="B2085" i="1"/>
  <c r="E2084" i="1"/>
  <c r="K2082" i="1"/>
  <c r="R2082" i="1" s="1"/>
  <c r="H2083" i="1"/>
  <c r="AI2082" i="1"/>
  <c r="Q2081" i="1"/>
  <c r="AH2084" i="1"/>
  <c r="AJ2082" i="1"/>
  <c r="AN2082" i="1"/>
  <c r="V2083" i="1"/>
  <c r="Z2078" i="1"/>
  <c r="AM2077" i="1"/>
  <c r="D2083" i="1"/>
  <c r="X2083" i="1" s="1"/>
  <c r="Q2082" i="1"/>
  <c r="AK1721" i="1"/>
  <c r="E1723" i="1"/>
  <c r="F1723" i="1" s="1"/>
  <c r="B1724" i="1"/>
  <c r="AK1720" i="1"/>
  <c r="V1722" i="1"/>
  <c r="AN1721" i="1"/>
  <c r="AH1723" i="1"/>
  <c r="Z1718" i="1"/>
  <c r="AM1717" i="1"/>
  <c r="D1722" i="1"/>
  <c r="H1722" i="1"/>
  <c r="K1721" i="1"/>
  <c r="AI1721" i="1"/>
  <c r="M1720" i="1"/>
  <c r="O1720" i="1" s="1"/>
  <c r="AF1719" i="1" s="1"/>
  <c r="AJ1721" i="1"/>
  <c r="AJ1720" i="1"/>
  <c r="AK1361" i="1"/>
  <c r="AF1357" i="1"/>
  <c r="AM1358" i="1"/>
  <c r="AJ1361" i="1"/>
  <c r="H1362" i="1"/>
  <c r="K1361" i="1"/>
  <c r="AI1361" i="1"/>
  <c r="AN1361" i="1"/>
  <c r="V1362" i="1"/>
  <c r="B1364" i="1"/>
  <c r="F1363" i="1"/>
  <c r="E1363" i="1"/>
  <c r="AH1365" i="1"/>
  <c r="D1362" i="1"/>
  <c r="M1359" i="1"/>
  <c r="O1359" i="1" s="1"/>
  <c r="AF1358" i="1" s="1"/>
  <c r="M1360" i="1"/>
  <c r="O1360" i="1" s="1"/>
  <c r="AF1359" i="1" s="1"/>
  <c r="AK998" i="1"/>
  <c r="AF994" i="1"/>
  <c r="AM995" i="1"/>
  <c r="AH1001" i="1"/>
  <c r="AN998" i="1"/>
  <c r="V999" i="1"/>
  <c r="E1000" i="1"/>
  <c r="B1001" i="1"/>
  <c r="K998" i="1"/>
  <c r="H999" i="1"/>
  <c r="AI998" i="1"/>
  <c r="AJ998" i="1"/>
  <c r="D999" i="1"/>
  <c r="F999" i="1"/>
  <c r="X999" i="1" s="1"/>
  <c r="M996" i="1"/>
  <c r="O996" i="1" s="1"/>
  <c r="M997" i="1"/>
  <c r="O997" i="1" s="1"/>
  <c r="AF996" i="1" s="1"/>
  <c r="AK637" i="1"/>
  <c r="B640" i="1"/>
  <c r="E639" i="1"/>
  <c r="M634" i="1"/>
  <c r="O634" i="1" s="1"/>
  <c r="AF632" i="1"/>
  <c r="AM633" i="1"/>
  <c r="AH640" i="1"/>
  <c r="K636" i="1"/>
  <c r="H637" i="1"/>
  <c r="AI636" i="1"/>
  <c r="V638" i="1"/>
  <c r="D638" i="1"/>
  <c r="X638" i="1" s="1"/>
  <c r="Q635" i="1"/>
  <c r="AJ637" i="1"/>
  <c r="V279" i="1"/>
  <c r="Z273" i="1"/>
  <c r="AM272" i="1"/>
  <c r="H277" i="1"/>
  <c r="K276" i="1"/>
  <c r="AN276" i="1"/>
  <c r="AI276" i="1"/>
  <c r="AH279" i="1"/>
  <c r="D277" i="1"/>
  <c r="Q276" i="1"/>
  <c r="R276" i="1" s="1"/>
  <c r="M276" i="1" s="1"/>
  <c r="O276" i="1" s="1"/>
  <c r="AF275" i="1" s="1"/>
  <c r="AJ276" i="1"/>
  <c r="X276" i="1"/>
  <c r="AK276" i="1" s="1"/>
  <c r="B279" i="1"/>
  <c r="E278" i="1"/>
  <c r="Q3525" i="1" l="1"/>
  <c r="B3530" i="1"/>
  <c r="E3529" i="1"/>
  <c r="K3526" i="1"/>
  <c r="H3527" i="1"/>
  <c r="AI3526" i="1"/>
  <c r="D3528" i="1"/>
  <c r="F3528" i="1"/>
  <c r="X3528" i="1" s="1"/>
  <c r="M3524" i="1"/>
  <c r="O3524" i="1" s="1"/>
  <c r="AF3523" i="1" s="1"/>
  <c r="Z3523" i="1"/>
  <c r="AM3522" i="1"/>
  <c r="AH3530" i="1"/>
  <c r="AN3526" i="1"/>
  <c r="V3528" i="1"/>
  <c r="X3527" i="1"/>
  <c r="AK3166" i="1"/>
  <c r="Z3163" i="1"/>
  <c r="AM3162" i="1"/>
  <c r="AJ3166" i="1"/>
  <c r="D3167" i="1"/>
  <c r="E3168" i="1"/>
  <c r="B3169" i="1"/>
  <c r="F3167" i="1"/>
  <c r="X3167" i="1" s="1"/>
  <c r="V3167" i="1"/>
  <c r="H3166" i="1"/>
  <c r="K3165" i="1"/>
  <c r="AI3165" i="1"/>
  <c r="R3163" i="1"/>
  <c r="M3163" i="1" s="1"/>
  <c r="O3163" i="1" s="1"/>
  <c r="AF3162" i="1" s="1"/>
  <c r="Q3164" i="1"/>
  <c r="R3164" i="1" s="1"/>
  <c r="AH3169" i="1"/>
  <c r="AK2807" i="1"/>
  <c r="AJ2807" i="1"/>
  <c r="AH2809" i="1"/>
  <c r="Z2803" i="1"/>
  <c r="AM2802" i="1"/>
  <c r="M2804" i="1"/>
  <c r="O2804" i="1" s="1"/>
  <c r="AF2803" i="1" s="1"/>
  <c r="E2809" i="1"/>
  <c r="B2810" i="1"/>
  <c r="H2807" i="1"/>
  <c r="AN2807" i="1" s="1"/>
  <c r="K2806" i="1"/>
  <c r="AI2806" i="1"/>
  <c r="D2808" i="1"/>
  <c r="V2808" i="1"/>
  <c r="Q2805" i="1"/>
  <c r="R2805" i="1" s="1"/>
  <c r="F2808" i="1"/>
  <c r="X2808" i="1" s="1"/>
  <c r="AM2441" i="1"/>
  <c r="AF2440" i="1"/>
  <c r="R2442" i="1"/>
  <c r="M2442" i="1" s="1"/>
  <c r="O2442" i="1" s="1"/>
  <c r="AK2443" i="1"/>
  <c r="D2444" i="1"/>
  <c r="F2444" i="1"/>
  <c r="X2444" i="1" s="1"/>
  <c r="B2446" i="1"/>
  <c r="E2445" i="1"/>
  <c r="V2444" i="1"/>
  <c r="AN2443" i="1"/>
  <c r="AH2446" i="1"/>
  <c r="K2443" i="1"/>
  <c r="H2444" i="1"/>
  <c r="AI2443" i="1"/>
  <c r="Q2443" i="1"/>
  <c r="AJ2443" i="1"/>
  <c r="AK2083" i="1"/>
  <c r="AJ2083" i="1"/>
  <c r="H2084" i="1"/>
  <c r="K2083" i="1"/>
  <c r="AI2083" i="1"/>
  <c r="M2082" i="1"/>
  <c r="O2082" i="1" s="1"/>
  <c r="AF2081" i="1" s="1"/>
  <c r="D2084" i="1"/>
  <c r="AH2085" i="1"/>
  <c r="F2084" i="1"/>
  <c r="X2084" i="1" s="1"/>
  <c r="F2085" i="1"/>
  <c r="B2086" i="1"/>
  <c r="E2085" i="1"/>
  <c r="Z2079" i="1"/>
  <c r="AM2078" i="1"/>
  <c r="AN2083" i="1"/>
  <c r="V2084" i="1"/>
  <c r="Q2083" i="1"/>
  <c r="R2081" i="1"/>
  <c r="M2081" i="1" s="1"/>
  <c r="O2081" i="1" s="1"/>
  <c r="AF2080" i="1" s="1"/>
  <c r="E1724" i="1"/>
  <c r="F1724" i="1" s="1"/>
  <c r="B1725" i="1"/>
  <c r="D1723" i="1"/>
  <c r="X1723" i="1" s="1"/>
  <c r="K1722" i="1"/>
  <c r="H1723" i="1"/>
  <c r="AI1722" i="1"/>
  <c r="Q1721" i="1"/>
  <c r="AH1724" i="1"/>
  <c r="X1722" i="1"/>
  <c r="AN1722" i="1"/>
  <c r="V1723" i="1"/>
  <c r="Z1719" i="1"/>
  <c r="AM1718" i="1"/>
  <c r="H1363" i="1"/>
  <c r="K1362" i="1"/>
  <c r="AI1362" i="1"/>
  <c r="Q1362" i="1"/>
  <c r="AM1359" i="1"/>
  <c r="Q1361" i="1"/>
  <c r="V1363" i="1"/>
  <c r="AN1362" i="1"/>
  <c r="AH1366" i="1"/>
  <c r="B1365" i="1"/>
  <c r="E1364" i="1"/>
  <c r="AM1360" i="1"/>
  <c r="X1362" i="1"/>
  <c r="AJ1362" i="1" s="1"/>
  <c r="D1363" i="1"/>
  <c r="AK999" i="1"/>
  <c r="D1000" i="1"/>
  <c r="K999" i="1"/>
  <c r="H1000" i="1"/>
  <c r="AI999" i="1"/>
  <c r="F1000" i="1"/>
  <c r="X1000" i="1" s="1"/>
  <c r="V1000" i="1"/>
  <c r="AN999" i="1"/>
  <c r="AF995" i="1"/>
  <c r="AM996" i="1"/>
  <c r="AH1002" i="1"/>
  <c r="R999" i="1"/>
  <c r="Q999" i="1"/>
  <c r="AJ999" i="1"/>
  <c r="Q998" i="1"/>
  <c r="B1002" i="1"/>
  <c r="E1001" i="1"/>
  <c r="F1001" i="1" s="1"/>
  <c r="AM997" i="1"/>
  <c r="AK638" i="1"/>
  <c r="Q636" i="1"/>
  <c r="H638" i="1"/>
  <c r="K637" i="1"/>
  <c r="AI637" i="1"/>
  <c r="AH641" i="1"/>
  <c r="D639" i="1"/>
  <c r="AF633" i="1"/>
  <c r="AM634" i="1"/>
  <c r="F639" i="1"/>
  <c r="X639" i="1" s="1"/>
  <c r="AJ638" i="1"/>
  <c r="E640" i="1"/>
  <c r="F640" i="1" s="1"/>
  <c r="B641" i="1"/>
  <c r="R635" i="1"/>
  <c r="M635" i="1" s="1"/>
  <c r="O635" i="1" s="1"/>
  <c r="AN637" i="1"/>
  <c r="V639" i="1"/>
  <c r="AN638" i="1"/>
  <c r="D278" i="1"/>
  <c r="H278" i="1"/>
  <c r="K277" i="1"/>
  <c r="Q277" i="1" s="1"/>
  <c r="AI277" i="1"/>
  <c r="AN277" i="1"/>
  <c r="X277" i="1"/>
  <c r="AK277" i="1" s="1"/>
  <c r="AH280" i="1"/>
  <c r="F278" i="1"/>
  <c r="X278" i="1" s="1"/>
  <c r="AK278" i="1" s="1"/>
  <c r="Z274" i="1"/>
  <c r="AM273" i="1"/>
  <c r="B280" i="1"/>
  <c r="E279" i="1"/>
  <c r="V280" i="1"/>
  <c r="AK3528" i="1" l="1"/>
  <c r="AK3527" i="1"/>
  <c r="H3528" i="1"/>
  <c r="K3527" i="1"/>
  <c r="AI3527" i="1"/>
  <c r="AJ3527" i="1"/>
  <c r="Q3526" i="1"/>
  <c r="R3526" i="1"/>
  <c r="AJ3528" i="1"/>
  <c r="D3529" i="1"/>
  <c r="X3529" i="1"/>
  <c r="AN3527" i="1"/>
  <c r="F3529" i="1"/>
  <c r="V3529" i="1"/>
  <c r="AN3528" i="1"/>
  <c r="B3531" i="1"/>
  <c r="E3530" i="1"/>
  <c r="Z3524" i="1"/>
  <c r="AM3523" i="1"/>
  <c r="AH3531" i="1"/>
  <c r="R3525" i="1"/>
  <c r="M3525" i="1" s="1"/>
  <c r="O3525" i="1" s="1"/>
  <c r="AF3524" i="1" s="1"/>
  <c r="AK3167" i="1"/>
  <c r="AH3170" i="1"/>
  <c r="AJ3167" i="1"/>
  <c r="D3168" i="1"/>
  <c r="F3168" i="1"/>
  <c r="X3168" i="1" s="1"/>
  <c r="M3164" i="1"/>
  <c r="O3164" i="1" s="1"/>
  <c r="AF3163" i="1" s="1"/>
  <c r="K3166" i="1"/>
  <c r="H3167" i="1"/>
  <c r="AN3167" i="1" s="1"/>
  <c r="AI3166" i="1"/>
  <c r="Z3164" i="1"/>
  <c r="AM3163" i="1"/>
  <c r="Q3165" i="1"/>
  <c r="R3165" i="1" s="1"/>
  <c r="AN3166" i="1"/>
  <c r="E3169" i="1"/>
  <c r="F3169" i="1" s="1"/>
  <c r="B3170" i="1"/>
  <c r="V3168" i="1"/>
  <c r="AK2808" i="1"/>
  <c r="AJ2808" i="1"/>
  <c r="E2810" i="1"/>
  <c r="B2811" i="1"/>
  <c r="D2809" i="1"/>
  <c r="F2809" i="1"/>
  <c r="X2809" i="1" s="1"/>
  <c r="M2805" i="1"/>
  <c r="O2805" i="1" s="1"/>
  <c r="AF2804" i="1" s="1"/>
  <c r="Z2804" i="1"/>
  <c r="AM2803" i="1"/>
  <c r="V2809" i="1"/>
  <c r="AN2808" i="1"/>
  <c r="AH2810" i="1"/>
  <c r="K2807" i="1"/>
  <c r="H2808" i="1"/>
  <c r="AI2807" i="1"/>
  <c r="Q2806" i="1"/>
  <c r="R2806" i="1" s="1"/>
  <c r="AK2444" i="1"/>
  <c r="AF2441" i="1"/>
  <c r="AM2442" i="1"/>
  <c r="D2445" i="1"/>
  <c r="B2447" i="1"/>
  <c r="E2446" i="1"/>
  <c r="F2445" i="1"/>
  <c r="X2445" i="1" s="1"/>
  <c r="Q2444" i="1"/>
  <c r="AJ2444" i="1"/>
  <c r="M2443" i="1"/>
  <c r="O2443" i="1" s="1"/>
  <c r="AF2442" i="1" s="1"/>
  <c r="R2443" i="1"/>
  <c r="AN2444" i="1"/>
  <c r="V2445" i="1"/>
  <c r="H2445" i="1"/>
  <c r="K2444" i="1"/>
  <c r="AI2444" i="1"/>
  <c r="AH2447" i="1"/>
  <c r="AK2084" i="1"/>
  <c r="AJ2084" i="1"/>
  <c r="AH2086" i="1"/>
  <c r="R2083" i="1"/>
  <c r="M2083" i="1" s="1"/>
  <c r="O2083" i="1" s="1"/>
  <c r="AF2082" i="1" s="1"/>
  <c r="AN2084" i="1"/>
  <c r="V2085" i="1"/>
  <c r="K2084" i="1"/>
  <c r="H2085" i="1"/>
  <c r="AI2084" i="1"/>
  <c r="Z2080" i="1"/>
  <c r="AM2079" i="1"/>
  <c r="D2085" i="1"/>
  <c r="AJ2085" i="1" s="1"/>
  <c r="X2085" i="1"/>
  <c r="B2087" i="1"/>
  <c r="E2086" i="1"/>
  <c r="AK1723" i="1"/>
  <c r="AH1725" i="1"/>
  <c r="H1724" i="1"/>
  <c r="K1723" i="1"/>
  <c r="AI1723" i="1"/>
  <c r="AJ1723" i="1"/>
  <c r="Z1720" i="1"/>
  <c r="AM1719" i="1"/>
  <c r="AN1723" i="1"/>
  <c r="V1724" i="1"/>
  <c r="F1725" i="1"/>
  <c r="E1725" i="1"/>
  <c r="B1726" i="1"/>
  <c r="D1724" i="1"/>
  <c r="X1724" i="1" s="1"/>
  <c r="AK1722" i="1"/>
  <c r="AJ1722" i="1"/>
  <c r="Q1722" i="1"/>
  <c r="R1721" i="1"/>
  <c r="M1721" i="1" s="1"/>
  <c r="O1721" i="1" s="1"/>
  <c r="AF1720" i="1" s="1"/>
  <c r="B1366" i="1"/>
  <c r="E1365" i="1"/>
  <c r="AH1367" i="1"/>
  <c r="AN1363" i="1"/>
  <c r="V1364" i="1"/>
  <c r="M1362" i="1"/>
  <c r="O1362" i="1" s="1"/>
  <c r="AM1362" i="1" s="1"/>
  <c r="AK1362" i="1"/>
  <c r="Q1363" i="1"/>
  <c r="R1362" i="1"/>
  <c r="H1364" i="1"/>
  <c r="K1363" i="1"/>
  <c r="AI1363" i="1"/>
  <c r="X1363" i="1"/>
  <c r="D1364" i="1"/>
  <c r="F1364" i="1"/>
  <c r="X1364" i="1" s="1"/>
  <c r="R1361" i="1"/>
  <c r="M1361" i="1" s="1"/>
  <c r="O1361" i="1" s="1"/>
  <c r="AK1000" i="1"/>
  <c r="K1000" i="1"/>
  <c r="H1001" i="1"/>
  <c r="AI1000" i="1"/>
  <c r="AN1000" i="1"/>
  <c r="V1001" i="1"/>
  <c r="D1001" i="1"/>
  <c r="X1001" i="1" s="1"/>
  <c r="Q1000" i="1"/>
  <c r="AJ1000" i="1"/>
  <c r="AH1003" i="1"/>
  <c r="M998" i="1"/>
  <c r="O998" i="1" s="1"/>
  <c r="B1003" i="1"/>
  <c r="E1002" i="1"/>
  <c r="R998" i="1"/>
  <c r="M999" i="1"/>
  <c r="O999" i="1" s="1"/>
  <c r="AF998" i="1" s="1"/>
  <c r="AF634" i="1"/>
  <c r="AM635" i="1"/>
  <c r="AK639" i="1"/>
  <c r="V640" i="1"/>
  <c r="AH642" i="1"/>
  <c r="Q637" i="1"/>
  <c r="R637" i="1" s="1"/>
  <c r="D640" i="1"/>
  <c r="X640" i="1" s="1"/>
  <c r="H639" i="1"/>
  <c r="K638" i="1"/>
  <c r="AI638" i="1"/>
  <c r="R636" i="1"/>
  <c r="M636" i="1" s="1"/>
  <c r="O636" i="1" s="1"/>
  <c r="AJ639" i="1"/>
  <c r="E641" i="1"/>
  <c r="F641" i="1" s="1"/>
  <c r="B642" i="1"/>
  <c r="Z275" i="1"/>
  <c r="AM274" i="1"/>
  <c r="H279" i="1"/>
  <c r="K278" i="1"/>
  <c r="AN278" i="1"/>
  <c r="AI278" i="1"/>
  <c r="V281" i="1"/>
  <c r="Q278" i="1"/>
  <c r="R278" i="1" s="1"/>
  <c r="M278" i="1" s="1"/>
  <c r="O278" i="1" s="1"/>
  <c r="AF277" i="1" s="1"/>
  <c r="AJ278" i="1"/>
  <c r="AJ277" i="1"/>
  <c r="AH281" i="1"/>
  <c r="R277" i="1"/>
  <c r="M277" i="1" s="1"/>
  <c r="O277" i="1" s="1"/>
  <c r="AF276" i="1" s="1"/>
  <c r="X279" i="1"/>
  <c r="AK279" i="1" s="1"/>
  <c r="D279" i="1"/>
  <c r="F279" i="1"/>
  <c r="B281" i="1"/>
  <c r="E280" i="1"/>
  <c r="AJ3529" i="1" l="1"/>
  <c r="AH3532" i="1"/>
  <c r="Z3525" i="1"/>
  <c r="AM3524" i="1"/>
  <c r="M3526" i="1"/>
  <c r="O3526" i="1" s="1"/>
  <c r="AF3525" i="1" s="1"/>
  <c r="D3530" i="1"/>
  <c r="F3530" i="1"/>
  <c r="X3530" i="1" s="1"/>
  <c r="R3527" i="1"/>
  <c r="Q3527" i="1"/>
  <c r="AK3529" i="1"/>
  <c r="E3531" i="1"/>
  <c r="B3532" i="1"/>
  <c r="F3531" i="1"/>
  <c r="H3529" i="1"/>
  <c r="K3528" i="1"/>
  <c r="AI3528" i="1"/>
  <c r="AN3529" i="1"/>
  <c r="V3530" i="1"/>
  <c r="AK3168" i="1"/>
  <c r="AJ3168" i="1"/>
  <c r="Z3165" i="1"/>
  <c r="AM3164" i="1"/>
  <c r="V3169" i="1"/>
  <c r="H3168" i="1"/>
  <c r="AN3168" i="1" s="1"/>
  <c r="K3167" i="1"/>
  <c r="AI3167" i="1"/>
  <c r="D3169" i="1"/>
  <c r="X3169" i="1" s="1"/>
  <c r="AH3171" i="1"/>
  <c r="Q3166" i="1"/>
  <c r="R3166" i="1" s="1"/>
  <c r="E3170" i="1"/>
  <c r="F3170" i="1" s="1"/>
  <c r="B3171" i="1"/>
  <c r="M3165" i="1"/>
  <c r="O3165" i="1" s="1"/>
  <c r="AF3164" i="1" s="1"/>
  <c r="AK2809" i="1"/>
  <c r="V2810" i="1"/>
  <c r="Z2805" i="1"/>
  <c r="AM2804" i="1"/>
  <c r="H2809" i="1"/>
  <c r="K2808" i="1"/>
  <c r="AI2808" i="1"/>
  <c r="E2811" i="1"/>
  <c r="B2812" i="1"/>
  <c r="F2811" i="1"/>
  <c r="Q2807" i="1"/>
  <c r="R2807" i="1" s="1"/>
  <c r="D2810" i="1"/>
  <c r="M2806" i="1"/>
  <c r="O2806" i="1" s="1"/>
  <c r="AF2805" i="1" s="1"/>
  <c r="AH2811" i="1"/>
  <c r="F2810" i="1"/>
  <c r="X2810" i="1" s="1"/>
  <c r="AJ2809" i="1"/>
  <c r="AK2445" i="1"/>
  <c r="D2446" i="1"/>
  <c r="F2446" i="1"/>
  <c r="X2446" i="1" s="1"/>
  <c r="AH2448" i="1"/>
  <c r="B2448" i="1"/>
  <c r="E2447" i="1"/>
  <c r="F2447" i="1" s="1"/>
  <c r="AM2443" i="1"/>
  <c r="R2445" i="1"/>
  <c r="Q2445" i="1"/>
  <c r="AJ2445" i="1"/>
  <c r="K2445" i="1"/>
  <c r="H2446" i="1"/>
  <c r="AI2445" i="1"/>
  <c r="AN2445" i="1"/>
  <c r="V2446" i="1"/>
  <c r="R2444" i="1"/>
  <c r="M2444" i="1" s="1"/>
  <c r="O2444" i="1" s="1"/>
  <c r="AN2085" i="1"/>
  <c r="V2086" i="1"/>
  <c r="D2086" i="1"/>
  <c r="X2086" i="1" s="1"/>
  <c r="Q2084" i="1"/>
  <c r="E2087" i="1"/>
  <c r="F2087" i="1" s="1"/>
  <c r="B2088" i="1"/>
  <c r="K2085" i="1"/>
  <c r="H2086" i="1"/>
  <c r="AI2085" i="1"/>
  <c r="AH2087" i="1"/>
  <c r="F2086" i="1"/>
  <c r="Z2081" i="1"/>
  <c r="AM2080" i="1"/>
  <c r="AK2085" i="1"/>
  <c r="AK1724" i="1"/>
  <c r="K1724" i="1"/>
  <c r="H1725" i="1"/>
  <c r="AI1724" i="1"/>
  <c r="Z1721" i="1"/>
  <c r="AM1720" i="1"/>
  <c r="Q1723" i="1"/>
  <c r="Q1724" i="1"/>
  <c r="AJ1724" i="1"/>
  <c r="AH1726" i="1"/>
  <c r="B1727" i="1"/>
  <c r="E1726" i="1"/>
  <c r="R1722" i="1"/>
  <c r="M1722" i="1" s="1"/>
  <c r="O1722" i="1" s="1"/>
  <c r="AF1721" i="1" s="1"/>
  <c r="D1725" i="1"/>
  <c r="V1725" i="1"/>
  <c r="AN1724" i="1"/>
  <c r="AF1360" i="1"/>
  <c r="AM1361" i="1"/>
  <c r="AK1364" i="1"/>
  <c r="AN1364" i="1"/>
  <c r="V1365" i="1"/>
  <c r="AH1368" i="1"/>
  <c r="AF1361" i="1"/>
  <c r="D1365" i="1"/>
  <c r="H1365" i="1"/>
  <c r="K1364" i="1"/>
  <c r="Q1364" i="1" s="1"/>
  <c r="AI1364" i="1"/>
  <c r="F1365" i="1"/>
  <c r="X1365" i="1" s="1"/>
  <c r="AJ1364" i="1"/>
  <c r="E1366" i="1"/>
  <c r="F1366" i="1" s="1"/>
  <c r="B1367" i="1"/>
  <c r="R1363" i="1"/>
  <c r="M1363" i="1" s="1"/>
  <c r="O1363" i="1" s="1"/>
  <c r="AF1362" i="1" s="1"/>
  <c r="AK1363" i="1"/>
  <c r="AJ1363" i="1"/>
  <c r="AK1001" i="1"/>
  <c r="E1003" i="1"/>
  <c r="B1004" i="1"/>
  <c r="V1002" i="1"/>
  <c r="AN1001" i="1"/>
  <c r="Q1001" i="1"/>
  <c r="R1001" i="1" s="1"/>
  <c r="AJ1001" i="1"/>
  <c r="AM999" i="1"/>
  <c r="H1002" i="1"/>
  <c r="K1001" i="1"/>
  <c r="AI1001" i="1"/>
  <c r="AH1004" i="1"/>
  <c r="D1002" i="1"/>
  <c r="AF997" i="1"/>
  <c r="AM998" i="1"/>
  <c r="R1000" i="1"/>
  <c r="M1000" i="1" s="1"/>
  <c r="O1000" i="1" s="1"/>
  <c r="F1002" i="1"/>
  <c r="X1002" i="1" s="1"/>
  <c r="AF635" i="1"/>
  <c r="AM636" i="1"/>
  <c r="AK640" i="1"/>
  <c r="Q638" i="1"/>
  <c r="R638" i="1" s="1"/>
  <c r="AH643" i="1"/>
  <c r="K639" i="1"/>
  <c r="H640" i="1"/>
  <c r="AI639" i="1"/>
  <c r="B643" i="1"/>
  <c r="E642" i="1"/>
  <c r="V641" i="1"/>
  <c r="AN639" i="1"/>
  <c r="D641" i="1"/>
  <c r="M637" i="1"/>
  <c r="O637" i="1" s="1"/>
  <c r="AJ640" i="1"/>
  <c r="AH282" i="1"/>
  <c r="V282" i="1"/>
  <c r="D280" i="1"/>
  <c r="F280" i="1"/>
  <c r="X280" i="1" s="1"/>
  <c r="AK280" i="1" s="1"/>
  <c r="B282" i="1"/>
  <c r="E281" i="1"/>
  <c r="H280" i="1"/>
  <c r="K279" i="1"/>
  <c r="AI279" i="1"/>
  <c r="AN279" i="1"/>
  <c r="AJ279" i="1"/>
  <c r="Z276" i="1"/>
  <c r="AM275" i="1"/>
  <c r="AK3530" i="1" l="1"/>
  <c r="M3527" i="1"/>
  <c r="O3527" i="1" s="1"/>
  <c r="AF3526" i="1" s="1"/>
  <c r="Q3528" i="1"/>
  <c r="R3528" i="1" s="1"/>
  <c r="H3530" i="1"/>
  <c r="K3529" i="1"/>
  <c r="AI3529" i="1"/>
  <c r="Z3526" i="1"/>
  <c r="AM3525" i="1"/>
  <c r="AJ3530" i="1"/>
  <c r="AH3533" i="1"/>
  <c r="B3533" i="1"/>
  <c r="E3532" i="1"/>
  <c r="V3531" i="1"/>
  <c r="AN3530" i="1"/>
  <c r="D3531" i="1"/>
  <c r="X3531" i="1"/>
  <c r="AK3169" i="1"/>
  <c r="Q3167" i="1"/>
  <c r="V3170" i="1"/>
  <c r="B3172" i="1"/>
  <c r="E3171" i="1"/>
  <c r="F3171" i="1" s="1"/>
  <c r="Z3166" i="1"/>
  <c r="AM3165" i="1"/>
  <c r="K3168" i="1"/>
  <c r="H3169" i="1"/>
  <c r="AI3168" i="1"/>
  <c r="D3170" i="1"/>
  <c r="M3166" i="1"/>
  <c r="O3166" i="1" s="1"/>
  <c r="AF3165" i="1" s="1"/>
  <c r="AJ3169" i="1"/>
  <c r="AH3172" i="1"/>
  <c r="AK2810" i="1"/>
  <c r="AJ2810" i="1"/>
  <c r="D2811" i="1"/>
  <c r="Q2808" i="1"/>
  <c r="K2809" i="1"/>
  <c r="H2810" i="1"/>
  <c r="AI2809" i="1"/>
  <c r="AH2812" i="1"/>
  <c r="Z2806" i="1"/>
  <c r="AM2805" i="1"/>
  <c r="AN2809" i="1"/>
  <c r="B2813" i="1"/>
  <c r="E2812" i="1"/>
  <c r="AN2810" i="1"/>
  <c r="V2811" i="1"/>
  <c r="M2807" i="1"/>
  <c r="O2807" i="1" s="1"/>
  <c r="AF2806" i="1" s="1"/>
  <c r="AF2443" i="1"/>
  <c r="AM2444" i="1"/>
  <c r="AK2446" i="1"/>
  <c r="AH2449" i="1"/>
  <c r="V2447" i="1"/>
  <c r="AN2446" i="1"/>
  <c r="H2447" i="1"/>
  <c r="K2446" i="1"/>
  <c r="AI2446" i="1"/>
  <c r="Q2446" i="1"/>
  <c r="R2446" i="1" s="1"/>
  <c r="AJ2446" i="1"/>
  <c r="B2449" i="1"/>
  <c r="E2448" i="1"/>
  <c r="D2447" i="1"/>
  <c r="M2445" i="1"/>
  <c r="O2445" i="1" s="1"/>
  <c r="AF2444" i="1" s="1"/>
  <c r="AK2086" i="1"/>
  <c r="AH2088" i="1"/>
  <c r="B2089" i="1"/>
  <c r="E2088" i="1"/>
  <c r="Q2085" i="1"/>
  <c r="D2087" i="1"/>
  <c r="AN2086" i="1"/>
  <c r="V2087" i="1"/>
  <c r="Z2082" i="1"/>
  <c r="AM2081" i="1"/>
  <c r="K2086" i="1"/>
  <c r="Q2086" i="1" s="1"/>
  <c r="H2087" i="1"/>
  <c r="AI2086" i="1"/>
  <c r="R2084" i="1"/>
  <c r="M2084" i="1" s="1"/>
  <c r="O2084" i="1" s="1"/>
  <c r="AF2083" i="1" s="1"/>
  <c r="AJ2086" i="1"/>
  <c r="Z1722" i="1"/>
  <c r="AM1721" i="1"/>
  <c r="H1726" i="1"/>
  <c r="K1725" i="1"/>
  <c r="AI1725" i="1"/>
  <c r="V1726" i="1"/>
  <c r="AN1725" i="1"/>
  <c r="D1726" i="1"/>
  <c r="AH1727" i="1"/>
  <c r="R1724" i="1"/>
  <c r="M1724" i="1" s="1"/>
  <c r="O1724" i="1" s="1"/>
  <c r="AF1723" i="1" s="1"/>
  <c r="F1726" i="1"/>
  <c r="X1726" i="1" s="1"/>
  <c r="R1723" i="1"/>
  <c r="M1723" i="1" s="1"/>
  <c r="O1723" i="1" s="1"/>
  <c r="AF1722" i="1" s="1"/>
  <c r="X1725" i="1"/>
  <c r="E1727" i="1"/>
  <c r="F1727" i="1" s="1"/>
  <c r="B1728" i="1"/>
  <c r="AK1365" i="1"/>
  <c r="AJ1365" i="1"/>
  <c r="AM1363" i="1"/>
  <c r="AH1369" i="1"/>
  <c r="B1368" i="1"/>
  <c r="E1367" i="1"/>
  <c r="F1367" i="1" s="1"/>
  <c r="D1366" i="1"/>
  <c r="AN1365" i="1"/>
  <c r="V1366" i="1"/>
  <c r="K1365" i="1"/>
  <c r="Q1365" i="1" s="1"/>
  <c r="H1366" i="1"/>
  <c r="AI1365" i="1"/>
  <c r="R1364" i="1"/>
  <c r="M1364" i="1" s="1"/>
  <c r="O1364" i="1" s="1"/>
  <c r="AF999" i="1"/>
  <c r="AM1000" i="1"/>
  <c r="AK1002" i="1"/>
  <c r="K1002" i="1"/>
  <c r="H1003" i="1"/>
  <c r="AI1002" i="1"/>
  <c r="AN1002" i="1"/>
  <c r="V1003" i="1"/>
  <c r="E1004" i="1"/>
  <c r="F1004" i="1" s="1"/>
  <c r="B1005" i="1"/>
  <c r="D1003" i="1"/>
  <c r="X1003" i="1" s="1"/>
  <c r="Q1002" i="1"/>
  <c r="AJ1002" i="1"/>
  <c r="F1003" i="1"/>
  <c r="AH1005" i="1"/>
  <c r="M1001" i="1"/>
  <c r="O1001" i="1" s="1"/>
  <c r="AF1000" i="1" s="1"/>
  <c r="H641" i="1"/>
  <c r="K640" i="1"/>
  <c r="AI640" i="1"/>
  <c r="D642" i="1"/>
  <c r="Q639" i="1"/>
  <c r="AF636" i="1"/>
  <c r="AM637" i="1"/>
  <c r="AH644" i="1"/>
  <c r="AJ641" i="1"/>
  <c r="X641" i="1"/>
  <c r="M638" i="1"/>
  <c r="O638" i="1" s="1"/>
  <c r="B644" i="1"/>
  <c r="E643" i="1"/>
  <c r="F642" i="1"/>
  <c r="X642" i="1" s="1"/>
  <c r="AN641" i="1"/>
  <c r="V642" i="1"/>
  <c r="AN640" i="1"/>
  <c r="D281" i="1"/>
  <c r="H281" i="1"/>
  <c r="K280" i="1"/>
  <c r="AI280" i="1"/>
  <c r="AN280" i="1"/>
  <c r="Q280" i="1"/>
  <c r="R280" i="1" s="1"/>
  <c r="M280" i="1" s="1"/>
  <c r="O280" i="1" s="1"/>
  <c r="AF279" i="1" s="1"/>
  <c r="AJ280" i="1"/>
  <c r="V283" i="1"/>
  <c r="F281" i="1"/>
  <c r="X281" i="1" s="1"/>
  <c r="AK281" i="1" s="1"/>
  <c r="B283" i="1"/>
  <c r="E282" i="1"/>
  <c r="Q279" i="1"/>
  <c r="R279" i="1" s="1"/>
  <c r="M279" i="1" s="1"/>
  <c r="O279" i="1" s="1"/>
  <c r="AF278" i="1" s="1"/>
  <c r="AH283" i="1"/>
  <c r="Z277" i="1"/>
  <c r="AM276" i="1"/>
  <c r="AH3534" i="1" l="1"/>
  <c r="AJ3531" i="1"/>
  <c r="Z3527" i="1"/>
  <c r="AM3526" i="1"/>
  <c r="AK3531" i="1"/>
  <c r="Q3529" i="1"/>
  <c r="B3534" i="1"/>
  <c r="E3533" i="1"/>
  <c r="F3533" i="1" s="1"/>
  <c r="V3532" i="1"/>
  <c r="K3530" i="1"/>
  <c r="H3531" i="1"/>
  <c r="AI3530" i="1"/>
  <c r="M3528" i="1"/>
  <c r="O3528" i="1" s="1"/>
  <c r="AF3527" i="1" s="1"/>
  <c r="D3532" i="1"/>
  <c r="F3532" i="1"/>
  <c r="X3532" i="1" s="1"/>
  <c r="E3172" i="1"/>
  <c r="F3172" i="1" s="1"/>
  <c r="B3173" i="1"/>
  <c r="H3170" i="1"/>
  <c r="K3169" i="1"/>
  <c r="AI3169" i="1"/>
  <c r="V3171" i="1"/>
  <c r="AN3170" i="1"/>
  <c r="AN3169" i="1"/>
  <c r="Z3167" i="1"/>
  <c r="AM3166" i="1"/>
  <c r="Q3168" i="1"/>
  <c r="AH3173" i="1"/>
  <c r="X3170" i="1"/>
  <c r="R3167" i="1"/>
  <c r="M3167" i="1" s="1"/>
  <c r="O3167" i="1" s="1"/>
  <c r="AF3166" i="1" s="1"/>
  <c r="D3171" i="1"/>
  <c r="X3171" i="1" s="1"/>
  <c r="AH2813" i="1"/>
  <c r="H2811" i="1"/>
  <c r="K2810" i="1"/>
  <c r="AI2810" i="1"/>
  <c r="V2812" i="1"/>
  <c r="AN2811" i="1"/>
  <c r="Q2809" i="1"/>
  <c r="R2809" i="1" s="1"/>
  <c r="D2812" i="1"/>
  <c r="X2812" i="1" s="1"/>
  <c r="R2808" i="1"/>
  <c r="M2808" i="1" s="1"/>
  <c r="O2808" i="1" s="1"/>
  <c r="AF2807" i="1" s="1"/>
  <c r="E2813" i="1"/>
  <c r="F2813" i="1" s="1"/>
  <c r="B2814" i="1"/>
  <c r="X2811" i="1"/>
  <c r="F2812" i="1"/>
  <c r="Z2807" i="1"/>
  <c r="AM2806" i="1"/>
  <c r="H2448" i="1"/>
  <c r="K2447" i="1"/>
  <c r="AI2447" i="1"/>
  <c r="AN2447" i="1"/>
  <c r="V2448" i="1"/>
  <c r="B2450" i="1"/>
  <c r="E2449" i="1"/>
  <c r="AM2445" i="1"/>
  <c r="Q2447" i="1"/>
  <c r="AJ2447" i="1"/>
  <c r="AH2450" i="1"/>
  <c r="X2447" i="1"/>
  <c r="M2446" i="1"/>
  <c r="O2446" i="1" s="1"/>
  <c r="AF2445" i="1" s="1"/>
  <c r="D2448" i="1"/>
  <c r="F2448" i="1"/>
  <c r="X2448" i="1" s="1"/>
  <c r="R2086" i="1"/>
  <c r="M2086" i="1" s="1"/>
  <c r="O2086" i="1" s="1"/>
  <c r="AF2085" i="1" s="1"/>
  <c r="D2088" i="1"/>
  <c r="F2088" i="1"/>
  <c r="X2088" i="1" s="1"/>
  <c r="E2089" i="1"/>
  <c r="B2090" i="1"/>
  <c r="H2088" i="1"/>
  <c r="K2087" i="1"/>
  <c r="AI2087" i="1"/>
  <c r="AH2089" i="1"/>
  <c r="Z2083" i="1"/>
  <c r="AM2082" i="1"/>
  <c r="V2088" i="1"/>
  <c r="AN2087" i="1"/>
  <c r="R2085" i="1"/>
  <c r="M2085" i="1" s="1"/>
  <c r="O2085" i="1" s="1"/>
  <c r="AF2084" i="1" s="1"/>
  <c r="X2087" i="1"/>
  <c r="AJ1726" i="1"/>
  <c r="AK1726" i="1"/>
  <c r="AH1728" i="1"/>
  <c r="AN1726" i="1"/>
  <c r="V1727" i="1"/>
  <c r="K1726" i="1"/>
  <c r="H1727" i="1"/>
  <c r="AI1726" i="1"/>
  <c r="Q1726" i="1"/>
  <c r="AK1725" i="1"/>
  <c r="AJ1725" i="1"/>
  <c r="E1728" i="1"/>
  <c r="F1728" i="1" s="1"/>
  <c r="B1729" i="1"/>
  <c r="D1727" i="1"/>
  <c r="Q1725" i="1"/>
  <c r="Z1723" i="1"/>
  <c r="AM1722" i="1"/>
  <c r="AF1363" i="1"/>
  <c r="AM1364" i="1"/>
  <c r="R1365" i="1"/>
  <c r="M1365" i="1" s="1"/>
  <c r="O1365" i="1" s="1"/>
  <c r="Q1366" i="1"/>
  <c r="X1366" i="1"/>
  <c r="AH1370" i="1"/>
  <c r="B1369" i="1"/>
  <c r="E1368" i="1"/>
  <c r="F1368" i="1" s="1"/>
  <c r="H1367" i="1"/>
  <c r="K1366" i="1"/>
  <c r="AI1366" i="1"/>
  <c r="D1367" i="1"/>
  <c r="X1367" i="1" s="1"/>
  <c r="V1367" i="1"/>
  <c r="AN1366" i="1"/>
  <c r="AK1003" i="1"/>
  <c r="E1005" i="1"/>
  <c r="B1006" i="1"/>
  <c r="AH1006" i="1"/>
  <c r="K1003" i="1"/>
  <c r="H1004" i="1"/>
  <c r="AI1003" i="1"/>
  <c r="AN1003" i="1"/>
  <c r="V1004" i="1"/>
  <c r="Q1003" i="1"/>
  <c r="AJ1003" i="1"/>
  <c r="D1004" i="1"/>
  <c r="R1002" i="1"/>
  <c r="M1002" i="1" s="1"/>
  <c r="O1002" i="1" s="1"/>
  <c r="AM1001" i="1"/>
  <c r="AK642" i="1"/>
  <c r="R639" i="1"/>
  <c r="M639" i="1" s="1"/>
  <c r="O639" i="1" s="1"/>
  <c r="AJ642" i="1"/>
  <c r="AH645" i="1"/>
  <c r="D643" i="1"/>
  <c r="F643" i="1"/>
  <c r="X643" i="1" s="1"/>
  <c r="B645" i="1"/>
  <c r="F644" i="1"/>
  <c r="E644" i="1"/>
  <c r="Q640" i="1"/>
  <c r="V643" i="1"/>
  <c r="AF637" i="1"/>
  <c r="AM638" i="1"/>
  <c r="H642" i="1"/>
  <c r="K641" i="1"/>
  <c r="AI641" i="1"/>
  <c r="AK641" i="1"/>
  <c r="V284" i="1"/>
  <c r="AH284" i="1"/>
  <c r="D282" i="1"/>
  <c r="H282" i="1"/>
  <c r="K281" i="1"/>
  <c r="AI281" i="1"/>
  <c r="AN281" i="1"/>
  <c r="B284" i="1"/>
  <c r="E283" i="1"/>
  <c r="F283" i="1" s="1"/>
  <c r="Q281" i="1"/>
  <c r="R281" i="1" s="1"/>
  <c r="M281" i="1" s="1"/>
  <c r="O281" i="1" s="1"/>
  <c r="AF280" i="1" s="1"/>
  <c r="AJ281" i="1"/>
  <c r="Z278" i="1"/>
  <c r="AM277" i="1"/>
  <c r="F282" i="1"/>
  <c r="X282" i="1" s="1"/>
  <c r="AK282" i="1" s="1"/>
  <c r="AK3532" i="1" l="1"/>
  <c r="R3529" i="1"/>
  <c r="M3529" i="1" s="1"/>
  <c r="O3529" i="1" s="1"/>
  <c r="AF3528" i="1" s="1"/>
  <c r="Z3528" i="1"/>
  <c r="AM3527" i="1"/>
  <c r="D3533" i="1"/>
  <c r="X3533" i="1" s="1"/>
  <c r="K3531" i="1"/>
  <c r="H3532" i="1"/>
  <c r="AI3531" i="1"/>
  <c r="Q3530" i="1"/>
  <c r="AN3531" i="1"/>
  <c r="E3534" i="1"/>
  <c r="F3534" i="1" s="1"/>
  <c r="B3535" i="1"/>
  <c r="AJ3532" i="1"/>
  <c r="V3533" i="1"/>
  <c r="AH3535" i="1"/>
  <c r="AK3171" i="1"/>
  <c r="Q3169" i="1"/>
  <c r="K3170" i="1"/>
  <c r="H3171" i="1"/>
  <c r="AI3170" i="1"/>
  <c r="Z3168" i="1"/>
  <c r="AM3167" i="1"/>
  <c r="V3172" i="1"/>
  <c r="AN3171" i="1"/>
  <c r="E3173" i="1"/>
  <c r="B3174" i="1"/>
  <c r="AK3170" i="1"/>
  <c r="R3168" i="1"/>
  <c r="M3168" i="1" s="1"/>
  <c r="O3168" i="1" s="1"/>
  <c r="AF3167" i="1" s="1"/>
  <c r="D3172" i="1"/>
  <c r="X3172" i="1" s="1"/>
  <c r="AJ3171" i="1"/>
  <c r="AH3174" i="1"/>
  <c r="AJ3170" i="1"/>
  <c r="AK2812" i="1"/>
  <c r="M2809" i="1"/>
  <c r="O2809" i="1" s="1"/>
  <c r="AF2808" i="1" s="1"/>
  <c r="V2813" i="1"/>
  <c r="AK2811" i="1"/>
  <c r="AJ2811" i="1"/>
  <c r="Z2808" i="1"/>
  <c r="AM2807" i="1"/>
  <c r="Q2810" i="1"/>
  <c r="H2812" i="1"/>
  <c r="K2811" i="1"/>
  <c r="AI2811" i="1"/>
  <c r="AH2814" i="1"/>
  <c r="AJ2812" i="1"/>
  <c r="D2813" i="1"/>
  <c r="E2814" i="1"/>
  <c r="B2815" i="1"/>
  <c r="AK2448" i="1"/>
  <c r="D2449" i="1"/>
  <c r="AH2451" i="1"/>
  <c r="F2449" i="1"/>
  <c r="X2449" i="1" s="1"/>
  <c r="M2447" i="1"/>
  <c r="O2447" i="1" s="1"/>
  <c r="AF2446" i="1" s="1"/>
  <c r="B2451" i="1"/>
  <c r="E2450" i="1"/>
  <c r="AM2447" i="1"/>
  <c r="AN2448" i="1"/>
  <c r="V2449" i="1"/>
  <c r="R2447" i="1"/>
  <c r="AK2447" i="1"/>
  <c r="H2449" i="1"/>
  <c r="K2448" i="1"/>
  <c r="AI2448" i="1"/>
  <c r="Q2448" i="1"/>
  <c r="AJ2448" i="1"/>
  <c r="AM2446" i="1"/>
  <c r="AK2088" i="1"/>
  <c r="D2089" i="1"/>
  <c r="F2089" i="1"/>
  <c r="X2089" i="1" s="1"/>
  <c r="Q2087" i="1"/>
  <c r="AN2088" i="1"/>
  <c r="V2089" i="1"/>
  <c r="Z2084" i="1"/>
  <c r="AM2083" i="1"/>
  <c r="Q2088" i="1"/>
  <c r="AK2087" i="1"/>
  <c r="AJ2087" i="1"/>
  <c r="K2088" i="1"/>
  <c r="H2089" i="1"/>
  <c r="AI2088" i="1"/>
  <c r="AJ2088" i="1"/>
  <c r="B2091" i="1"/>
  <c r="E2090" i="1"/>
  <c r="AH2090" i="1"/>
  <c r="AN1727" i="1"/>
  <c r="V1728" i="1"/>
  <c r="H1728" i="1"/>
  <c r="K1727" i="1"/>
  <c r="AI1727" i="1"/>
  <c r="X1727" i="1"/>
  <c r="E1729" i="1"/>
  <c r="F1729" i="1" s="1"/>
  <c r="B1730" i="1"/>
  <c r="AH1729" i="1"/>
  <c r="R1725" i="1"/>
  <c r="M1725" i="1" s="1"/>
  <c r="O1725" i="1" s="1"/>
  <c r="AF1724" i="1" s="1"/>
  <c r="R1726" i="1"/>
  <c r="M1726" i="1" s="1"/>
  <c r="O1726" i="1" s="1"/>
  <c r="AF1725" i="1" s="1"/>
  <c r="Z1724" i="1"/>
  <c r="AM1723" i="1"/>
  <c r="D1728" i="1"/>
  <c r="AK1367" i="1"/>
  <c r="AF1364" i="1"/>
  <c r="AM1365" i="1"/>
  <c r="AH1371" i="1"/>
  <c r="AK1366" i="1"/>
  <c r="AN1367" i="1"/>
  <c r="V1368" i="1"/>
  <c r="AJ1366" i="1"/>
  <c r="R1366" i="1"/>
  <c r="M1366" i="1" s="1"/>
  <c r="O1366" i="1" s="1"/>
  <c r="AF1365" i="1" s="1"/>
  <c r="D1368" i="1"/>
  <c r="X1368" i="1" s="1"/>
  <c r="B1370" i="1"/>
  <c r="E1369" i="1"/>
  <c r="AJ1367" i="1"/>
  <c r="H1368" i="1"/>
  <c r="K1367" i="1"/>
  <c r="Q1367" i="1" s="1"/>
  <c r="AI1367" i="1"/>
  <c r="AF1001" i="1"/>
  <c r="AM1002" i="1"/>
  <c r="K1004" i="1"/>
  <c r="H1005" i="1"/>
  <c r="AI1004" i="1"/>
  <c r="R1003" i="1"/>
  <c r="M1003" i="1" s="1"/>
  <c r="O1003" i="1" s="1"/>
  <c r="D1005" i="1"/>
  <c r="Q1004" i="1"/>
  <c r="R1004" i="1" s="1"/>
  <c r="F1005" i="1"/>
  <c r="X1005" i="1" s="1"/>
  <c r="AN1004" i="1"/>
  <c r="V1005" i="1"/>
  <c r="AH1007" i="1"/>
  <c r="B1007" i="1"/>
  <c r="E1006" i="1"/>
  <c r="X1004" i="1"/>
  <c r="AJ1004" i="1" s="1"/>
  <c r="AK643" i="1"/>
  <c r="AF638" i="1"/>
  <c r="AM639" i="1"/>
  <c r="AH646" i="1"/>
  <c r="Q641" i="1"/>
  <c r="H643" i="1"/>
  <c r="K642" i="1"/>
  <c r="AI642" i="1"/>
  <c r="AJ643" i="1"/>
  <c r="AN643" i="1"/>
  <c r="V644" i="1"/>
  <c r="E645" i="1"/>
  <c r="F645" i="1" s="1"/>
  <c r="B646" i="1"/>
  <c r="AN642" i="1"/>
  <c r="R640" i="1"/>
  <c r="M640" i="1" s="1"/>
  <c r="O640" i="1" s="1"/>
  <c r="D644" i="1"/>
  <c r="X644" i="1" s="1"/>
  <c r="D283" i="1"/>
  <c r="H283" i="1"/>
  <c r="K282" i="1"/>
  <c r="AI282" i="1"/>
  <c r="AN282" i="1"/>
  <c r="Q282" i="1"/>
  <c r="R282" i="1" s="1"/>
  <c r="M282" i="1" s="1"/>
  <c r="O282" i="1" s="1"/>
  <c r="AF281" i="1" s="1"/>
  <c r="AJ282" i="1"/>
  <c r="AH285" i="1"/>
  <c r="B285" i="1"/>
  <c r="E284" i="1"/>
  <c r="F284" i="1" s="1"/>
  <c r="Z279" i="1"/>
  <c r="AM278" i="1"/>
  <c r="V285" i="1"/>
  <c r="AK3533" i="1" l="1"/>
  <c r="H3533" i="1"/>
  <c r="K3532" i="1"/>
  <c r="AI3532" i="1"/>
  <c r="AN3532" i="1"/>
  <c r="Q3531" i="1"/>
  <c r="AN3533" i="1"/>
  <c r="V3534" i="1"/>
  <c r="AH3536" i="1"/>
  <c r="AJ3533" i="1"/>
  <c r="R3530" i="1"/>
  <c r="M3530" i="1" s="1"/>
  <c r="O3530" i="1" s="1"/>
  <c r="AF3529" i="1" s="1"/>
  <c r="Z3529" i="1"/>
  <c r="AM3528" i="1"/>
  <c r="E3535" i="1"/>
  <c r="B3536" i="1"/>
  <c r="F3535" i="1"/>
  <c r="D3534" i="1"/>
  <c r="AK3172" i="1"/>
  <c r="V3173" i="1"/>
  <c r="Z3169" i="1"/>
  <c r="AM3168" i="1"/>
  <c r="D3173" i="1"/>
  <c r="H3172" i="1"/>
  <c r="K3171" i="1"/>
  <c r="AI3171" i="1"/>
  <c r="AJ3172" i="1"/>
  <c r="R3170" i="1"/>
  <c r="Q3170" i="1"/>
  <c r="E3174" i="1"/>
  <c r="F3174" i="1"/>
  <c r="B3175" i="1"/>
  <c r="F3173" i="1"/>
  <c r="X3173" i="1" s="1"/>
  <c r="R3169" i="1"/>
  <c r="M3169" i="1" s="1"/>
  <c r="O3169" i="1" s="1"/>
  <c r="AF3168" i="1" s="1"/>
  <c r="AH3175" i="1"/>
  <c r="H2813" i="1"/>
  <c r="K2812" i="1"/>
  <c r="AI2812" i="1"/>
  <c r="E2815" i="1"/>
  <c r="F2815" i="1"/>
  <c r="B2816" i="1"/>
  <c r="R2810" i="1"/>
  <c r="M2810" i="1" s="1"/>
  <c r="O2810" i="1" s="1"/>
  <c r="AF2809" i="1" s="1"/>
  <c r="Z2809" i="1"/>
  <c r="AM2808" i="1"/>
  <c r="Q2811" i="1"/>
  <c r="R2811" i="1" s="1"/>
  <c r="D2814" i="1"/>
  <c r="X2814" i="1" s="1"/>
  <c r="F2814" i="1"/>
  <c r="X2813" i="1"/>
  <c r="AN2812" i="1"/>
  <c r="AN2813" i="1"/>
  <c r="V2814" i="1"/>
  <c r="AH2815" i="1"/>
  <c r="AJ2813" i="1"/>
  <c r="AK2449" i="1"/>
  <c r="AN2449" i="1"/>
  <c r="V2450" i="1"/>
  <c r="D2450" i="1"/>
  <c r="AH2452" i="1"/>
  <c r="F2450" i="1"/>
  <c r="X2450" i="1" s="1"/>
  <c r="Q2449" i="1"/>
  <c r="AJ2449" i="1"/>
  <c r="B2452" i="1"/>
  <c r="F2451" i="1"/>
  <c r="E2451" i="1"/>
  <c r="K2449" i="1"/>
  <c r="H2450" i="1"/>
  <c r="AI2449" i="1"/>
  <c r="R2448" i="1"/>
  <c r="M2448" i="1" s="1"/>
  <c r="O2448" i="1" s="1"/>
  <c r="AK2089" i="1"/>
  <c r="AJ2089" i="1"/>
  <c r="Z2085" i="1"/>
  <c r="AM2084" i="1"/>
  <c r="D2090" i="1"/>
  <c r="V2090" i="1"/>
  <c r="AN2089" i="1"/>
  <c r="M2087" i="1"/>
  <c r="O2087" i="1" s="1"/>
  <c r="AF2086" i="1" s="1"/>
  <c r="E2091" i="1"/>
  <c r="F2091" i="1" s="1"/>
  <c r="B2092" i="1"/>
  <c r="F2090" i="1"/>
  <c r="X2090" i="1" s="1"/>
  <c r="AH2091" i="1"/>
  <c r="R2087" i="1"/>
  <c r="K2089" i="1"/>
  <c r="H2090" i="1"/>
  <c r="AI2089" i="1"/>
  <c r="R2088" i="1"/>
  <c r="M2088" i="1" s="1"/>
  <c r="O2088" i="1" s="1"/>
  <c r="AF2087" i="1" s="1"/>
  <c r="B1731" i="1"/>
  <c r="E1730" i="1"/>
  <c r="X1728" i="1"/>
  <c r="K1728" i="1"/>
  <c r="H1729" i="1"/>
  <c r="AI1728" i="1"/>
  <c r="AK1727" i="1"/>
  <c r="AJ1727" i="1"/>
  <c r="Z1725" i="1"/>
  <c r="AM1724" i="1"/>
  <c r="Q1727" i="1"/>
  <c r="R1727" i="1" s="1"/>
  <c r="D1729" i="1"/>
  <c r="V1729" i="1"/>
  <c r="AN1728" i="1"/>
  <c r="AH1730" i="1"/>
  <c r="AK1368" i="1"/>
  <c r="AM1366" i="1"/>
  <c r="AH1372" i="1"/>
  <c r="AN1368" i="1"/>
  <c r="V1369" i="1"/>
  <c r="R1367" i="1"/>
  <c r="M1367" i="1" s="1"/>
  <c r="O1367" i="1" s="1"/>
  <c r="AJ1368" i="1"/>
  <c r="H1369" i="1"/>
  <c r="K1368" i="1"/>
  <c r="AI1368" i="1"/>
  <c r="D1369" i="1"/>
  <c r="F1369" i="1"/>
  <c r="X1369" i="1" s="1"/>
  <c r="B1371" i="1"/>
  <c r="E1370" i="1"/>
  <c r="F1370" i="1" s="1"/>
  <c r="AK1005" i="1"/>
  <c r="AF1002" i="1"/>
  <c r="AM1003" i="1"/>
  <c r="AH1008" i="1"/>
  <c r="M1004" i="1"/>
  <c r="O1004" i="1" s="1"/>
  <c r="AM1004" i="1" s="1"/>
  <c r="H1006" i="1"/>
  <c r="K1005" i="1"/>
  <c r="AI1005" i="1"/>
  <c r="Q1005" i="1"/>
  <c r="R1005" i="1" s="1"/>
  <c r="AJ1005" i="1"/>
  <c r="V1006" i="1"/>
  <c r="AN1005" i="1"/>
  <c r="D1006" i="1"/>
  <c r="F1006" i="1"/>
  <c r="X1006" i="1" s="1"/>
  <c r="AK1004" i="1"/>
  <c r="E1007" i="1"/>
  <c r="B1008" i="1"/>
  <c r="AF639" i="1"/>
  <c r="AM640" i="1"/>
  <c r="AK644" i="1"/>
  <c r="R641" i="1"/>
  <c r="M641" i="1" s="1"/>
  <c r="O641" i="1" s="1"/>
  <c r="AJ644" i="1"/>
  <c r="B647" i="1"/>
  <c r="E646" i="1"/>
  <c r="F646" i="1" s="1"/>
  <c r="AH647" i="1"/>
  <c r="K643" i="1"/>
  <c r="H644" i="1"/>
  <c r="AI643" i="1"/>
  <c r="D645" i="1"/>
  <c r="Q642" i="1"/>
  <c r="R642" i="1" s="1"/>
  <c r="V645" i="1"/>
  <c r="AN644" i="1"/>
  <c r="Z280" i="1"/>
  <c r="AM279" i="1"/>
  <c r="B286" i="1"/>
  <c r="E285" i="1"/>
  <c r="F285" i="1" s="1"/>
  <c r="AH286" i="1"/>
  <c r="V286" i="1"/>
  <c r="H284" i="1"/>
  <c r="K283" i="1"/>
  <c r="Q283" i="1" s="1"/>
  <c r="AI283" i="1"/>
  <c r="AN283" i="1"/>
  <c r="X284" i="1"/>
  <c r="AK284" i="1" s="1"/>
  <c r="D284" i="1"/>
  <c r="AJ283" i="1"/>
  <c r="X283" i="1"/>
  <c r="AK283" i="1" s="1"/>
  <c r="AH3537" i="1" l="1"/>
  <c r="V3535" i="1"/>
  <c r="AN3534" i="1"/>
  <c r="R3531" i="1"/>
  <c r="M3531" i="1" s="1"/>
  <c r="O3531" i="1" s="1"/>
  <c r="AF3530" i="1" s="1"/>
  <c r="E3536" i="1"/>
  <c r="B3537" i="1"/>
  <c r="X3534" i="1"/>
  <c r="D3535" i="1"/>
  <c r="X3535" i="1" s="1"/>
  <c r="Q3532" i="1"/>
  <c r="R3532" i="1" s="1"/>
  <c r="K3533" i="1"/>
  <c r="H3534" i="1"/>
  <c r="AI3533" i="1"/>
  <c r="Z3530" i="1"/>
  <c r="AM3529" i="1"/>
  <c r="AK3173" i="1"/>
  <c r="Q3171" i="1"/>
  <c r="K3172" i="1"/>
  <c r="H3173" i="1"/>
  <c r="AI3172" i="1"/>
  <c r="AH3176" i="1"/>
  <c r="AJ3173" i="1"/>
  <c r="Z3170" i="1"/>
  <c r="AM3169" i="1"/>
  <c r="AN3173" i="1"/>
  <c r="V3174" i="1"/>
  <c r="AN3172" i="1"/>
  <c r="B3176" i="1"/>
  <c r="E3175" i="1"/>
  <c r="D3174" i="1"/>
  <c r="M3170" i="1"/>
  <c r="O3170" i="1" s="1"/>
  <c r="AF3169" i="1" s="1"/>
  <c r="AK2814" i="1"/>
  <c r="Z2810" i="1"/>
  <c r="AM2809" i="1"/>
  <c r="V2815" i="1"/>
  <c r="E2816" i="1"/>
  <c r="B2817" i="1"/>
  <c r="AJ2814" i="1"/>
  <c r="AK2813" i="1"/>
  <c r="D2815" i="1"/>
  <c r="X2815" i="1" s="1"/>
  <c r="R2812" i="1"/>
  <c r="Q2812" i="1"/>
  <c r="M2811" i="1"/>
  <c r="O2811" i="1" s="1"/>
  <c r="AF2810" i="1" s="1"/>
  <c r="AH2816" i="1"/>
  <c r="H2814" i="1"/>
  <c r="K2813" i="1"/>
  <c r="AI2813" i="1"/>
  <c r="AF2447" i="1"/>
  <c r="AM2448" i="1"/>
  <c r="AK2450" i="1"/>
  <c r="B2453" i="1"/>
  <c r="E2452" i="1"/>
  <c r="F2452" i="1" s="1"/>
  <c r="AH2453" i="1"/>
  <c r="Q2450" i="1"/>
  <c r="AJ2450" i="1"/>
  <c r="R2449" i="1"/>
  <c r="M2449" i="1" s="1"/>
  <c r="O2449" i="1" s="1"/>
  <c r="H2451" i="1"/>
  <c r="K2450" i="1"/>
  <c r="AI2450" i="1"/>
  <c r="V2451" i="1"/>
  <c r="AN2450" i="1"/>
  <c r="D2451" i="1"/>
  <c r="X2451" i="1" s="1"/>
  <c r="AK2090" i="1"/>
  <c r="AJ2090" i="1"/>
  <c r="B2093" i="1"/>
  <c r="E2092" i="1"/>
  <c r="AN2090" i="1"/>
  <c r="V2091" i="1"/>
  <c r="AH2092" i="1"/>
  <c r="D2091" i="1"/>
  <c r="Q2089" i="1"/>
  <c r="Z2086" i="1"/>
  <c r="AM2085" i="1"/>
  <c r="K2090" i="1"/>
  <c r="Q2090" i="1" s="1"/>
  <c r="H2091" i="1"/>
  <c r="AI2090" i="1"/>
  <c r="H1730" i="1"/>
  <c r="K1729" i="1"/>
  <c r="AI1729" i="1"/>
  <c r="AH1731" i="1"/>
  <c r="Q1728" i="1"/>
  <c r="D1730" i="1"/>
  <c r="F1730" i="1"/>
  <c r="X1730" i="1" s="1"/>
  <c r="Z1726" i="1"/>
  <c r="AM1725" i="1"/>
  <c r="Q1729" i="1"/>
  <c r="R1729" i="1" s="1"/>
  <c r="B1732" i="1"/>
  <c r="E1731" i="1"/>
  <c r="AK1728" i="1"/>
  <c r="V1730" i="1"/>
  <c r="AN1729" i="1"/>
  <c r="X1729" i="1"/>
  <c r="M1727" i="1"/>
  <c r="O1727" i="1" s="1"/>
  <c r="AF1726" i="1" s="1"/>
  <c r="AJ1728" i="1"/>
  <c r="AK1369" i="1"/>
  <c r="AF1366" i="1"/>
  <c r="AM1367" i="1"/>
  <c r="AJ1369" i="1"/>
  <c r="Q1368" i="1"/>
  <c r="R1368" i="1" s="1"/>
  <c r="H1370" i="1"/>
  <c r="K1369" i="1"/>
  <c r="AI1369" i="1"/>
  <c r="AN1369" i="1"/>
  <c r="V1370" i="1"/>
  <c r="B1372" i="1"/>
  <c r="F1371" i="1"/>
  <c r="E1371" i="1"/>
  <c r="AH1373" i="1"/>
  <c r="D1370" i="1"/>
  <c r="X1370" i="1" s="1"/>
  <c r="AK1006" i="1"/>
  <c r="E1008" i="1"/>
  <c r="B1009" i="1"/>
  <c r="AN1006" i="1"/>
  <c r="V1007" i="1"/>
  <c r="K1006" i="1"/>
  <c r="H1007" i="1"/>
  <c r="AI1006" i="1"/>
  <c r="D1007" i="1"/>
  <c r="F1007" i="1"/>
  <c r="X1007" i="1" s="1"/>
  <c r="AH1009" i="1"/>
  <c r="AF1003" i="1"/>
  <c r="M1005" i="1"/>
  <c r="O1005" i="1" s="1"/>
  <c r="AF1004" i="1" s="1"/>
  <c r="AJ1006" i="1"/>
  <c r="AF640" i="1"/>
  <c r="AM641" i="1"/>
  <c r="V646" i="1"/>
  <c r="X645" i="1"/>
  <c r="K644" i="1"/>
  <c r="H645" i="1"/>
  <c r="AN645" i="1" s="1"/>
  <c r="AI644" i="1"/>
  <c r="D646" i="1"/>
  <c r="X646" i="1" s="1"/>
  <c r="B648" i="1"/>
  <c r="E647" i="1"/>
  <c r="M642" i="1"/>
  <c r="O642" i="1" s="1"/>
  <c r="Q643" i="1"/>
  <c r="AH648" i="1"/>
  <c r="AH287" i="1"/>
  <c r="H285" i="1"/>
  <c r="K284" i="1"/>
  <c r="Q284" i="1" s="1"/>
  <c r="AI284" i="1"/>
  <c r="AN284" i="1"/>
  <c r="D285" i="1"/>
  <c r="V287" i="1"/>
  <c r="R283" i="1"/>
  <c r="M283" i="1" s="1"/>
  <c r="O283" i="1" s="1"/>
  <c r="AF282" i="1" s="1"/>
  <c r="B287" i="1"/>
  <c r="E286" i="1"/>
  <c r="F286" i="1" s="1"/>
  <c r="AJ284" i="1"/>
  <c r="Z281" i="1"/>
  <c r="AM280" i="1"/>
  <c r="AK3535" i="1" l="1"/>
  <c r="B3538" i="1"/>
  <c r="E3537" i="1"/>
  <c r="D3536" i="1"/>
  <c r="F3536" i="1"/>
  <c r="X3536" i="1" s="1"/>
  <c r="AK3534" i="1"/>
  <c r="V3536" i="1"/>
  <c r="K3534" i="1"/>
  <c r="H3535" i="1"/>
  <c r="AN3535" i="1" s="1"/>
  <c r="AI3534" i="1"/>
  <c r="AJ3534" i="1"/>
  <c r="Q3533" i="1"/>
  <c r="R3533" i="1" s="1"/>
  <c r="M3532" i="1"/>
  <c r="O3532" i="1" s="1"/>
  <c r="AF3531" i="1" s="1"/>
  <c r="AH3538" i="1"/>
  <c r="Z3531" i="1"/>
  <c r="AM3530" i="1"/>
  <c r="AJ3535" i="1"/>
  <c r="X3174" i="1"/>
  <c r="AH3177" i="1"/>
  <c r="Z3171" i="1"/>
  <c r="AM3170" i="1"/>
  <c r="K3173" i="1"/>
  <c r="H3174" i="1"/>
  <c r="AI3173" i="1"/>
  <c r="D3175" i="1"/>
  <c r="X3175" i="1" s="1"/>
  <c r="E3176" i="1"/>
  <c r="B3177" i="1"/>
  <c r="Q3172" i="1"/>
  <c r="F3175" i="1"/>
  <c r="R3171" i="1"/>
  <c r="M3171" i="1" s="1"/>
  <c r="O3171" i="1" s="1"/>
  <c r="AF3170" i="1" s="1"/>
  <c r="V3175" i="1"/>
  <c r="AN3174" i="1"/>
  <c r="AK2815" i="1"/>
  <c r="B2818" i="1"/>
  <c r="E2817" i="1"/>
  <c r="D2816" i="1"/>
  <c r="F2816" i="1"/>
  <c r="X2816" i="1" s="1"/>
  <c r="AJ2815" i="1"/>
  <c r="Q2813" i="1"/>
  <c r="R2813" i="1" s="1"/>
  <c r="K2814" i="1"/>
  <c r="H2815" i="1"/>
  <c r="AI2814" i="1"/>
  <c r="AH2817" i="1"/>
  <c r="V2816" i="1"/>
  <c r="M2812" i="1"/>
  <c r="O2812" i="1" s="1"/>
  <c r="AF2811" i="1" s="1"/>
  <c r="AN2814" i="1"/>
  <c r="Z2811" i="1"/>
  <c r="AM2810" i="1"/>
  <c r="AK2451" i="1"/>
  <c r="AF2448" i="1"/>
  <c r="AM2449" i="1"/>
  <c r="AH2454" i="1"/>
  <c r="B2454" i="1"/>
  <c r="E2453" i="1"/>
  <c r="Q2451" i="1"/>
  <c r="AJ2451" i="1"/>
  <c r="AN2451" i="1"/>
  <c r="V2452" i="1"/>
  <c r="D2452" i="1"/>
  <c r="X2452" i="1"/>
  <c r="R2450" i="1"/>
  <c r="M2450" i="1" s="1"/>
  <c r="O2450" i="1" s="1"/>
  <c r="H2452" i="1"/>
  <c r="K2451" i="1"/>
  <c r="AI2451" i="1"/>
  <c r="R2090" i="1"/>
  <c r="M2090" i="1" s="1"/>
  <c r="O2090" i="1" s="1"/>
  <c r="AF2089" i="1" s="1"/>
  <c r="V2092" i="1"/>
  <c r="AN2091" i="1"/>
  <c r="D2092" i="1"/>
  <c r="H2092" i="1"/>
  <c r="K2091" i="1"/>
  <c r="AI2091" i="1"/>
  <c r="F2092" i="1"/>
  <c r="X2092" i="1" s="1"/>
  <c r="X2091" i="1"/>
  <c r="AJ2091" i="1" s="1"/>
  <c r="E2093" i="1"/>
  <c r="B2094" i="1"/>
  <c r="F2093" i="1"/>
  <c r="AH2093" i="1"/>
  <c r="Z2087" i="1"/>
  <c r="AM2086" i="1"/>
  <c r="R2089" i="1"/>
  <c r="M2089" i="1" s="1"/>
  <c r="O2089" i="1" s="1"/>
  <c r="AF2088" i="1" s="1"/>
  <c r="AK1730" i="1"/>
  <c r="AJ1730" i="1"/>
  <c r="E1732" i="1"/>
  <c r="F1732" i="1"/>
  <c r="B1733" i="1"/>
  <c r="Z1727" i="1"/>
  <c r="AM1726" i="1"/>
  <c r="AH1732" i="1"/>
  <c r="AK1729" i="1"/>
  <c r="AF1728" i="1"/>
  <c r="AJ1729" i="1"/>
  <c r="M1729" i="1"/>
  <c r="O1729" i="1" s="1"/>
  <c r="AN1730" i="1"/>
  <c r="V1731" i="1"/>
  <c r="D1731" i="1"/>
  <c r="H1731" i="1"/>
  <c r="K1730" i="1"/>
  <c r="Q1730" i="1" s="1"/>
  <c r="AI1730" i="1"/>
  <c r="F1731" i="1"/>
  <c r="X1731" i="1" s="1"/>
  <c r="R1728" i="1"/>
  <c r="M1728" i="1" s="1"/>
  <c r="O1728" i="1" s="1"/>
  <c r="AF1727" i="1" s="1"/>
  <c r="AK1370" i="1"/>
  <c r="B1373" i="1"/>
  <c r="E1372" i="1"/>
  <c r="Q1369" i="1"/>
  <c r="V1371" i="1"/>
  <c r="AN1370" i="1"/>
  <c r="H1371" i="1"/>
  <c r="K1370" i="1"/>
  <c r="AI1370" i="1"/>
  <c r="AH1374" i="1"/>
  <c r="M1368" i="1"/>
  <c r="O1368" i="1" s="1"/>
  <c r="D1371" i="1"/>
  <c r="AJ1370" i="1"/>
  <c r="AK1007" i="1"/>
  <c r="AH1010" i="1"/>
  <c r="Q1006" i="1"/>
  <c r="E1009" i="1"/>
  <c r="F1009" i="1" s="1"/>
  <c r="B1010" i="1"/>
  <c r="D1008" i="1"/>
  <c r="Q1007" i="1"/>
  <c r="AJ1007" i="1"/>
  <c r="AN1007" i="1"/>
  <c r="V1008" i="1"/>
  <c r="F1008" i="1"/>
  <c r="AM1005" i="1"/>
  <c r="K1007" i="1"/>
  <c r="H1008" i="1"/>
  <c r="AI1007" i="1"/>
  <c r="AK646" i="1"/>
  <c r="AH649" i="1"/>
  <c r="B649" i="1"/>
  <c r="E648" i="1"/>
  <c r="Q644" i="1"/>
  <c r="R644" i="1" s="1"/>
  <c r="V647" i="1"/>
  <c r="AN646" i="1"/>
  <c r="AK645" i="1"/>
  <c r="AJ645" i="1"/>
  <c r="AF641" i="1"/>
  <c r="AM642" i="1"/>
  <c r="AJ646" i="1"/>
  <c r="R643" i="1"/>
  <c r="M643" i="1" s="1"/>
  <c r="O643" i="1" s="1"/>
  <c r="H646" i="1"/>
  <c r="K645" i="1"/>
  <c r="AI645" i="1"/>
  <c r="D647" i="1"/>
  <c r="F647" i="1"/>
  <c r="X647" i="1" s="1"/>
  <c r="R284" i="1"/>
  <c r="M284" i="1" s="1"/>
  <c r="O284" i="1" s="1"/>
  <c r="AF283" i="1" s="1"/>
  <c r="B288" i="1"/>
  <c r="E287" i="1"/>
  <c r="V288" i="1"/>
  <c r="D286" i="1"/>
  <c r="X286" i="1" s="1"/>
  <c r="AK286" i="1" s="1"/>
  <c r="H286" i="1"/>
  <c r="K285" i="1"/>
  <c r="Q285" i="1" s="1"/>
  <c r="AI285" i="1"/>
  <c r="AN285" i="1"/>
  <c r="AH288" i="1"/>
  <c r="X285" i="1"/>
  <c r="AK285" i="1" s="1"/>
  <c r="Z282" i="1"/>
  <c r="AM281" i="1"/>
  <c r="AK3536" i="1" l="1"/>
  <c r="Q3534" i="1"/>
  <c r="R3534" i="1" s="1"/>
  <c r="Z3532" i="1"/>
  <c r="AM3531" i="1"/>
  <c r="AJ3536" i="1"/>
  <c r="V3537" i="1"/>
  <c r="AN3536" i="1"/>
  <c r="AH3539" i="1"/>
  <c r="D3537" i="1"/>
  <c r="X3537" i="1"/>
  <c r="F3537" i="1"/>
  <c r="K3535" i="1"/>
  <c r="H3536" i="1"/>
  <c r="AI3535" i="1"/>
  <c r="E3538" i="1"/>
  <c r="F3538" i="1" s="1"/>
  <c r="B3539" i="1"/>
  <c r="M3533" i="1"/>
  <c r="O3533" i="1" s="1"/>
  <c r="AF3532" i="1" s="1"/>
  <c r="AK3175" i="1"/>
  <c r="K3174" i="1"/>
  <c r="H3175" i="1"/>
  <c r="AI3174" i="1"/>
  <c r="Q3173" i="1"/>
  <c r="D3176" i="1"/>
  <c r="Z3172" i="1"/>
  <c r="AM3171" i="1"/>
  <c r="AH3178" i="1"/>
  <c r="AK3174" i="1"/>
  <c r="AJ3174" i="1"/>
  <c r="AJ3175" i="1"/>
  <c r="R3172" i="1"/>
  <c r="M3172" i="1" s="1"/>
  <c r="O3172" i="1" s="1"/>
  <c r="AF3171" i="1" s="1"/>
  <c r="F3176" i="1"/>
  <c r="X3176" i="1" s="1"/>
  <c r="V3176" i="1"/>
  <c r="AN3175" i="1"/>
  <c r="E3177" i="1"/>
  <c r="F3177" i="1" s="1"/>
  <c r="B3178" i="1"/>
  <c r="AK2816" i="1"/>
  <c r="H2816" i="1"/>
  <c r="K2815" i="1"/>
  <c r="AI2815" i="1"/>
  <c r="Q2814" i="1"/>
  <c r="R2814" i="1" s="1"/>
  <c r="Z2812" i="1"/>
  <c r="AM2811" i="1"/>
  <c r="D2817" i="1"/>
  <c r="F2818" i="1"/>
  <c r="E2818" i="1"/>
  <c r="B2819" i="1"/>
  <c r="M2813" i="1"/>
  <c r="O2813" i="1" s="1"/>
  <c r="AF2812" i="1" s="1"/>
  <c r="AN2815" i="1"/>
  <c r="V2817" i="1"/>
  <c r="AN2816" i="1"/>
  <c r="F2817" i="1"/>
  <c r="AH2818" i="1"/>
  <c r="AJ2816" i="1"/>
  <c r="AF2449" i="1"/>
  <c r="AM2450" i="1"/>
  <c r="D2453" i="1"/>
  <c r="F2453" i="1"/>
  <c r="X2453" i="1" s="1"/>
  <c r="B2455" i="1"/>
  <c r="E2454" i="1"/>
  <c r="H2453" i="1"/>
  <c r="K2452" i="1"/>
  <c r="AI2452" i="1"/>
  <c r="AH2455" i="1"/>
  <c r="AJ2452" i="1"/>
  <c r="AK2452" i="1"/>
  <c r="AN2452" i="1"/>
  <c r="V2453" i="1"/>
  <c r="R2451" i="1"/>
  <c r="M2451" i="1" s="1"/>
  <c r="O2451" i="1" s="1"/>
  <c r="AK2092" i="1"/>
  <c r="K2092" i="1"/>
  <c r="H2093" i="1"/>
  <c r="AI2092" i="1"/>
  <c r="Q2092" i="1"/>
  <c r="Z2088" i="1"/>
  <c r="AM2087" i="1"/>
  <c r="Q2091" i="1"/>
  <c r="AH2094" i="1"/>
  <c r="AK2091" i="1"/>
  <c r="AJ2092" i="1"/>
  <c r="AN2092" i="1"/>
  <c r="V2093" i="1"/>
  <c r="E2094" i="1"/>
  <c r="B2095" i="1"/>
  <c r="D2093" i="1"/>
  <c r="AK1731" i="1"/>
  <c r="AJ1731" i="1"/>
  <c r="AH1733" i="1"/>
  <c r="Z1728" i="1"/>
  <c r="AM1727" i="1"/>
  <c r="K1731" i="1"/>
  <c r="H1732" i="1"/>
  <c r="AI1731" i="1"/>
  <c r="AN1731" i="1"/>
  <c r="V1732" i="1"/>
  <c r="X1732" i="1"/>
  <c r="AJ1732" i="1" s="1"/>
  <c r="D1732" i="1"/>
  <c r="R1730" i="1"/>
  <c r="M1730" i="1" s="1"/>
  <c r="O1730" i="1" s="1"/>
  <c r="AF1729" i="1" s="1"/>
  <c r="E1733" i="1"/>
  <c r="B1734" i="1"/>
  <c r="H1372" i="1"/>
  <c r="K1371" i="1"/>
  <c r="AI1371" i="1"/>
  <c r="Q1370" i="1"/>
  <c r="D1372" i="1"/>
  <c r="M1369" i="1"/>
  <c r="O1369" i="1" s="1"/>
  <c r="F1372" i="1"/>
  <c r="X1372" i="1" s="1"/>
  <c r="B1374" i="1"/>
  <c r="E1373" i="1"/>
  <c r="F1373" i="1" s="1"/>
  <c r="AF1367" i="1"/>
  <c r="AM1368" i="1"/>
  <c r="R1369" i="1"/>
  <c r="AN1371" i="1"/>
  <c r="V1372" i="1"/>
  <c r="Q1371" i="1"/>
  <c r="X1371" i="1"/>
  <c r="AH1375" i="1"/>
  <c r="R1007" i="1"/>
  <c r="M1007" i="1" s="1"/>
  <c r="O1007" i="1" s="1"/>
  <c r="X1008" i="1"/>
  <c r="K1008" i="1"/>
  <c r="H1009" i="1"/>
  <c r="AI1008" i="1"/>
  <c r="D1009" i="1"/>
  <c r="AH1011" i="1"/>
  <c r="B1011" i="1"/>
  <c r="F1010" i="1"/>
  <c r="E1010" i="1"/>
  <c r="AN1008" i="1"/>
  <c r="V1009" i="1"/>
  <c r="R1006" i="1"/>
  <c r="M1006" i="1" s="1"/>
  <c r="O1006" i="1" s="1"/>
  <c r="AF642" i="1"/>
  <c r="AM643" i="1"/>
  <c r="AK647" i="1"/>
  <c r="AJ647" i="1"/>
  <c r="AN647" i="1"/>
  <c r="V648" i="1"/>
  <c r="D648" i="1"/>
  <c r="Q645" i="1"/>
  <c r="F648" i="1"/>
  <c r="X648" i="1" s="1"/>
  <c r="E649" i="1"/>
  <c r="B650" i="1"/>
  <c r="M644" i="1"/>
  <c r="O644" i="1" s="1"/>
  <c r="H647" i="1"/>
  <c r="K646" i="1"/>
  <c r="AI646" i="1"/>
  <c r="AH650" i="1"/>
  <c r="D287" i="1"/>
  <c r="F287" i="1"/>
  <c r="X287" i="1" s="1"/>
  <c r="AK287" i="1" s="1"/>
  <c r="B289" i="1"/>
  <c r="E288" i="1"/>
  <c r="F288" i="1" s="1"/>
  <c r="V289" i="1"/>
  <c r="AJ285" i="1"/>
  <c r="R285" i="1"/>
  <c r="M285" i="1" s="1"/>
  <c r="O285" i="1" s="1"/>
  <c r="AF284" i="1" s="1"/>
  <c r="Q286" i="1"/>
  <c r="R286" i="1" s="1"/>
  <c r="M286" i="1" s="1"/>
  <c r="O286" i="1" s="1"/>
  <c r="AF285" i="1" s="1"/>
  <c r="AJ286" i="1"/>
  <c r="Z283" i="1"/>
  <c r="AM282" i="1"/>
  <c r="AH289" i="1"/>
  <c r="H287" i="1"/>
  <c r="K286" i="1"/>
  <c r="AI286" i="1"/>
  <c r="AN286" i="1"/>
  <c r="AJ3537" i="1" l="1"/>
  <c r="V3538" i="1"/>
  <c r="E3539" i="1"/>
  <c r="B3540" i="1"/>
  <c r="F3539" i="1"/>
  <c r="Z3533" i="1"/>
  <c r="AM3532" i="1"/>
  <c r="H3537" i="1"/>
  <c r="K3536" i="1"/>
  <c r="AI3536" i="1"/>
  <c r="M3534" i="1"/>
  <c r="O3534" i="1" s="1"/>
  <c r="AF3533" i="1" s="1"/>
  <c r="D3538" i="1"/>
  <c r="Q3535" i="1"/>
  <c r="R3535" i="1" s="1"/>
  <c r="AK3537" i="1"/>
  <c r="AH3540" i="1"/>
  <c r="AK3176" i="1"/>
  <c r="AH3179" i="1"/>
  <c r="Z3173" i="1"/>
  <c r="AM3172" i="1"/>
  <c r="E3178" i="1"/>
  <c r="B3179" i="1"/>
  <c r="F3178" i="1"/>
  <c r="V3177" i="1"/>
  <c r="AN3176" i="1"/>
  <c r="AJ3176" i="1"/>
  <c r="R3173" i="1"/>
  <c r="M3173" i="1" s="1"/>
  <c r="O3173" i="1" s="1"/>
  <c r="AF3172" i="1" s="1"/>
  <c r="K3175" i="1"/>
  <c r="H3176" i="1"/>
  <c r="AI3175" i="1"/>
  <c r="Q3174" i="1"/>
  <c r="D3177" i="1"/>
  <c r="X2817" i="1"/>
  <c r="Z2813" i="1"/>
  <c r="AM2812" i="1"/>
  <c r="AH2819" i="1"/>
  <c r="V2818" i="1"/>
  <c r="M2814" i="1"/>
  <c r="O2814" i="1" s="1"/>
  <c r="AF2813" i="1" s="1"/>
  <c r="Q2815" i="1"/>
  <c r="H2817" i="1"/>
  <c r="K2816" i="1"/>
  <c r="AI2816" i="1"/>
  <c r="E2819" i="1"/>
  <c r="F2819" i="1" s="1"/>
  <c r="B2820" i="1"/>
  <c r="D2818" i="1"/>
  <c r="AF2450" i="1"/>
  <c r="AM2451" i="1"/>
  <c r="AK2453" i="1"/>
  <c r="D2454" i="1"/>
  <c r="AH2456" i="1"/>
  <c r="F2454" i="1"/>
  <c r="X2454" i="1" s="1"/>
  <c r="K2453" i="1"/>
  <c r="H2454" i="1"/>
  <c r="AI2453" i="1"/>
  <c r="Q2453" i="1"/>
  <c r="AJ2453" i="1"/>
  <c r="AN2453" i="1"/>
  <c r="V2454" i="1"/>
  <c r="B2456" i="1"/>
  <c r="E2455" i="1"/>
  <c r="Q2452" i="1"/>
  <c r="Z2089" i="1"/>
  <c r="AM2088" i="1"/>
  <c r="R2092" i="1"/>
  <c r="M2092" i="1" s="1"/>
  <c r="O2092" i="1" s="1"/>
  <c r="AF2091" i="1" s="1"/>
  <c r="AH2095" i="1"/>
  <c r="B2096" i="1"/>
  <c r="E2095" i="1"/>
  <c r="K2093" i="1"/>
  <c r="H2094" i="1"/>
  <c r="AI2093" i="1"/>
  <c r="M2091" i="1"/>
  <c r="O2091" i="1" s="1"/>
  <c r="AF2090" i="1" s="1"/>
  <c r="D2094" i="1"/>
  <c r="F2094" i="1"/>
  <c r="X2094" i="1" s="1"/>
  <c r="R2091" i="1"/>
  <c r="X2093" i="1"/>
  <c r="V2094" i="1"/>
  <c r="AN2093" i="1"/>
  <c r="V1733" i="1"/>
  <c r="AN1732" i="1"/>
  <c r="Z1729" i="1"/>
  <c r="AM1728" i="1"/>
  <c r="AH1734" i="1"/>
  <c r="D1733" i="1"/>
  <c r="Q1731" i="1"/>
  <c r="H1733" i="1"/>
  <c r="K1732" i="1"/>
  <c r="Q1732" i="1" s="1"/>
  <c r="AI1732" i="1"/>
  <c r="B1735" i="1"/>
  <c r="E1734" i="1"/>
  <c r="F1733" i="1"/>
  <c r="X1733" i="1" s="1"/>
  <c r="AK1732" i="1"/>
  <c r="AK1372" i="1"/>
  <c r="AF1368" i="1"/>
  <c r="AM1369" i="1"/>
  <c r="AK1371" i="1"/>
  <c r="AJ1372" i="1"/>
  <c r="R1371" i="1"/>
  <c r="M1371" i="1" s="1"/>
  <c r="O1371" i="1" s="1"/>
  <c r="AF1370" i="1" s="1"/>
  <c r="AN1372" i="1"/>
  <c r="V1373" i="1"/>
  <c r="H1373" i="1"/>
  <c r="K1372" i="1"/>
  <c r="Q1372" i="1" s="1"/>
  <c r="AI1372" i="1"/>
  <c r="D1373" i="1"/>
  <c r="X1373" i="1" s="1"/>
  <c r="AH1376" i="1"/>
  <c r="B1375" i="1"/>
  <c r="E1374" i="1"/>
  <c r="AJ1371" i="1"/>
  <c r="R1370" i="1"/>
  <c r="M1370" i="1" s="1"/>
  <c r="O1370" i="1" s="1"/>
  <c r="AF1005" i="1"/>
  <c r="AM1006" i="1"/>
  <c r="AF1006" i="1"/>
  <c r="AM1007" i="1"/>
  <c r="AH1012" i="1"/>
  <c r="AJ1009" i="1"/>
  <c r="H1010" i="1"/>
  <c r="K1009" i="1"/>
  <c r="AI1009" i="1"/>
  <c r="AK1008" i="1"/>
  <c r="V1010" i="1"/>
  <c r="AN1009" i="1"/>
  <c r="AJ1008" i="1"/>
  <c r="X1009" i="1"/>
  <c r="Q1008" i="1"/>
  <c r="F1011" i="1"/>
  <c r="E1011" i="1"/>
  <c r="B1012" i="1"/>
  <c r="D1010" i="1"/>
  <c r="AK648" i="1"/>
  <c r="V649" i="1"/>
  <c r="AJ648" i="1"/>
  <c r="Q646" i="1"/>
  <c r="R646" i="1" s="1"/>
  <c r="H648" i="1"/>
  <c r="AN648" i="1" s="1"/>
  <c r="K647" i="1"/>
  <c r="AI647" i="1"/>
  <c r="AF643" i="1"/>
  <c r="AM644" i="1"/>
  <c r="M645" i="1"/>
  <c r="O645" i="1" s="1"/>
  <c r="AH651" i="1"/>
  <c r="B651" i="1"/>
  <c r="E650" i="1"/>
  <c r="R645" i="1"/>
  <c r="D649" i="1"/>
  <c r="F649" i="1"/>
  <c r="X649" i="1" s="1"/>
  <c r="Z284" i="1"/>
  <c r="AM283" i="1"/>
  <c r="B290" i="1"/>
  <c r="E289" i="1"/>
  <c r="V290" i="1"/>
  <c r="D288" i="1"/>
  <c r="X288" i="1" s="1"/>
  <c r="AK288" i="1" s="1"/>
  <c r="H288" i="1"/>
  <c r="K287" i="1"/>
  <c r="Q287" i="1" s="1"/>
  <c r="AI287" i="1"/>
  <c r="AN287" i="1"/>
  <c r="AH290" i="1"/>
  <c r="AJ287" i="1"/>
  <c r="Q3536" i="1" l="1"/>
  <c r="R3536" i="1" s="1"/>
  <c r="B3541" i="1"/>
  <c r="E3540" i="1"/>
  <c r="AH3541" i="1"/>
  <c r="D3539" i="1"/>
  <c r="X3539" i="1" s="1"/>
  <c r="K3537" i="1"/>
  <c r="H3538" i="1"/>
  <c r="AI3537" i="1"/>
  <c r="V3539" i="1"/>
  <c r="M3535" i="1"/>
  <c r="O3535" i="1" s="1"/>
  <c r="AF3534" i="1" s="1"/>
  <c r="AN3537" i="1"/>
  <c r="Z3534" i="1"/>
  <c r="AM3533" i="1"/>
  <c r="X3538" i="1"/>
  <c r="AJ3538" i="1" s="1"/>
  <c r="V3178" i="1"/>
  <c r="D3178" i="1"/>
  <c r="X3178" i="1" s="1"/>
  <c r="X3177" i="1"/>
  <c r="Z3174" i="1"/>
  <c r="AM3173" i="1"/>
  <c r="E3179" i="1"/>
  <c r="B3180" i="1"/>
  <c r="K3176" i="1"/>
  <c r="H3177" i="1"/>
  <c r="AI3176" i="1"/>
  <c r="Q3175" i="1"/>
  <c r="AH3180" i="1"/>
  <c r="R3174" i="1"/>
  <c r="M3174" i="1" s="1"/>
  <c r="O3174" i="1" s="1"/>
  <c r="AF3173" i="1" s="1"/>
  <c r="H2818" i="1"/>
  <c r="K2817" i="1"/>
  <c r="AI2817" i="1"/>
  <c r="AN2817" i="1"/>
  <c r="AN2818" i="1"/>
  <c r="V2819" i="1"/>
  <c r="X2818" i="1"/>
  <c r="AH2820" i="1"/>
  <c r="E2820" i="1"/>
  <c r="B2821" i="1"/>
  <c r="Z2814" i="1"/>
  <c r="AM2813" i="1"/>
  <c r="R2815" i="1"/>
  <c r="M2815" i="1" s="1"/>
  <c r="O2815" i="1" s="1"/>
  <c r="AF2814" i="1" s="1"/>
  <c r="X2819" i="1"/>
  <c r="AJ2819" i="1" s="1"/>
  <c r="D2819" i="1"/>
  <c r="AK2817" i="1"/>
  <c r="AJ2817" i="1"/>
  <c r="Q2816" i="1"/>
  <c r="R2816" i="1" s="1"/>
  <c r="AK2454" i="1"/>
  <c r="AH2457" i="1"/>
  <c r="H2455" i="1"/>
  <c r="K2454" i="1"/>
  <c r="AI2454" i="1"/>
  <c r="D2455" i="1"/>
  <c r="Q2454" i="1"/>
  <c r="AJ2454" i="1"/>
  <c r="R2453" i="1"/>
  <c r="M2453" i="1" s="1"/>
  <c r="O2453" i="1" s="1"/>
  <c r="F2455" i="1"/>
  <c r="X2455" i="1" s="1"/>
  <c r="B2457" i="1"/>
  <c r="E2456" i="1"/>
  <c r="V2455" i="1"/>
  <c r="AN2454" i="1"/>
  <c r="R2452" i="1"/>
  <c r="M2452" i="1" s="1"/>
  <c r="O2452" i="1" s="1"/>
  <c r="AK2094" i="1"/>
  <c r="AJ2094" i="1"/>
  <c r="D2095" i="1"/>
  <c r="K2094" i="1"/>
  <c r="H2095" i="1"/>
  <c r="AI2094" i="1"/>
  <c r="B2097" i="1"/>
  <c r="E2096" i="1"/>
  <c r="F2096" i="1" s="1"/>
  <c r="AN2094" i="1"/>
  <c r="V2095" i="1"/>
  <c r="AK2093" i="1"/>
  <c r="AH2096" i="1"/>
  <c r="F2095" i="1"/>
  <c r="X2095" i="1" s="1"/>
  <c r="Q2093" i="1"/>
  <c r="Z2090" i="1"/>
  <c r="AM2089" i="1"/>
  <c r="Q2094" i="1"/>
  <c r="AJ2093" i="1"/>
  <c r="AK1733" i="1"/>
  <c r="AJ1733" i="1"/>
  <c r="B1736" i="1"/>
  <c r="E1735" i="1"/>
  <c r="Q1733" i="1"/>
  <c r="R1733" i="1" s="1"/>
  <c r="AH1735" i="1"/>
  <c r="Z1730" i="1"/>
  <c r="AM1729" i="1"/>
  <c r="R1732" i="1"/>
  <c r="M1732" i="1" s="1"/>
  <c r="O1732" i="1" s="1"/>
  <c r="AF1731" i="1" s="1"/>
  <c r="V1734" i="1"/>
  <c r="AN1733" i="1"/>
  <c r="H1734" i="1"/>
  <c r="K1733" i="1"/>
  <c r="AI1733" i="1"/>
  <c r="D1734" i="1"/>
  <c r="R1731" i="1"/>
  <c r="M1731" i="1" s="1"/>
  <c r="O1731" i="1" s="1"/>
  <c r="AF1730" i="1" s="1"/>
  <c r="F1734" i="1"/>
  <c r="X1734" i="1" s="1"/>
  <c r="AK1373" i="1"/>
  <c r="AF1369" i="1"/>
  <c r="AM1370" i="1"/>
  <c r="R1372" i="1"/>
  <c r="M1372" i="1" s="1"/>
  <c r="O1372" i="1" s="1"/>
  <c r="H1374" i="1"/>
  <c r="K1373" i="1"/>
  <c r="R1373" i="1" s="1"/>
  <c r="AI1373" i="1"/>
  <c r="AN1373" i="1"/>
  <c r="V1374" i="1"/>
  <c r="D1374" i="1"/>
  <c r="F1374" i="1"/>
  <c r="X1374" i="1" s="1"/>
  <c r="AM1371" i="1"/>
  <c r="B1376" i="1"/>
  <c r="E1375" i="1"/>
  <c r="F1375" i="1" s="1"/>
  <c r="AH1377" i="1"/>
  <c r="Q1373" i="1"/>
  <c r="AJ1373" i="1"/>
  <c r="Q1009" i="1"/>
  <c r="AN1010" i="1"/>
  <c r="V1011" i="1"/>
  <c r="K1010" i="1"/>
  <c r="H1011" i="1"/>
  <c r="AI1010" i="1"/>
  <c r="E1012" i="1"/>
  <c r="B1013" i="1"/>
  <c r="Q1010" i="1"/>
  <c r="R1010" i="1" s="1"/>
  <c r="AJ1010" i="1"/>
  <c r="X1010" i="1"/>
  <c r="D1011" i="1"/>
  <c r="X1011" i="1"/>
  <c r="AH1013" i="1"/>
  <c r="AK1009" i="1"/>
  <c r="R1008" i="1"/>
  <c r="M1008" i="1" s="1"/>
  <c r="O1008" i="1" s="1"/>
  <c r="AK649" i="1"/>
  <c r="AF644" i="1"/>
  <c r="AM645" i="1"/>
  <c r="Q647" i="1"/>
  <c r="D650" i="1"/>
  <c r="X650" i="1" s="1"/>
  <c r="AJ649" i="1"/>
  <c r="AN649" i="1"/>
  <c r="V650" i="1"/>
  <c r="K648" i="1"/>
  <c r="H649" i="1"/>
  <c r="AI648" i="1"/>
  <c r="F650" i="1"/>
  <c r="B652" i="1"/>
  <c r="E651" i="1"/>
  <c r="M646" i="1"/>
  <c r="O646" i="1" s="1"/>
  <c r="AH652" i="1"/>
  <c r="H289" i="1"/>
  <c r="K288" i="1"/>
  <c r="AN288" i="1"/>
  <c r="AI288" i="1"/>
  <c r="D289" i="1"/>
  <c r="X289" i="1" s="1"/>
  <c r="AK289" i="1" s="1"/>
  <c r="R287" i="1"/>
  <c r="M287" i="1" s="1"/>
  <c r="O287" i="1" s="1"/>
  <c r="AF286" i="1" s="1"/>
  <c r="B291" i="1"/>
  <c r="E290" i="1"/>
  <c r="Q288" i="1"/>
  <c r="R288" i="1" s="1"/>
  <c r="M288" i="1" s="1"/>
  <c r="O288" i="1" s="1"/>
  <c r="AF287" i="1" s="1"/>
  <c r="AJ288" i="1"/>
  <c r="V291" i="1"/>
  <c r="F289" i="1"/>
  <c r="AH291" i="1"/>
  <c r="Z285" i="1"/>
  <c r="AM284" i="1"/>
  <c r="AK3539" i="1" l="1"/>
  <c r="Q3537" i="1"/>
  <c r="V3540" i="1"/>
  <c r="AJ3539" i="1"/>
  <c r="K3538" i="1"/>
  <c r="H3539" i="1"/>
  <c r="AI3538" i="1"/>
  <c r="AH3542" i="1"/>
  <c r="AK3538" i="1"/>
  <c r="D3540" i="1"/>
  <c r="Z3535" i="1"/>
  <c r="AM3534" i="1"/>
  <c r="B3542" i="1"/>
  <c r="E3541" i="1"/>
  <c r="F3540" i="1"/>
  <c r="X3540" i="1" s="1"/>
  <c r="AN3538" i="1"/>
  <c r="M3536" i="1"/>
  <c r="O3536" i="1" s="1"/>
  <c r="AF3535" i="1" s="1"/>
  <c r="AK3178" i="1"/>
  <c r="AK3177" i="1"/>
  <c r="Z3175" i="1"/>
  <c r="AM3174" i="1"/>
  <c r="D3179" i="1"/>
  <c r="AJ3178" i="1"/>
  <c r="AJ3177" i="1"/>
  <c r="R3175" i="1"/>
  <c r="M3175" i="1" s="1"/>
  <c r="O3175" i="1" s="1"/>
  <c r="AF3174" i="1" s="1"/>
  <c r="AH3181" i="1"/>
  <c r="B3181" i="1"/>
  <c r="E3180" i="1"/>
  <c r="H3178" i="1"/>
  <c r="K3177" i="1"/>
  <c r="AI3177" i="1"/>
  <c r="V3179" i="1"/>
  <c r="AN3178" i="1"/>
  <c r="F3179" i="1"/>
  <c r="X3179" i="1" s="1"/>
  <c r="Q3176" i="1"/>
  <c r="R3176" i="1" s="1"/>
  <c r="AN3177" i="1"/>
  <c r="D2820" i="1"/>
  <c r="F2820" i="1"/>
  <c r="X2820" i="1" s="1"/>
  <c r="AH2821" i="1"/>
  <c r="M2816" i="1"/>
  <c r="O2816" i="1" s="1"/>
  <c r="AF2815" i="1" s="1"/>
  <c r="AK2818" i="1"/>
  <c r="V2820" i="1"/>
  <c r="AN2819" i="1"/>
  <c r="Q2817" i="1"/>
  <c r="R2817" i="1" s="1"/>
  <c r="AK2819" i="1"/>
  <c r="Z2815" i="1"/>
  <c r="AM2814" i="1"/>
  <c r="K2818" i="1"/>
  <c r="H2819" i="1"/>
  <c r="AI2818" i="1"/>
  <c r="E2821" i="1"/>
  <c r="F2821" i="1" s="1"/>
  <c r="B2822" i="1"/>
  <c r="AJ2818" i="1"/>
  <c r="AF2451" i="1"/>
  <c r="AM2452" i="1"/>
  <c r="AK2455" i="1"/>
  <c r="AF2452" i="1"/>
  <c r="AM2453" i="1"/>
  <c r="AJ2455" i="1"/>
  <c r="H2456" i="1"/>
  <c r="K2455" i="1"/>
  <c r="Q2455" i="1" s="1"/>
  <c r="AI2455" i="1"/>
  <c r="D2456" i="1"/>
  <c r="F2456" i="1"/>
  <c r="AH2458" i="1"/>
  <c r="AN2455" i="1"/>
  <c r="V2456" i="1"/>
  <c r="B2458" i="1"/>
  <c r="E2457" i="1"/>
  <c r="R2454" i="1"/>
  <c r="M2454" i="1" s="1"/>
  <c r="O2454" i="1" s="1"/>
  <c r="AK2095" i="1"/>
  <c r="D2096" i="1"/>
  <c r="B2098" i="1"/>
  <c r="E2097" i="1"/>
  <c r="F2097" i="1" s="1"/>
  <c r="H2096" i="1"/>
  <c r="K2095" i="1"/>
  <c r="AI2095" i="1"/>
  <c r="Z2091" i="1"/>
  <c r="AM2090" i="1"/>
  <c r="M2093" i="1"/>
  <c r="O2093" i="1" s="1"/>
  <c r="AF2092" i="1" s="1"/>
  <c r="AJ2095" i="1"/>
  <c r="R2093" i="1"/>
  <c r="R2094" i="1"/>
  <c r="M2094" i="1" s="1"/>
  <c r="O2094" i="1" s="1"/>
  <c r="AF2093" i="1" s="1"/>
  <c r="AH2097" i="1"/>
  <c r="V2096" i="1"/>
  <c r="AN2095" i="1"/>
  <c r="AK1734" i="1"/>
  <c r="AJ1734" i="1"/>
  <c r="AH1736" i="1"/>
  <c r="D1735" i="1"/>
  <c r="F1735" i="1"/>
  <c r="X1735" i="1" s="1"/>
  <c r="E1736" i="1"/>
  <c r="B1737" i="1"/>
  <c r="Z1731" i="1"/>
  <c r="AM1730" i="1"/>
  <c r="H1735" i="1"/>
  <c r="K1734" i="1"/>
  <c r="Q1734" i="1" s="1"/>
  <c r="AI1734" i="1"/>
  <c r="AN1734" i="1"/>
  <c r="V1735" i="1"/>
  <c r="M1733" i="1"/>
  <c r="O1733" i="1" s="1"/>
  <c r="AF1732" i="1" s="1"/>
  <c r="AK1374" i="1"/>
  <c r="AF1371" i="1"/>
  <c r="AM1372" i="1"/>
  <c r="AJ1374" i="1"/>
  <c r="V1375" i="1"/>
  <c r="AN1374" i="1"/>
  <c r="H1375" i="1"/>
  <c r="K1374" i="1"/>
  <c r="AI1374" i="1"/>
  <c r="AH1378" i="1"/>
  <c r="M1373" i="1"/>
  <c r="O1373" i="1" s="1"/>
  <c r="AF1372" i="1" s="1"/>
  <c r="X1375" i="1"/>
  <c r="D1375" i="1"/>
  <c r="B1377" i="1"/>
  <c r="E1376" i="1"/>
  <c r="AF1007" i="1"/>
  <c r="AM1008" i="1"/>
  <c r="D1012" i="1"/>
  <c r="F1012" i="1"/>
  <c r="X1012" i="1" s="1"/>
  <c r="H1012" i="1"/>
  <c r="K1011" i="1"/>
  <c r="AI1011" i="1"/>
  <c r="AN1011" i="1"/>
  <c r="V1012" i="1"/>
  <c r="AH1014" i="1"/>
  <c r="F1013" i="1"/>
  <c r="E1013" i="1"/>
  <c r="B1014" i="1"/>
  <c r="M1010" i="1"/>
  <c r="O1010" i="1" s="1"/>
  <c r="AM1010" i="1" s="1"/>
  <c r="AJ1011" i="1"/>
  <c r="AK1011" i="1"/>
  <c r="AK1010" i="1"/>
  <c r="AF1009" i="1"/>
  <c r="R1009" i="1"/>
  <c r="M1009" i="1" s="1"/>
  <c r="O1009" i="1" s="1"/>
  <c r="AK650" i="1"/>
  <c r="Q648" i="1"/>
  <c r="AF645" i="1"/>
  <c r="AM646" i="1"/>
  <c r="D651" i="1"/>
  <c r="AH653" i="1"/>
  <c r="F651" i="1"/>
  <c r="X651" i="1" s="1"/>
  <c r="R647" i="1"/>
  <c r="M647" i="1" s="1"/>
  <c r="O647" i="1" s="1"/>
  <c r="AN650" i="1"/>
  <c r="V651" i="1"/>
  <c r="B653" i="1"/>
  <c r="E652" i="1"/>
  <c r="AJ650" i="1"/>
  <c r="H650" i="1"/>
  <c r="K649" i="1"/>
  <c r="AI649" i="1"/>
  <c r="X290" i="1"/>
  <c r="AK290" i="1" s="1"/>
  <c r="D290" i="1"/>
  <c r="AJ289" i="1"/>
  <c r="V292" i="1"/>
  <c r="B292" i="1"/>
  <c r="E291" i="1"/>
  <c r="F291" i="1" s="1"/>
  <c r="AH292" i="1"/>
  <c r="Z286" i="1"/>
  <c r="AM285" i="1"/>
  <c r="H290" i="1"/>
  <c r="K289" i="1"/>
  <c r="Q289" i="1" s="1"/>
  <c r="R289" i="1" s="1"/>
  <c r="M289" i="1" s="1"/>
  <c r="O289" i="1" s="1"/>
  <c r="AF288" i="1" s="1"/>
  <c r="AN289" i="1"/>
  <c r="AI289" i="1"/>
  <c r="F290" i="1"/>
  <c r="AK3540" i="1" l="1"/>
  <c r="AH3543" i="1"/>
  <c r="H3540" i="1"/>
  <c r="K3539" i="1"/>
  <c r="AI3539" i="1"/>
  <c r="Q3538" i="1"/>
  <c r="R3538" i="1" s="1"/>
  <c r="D3541" i="1"/>
  <c r="F3541" i="1"/>
  <c r="X3541" i="1" s="1"/>
  <c r="B3543" i="1"/>
  <c r="E3542" i="1"/>
  <c r="AN3539" i="1"/>
  <c r="V3541" i="1"/>
  <c r="AN3540" i="1"/>
  <c r="Z3536" i="1"/>
  <c r="AM3535" i="1"/>
  <c r="R3537" i="1"/>
  <c r="M3537" i="1" s="1"/>
  <c r="O3537" i="1" s="1"/>
  <c r="AF3536" i="1" s="1"/>
  <c r="AJ3540" i="1"/>
  <c r="AK3179" i="1"/>
  <c r="AH3182" i="1"/>
  <c r="AJ3179" i="1"/>
  <c r="D3180" i="1"/>
  <c r="Z3176" i="1"/>
  <c r="AM3175" i="1"/>
  <c r="F3180" i="1"/>
  <c r="X3180" i="1" s="1"/>
  <c r="Q3177" i="1"/>
  <c r="K3178" i="1"/>
  <c r="H3179" i="1"/>
  <c r="AI3178" i="1"/>
  <c r="E3181" i="1"/>
  <c r="B3182" i="1"/>
  <c r="M3176" i="1"/>
  <c r="O3176" i="1" s="1"/>
  <c r="AF3175" i="1" s="1"/>
  <c r="V3180" i="1"/>
  <c r="AN3179" i="1"/>
  <c r="AK2820" i="1"/>
  <c r="AJ2820" i="1"/>
  <c r="K2819" i="1"/>
  <c r="H2820" i="1"/>
  <c r="AI2819" i="1"/>
  <c r="AH2822" i="1"/>
  <c r="M2817" i="1"/>
  <c r="O2817" i="1" s="1"/>
  <c r="AF2816" i="1" s="1"/>
  <c r="Q2818" i="1"/>
  <c r="R2818" i="1" s="1"/>
  <c r="V2821" i="1"/>
  <c r="AN2820" i="1"/>
  <c r="Z2816" i="1"/>
  <c r="AM2815" i="1"/>
  <c r="B2823" i="1"/>
  <c r="E2822" i="1"/>
  <c r="D2821" i="1"/>
  <c r="AF2453" i="1"/>
  <c r="AM2454" i="1"/>
  <c r="D2457" i="1"/>
  <c r="R2455" i="1"/>
  <c r="M2455" i="1" s="1"/>
  <c r="O2455" i="1" s="1"/>
  <c r="H2457" i="1"/>
  <c r="K2456" i="1"/>
  <c r="AI2456" i="1"/>
  <c r="F2457" i="1"/>
  <c r="X2457" i="1" s="1"/>
  <c r="X2456" i="1"/>
  <c r="AN2456" i="1"/>
  <c r="V2457" i="1"/>
  <c r="B2459" i="1"/>
  <c r="E2458" i="1"/>
  <c r="AH2459" i="1"/>
  <c r="D2097" i="1"/>
  <c r="X2097" i="1" s="1"/>
  <c r="B2099" i="1"/>
  <c r="E2098" i="1"/>
  <c r="Q2096" i="1"/>
  <c r="R2096" i="1" s="1"/>
  <c r="AN2096" i="1"/>
  <c r="V2097" i="1"/>
  <c r="X2096" i="1"/>
  <c r="Z2092" i="1"/>
  <c r="AM2091" i="1"/>
  <c r="K2096" i="1"/>
  <c r="H2097" i="1"/>
  <c r="AI2096" i="1"/>
  <c r="AH2098" i="1"/>
  <c r="Q2095" i="1"/>
  <c r="R1734" i="1"/>
  <c r="M1734" i="1" s="1"/>
  <c r="O1734" i="1" s="1"/>
  <c r="AF1733" i="1" s="1"/>
  <c r="AK1735" i="1"/>
  <c r="D1736" i="1"/>
  <c r="B1738" i="1"/>
  <c r="E1737" i="1"/>
  <c r="AN1735" i="1"/>
  <c r="V1736" i="1"/>
  <c r="Z1732" i="1"/>
  <c r="AM1731" i="1"/>
  <c r="AJ1735" i="1"/>
  <c r="AH1737" i="1"/>
  <c r="K1735" i="1"/>
  <c r="Q1735" i="1" s="1"/>
  <c r="H1736" i="1"/>
  <c r="AI1735" i="1"/>
  <c r="F1736" i="1"/>
  <c r="X1736" i="1" s="1"/>
  <c r="AN1375" i="1"/>
  <c r="V1376" i="1"/>
  <c r="AH1379" i="1"/>
  <c r="Q1374" i="1"/>
  <c r="H1376" i="1"/>
  <c r="K1375" i="1"/>
  <c r="AI1375" i="1"/>
  <c r="AM1373" i="1"/>
  <c r="D1376" i="1"/>
  <c r="F1376" i="1"/>
  <c r="X1376" i="1" s="1"/>
  <c r="B1378" i="1"/>
  <c r="F1377" i="1"/>
  <c r="E1377" i="1"/>
  <c r="AK1375" i="1"/>
  <c r="AJ1375" i="1"/>
  <c r="AK1012" i="1"/>
  <c r="AM1009" i="1"/>
  <c r="AF1008" i="1"/>
  <c r="K1012" i="1"/>
  <c r="H1013" i="1"/>
  <c r="AI1012" i="1"/>
  <c r="Q1011" i="1"/>
  <c r="Q1012" i="1"/>
  <c r="R1012" i="1" s="1"/>
  <c r="AJ1012" i="1"/>
  <c r="AN1012" i="1"/>
  <c r="V1013" i="1"/>
  <c r="AH1015" i="1"/>
  <c r="B1015" i="1"/>
  <c r="E1014" i="1"/>
  <c r="F1014" i="1" s="1"/>
  <c r="D1013" i="1"/>
  <c r="X1013" i="1" s="1"/>
  <c r="AF646" i="1"/>
  <c r="AM647" i="1"/>
  <c r="AK651" i="1"/>
  <c r="Q649" i="1"/>
  <c r="AH654" i="1"/>
  <c r="M648" i="1"/>
  <c r="O648" i="1" s="1"/>
  <c r="AJ651" i="1"/>
  <c r="F653" i="1"/>
  <c r="E653" i="1"/>
  <c r="B654" i="1"/>
  <c r="R648" i="1"/>
  <c r="D652" i="1"/>
  <c r="F652" i="1"/>
  <c r="X652" i="1" s="1"/>
  <c r="H651" i="1"/>
  <c r="K650" i="1"/>
  <c r="AI650" i="1"/>
  <c r="AN651" i="1"/>
  <c r="V652" i="1"/>
  <c r="Z287" i="1"/>
  <c r="AM286" i="1"/>
  <c r="V293" i="1"/>
  <c r="B293" i="1"/>
  <c r="E292" i="1"/>
  <c r="D291" i="1"/>
  <c r="X291" i="1" s="1"/>
  <c r="AK291" i="1" s="1"/>
  <c r="H291" i="1"/>
  <c r="K290" i="1"/>
  <c r="Q290" i="1" s="1"/>
  <c r="AN290" i="1"/>
  <c r="AI290" i="1"/>
  <c r="AH293" i="1"/>
  <c r="AJ290" i="1"/>
  <c r="AK3541" i="1" l="1"/>
  <c r="AJ3541" i="1"/>
  <c r="E3543" i="1"/>
  <c r="B3544" i="1"/>
  <c r="F3543" i="1"/>
  <c r="M3538" i="1"/>
  <c r="O3538" i="1" s="1"/>
  <c r="AF3537" i="1" s="1"/>
  <c r="Q3539" i="1"/>
  <c r="H3541" i="1"/>
  <c r="K3540" i="1"/>
  <c r="AI3540" i="1"/>
  <c r="V3542" i="1"/>
  <c r="AH3544" i="1"/>
  <c r="Z3537" i="1"/>
  <c r="AM3536" i="1"/>
  <c r="D3542" i="1"/>
  <c r="F3542" i="1"/>
  <c r="X3542" i="1" s="1"/>
  <c r="AK3180" i="1"/>
  <c r="AJ3180" i="1"/>
  <c r="D3181" i="1"/>
  <c r="R3177" i="1"/>
  <c r="M3177" i="1" s="1"/>
  <c r="O3177" i="1" s="1"/>
  <c r="AF3176" i="1" s="1"/>
  <c r="V3181" i="1"/>
  <c r="AN3180" i="1"/>
  <c r="F3181" i="1"/>
  <c r="X3181" i="1" s="1"/>
  <c r="AH3183" i="1"/>
  <c r="E3182" i="1"/>
  <c r="F3182" i="1" s="1"/>
  <c r="B3183" i="1"/>
  <c r="K3179" i="1"/>
  <c r="H3180" i="1"/>
  <c r="AI3179" i="1"/>
  <c r="Z3177" i="1"/>
  <c r="AM3176" i="1"/>
  <c r="Q3178" i="1"/>
  <c r="Z2817" i="1"/>
  <c r="AM2816" i="1"/>
  <c r="AH2823" i="1"/>
  <c r="K2820" i="1"/>
  <c r="H2821" i="1"/>
  <c r="AN2821" i="1" s="1"/>
  <c r="AI2820" i="1"/>
  <c r="B2824" i="1"/>
  <c r="E2823" i="1"/>
  <c r="F2823" i="1" s="1"/>
  <c r="Q2819" i="1"/>
  <c r="D2822" i="1"/>
  <c r="F2822" i="1"/>
  <c r="X2822" i="1" s="1"/>
  <c r="V2822" i="1"/>
  <c r="M2818" i="1"/>
  <c r="O2818" i="1" s="1"/>
  <c r="AF2817" i="1" s="1"/>
  <c r="X2821" i="1"/>
  <c r="AF2454" i="1"/>
  <c r="AM2455" i="1"/>
  <c r="AK2457" i="1"/>
  <c r="AK2456" i="1"/>
  <c r="AJ2456" i="1"/>
  <c r="D2458" i="1"/>
  <c r="Q2456" i="1"/>
  <c r="Q2457" i="1"/>
  <c r="R2457" i="1" s="1"/>
  <c r="AJ2457" i="1"/>
  <c r="F2458" i="1"/>
  <c r="X2458" i="1" s="1"/>
  <c r="AH2460" i="1"/>
  <c r="B2460" i="1"/>
  <c r="E2459" i="1"/>
  <c r="K2457" i="1"/>
  <c r="H2458" i="1"/>
  <c r="AI2457" i="1"/>
  <c r="AN2457" i="1"/>
  <c r="V2458" i="1"/>
  <c r="AK2097" i="1"/>
  <c r="AJ2097" i="1"/>
  <c r="Z2093" i="1"/>
  <c r="AM2092" i="1"/>
  <c r="AK2096" i="1"/>
  <c r="AJ2096" i="1"/>
  <c r="D2098" i="1"/>
  <c r="B2100" i="1"/>
  <c r="E2099" i="1"/>
  <c r="AH2099" i="1"/>
  <c r="F2098" i="1"/>
  <c r="X2098" i="1" s="1"/>
  <c r="AN2097" i="1"/>
  <c r="V2098" i="1"/>
  <c r="M2096" i="1"/>
  <c r="O2096" i="1" s="1"/>
  <c r="AF2095" i="1" s="1"/>
  <c r="K2097" i="1"/>
  <c r="H2098" i="1"/>
  <c r="AI2097" i="1"/>
  <c r="Q2097" i="1"/>
  <c r="R2095" i="1"/>
  <c r="M2095" i="1" s="1"/>
  <c r="O2095" i="1" s="1"/>
  <c r="AF2094" i="1" s="1"/>
  <c r="R1735" i="1"/>
  <c r="M1735" i="1" s="1"/>
  <c r="O1735" i="1" s="1"/>
  <c r="AF1734" i="1" s="1"/>
  <c r="AK1736" i="1"/>
  <c r="D1737" i="1"/>
  <c r="V1737" i="1"/>
  <c r="AN1736" i="1"/>
  <c r="B1739" i="1"/>
  <c r="E1738" i="1"/>
  <c r="F1738" i="1" s="1"/>
  <c r="Z1733" i="1"/>
  <c r="AM1732" i="1"/>
  <c r="AJ1736" i="1"/>
  <c r="AH1738" i="1"/>
  <c r="F1737" i="1"/>
  <c r="X1737" i="1" s="1"/>
  <c r="H1737" i="1"/>
  <c r="K1736" i="1"/>
  <c r="Q1736" i="1" s="1"/>
  <c r="AI1736" i="1"/>
  <c r="AK1376" i="1"/>
  <c r="B1379" i="1"/>
  <c r="E1378" i="1"/>
  <c r="AH1380" i="1"/>
  <c r="Q1375" i="1"/>
  <c r="AN1376" i="1"/>
  <c r="V1377" i="1"/>
  <c r="AJ1376" i="1"/>
  <c r="H1377" i="1"/>
  <c r="K1376" i="1"/>
  <c r="Q1376" i="1" s="1"/>
  <c r="AI1376" i="1"/>
  <c r="D1377" i="1"/>
  <c r="R1374" i="1"/>
  <c r="M1374" i="1" s="1"/>
  <c r="O1374" i="1" s="1"/>
  <c r="AK1013" i="1"/>
  <c r="V1014" i="1"/>
  <c r="AN1013" i="1"/>
  <c r="H1014" i="1"/>
  <c r="K1013" i="1"/>
  <c r="AI1013" i="1"/>
  <c r="AH1016" i="1"/>
  <c r="Q1013" i="1"/>
  <c r="AJ1013" i="1"/>
  <c r="M1012" i="1"/>
  <c r="O1012" i="1" s="1"/>
  <c r="AF1011" i="1" s="1"/>
  <c r="X1014" i="1"/>
  <c r="D1014" i="1"/>
  <c r="E1015" i="1"/>
  <c r="B1016" i="1"/>
  <c r="R1011" i="1"/>
  <c r="M1011" i="1" s="1"/>
  <c r="O1011" i="1" s="1"/>
  <c r="AK652" i="1"/>
  <c r="V653" i="1"/>
  <c r="Q650" i="1"/>
  <c r="R650" i="1" s="1"/>
  <c r="AH655" i="1"/>
  <c r="AF647" i="1"/>
  <c r="AM648" i="1"/>
  <c r="H652" i="1"/>
  <c r="K651" i="1"/>
  <c r="AI651" i="1"/>
  <c r="M649" i="1"/>
  <c r="O649" i="1" s="1"/>
  <c r="AJ652" i="1"/>
  <c r="R649" i="1"/>
  <c r="B655" i="1"/>
  <c r="E654" i="1"/>
  <c r="D653" i="1"/>
  <c r="X653" i="1" s="1"/>
  <c r="D292" i="1"/>
  <c r="B294" i="1"/>
  <c r="E293" i="1"/>
  <c r="F293" i="1" s="1"/>
  <c r="AJ291" i="1"/>
  <c r="H292" i="1"/>
  <c r="K291" i="1"/>
  <c r="Q291" i="1" s="1"/>
  <c r="AI291" i="1"/>
  <c r="AN291" i="1"/>
  <c r="F292" i="1"/>
  <c r="X292" i="1" s="1"/>
  <c r="AK292" i="1" s="1"/>
  <c r="R290" i="1"/>
  <c r="M290" i="1" s="1"/>
  <c r="O290" i="1" s="1"/>
  <c r="AF289" i="1" s="1"/>
  <c r="V294" i="1"/>
  <c r="AH294" i="1"/>
  <c r="Z288" i="1"/>
  <c r="AM287" i="1"/>
  <c r="AK3542" i="1" l="1"/>
  <c r="K3541" i="1"/>
  <c r="H3542" i="1"/>
  <c r="AI3541" i="1"/>
  <c r="Q3540" i="1"/>
  <c r="R3540" i="1" s="1"/>
  <c r="R3539" i="1"/>
  <c r="M3539" i="1" s="1"/>
  <c r="O3539" i="1" s="1"/>
  <c r="AF3538" i="1" s="1"/>
  <c r="AJ3542" i="1"/>
  <c r="B3545" i="1"/>
  <c r="F3544" i="1"/>
  <c r="E3544" i="1"/>
  <c r="D3543" i="1"/>
  <c r="X3543" i="1" s="1"/>
  <c r="Z3538" i="1"/>
  <c r="AM3537" i="1"/>
  <c r="V3543" i="1"/>
  <c r="AN3542" i="1"/>
  <c r="AH3545" i="1"/>
  <c r="AN3541" i="1"/>
  <c r="AK3181" i="1"/>
  <c r="AJ3181" i="1"/>
  <c r="K3180" i="1"/>
  <c r="H3181" i="1"/>
  <c r="AI3180" i="1"/>
  <c r="AN3181" i="1"/>
  <c r="V3182" i="1"/>
  <c r="E3183" i="1"/>
  <c r="B3184" i="1"/>
  <c r="AH3184" i="1"/>
  <c r="Z3178" i="1"/>
  <c r="AM3177" i="1"/>
  <c r="R3178" i="1"/>
  <c r="M3178" i="1" s="1"/>
  <c r="O3178" i="1" s="1"/>
  <c r="AF3177" i="1" s="1"/>
  <c r="Q3179" i="1"/>
  <c r="D3182" i="1"/>
  <c r="AK2822" i="1"/>
  <c r="AJ2822" i="1"/>
  <c r="AK2821" i="1"/>
  <c r="AH2824" i="1"/>
  <c r="B2825" i="1"/>
  <c r="E2824" i="1"/>
  <c r="V2823" i="1"/>
  <c r="AN2822" i="1"/>
  <c r="X2823" i="1"/>
  <c r="AJ2823" i="1" s="1"/>
  <c r="D2823" i="1"/>
  <c r="R2820" i="1"/>
  <c r="Q2820" i="1"/>
  <c r="K2821" i="1"/>
  <c r="H2822" i="1"/>
  <c r="AI2821" i="1"/>
  <c r="Z2818" i="1"/>
  <c r="AM2817" i="1"/>
  <c r="R2819" i="1"/>
  <c r="M2819" i="1" s="1"/>
  <c r="O2819" i="1" s="1"/>
  <c r="AF2818" i="1" s="1"/>
  <c r="AJ2821" i="1"/>
  <c r="AK2458" i="1"/>
  <c r="AJ2458" i="1"/>
  <c r="V2459" i="1"/>
  <c r="AN2458" i="1"/>
  <c r="D2459" i="1"/>
  <c r="R2456" i="1"/>
  <c r="M2456" i="1" s="1"/>
  <c r="O2456" i="1" s="1"/>
  <c r="F2459" i="1"/>
  <c r="X2459" i="1" s="1"/>
  <c r="M2457" i="1"/>
  <c r="O2457" i="1" s="1"/>
  <c r="AF2456" i="1" s="1"/>
  <c r="H2459" i="1"/>
  <c r="K2458" i="1"/>
  <c r="AI2458" i="1"/>
  <c r="B2461" i="1"/>
  <c r="E2460" i="1"/>
  <c r="F2460" i="1" s="1"/>
  <c r="AH2461" i="1"/>
  <c r="AK2098" i="1"/>
  <c r="D2099" i="1"/>
  <c r="R2097" i="1"/>
  <c r="M2097" i="1" s="1"/>
  <c r="O2097" i="1" s="1"/>
  <c r="AF2096" i="1" s="1"/>
  <c r="E2100" i="1"/>
  <c r="B2101" i="1"/>
  <c r="K2098" i="1"/>
  <c r="Q2098" i="1" s="1"/>
  <c r="H2099" i="1"/>
  <c r="AI2098" i="1"/>
  <c r="Z2094" i="1"/>
  <c r="AM2093" i="1"/>
  <c r="AN2098" i="1"/>
  <c r="V2099" i="1"/>
  <c r="AJ2098" i="1"/>
  <c r="F2099" i="1"/>
  <c r="X2099" i="1" s="1"/>
  <c r="AH2100" i="1"/>
  <c r="R1736" i="1"/>
  <c r="M1736" i="1" s="1"/>
  <c r="O1736" i="1" s="1"/>
  <c r="AF1735" i="1" s="1"/>
  <c r="AK1737" i="1"/>
  <c r="B1740" i="1"/>
  <c r="E1739" i="1"/>
  <c r="V1738" i="1"/>
  <c r="AN1737" i="1"/>
  <c r="Q1737" i="1"/>
  <c r="D1738" i="1"/>
  <c r="X1738" i="1" s="1"/>
  <c r="H1738" i="1"/>
  <c r="K1737" i="1"/>
  <c r="AI1737" i="1"/>
  <c r="AJ1737" i="1"/>
  <c r="AH1739" i="1"/>
  <c r="Z1734" i="1"/>
  <c r="AM1733" i="1"/>
  <c r="AF1373" i="1"/>
  <c r="AM1374" i="1"/>
  <c r="D1378" i="1"/>
  <c r="F1378" i="1"/>
  <c r="X1378" i="1" s="1"/>
  <c r="V1378" i="1"/>
  <c r="AN1377" i="1"/>
  <c r="AH1381" i="1"/>
  <c r="B1380" i="1"/>
  <c r="E1379" i="1"/>
  <c r="R1375" i="1"/>
  <c r="M1375" i="1" s="1"/>
  <c r="O1375" i="1" s="1"/>
  <c r="H1378" i="1"/>
  <c r="K1377" i="1"/>
  <c r="AI1377" i="1"/>
  <c r="R1376" i="1"/>
  <c r="M1376" i="1" s="1"/>
  <c r="O1376" i="1" s="1"/>
  <c r="X1377" i="1"/>
  <c r="AJ1377" i="1" s="1"/>
  <c r="AF1010" i="1"/>
  <c r="AM1011" i="1"/>
  <c r="K1014" i="1"/>
  <c r="H1015" i="1"/>
  <c r="AI1014" i="1"/>
  <c r="R1013" i="1"/>
  <c r="M1013" i="1" s="1"/>
  <c r="O1013" i="1" s="1"/>
  <c r="E1016" i="1"/>
  <c r="B1017" i="1"/>
  <c r="AM1012" i="1"/>
  <c r="AN1014" i="1"/>
  <c r="V1015" i="1"/>
  <c r="AK1014" i="1"/>
  <c r="AH1017" i="1"/>
  <c r="D1015" i="1"/>
  <c r="F1015" i="1"/>
  <c r="X1015" i="1" s="1"/>
  <c r="Q1014" i="1"/>
  <c r="R1014" i="1" s="1"/>
  <c r="AJ1014" i="1"/>
  <c r="AK653" i="1"/>
  <c r="D654" i="1"/>
  <c r="AH656" i="1"/>
  <c r="K652" i="1"/>
  <c r="H653" i="1"/>
  <c r="AI652" i="1"/>
  <c r="F654" i="1"/>
  <c r="X654" i="1" s="1"/>
  <c r="AF648" i="1"/>
  <c r="AM649" i="1"/>
  <c r="M650" i="1"/>
  <c r="O650" i="1" s="1"/>
  <c r="B656" i="1"/>
  <c r="F655" i="1"/>
  <c r="E655" i="1"/>
  <c r="V654" i="1"/>
  <c r="AJ653" i="1"/>
  <c r="AN652" i="1"/>
  <c r="Q651" i="1"/>
  <c r="H293" i="1"/>
  <c r="K292" i="1"/>
  <c r="AN292" i="1"/>
  <c r="AI292" i="1"/>
  <c r="D293" i="1"/>
  <c r="B295" i="1"/>
  <c r="E294" i="1"/>
  <c r="F294" i="1" s="1"/>
  <c r="R291" i="1"/>
  <c r="M291" i="1" s="1"/>
  <c r="O291" i="1" s="1"/>
  <c r="AF290" i="1" s="1"/>
  <c r="AH295" i="1"/>
  <c r="Q292" i="1"/>
  <c r="R292" i="1" s="1"/>
  <c r="M292" i="1" s="1"/>
  <c r="O292" i="1" s="1"/>
  <c r="AF291" i="1" s="1"/>
  <c r="AJ292" i="1"/>
  <c r="Z289" i="1"/>
  <c r="AM288" i="1"/>
  <c r="V295" i="1"/>
  <c r="AK3543" i="1" l="1"/>
  <c r="B3546" i="1"/>
  <c r="E3545" i="1"/>
  <c r="M3540" i="1"/>
  <c r="O3540" i="1" s="1"/>
  <c r="AF3539" i="1" s="1"/>
  <c r="K3542" i="1"/>
  <c r="H3543" i="1"/>
  <c r="AI3542" i="1"/>
  <c r="Q3541" i="1"/>
  <c r="AJ3543" i="1"/>
  <c r="AH3546" i="1"/>
  <c r="V3544" i="1"/>
  <c r="Z3539" i="1"/>
  <c r="AM3538" i="1"/>
  <c r="D3544" i="1"/>
  <c r="B3185" i="1"/>
  <c r="E3184" i="1"/>
  <c r="V3183" i="1"/>
  <c r="X3182" i="1"/>
  <c r="AJ3182" i="1" s="1"/>
  <c r="R3179" i="1"/>
  <c r="M3179" i="1" s="1"/>
  <c r="O3179" i="1" s="1"/>
  <c r="AF3178" i="1" s="1"/>
  <c r="K3181" i="1"/>
  <c r="H3182" i="1"/>
  <c r="AI3181" i="1"/>
  <c r="Q3180" i="1"/>
  <c r="R3180" i="1" s="1"/>
  <c r="D3183" i="1"/>
  <c r="Z3179" i="1"/>
  <c r="AM3178" i="1"/>
  <c r="F3183" i="1"/>
  <c r="X3183" i="1" s="1"/>
  <c r="AH3185" i="1"/>
  <c r="AN2823" i="1"/>
  <c r="V2824" i="1"/>
  <c r="D2824" i="1"/>
  <c r="B2826" i="1"/>
  <c r="E2825" i="1"/>
  <c r="Z2819" i="1"/>
  <c r="AM2818" i="1"/>
  <c r="F2824" i="1"/>
  <c r="X2824" i="1" s="1"/>
  <c r="AH2825" i="1"/>
  <c r="H2823" i="1"/>
  <c r="K2822" i="1"/>
  <c r="AI2822" i="1"/>
  <c r="Q2821" i="1"/>
  <c r="R2821" i="1"/>
  <c r="M2820" i="1"/>
  <c r="O2820" i="1" s="1"/>
  <c r="AF2819" i="1" s="1"/>
  <c r="AK2823" i="1"/>
  <c r="AK2459" i="1"/>
  <c r="AF2455" i="1"/>
  <c r="AM2456" i="1"/>
  <c r="H2460" i="1"/>
  <c r="K2459" i="1"/>
  <c r="AI2459" i="1"/>
  <c r="AM2457" i="1"/>
  <c r="AH2462" i="1"/>
  <c r="AN2459" i="1"/>
  <c r="V2460" i="1"/>
  <c r="Q2458" i="1"/>
  <c r="E2461" i="1"/>
  <c r="B2462" i="1"/>
  <c r="D2460" i="1"/>
  <c r="X2460" i="1" s="1"/>
  <c r="Q2459" i="1"/>
  <c r="AJ2459" i="1"/>
  <c r="AK2099" i="1"/>
  <c r="AJ2099" i="1"/>
  <c r="R2098" i="1"/>
  <c r="M2098" i="1" s="1"/>
  <c r="O2098" i="1" s="1"/>
  <c r="AF2097" i="1" s="1"/>
  <c r="D2100" i="1"/>
  <c r="AH2101" i="1"/>
  <c r="F2100" i="1"/>
  <c r="X2100" i="1" s="1"/>
  <c r="AN2099" i="1"/>
  <c r="V2100" i="1"/>
  <c r="B2102" i="1"/>
  <c r="E2101" i="1"/>
  <c r="F2101" i="1" s="1"/>
  <c r="H2100" i="1"/>
  <c r="K2099" i="1"/>
  <c r="Q2099" i="1" s="1"/>
  <c r="AI2099" i="1"/>
  <c r="Z2095" i="1"/>
  <c r="AM2094" i="1"/>
  <c r="AK1738" i="1"/>
  <c r="D1739" i="1"/>
  <c r="B1741" i="1"/>
  <c r="E1740" i="1"/>
  <c r="F1739" i="1"/>
  <c r="X1739" i="1" s="1"/>
  <c r="AJ1738" i="1"/>
  <c r="AN1738" i="1"/>
  <c r="V1739" i="1"/>
  <c r="Z1735" i="1"/>
  <c r="AM1734" i="1"/>
  <c r="AH1740" i="1"/>
  <c r="H1739" i="1"/>
  <c r="K1738" i="1"/>
  <c r="AI1738" i="1"/>
  <c r="R1737" i="1"/>
  <c r="M1737" i="1" s="1"/>
  <c r="O1737" i="1" s="1"/>
  <c r="AF1736" i="1" s="1"/>
  <c r="AF1374" i="1"/>
  <c r="AM1375" i="1"/>
  <c r="AF1375" i="1"/>
  <c r="AM1376" i="1"/>
  <c r="AK1378" i="1"/>
  <c r="AN1378" i="1"/>
  <c r="V1379" i="1"/>
  <c r="D1379" i="1"/>
  <c r="Q1377" i="1"/>
  <c r="Q1378" i="1"/>
  <c r="AJ1378" i="1"/>
  <c r="AH1382" i="1"/>
  <c r="AK1377" i="1"/>
  <c r="B1381" i="1"/>
  <c r="E1380" i="1"/>
  <c r="F1380" i="1"/>
  <c r="H1379" i="1"/>
  <c r="K1378" i="1"/>
  <c r="AI1378" i="1"/>
  <c r="F1379" i="1"/>
  <c r="X1379" i="1" s="1"/>
  <c r="AK1015" i="1"/>
  <c r="AF1012" i="1"/>
  <c r="AM1013" i="1"/>
  <c r="D1016" i="1"/>
  <c r="F1016" i="1"/>
  <c r="X1016" i="1" s="1"/>
  <c r="H1016" i="1"/>
  <c r="K1015" i="1"/>
  <c r="AI1015" i="1"/>
  <c r="AN1015" i="1"/>
  <c r="V1016" i="1"/>
  <c r="Q1015" i="1"/>
  <c r="R1015" i="1" s="1"/>
  <c r="AJ1015" i="1"/>
  <c r="M1014" i="1"/>
  <c r="O1014" i="1" s="1"/>
  <c r="AF1013" i="1" s="1"/>
  <c r="AH1018" i="1"/>
  <c r="B1018" i="1"/>
  <c r="E1017" i="1"/>
  <c r="F1017" i="1" s="1"/>
  <c r="AK654" i="1"/>
  <c r="H654" i="1"/>
  <c r="K653" i="1"/>
  <c r="AI653" i="1"/>
  <c r="Q652" i="1"/>
  <c r="R652" i="1" s="1"/>
  <c r="AH657" i="1"/>
  <c r="AF649" i="1"/>
  <c r="AM650" i="1"/>
  <c r="AN654" i="1"/>
  <c r="V655" i="1"/>
  <c r="AN653" i="1"/>
  <c r="AJ654" i="1"/>
  <c r="B657" i="1"/>
  <c r="E656" i="1"/>
  <c r="D655" i="1"/>
  <c r="R651" i="1"/>
  <c r="M651" i="1" s="1"/>
  <c r="O651" i="1" s="1"/>
  <c r="X293" i="1"/>
  <c r="AK293" i="1" s="1"/>
  <c r="AH296" i="1"/>
  <c r="V296" i="1"/>
  <c r="Z290" i="1"/>
  <c r="AM289" i="1"/>
  <c r="X294" i="1"/>
  <c r="AK294" i="1" s="1"/>
  <c r="D294" i="1"/>
  <c r="B296" i="1"/>
  <c r="E295" i="1"/>
  <c r="F295" i="1" s="1"/>
  <c r="H294" i="1"/>
  <c r="K293" i="1"/>
  <c r="Q293" i="1" s="1"/>
  <c r="AN293" i="1"/>
  <c r="AI293" i="1"/>
  <c r="K3543" i="1" l="1"/>
  <c r="H3544" i="1"/>
  <c r="AI3543" i="1"/>
  <c r="D3545" i="1"/>
  <c r="Q3542" i="1"/>
  <c r="R3542" i="1" s="1"/>
  <c r="Z3540" i="1"/>
  <c r="AM3539" i="1"/>
  <c r="F3545" i="1"/>
  <c r="X3545" i="1" s="1"/>
  <c r="AN3543" i="1"/>
  <c r="AN3544" i="1"/>
  <c r="V3545" i="1"/>
  <c r="AH3547" i="1"/>
  <c r="E3546" i="1"/>
  <c r="B3547" i="1"/>
  <c r="F3546" i="1"/>
  <c r="R3541" i="1"/>
  <c r="M3541" i="1" s="1"/>
  <c r="O3541" i="1" s="1"/>
  <c r="AF3540" i="1" s="1"/>
  <c r="X3544" i="1"/>
  <c r="AJ3544" i="1" s="1"/>
  <c r="AK3183" i="1"/>
  <c r="Q3181" i="1"/>
  <c r="K3182" i="1"/>
  <c r="H3183" i="1"/>
  <c r="AI3182" i="1"/>
  <c r="AN3183" i="1"/>
  <c r="V3184" i="1"/>
  <c r="Z3180" i="1"/>
  <c r="AM3179" i="1"/>
  <c r="AN3182" i="1"/>
  <c r="D3184" i="1"/>
  <c r="AJ3183" i="1"/>
  <c r="AK3182" i="1"/>
  <c r="F3184" i="1"/>
  <c r="AH3186" i="1"/>
  <c r="M3180" i="1"/>
  <c r="O3180" i="1" s="1"/>
  <c r="AF3179" i="1" s="1"/>
  <c r="B3186" i="1"/>
  <c r="E3185" i="1"/>
  <c r="AK2824" i="1"/>
  <c r="AJ2824" i="1"/>
  <c r="D2825" i="1"/>
  <c r="B2827" i="1"/>
  <c r="E2826" i="1"/>
  <c r="F2826" i="1" s="1"/>
  <c r="F2825" i="1"/>
  <c r="X2825" i="1" s="1"/>
  <c r="AH2826" i="1"/>
  <c r="Z2820" i="1"/>
  <c r="AM2819" i="1"/>
  <c r="M2821" i="1"/>
  <c r="O2821" i="1" s="1"/>
  <c r="AF2820" i="1" s="1"/>
  <c r="V2825" i="1"/>
  <c r="Q2822" i="1"/>
  <c r="H2824" i="1"/>
  <c r="K2823" i="1"/>
  <c r="AI2823" i="1"/>
  <c r="AK2460" i="1"/>
  <c r="AH2463" i="1"/>
  <c r="H2461" i="1"/>
  <c r="K2460" i="1"/>
  <c r="AI2460" i="1"/>
  <c r="R2459" i="1"/>
  <c r="M2459" i="1" s="1"/>
  <c r="O2459" i="1" s="1"/>
  <c r="V2461" i="1"/>
  <c r="AN2460" i="1"/>
  <c r="Q2460" i="1"/>
  <c r="R2460" i="1" s="1"/>
  <c r="AJ2460" i="1"/>
  <c r="B2463" i="1"/>
  <c r="E2462" i="1"/>
  <c r="D2461" i="1"/>
  <c r="F2461" i="1"/>
  <c r="X2461" i="1" s="1"/>
  <c r="R2458" i="1"/>
  <c r="M2458" i="1" s="1"/>
  <c r="O2458" i="1" s="1"/>
  <c r="R2099" i="1"/>
  <c r="M2099" i="1" s="1"/>
  <c r="O2099" i="1" s="1"/>
  <c r="AF2098" i="1" s="1"/>
  <c r="AK2100" i="1"/>
  <c r="AJ2100" i="1"/>
  <c r="E2102" i="1"/>
  <c r="B2103" i="1"/>
  <c r="F2102" i="1"/>
  <c r="Z2096" i="1"/>
  <c r="AM2095" i="1"/>
  <c r="AH2102" i="1"/>
  <c r="Q2100" i="1"/>
  <c r="V2101" i="1"/>
  <c r="AN2100" i="1"/>
  <c r="H2101" i="1"/>
  <c r="K2100" i="1"/>
  <c r="AI2100" i="1"/>
  <c r="D2101" i="1"/>
  <c r="AK1739" i="1"/>
  <c r="AJ1739" i="1"/>
  <c r="D1740" i="1"/>
  <c r="B1742" i="1"/>
  <c r="E1741" i="1"/>
  <c r="F1741" i="1" s="1"/>
  <c r="F1740" i="1"/>
  <c r="X1740" i="1" s="1"/>
  <c r="AN1739" i="1"/>
  <c r="V1740" i="1"/>
  <c r="Q1738" i="1"/>
  <c r="H1740" i="1"/>
  <c r="K1739" i="1"/>
  <c r="Q1739" i="1" s="1"/>
  <c r="AI1739" i="1"/>
  <c r="AH1741" i="1"/>
  <c r="Z1736" i="1"/>
  <c r="AM1735" i="1"/>
  <c r="AK1379" i="1"/>
  <c r="AJ1379" i="1"/>
  <c r="H1380" i="1"/>
  <c r="K1379" i="1"/>
  <c r="Q1379" i="1" s="1"/>
  <c r="AI1379" i="1"/>
  <c r="AN1379" i="1"/>
  <c r="V1380" i="1"/>
  <c r="R1377" i="1"/>
  <c r="M1377" i="1" s="1"/>
  <c r="O1377" i="1" s="1"/>
  <c r="D1380" i="1"/>
  <c r="E1381" i="1"/>
  <c r="B1382" i="1"/>
  <c r="R1378" i="1"/>
  <c r="M1378" i="1" s="1"/>
  <c r="O1378" i="1" s="1"/>
  <c r="AH1383" i="1"/>
  <c r="AK1016" i="1"/>
  <c r="AN1016" i="1"/>
  <c r="V1017" i="1"/>
  <c r="K1016" i="1"/>
  <c r="H1017" i="1"/>
  <c r="AI1016" i="1"/>
  <c r="AM1014" i="1"/>
  <c r="Q1016" i="1"/>
  <c r="R1016" i="1" s="1"/>
  <c r="AJ1016" i="1"/>
  <c r="B1019" i="1"/>
  <c r="F1018" i="1"/>
  <c r="E1018" i="1"/>
  <c r="M1015" i="1"/>
  <c r="O1015" i="1" s="1"/>
  <c r="AF1014" i="1" s="1"/>
  <c r="D1017" i="1"/>
  <c r="AH1019" i="1"/>
  <c r="AF650" i="1"/>
  <c r="AM651" i="1"/>
  <c r="D656" i="1"/>
  <c r="F656" i="1"/>
  <c r="X656" i="1" s="1"/>
  <c r="Q653" i="1"/>
  <c r="R653" i="1" s="1"/>
  <c r="H655" i="1"/>
  <c r="K654" i="1"/>
  <c r="AI654" i="1"/>
  <c r="M652" i="1"/>
  <c r="O652" i="1" s="1"/>
  <c r="B658" i="1"/>
  <c r="E657" i="1"/>
  <c r="AH658" i="1"/>
  <c r="V656" i="1"/>
  <c r="X655" i="1"/>
  <c r="AJ655" i="1" s="1"/>
  <c r="B297" i="1"/>
  <c r="E296" i="1"/>
  <c r="F296" i="1" s="1"/>
  <c r="V297" i="1"/>
  <c r="X295" i="1"/>
  <c r="AK295" i="1" s="1"/>
  <c r="D295" i="1"/>
  <c r="AH297" i="1"/>
  <c r="Q294" i="1"/>
  <c r="R294" i="1" s="1"/>
  <c r="M294" i="1" s="1"/>
  <c r="O294" i="1" s="1"/>
  <c r="AF293" i="1" s="1"/>
  <c r="AJ294" i="1"/>
  <c r="Z291" i="1"/>
  <c r="AM290" i="1"/>
  <c r="AJ293" i="1"/>
  <c r="H295" i="1"/>
  <c r="K294" i="1"/>
  <c r="AN294" i="1"/>
  <c r="AI294" i="1"/>
  <c r="R293" i="1"/>
  <c r="M293" i="1" s="1"/>
  <c r="O293" i="1" s="1"/>
  <c r="AF292" i="1" s="1"/>
  <c r="AK3545" i="1" l="1"/>
  <c r="V3546" i="1"/>
  <c r="Z3541" i="1"/>
  <c r="AM3540" i="1"/>
  <c r="M3542" i="1"/>
  <c r="O3542" i="1" s="1"/>
  <c r="AF3541" i="1" s="1"/>
  <c r="AK3544" i="1"/>
  <c r="AJ3545" i="1"/>
  <c r="E3547" i="1"/>
  <c r="F3547" i="1" s="1"/>
  <c r="B3548" i="1"/>
  <c r="H3545" i="1"/>
  <c r="AN3545" i="1" s="1"/>
  <c r="K3544" i="1"/>
  <c r="AI3544" i="1"/>
  <c r="D3546" i="1"/>
  <c r="Q3543" i="1"/>
  <c r="AH3548" i="1"/>
  <c r="Z3181" i="1"/>
  <c r="AM3180" i="1"/>
  <c r="V3185" i="1"/>
  <c r="D3185" i="1"/>
  <c r="X3185" i="1" s="1"/>
  <c r="AH3187" i="1"/>
  <c r="H3184" i="1"/>
  <c r="K3183" i="1"/>
  <c r="AI3183" i="1"/>
  <c r="R3182" i="1"/>
  <c r="Q3182" i="1"/>
  <c r="R3181" i="1"/>
  <c r="M3181" i="1" s="1"/>
  <c r="O3181" i="1" s="1"/>
  <c r="AF3180" i="1" s="1"/>
  <c r="F3185" i="1"/>
  <c r="X3184" i="1"/>
  <c r="E3186" i="1"/>
  <c r="F3186" i="1"/>
  <c r="B3187" i="1"/>
  <c r="AK2825" i="1"/>
  <c r="AJ2825" i="1"/>
  <c r="AH2827" i="1"/>
  <c r="B2828" i="1"/>
  <c r="E2827" i="1"/>
  <c r="H2825" i="1"/>
  <c r="K2824" i="1"/>
  <c r="AI2824" i="1"/>
  <c r="R2822" i="1"/>
  <c r="M2822" i="1" s="1"/>
  <c r="O2822" i="1" s="1"/>
  <c r="AF2821" i="1" s="1"/>
  <c r="X2826" i="1"/>
  <c r="D2826" i="1"/>
  <c r="AJ2826" i="1" s="1"/>
  <c r="V2826" i="1"/>
  <c r="Q2823" i="1"/>
  <c r="R2823" i="1" s="1"/>
  <c r="AN2824" i="1"/>
  <c r="Z2821" i="1"/>
  <c r="AM2820" i="1"/>
  <c r="AF2457" i="1"/>
  <c r="AM2458" i="1"/>
  <c r="AK2461" i="1"/>
  <c r="AF2458" i="1"/>
  <c r="AM2459" i="1"/>
  <c r="E2463" i="1"/>
  <c r="F2463" i="1" s="1"/>
  <c r="B2464" i="1"/>
  <c r="Q2461" i="1"/>
  <c r="AJ2461" i="1"/>
  <c r="AM2460" i="1"/>
  <c r="V2462" i="1"/>
  <c r="AN2461" i="1"/>
  <c r="AH2464" i="1"/>
  <c r="D2462" i="1"/>
  <c r="H2462" i="1"/>
  <c r="K2461" i="1"/>
  <c r="AI2461" i="1"/>
  <c r="M2460" i="1"/>
  <c r="O2460" i="1" s="1"/>
  <c r="AF2459" i="1" s="1"/>
  <c r="F2462" i="1"/>
  <c r="X2462" i="1" s="1"/>
  <c r="E2103" i="1"/>
  <c r="B2104" i="1"/>
  <c r="AH2103" i="1"/>
  <c r="Q2101" i="1"/>
  <c r="D2102" i="1"/>
  <c r="Z2097" i="1"/>
  <c r="AM2096" i="1"/>
  <c r="X2101" i="1"/>
  <c r="R2100" i="1"/>
  <c r="M2100" i="1" s="1"/>
  <c r="O2100" i="1" s="1"/>
  <c r="AF2099" i="1" s="1"/>
  <c r="K2101" i="1"/>
  <c r="H2102" i="1"/>
  <c r="AI2101" i="1"/>
  <c r="AN2101" i="1"/>
  <c r="V2102" i="1"/>
  <c r="R1739" i="1"/>
  <c r="M1739" i="1" s="1"/>
  <c r="O1739" i="1" s="1"/>
  <c r="AF1738" i="1" s="1"/>
  <c r="AK1740" i="1"/>
  <c r="B1743" i="1"/>
  <c r="E1742" i="1"/>
  <c r="Q1740" i="1"/>
  <c r="R1740" i="1" s="1"/>
  <c r="Z1737" i="1"/>
  <c r="AM1736" i="1"/>
  <c r="AJ1740" i="1"/>
  <c r="AH1742" i="1"/>
  <c r="AN1740" i="1"/>
  <c r="V1741" i="1"/>
  <c r="D1741" i="1"/>
  <c r="X1741" i="1" s="1"/>
  <c r="K1740" i="1"/>
  <c r="H1741" i="1"/>
  <c r="AI1740" i="1"/>
  <c r="R1738" i="1"/>
  <c r="M1738" i="1" s="1"/>
  <c r="O1738" i="1" s="1"/>
  <c r="AF1737" i="1" s="1"/>
  <c r="AF1377" i="1"/>
  <c r="AM1378" i="1"/>
  <c r="AM1377" i="1"/>
  <c r="AF1376" i="1"/>
  <c r="AH1384" i="1"/>
  <c r="K1380" i="1"/>
  <c r="H1381" i="1"/>
  <c r="AI1380" i="1"/>
  <c r="R1379" i="1"/>
  <c r="M1379" i="1" s="1"/>
  <c r="O1379" i="1" s="1"/>
  <c r="X1380" i="1"/>
  <c r="D1381" i="1"/>
  <c r="AN1380" i="1"/>
  <c r="V1381" i="1"/>
  <c r="E1382" i="1"/>
  <c r="B1383" i="1"/>
  <c r="F1381" i="1"/>
  <c r="X1381" i="1" s="1"/>
  <c r="H1018" i="1"/>
  <c r="K1017" i="1"/>
  <c r="AI1017" i="1"/>
  <c r="B1020" i="1"/>
  <c r="E1019" i="1"/>
  <c r="V1018" i="1"/>
  <c r="AN1017" i="1"/>
  <c r="M1016" i="1"/>
  <c r="O1016" i="1" s="1"/>
  <c r="AF1015" i="1" s="1"/>
  <c r="Q1017" i="1"/>
  <c r="R1017" i="1" s="1"/>
  <c r="X1017" i="1"/>
  <c r="AJ1017" i="1" s="1"/>
  <c r="AM1015" i="1"/>
  <c r="AH1020" i="1"/>
  <c r="D1018" i="1"/>
  <c r="AK656" i="1"/>
  <c r="H656" i="1"/>
  <c r="K655" i="1"/>
  <c r="AI655" i="1"/>
  <c r="Q654" i="1"/>
  <c r="AN656" i="1"/>
  <c r="V657" i="1"/>
  <c r="AJ656" i="1"/>
  <c r="AN655" i="1"/>
  <c r="D657" i="1"/>
  <c r="AF651" i="1"/>
  <c r="AM652" i="1"/>
  <c r="F657" i="1"/>
  <c r="X657" i="1" s="1"/>
  <c r="M653" i="1"/>
  <c r="O653" i="1" s="1"/>
  <c r="AH659" i="1"/>
  <c r="AK655" i="1"/>
  <c r="B659" i="1"/>
  <c r="E658" i="1"/>
  <c r="V298" i="1"/>
  <c r="Z292" i="1"/>
  <c r="AM291" i="1"/>
  <c r="AH298" i="1"/>
  <c r="D296" i="1"/>
  <c r="X296" i="1" s="1"/>
  <c r="AK296" i="1" s="1"/>
  <c r="AJ295" i="1"/>
  <c r="H296" i="1"/>
  <c r="K295" i="1"/>
  <c r="Q295" i="1" s="1"/>
  <c r="AN295" i="1"/>
  <c r="AI295" i="1"/>
  <c r="B298" i="1"/>
  <c r="E297" i="1"/>
  <c r="F297" i="1" s="1"/>
  <c r="D3547" i="1" l="1"/>
  <c r="AJ3546" i="1"/>
  <c r="Z3542" i="1"/>
  <c r="AM3541" i="1"/>
  <c r="Q3544" i="1"/>
  <c r="V3547" i="1"/>
  <c r="K3545" i="1"/>
  <c r="H3546" i="1"/>
  <c r="AI3545" i="1"/>
  <c r="X3546" i="1"/>
  <c r="B3549" i="1"/>
  <c r="E3548" i="1"/>
  <c r="AH3549" i="1"/>
  <c r="R3543" i="1"/>
  <c r="M3543" i="1" s="1"/>
  <c r="O3543" i="1" s="1"/>
  <c r="AF3542" i="1" s="1"/>
  <c r="AK3185" i="1"/>
  <c r="AH3188" i="1"/>
  <c r="AJ3185" i="1"/>
  <c r="K3184" i="1"/>
  <c r="H3185" i="1"/>
  <c r="AI3184" i="1"/>
  <c r="V3186" i="1"/>
  <c r="AN3185" i="1"/>
  <c r="D3186" i="1"/>
  <c r="X3186" i="1" s="1"/>
  <c r="AN3184" i="1"/>
  <c r="AK3184" i="1"/>
  <c r="Z3182" i="1"/>
  <c r="AM3181" i="1"/>
  <c r="AJ3184" i="1"/>
  <c r="E3187" i="1"/>
  <c r="B3188" i="1"/>
  <c r="Q3183" i="1"/>
  <c r="M3182" i="1"/>
  <c r="O3182" i="1" s="1"/>
  <c r="AF3181" i="1" s="1"/>
  <c r="Q2824" i="1"/>
  <c r="R2824" i="1" s="1"/>
  <c r="AK2826" i="1"/>
  <c r="D2827" i="1"/>
  <c r="Z2822" i="1"/>
  <c r="AM2821" i="1"/>
  <c r="F2827" i="1"/>
  <c r="X2827" i="1" s="1"/>
  <c r="E2828" i="1"/>
  <c r="B2829" i="1"/>
  <c r="AH2828" i="1"/>
  <c r="M2823" i="1"/>
  <c r="O2823" i="1" s="1"/>
  <c r="AF2822" i="1" s="1"/>
  <c r="K2825" i="1"/>
  <c r="H2826" i="1"/>
  <c r="AI2825" i="1"/>
  <c r="AN2826" i="1"/>
  <c r="V2827" i="1"/>
  <c r="AN2825" i="1"/>
  <c r="AK2462" i="1"/>
  <c r="B2465" i="1"/>
  <c r="E2464" i="1"/>
  <c r="AN2462" i="1"/>
  <c r="V2463" i="1"/>
  <c r="D2463" i="1"/>
  <c r="X2463" i="1" s="1"/>
  <c r="M2461" i="1"/>
  <c r="O2461" i="1" s="1"/>
  <c r="AF2460" i="1" s="1"/>
  <c r="AJ2462" i="1"/>
  <c r="K2462" i="1"/>
  <c r="H2463" i="1"/>
  <c r="AI2462" i="1"/>
  <c r="R2461" i="1"/>
  <c r="AH2465" i="1"/>
  <c r="R2101" i="1"/>
  <c r="M2101" i="1" s="1"/>
  <c r="O2101" i="1" s="1"/>
  <c r="AF2100" i="1" s="1"/>
  <c r="AK2101" i="1"/>
  <c r="AJ2101" i="1"/>
  <c r="AH2104" i="1"/>
  <c r="V2103" i="1"/>
  <c r="AN2102" i="1"/>
  <c r="K2102" i="1"/>
  <c r="H2103" i="1"/>
  <c r="AI2102" i="1"/>
  <c r="E2104" i="1"/>
  <c r="F2104" i="1" s="1"/>
  <c r="B2105" i="1"/>
  <c r="X2102" i="1"/>
  <c r="D2103" i="1"/>
  <c r="Z2098" i="1"/>
  <c r="AM2097" i="1"/>
  <c r="F2103" i="1"/>
  <c r="X2103" i="1" s="1"/>
  <c r="AK1741" i="1"/>
  <c r="AJ1741" i="1"/>
  <c r="D1742" i="1"/>
  <c r="B1744" i="1"/>
  <c r="E1743" i="1"/>
  <c r="F1743" i="1" s="1"/>
  <c r="F1742" i="1"/>
  <c r="X1742" i="1" s="1"/>
  <c r="Q1741" i="1"/>
  <c r="R1741" i="1" s="1"/>
  <c r="M1740" i="1"/>
  <c r="O1740" i="1" s="1"/>
  <c r="AF1739" i="1" s="1"/>
  <c r="H1742" i="1"/>
  <c r="K1741" i="1"/>
  <c r="AI1741" i="1"/>
  <c r="AN1741" i="1"/>
  <c r="V1742" i="1"/>
  <c r="Z1738" i="1"/>
  <c r="AM1737" i="1"/>
  <c r="AH1743" i="1"/>
  <c r="AK1381" i="1"/>
  <c r="AF1378" i="1"/>
  <c r="AM1379" i="1"/>
  <c r="AK1380" i="1"/>
  <c r="AH1385" i="1"/>
  <c r="AJ1380" i="1"/>
  <c r="B1384" i="1"/>
  <c r="E1383" i="1"/>
  <c r="F1383" i="1" s="1"/>
  <c r="Q1380" i="1"/>
  <c r="D1382" i="1"/>
  <c r="F1382" i="1"/>
  <c r="X1382" i="1" s="1"/>
  <c r="K1381" i="1"/>
  <c r="H1382" i="1"/>
  <c r="AI1381" i="1"/>
  <c r="V1382" i="1"/>
  <c r="AN1381" i="1"/>
  <c r="Q1381" i="1"/>
  <c r="R1381" i="1" s="1"/>
  <c r="AJ1381" i="1"/>
  <c r="D1019" i="1"/>
  <c r="V1019" i="1"/>
  <c r="AN1018" i="1"/>
  <c r="F1019" i="1"/>
  <c r="X1019" i="1" s="1"/>
  <c r="AJ1018" i="1"/>
  <c r="B1021" i="1"/>
  <c r="E1020" i="1"/>
  <c r="AK1017" i="1"/>
  <c r="AF1016" i="1"/>
  <c r="X1018" i="1"/>
  <c r="M1017" i="1"/>
  <c r="O1017" i="1" s="1"/>
  <c r="AM1017" i="1" s="1"/>
  <c r="AH1021" i="1"/>
  <c r="H1019" i="1"/>
  <c r="K1018" i="1"/>
  <c r="AI1018" i="1"/>
  <c r="AM1016" i="1"/>
  <c r="AK657" i="1"/>
  <c r="AJ657" i="1"/>
  <c r="D658" i="1"/>
  <c r="E659" i="1"/>
  <c r="F659" i="1" s="1"/>
  <c r="B660" i="1"/>
  <c r="R654" i="1"/>
  <c r="M654" i="1" s="1"/>
  <c r="O654" i="1" s="1"/>
  <c r="F658" i="1"/>
  <c r="X658" i="1" s="1"/>
  <c r="AF652" i="1"/>
  <c r="AM653" i="1"/>
  <c r="Q655" i="1"/>
  <c r="H657" i="1"/>
  <c r="K656" i="1"/>
  <c r="AI656" i="1"/>
  <c r="AN657" i="1"/>
  <c r="V658" i="1"/>
  <c r="AH660" i="1"/>
  <c r="AH299" i="1"/>
  <c r="R295" i="1"/>
  <c r="M295" i="1" s="1"/>
  <c r="O295" i="1" s="1"/>
  <c r="AF294" i="1" s="1"/>
  <c r="Z293" i="1"/>
  <c r="AM292" i="1"/>
  <c r="H297" i="1"/>
  <c r="K296" i="1"/>
  <c r="Q296" i="1" s="1"/>
  <c r="AI296" i="1"/>
  <c r="AN296" i="1"/>
  <c r="D297" i="1"/>
  <c r="B299" i="1"/>
  <c r="E298" i="1"/>
  <c r="V299" i="1"/>
  <c r="AJ296" i="1"/>
  <c r="Q3545" i="1" l="1"/>
  <c r="V3548" i="1"/>
  <c r="R3544" i="1"/>
  <c r="M3544" i="1" s="1"/>
  <c r="O3544" i="1" s="1"/>
  <c r="AF3543" i="1" s="1"/>
  <c r="D3548" i="1"/>
  <c r="Z3543" i="1"/>
  <c r="AM3542" i="1"/>
  <c r="F3548" i="1"/>
  <c r="X3548" i="1" s="1"/>
  <c r="AJ3547" i="1"/>
  <c r="B3550" i="1"/>
  <c r="E3549" i="1"/>
  <c r="AK3546" i="1"/>
  <c r="X3547" i="1"/>
  <c r="K3546" i="1"/>
  <c r="H3547" i="1"/>
  <c r="AI3546" i="1"/>
  <c r="AN3546" i="1"/>
  <c r="AH3550" i="1"/>
  <c r="AK3186" i="1"/>
  <c r="K3185" i="1"/>
  <c r="H3186" i="1"/>
  <c r="AI3185" i="1"/>
  <c r="Q3184" i="1"/>
  <c r="R3184" i="1"/>
  <c r="D3187" i="1"/>
  <c r="F3187" i="1"/>
  <c r="X3187" i="1" s="1"/>
  <c r="R3183" i="1"/>
  <c r="M3183" i="1" s="1"/>
  <c r="O3183" i="1" s="1"/>
  <c r="AF3182" i="1" s="1"/>
  <c r="AH3189" i="1"/>
  <c r="AJ3186" i="1"/>
  <c r="B3189" i="1"/>
  <c r="E3188" i="1"/>
  <c r="Z3183" i="1"/>
  <c r="AM3182" i="1"/>
  <c r="V3187" i="1"/>
  <c r="AN3186" i="1"/>
  <c r="AK2827" i="1"/>
  <c r="E2829" i="1"/>
  <c r="B2830" i="1"/>
  <c r="D2828" i="1"/>
  <c r="Z2823" i="1"/>
  <c r="AM2822" i="1"/>
  <c r="F2828" i="1"/>
  <c r="X2828" i="1" s="1"/>
  <c r="H2827" i="1"/>
  <c r="K2826" i="1"/>
  <c r="AI2826" i="1"/>
  <c r="V2828" i="1"/>
  <c r="AN2827" i="1"/>
  <c r="Q2825" i="1"/>
  <c r="M2824" i="1"/>
  <c r="O2824" i="1" s="1"/>
  <c r="AF2823" i="1" s="1"/>
  <c r="AJ2827" i="1"/>
  <c r="AH2829" i="1"/>
  <c r="AK2463" i="1"/>
  <c r="V2464" i="1"/>
  <c r="AN2463" i="1"/>
  <c r="D2464" i="1"/>
  <c r="Q2462" i="1"/>
  <c r="AH2466" i="1"/>
  <c r="B2466" i="1"/>
  <c r="E2465" i="1"/>
  <c r="F2465" i="1" s="1"/>
  <c r="AM2461" i="1"/>
  <c r="F2464" i="1"/>
  <c r="X2464" i="1" s="1"/>
  <c r="AJ2463" i="1"/>
  <c r="K2463" i="1"/>
  <c r="Q2463" i="1" s="1"/>
  <c r="H2464" i="1"/>
  <c r="AI2463" i="1"/>
  <c r="AK2103" i="1"/>
  <c r="AJ2103" i="1"/>
  <c r="Q2102" i="1"/>
  <c r="AN2103" i="1"/>
  <c r="V2104" i="1"/>
  <c r="Z2099" i="1"/>
  <c r="AM2098" i="1"/>
  <c r="Q2103" i="1"/>
  <c r="AH2105" i="1"/>
  <c r="AK2102" i="1"/>
  <c r="H2104" i="1"/>
  <c r="K2103" i="1"/>
  <c r="AI2103" i="1"/>
  <c r="B2106" i="1"/>
  <c r="E2105" i="1"/>
  <c r="F2105" i="1" s="1"/>
  <c r="D2104" i="1"/>
  <c r="AJ2102" i="1"/>
  <c r="AK1742" i="1"/>
  <c r="AJ1742" i="1"/>
  <c r="H1743" i="1"/>
  <c r="K1742" i="1"/>
  <c r="Q1742" i="1" s="1"/>
  <c r="AI1742" i="1"/>
  <c r="AH1744" i="1"/>
  <c r="M1741" i="1"/>
  <c r="O1741" i="1" s="1"/>
  <c r="AF1740" i="1" s="1"/>
  <c r="Z1739" i="1"/>
  <c r="AM1738" i="1"/>
  <c r="B1745" i="1"/>
  <c r="E1744" i="1"/>
  <c r="F1744" i="1" s="1"/>
  <c r="AN1742" i="1"/>
  <c r="V1743" i="1"/>
  <c r="D1743" i="1"/>
  <c r="AK1382" i="1"/>
  <c r="B1385" i="1"/>
  <c r="E1384" i="1"/>
  <c r="F1384" i="1" s="1"/>
  <c r="AH1386" i="1"/>
  <c r="V1383" i="1"/>
  <c r="AN1382" i="1"/>
  <c r="M1381" i="1"/>
  <c r="O1381" i="1" s="1"/>
  <c r="AF1380" i="1" s="1"/>
  <c r="R1380" i="1"/>
  <c r="M1380" i="1" s="1"/>
  <c r="O1380" i="1" s="1"/>
  <c r="D1383" i="1"/>
  <c r="X1383" i="1" s="1"/>
  <c r="H1383" i="1"/>
  <c r="K1382" i="1"/>
  <c r="AI1382" i="1"/>
  <c r="Q1382" i="1"/>
  <c r="AJ1382" i="1"/>
  <c r="AK1019" i="1"/>
  <c r="B1022" i="1"/>
  <c r="E1021" i="1"/>
  <c r="F1021" i="1"/>
  <c r="Q1018" i="1"/>
  <c r="D1020" i="1"/>
  <c r="K1019" i="1"/>
  <c r="Q1019" i="1" s="1"/>
  <c r="H1020" i="1"/>
  <c r="AI1019" i="1"/>
  <c r="AH1022" i="1"/>
  <c r="AN1019" i="1"/>
  <c r="V1020" i="1"/>
  <c r="AJ1019" i="1"/>
  <c r="F1020" i="1"/>
  <c r="X1020" i="1" s="1"/>
  <c r="AK1018" i="1"/>
  <c r="AK658" i="1"/>
  <c r="AF653" i="1"/>
  <c r="AM654" i="1"/>
  <c r="V659" i="1"/>
  <c r="AJ658" i="1"/>
  <c r="D659" i="1"/>
  <c r="X659" i="1" s="1"/>
  <c r="Q656" i="1"/>
  <c r="H658" i="1"/>
  <c r="K657" i="1"/>
  <c r="AI657" i="1"/>
  <c r="AH661" i="1"/>
  <c r="R655" i="1"/>
  <c r="M655" i="1" s="1"/>
  <c r="O655" i="1" s="1"/>
  <c r="B661" i="1"/>
  <c r="E660" i="1"/>
  <c r="Z294" i="1"/>
  <c r="AM293" i="1"/>
  <c r="D298" i="1"/>
  <c r="F298" i="1"/>
  <c r="X298" i="1" s="1"/>
  <c r="AK298" i="1" s="1"/>
  <c r="B300" i="1"/>
  <c r="E299" i="1"/>
  <c r="F299" i="1" s="1"/>
  <c r="AH300" i="1"/>
  <c r="X297" i="1"/>
  <c r="AK297" i="1" s="1"/>
  <c r="H298" i="1"/>
  <c r="K297" i="1"/>
  <c r="Q297" i="1" s="1"/>
  <c r="AN297" i="1"/>
  <c r="AI297" i="1"/>
  <c r="V300" i="1"/>
  <c r="R296" i="1"/>
  <c r="M296" i="1" s="1"/>
  <c r="O296" i="1" s="1"/>
  <c r="AF295" i="1" s="1"/>
  <c r="AK3548" i="1" l="1"/>
  <c r="K3547" i="1"/>
  <c r="H3548" i="1"/>
  <c r="AI3547" i="1"/>
  <c r="Z3544" i="1"/>
  <c r="AM3543" i="1"/>
  <c r="Q3546" i="1"/>
  <c r="R3546" i="1" s="1"/>
  <c r="AJ3548" i="1"/>
  <c r="AK3547" i="1"/>
  <c r="AH3551" i="1"/>
  <c r="V3549" i="1"/>
  <c r="AN3547" i="1"/>
  <c r="B3551" i="1"/>
  <c r="E3550" i="1"/>
  <c r="D3549" i="1"/>
  <c r="F3549" i="1"/>
  <c r="X3549" i="1" s="1"/>
  <c r="R3545" i="1"/>
  <c r="M3545" i="1" s="1"/>
  <c r="O3545" i="1" s="1"/>
  <c r="AF3544" i="1" s="1"/>
  <c r="AK3187" i="1"/>
  <c r="AH3190" i="1"/>
  <c r="D3188" i="1"/>
  <c r="M3184" i="1"/>
  <c r="O3184" i="1" s="1"/>
  <c r="AF3183" i="1" s="1"/>
  <c r="V3188" i="1"/>
  <c r="AJ3187" i="1"/>
  <c r="F3188" i="1"/>
  <c r="X3188" i="1" s="1"/>
  <c r="K3186" i="1"/>
  <c r="H3187" i="1"/>
  <c r="AI3186" i="1"/>
  <c r="E3189" i="1"/>
  <c r="B3190" i="1"/>
  <c r="F3189" i="1"/>
  <c r="Q3185" i="1"/>
  <c r="Z3184" i="1"/>
  <c r="AM3183" i="1"/>
  <c r="AK2828" i="1"/>
  <c r="Z2824" i="1"/>
  <c r="AM2823" i="1"/>
  <c r="AJ2828" i="1"/>
  <c r="D2829" i="1"/>
  <c r="R2825" i="1"/>
  <c r="M2825" i="1" s="1"/>
  <c r="O2825" i="1" s="1"/>
  <c r="AF2824" i="1" s="1"/>
  <c r="AH2830" i="1"/>
  <c r="F2829" i="1"/>
  <c r="X2829" i="1" s="1"/>
  <c r="E2830" i="1"/>
  <c r="B2831" i="1"/>
  <c r="V2829" i="1"/>
  <c r="Q2826" i="1"/>
  <c r="R2826" i="1" s="1"/>
  <c r="K2827" i="1"/>
  <c r="H2828" i="1"/>
  <c r="AI2827" i="1"/>
  <c r="AK2464" i="1"/>
  <c r="AH2467" i="1"/>
  <c r="B2467" i="1"/>
  <c r="E2466" i="1"/>
  <c r="F2466" i="1" s="1"/>
  <c r="Q2464" i="1"/>
  <c r="AJ2464" i="1"/>
  <c r="D2465" i="1"/>
  <c r="R2463" i="1"/>
  <c r="M2463" i="1" s="1"/>
  <c r="O2463" i="1" s="1"/>
  <c r="AN2464" i="1"/>
  <c r="V2465" i="1"/>
  <c r="K2464" i="1"/>
  <c r="H2465" i="1"/>
  <c r="AI2464" i="1"/>
  <c r="R2462" i="1"/>
  <c r="M2462" i="1" s="1"/>
  <c r="O2462" i="1" s="1"/>
  <c r="R2103" i="1"/>
  <c r="M2103" i="1" s="1"/>
  <c r="O2103" i="1" s="1"/>
  <c r="AF2102" i="1" s="1"/>
  <c r="X2104" i="1"/>
  <c r="Z2100" i="1"/>
  <c r="AM2099" i="1"/>
  <c r="AH2106" i="1"/>
  <c r="V2105" i="1"/>
  <c r="AN2104" i="1"/>
  <c r="M2102" i="1"/>
  <c r="O2102" i="1" s="1"/>
  <c r="AF2101" i="1" s="1"/>
  <c r="E2106" i="1"/>
  <c r="F2106" i="1" s="1"/>
  <c r="B2107" i="1"/>
  <c r="R2102" i="1"/>
  <c r="D2105" i="1"/>
  <c r="H2105" i="1"/>
  <c r="K2104" i="1"/>
  <c r="Q2104" i="1" s="1"/>
  <c r="AI2104" i="1"/>
  <c r="R1742" i="1"/>
  <c r="M1742" i="1" s="1"/>
  <c r="O1742" i="1" s="1"/>
  <c r="AF1741" i="1" s="1"/>
  <c r="B1746" i="1"/>
  <c r="E1745" i="1"/>
  <c r="D1744" i="1"/>
  <c r="AH1745" i="1"/>
  <c r="Z1740" i="1"/>
  <c r="AM1739" i="1"/>
  <c r="Q1743" i="1"/>
  <c r="R1743" i="1" s="1"/>
  <c r="H1744" i="1"/>
  <c r="K1743" i="1"/>
  <c r="AI1743" i="1"/>
  <c r="X1743" i="1"/>
  <c r="V1744" i="1"/>
  <c r="AN1743" i="1"/>
  <c r="AF1379" i="1"/>
  <c r="AM1380" i="1"/>
  <c r="AK1383" i="1"/>
  <c r="AH1387" i="1"/>
  <c r="V1384" i="1"/>
  <c r="AN1383" i="1"/>
  <c r="D1384" i="1"/>
  <c r="X1384" i="1" s="1"/>
  <c r="H1384" i="1"/>
  <c r="K1383" i="1"/>
  <c r="Q1383" i="1" s="1"/>
  <c r="AI1383" i="1"/>
  <c r="E1385" i="1"/>
  <c r="B1386" i="1"/>
  <c r="F1385" i="1"/>
  <c r="AM1381" i="1"/>
  <c r="R1382" i="1"/>
  <c r="M1382" i="1" s="1"/>
  <c r="O1382" i="1" s="1"/>
  <c r="AJ1383" i="1"/>
  <c r="AK1020" i="1"/>
  <c r="AJ1020" i="1"/>
  <c r="H1021" i="1"/>
  <c r="K1020" i="1"/>
  <c r="Q1020" i="1" s="1"/>
  <c r="AI1020" i="1"/>
  <c r="D1021" i="1"/>
  <c r="R1019" i="1"/>
  <c r="M1019" i="1" s="1"/>
  <c r="O1019" i="1" s="1"/>
  <c r="F1022" i="1"/>
  <c r="B1023" i="1"/>
  <c r="E1022" i="1"/>
  <c r="V1021" i="1"/>
  <c r="AN1020" i="1"/>
  <c r="AH1023" i="1"/>
  <c r="R1018" i="1"/>
  <c r="M1018" i="1" s="1"/>
  <c r="O1018" i="1" s="1"/>
  <c r="AF654" i="1"/>
  <c r="AM655" i="1"/>
  <c r="AK659" i="1"/>
  <c r="H659" i="1"/>
  <c r="K658" i="1"/>
  <c r="AI658" i="1"/>
  <c r="Q657" i="1"/>
  <c r="R657" i="1" s="1"/>
  <c r="R656" i="1"/>
  <c r="M656" i="1" s="1"/>
  <c r="O656" i="1" s="1"/>
  <c r="AJ659" i="1"/>
  <c r="V660" i="1"/>
  <c r="AN658" i="1"/>
  <c r="D660" i="1"/>
  <c r="F660" i="1"/>
  <c r="X660" i="1" s="1"/>
  <c r="AH662" i="1"/>
  <c r="B662" i="1"/>
  <c r="E661" i="1"/>
  <c r="AJ298" i="1"/>
  <c r="AH301" i="1"/>
  <c r="Z295" i="1"/>
  <c r="AM294" i="1"/>
  <c r="AJ297" i="1"/>
  <c r="B301" i="1"/>
  <c r="E300" i="1"/>
  <c r="V301" i="1"/>
  <c r="R297" i="1"/>
  <c r="M297" i="1" s="1"/>
  <c r="O297" i="1" s="1"/>
  <c r="AF296" i="1" s="1"/>
  <c r="X299" i="1"/>
  <c r="AK299" i="1" s="1"/>
  <c r="D299" i="1"/>
  <c r="H299" i="1"/>
  <c r="K298" i="1"/>
  <c r="Q298" i="1" s="1"/>
  <c r="AI298" i="1"/>
  <c r="AN298" i="1"/>
  <c r="AK3549" i="1" l="1"/>
  <c r="AJ3549" i="1"/>
  <c r="M3546" i="1"/>
  <c r="O3546" i="1" s="1"/>
  <c r="AF3545" i="1" s="1"/>
  <c r="Z3545" i="1"/>
  <c r="AM3544" i="1"/>
  <c r="H3549" i="1"/>
  <c r="K3548" i="1"/>
  <c r="AI3548" i="1"/>
  <c r="Q3547" i="1"/>
  <c r="R3547" i="1" s="1"/>
  <c r="AN3548" i="1"/>
  <c r="D3550" i="1"/>
  <c r="E3551" i="1"/>
  <c r="B3552" i="1"/>
  <c r="V3550" i="1"/>
  <c r="F3550" i="1"/>
  <c r="X3550" i="1" s="1"/>
  <c r="AH3552" i="1"/>
  <c r="AK3188" i="1"/>
  <c r="H3188" i="1"/>
  <c r="K3187" i="1"/>
  <c r="AI3187" i="1"/>
  <c r="AN3188" i="1"/>
  <c r="V3189" i="1"/>
  <c r="AN3187" i="1"/>
  <c r="Q3186" i="1"/>
  <c r="R3185" i="1"/>
  <c r="M3185" i="1" s="1"/>
  <c r="O3185" i="1" s="1"/>
  <c r="AF3184" i="1" s="1"/>
  <c r="AJ3188" i="1"/>
  <c r="B3191" i="1"/>
  <c r="E3190" i="1"/>
  <c r="AH3191" i="1"/>
  <c r="Z3185" i="1"/>
  <c r="AM3184" i="1"/>
  <c r="D3189" i="1"/>
  <c r="AK2829" i="1"/>
  <c r="AJ2829" i="1"/>
  <c r="H2829" i="1"/>
  <c r="K2828" i="1"/>
  <c r="AI2828" i="1"/>
  <c r="Q2827" i="1"/>
  <c r="R2827" i="1" s="1"/>
  <c r="M2826" i="1"/>
  <c r="O2826" i="1" s="1"/>
  <c r="AF2825" i="1" s="1"/>
  <c r="AN2829" i="1"/>
  <c r="V2830" i="1"/>
  <c r="AH2831" i="1"/>
  <c r="AN2828" i="1"/>
  <c r="D2830" i="1"/>
  <c r="Z2825" i="1"/>
  <c r="AM2824" i="1"/>
  <c r="F2830" i="1"/>
  <c r="X2830" i="1" s="1"/>
  <c r="B2832" i="1"/>
  <c r="E2831" i="1"/>
  <c r="F2831" i="1" s="1"/>
  <c r="AF2462" i="1"/>
  <c r="AM2463" i="1"/>
  <c r="AF2461" i="1"/>
  <c r="AM2462" i="1"/>
  <c r="R2464" i="1"/>
  <c r="M2464" i="1" s="1"/>
  <c r="O2464" i="1" s="1"/>
  <c r="E2467" i="1"/>
  <c r="F2467" i="1" s="1"/>
  <c r="B2468" i="1"/>
  <c r="H2466" i="1"/>
  <c r="K2465" i="1"/>
  <c r="Q2465" i="1" s="1"/>
  <c r="AI2465" i="1"/>
  <c r="V2466" i="1"/>
  <c r="AN2465" i="1"/>
  <c r="AH2468" i="1"/>
  <c r="X2465" i="1"/>
  <c r="D2466" i="1"/>
  <c r="AN2105" i="1"/>
  <c r="V2106" i="1"/>
  <c r="AH2107" i="1"/>
  <c r="Z2101" i="1"/>
  <c r="AM2100" i="1"/>
  <c r="AK2104" i="1"/>
  <c r="AJ2104" i="1"/>
  <c r="X2105" i="1"/>
  <c r="H2106" i="1"/>
  <c r="K2105" i="1"/>
  <c r="AI2105" i="1"/>
  <c r="R2104" i="1"/>
  <c r="M2104" i="1" s="1"/>
  <c r="O2104" i="1" s="1"/>
  <c r="AF2103" i="1" s="1"/>
  <c r="D2106" i="1"/>
  <c r="E2107" i="1"/>
  <c r="B2108" i="1"/>
  <c r="D1745" i="1"/>
  <c r="M1743" i="1"/>
  <c r="O1743" i="1" s="1"/>
  <c r="Z1741" i="1"/>
  <c r="AM1740" i="1"/>
  <c r="AH1746" i="1"/>
  <c r="V1745" i="1"/>
  <c r="AN1744" i="1"/>
  <c r="E1746" i="1"/>
  <c r="F1746" i="1" s="1"/>
  <c r="B1747" i="1"/>
  <c r="AK1743" i="1"/>
  <c r="AF1742" i="1"/>
  <c r="F1745" i="1"/>
  <c r="X1745" i="1" s="1"/>
  <c r="X1744" i="1"/>
  <c r="AJ1744" i="1" s="1"/>
  <c r="K1744" i="1"/>
  <c r="H1745" i="1"/>
  <c r="AI1744" i="1"/>
  <c r="AJ1743" i="1"/>
  <c r="AF1381" i="1"/>
  <c r="AM1382" i="1"/>
  <c r="AK1384" i="1"/>
  <c r="R1383" i="1"/>
  <c r="M1383" i="1" s="1"/>
  <c r="O1383" i="1" s="1"/>
  <c r="AN1384" i="1"/>
  <c r="V1385" i="1"/>
  <c r="AH1388" i="1"/>
  <c r="AJ1384" i="1"/>
  <c r="K1384" i="1"/>
  <c r="H1385" i="1"/>
  <c r="AI1384" i="1"/>
  <c r="E1386" i="1"/>
  <c r="B1387" i="1"/>
  <c r="D1385" i="1"/>
  <c r="X1385" i="1" s="1"/>
  <c r="AM1018" i="1"/>
  <c r="AF1017" i="1"/>
  <c r="AF1018" i="1"/>
  <c r="AM1019" i="1"/>
  <c r="B1024" i="1"/>
  <c r="E1023" i="1"/>
  <c r="Q1021" i="1"/>
  <c r="R1021" i="1" s="1"/>
  <c r="X1021" i="1"/>
  <c r="AH1024" i="1"/>
  <c r="H1022" i="1"/>
  <c r="K1021" i="1"/>
  <c r="AI1021" i="1"/>
  <c r="R1020" i="1"/>
  <c r="M1020" i="1" s="1"/>
  <c r="O1020" i="1" s="1"/>
  <c r="AN1021" i="1"/>
  <c r="V1022" i="1"/>
  <c r="D1022" i="1"/>
  <c r="AK660" i="1"/>
  <c r="AF655" i="1"/>
  <c r="AM656" i="1"/>
  <c r="AN660" i="1"/>
  <c r="V661" i="1"/>
  <c r="M657" i="1"/>
  <c r="O657" i="1" s="1"/>
  <c r="D661" i="1"/>
  <c r="B663" i="1"/>
  <c r="E662" i="1"/>
  <c r="F662" i="1" s="1"/>
  <c r="R658" i="1"/>
  <c r="Q658" i="1"/>
  <c r="H660" i="1"/>
  <c r="K659" i="1"/>
  <c r="AI659" i="1"/>
  <c r="F661" i="1"/>
  <c r="X661" i="1" s="1"/>
  <c r="AH663" i="1"/>
  <c r="AJ660" i="1"/>
  <c r="AN659" i="1"/>
  <c r="V302" i="1"/>
  <c r="B302" i="1"/>
  <c r="E301" i="1"/>
  <c r="F301" i="1" s="1"/>
  <c r="Z296" i="1"/>
  <c r="AM295" i="1"/>
  <c r="D300" i="1"/>
  <c r="AH302" i="1"/>
  <c r="F300" i="1"/>
  <c r="X300" i="1" s="1"/>
  <c r="AK300" i="1" s="1"/>
  <c r="H300" i="1"/>
  <c r="K299" i="1"/>
  <c r="AN299" i="1"/>
  <c r="AI299" i="1"/>
  <c r="R298" i="1"/>
  <c r="M298" i="1" s="1"/>
  <c r="O298" i="1" s="1"/>
  <c r="AF297" i="1" s="1"/>
  <c r="Q299" i="1"/>
  <c r="R299" i="1"/>
  <c r="M299" i="1" s="1"/>
  <c r="O299" i="1" s="1"/>
  <c r="AF298" i="1" s="1"/>
  <c r="AJ299" i="1"/>
  <c r="AK3550" i="1" l="1"/>
  <c r="M3547" i="1"/>
  <c r="O3547" i="1" s="1"/>
  <c r="AF3546" i="1" s="1"/>
  <c r="AH3553" i="1"/>
  <c r="Z3546" i="1"/>
  <c r="AM3545" i="1"/>
  <c r="D3551" i="1"/>
  <c r="X3551" i="1" s="1"/>
  <c r="V3551" i="1"/>
  <c r="AN3550" i="1"/>
  <c r="F3552" i="1"/>
  <c r="E3552" i="1"/>
  <c r="B3553" i="1"/>
  <c r="F3551" i="1"/>
  <c r="K3549" i="1"/>
  <c r="H3550" i="1"/>
  <c r="AI3549" i="1"/>
  <c r="AN3549" i="1"/>
  <c r="Q3548" i="1"/>
  <c r="R3548" i="1" s="1"/>
  <c r="AJ3550" i="1"/>
  <c r="AH3192" i="1"/>
  <c r="V3190" i="1"/>
  <c r="Z3186" i="1"/>
  <c r="AM3185" i="1"/>
  <c r="D3190" i="1"/>
  <c r="X3190" i="1" s="1"/>
  <c r="AJ3189" i="1"/>
  <c r="F3191" i="1"/>
  <c r="B3192" i="1"/>
  <c r="E3191" i="1"/>
  <c r="Q3187" i="1"/>
  <c r="K3188" i="1"/>
  <c r="H3189" i="1"/>
  <c r="AI3188" i="1"/>
  <c r="F3190" i="1"/>
  <c r="R3186" i="1"/>
  <c r="M3186" i="1" s="1"/>
  <c r="O3186" i="1" s="1"/>
  <c r="AF3185" i="1" s="1"/>
  <c r="X3189" i="1"/>
  <c r="AK2830" i="1"/>
  <c r="AJ2830" i="1"/>
  <c r="V2831" i="1"/>
  <c r="M2827" i="1"/>
  <c r="O2827" i="1" s="1"/>
  <c r="AF2826" i="1" s="1"/>
  <c r="E2832" i="1"/>
  <c r="F2832" i="1" s="1"/>
  <c r="B2833" i="1"/>
  <c r="Z2826" i="1"/>
  <c r="AM2825" i="1"/>
  <c r="Q2828" i="1"/>
  <c r="X2831" i="1"/>
  <c r="D2831" i="1"/>
  <c r="AJ2831" i="1" s="1"/>
  <c r="K2829" i="1"/>
  <c r="H2830" i="1"/>
  <c r="AI2829" i="1"/>
  <c r="AH2832" i="1"/>
  <c r="AF2463" i="1"/>
  <c r="AM2464" i="1"/>
  <c r="R2465" i="1"/>
  <c r="M2465" i="1" s="1"/>
  <c r="O2465" i="1" s="1"/>
  <c r="AF2464" i="1" s="1"/>
  <c r="E2468" i="1"/>
  <c r="B2469" i="1"/>
  <c r="Q2466" i="1"/>
  <c r="R2466" i="1" s="1"/>
  <c r="AJ2466" i="1"/>
  <c r="D2467" i="1"/>
  <c r="X2467" i="1" s="1"/>
  <c r="AK2465" i="1"/>
  <c r="K2466" i="1"/>
  <c r="H2467" i="1"/>
  <c r="AI2466" i="1"/>
  <c r="AH2469" i="1"/>
  <c r="AN2466" i="1"/>
  <c r="V2467" i="1"/>
  <c r="X2466" i="1"/>
  <c r="AJ2465" i="1"/>
  <c r="Q2105" i="1"/>
  <c r="B2109" i="1"/>
  <c r="E2108" i="1"/>
  <c r="F2108" i="1" s="1"/>
  <c r="Z2102" i="1"/>
  <c r="AM2101" i="1"/>
  <c r="D2107" i="1"/>
  <c r="AH2108" i="1"/>
  <c r="F2107" i="1"/>
  <c r="X2107" i="1" s="1"/>
  <c r="K2106" i="1"/>
  <c r="H2107" i="1"/>
  <c r="AI2106" i="1"/>
  <c r="Q2106" i="1"/>
  <c r="V2107" i="1"/>
  <c r="AN2106" i="1"/>
  <c r="X2106" i="1"/>
  <c r="AK2105" i="1"/>
  <c r="AJ2105" i="1"/>
  <c r="AK1745" i="1"/>
  <c r="AJ1745" i="1"/>
  <c r="V1746" i="1"/>
  <c r="AN1745" i="1"/>
  <c r="B1748" i="1"/>
  <c r="E1747" i="1"/>
  <c r="AH1747" i="1"/>
  <c r="D1746" i="1"/>
  <c r="H1746" i="1"/>
  <c r="K1745" i="1"/>
  <c r="AI1745" i="1"/>
  <c r="Z1742" i="1"/>
  <c r="AM1741" i="1"/>
  <c r="AK1744" i="1"/>
  <c r="Q1744" i="1"/>
  <c r="Q1745" i="1"/>
  <c r="AK1385" i="1"/>
  <c r="AF1382" i="1"/>
  <c r="AM1383" i="1"/>
  <c r="Q1384" i="1"/>
  <c r="AH1389" i="1"/>
  <c r="K1385" i="1"/>
  <c r="Q1385" i="1" s="1"/>
  <c r="H1386" i="1"/>
  <c r="AI1385" i="1"/>
  <c r="D1386" i="1"/>
  <c r="V1386" i="1"/>
  <c r="AN1385" i="1"/>
  <c r="B1388" i="1"/>
  <c r="F1387" i="1"/>
  <c r="E1387" i="1"/>
  <c r="F1386" i="1"/>
  <c r="AJ1385" i="1"/>
  <c r="AF1019" i="1"/>
  <c r="AM1020" i="1"/>
  <c r="AK1021" i="1"/>
  <c r="X1022" i="1"/>
  <c r="D1023" i="1"/>
  <c r="AN1022" i="1"/>
  <c r="V1023" i="1"/>
  <c r="F1023" i="1"/>
  <c r="X1023" i="1" s="1"/>
  <c r="E1024" i="1"/>
  <c r="B1025" i="1"/>
  <c r="AJ1021" i="1"/>
  <c r="AH1025" i="1"/>
  <c r="M1021" i="1"/>
  <c r="O1021" i="1" s="1"/>
  <c r="AF1020" i="1" s="1"/>
  <c r="H1023" i="1"/>
  <c r="K1022" i="1"/>
  <c r="AI1022" i="1"/>
  <c r="AK661" i="1"/>
  <c r="E663" i="1"/>
  <c r="B664" i="1"/>
  <c r="AJ661" i="1"/>
  <c r="AF656" i="1"/>
  <c r="AM657" i="1"/>
  <c r="AN661" i="1"/>
  <c r="V662" i="1"/>
  <c r="D662" i="1"/>
  <c r="X662" i="1" s="1"/>
  <c r="AH664" i="1"/>
  <c r="Q659" i="1"/>
  <c r="R659" i="1" s="1"/>
  <c r="H661" i="1"/>
  <c r="K660" i="1"/>
  <c r="AI660" i="1"/>
  <c r="M658" i="1"/>
  <c r="O658" i="1" s="1"/>
  <c r="H301" i="1"/>
  <c r="K300" i="1"/>
  <c r="AN300" i="1"/>
  <c r="AI300" i="1"/>
  <c r="Z297" i="1"/>
  <c r="AM296" i="1"/>
  <c r="AH303" i="1"/>
  <c r="Q300" i="1"/>
  <c r="R300" i="1" s="1"/>
  <c r="AJ300" i="1"/>
  <c r="D301" i="1"/>
  <c r="X301" i="1" s="1"/>
  <c r="AK301" i="1" s="1"/>
  <c r="B303" i="1"/>
  <c r="E302" i="1"/>
  <c r="V303" i="1"/>
  <c r="AK3551" i="1" l="1"/>
  <c r="AJ3551" i="1"/>
  <c r="Z3547" i="1"/>
  <c r="AM3546" i="1"/>
  <c r="AH3554" i="1"/>
  <c r="H3551" i="1"/>
  <c r="K3550" i="1"/>
  <c r="AI3550" i="1"/>
  <c r="M3548" i="1"/>
  <c r="O3548" i="1" s="1"/>
  <c r="AF3547" i="1" s="1"/>
  <c r="AN3551" i="1"/>
  <c r="V3552" i="1"/>
  <c r="R3549" i="1"/>
  <c r="Q3549" i="1"/>
  <c r="B3554" i="1"/>
  <c r="E3553" i="1"/>
  <c r="D3552" i="1"/>
  <c r="X3552" i="1" s="1"/>
  <c r="AK3190" i="1"/>
  <c r="H3190" i="1"/>
  <c r="K3189" i="1"/>
  <c r="AI3189" i="1"/>
  <c r="Z3187" i="1"/>
  <c r="AM3186" i="1"/>
  <c r="Q3188" i="1"/>
  <c r="AN3189" i="1"/>
  <c r="AK3189" i="1"/>
  <c r="M3187" i="1"/>
  <c r="O3187" i="1" s="1"/>
  <c r="AF3186" i="1" s="1"/>
  <c r="AN3190" i="1"/>
  <c r="V3191" i="1"/>
  <c r="R3187" i="1"/>
  <c r="AH3193" i="1"/>
  <c r="D3191" i="1"/>
  <c r="X3191" i="1" s="1"/>
  <c r="AJ3190" i="1"/>
  <c r="B3193" i="1"/>
  <c r="E3192" i="1"/>
  <c r="F3192" i="1" s="1"/>
  <c r="Z2827" i="1"/>
  <c r="AM2826" i="1"/>
  <c r="E2833" i="1"/>
  <c r="B2834" i="1"/>
  <c r="AK2831" i="1"/>
  <c r="D2832" i="1"/>
  <c r="H2831" i="1"/>
  <c r="K2830" i="1"/>
  <c r="AI2830" i="1"/>
  <c r="AN2830" i="1"/>
  <c r="Q2829" i="1"/>
  <c r="R2829" i="1" s="1"/>
  <c r="V2832" i="1"/>
  <c r="R2828" i="1"/>
  <c r="M2828" i="1" s="1"/>
  <c r="O2828" i="1" s="1"/>
  <c r="AF2827" i="1" s="1"/>
  <c r="AH2833" i="1"/>
  <c r="AK2467" i="1"/>
  <c r="D2468" i="1"/>
  <c r="B2470" i="1"/>
  <c r="E2469" i="1"/>
  <c r="F2469" i="1" s="1"/>
  <c r="AH2470" i="1"/>
  <c r="F2468" i="1"/>
  <c r="X2468" i="1" s="1"/>
  <c r="AK2466" i="1"/>
  <c r="AF2465" i="1"/>
  <c r="AM2465" i="1"/>
  <c r="AJ2467" i="1"/>
  <c r="K2467" i="1"/>
  <c r="H2468" i="1"/>
  <c r="AI2467" i="1"/>
  <c r="M2466" i="1"/>
  <c r="O2466" i="1" s="1"/>
  <c r="AM2466" i="1" s="1"/>
  <c r="V2468" i="1"/>
  <c r="AN2467" i="1"/>
  <c r="AK2107" i="1"/>
  <c r="Z2103" i="1"/>
  <c r="AM2102" i="1"/>
  <c r="AJ2107" i="1"/>
  <c r="AK2106" i="1"/>
  <c r="AH2109" i="1"/>
  <c r="D2108" i="1"/>
  <c r="X2108" i="1" s="1"/>
  <c r="AN2107" i="1"/>
  <c r="V2108" i="1"/>
  <c r="B2110" i="1"/>
  <c r="E2109" i="1"/>
  <c r="R2106" i="1"/>
  <c r="M2106" i="1" s="1"/>
  <c r="O2106" i="1" s="1"/>
  <c r="AF2105" i="1" s="1"/>
  <c r="K2107" i="1"/>
  <c r="Q2107" i="1" s="1"/>
  <c r="H2108" i="1"/>
  <c r="AI2107" i="1"/>
  <c r="R2105" i="1"/>
  <c r="M2105" i="1" s="1"/>
  <c r="O2105" i="1" s="1"/>
  <c r="AF2104" i="1" s="1"/>
  <c r="AJ2106" i="1"/>
  <c r="R1745" i="1"/>
  <c r="M1745" i="1" s="1"/>
  <c r="O1745" i="1" s="1"/>
  <c r="AF1744" i="1" s="1"/>
  <c r="AN1746" i="1"/>
  <c r="V1747" i="1"/>
  <c r="AH1748" i="1"/>
  <c r="Z1743" i="1"/>
  <c r="AM1742" i="1"/>
  <c r="X1746" i="1"/>
  <c r="B1749" i="1"/>
  <c r="F1748" i="1"/>
  <c r="E1748" i="1"/>
  <c r="D1747" i="1"/>
  <c r="F1747" i="1"/>
  <c r="X1747" i="1" s="1"/>
  <c r="H1747" i="1"/>
  <c r="K1746" i="1"/>
  <c r="AI1746" i="1"/>
  <c r="R1744" i="1"/>
  <c r="M1744" i="1" s="1"/>
  <c r="O1744" i="1" s="1"/>
  <c r="AF1743" i="1" s="1"/>
  <c r="H1387" i="1"/>
  <c r="K1386" i="1"/>
  <c r="AI1386" i="1"/>
  <c r="B1389" i="1"/>
  <c r="E1388" i="1"/>
  <c r="V1387" i="1"/>
  <c r="AN1386" i="1"/>
  <c r="R1385" i="1"/>
  <c r="M1385" i="1" s="1"/>
  <c r="O1385" i="1" s="1"/>
  <c r="AH1390" i="1"/>
  <c r="M1384" i="1"/>
  <c r="O1384" i="1" s="1"/>
  <c r="R1384" i="1"/>
  <c r="Q1386" i="1"/>
  <c r="D1387" i="1"/>
  <c r="X1387" i="1" s="1"/>
  <c r="X1386" i="1"/>
  <c r="AK1023" i="1"/>
  <c r="AJ1023" i="1"/>
  <c r="D1024" i="1"/>
  <c r="AK1022" i="1"/>
  <c r="F1024" i="1"/>
  <c r="X1024" i="1" s="1"/>
  <c r="AN1023" i="1"/>
  <c r="V1024" i="1"/>
  <c r="K1023" i="1"/>
  <c r="H1024" i="1"/>
  <c r="AI1023" i="1"/>
  <c r="AJ1022" i="1"/>
  <c r="Q1022" i="1"/>
  <c r="AM1021" i="1"/>
  <c r="AH1026" i="1"/>
  <c r="B1026" i="1"/>
  <c r="E1025" i="1"/>
  <c r="F1025" i="1" s="1"/>
  <c r="AK662" i="1"/>
  <c r="V663" i="1"/>
  <c r="H662" i="1"/>
  <c r="K661" i="1"/>
  <c r="AI661" i="1"/>
  <c r="AF657" i="1"/>
  <c r="AM658" i="1"/>
  <c r="B665" i="1"/>
  <c r="E664" i="1"/>
  <c r="F664" i="1" s="1"/>
  <c r="D663" i="1"/>
  <c r="F663" i="1"/>
  <c r="X663" i="1" s="1"/>
  <c r="Q660" i="1"/>
  <c r="R660" i="1" s="1"/>
  <c r="M659" i="1"/>
  <c r="O659" i="1" s="1"/>
  <c r="AH665" i="1"/>
  <c r="AJ662" i="1"/>
  <c r="D302" i="1"/>
  <c r="B304" i="1"/>
  <c r="E303" i="1"/>
  <c r="F303" i="1" s="1"/>
  <c r="Z298" i="1"/>
  <c r="AM297" i="1"/>
  <c r="Q301" i="1"/>
  <c r="R301" i="1"/>
  <c r="AJ301" i="1"/>
  <c r="M300" i="1"/>
  <c r="O300" i="1" s="1"/>
  <c r="AF299" i="1" s="1"/>
  <c r="AH304" i="1"/>
  <c r="V304" i="1"/>
  <c r="F302" i="1"/>
  <c r="X302" i="1" s="1"/>
  <c r="AK302" i="1" s="1"/>
  <c r="H302" i="1"/>
  <c r="K301" i="1"/>
  <c r="AN301" i="1"/>
  <c r="AI301" i="1"/>
  <c r="AK3552" i="1" l="1"/>
  <c r="AH3555" i="1"/>
  <c r="Q3550" i="1"/>
  <c r="R3550" i="1" s="1"/>
  <c r="Z3548" i="1"/>
  <c r="AM3547" i="1"/>
  <c r="D3553" i="1"/>
  <c r="F3553" i="1"/>
  <c r="X3553" i="1" s="1"/>
  <c r="B3555" i="1"/>
  <c r="E3554" i="1"/>
  <c r="K3551" i="1"/>
  <c r="H3552" i="1"/>
  <c r="AI3551" i="1"/>
  <c r="M3549" i="1"/>
  <c r="O3549" i="1" s="1"/>
  <c r="AF3548" i="1" s="1"/>
  <c r="AJ3552" i="1"/>
  <c r="V3553" i="1"/>
  <c r="AN3552" i="1"/>
  <c r="AK3191" i="1"/>
  <c r="E3193" i="1"/>
  <c r="B3194" i="1"/>
  <c r="R3188" i="1"/>
  <c r="M3188" i="1" s="1"/>
  <c r="O3188" i="1" s="1"/>
  <c r="AF3187" i="1" s="1"/>
  <c r="Z3188" i="1"/>
  <c r="AM3187" i="1"/>
  <c r="Q3189" i="1"/>
  <c r="AN3191" i="1"/>
  <c r="V3192" i="1"/>
  <c r="D3192" i="1"/>
  <c r="AJ3191" i="1"/>
  <c r="K3190" i="1"/>
  <c r="H3191" i="1"/>
  <c r="AI3190" i="1"/>
  <c r="AH3194" i="1"/>
  <c r="K2831" i="1"/>
  <c r="H2832" i="1"/>
  <c r="AI2831" i="1"/>
  <c r="Q2830" i="1"/>
  <c r="R2830" i="1" s="1"/>
  <c r="D2833" i="1"/>
  <c r="X2833" i="1" s="1"/>
  <c r="X2832" i="1"/>
  <c r="B2835" i="1"/>
  <c r="E2834" i="1"/>
  <c r="AH2834" i="1"/>
  <c r="AN2831" i="1"/>
  <c r="F2833" i="1"/>
  <c r="AN2832" i="1"/>
  <c r="V2833" i="1"/>
  <c r="Z2828" i="1"/>
  <c r="AM2827" i="1"/>
  <c r="M2829" i="1"/>
  <c r="O2829" i="1" s="1"/>
  <c r="AF2828" i="1" s="1"/>
  <c r="AK2468" i="1"/>
  <c r="D2469" i="1"/>
  <c r="K2468" i="1"/>
  <c r="H2469" i="1"/>
  <c r="AI2468" i="1"/>
  <c r="Q2468" i="1"/>
  <c r="R2468" i="1" s="1"/>
  <c r="AJ2468" i="1"/>
  <c r="AN2468" i="1"/>
  <c r="V2469" i="1"/>
  <c r="Q2467" i="1"/>
  <c r="AH2471" i="1"/>
  <c r="B2471" i="1"/>
  <c r="E2470" i="1"/>
  <c r="AK2108" i="1"/>
  <c r="V2109" i="1"/>
  <c r="AN2108" i="1"/>
  <c r="AJ2108" i="1"/>
  <c r="Z2104" i="1"/>
  <c r="AM2103" i="1"/>
  <c r="R2107" i="1"/>
  <c r="M2107" i="1" s="1"/>
  <c r="O2107" i="1" s="1"/>
  <c r="AF2106" i="1" s="1"/>
  <c r="H2109" i="1"/>
  <c r="K2108" i="1"/>
  <c r="AI2108" i="1"/>
  <c r="D2109" i="1"/>
  <c r="AH2110" i="1"/>
  <c r="F2109" i="1"/>
  <c r="X2109" i="1" s="1"/>
  <c r="E2110" i="1"/>
  <c r="B2111" i="1"/>
  <c r="AJ1747" i="1"/>
  <c r="AK1747" i="1"/>
  <c r="E1749" i="1"/>
  <c r="B1750" i="1"/>
  <c r="AH1749" i="1"/>
  <c r="AK1746" i="1"/>
  <c r="Z1744" i="1"/>
  <c r="AM1743" i="1"/>
  <c r="V1748" i="1"/>
  <c r="AN1747" i="1"/>
  <c r="AJ1746" i="1"/>
  <c r="Q1746" i="1"/>
  <c r="H1748" i="1"/>
  <c r="K1747" i="1"/>
  <c r="AI1747" i="1"/>
  <c r="D1748" i="1"/>
  <c r="AK1387" i="1"/>
  <c r="AF1384" i="1"/>
  <c r="AM1385" i="1"/>
  <c r="AF1383" i="1"/>
  <c r="AM1384" i="1"/>
  <c r="V1388" i="1"/>
  <c r="AN1387" i="1"/>
  <c r="AK1386" i="1"/>
  <c r="D1388" i="1"/>
  <c r="F1388" i="1"/>
  <c r="X1388" i="1" s="1"/>
  <c r="AH1391" i="1"/>
  <c r="E1389" i="1"/>
  <c r="B1390" i="1"/>
  <c r="F1389" i="1"/>
  <c r="H1388" i="1"/>
  <c r="K1387" i="1"/>
  <c r="AI1387" i="1"/>
  <c r="Q1387" i="1"/>
  <c r="R1387" i="1" s="1"/>
  <c r="AJ1387" i="1"/>
  <c r="AJ1386" i="1"/>
  <c r="R1386" i="1"/>
  <c r="M1386" i="1" s="1"/>
  <c r="O1386" i="1" s="1"/>
  <c r="AF1385" i="1" s="1"/>
  <c r="AK1024" i="1"/>
  <c r="H1025" i="1"/>
  <c r="K1024" i="1"/>
  <c r="AI1024" i="1"/>
  <c r="Q1024" i="1"/>
  <c r="R1024" i="1" s="1"/>
  <c r="AJ1024" i="1"/>
  <c r="D1025" i="1"/>
  <c r="X1025" i="1" s="1"/>
  <c r="E1026" i="1"/>
  <c r="F1026" i="1" s="1"/>
  <c r="B1027" i="1"/>
  <c r="V1025" i="1"/>
  <c r="AN1024" i="1"/>
  <c r="AH1027" i="1"/>
  <c r="Q1023" i="1"/>
  <c r="R1022" i="1"/>
  <c r="M1022" i="1" s="1"/>
  <c r="O1022" i="1" s="1"/>
  <c r="AK663" i="1"/>
  <c r="Q661" i="1"/>
  <c r="AF658" i="1"/>
  <c r="AM659" i="1"/>
  <c r="K662" i="1"/>
  <c r="H663" i="1"/>
  <c r="AI662" i="1"/>
  <c r="B666" i="1"/>
  <c r="E665" i="1"/>
  <c r="F665" i="1" s="1"/>
  <c r="V664" i="1"/>
  <c r="AN663" i="1"/>
  <c r="M660" i="1"/>
  <c r="O660" i="1" s="1"/>
  <c r="AN662" i="1"/>
  <c r="D664" i="1"/>
  <c r="AH666" i="1"/>
  <c r="AJ663" i="1"/>
  <c r="V305" i="1"/>
  <c r="AH305" i="1"/>
  <c r="D303" i="1"/>
  <c r="H303" i="1"/>
  <c r="K302" i="1"/>
  <c r="Q302" i="1" s="1"/>
  <c r="AI302" i="1"/>
  <c r="AN302" i="1"/>
  <c r="B305" i="1"/>
  <c r="E304" i="1"/>
  <c r="F304" i="1" s="1"/>
  <c r="Z299" i="1"/>
  <c r="AM298" i="1"/>
  <c r="M301" i="1"/>
  <c r="O301" i="1" s="1"/>
  <c r="AF300" i="1" s="1"/>
  <c r="AJ302" i="1"/>
  <c r="AK3553" i="1" l="1"/>
  <c r="D3554" i="1"/>
  <c r="E3555" i="1"/>
  <c r="B3556" i="1"/>
  <c r="AJ3553" i="1"/>
  <c r="V3554" i="1"/>
  <c r="AN3553" i="1"/>
  <c r="Z3549" i="1"/>
  <c r="AM3548" i="1"/>
  <c r="M3550" i="1"/>
  <c r="O3550" i="1" s="1"/>
  <c r="AF3549" i="1" s="1"/>
  <c r="H3553" i="1"/>
  <c r="K3552" i="1"/>
  <c r="AI3552" i="1"/>
  <c r="AH3556" i="1"/>
  <c r="Q3551" i="1"/>
  <c r="F3554" i="1"/>
  <c r="X3554" i="1" s="1"/>
  <c r="AH3195" i="1"/>
  <c r="Z3189" i="1"/>
  <c r="AM3188" i="1"/>
  <c r="E3194" i="1"/>
  <c r="B3195" i="1"/>
  <c r="H3192" i="1"/>
  <c r="K3191" i="1"/>
  <c r="AI3191" i="1"/>
  <c r="D3193" i="1"/>
  <c r="X3193" i="1" s="1"/>
  <c r="R3189" i="1"/>
  <c r="M3189" i="1" s="1"/>
  <c r="O3189" i="1" s="1"/>
  <c r="AF3188" i="1" s="1"/>
  <c r="Q3190" i="1"/>
  <c r="F3193" i="1"/>
  <c r="X3192" i="1"/>
  <c r="V3193" i="1"/>
  <c r="AK2833" i="1"/>
  <c r="AJ2833" i="1"/>
  <c r="B2836" i="1"/>
  <c r="E2835" i="1"/>
  <c r="AK2832" i="1"/>
  <c r="Z2829" i="1"/>
  <c r="AM2828" i="1"/>
  <c r="D2834" i="1"/>
  <c r="AN2833" i="1"/>
  <c r="V2834" i="1"/>
  <c r="M2830" i="1"/>
  <c r="O2830" i="1" s="1"/>
  <c r="AF2829" i="1" s="1"/>
  <c r="H2833" i="1"/>
  <c r="K2832" i="1"/>
  <c r="AI2832" i="1"/>
  <c r="F2834" i="1"/>
  <c r="Q2831" i="1"/>
  <c r="R2831" i="1"/>
  <c r="AH2835" i="1"/>
  <c r="AJ2832" i="1"/>
  <c r="H2470" i="1"/>
  <c r="K2469" i="1"/>
  <c r="AI2469" i="1"/>
  <c r="AN2469" i="1"/>
  <c r="V2470" i="1"/>
  <c r="Q2469" i="1"/>
  <c r="AM2468" i="1"/>
  <c r="D2470" i="1"/>
  <c r="X2469" i="1"/>
  <c r="AH2472" i="1"/>
  <c r="F2470" i="1"/>
  <c r="X2470" i="1" s="1"/>
  <c r="M2468" i="1"/>
  <c r="O2468" i="1" s="1"/>
  <c r="AF2467" i="1" s="1"/>
  <c r="E2471" i="1"/>
  <c r="F2471" i="1"/>
  <c r="B2472" i="1"/>
  <c r="R2467" i="1"/>
  <c r="M2467" i="1" s="1"/>
  <c r="O2467" i="1" s="1"/>
  <c r="AK2109" i="1"/>
  <c r="AJ2109" i="1"/>
  <c r="Q2108" i="1"/>
  <c r="Z2105" i="1"/>
  <c r="AM2104" i="1"/>
  <c r="D2110" i="1"/>
  <c r="E2111" i="1"/>
  <c r="F2111" i="1" s="1"/>
  <c r="B2112" i="1"/>
  <c r="F2110" i="1"/>
  <c r="X2110" i="1" s="1"/>
  <c r="K2109" i="1"/>
  <c r="H2110" i="1"/>
  <c r="AI2109" i="1"/>
  <c r="AN2109" i="1"/>
  <c r="V2110" i="1"/>
  <c r="AH2111" i="1"/>
  <c r="Q2109" i="1"/>
  <c r="E1750" i="1"/>
  <c r="B1751" i="1"/>
  <c r="AN1748" i="1"/>
  <c r="V1749" i="1"/>
  <c r="D1749" i="1"/>
  <c r="K1748" i="1"/>
  <c r="H1749" i="1"/>
  <c r="AI1748" i="1"/>
  <c r="F1749" i="1"/>
  <c r="AH1750" i="1"/>
  <c r="Q1747" i="1"/>
  <c r="Z1745" i="1"/>
  <c r="AM1744" i="1"/>
  <c r="X1748" i="1"/>
  <c r="R1746" i="1"/>
  <c r="M1746" i="1" s="1"/>
  <c r="O1746" i="1" s="1"/>
  <c r="AF1745" i="1" s="1"/>
  <c r="AK1388" i="1"/>
  <c r="AJ1388" i="1"/>
  <c r="M1387" i="1"/>
  <c r="O1387" i="1" s="1"/>
  <c r="AF1386" i="1" s="1"/>
  <c r="AN1388" i="1"/>
  <c r="V1389" i="1"/>
  <c r="AH1392" i="1"/>
  <c r="B1391" i="1"/>
  <c r="E1390" i="1"/>
  <c r="F1390" i="1" s="1"/>
  <c r="AM1386" i="1"/>
  <c r="X1389" i="1"/>
  <c r="D1389" i="1"/>
  <c r="K1388" i="1"/>
  <c r="H1389" i="1"/>
  <c r="AI1388" i="1"/>
  <c r="AF1021" i="1"/>
  <c r="AM1022" i="1"/>
  <c r="AK1025" i="1"/>
  <c r="B1028" i="1"/>
  <c r="E1027" i="1"/>
  <c r="M1024" i="1"/>
  <c r="O1024" i="1" s="1"/>
  <c r="AF1023" i="1" s="1"/>
  <c r="Q1025" i="1"/>
  <c r="R1025" i="1" s="1"/>
  <c r="AJ1025" i="1"/>
  <c r="AH1028" i="1"/>
  <c r="M1023" i="1"/>
  <c r="O1023" i="1" s="1"/>
  <c r="K1025" i="1"/>
  <c r="H1026" i="1"/>
  <c r="AI1025" i="1"/>
  <c r="D1026" i="1"/>
  <c r="V1026" i="1"/>
  <c r="AN1025" i="1"/>
  <c r="R1023" i="1"/>
  <c r="H664" i="1"/>
  <c r="K663" i="1"/>
  <c r="AI663" i="1"/>
  <c r="V665" i="1"/>
  <c r="AN664" i="1"/>
  <c r="AH667" i="1"/>
  <c r="Q662" i="1"/>
  <c r="R662" i="1" s="1"/>
  <c r="B667" i="1"/>
  <c r="E666" i="1"/>
  <c r="F666" i="1" s="1"/>
  <c r="X664" i="1"/>
  <c r="R661" i="1"/>
  <c r="M661" i="1" s="1"/>
  <c r="O661" i="1" s="1"/>
  <c r="D665" i="1"/>
  <c r="AF659" i="1"/>
  <c r="AM660" i="1"/>
  <c r="B306" i="1"/>
  <c r="E305" i="1"/>
  <c r="F305" i="1" s="1"/>
  <c r="X303" i="1"/>
  <c r="AK303" i="1" s="1"/>
  <c r="R302" i="1"/>
  <c r="M302" i="1" s="1"/>
  <c r="O302" i="1" s="1"/>
  <c r="AF301" i="1" s="1"/>
  <c r="AH306" i="1"/>
  <c r="D304" i="1"/>
  <c r="X304" i="1" s="1"/>
  <c r="AK304" i="1" s="1"/>
  <c r="Z300" i="1"/>
  <c r="AM299" i="1"/>
  <c r="H304" i="1"/>
  <c r="K303" i="1"/>
  <c r="Q303" i="1" s="1"/>
  <c r="AN303" i="1"/>
  <c r="AI303" i="1"/>
  <c r="V306" i="1"/>
  <c r="AK3554" i="1" l="1"/>
  <c r="Z3550" i="1"/>
  <c r="AM3549" i="1"/>
  <c r="V3555" i="1"/>
  <c r="R3551" i="1"/>
  <c r="M3551" i="1" s="1"/>
  <c r="O3551" i="1" s="1"/>
  <c r="AF3550" i="1" s="1"/>
  <c r="E3556" i="1"/>
  <c r="F3556" i="1" s="1"/>
  <c r="B3557" i="1"/>
  <c r="D3555" i="1"/>
  <c r="X3555" i="1" s="1"/>
  <c r="AH3557" i="1"/>
  <c r="F3555" i="1"/>
  <c r="Q3552" i="1"/>
  <c r="R3552" i="1" s="1"/>
  <c r="AJ3554" i="1"/>
  <c r="K3553" i="1"/>
  <c r="H3554" i="1"/>
  <c r="AI3553" i="1"/>
  <c r="AK3193" i="1"/>
  <c r="Q3191" i="1"/>
  <c r="K3192" i="1"/>
  <c r="H3193" i="1"/>
  <c r="AI3192" i="1"/>
  <c r="AN3193" i="1"/>
  <c r="V3194" i="1"/>
  <c r="B3196" i="1"/>
  <c r="E3195" i="1"/>
  <c r="F3195" i="1" s="1"/>
  <c r="AN3192" i="1"/>
  <c r="AK3192" i="1"/>
  <c r="D3194" i="1"/>
  <c r="AJ3192" i="1"/>
  <c r="F3194" i="1"/>
  <c r="X3194" i="1" s="1"/>
  <c r="AJ3193" i="1"/>
  <c r="Z3190" i="1"/>
  <c r="AM3189" i="1"/>
  <c r="R3190" i="1"/>
  <c r="M3190" i="1" s="1"/>
  <c r="O3190" i="1" s="1"/>
  <c r="AF3189" i="1" s="1"/>
  <c r="AH3196" i="1"/>
  <c r="X2835" i="1"/>
  <c r="AJ2835" i="1" s="1"/>
  <c r="D2835" i="1"/>
  <c r="F2835" i="1"/>
  <c r="X2834" i="1"/>
  <c r="AJ2834" i="1" s="1"/>
  <c r="AH2836" i="1"/>
  <c r="M2831" i="1"/>
  <c r="O2831" i="1" s="1"/>
  <c r="AF2830" i="1" s="1"/>
  <c r="Q2832" i="1"/>
  <c r="Z2830" i="1"/>
  <c r="AM2829" i="1"/>
  <c r="K2833" i="1"/>
  <c r="H2834" i="1"/>
  <c r="AI2833" i="1"/>
  <c r="B2837" i="1"/>
  <c r="E2836" i="1"/>
  <c r="AN2834" i="1"/>
  <c r="V2835" i="1"/>
  <c r="AK2470" i="1"/>
  <c r="AF2466" i="1"/>
  <c r="AM2467" i="1"/>
  <c r="AK2469" i="1"/>
  <c r="AJ2469" i="1"/>
  <c r="AH2473" i="1"/>
  <c r="R2469" i="1"/>
  <c r="M2469" i="1" s="1"/>
  <c r="O2469" i="1" s="1"/>
  <c r="AF2468" i="1" s="1"/>
  <c r="AN2470" i="1"/>
  <c r="V2471" i="1"/>
  <c r="E2472" i="1"/>
  <c r="F2472" i="1" s="1"/>
  <c r="B2473" i="1"/>
  <c r="AJ2470" i="1"/>
  <c r="D2471" i="1"/>
  <c r="X2471" i="1"/>
  <c r="K2470" i="1"/>
  <c r="Q2470" i="1" s="1"/>
  <c r="H2471" i="1"/>
  <c r="AI2470" i="1"/>
  <c r="AK2110" i="1"/>
  <c r="E2112" i="1"/>
  <c r="F2112" i="1" s="1"/>
  <c r="B2113" i="1"/>
  <c r="R2109" i="1"/>
  <c r="M2109" i="1" s="1"/>
  <c r="O2109" i="1" s="1"/>
  <c r="AF2108" i="1" s="1"/>
  <c r="Q2110" i="1"/>
  <c r="AJ2110" i="1"/>
  <c r="Z2106" i="1"/>
  <c r="AM2105" i="1"/>
  <c r="V2111" i="1"/>
  <c r="AN2110" i="1"/>
  <c r="M2108" i="1"/>
  <c r="O2108" i="1" s="1"/>
  <c r="AF2107" i="1" s="1"/>
  <c r="R2108" i="1"/>
  <c r="AH2112" i="1"/>
  <c r="K2110" i="1"/>
  <c r="H2111" i="1"/>
  <c r="AI2110" i="1"/>
  <c r="D2111" i="1"/>
  <c r="X2111" i="1" s="1"/>
  <c r="K1749" i="1"/>
  <c r="H1750" i="1"/>
  <c r="AI1749" i="1"/>
  <c r="Q1749" i="1"/>
  <c r="E1751" i="1"/>
  <c r="F1751" i="1" s="1"/>
  <c r="B1752" i="1"/>
  <c r="D1750" i="1"/>
  <c r="F1750" i="1"/>
  <c r="X1750" i="1" s="1"/>
  <c r="V1750" i="1"/>
  <c r="AN1749" i="1"/>
  <c r="Z1746" i="1"/>
  <c r="AM1745" i="1"/>
  <c r="AH1751" i="1"/>
  <c r="Q1748" i="1"/>
  <c r="X1749" i="1"/>
  <c r="AJ1749" i="1"/>
  <c r="AK1748" i="1"/>
  <c r="R1747" i="1"/>
  <c r="M1747" i="1" s="1"/>
  <c r="O1747" i="1" s="1"/>
  <c r="AF1746" i="1" s="1"/>
  <c r="AJ1748" i="1"/>
  <c r="B1392" i="1"/>
  <c r="E1391" i="1"/>
  <c r="V1390" i="1"/>
  <c r="AN1389" i="1"/>
  <c r="Q1388" i="1"/>
  <c r="AH1393" i="1"/>
  <c r="K1389" i="1"/>
  <c r="H1390" i="1"/>
  <c r="AI1389" i="1"/>
  <c r="AM1387" i="1"/>
  <c r="D1390" i="1"/>
  <c r="AJ1389" i="1"/>
  <c r="AK1389" i="1"/>
  <c r="AH1029" i="1"/>
  <c r="D1027" i="1"/>
  <c r="F1027" i="1"/>
  <c r="X1027" i="1" s="1"/>
  <c r="X1026" i="1"/>
  <c r="AJ1026" i="1" s="1"/>
  <c r="E1028" i="1"/>
  <c r="B1029" i="1"/>
  <c r="AM1025" i="1"/>
  <c r="AM1024" i="1"/>
  <c r="AF1022" i="1"/>
  <c r="AM1023" i="1"/>
  <c r="M1025" i="1"/>
  <c r="O1025" i="1" s="1"/>
  <c r="AF1024" i="1" s="1"/>
  <c r="V1027" i="1"/>
  <c r="AN1026" i="1"/>
  <c r="H1027" i="1"/>
  <c r="K1026" i="1"/>
  <c r="AI1026" i="1"/>
  <c r="AF660" i="1"/>
  <c r="AM661" i="1"/>
  <c r="E667" i="1"/>
  <c r="B668" i="1"/>
  <c r="M662" i="1"/>
  <c r="O662" i="1" s="1"/>
  <c r="AH668" i="1"/>
  <c r="X665" i="1"/>
  <c r="V666" i="1"/>
  <c r="AN665" i="1"/>
  <c r="AK664" i="1"/>
  <c r="Q663" i="1"/>
  <c r="D666" i="1"/>
  <c r="AJ664" i="1"/>
  <c r="H665" i="1"/>
  <c r="K664" i="1"/>
  <c r="AI664" i="1"/>
  <c r="Z301" i="1"/>
  <c r="AM300" i="1"/>
  <c r="D305" i="1"/>
  <c r="X305" i="1" s="1"/>
  <c r="AK305" i="1" s="1"/>
  <c r="B307" i="1"/>
  <c r="E306" i="1"/>
  <c r="F306" i="1" s="1"/>
  <c r="AJ303" i="1"/>
  <c r="Q304" i="1"/>
  <c r="R304" i="1"/>
  <c r="M304" i="1" s="1"/>
  <c r="O304" i="1" s="1"/>
  <c r="AF303" i="1" s="1"/>
  <c r="AJ304" i="1"/>
  <c r="AH307" i="1"/>
  <c r="R303" i="1"/>
  <c r="M303" i="1" s="1"/>
  <c r="O303" i="1" s="1"/>
  <c r="AF302" i="1" s="1"/>
  <c r="V307" i="1"/>
  <c r="H305" i="1"/>
  <c r="K304" i="1"/>
  <c r="AN304" i="1"/>
  <c r="AI304" i="1"/>
  <c r="AK3555" i="1" l="1"/>
  <c r="B3558" i="1"/>
  <c r="E3557" i="1"/>
  <c r="AJ3555" i="1"/>
  <c r="K3554" i="1"/>
  <c r="H3555" i="1"/>
  <c r="AI3554" i="1"/>
  <c r="Q3553" i="1"/>
  <c r="V3556" i="1"/>
  <c r="AN3554" i="1"/>
  <c r="Z3551" i="1"/>
  <c r="AM3550" i="1"/>
  <c r="M3552" i="1"/>
  <c r="O3552" i="1" s="1"/>
  <c r="AF3551" i="1" s="1"/>
  <c r="D3556" i="1"/>
  <c r="AH3558" i="1"/>
  <c r="AK3194" i="1"/>
  <c r="B3197" i="1"/>
  <c r="E3196" i="1"/>
  <c r="Z3191" i="1"/>
  <c r="AM3190" i="1"/>
  <c r="V3195" i="1"/>
  <c r="AN3194" i="1"/>
  <c r="D3195" i="1"/>
  <c r="X3195" i="1"/>
  <c r="AH3197" i="1"/>
  <c r="H3194" i="1"/>
  <c r="K3193" i="1"/>
  <c r="AI3193" i="1"/>
  <c r="Q3192" i="1"/>
  <c r="R3192" i="1" s="1"/>
  <c r="AJ3194" i="1"/>
  <c r="R3191" i="1"/>
  <c r="M3191" i="1" s="1"/>
  <c r="O3191" i="1" s="1"/>
  <c r="AF3190" i="1" s="1"/>
  <c r="V2836" i="1"/>
  <c r="AH2837" i="1"/>
  <c r="AK2834" i="1"/>
  <c r="Z2831" i="1"/>
  <c r="AM2830" i="1"/>
  <c r="R2832" i="1"/>
  <c r="M2832" i="1" s="1"/>
  <c r="O2832" i="1" s="1"/>
  <c r="AF2831" i="1" s="1"/>
  <c r="D2836" i="1"/>
  <c r="F2837" i="1"/>
  <c r="B2838" i="1"/>
  <c r="E2837" i="1"/>
  <c r="AK2835" i="1"/>
  <c r="F2836" i="1"/>
  <c r="Q2833" i="1"/>
  <c r="H2835" i="1"/>
  <c r="K2834" i="1"/>
  <c r="AI2834" i="1"/>
  <c r="V2472" i="1"/>
  <c r="AN2471" i="1"/>
  <c r="K2471" i="1"/>
  <c r="H2472" i="1"/>
  <c r="AI2471" i="1"/>
  <c r="AH2474" i="1"/>
  <c r="D2472" i="1"/>
  <c r="X2472" i="1" s="1"/>
  <c r="AM2469" i="1"/>
  <c r="Q2471" i="1"/>
  <c r="AJ2471" i="1"/>
  <c r="AK2471" i="1"/>
  <c r="R2470" i="1"/>
  <c r="M2470" i="1" s="1"/>
  <c r="O2470" i="1" s="1"/>
  <c r="B2474" i="1"/>
  <c r="E2473" i="1"/>
  <c r="F2473" i="1" s="1"/>
  <c r="AK2111" i="1"/>
  <c r="R2110" i="1"/>
  <c r="M2110" i="1" s="1"/>
  <c r="O2110" i="1" s="1"/>
  <c r="AF2109" i="1" s="1"/>
  <c r="H2112" i="1"/>
  <c r="K2111" i="1"/>
  <c r="AI2111" i="1"/>
  <c r="B2114" i="1"/>
  <c r="E2113" i="1"/>
  <c r="D2112" i="1"/>
  <c r="AN2111" i="1"/>
  <c r="V2112" i="1"/>
  <c r="AJ2111" i="1"/>
  <c r="Z2107" i="1"/>
  <c r="AM2106" i="1"/>
  <c r="AH2113" i="1"/>
  <c r="Q2111" i="1"/>
  <c r="AK1750" i="1"/>
  <c r="AN1750" i="1"/>
  <c r="V1751" i="1"/>
  <c r="B1753" i="1"/>
  <c r="E1752" i="1"/>
  <c r="R1749" i="1"/>
  <c r="M1749" i="1" s="1"/>
  <c r="O1749" i="1" s="1"/>
  <c r="AF1748" i="1" s="1"/>
  <c r="Q1750" i="1"/>
  <c r="R1750" i="1" s="1"/>
  <c r="AK1749" i="1"/>
  <c r="AH1752" i="1"/>
  <c r="K1750" i="1"/>
  <c r="H1751" i="1"/>
  <c r="AI1750" i="1"/>
  <c r="D1751" i="1"/>
  <c r="AJ1750" i="1"/>
  <c r="Z1747" i="1"/>
  <c r="AM1746" i="1"/>
  <c r="R1748" i="1"/>
  <c r="M1748" i="1" s="1"/>
  <c r="O1748" i="1" s="1"/>
  <c r="AF1747" i="1" s="1"/>
  <c r="AH1394" i="1"/>
  <c r="V1391" i="1"/>
  <c r="AN1390" i="1"/>
  <c r="H1391" i="1"/>
  <c r="K1390" i="1"/>
  <c r="AI1390" i="1"/>
  <c r="D1391" i="1"/>
  <c r="Q1390" i="1"/>
  <c r="AJ1390" i="1"/>
  <c r="F1391" i="1"/>
  <c r="X1391" i="1" s="1"/>
  <c r="Q1389" i="1"/>
  <c r="X1390" i="1"/>
  <c r="B1393" i="1"/>
  <c r="E1392" i="1"/>
  <c r="F1392" i="1" s="1"/>
  <c r="R1388" i="1"/>
  <c r="M1388" i="1" s="1"/>
  <c r="O1388" i="1" s="1"/>
  <c r="AK1027" i="1"/>
  <c r="D1028" i="1"/>
  <c r="F1028" i="1"/>
  <c r="X1028" i="1" s="1"/>
  <c r="K1027" i="1"/>
  <c r="H1028" i="1"/>
  <c r="AI1027" i="1"/>
  <c r="Q1026" i="1"/>
  <c r="AK1026" i="1"/>
  <c r="Q1027" i="1"/>
  <c r="R1027" i="1" s="1"/>
  <c r="AJ1027" i="1"/>
  <c r="B1030" i="1"/>
  <c r="E1029" i="1"/>
  <c r="AH1030" i="1"/>
  <c r="AN1027" i="1"/>
  <c r="V1028" i="1"/>
  <c r="AK665" i="1"/>
  <c r="Q664" i="1"/>
  <c r="R664" i="1" s="1"/>
  <c r="AF661" i="1"/>
  <c r="AM662" i="1"/>
  <c r="H666" i="1"/>
  <c r="K665" i="1"/>
  <c r="AI665" i="1"/>
  <c r="B669" i="1"/>
  <c r="E668" i="1"/>
  <c r="AJ665" i="1"/>
  <c r="X667" i="1"/>
  <c r="D667" i="1"/>
  <c r="F667" i="1"/>
  <c r="V667" i="1"/>
  <c r="AN666" i="1"/>
  <c r="AH669" i="1"/>
  <c r="X666" i="1"/>
  <c r="R663" i="1"/>
  <c r="M663" i="1" s="1"/>
  <c r="O663" i="1" s="1"/>
  <c r="D306" i="1"/>
  <c r="B308" i="1"/>
  <c r="E307" i="1"/>
  <c r="F307" i="1" s="1"/>
  <c r="AH308" i="1"/>
  <c r="Q305" i="1"/>
  <c r="R305" i="1" s="1"/>
  <c r="M305" i="1" s="1"/>
  <c r="O305" i="1" s="1"/>
  <c r="AF304" i="1" s="1"/>
  <c r="AJ305" i="1"/>
  <c r="Z302" i="1"/>
  <c r="AM301" i="1"/>
  <c r="H306" i="1"/>
  <c r="K305" i="1"/>
  <c r="AN305" i="1"/>
  <c r="AI305" i="1"/>
  <c r="V308" i="1"/>
  <c r="AH3559" i="1" l="1"/>
  <c r="H3556" i="1"/>
  <c r="K3555" i="1"/>
  <c r="AI3555" i="1"/>
  <c r="X3556" i="1"/>
  <c r="AJ3556" i="1" s="1"/>
  <c r="D3557" i="1"/>
  <c r="Z3552" i="1"/>
  <c r="AM3551" i="1"/>
  <c r="F3557" i="1"/>
  <c r="X3557" i="1" s="1"/>
  <c r="E3558" i="1"/>
  <c r="B3559" i="1"/>
  <c r="F3558" i="1"/>
  <c r="V3557" i="1"/>
  <c r="AN3556" i="1"/>
  <c r="Q3554" i="1"/>
  <c r="AN3555" i="1"/>
  <c r="R3553" i="1"/>
  <c r="M3553" i="1" s="1"/>
  <c r="O3553" i="1" s="1"/>
  <c r="AF3552" i="1" s="1"/>
  <c r="AH3198" i="1"/>
  <c r="AJ3195" i="1"/>
  <c r="AK3195" i="1"/>
  <c r="V3196" i="1"/>
  <c r="Z3192" i="1"/>
  <c r="AM3191" i="1"/>
  <c r="D3196" i="1"/>
  <c r="M3192" i="1"/>
  <c r="O3192" i="1" s="1"/>
  <c r="AF3191" i="1" s="1"/>
  <c r="F3196" i="1"/>
  <c r="X3196" i="1" s="1"/>
  <c r="E3197" i="1"/>
  <c r="B3198" i="1"/>
  <c r="F3197" i="1"/>
  <c r="R3193" i="1"/>
  <c r="Q3193" i="1"/>
  <c r="K3194" i="1"/>
  <c r="H3195" i="1"/>
  <c r="AI3194" i="1"/>
  <c r="X2836" i="1"/>
  <c r="Z2832" i="1"/>
  <c r="AM2831" i="1"/>
  <c r="AH2838" i="1"/>
  <c r="K2835" i="1"/>
  <c r="H2836" i="1"/>
  <c r="AI2835" i="1"/>
  <c r="AN2836" i="1"/>
  <c r="V2837" i="1"/>
  <c r="Q2834" i="1"/>
  <c r="AN2835" i="1"/>
  <c r="D2837" i="1"/>
  <c r="B2839" i="1"/>
  <c r="E2838" i="1"/>
  <c r="R2833" i="1"/>
  <c r="M2833" i="1" s="1"/>
  <c r="O2833" i="1" s="1"/>
  <c r="AF2832" i="1" s="1"/>
  <c r="AF2469" i="1"/>
  <c r="AM2470" i="1"/>
  <c r="AK2472" i="1"/>
  <c r="R2471" i="1"/>
  <c r="M2471" i="1" s="1"/>
  <c r="O2471" i="1" s="1"/>
  <c r="K2472" i="1"/>
  <c r="H2473" i="1"/>
  <c r="AI2472" i="1"/>
  <c r="D2473" i="1"/>
  <c r="B2475" i="1"/>
  <c r="E2474" i="1"/>
  <c r="F2474" i="1" s="1"/>
  <c r="R2472" i="1"/>
  <c r="Q2472" i="1"/>
  <c r="AJ2472" i="1"/>
  <c r="AH2475" i="1"/>
  <c r="AN2472" i="1"/>
  <c r="V2473" i="1"/>
  <c r="D2113" i="1"/>
  <c r="F2113" i="1"/>
  <c r="X2113" i="1" s="1"/>
  <c r="E2114" i="1"/>
  <c r="B2115" i="1"/>
  <c r="M2111" i="1"/>
  <c r="O2111" i="1" s="1"/>
  <c r="AF2110" i="1" s="1"/>
  <c r="V2113" i="1"/>
  <c r="AN2112" i="1"/>
  <c r="X2112" i="1"/>
  <c r="H2113" i="1"/>
  <c r="K2112" i="1"/>
  <c r="AI2112" i="1"/>
  <c r="AH2114" i="1"/>
  <c r="R2111" i="1"/>
  <c r="Z2108" i="1"/>
  <c r="AM2107" i="1"/>
  <c r="V1752" i="1"/>
  <c r="AN1751" i="1"/>
  <c r="D1752" i="1"/>
  <c r="B1754" i="1"/>
  <c r="E1753" i="1"/>
  <c r="F1753" i="1" s="1"/>
  <c r="Q1751" i="1"/>
  <c r="R1751" i="1" s="1"/>
  <c r="X1751" i="1"/>
  <c r="AH1753" i="1"/>
  <c r="Z1748" i="1"/>
  <c r="AM1747" i="1"/>
  <c r="F1752" i="1"/>
  <c r="X1752" i="1" s="1"/>
  <c r="H1752" i="1"/>
  <c r="K1751" i="1"/>
  <c r="AI1751" i="1"/>
  <c r="M1750" i="1"/>
  <c r="O1750" i="1" s="1"/>
  <c r="AF1749" i="1" s="1"/>
  <c r="AF1387" i="1"/>
  <c r="AM1388" i="1"/>
  <c r="AK1391" i="1"/>
  <c r="R1390" i="1"/>
  <c r="M1390" i="1" s="1"/>
  <c r="O1390" i="1" s="1"/>
  <c r="AN1391" i="1"/>
  <c r="V1392" i="1"/>
  <c r="H1392" i="1"/>
  <c r="K1391" i="1"/>
  <c r="AI1391" i="1"/>
  <c r="D1392" i="1"/>
  <c r="X1392" i="1" s="1"/>
  <c r="E1393" i="1"/>
  <c r="B1394" i="1"/>
  <c r="AH1395" i="1"/>
  <c r="AJ1391" i="1"/>
  <c r="AK1390" i="1"/>
  <c r="R1389" i="1"/>
  <c r="M1389" i="1" s="1"/>
  <c r="O1389" i="1" s="1"/>
  <c r="AK1028" i="1"/>
  <c r="AN1028" i="1"/>
  <c r="V1029" i="1"/>
  <c r="H1029" i="1"/>
  <c r="K1028" i="1"/>
  <c r="AI1028" i="1"/>
  <c r="M1027" i="1"/>
  <c r="O1027" i="1" s="1"/>
  <c r="AF1026" i="1" s="1"/>
  <c r="Q1028" i="1"/>
  <c r="AJ1028" i="1"/>
  <c r="D1029" i="1"/>
  <c r="AH1031" i="1"/>
  <c r="F1029" i="1"/>
  <c r="E1030" i="1"/>
  <c r="B1031" i="1"/>
  <c r="F1030" i="1"/>
  <c r="R1026" i="1"/>
  <c r="M1026" i="1" s="1"/>
  <c r="O1026" i="1" s="1"/>
  <c r="AF662" i="1"/>
  <c r="AM663" i="1"/>
  <c r="B670" i="1"/>
  <c r="E669" i="1"/>
  <c r="D668" i="1"/>
  <c r="F668" i="1"/>
  <c r="X668" i="1" s="1"/>
  <c r="Q665" i="1"/>
  <c r="R665" i="1" s="1"/>
  <c r="AK666" i="1"/>
  <c r="K666" i="1"/>
  <c r="H667" i="1"/>
  <c r="AI666" i="1"/>
  <c r="V668" i="1"/>
  <c r="AH670" i="1"/>
  <c r="M664" i="1"/>
  <c r="O664" i="1" s="1"/>
  <c r="AJ666" i="1"/>
  <c r="AK667" i="1"/>
  <c r="AJ667" i="1"/>
  <c r="Z303" i="1"/>
  <c r="AM302" i="1"/>
  <c r="B309" i="1"/>
  <c r="E308" i="1"/>
  <c r="F308" i="1" s="1"/>
  <c r="AH309" i="1"/>
  <c r="V309" i="1"/>
  <c r="AJ306" i="1"/>
  <c r="H307" i="1"/>
  <c r="K306" i="1"/>
  <c r="Q306" i="1" s="1"/>
  <c r="AN306" i="1"/>
  <c r="AI306" i="1"/>
  <c r="D307" i="1"/>
  <c r="X307" i="1"/>
  <c r="AK307" i="1" s="1"/>
  <c r="X306" i="1"/>
  <c r="AK306" i="1" s="1"/>
  <c r="AK3557" i="1" l="1"/>
  <c r="Z3553" i="1"/>
  <c r="AM3552" i="1"/>
  <c r="Q3555" i="1"/>
  <c r="AJ3557" i="1"/>
  <c r="R3554" i="1"/>
  <c r="M3554" i="1" s="1"/>
  <c r="O3554" i="1" s="1"/>
  <c r="AF3553" i="1" s="1"/>
  <c r="H3557" i="1"/>
  <c r="K3556" i="1"/>
  <c r="AI3556" i="1"/>
  <c r="V3558" i="1"/>
  <c r="E3559" i="1"/>
  <c r="B3560" i="1"/>
  <c r="AH3560" i="1"/>
  <c r="AK3556" i="1"/>
  <c r="D3558" i="1"/>
  <c r="X3558" i="1" s="1"/>
  <c r="AK3196" i="1"/>
  <c r="Z3193" i="1"/>
  <c r="AM3192" i="1"/>
  <c r="V3197" i="1"/>
  <c r="H3196" i="1"/>
  <c r="K3195" i="1"/>
  <c r="AI3195" i="1"/>
  <c r="AN3195" i="1"/>
  <c r="AJ3196" i="1"/>
  <c r="Q3194" i="1"/>
  <c r="M3193" i="1"/>
  <c r="O3193" i="1" s="1"/>
  <c r="AF3192" i="1" s="1"/>
  <c r="B3199" i="1"/>
  <c r="E3198" i="1"/>
  <c r="D3197" i="1"/>
  <c r="X3197" i="1"/>
  <c r="AH3199" i="1"/>
  <c r="D2838" i="1"/>
  <c r="K2836" i="1"/>
  <c r="H2837" i="1"/>
  <c r="AI2836" i="1"/>
  <c r="B2840" i="1"/>
  <c r="E2839" i="1"/>
  <c r="F2839" i="1" s="1"/>
  <c r="Q2835" i="1"/>
  <c r="R2835" i="1" s="1"/>
  <c r="R2834" i="1"/>
  <c r="M2834" i="1" s="1"/>
  <c r="O2834" i="1" s="1"/>
  <c r="AF2833" i="1" s="1"/>
  <c r="AH2839" i="1"/>
  <c r="V2838" i="1"/>
  <c r="F2838" i="1"/>
  <c r="X2838" i="1" s="1"/>
  <c r="Z2833" i="1"/>
  <c r="AM2832" i="1"/>
  <c r="AK2836" i="1"/>
  <c r="X2837" i="1"/>
  <c r="AJ2836" i="1"/>
  <c r="AF2470" i="1"/>
  <c r="AM2471" i="1"/>
  <c r="X2473" i="1"/>
  <c r="H2474" i="1"/>
  <c r="K2473" i="1"/>
  <c r="AI2473" i="1"/>
  <c r="D2474" i="1"/>
  <c r="X2474" i="1" s="1"/>
  <c r="B2476" i="1"/>
  <c r="E2475" i="1"/>
  <c r="V2474" i="1"/>
  <c r="AN2473" i="1"/>
  <c r="AH2476" i="1"/>
  <c r="M2472" i="1"/>
  <c r="O2472" i="1" s="1"/>
  <c r="AF2471" i="1" s="1"/>
  <c r="AK2113" i="1"/>
  <c r="AN2113" i="1"/>
  <c r="V2114" i="1"/>
  <c r="E2115" i="1"/>
  <c r="B2116" i="1"/>
  <c r="AK2112" i="1"/>
  <c r="D2114" i="1"/>
  <c r="X2114" i="1" s="1"/>
  <c r="Z2109" i="1"/>
  <c r="AM2108" i="1"/>
  <c r="F2114" i="1"/>
  <c r="Q2112" i="1"/>
  <c r="Q2113" i="1"/>
  <c r="AJ2113" i="1"/>
  <c r="K2113" i="1"/>
  <c r="R2113" i="1" s="1"/>
  <c r="H2114" i="1"/>
  <c r="AI2113" i="1"/>
  <c r="AH2115" i="1"/>
  <c r="AJ2112" i="1"/>
  <c r="AK1752" i="1"/>
  <c r="AJ1752" i="1"/>
  <c r="AH1754" i="1"/>
  <c r="E1754" i="1"/>
  <c r="B1755" i="1"/>
  <c r="Q1752" i="1"/>
  <c r="R1752" i="1" s="1"/>
  <c r="AK1751" i="1"/>
  <c r="AF1750" i="1"/>
  <c r="D1753" i="1"/>
  <c r="X1753" i="1" s="1"/>
  <c r="AN1752" i="1"/>
  <c r="V1753" i="1"/>
  <c r="M1751" i="1"/>
  <c r="O1751" i="1" s="1"/>
  <c r="K1752" i="1"/>
  <c r="H1753" i="1"/>
  <c r="AI1752" i="1"/>
  <c r="Z1749" i="1"/>
  <c r="AM1748" i="1"/>
  <c r="AJ1751" i="1"/>
  <c r="AF1388" i="1"/>
  <c r="AM1389" i="1"/>
  <c r="AK1392" i="1"/>
  <c r="AM1390" i="1"/>
  <c r="AF1389" i="1"/>
  <c r="AN1392" i="1"/>
  <c r="V1393" i="1"/>
  <c r="K1392" i="1"/>
  <c r="H1393" i="1"/>
  <c r="AI1392" i="1"/>
  <c r="Q1391" i="1"/>
  <c r="R1391" i="1" s="1"/>
  <c r="AH1396" i="1"/>
  <c r="B1395" i="1"/>
  <c r="E1394" i="1"/>
  <c r="AJ1392" i="1"/>
  <c r="D1393" i="1"/>
  <c r="F1393" i="1"/>
  <c r="X1393" i="1" s="1"/>
  <c r="AM1026" i="1"/>
  <c r="AF1025" i="1"/>
  <c r="AH1032" i="1"/>
  <c r="K1029" i="1"/>
  <c r="H1030" i="1"/>
  <c r="AI1029" i="1"/>
  <c r="B1032" i="1"/>
  <c r="E1031" i="1"/>
  <c r="F1031" i="1" s="1"/>
  <c r="AM1027" i="1"/>
  <c r="X1030" i="1"/>
  <c r="D1030" i="1"/>
  <c r="V1030" i="1"/>
  <c r="AN1029" i="1"/>
  <c r="X1029" i="1"/>
  <c r="AJ1029" i="1" s="1"/>
  <c r="R1028" i="1"/>
  <c r="M1028" i="1" s="1"/>
  <c r="O1028" i="1" s="1"/>
  <c r="AK668" i="1"/>
  <c r="H668" i="1"/>
  <c r="K667" i="1"/>
  <c r="AI667" i="1"/>
  <c r="AJ668" i="1"/>
  <c r="Q666" i="1"/>
  <c r="D669" i="1"/>
  <c r="AF663" i="1"/>
  <c r="AM664" i="1"/>
  <c r="F669" i="1"/>
  <c r="X669" i="1" s="1"/>
  <c r="AH671" i="1"/>
  <c r="AN667" i="1"/>
  <c r="B671" i="1"/>
  <c r="E670" i="1"/>
  <c r="F670" i="1" s="1"/>
  <c r="V669" i="1"/>
  <c r="AN668" i="1"/>
  <c r="M665" i="1"/>
  <c r="O665" i="1" s="1"/>
  <c r="R306" i="1"/>
  <c r="M306" i="1" s="1"/>
  <c r="O306" i="1" s="1"/>
  <c r="AF305" i="1" s="1"/>
  <c r="AH310" i="1"/>
  <c r="D308" i="1"/>
  <c r="H308" i="1"/>
  <c r="K307" i="1"/>
  <c r="AI307" i="1"/>
  <c r="AN307" i="1"/>
  <c r="Q307" i="1"/>
  <c r="R307" i="1" s="1"/>
  <c r="M307" i="1" s="1"/>
  <c r="O307" i="1" s="1"/>
  <c r="AF306" i="1" s="1"/>
  <c r="AJ307" i="1"/>
  <c r="B310" i="1"/>
  <c r="E309" i="1"/>
  <c r="V310" i="1"/>
  <c r="Z304" i="1"/>
  <c r="AM303" i="1"/>
  <c r="AK3558" i="1" l="1"/>
  <c r="Q3556" i="1"/>
  <c r="K3557" i="1"/>
  <c r="H3558" i="1"/>
  <c r="AI3557" i="1"/>
  <c r="R3555" i="1"/>
  <c r="M3555" i="1" s="1"/>
  <c r="O3555" i="1" s="1"/>
  <c r="AF3554" i="1" s="1"/>
  <c r="B3561" i="1"/>
  <c r="E3560" i="1"/>
  <c r="Z3554" i="1"/>
  <c r="AM3553" i="1"/>
  <c r="D3559" i="1"/>
  <c r="F3559" i="1"/>
  <c r="X3559" i="1" s="1"/>
  <c r="AJ3558" i="1"/>
  <c r="AH3561" i="1"/>
  <c r="V3559" i="1"/>
  <c r="AN3558" i="1"/>
  <c r="AN3557" i="1"/>
  <c r="AK3197" i="1"/>
  <c r="AJ3197" i="1"/>
  <c r="Q3195" i="1"/>
  <c r="K3196" i="1"/>
  <c r="H3197" i="1"/>
  <c r="AI3196" i="1"/>
  <c r="X3198" i="1"/>
  <c r="D3198" i="1"/>
  <c r="AN3197" i="1"/>
  <c r="V3198" i="1"/>
  <c r="AN3196" i="1"/>
  <c r="E3199" i="1"/>
  <c r="B3200" i="1"/>
  <c r="F3198" i="1"/>
  <c r="Z3194" i="1"/>
  <c r="AM3193" i="1"/>
  <c r="R3194" i="1"/>
  <c r="M3194" i="1" s="1"/>
  <c r="O3194" i="1" s="1"/>
  <c r="AF3193" i="1" s="1"/>
  <c r="AH3200" i="1"/>
  <c r="AK2838" i="1"/>
  <c r="AJ2838" i="1"/>
  <c r="AK2837" i="1"/>
  <c r="B2841" i="1"/>
  <c r="E2840" i="1"/>
  <c r="Z2834" i="1"/>
  <c r="AM2833" i="1"/>
  <c r="H2838" i="1"/>
  <c r="K2837" i="1"/>
  <c r="AI2837" i="1"/>
  <c r="Q2836" i="1"/>
  <c r="D2839" i="1"/>
  <c r="V2839" i="1"/>
  <c r="AN2837" i="1"/>
  <c r="M2835" i="1"/>
  <c r="O2835" i="1" s="1"/>
  <c r="AF2834" i="1" s="1"/>
  <c r="AH2840" i="1"/>
  <c r="AJ2837" i="1"/>
  <c r="AK2474" i="1"/>
  <c r="D2475" i="1"/>
  <c r="H2475" i="1"/>
  <c r="K2474" i="1"/>
  <c r="Q2474" i="1" s="1"/>
  <c r="AI2474" i="1"/>
  <c r="F2475" i="1"/>
  <c r="X2475" i="1" s="1"/>
  <c r="E2476" i="1"/>
  <c r="B2477" i="1"/>
  <c r="AK2473" i="1"/>
  <c r="AJ2474" i="1"/>
  <c r="AM2472" i="1"/>
  <c r="AJ2473" i="1"/>
  <c r="Q2473" i="1"/>
  <c r="AH2477" i="1"/>
  <c r="AN2474" i="1"/>
  <c r="V2475" i="1"/>
  <c r="AK2114" i="1"/>
  <c r="B2117" i="1"/>
  <c r="E2116" i="1"/>
  <c r="AJ2114" i="1"/>
  <c r="Z2110" i="1"/>
  <c r="AM2109" i="1"/>
  <c r="D2115" i="1"/>
  <c r="F2115" i="1"/>
  <c r="X2115" i="1" s="1"/>
  <c r="V2115" i="1"/>
  <c r="AN2114" i="1"/>
  <c r="M2113" i="1"/>
  <c r="O2113" i="1" s="1"/>
  <c r="AF2112" i="1" s="1"/>
  <c r="K2114" i="1"/>
  <c r="H2115" i="1"/>
  <c r="AI2114" i="1"/>
  <c r="R2114" i="1"/>
  <c r="Q2114" i="1"/>
  <c r="AH2116" i="1"/>
  <c r="R2112" i="1"/>
  <c r="M2112" i="1" s="1"/>
  <c r="O2112" i="1" s="1"/>
  <c r="AF2111" i="1" s="1"/>
  <c r="AK1753" i="1"/>
  <c r="E1755" i="1"/>
  <c r="F1755" i="1" s="1"/>
  <c r="B1756" i="1"/>
  <c r="D1754" i="1"/>
  <c r="F1754" i="1"/>
  <c r="X1754" i="1" s="1"/>
  <c r="K1753" i="1"/>
  <c r="H1754" i="1"/>
  <c r="AI1753" i="1"/>
  <c r="AH1755" i="1"/>
  <c r="Z1750" i="1"/>
  <c r="AM1749" i="1"/>
  <c r="AJ1753" i="1"/>
  <c r="V1754" i="1"/>
  <c r="AN1753" i="1"/>
  <c r="M1752" i="1"/>
  <c r="O1752" i="1" s="1"/>
  <c r="AF1751" i="1" s="1"/>
  <c r="AK1393" i="1"/>
  <c r="H1394" i="1"/>
  <c r="K1393" i="1"/>
  <c r="AI1393" i="1"/>
  <c r="AN1393" i="1"/>
  <c r="V1394" i="1"/>
  <c r="AH1397" i="1"/>
  <c r="D1394" i="1"/>
  <c r="M1391" i="1"/>
  <c r="O1391" i="1" s="1"/>
  <c r="Q1392" i="1"/>
  <c r="Q1393" i="1"/>
  <c r="R1393" i="1" s="1"/>
  <c r="AJ1393" i="1"/>
  <c r="F1394" i="1"/>
  <c r="B1396" i="1"/>
  <c r="E1395" i="1"/>
  <c r="F1395" i="1" s="1"/>
  <c r="AF1027" i="1"/>
  <c r="AM1028" i="1"/>
  <c r="AK1029" i="1"/>
  <c r="Q1029" i="1"/>
  <c r="D1031" i="1"/>
  <c r="X1031" i="1" s="1"/>
  <c r="H1031" i="1"/>
  <c r="K1030" i="1"/>
  <c r="AI1030" i="1"/>
  <c r="AN1030" i="1"/>
  <c r="V1031" i="1"/>
  <c r="Q1030" i="1"/>
  <c r="AJ1030" i="1"/>
  <c r="AH1033" i="1"/>
  <c r="E1032" i="1"/>
  <c r="B1033" i="1"/>
  <c r="AK1030" i="1"/>
  <c r="AK669" i="1"/>
  <c r="AJ669" i="1"/>
  <c r="R666" i="1"/>
  <c r="M666" i="1" s="1"/>
  <c r="O666" i="1" s="1"/>
  <c r="Q667" i="1"/>
  <c r="D670" i="1"/>
  <c r="E671" i="1"/>
  <c r="B672" i="1"/>
  <c r="H669" i="1"/>
  <c r="K668" i="1"/>
  <c r="AI668" i="1"/>
  <c r="AF664" i="1"/>
  <c r="AM665" i="1"/>
  <c r="V670" i="1"/>
  <c r="AN669" i="1"/>
  <c r="AH672" i="1"/>
  <c r="B311" i="1"/>
  <c r="E310" i="1"/>
  <c r="Z305" i="1"/>
  <c r="AM304" i="1"/>
  <c r="D309" i="1"/>
  <c r="H309" i="1"/>
  <c r="K308" i="1"/>
  <c r="Q308" i="1" s="1"/>
  <c r="AI308" i="1"/>
  <c r="AN308" i="1"/>
  <c r="V311" i="1"/>
  <c r="AH311" i="1"/>
  <c r="AJ308" i="1"/>
  <c r="X308" i="1"/>
  <c r="AK308" i="1" s="1"/>
  <c r="F309" i="1"/>
  <c r="X309" i="1" s="1"/>
  <c r="AK309" i="1" s="1"/>
  <c r="AK3559" i="1" l="1"/>
  <c r="D3560" i="1"/>
  <c r="B3562" i="1"/>
  <c r="E3561" i="1"/>
  <c r="F3560" i="1"/>
  <c r="X3560" i="1" s="1"/>
  <c r="Z3555" i="1"/>
  <c r="AM3554" i="1"/>
  <c r="AH3562" i="1"/>
  <c r="K3558" i="1"/>
  <c r="H3559" i="1"/>
  <c r="AI3558" i="1"/>
  <c r="Q3557" i="1"/>
  <c r="AJ3559" i="1"/>
  <c r="R3556" i="1"/>
  <c r="M3556" i="1" s="1"/>
  <c r="O3556" i="1" s="1"/>
  <c r="AF3555" i="1" s="1"/>
  <c r="AN3559" i="1"/>
  <c r="V3560" i="1"/>
  <c r="AJ3198" i="1"/>
  <c r="AH3201" i="1"/>
  <c r="K3197" i="1"/>
  <c r="H3198" i="1"/>
  <c r="AI3197" i="1"/>
  <c r="Q3196" i="1"/>
  <c r="Z3195" i="1"/>
  <c r="AM3194" i="1"/>
  <c r="R3195" i="1"/>
  <c r="M3195" i="1" s="1"/>
  <c r="O3195" i="1" s="1"/>
  <c r="AF3194" i="1" s="1"/>
  <c r="B3201" i="1"/>
  <c r="E3200" i="1"/>
  <c r="D3199" i="1"/>
  <c r="F3199" i="1"/>
  <c r="X3199" i="1" s="1"/>
  <c r="AK3198" i="1"/>
  <c r="AN3198" i="1"/>
  <c r="V3199" i="1"/>
  <c r="Q2837" i="1"/>
  <c r="H2839" i="1"/>
  <c r="K2838" i="1"/>
  <c r="AI2838" i="1"/>
  <c r="AH2841" i="1"/>
  <c r="D2840" i="1"/>
  <c r="AN2839" i="1"/>
  <c r="V2840" i="1"/>
  <c r="E2841" i="1"/>
  <c r="B2842" i="1"/>
  <c r="F2840" i="1"/>
  <c r="Z2835" i="1"/>
  <c r="AM2834" i="1"/>
  <c r="AN2838" i="1"/>
  <c r="X2839" i="1"/>
  <c r="R2836" i="1"/>
  <c r="M2836" i="1" s="1"/>
  <c r="O2836" i="1" s="1"/>
  <c r="AF2835" i="1" s="1"/>
  <c r="AK2475" i="1"/>
  <c r="D2476" i="1"/>
  <c r="V2476" i="1"/>
  <c r="AN2475" i="1"/>
  <c r="F2476" i="1"/>
  <c r="X2476" i="1" s="1"/>
  <c r="AH2478" i="1"/>
  <c r="K2475" i="1"/>
  <c r="H2476" i="1"/>
  <c r="AI2475" i="1"/>
  <c r="E2477" i="1"/>
  <c r="B2478" i="1"/>
  <c r="AJ2475" i="1"/>
  <c r="R2474" i="1"/>
  <c r="M2474" i="1" s="1"/>
  <c r="O2474" i="1" s="1"/>
  <c r="R2473" i="1"/>
  <c r="M2473" i="1" s="1"/>
  <c r="O2473" i="1" s="1"/>
  <c r="AK2115" i="1"/>
  <c r="AJ2115" i="1"/>
  <c r="Z2111" i="1"/>
  <c r="AM2110" i="1"/>
  <c r="M2114" i="1"/>
  <c r="O2114" i="1" s="1"/>
  <c r="AF2113" i="1" s="1"/>
  <c r="D2116" i="1"/>
  <c r="AN2115" i="1"/>
  <c r="V2116" i="1"/>
  <c r="B2118" i="1"/>
  <c r="F2117" i="1"/>
  <c r="E2117" i="1"/>
  <c r="F2116" i="1"/>
  <c r="K2115" i="1"/>
  <c r="H2116" i="1"/>
  <c r="AI2115" i="1"/>
  <c r="AH2117" i="1"/>
  <c r="AK1754" i="1"/>
  <c r="Q1753" i="1"/>
  <c r="B1757" i="1"/>
  <c r="E1756" i="1"/>
  <c r="H1755" i="1"/>
  <c r="K1754" i="1"/>
  <c r="AI1754" i="1"/>
  <c r="Q1754" i="1"/>
  <c r="AN1754" i="1"/>
  <c r="V1755" i="1"/>
  <c r="Z1751" i="1"/>
  <c r="AM1750" i="1"/>
  <c r="AH1756" i="1"/>
  <c r="D1755" i="1"/>
  <c r="X1755" i="1"/>
  <c r="AJ1754" i="1"/>
  <c r="AH1398" i="1"/>
  <c r="V1395" i="1"/>
  <c r="AN1394" i="1"/>
  <c r="Q1394" i="1"/>
  <c r="AJ1394" i="1"/>
  <c r="B1397" i="1"/>
  <c r="E1396" i="1"/>
  <c r="AF1390" i="1"/>
  <c r="AM1391" i="1"/>
  <c r="H1395" i="1"/>
  <c r="K1394" i="1"/>
  <c r="AI1394" i="1"/>
  <c r="M1393" i="1"/>
  <c r="O1393" i="1" s="1"/>
  <c r="AF1392" i="1" s="1"/>
  <c r="X1394" i="1"/>
  <c r="D1395" i="1"/>
  <c r="AM1393" i="1"/>
  <c r="R1392" i="1"/>
  <c r="M1392" i="1" s="1"/>
  <c r="O1392" i="1" s="1"/>
  <c r="AK1031" i="1"/>
  <c r="K1031" i="1"/>
  <c r="H1032" i="1"/>
  <c r="AI1031" i="1"/>
  <c r="Q1031" i="1"/>
  <c r="AJ1031" i="1"/>
  <c r="M1029" i="1"/>
  <c r="O1029" i="1" s="1"/>
  <c r="B1034" i="1"/>
  <c r="E1033" i="1"/>
  <c r="F1033" i="1" s="1"/>
  <c r="AN1031" i="1"/>
  <c r="V1032" i="1"/>
  <c r="D1032" i="1"/>
  <c r="F1032" i="1"/>
  <c r="X1032" i="1" s="1"/>
  <c r="R1029" i="1"/>
  <c r="AH1034" i="1"/>
  <c r="R1030" i="1"/>
  <c r="M1030" i="1" s="1"/>
  <c r="O1030" i="1" s="1"/>
  <c r="AF665" i="1"/>
  <c r="AM666" i="1"/>
  <c r="B673" i="1"/>
  <c r="E672" i="1"/>
  <c r="D671" i="1"/>
  <c r="R667" i="1"/>
  <c r="M667" i="1" s="1"/>
  <c r="O667" i="1" s="1"/>
  <c r="AN670" i="1"/>
  <c r="V671" i="1"/>
  <c r="Q668" i="1"/>
  <c r="H670" i="1"/>
  <c r="K669" i="1"/>
  <c r="AI669" i="1"/>
  <c r="F671" i="1"/>
  <c r="X671" i="1" s="1"/>
  <c r="X670" i="1"/>
  <c r="AH673" i="1"/>
  <c r="H310" i="1"/>
  <c r="K309" i="1"/>
  <c r="AI309" i="1"/>
  <c r="AN309" i="1"/>
  <c r="Q309" i="1"/>
  <c r="R309" i="1"/>
  <c r="AJ309" i="1"/>
  <c r="D310" i="1"/>
  <c r="V312" i="1"/>
  <c r="Z306" i="1"/>
  <c r="AM305" i="1"/>
  <c r="R308" i="1"/>
  <c r="M308" i="1" s="1"/>
  <c r="O308" i="1" s="1"/>
  <c r="AF307" i="1" s="1"/>
  <c r="F310" i="1"/>
  <c r="X310" i="1" s="1"/>
  <c r="AK310" i="1" s="1"/>
  <c r="AH312" i="1"/>
  <c r="B312" i="1"/>
  <c r="E311" i="1"/>
  <c r="AK3560" i="1" l="1"/>
  <c r="AH3563" i="1"/>
  <c r="V3561" i="1"/>
  <c r="Z3556" i="1"/>
  <c r="AM3555" i="1"/>
  <c r="D3561" i="1"/>
  <c r="Q3558" i="1"/>
  <c r="F3561" i="1"/>
  <c r="X3561" i="1" s="1"/>
  <c r="B3563" i="1"/>
  <c r="F3562" i="1"/>
  <c r="E3562" i="1"/>
  <c r="AJ3560" i="1"/>
  <c r="R3557" i="1"/>
  <c r="M3557" i="1" s="1"/>
  <c r="O3557" i="1" s="1"/>
  <c r="AF3556" i="1" s="1"/>
  <c r="K3559" i="1"/>
  <c r="H3560" i="1"/>
  <c r="AN3560" i="1" s="1"/>
  <c r="AI3559" i="1"/>
  <c r="AK3199" i="1"/>
  <c r="R3196" i="1"/>
  <c r="M3196" i="1" s="1"/>
  <c r="O3196" i="1" s="1"/>
  <c r="AF3195" i="1" s="1"/>
  <c r="K3198" i="1"/>
  <c r="H3199" i="1"/>
  <c r="AI3198" i="1"/>
  <c r="Q3197" i="1"/>
  <c r="AJ3199" i="1"/>
  <c r="AH3202" i="1"/>
  <c r="D3200" i="1"/>
  <c r="X3200" i="1" s="1"/>
  <c r="V3200" i="1"/>
  <c r="F3200" i="1"/>
  <c r="Z3196" i="1"/>
  <c r="AM3195" i="1"/>
  <c r="E3201" i="1"/>
  <c r="F3201" i="1" s="1"/>
  <c r="B3202" i="1"/>
  <c r="X2840" i="1"/>
  <c r="D2841" i="1"/>
  <c r="AH2842" i="1"/>
  <c r="AJ2840" i="1"/>
  <c r="AK2839" i="1"/>
  <c r="AJ2839" i="1"/>
  <c r="Q2838" i="1"/>
  <c r="Z2836" i="1"/>
  <c r="AM2835" i="1"/>
  <c r="H2840" i="1"/>
  <c r="K2839" i="1"/>
  <c r="AI2839" i="1"/>
  <c r="F2841" i="1"/>
  <c r="X2841" i="1" s="1"/>
  <c r="AN2840" i="1"/>
  <c r="V2841" i="1"/>
  <c r="E2842" i="1"/>
  <c r="F2842" i="1" s="1"/>
  <c r="B2843" i="1"/>
  <c r="R2837" i="1"/>
  <c r="M2837" i="1" s="1"/>
  <c r="O2837" i="1" s="1"/>
  <c r="AF2836" i="1" s="1"/>
  <c r="AF2472" i="1"/>
  <c r="AM2473" i="1"/>
  <c r="AF2473" i="1"/>
  <c r="AM2474" i="1"/>
  <c r="AK2476" i="1"/>
  <c r="AH2479" i="1"/>
  <c r="Q2475" i="1"/>
  <c r="AN2476" i="1"/>
  <c r="V2477" i="1"/>
  <c r="Q2476" i="1"/>
  <c r="R2476" i="1" s="1"/>
  <c r="AJ2476" i="1"/>
  <c r="H2477" i="1"/>
  <c r="K2476" i="1"/>
  <c r="AI2476" i="1"/>
  <c r="B2479" i="1"/>
  <c r="F2478" i="1"/>
  <c r="E2478" i="1"/>
  <c r="D2477" i="1"/>
  <c r="F2477" i="1"/>
  <c r="X2477" i="1" s="1"/>
  <c r="X2116" i="1"/>
  <c r="B2119" i="1"/>
  <c r="E2118" i="1"/>
  <c r="Z2112" i="1"/>
  <c r="AM2111" i="1"/>
  <c r="Q2115" i="1"/>
  <c r="H2117" i="1"/>
  <c r="K2116" i="1"/>
  <c r="Q2116" i="1" s="1"/>
  <c r="AI2116" i="1"/>
  <c r="V2117" i="1"/>
  <c r="AN2116" i="1"/>
  <c r="AH2118" i="1"/>
  <c r="D2117" i="1"/>
  <c r="D1756" i="1"/>
  <c r="AK1755" i="1"/>
  <c r="F1756" i="1"/>
  <c r="X1756" i="1" s="1"/>
  <c r="R1754" i="1"/>
  <c r="M1754" i="1" s="1"/>
  <c r="O1754" i="1" s="1"/>
  <c r="AF1753" i="1" s="1"/>
  <c r="E1757" i="1"/>
  <c r="B1758" i="1"/>
  <c r="R1753" i="1"/>
  <c r="M1753" i="1" s="1"/>
  <c r="O1753" i="1" s="1"/>
  <c r="AF1752" i="1" s="1"/>
  <c r="H1756" i="1"/>
  <c r="K1755" i="1"/>
  <c r="AI1755" i="1"/>
  <c r="Q1755" i="1"/>
  <c r="AH1757" i="1"/>
  <c r="AJ1755" i="1"/>
  <c r="Z1752" i="1"/>
  <c r="AM1751" i="1"/>
  <c r="V1756" i="1"/>
  <c r="AN1755" i="1"/>
  <c r="AF1391" i="1"/>
  <c r="AM1392" i="1"/>
  <c r="D1396" i="1"/>
  <c r="E1397" i="1"/>
  <c r="B1398" i="1"/>
  <c r="Q1395" i="1"/>
  <c r="R1395" i="1" s="1"/>
  <c r="R1394" i="1"/>
  <c r="M1394" i="1" s="1"/>
  <c r="O1394" i="1" s="1"/>
  <c r="H1396" i="1"/>
  <c r="K1395" i="1"/>
  <c r="AI1395" i="1"/>
  <c r="F1396" i="1"/>
  <c r="X1396" i="1" s="1"/>
  <c r="AN1395" i="1"/>
  <c r="V1396" i="1"/>
  <c r="AH1399" i="1"/>
  <c r="X1395" i="1"/>
  <c r="AJ1395" i="1" s="1"/>
  <c r="AK1394" i="1"/>
  <c r="AK1032" i="1"/>
  <c r="AF1029" i="1"/>
  <c r="AM1030" i="1"/>
  <c r="AM1029" i="1"/>
  <c r="AF1028" i="1"/>
  <c r="R1031" i="1"/>
  <c r="M1031" i="1" s="1"/>
  <c r="O1031" i="1" s="1"/>
  <c r="AH1035" i="1"/>
  <c r="D1033" i="1"/>
  <c r="H1033" i="1"/>
  <c r="K1032" i="1"/>
  <c r="Q1032" i="1" s="1"/>
  <c r="AI1032" i="1"/>
  <c r="B1035" i="1"/>
  <c r="E1034" i="1"/>
  <c r="F1034" i="1"/>
  <c r="AJ1032" i="1"/>
  <c r="AN1032" i="1"/>
  <c r="V1033" i="1"/>
  <c r="AK671" i="1"/>
  <c r="AF666" i="1"/>
  <c r="AM667" i="1"/>
  <c r="AJ671" i="1"/>
  <c r="D672" i="1"/>
  <c r="AH674" i="1"/>
  <c r="F672" i="1"/>
  <c r="X672" i="1" s="1"/>
  <c r="B674" i="1"/>
  <c r="E673" i="1"/>
  <c r="F673" i="1" s="1"/>
  <c r="V672" i="1"/>
  <c r="Q669" i="1"/>
  <c r="AK670" i="1"/>
  <c r="K670" i="1"/>
  <c r="H671" i="1"/>
  <c r="AI670" i="1"/>
  <c r="AJ670" i="1"/>
  <c r="R668" i="1"/>
  <c r="M668" i="1" s="1"/>
  <c r="O668" i="1" s="1"/>
  <c r="Z307" i="1"/>
  <c r="AM306" i="1"/>
  <c r="D311" i="1"/>
  <c r="Q310" i="1"/>
  <c r="M310" i="1" s="1"/>
  <c r="O310" i="1" s="1"/>
  <c r="AF309" i="1" s="1"/>
  <c r="R310" i="1"/>
  <c r="AJ310" i="1"/>
  <c r="F311" i="1"/>
  <c r="X311" i="1" s="1"/>
  <c r="AK311" i="1" s="1"/>
  <c r="V313" i="1"/>
  <c r="B313" i="1"/>
  <c r="E312" i="1"/>
  <c r="AH313" i="1"/>
  <c r="M309" i="1"/>
  <c r="O309" i="1" s="1"/>
  <c r="AF308" i="1" s="1"/>
  <c r="H311" i="1"/>
  <c r="K310" i="1"/>
  <c r="AI310" i="1"/>
  <c r="AN310" i="1"/>
  <c r="AK3561" i="1" l="1"/>
  <c r="R3558" i="1"/>
  <c r="M3558" i="1" s="1"/>
  <c r="O3558" i="1" s="1"/>
  <c r="AF3557" i="1" s="1"/>
  <c r="AJ3561" i="1"/>
  <c r="Q3559" i="1"/>
  <c r="R3559" i="1" s="1"/>
  <c r="Z3557" i="1"/>
  <c r="AM3556" i="1"/>
  <c r="AN3561" i="1"/>
  <c r="V3562" i="1"/>
  <c r="AH3564" i="1"/>
  <c r="H3561" i="1"/>
  <c r="K3560" i="1"/>
  <c r="AI3560" i="1"/>
  <c r="D3562" i="1"/>
  <c r="X3562" i="1" s="1"/>
  <c r="E3563" i="1"/>
  <c r="F3563" i="1" s="1"/>
  <c r="B3564" i="1"/>
  <c r="AK3200" i="1"/>
  <c r="AH3203" i="1"/>
  <c r="B3203" i="1"/>
  <c r="E3202" i="1"/>
  <c r="R3197" i="1"/>
  <c r="M3197" i="1" s="1"/>
  <c r="O3197" i="1" s="1"/>
  <c r="AF3196" i="1" s="1"/>
  <c r="D3201" i="1"/>
  <c r="H3200" i="1"/>
  <c r="K3199" i="1"/>
  <c r="AI3199" i="1"/>
  <c r="Z3197" i="1"/>
  <c r="AM3196" i="1"/>
  <c r="Q3198" i="1"/>
  <c r="V3201" i="1"/>
  <c r="AN3199" i="1"/>
  <c r="AJ3200" i="1"/>
  <c r="AK2841" i="1"/>
  <c r="AJ2841" i="1"/>
  <c r="Z2837" i="1"/>
  <c r="AM2836" i="1"/>
  <c r="V2842" i="1"/>
  <c r="AH2843" i="1"/>
  <c r="R2838" i="1"/>
  <c r="M2838" i="1" s="1"/>
  <c r="O2838" i="1" s="1"/>
  <c r="AF2837" i="1" s="1"/>
  <c r="B2844" i="1"/>
  <c r="E2843" i="1"/>
  <c r="AK2840" i="1"/>
  <c r="Q2839" i="1"/>
  <c r="D2842" i="1"/>
  <c r="X2842" i="1" s="1"/>
  <c r="H2841" i="1"/>
  <c r="AN2841" i="1" s="1"/>
  <c r="K2840" i="1"/>
  <c r="AI2840" i="1"/>
  <c r="AK2477" i="1"/>
  <c r="M2476" i="1"/>
  <c r="O2476" i="1" s="1"/>
  <c r="AF2475" i="1" s="1"/>
  <c r="V2478" i="1"/>
  <c r="AN2477" i="1"/>
  <c r="AH2480" i="1"/>
  <c r="H2478" i="1"/>
  <c r="K2477" i="1"/>
  <c r="AI2477" i="1"/>
  <c r="Q2477" i="1"/>
  <c r="AJ2477" i="1"/>
  <c r="D2478" i="1"/>
  <c r="R2475" i="1"/>
  <c r="M2475" i="1" s="1"/>
  <c r="O2475" i="1" s="1"/>
  <c r="B2480" i="1"/>
  <c r="E2479" i="1"/>
  <c r="F2479" i="1"/>
  <c r="K2117" i="1"/>
  <c r="H2118" i="1"/>
  <c r="AI2117" i="1"/>
  <c r="Z2113" i="1"/>
  <c r="AM2112" i="1"/>
  <c r="R2116" i="1"/>
  <c r="M2116" i="1" s="1"/>
  <c r="O2116" i="1" s="1"/>
  <c r="AF2115" i="1" s="1"/>
  <c r="D2118" i="1"/>
  <c r="Q2117" i="1"/>
  <c r="F2118" i="1"/>
  <c r="X2118" i="1" s="1"/>
  <c r="X2117" i="1"/>
  <c r="AJ2117" i="1" s="1"/>
  <c r="E2119" i="1"/>
  <c r="F2119" i="1" s="1"/>
  <c r="B2120" i="1"/>
  <c r="AH2119" i="1"/>
  <c r="AK2116" i="1"/>
  <c r="AN2117" i="1"/>
  <c r="V2118" i="1"/>
  <c r="AJ2116" i="1"/>
  <c r="R2115" i="1"/>
  <c r="M2115" i="1" s="1"/>
  <c r="O2115" i="1" s="1"/>
  <c r="AF2114" i="1" s="1"/>
  <c r="AK1756" i="1"/>
  <c r="AJ1756" i="1"/>
  <c r="AN1756" i="1"/>
  <c r="V1757" i="1"/>
  <c r="E1758" i="1"/>
  <c r="B1759" i="1"/>
  <c r="Z1753" i="1"/>
  <c r="AM1752" i="1"/>
  <c r="D1757" i="1"/>
  <c r="F1757" i="1"/>
  <c r="X1757" i="1" s="1"/>
  <c r="AH1758" i="1"/>
  <c r="K1756" i="1"/>
  <c r="H1757" i="1"/>
  <c r="AI1756" i="1"/>
  <c r="Q1756" i="1"/>
  <c r="R1755" i="1"/>
  <c r="M1755" i="1" s="1"/>
  <c r="O1755" i="1" s="1"/>
  <c r="AF1754" i="1" s="1"/>
  <c r="AK1396" i="1"/>
  <c r="AF1393" i="1"/>
  <c r="AM1394" i="1"/>
  <c r="B1399" i="1"/>
  <c r="E1398" i="1"/>
  <c r="AH1400" i="1"/>
  <c r="D1397" i="1"/>
  <c r="K1396" i="1"/>
  <c r="H1397" i="1"/>
  <c r="AI1396" i="1"/>
  <c r="AN1396" i="1"/>
  <c r="V1397" i="1"/>
  <c r="F1397" i="1"/>
  <c r="AK1395" i="1"/>
  <c r="AJ1396" i="1"/>
  <c r="M1395" i="1"/>
  <c r="O1395" i="1" s="1"/>
  <c r="AM1395" i="1" s="1"/>
  <c r="AF1030" i="1"/>
  <c r="AM1031" i="1"/>
  <c r="AH1036" i="1"/>
  <c r="Q1033" i="1"/>
  <c r="V1034" i="1"/>
  <c r="AN1033" i="1"/>
  <c r="R1032" i="1"/>
  <c r="M1032" i="1" s="1"/>
  <c r="O1032" i="1" s="1"/>
  <c r="X1033" i="1"/>
  <c r="D1034" i="1"/>
  <c r="H1034" i="1"/>
  <c r="K1033" i="1"/>
  <c r="AI1033" i="1"/>
  <c r="B1036" i="1"/>
  <c r="E1035" i="1"/>
  <c r="AK672" i="1"/>
  <c r="AF667" i="1"/>
  <c r="AM668" i="1"/>
  <c r="AJ672" i="1"/>
  <c r="AH675" i="1"/>
  <c r="Q670" i="1"/>
  <c r="D673" i="1"/>
  <c r="X673" i="1" s="1"/>
  <c r="B675" i="1"/>
  <c r="E674" i="1"/>
  <c r="F674" i="1" s="1"/>
  <c r="H672" i="1"/>
  <c r="K671" i="1"/>
  <c r="AI671" i="1"/>
  <c r="R669" i="1"/>
  <c r="M669" i="1" s="1"/>
  <c r="O669" i="1" s="1"/>
  <c r="AN671" i="1"/>
  <c r="AN672" i="1"/>
  <c r="V673" i="1"/>
  <c r="B314" i="1"/>
  <c r="E313" i="1"/>
  <c r="F313" i="1" s="1"/>
  <c r="D312" i="1"/>
  <c r="F312" i="1"/>
  <c r="X312" i="1" s="1"/>
  <c r="AK312" i="1" s="1"/>
  <c r="AJ311" i="1"/>
  <c r="V314" i="1"/>
  <c r="H312" i="1"/>
  <c r="K311" i="1"/>
  <c r="Q311" i="1" s="1"/>
  <c r="AI311" i="1"/>
  <c r="AN311" i="1"/>
  <c r="AH314" i="1"/>
  <c r="Z308" i="1"/>
  <c r="AM307" i="1"/>
  <c r="AK3562" i="1" l="1"/>
  <c r="V3563" i="1"/>
  <c r="Z3558" i="1"/>
  <c r="AM3557" i="1"/>
  <c r="AH3565" i="1"/>
  <c r="M3559" i="1"/>
  <c r="O3559" i="1" s="1"/>
  <c r="AF3558" i="1" s="1"/>
  <c r="AJ3562" i="1"/>
  <c r="F3564" i="1"/>
  <c r="E3564" i="1"/>
  <c r="B3565" i="1"/>
  <c r="Q3560" i="1"/>
  <c r="K3561" i="1"/>
  <c r="H3562" i="1"/>
  <c r="AI3561" i="1"/>
  <c r="D3563" i="1"/>
  <c r="K3200" i="1"/>
  <c r="H3201" i="1"/>
  <c r="AI3200" i="1"/>
  <c r="D3202" i="1"/>
  <c r="E3203" i="1"/>
  <c r="F3203" i="1" s="1"/>
  <c r="B3204" i="1"/>
  <c r="X3201" i="1"/>
  <c r="AJ3201" i="1" s="1"/>
  <c r="V3202" i="1"/>
  <c r="AN3201" i="1"/>
  <c r="AN3200" i="1"/>
  <c r="F3202" i="1"/>
  <c r="X3202" i="1" s="1"/>
  <c r="Q3199" i="1"/>
  <c r="R3198" i="1"/>
  <c r="M3198" i="1" s="1"/>
  <c r="O3198" i="1" s="1"/>
  <c r="AF3197" i="1" s="1"/>
  <c r="AH3204" i="1"/>
  <c r="Z3198" i="1"/>
  <c r="AM3197" i="1"/>
  <c r="AK2842" i="1"/>
  <c r="E2844" i="1"/>
  <c r="B2845" i="1"/>
  <c r="AJ2842" i="1"/>
  <c r="AH2844" i="1"/>
  <c r="V2843" i="1"/>
  <c r="AN2842" i="1"/>
  <c r="M2839" i="1"/>
  <c r="O2839" i="1" s="1"/>
  <c r="AF2838" i="1" s="1"/>
  <c r="D2843" i="1"/>
  <c r="R2840" i="1"/>
  <c r="Q2840" i="1"/>
  <c r="R2839" i="1"/>
  <c r="Z2838" i="1"/>
  <c r="AM2837" i="1"/>
  <c r="H2842" i="1"/>
  <c r="K2841" i="1"/>
  <c r="AI2841" i="1"/>
  <c r="F2843" i="1"/>
  <c r="X2843" i="1" s="1"/>
  <c r="AF2474" i="1"/>
  <c r="AM2475" i="1"/>
  <c r="H2479" i="1"/>
  <c r="K2478" i="1"/>
  <c r="Q2478" i="1" s="1"/>
  <c r="AI2478" i="1"/>
  <c r="AH2481" i="1"/>
  <c r="AN2478" i="1"/>
  <c r="V2479" i="1"/>
  <c r="D2479" i="1"/>
  <c r="X2478" i="1"/>
  <c r="E2480" i="1"/>
  <c r="B2481" i="1"/>
  <c r="R2477" i="1"/>
  <c r="M2477" i="1" s="1"/>
  <c r="O2477" i="1" s="1"/>
  <c r="AM2476" i="1"/>
  <c r="AK2118" i="1"/>
  <c r="R2117" i="1"/>
  <c r="M2117" i="1" s="1"/>
  <c r="O2117" i="1" s="1"/>
  <c r="AF2116" i="1" s="1"/>
  <c r="V2119" i="1"/>
  <c r="AN2118" i="1"/>
  <c r="Q2118" i="1"/>
  <c r="AK2117" i="1"/>
  <c r="AH2120" i="1"/>
  <c r="Z2114" i="1"/>
  <c r="AM2113" i="1"/>
  <c r="D2119" i="1"/>
  <c r="AJ2118" i="1"/>
  <c r="K2118" i="1"/>
  <c r="H2119" i="1"/>
  <c r="AI2118" i="1"/>
  <c r="E2120" i="1"/>
  <c r="B2121" i="1"/>
  <c r="F2120" i="1"/>
  <c r="AK1757" i="1"/>
  <c r="E1759" i="1"/>
  <c r="B1760" i="1"/>
  <c r="Z1754" i="1"/>
  <c r="AM1753" i="1"/>
  <c r="D1758" i="1"/>
  <c r="F1758" i="1"/>
  <c r="X1758" i="1" s="1"/>
  <c r="R1756" i="1"/>
  <c r="M1756" i="1" s="1"/>
  <c r="O1756" i="1" s="1"/>
  <c r="AF1755" i="1" s="1"/>
  <c r="V1758" i="1"/>
  <c r="AN1757" i="1"/>
  <c r="K1757" i="1"/>
  <c r="Q1757" i="1" s="1"/>
  <c r="H1758" i="1"/>
  <c r="AI1757" i="1"/>
  <c r="AJ1757" i="1"/>
  <c r="AH1759" i="1"/>
  <c r="D1398" i="1"/>
  <c r="Q1396" i="1"/>
  <c r="B1400" i="1"/>
  <c r="E1399" i="1"/>
  <c r="AF1394" i="1"/>
  <c r="Q1397" i="1"/>
  <c r="AJ1397" i="1"/>
  <c r="AN1397" i="1"/>
  <c r="V1398" i="1"/>
  <c r="X1397" i="1"/>
  <c r="AH1401" i="1"/>
  <c r="F1398" i="1"/>
  <c r="X1398" i="1" s="1"/>
  <c r="H1398" i="1"/>
  <c r="K1397" i="1"/>
  <c r="AI1397" i="1"/>
  <c r="AF1031" i="1"/>
  <c r="AM1032" i="1"/>
  <c r="H1035" i="1"/>
  <c r="K1034" i="1"/>
  <c r="AI1034" i="1"/>
  <c r="AK1033" i="1"/>
  <c r="AJ1033" i="1"/>
  <c r="R1033" i="1"/>
  <c r="M1033" i="1" s="1"/>
  <c r="O1033" i="1" s="1"/>
  <c r="AF1032" i="1" s="1"/>
  <c r="Q1034" i="1"/>
  <c r="R1034" i="1" s="1"/>
  <c r="AJ1034" i="1"/>
  <c r="D1035" i="1"/>
  <c r="F1035" i="1"/>
  <c r="X1035" i="1" s="1"/>
  <c r="AH1037" i="1"/>
  <c r="X1034" i="1"/>
  <c r="V1035" i="1"/>
  <c r="AN1034" i="1"/>
  <c r="E1036" i="1"/>
  <c r="B1037" i="1"/>
  <c r="AF668" i="1"/>
  <c r="AM669" i="1"/>
  <c r="AK673" i="1"/>
  <c r="AH676" i="1"/>
  <c r="E675" i="1"/>
  <c r="B676" i="1"/>
  <c r="R670" i="1"/>
  <c r="M670" i="1" s="1"/>
  <c r="O670" i="1" s="1"/>
  <c r="Q671" i="1"/>
  <c r="R671" i="1" s="1"/>
  <c r="AJ673" i="1"/>
  <c r="H673" i="1"/>
  <c r="K672" i="1"/>
  <c r="AI672" i="1"/>
  <c r="V674" i="1"/>
  <c r="AN673" i="1"/>
  <c r="D674" i="1"/>
  <c r="X674" i="1" s="1"/>
  <c r="R311" i="1"/>
  <c r="M311" i="1" s="1"/>
  <c r="O311" i="1" s="1"/>
  <c r="AF310" i="1" s="1"/>
  <c r="AJ312" i="1"/>
  <c r="H313" i="1"/>
  <c r="K312" i="1"/>
  <c r="Q312" i="1" s="1"/>
  <c r="AN312" i="1"/>
  <c r="AI312" i="1"/>
  <c r="V315" i="1"/>
  <c r="AH315" i="1"/>
  <c r="D313" i="1"/>
  <c r="Z309" i="1"/>
  <c r="AM308" i="1"/>
  <c r="B315" i="1"/>
  <c r="E314" i="1"/>
  <c r="F314" i="1" s="1"/>
  <c r="AH3566" i="1" l="1"/>
  <c r="Q3561" i="1"/>
  <c r="Z3559" i="1"/>
  <c r="AM3558" i="1"/>
  <c r="M3560" i="1"/>
  <c r="O3560" i="1" s="1"/>
  <c r="AF3559" i="1" s="1"/>
  <c r="V3564" i="1"/>
  <c r="AJ3563" i="1"/>
  <c r="K3562" i="1"/>
  <c r="H3563" i="1"/>
  <c r="AI3562" i="1"/>
  <c r="R3560" i="1"/>
  <c r="AN3562" i="1"/>
  <c r="X3563" i="1"/>
  <c r="B3566" i="1"/>
  <c r="E3565" i="1"/>
  <c r="F3565" i="1" s="1"/>
  <c r="D3564" i="1"/>
  <c r="X3564" i="1" s="1"/>
  <c r="AK3202" i="1"/>
  <c r="B3205" i="1"/>
  <c r="E3204" i="1"/>
  <c r="Z3199" i="1"/>
  <c r="AM3198" i="1"/>
  <c r="AH3205" i="1"/>
  <c r="AJ3202" i="1"/>
  <c r="D3203" i="1"/>
  <c r="X3203" i="1" s="1"/>
  <c r="R3199" i="1"/>
  <c r="M3199" i="1" s="1"/>
  <c r="O3199" i="1" s="1"/>
  <c r="AF3198" i="1" s="1"/>
  <c r="K3201" i="1"/>
  <c r="H3202" i="1"/>
  <c r="AI3201" i="1"/>
  <c r="Q3200" i="1"/>
  <c r="R3200" i="1" s="1"/>
  <c r="AK3201" i="1"/>
  <c r="AN3202" i="1"/>
  <c r="V3203" i="1"/>
  <c r="AK2843" i="1"/>
  <c r="V2844" i="1"/>
  <c r="AN2843" i="1"/>
  <c r="AH2845" i="1"/>
  <c r="E2845" i="1"/>
  <c r="B2846" i="1"/>
  <c r="D2844" i="1"/>
  <c r="AJ2843" i="1"/>
  <c r="H2843" i="1"/>
  <c r="K2842" i="1"/>
  <c r="AI2842" i="1"/>
  <c r="Z2839" i="1"/>
  <c r="AM2838" i="1"/>
  <c r="F2844" i="1"/>
  <c r="Q2841" i="1"/>
  <c r="R2841" i="1" s="1"/>
  <c r="M2840" i="1"/>
  <c r="O2840" i="1" s="1"/>
  <c r="AF2839" i="1" s="1"/>
  <c r="AF2476" i="1"/>
  <c r="AM2477" i="1"/>
  <c r="AH2482" i="1"/>
  <c r="AK2478" i="1"/>
  <c r="K2479" i="1"/>
  <c r="H2480" i="1"/>
  <c r="AI2479" i="1"/>
  <c r="Q2479" i="1"/>
  <c r="R2479" i="1" s="1"/>
  <c r="AJ2479" i="1"/>
  <c r="AJ2478" i="1"/>
  <c r="V2480" i="1"/>
  <c r="AN2479" i="1"/>
  <c r="E2481" i="1"/>
  <c r="F2481" i="1" s="1"/>
  <c r="B2482" i="1"/>
  <c r="R2478" i="1"/>
  <c r="M2478" i="1" s="1"/>
  <c r="O2478" i="1" s="1"/>
  <c r="AF2477" i="1" s="1"/>
  <c r="X2479" i="1"/>
  <c r="D2480" i="1"/>
  <c r="F2480" i="1"/>
  <c r="X2480" i="1" s="1"/>
  <c r="Z2115" i="1"/>
  <c r="AM2114" i="1"/>
  <c r="AH2121" i="1"/>
  <c r="R2118" i="1"/>
  <c r="M2118" i="1" s="1"/>
  <c r="O2118" i="1" s="1"/>
  <c r="AF2117" i="1" s="1"/>
  <c r="AN2119" i="1"/>
  <c r="V2120" i="1"/>
  <c r="K2119" i="1"/>
  <c r="H2120" i="1"/>
  <c r="AI2119" i="1"/>
  <c r="AJ2119" i="1"/>
  <c r="D2120" i="1"/>
  <c r="B2122" i="1"/>
  <c r="F2121" i="1"/>
  <c r="E2121" i="1"/>
  <c r="X2119" i="1"/>
  <c r="R1757" i="1"/>
  <c r="M1757" i="1" s="1"/>
  <c r="O1757" i="1" s="1"/>
  <c r="AF1756" i="1" s="1"/>
  <c r="AK1758" i="1"/>
  <c r="D1759" i="1"/>
  <c r="AN1758" i="1"/>
  <c r="V1759" i="1"/>
  <c r="AJ1758" i="1"/>
  <c r="Z1755" i="1"/>
  <c r="AM1754" i="1"/>
  <c r="F1759" i="1"/>
  <c r="X1759" i="1" s="1"/>
  <c r="AH1760" i="1"/>
  <c r="B1761" i="1"/>
  <c r="E1760" i="1"/>
  <c r="K1758" i="1"/>
  <c r="H1759" i="1"/>
  <c r="AI1758" i="1"/>
  <c r="AK1398" i="1"/>
  <c r="D1399" i="1"/>
  <c r="V1399" i="1"/>
  <c r="AN1398" i="1"/>
  <c r="F1399" i="1"/>
  <c r="X1399" i="1" s="1"/>
  <c r="B1401" i="1"/>
  <c r="E1400" i="1"/>
  <c r="H1399" i="1"/>
  <c r="K1398" i="1"/>
  <c r="Q1398" i="1" s="1"/>
  <c r="AI1398" i="1"/>
  <c r="AJ1398" i="1"/>
  <c r="R1397" i="1"/>
  <c r="M1397" i="1" s="1"/>
  <c r="O1397" i="1" s="1"/>
  <c r="AH1402" i="1"/>
  <c r="AK1397" i="1"/>
  <c r="R1396" i="1"/>
  <c r="M1396" i="1" s="1"/>
  <c r="O1396" i="1" s="1"/>
  <c r="AK1035" i="1"/>
  <c r="B1038" i="1"/>
  <c r="E1037" i="1"/>
  <c r="AM1033" i="1"/>
  <c r="D1036" i="1"/>
  <c r="Q1035" i="1"/>
  <c r="R1035" i="1" s="1"/>
  <c r="AJ1035" i="1"/>
  <c r="F1036" i="1"/>
  <c r="X1036" i="1" s="1"/>
  <c r="AN1035" i="1"/>
  <c r="V1036" i="1"/>
  <c r="AK1034" i="1"/>
  <c r="K1035" i="1"/>
  <c r="H1036" i="1"/>
  <c r="AI1035" i="1"/>
  <c r="M1034" i="1"/>
  <c r="O1034" i="1" s="1"/>
  <c r="AM1034" i="1" s="1"/>
  <c r="AH1038" i="1"/>
  <c r="AK674" i="1"/>
  <c r="AF669" i="1"/>
  <c r="AM670" i="1"/>
  <c r="B677" i="1"/>
  <c r="E676" i="1"/>
  <c r="D675" i="1"/>
  <c r="AH677" i="1"/>
  <c r="AJ674" i="1"/>
  <c r="V675" i="1"/>
  <c r="Q672" i="1"/>
  <c r="R672" i="1" s="1"/>
  <c r="H674" i="1"/>
  <c r="K673" i="1"/>
  <c r="AI673" i="1"/>
  <c r="M671" i="1"/>
  <c r="O671" i="1" s="1"/>
  <c r="F675" i="1"/>
  <c r="X675" i="1" s="1"/>
  <c r="R312" i="1"/>
  <c r="M312" i="1" s="1"/>
  <c r="O312" i="1" s="1"/>
  <c r="AF311" i="1" s="1"/>
  <c r="V316" i="1"/>
  <c r="X313" i="1"/>
  <c r="AK313" i="1" s="1"/>
  <c r="H314" i="1"/>
  <c r="K313" i="1"/>
  <c r="Q313" i="1" s="1"/>
  <c r="AN313" i="1"/>
  <c r="AI313" i="1"/>
  <c r="AH316" i="1"/>
  <c r="D314" i="1"/>
  <c r="B316" i="1"/>
  <c r="E315" i="1"/>
  <c r="Z310" i="1"/>
  <c r="AM309" i="1"/>
  <c r="AK3564" i="1" l="1"/>
  <c r="H3564" i="1"/>
  <c r="K3563" i="1"/>
  <c r="AI3563" i="1"/>
  <c r="Q3562" i="1"/>
  <c r="V3565" i="1"/>
  <c r="AN3564" i="1"/>
  <c r="AJ3564" i="1"/>
  <c r="AN3563" i="1"/>
  <c r="Z3560" i="1"/>
  <c r="AM3559" i="1"/>
  <c r="B3567" i="1"/>
  <c r="E3566" i="1"/>
  <c r="F3566" i="1" s="1"/>
  <c r="R3561" i="1"/>
  <c r="M3561" i="1" s="1"/>
  <c r="O3561" i="1" s="1"/>
  <c r="AF3560" i="1" s="1"/>
  <c r="D3565" i="1"/>
  <c r="AK3563" i="1"/>
  <c r="AH3567" i="1"/>
  <c r="AK3203" i="1"/>
  <c r="V3204" i="1"/>
  <c r="AH3206" i="1"/>
  <c r="Z3200" i="1"/>
  <c r="AM3199" i="1"/>
  <c r="M3200" i="1"/>
  <c r="O3200" i="1" s="1"/>
  <c r="AF3199" i="1" s="1"/>
  <c r="D3204" i="1"/>
  <c r="K3202" i="1"/>
  <c r="H3203" i="1"/>
  <c r="AI3202" i="1"/>
  <c r="F3204" i="1"/>
  <c r="X3204" i="1" s="1"/>
  <c r="Q3201" i="1"/>
  <c r="E3205" i="1"/>
  <c r="B3206" i="1"/>
  <c r="F3205" i="1"/>
  <c r="AJ3203" i="1"/>
  <c r="E2846" i="1"/>
  <c r="F2846" i="1" s="1"/>
  <c r="B2847" i="1"/>
  <c r="D2845" i="1"/>
  <c r="F2845" i="1"/>
  <c r="X2845" i="1" s="1"/>
  <c r="AH2846" i="1"/>
  <c r="Z2840" i="1"/>
  <c r="AM2839" i="1"/>
  <c r="Q2842" i="1"/>
  <c r="V2845" i="1"/>
  <c r="M2841" i="1"/>
  <c r="O2841" i="1" s="1"/>
  <c r="AF2840" i="1" s="1"/>
  <c r="H2844" i="1"/>
  <c r="K2843" i="1"/>
  <c r="AI2843" i="1"/>
  <c r="X2844" i="1"/>
  <c r="AK2480" i="1"/>
  <c r="AM2478" i="1"/>
  <c r="H2481" i="1"/>
  <c r="K2480" i="1"/>
  <c r="AI2480" i="1"/>
  <c r="Q2480" i="1"/>
  <c r="AJ2480" i="1"/>
  <c r="AK2479" i="1"/>
  <c r="AM2479" i="1"/>
  <c r="B2483" i="1"/>
  <c r="E2482" i="1"/>
  <c r="AH2483" i="1"/>
  <c r="D2481" i="1"/>
  <c r="M2479" i="1"/>
  <c r="O2479" i="1" s="1"/>
  <c r="AF2478" i="1" s="1"/>
  <c r="AN2480" i="1"/>
  <c r="V2481" i="1"/>
  <c r="X2120" i="1"/>
  <c r="V2121" i="1"/>
  <c r="AN2120" i="1"/>
  <c r="AK2119" i="1"/>
  <c r="D2121" i="1"/>
  <c r="AH2122" i="1"/>
  <c r="Q2120" i="1"/>
  <c r="R2120" i="1" s="1"/>
  <c r="E2122" i="1"/>
  <c r="B2123" i="1"/>
  <c r="Z2116" i="1"/>
  <c r="AM2115" i="1"/>
  <c r="Q2119" i="1"/>
  <c r="R2119" i="1" s="1"/>
  <c r="H2121" i="1"/>
  <c r="K2120" i="1"/>
  <c r="AI2120" i="1"/>
  <c r="AK1759" i="1"/>
  <c r="AJ1759" i="1"/>
  <c r="Z1756" i="1"/>
  <c r="AM1755" i="1"/>
  <c r="V1760" i="1"/>
  <c r="AN1759" i="1"/>
  <c r="Q1758" i="1"/>
  <c r="H1760" i="1"/>
  <c r="K1759" i="1"/>
  <c r="AI1759" i="1"/>
  <c r="X1760" i="1"/>
  <c r="D1760" i="1"/>
  <c r="F1760" i="1"/>
  <c r="E1761" i="1"/>
  <c r="B1762" i="1"/>
  <c r="AH1761" i="1"/>
  <c r="AF1395" i="1"/>
  <c r="AM1396" i="1"/>
  <c r="AM1397" i="1"/>
  <c r="AF1396" i="1"/>
  <c r="AK1399" i="1"/>
  <c r="E1401" i="1"/>
  <c r="B1402" i="1"/>
  <c r="D1400" i="1"/>
  <c r="X1400" i="1" s="1"/>
  <c r="H1400" i="1"/>
  <c r="K1399" i="1"/>
  <c r="AI1399" i="1"/>
  <c r="AJ1399" i="1"/>
  <c r="F1400" i="1"/>
  <c r="R1398" i="1"/>
  <c r="M1398" i="1" s="1"/>
  <c r="O1398" i="1" s="1"/>
  <c r="AH1403" i="1"/>
  <c r="AN1399" i="1"/>
  <c r="V1400" i="1"/>
  <c r="AK1036" i="1"/>
  <c r="D1037" i="1"/>
  <c r="F1037" i="1"/>
  <c r="X1037" i="1" s="1"/>
  <c r="B1039" i="1"/>
  <c r="E1038" i="1"/>
  <c r="H1037" i="1"/>
  <c r="K1036" i="1"/>
  <c r="AI1036" i="1"/>
  <c r="Q1036" i="1"/>
  <c r="AJ1036" i="1"/>
  <c r="AH1039" i="1"/>
  <c r="AF1033" i="1"/>
  <c r="M1035" i="1"/>
  <c r="O1035" i="1" s="1"/>
  <c r="AF1034" i="1" s="1"/>
  <c r="AN1036" i="1"/>
  <c r="V1037" i="1"/>
  <c r="AK675" i="1"/>
  <c r="D676" i="1"/>
  <c r="AF670" i="1"/>
  <c r="AM671" i="1"/>
  <c r="F676" i="1"/>
  <c r="X676" i="1" s="1"/>
  <c r="AJ675" i="1"/>
  <c r="B678" i="1"/>
  <c r="E677" i="1"/>
  <c r="F677" i="1" s="1"/>
  <c r="K674" i="1"/>
  <c r="H675" i="1"/>
  <c r="AI674" i="1"/>
  <c r="Q673" i="1"/>
  <c r="M672" i="1"/>
  <c r="O672" i="1" s="1"/>
  <c r="AN674" i="1"/>
  <c r="AH678" i="1"/>
  <c r="V676" i="1"/>
  <c r="AN675" i="1"/>
  <c r="X314" i="1"/>
  <c r="AK314" i="1" s="1"/>
  <c r="AH317" i="1"/>
  <c r="H315" i="1"/>
  <c r="K314" i="1"/>
  <c r="Q314" i="1" s="1"/>
  <c r="AI314" i="1"/>
  <c r="AN314" i="1"/>
  <c r="V317" i="1"/>
  <c r="AJ313" i="1"/>
  <c r="D315" i="1"/>
  <c r="X315" i="1" s="1"/>
  <c r="AK315" i="1" s="1"/>
  <c r="R313" i="1"/>
  <c r="M313" i="1" s="1"/>
  <c r="O313" i="1" s="1"/>
  <c r="AF312" i="1" s="1"/>
  <c r="Z311" i="1"/>
  <c r="AM310" i="1"/>
  <c r="F315" i="1"/>
  <c r="B317" i="1"/>
  <c r="E316" i="1"/>
  <c r="F316" i="1"/>
  <c r="Z3561" i="1" l="1"/>
  <c r="AM3560" i="1"/>
  <c r="AN3565" i="1"/>
  <c r="V3566" i="1"/>
  <c r="X3565" i="1"/>
  <c r="R3562" i="1"/>
  <c r="M3562" i="1" s="1"/>
  <c r="O3562" i="1" s="1"/>
  <c r="AF3561" i="1" s="1"/>
  <c r="Q3563" i="1"/>
  <c r="R3563" i="1" s="1"/>
  <c r="E3567" i="1"/>
  <c r="F3567" i="1" s="1"/>
  <c r="B3568" i="1"/>
  <c r="H3565" i="1"/>
  <c r="K3564" i="1"/>
  <c r="AI3564" i="1"/>
  <c r="D3566" i="1"/>
  <c r="X3566" i="1" s="1"/>
  <c r="AH3568" i="1"/>
  <c r="AK3204" i="1"/>
  <c r="Q3202" i="1"/>
  <c r="AJ3204" i="1"/>
  <c r="H3204" i="1"/>
  <c r="AN3204" i="1" s="1"/>
  <c r="K3203" i="1"/>
  <c r="AI3203" i="1"/>
  <c r="Z3201" i="1"/>
  <c r="AM3200" i="1"/>
  <c r="F3206" i="1"/>
  <c r="B3207" i="1"/>
  <c r="E3206" i="1"/>
  <c r="AH3207" i="1"/>
  <c r="V3205" i="1"/>
  <c r="AN3203" i="1"/>
  <c r="D3205" i="1"/>
  <c r="X3205" i="1"/>
  <c r="R3201" i="1"/>
  <c r="M3201" i="1" s="1"/>
  <c r="O3201" i="1" s="1"/>
  <c r="AF3200" i="1" s="1"/>
  <c r="AK2845" i="1"/>
  <c r="AH2847" i="1"/>
  <c r="Q2843" i="1"/>
  <c r="R2843" i="1" s="1"/>
  <c r="B2848" i="1"/>
  <c r="E2847" i="1"/>
  <c r="F2847" i="1" s="1"/>
  <c r="H2845" i="1"/>
  <c r="K2844" i="1"/>
  <c r="AI2844" i="1"/>
  <c r="AK2844" i="1"/>
  <c r="V2846" i="1"/>
  <c r="D2846" i="1"/>
  <c r="Z2841" i="1"/>
  <c r="AM2840" i="1"/>
  <c r="AN2844" i="1"/>
  <c r="AJ2845" i="1"/>
  <c r="R2842" i="1"/>
  <c r="M2842" i="1" s="1"/>
  <c r="O2842" i="1" s="1"/>
  <c r="AF2841" i="1" s="1"/>
  <c r="AJ2844" i="1"/>
  <c r="R2480" i="1"/>
  <c r="M2480" i="1" s="1"/>
  <c r="O2480" i="1" s="1"/>
  <c r="B2484" i="1"/>
  <c r="E2483" i="1"/>
  <c r="F2483" i="1" s="1"/>
  <c r="X2481" i="1"/>
  <c r="AJ2481" i="1" s="1"/>
  <c r="H2482" i="1"/>
  <c r="K2481" i="1"/>
  <c r="AI2481" i="1"/>
  <c r="X2482" i="1"/>
  <c r="D2482" i="1"/>
  <c r="V2482" i="1"/>
  <c r="AN2481" i="1"/>
  <c r="AH2484" i="1"/>
  <c r="F2482" i="1"/>
  <c r="AH2123" i="1"/>
  <c r="D2122" i="1"/>
  <c r="X2121" i="1"/>
  <c r="AJ2121" i="1" s="1"/>
  <c r="K2121" i="1"/>
  <c r="H2122" i="1"/>
  <c r="AI2121" i="1"/>
  <c r="M2120" i="1"/>
  <c r="O2120" i="1" s="1"/>
  <c r="AF2119" i="1" s="1"/>
  <c r="Z2117" i="1"/>
  <c r="AM2116" i="1"/>
  <c r="AN2121" i="1"/>
  <c r="V2122" i="1"/>
  <c r="E2123" i="1"/>
  <c r="B2124" i="1"/>
  <c r="AK2120" i="1"/>
  <c r="M2119" i="1"/>
  <c r="O2119" i="1" s="1"/>
  <c r="AF2118" i="1" s="1"/>
  <c r="F2122" i="1"/>
  <c r="X2122" i="1" s="1"/>
  <c r="AJ2120" i="1"/>
  <c r="AK1760" i="1"/>
  <c r="AN1760" i="1"/>
  <c r="V1761" i="1"/>
  <c r="Q1759" i="1"/>
  <c r="D1761" i="1"/>
  <c r="X1761" i="1" s="1"/>
  <c r="Z1757" i="1"/>
  <c r="AM1756" i="1"/>
  <c r="E1762" i="1"/>
  <c r="B1763" i="1"/>
  <c r="F1761" i="1"/>
  <c r="R1758" i="1"/>
  <c r="M1758" i="1" s="1"/>
  <c r="O1758" i="1" s="1"/>
  <c r="AF1757" i="1" s="1"/>
  <c r="AJ1760" i="1"/>
  <c r="AH1762" i="1"/>
  <c r="K1760" i="1"/>
  <c r="H1761" i="1"/>
  <c r="AI1760" i="1"/>
  <c r="Q1760" i="1"/>
  <c r="AK1400" i="1"/>
  <c r="AF1397" i="1"/>
  <c r="AM1398" i="1"/>
  <c r="D1401" i="1"/>
  <c r="F1401" i="1"/>
  <c r="X1401" i="1" s="1"/>
  <c r="K1400" i="1"/>
  <c r="H1401" i="1"/>
  <c r="AI1400" i="1"/>
  <c r="B1403" i="1"/>
  <c r="E1402" i="1"/>
  <c r="F1402" i="1" s="1"/>
  <c r="AJ1400" i="1"/>
  <c r="Q1399" i="1"/>
  <c r="AN1400" i="1"/>
  <c r="V1401" i="1"/>
  <c r="AH1404" i="1"/>
  <c r="AK1037" i="1"/>
  <c r="D1038" i="1"/>
  <c r="B1040" i="1"/>
  <c r="E1039" i="1"/>
  <c r="H1038" i="1"/>
  <c r="K1037" i="1"/>
  <c r="AI1037" i="1"/>
  <c r="Q1037" i="1"/>
  <c r="AJ1037" i="1"/>
  <c r="F1038" i="1"/>
  <c r="X1038" i="1" s="1"/>
  <c r="V1038" i="1"/>
  <c r="AN1037" i="1"/>
  <c r="AH1040" i="1"/>
  <c r="R1036" i="1"/>
  <c r="M1036" i="1" s="1"/>
  <c r="O1036" i="1" s="1"/>
  <c r="AM1035" i="1"/>
  <c r="AK676" i="1"/>
  <c r="AH679" i="1"/>
  <c r="B679" i="1"/>
  <c r="E678" i="1"/>
  <c r="F678" i="1" s="1"/>
  <c r="V677" i="1"/>
  <c r="AN676" i="1"/>
  <c r="AJ676" i="1"/>
  <c r="D677" i="1"/>
  <c r="AF671" i="1"/>
  <c r="AM672" i="1"/>
  <c r="R673" i="1"/>
  <c r="M673" i="1" s="1"/>
  <c r="O673" i="1" s="1"/>
  <c r="H676" i="1"/>
  <c r="K675" i="1"/>
  <c r="AI675" i="1"/>
  <c r="Q674" i="1"/>
  <c r="AJ315" i="1"/>
  <c r="AH318" i="1"/>
  <c r="D316" i="1"/>
  <c r="AJ314" i="1"/>
  <c r="V318" i="1"/>
  <c r="H316" i="1"/>
  <c r="K315" i="1"/>
  <c r="Q315" i="1" s="1"/>
  <c r="AI315" i="1"/>
  <c r="AN315" i="1"/>
  <c r="R314" i="1"/>
  <c r="M314" i="1" s="1"/>
  <c r="O314" i="1" s="1"/>
  <c r="AF313" i="1" s="1"/>
  <c r="B318" i="1"/>
  <c r="E317" i="1"/>
  <c r="Z312" i="1"/>
  <c r="AM311" i="1"/>
  <c r="AK3566" i="1" l="1"/>
  <c r="D3567" i="1"/>
  <c r="AK3565" i="1"/>
  <c r="V3567" i="1"/>
  <c r="AJ3565" i="1"/>
  <c r="Q3564" i="1"/>
  <c r="E3568" i="1"/>
  <c r="B3569" i="1"/>
  <c r="Z3562" i="1"/>
  <c r="AM3561" i="1"/>
  <c r="AH3569" i="1"/>
  <c r="K3565" i="1"/>
  <c r="H3566" i="1"/>
  <c r="AN3566" i="1" s="1"/>
  <c r="AI3565" i="1"/>
  <c r="M3563" i="1"/>
  <c r="O3563" i="1" s="1"/>
  <c r="AF3562" i="1" s="1"/>
  <c r="AJ3566" i="1"/>
  <c r="Z3202" i="1"/>
  <c r="AM3201" i="1"/>
  <c r="AJ3205" i="1"/>
  <c r="V3206" i="1"/>
  <c r="M3202" i="1"/>
  <c r="O3202" i="1" s="1"/>
  <c r="AF3201" i="1" s="1"/>
  <c r="B3208" i="1"/>
  <c r="E3207" i="1"/>
  <c r="Q3203" i="1"/>
  <c r="AH3208" i="1"/>
  <c r="R3202" i="1"/>
  <c r="AK3205" i="1"/>
  <c r="D3206" i="1"/>
  <c r="K3204" i="1"/>
  <c r="H3205" i="1"/>
  <c r="AN3205" i="1" s="1"/>
  <c r="AI3204" i="1"/>
  <c r="K2845" i="1"/>
  <c r="H2846" i="1"/>
  <c r="AI2845" i="1"/>
  <c r="E2848" i="1"/>
  <c r="B2849" i="1"/>
  <c r="Q2844" i="1"/>
  <c r="M2843" i="1"/>
  <c r="O2843" i="1" s="1"/>
  <c r="AF2842" i="1" s="1"/>
  <c r="AH2848" i="1"/>
  <c r="Z2842" i="1"/>
  <c r="AM2841" i="1"/>
  <c r="AN2846" i="1"/>
  <c r="V2847" i="1"/>
  <c r="AN2845" i="1"/>
  <c r="X2846" i="1"/>
  <c r="D2847" i="1"/>
  <c r="X2847" i="1" s="1"/>
  <c r="AF2479" i="1"/>
  <c r="AM2480" i="1"/>
  <c r="D2483" i="1"/>
  <c r="X2483" i="1" s="1"/>
  <c r="E2484" i="1"/>
  <c r="B2485" i="1"/>
  <c r="AK2482" i="1"/>
  <c r="AK2481" i="1"/>
  <c r="Q2481" i="1"/>
  <c r="AH2485" i="1"/>
  <c r="AN2482" i="1"/>
  <c r="V2483" i="1"/>
  <c r="H2483" i="1"/>
  <c r="K2482" i="1"/>
  <c r="AI2482" i="1"/>
  <c r="Q2482" i="1"/>
  <c r="AJ2482" i="1"/>
  <c r="AK2122" i="1"/>
  <c r="V2123" i="1"/>
  <c r="AN2122" i="1"/>
  <c r="AK2121" i="1"/>
  <c r="Q2122" i="1"/>
  <c r="B2125" i="1"/>
  <c r="E2124" i="1"/>
  <c r="Q2121" i="1"/>
  <c r="D2123" i="1"/>
  <c r="AH2124" i="1"/>
  <c r="Z2118" i="1"/>
  <c r="AM2117" i="1"/>
  <c r="K2122" i="1"/>
  <c r="R2122" i="1" s="1"/>
  <c r="H2123" i="1"/>
  <c r="AI2122" i="1"/>
  <c r="F2123" i="1"/>
  <c r="X2123" i="1" s="1"/>
  <c r="AJ2122" i="1"/>
  <c r="AK1761" i="1"/>
  <c r="D1762" i="1"/>
  <c r="Z1758" i="1"/>
  <c r="AM1757" i="1"/>
  <c r="F1762" i="1"/>
  <c r="X1762" i="1" s="1"/>
  <c r="Q1761" i="1"/>
  <c r="M1760" i="1"/>
  <c r="O1760" i="1" s="1"/>
  <c r="AF1759" i="1" s="1"/>
  <c r="AJ1761" i="1"/>
  <c r="V1762" i="1"/>
  <c r="AN1761" i="1"/>
  <c r="B1764" i="1"/>
  <c r="E1763" i="1"/>
  <c r="R1760" i="1"/>
  <c r="K1761" i="1"/>
  <c r="R1761" i="1" s="1"/>
  <c r="H1762" i="1"/>
  <c r="AI1761" i="1"/>
  <c r="AH1763" i="1"/>
  <c r="R1759" i="1"/>
  <c r="M1759" i="1" s="1"/>
  <c r="O1759" i="1" s="1"/>
  <c r="AF1758" i="1" s="1"/>
  <c r="AK1401" i="1"/>
  <c r="H1402" i="1"/>
  <c r="K1401" i="1"/>
  <c r="Q1401" i="1" s="1"/>
  <c r="AI1401" i="1"/>
  <c r="D1402" i="1"/>
  <c r="B1404" i="1"/>
  <c r="E1403" i="1"/>
  <c r="F1403" i="1" s="1"/>
  <c r="AN1401" i="1"/>
  <c r="V1402" i="1"/>
  <c r="AJ1401" i="1"/>
  <c r="AH1405" i="1"/>
  <c r="Q1400" i="1"/>
  <c r="R1399" i="1"/>
  <c r="M1399" i="1" s="1"/>
  <c r="O1399" i="1" s="1"/>
  <c r="AF1035" i="1"/>
  <c r="AM1036" i="1"/>
  <c r="AK1038" i="1"/>
  <c r="H1039" i="1"/>
  <c r="K1038" i="1"/>
  <c r="Q1038" i="1" s="1"/>
  <c r="AI1038" i="1"/>
  <c r="D1039" i="1"/>
  <c r="F1039" i="1"/>
  <c r="X1039" i="1" s="1"/>
  <c r="E1040" i="1"/>
  <c r="B1041" i="1"/>
  <c r="AH1041" i="1"/>
  <c r="AJ1038" i="1"/>
  <c r="AN1038" i="1"/>
  <c r="V1039" i="1"/>
  <c r="R1037" i="1"/>
  <c r="M1037" i="1" s="1"/>
  <c r="O1037" i="1" s="1"/>
  <c r="AF672" i="1"/>
  <c r="AM673" i="1"/>
  <c r="D678" i="1"/>
  <c r="X678" i="1" s="1"/>
  <c r="E679" i="1"/>
  <c r="B680" i="1"/>
  <c r="Q675" i="1"/>
  <c r="R675" i="1" s="1"/>
  <c r="H677" i="1"/>
  <c r="K676" i="1"/>
  <c r="AI676" i="1"/>
  <c r="AH680" i="1"/>
  <c r="V678" i="1"/>
  <c r="R674" i="1"/>
  <c r="M674" i="1" s="1"/>
  <c r="O674" i="1" s="1"/>
  <c r="X677" i="1"/>
  <c r="AH319" i="1"/>
  <c r="H317" i="1"/>
  <c r="K316" i="1"/>
  <c r="Q316" i="1" s="1"/>
  <c r="AI316" i="1"/>
  <c r="AN316" i="1"/>
  <c r="X316" i="1"/>
  <c r="AK316" i="1" s="1"/>
  <c r="D317" i="1"/>
  <c r="R315" i="1"/>
  <c r="M315" i="1" s="1"/>
  <c r="O315" i="1" s="1"/>
  <c r="AF314" i="1" s="1"/>
  <c r="V319" i="1"/>
  <c r="Z313" i="1"/>
  <c r="AM312" i="1"/>
  <c r="F317" i="1"/>
  <c r="B319" i="1"/>
  <c r="E318" i="1"/>
  <c r="F318" i="1"/>
  <c r="D3568" i="1" l="1"/>
  <c r="R3564" i="1"/>
  <c r="M3564" i="1" s="1"/>
  <c r="O3564" i="1" s="1"/>
  <c r="AF3563" i="1" s="1"/>
  <c r="V3568" i="1"/>
  <c r="H3567" i="1"/>
  <c r="K3566" i="1"/>
  <c r="AI3566" i="1"/>
  <c r="Q3565" i="1"/>
  <c r="AH3570" i="1"/>
  <c r="X3567" i="1"/>
  <c r="B3570" i="1"/>
  <c r="E3569" i="1"/>
  <c r="F3568" i="1"/>
  <c r="X3568" i="1" s="1"/>
  <c r="Z3563" i="1"/>
  <c r="AM3562" i="1"/>
  <c r="D3207" i="1"/>
  <c r="AN3206" i="1"/>
  <c r="V3207" i="1"/>
  <c r="F3207" i="1"/>
  <c r="X3207" i="1" s="1"/>
  <c r="Q3204" i="1"/>
  <c r="R3204" i="1" s="1"/>
  <c r="X3206" i="1"/>
  <c r="B3209" i="1"/>
  <c r="F3208" i="1"/>
  <c r="E3208" i="1"/>
  <c r="H3206" i="1"/>
  <c r="K3205" i="1"/>
  <c r="AI3205" i="1"/>
  <c r="AH3209" i="1"/>
  <c r="Z3203" i="1"/>
  <c r="AM3202" i="1"/>
  <c r="R3203" i="1"/>
  <c r="M3203" i="1" s="1"/>
  <c r="O3203" i="1" s="1"/>
  <c r="AF3202" i="1" s="1"/>
  <c r="AK2847" i="1"/>
  <c r="AJ2847" i="1"/>
  <c r="D2848" i="1"/>
  <c r="AH2849" i="1"/>
  <c r="AK2846" i="1"/>
  <c r="F2848" i="1"/>
  <c r="X2848" i="1" s="1"/>
  <c r="Z2843" i="1"/>
  <c r="AM2842" i="1"/>
  <c r="E2849" i="1"/>
  <c r="B2850" i="1"/>
  <c r="V2848" i="1"/>
  <c r="H2847" i="1"/>
  <c r="K2846" i="1"/>
  <c r="AI2846" i="1"/>
  <c r="R2844" i="1"/>
  <c r="M2844" i="1" s="1"/>
  <c r="O2844" i="1" s="1"/>
  <c r="AF2843" i="1" s="1"/>
  <c r="Q2845" i="1"/>
  <c r="R2845" i="1" s="1"/>
  <c r="AJ2846" i="1"/>
  <c r="AK2483" i="1"/>
  <c r="E2485" i="1"/>
  <c r="B2486" i="1"/>
  <c r="F2485" i="1"/>
  <c r="M2482" i="1"/>
  <c r="O2482" i="1" s="1"/>
  <c r="AF2481" i="1" s="1"/>
  <c r="D2484" i="1"/>
  <c r="F2484" i="1"/>
  <c r="X2484" i="1" s="1"/>
  <c r="Q2483" i="1"/>
  <c r="AJ2483" i="1"/>
  <c r="R2482" i="1"/>
  <c r="K2483" i="1"/>
  <c r="H2484" i="1"/>
  <c r="AI2483" i="1"/>
  <c r="V2484" i="1"/>
  <c r="AN2483" i="1"/>
  <c r="R2481" i="1"/>
  <c r="M2481" i="1" s="1"/>
  <c r="O2481" i="1" s="1"/>
  <c r="AH2486" i="1"/>
  <c r="AK2123" i="1"/>
  <c r="AJ2123" i="1"/>
  <c r="B2126" i="1"/>
  <c r="E2125" i="1"/>
  <c r="M2122" i="1"/>
  <c r="O2122" i="1" s="1"/>
  <c r="AF2121" i="1" s="1"/>
  <c r="Z2119" i="1"/>
  <c r="AM2118" i="1"/>
  <c r="AN2123" i="1"/>
  <c r="V2124" i="1"/>
  <c r="AH2125" i="1"/>
  <c r="D2124" i="1"/>
  <c r="H2124" i="1"/>
  <c r="K2123" i="1"/>
  <c r="AI2123" i="1"/>
  <c r="R2121" i="1"/>
  <c r="M2121" i="1" s="1"/>
  <c r="O2121" i="1" s="1"/>
  <c r="AF2120" i="1" s="1"/>
  <c r="Q2123" i="1"/>
  <c r="F2124" i="1"/>
  <c r="X2124" i="1" s="1"/>
  <c r="AK1762" i="1"/>
  <c r="AJ1762" i="1"/>
  <c r="M1761" i="1"/>
  <c r="O1761" i="1" s="1"/>
  <c r="AF1760" i="1" s="1"/>
  <c r="Z1759" i="1"/>
  <c r="AM1758" i="1"/>
  <c r="AN1762" i="1"/>
  <c r="V1763" i="1"/>
  <c r="Q1762" i="1"/>
  <c r="R1762" i="1" s="1"/>
  <c r="AH1764" i="1"/>
  <c r="D1763" i="1"/>
  <c r="F1763" i="1"/>
  <c r="X1763" i="1" s="1"/>
  <c r="K1762" i="1"/>
  <c r="H1763" i="1"/>
  <c r="AI1762" i="1"/>
  <c r="B1765" i="1"/>
  <c r="E1764" i="1"/>
  <c r="AF1398" i="1"/>
  <c r="AM1399" i="1"/>
  <c r="R1401" i="1"/>
  <c r="M1401" i="1" s="1"/>
  <c r="O1401" i="1" s="1"/>
  <c r="Q1402" i="1"/>
  <c r="V1403" i="1"/>
  <c r="AN1402" i="1"/>
  <c r="X1402" i="1"/>
  <c r="B1405" i="1"/>
  <c r="E1404" i="1"/>
  <c r="F1404" i="1" s="1"/>
  <c r="H1403" i="1"/>
  <c r="K1402" i="1"/>
  <c r="AI1402" i="1"/>
  <c r="AH1406" i="1"/>
  <c r="D1403" i="1"/>
  <c r="R1400" i="1"/>
  <c r="M1400" i="1" s="1"/>
  <c r="O1400" i="1" s="1"/>
  <c r="AF1036" i="1"/>
  <c r="AM1037" i="1"/>
  <c r="AK1039" i="1"/>
  <c r="R1038" i="1"/>
  <c r="M1038" i="1" s="1"/>
  <c r="O1038" i="1" s="1"/>
  <c r="AJ1039" i="1"/>
  <c r="D1040" i="1"/>
  <c r="AN1039" i="1"/>
  <c r="V1040" i="1"/>
  <c r="K1039" i="1"/>
  <c r="Q1039" i="1" s="1"/>
  <c r="H1040" i="1"/>
  <c r="AI1039" i="1"/>
  <c r="AH1042" i="1"/>
  <c r="F1040" i="1"/>
  <c r="B1042" i="1"/>
  <c r="E1041" i="1"/>
  <c r="AF673" i="1"/>
  <c r="AM674" i="1"/>
  <c r="AK678" i="1"/>
  <c r="B681" i="1"/>
  <c r="E680" i="1"/>
  <c r="H678" i="1"/>
  <c r="AN678" i="1" s="1"/>
  <c r="K677" i="1"/>
  <c r="AI677" i="1"/>
  <c r="D679" i="1"/>
  <c r="AK677" i="1"/>
  <c r="F679" i="1"/>
  <c r="M675" i="1"/>
  <c r="O675" i="1" s="1"/>
  <c r="AJ678" i="1"/>
  <c r="V679" i="1"/>
  <c r="AN677" i="1"/>
  <c r="AJ677" i="1"/>
  <c r="Q676" i="1"/>
  <c r="R676" i="1" s="1"/>
  <c r="AH681" i="1"/>
  <c r="B320" i="1"/>
  <c r="E319" i="1"/>
  <c r="F319" i="1" s="1"/>
  <c r="AJ316" i="1"/>
  <c r="X317" i="1"/>
  <c r="AK317" i="1" s="1"/>
  <c r="D318" i="1"/>
  <c r="X318" i="1" s="1"/>
  <c r="AK318" i="1" s="1"/>
  <c r="H318" i="1"/>
  <c r="K317" i="1"/>
  <c r="Q317" i="1" s="1"/>
  <c r="AN317" i="1"/>
  <c r="AI317" i="1"/>
  <c r="Z314" i="1"/>
  <c r="AM313" i="1"/>
  <c r="R316" i="1"/>
  <c r="M316" i="1" s="1"/>
  <c r="O316" i="1" s="1"/>
  <c r="AF315" i="1" s="1"/>
  <c r="AH320" i="1"/>
  <c r="V320" i="1"/>
  <c r="AK3568" i="1" l="1"/>
  <c r="Q3566" i="1"/>
  <c r="R3566" i="1" s="1"/>
  <c r="H3568" i="1"/>
  <c r="K3567" i="1"/>
  <c r="AI3567" i="1"/>
  <c r="V3569" i="1"/>
  <c r="AN3568" i="1"/>
  <c r="Z3564" i="1"/>
  <c r="AM3563" i="1"/>
  <c r="AN3567" i="1"/>
  <c r="D3569" i="1"/>
  <c r="F3569" i="1"/>
  <c r="AH3571" i="1"/>
  <c r="AK3567" i="1"/>
  <c r="R3565" i="1"/>
  <c r="M3565" i="1" s="1"/>
  <c r="O3565" i="1" s="1"/>
  <c r="AF3564" i="1" s="1"/>
  <c r="B3571" i="1"/>
  <c r="E3570" i="1"/>
  <c r="F3570" i="1" s="1"/>
  <c r="AJ3567" i="1"/>
  <c r="AJ3568" i="1"/>
  <c r="AK3207" i="1"/>
  <c r="E3209" i="1"/>
  <c r="B3210" i="1"/>
  <c r="F3209" i="1"/>
  <c r="AK3206" i="1"/>
  <c r="Z3204" i="1"/>
  <c r="AM3203" i="1"/>
  <c r="M3204" i="1"/>
  <c r="O3204" i="1" s="1"/>
  <c r="AF3203" i="1" s="1"/>
  <c r="AH3210" i="1"/>
  <c r="AN3207" i="1"/>
  <c r="V3208" i="1"/>
  <c r="Q3205" i="1"/>
  <c r="AJ3206" i="1"/>
  <c r="K3206" i="1"/>
  <c r="H3207" i="1"/>
  <c r="AI3206" i="1"/>
  <c r="D3208" i="1"/>
  <c r="X3208" i="1" s="1"/>
  <c r="AJ3207" i="1"/>
  <c r="AJ2848" i="1"/>
  <c r="AK2848" i="1"/>
  <c r="AH2850" i="1"/>
  <c r="Z2844" i="1"/>
  <c r="AM2843" i="1"/>
  <c r="K2847" i="1"/>
  <c r="H2848" i="1"/>
  <c r="AI2847" i="1"/>
  <c r="AN2847" i="1"/>
  <c r="AN2848" i="1"/>
  <c r="V2849" i="1"/>
  <c r="Q2846" i="1"/>
  <c r="R2846" i="1" s="1"/>
  <c r="D2849" i="1"/>
  <c r="AJ2849" i="1" s="1"/>
  <c r="B2851" i="1"/>
  <c r="E2850" i="1"/>
  <c r="F2850" i="1" s="1"/>
  <c r="M2845" i="1"/>
  <c r="O2845" i="1" s="1"/>
  <c r="AF2844" i="1" s="1"/>
  <c r="F2849" i="1"/>
  <c r="X2849" i="1" s="1"/>
  <c r="AM2481" i="1"/>
  <c r="AF2480" i="1"/>
  <c r="AK2484" i="1"/>
  <c r="Q2484" i="1"/>
  <c r="AJ2484" i="1"/>
  <c r="B2487" i="1"/>
  <c r="E2486" i="1"/>
  <c r="R2483" i="1"/>
  <c r="M2483" i="1" s="1"/>
  <c r="O2483" i="1" s="1"/>
  <c r="D2485" i="1"/>
  <c r="AH2487" i="1"/>
  <c r="AN2484" i="1"/>
  <c r="V2485" i="1"/>
  <c r="K2484" i="1"/>
  <c r="R2484" i="1" s="1"/>
  <c r="H2485" i="1"/>
  <c r="AI2484" i="1"/>
  <c r="AM2482" i="1"/>
  <c r="AK2124" i="1"/>
  <c r="AJ2124" i="1"/>
  <c r="D2125" i="1"/>
  <c r="F2125" i="1"/>
  <c r="X2125" i="1" s="1"/>
  <c r="B2127" i="1"/>
  <c r="E2126" i="1"/>
  <c r="R2123" i="1"/>
  <c r="M2123" i="1" s="1"/>
  <c r="O2123" i="1" s="1"/>
  <c r="AF2122" i="1" s="1"/>
  <c r="H2125" i="1"/>
  <c r="K2124" i="1"/>
  <c r="AI2124" i="1"/>
  <c r="V2125" i="1"/>
  <c r="AN2124" i="1"/>
  <c r="Z2120" i="1"/>
  <c r="AM2119" i="1"/>
  <c r="AH2126" i="1"/>
  <c r="AK1763" i="1"/>
  <c r="V1764" i="1"/>
  <c r="AN1763" i="1"/>
  <c r="M1762" i="1"/>
  <c r="O1762" i="1" s="1"/>
  <c r="AF1761" i="1" s="1"/>
  <c r="D1764" i="1"/>
  <c r="Z1760" i="1"/>
  <c r="AM1759" i="1"/>
  <c r="AH1765" i="1"/>
  <c r="F1764" i="1"/>
  <c r="X1764" i="1" s="1"/>
  <c r="E1765" i="1"/>
  <c r="F1765" i="1" s="1"/>
  <c r="B1766" i="1"/>
  <c r="AJ1763" i="1"/>
  <c r="H1764" i="1"/>
  <c r="K1763" i="1"/>
  <c r="AI1763" i="1"/>
  <c r="AF1399" i="1"/>
  <c r="AM1400" i="1"/>
  <c r="AF1400" i="1"/>
  <c r="AM1401" i="1"/>
  <c r="H1404" i="1"/>
  <c r="K1403" i="1"/>
  <c r="AI1403" i="1"/>
  <c r="E1405" i="1"/>
  <c r="B1406" i="1"/>
  <c r="AK1402" i="1"/>
  <c r="AN1403" i="1"/>
  <c r="V1404" i="1"/>
  <c r="AJ1402" i="1"/>
  <c r="D1404" i="1"/>
  <c r="X1404" i="1"/>
  <c r="R1402" i="1"/>
  <c r="M1402" i="1" s="1"/>
  <c r="O1402" i="1" s="1"/>
  <c r="AF1401" i="1" s="1"/>
  <c r="Q1403" i="1"/>
  <c r="X1403" i="1"/>
  <c r="AH1407" i="1"/>
  <c r="AF1037" i="1"/>
  <c r="AM1038" i="1"/>
  <c r="Q1040" i="1"/>
  <c r="D1041" i="1"/>
  <c r="R1039" i="1"/>
  <c r="M1039" i="1" s="1"/>
  <c r="O1039" i="1" s="1"/>
  <c r="B1043" i="1"/>
  <c r="E1042" i="1"/>
  <c r="F1042" i="1" s="1"/>
  <c r="H1041" i="1"/>
  <c r="K1040" i="1"/>
  <c r="AI1040" i="1"/>
  <c r="X1040" i="1"/>
  <c r="AJ1040" i="1" s="1"/>
  <c r="F1041" i="1"/>
  <c r="X1041" i="1" s="1"/>
  <c r="AH1043" i="1"/>
  <c r="AN1040" i="1"/>
  <c r="V1041" i="1"/>
  <c r="D680" i="1"/>
  <c r="F680" i="1"/>
  <c r="X680" i="1" s="1"/>
  <c r="AH682" i="1"/>
  <c r="Q677" i="1"/>
  <c r="B682" i="1"/>
  <c r="E681" i="1"/>
  <c r="F681" i="1" s="1"/>
  <c r="M676" i="1"/>
  <c r="O676" i="1" s="1"/>
  <c r="V680" i="1"/>
  <c r="X679" i="1"/>
  <c r="K678" i="1"/>
  <c r="H679" i="1"/>
  <c r="AI678" i="1"/>
  <c r="AF674" i="1"/>
  <c r="AM675" i="1"/>
  <c r="H319" i="1"/>
  <c r="K318" i="1"/>
  <c r="AN318" i="1"/>
  <c r="AI318" i="1"/>
  <c r="D319" i="1"/>
  <c r="X319" i="1" s="1"/>
  <c r="AK319" i="1" s="1"/>
  <c r="B321" i="1"/>
  <c r="E320" i="1"/>
  <c r="V321" i="1"/>
  <c r="R317" i="1"/>
  <c r="M317" i="1" s="1"/>
  <c r="O317" i="1" s="1"/>
  <c r="AF316" i="1" s="1"/>
  <c r="Q318" i="1"/>
  <c r="R318" i="1" s="1"/>
  <c r="M318" i="1" s="1"/>
  <c r="O318" i="1" s="1"/>
  <c r="AF317" i="1" s="1"/>
  <c r="AJ318" i="1"/>
  <c r="AH321" i="1"/>
  <c r="AJ317" i="1"/>
  <c r="Z315" i="1"/>
  <c r="AM314" i="1"/>
  <c r="X3569" i="1" l="1"/>
  <c r="Z3565" i="1"/>
  <c r="AM3564" i="1"/>
  <c r="V3570" i="1"/>
  <c r="Q3567" i="1"/>
  <c r="H3569" i="1"/>
  <c r="AN3569" i="1" s="1"/>
  <c r="K3568" i="1"/>
  <c r="AI3568" i="1"/>
  <c r="D3570" i="1"/>
  <c r="X3570" i="1" s="1"/>
  <c r="E3571" i="1"/>
  <c r="B3572" i="1"/>
  <c r="AH3572" i="1"/>
  <c r="M3566" i="1"/>
  <c r="O3566" i="1" s="1"/>
  <c r="AF3565" i="1" s="1"/>
  <c r="AK3208" i="1"/>
  <c r="Z3205" i="1"/>
  <c r="AM3204" i="1"/>
  <c r="AN3208" i="1"/>
  <c r="V3209" i="1"/>
  <c r="AH3211" i="1"/>
  <c r="E3210" i="1"/>
  <c r="B3211" i="1"/>
  <c r="AJ3208" i="1"/>
  <c r="H3208" i="1"/>
  <c r="K3207" i="1"/>
  <c r="AI3207" i="1"/>
  <c r="Q3206" i="1"/>
  <c r="D3209" i="1"/>
  <c r="R3205" i="1"/>
  <c r="M3205" i="1" s="1"/>
  <c r="O3205" i="1" s="1"/>
  <c r="AF3204" i="1" s="1"/>
  <c r="AK2849" i="1"/>
  <c r="H2849" i="1"/>
  <c r="K2848" i="1"/>
  <c r="AI2848" i="1"/>
  <c r="Q2847" i="1"/>
  <c r="R2847" i="1" s="1"/>
  <c r="Z2845" i="1"/>
  <c r="AM2844" i="1"/>
  <c r="AH2851" i="1"/>
  <c r="B2852" i="1"/>
  <c r="E2851" i="1"/>
  <c r="F2851" i="1" s="1"/>
  <c r="AN2849" i="1"/>
  <c r="V2850" i="1"/>
  <c r="D2850" i="1"/>
  <c r="X2850" i="1" s="1"/>
  <c r="M2846" i="1"/>
  <c r="O2846" i="1" s="1"/>
  <c r="AF2845" i="1" s="1"/>
  <c r="AF2482" i="1"/>
  <c r="AM2483" i="1"/>
  <c r="B2488" i="1"/>
  <c r="E2487" i="1"/>
  <c r="F2487" i="1" s="1"/>
  <c r="M2484" i="1"/>
  <c r="O2484" i="1" s="1"/>
  <c r="AF2483" i="1" s="1"/>
  <c r="D2486" i="1"/>
  <c r="X2486" i="1" s="1"/>
  <c r="V2486" i="1"/>
  <c r="AN2485" i="1"/>
  <c r="Q2485" i="1"/>
  <c r="R2485" i="1" s="1"/>
  <c r="AJ2485" i="1"/>
  <c r="F2486" i="1"/>
  <c r="AH2488" i="1"/>
  <c r="H2486" i="1"/>
  <c r="K2485" i="1"/>
  <c r="AI2485" i="1"/>
  <c r="X2485" i="1"/>
  <c r="AK2125" i="1"/>
  <c r="AJ2125" i="1"/>
  <c r="D2126" i="1"/>
  <c r="F2126" i="1"/>
  <c r="X2126" i="1" s="1"/>
  <c r="K2125" i="1"/>
  <c r="H2126" i="1"/>
  <c r="AI2125" i="1"/>
  <c r="AH2127" i="1"/>
  <c r="Z2121" i="1"/>
  <c r="AM2120" i="1"/>
  <c r="Q2125" i="1"/>
  <c r="E2127" i="1"/>
  <c r="B2128" i="1"/>
  <c r="Q2124" i="1"/>
  <c r="AN2125" i="1"/>
  <c r="V2126" i="1"/>
  <c r="AK1764" i="1"/>
  <c r="Z1761" i="1"/>
  <c r="AM1760" i="1"/>
  <c r="AN1764" i="1"/>
  <c r="V1765" i="1"/>
  <c r="Q1763" i="1"/>
  <c r="AJ1764" i="1"/>
  <c r="K1764" i="1"/>
  <c r="H1765" i="1"/>
  <c r="AI1764" i="1"/>
  <c r="F1766" i="1"/>
  <c r="E1766" i="1"/>
  <c r="B1767" i="1"/>
  <c r="D1765" i="1"/>
  <c r="AH1766" i="1"/>
  <c r="AK1403" i="1"/>
  <c r="D1405" i="1"/>
  <c r="F1405" i="1"/>
  <c r="X1405" i="1" s="1"/>
  <c r="AN1404" i="1"/>
  <c r="V1405" i="1"/>
  <c r="K1404" i="1"/>
  <c r="H1405" i="1"/>
  <c r="AI1404" i="1"/>
  <c r="AH1408" i="1"/>
  <c r="AK1404" i="1"/>
  <c r="AJ1404" i="1"/>
  <c r="AJ1403" i="1"/>
  <c r="B1407" i="1"/>
  <c r="E1406" i="1"/>
  <c r="R1403" i="1"/>
  <c r="M1403" i="1" s="1"/>
  <c r="O1403" i="1" s="1"/>
  <c r="AF1402" i="1" s="1"/>
  <c r="AM1402" i="1"/>
  <c r="AK1041" i="1"/>
  <c r="AF1038" i="1"/>
  <c r="AM1039" i="1"/>
  <c r="AJ1041" i="1"/>
  <c r="H1042" i="1"/>
  <c r="K1041" i="1"/>
  <c r="AI1041" i="1"/>
  <c r="B1044" i="1"/>
  <c r="E1043" i="1"/>
  <c r="F1043" i="1" s="1"/>
  <c r="V1042" i="1"/>
  <c r="AN1041" i="1"/>
  <c r="D1042" i="1"/>
  <c r="X1042" i="1" s="1"/>
  <c r="R1040" i="1"/>
  <c r="M1040" i="1" s="1"/>
  <c r="O1040" i="1" s="1"/>
  <c r="AH1044" i="1"/>
  <c r="AK1040" i="1"/>
  <c r="AK680" i="1"/>
  <c r="R677" i="1"/>
  <c r="M677" i="1" s="1"/>
  <c r="O677" i="1" s="1"/>
  <c r="AH683" i="1"/>
  <c r="Q678" i="1"/>
  <c r="R678" i="1" s="1"/>
  <c r="B683" i="1"/>
  <c r="E682" i="1"/>
  <c r="F682" i="1" s="1"/>
  <c r="AK679" i="1"/>
  <c r="AF675" i="1"/>
  <c r="AM676" i="1"/>
  <c r="H680" i="1"/>
  <c r="K679" i="1"/>
  <c r="AI679" i="1"/>
  <c r="AJ680" i="1"/>
  <c r="D681" i="1"/>
  <c r="AJ679" i="1"/>
  <c r="AN680" i="1"/>
  <c r="V681" i="1"/>
  <c r="AN679" i="1"/>
  <c r="D320" i="1"/>
  <c r="B322" i="1"/>
  <c r="E321" i="1"/>
  <c r="F321" i="1" s="1"/>
  <c r="F320" i="1"/>
  <c r="X320" i="1" s="1"/>
  <c r="AK320" i="1" s="1"/>
  <c r="V322" i="1"/>
  <c r="Z316" i="1"/>
  <c r="AM315" i="1"/>
  <c r="Q319" i="1"/>
  <c r="R319" i="1" s="1"/>
  <c r="AJ319" i="1"/>
  <c r="H320" i="1"/>
  <c r="K319" i="1"/>
  <c r="AN319" i="1"/>
  <c r="AI319" i="1"/>
  <c r="AH322" i="1"/>
  <c r="AK3570" i="1" l="1"/>
  <c r="V3571" i="1"/>
  <c r="AN3570" i="1"/>
  <c r="Q3568" i="1"/>
  <c r="Z3566" i="1"/>
  <c r="AM3565" i="1"/>
  <c r="AK3569" i="1"/>
  <c r="AJ3569" i="1"/>
  <c r="AJ3570" i="1"/>
  <c r="R3567" i="1"/>
  <c r="M3567" i="1" s="1"/>
  <c r="O3567" i="1" s="1"/>
  <c r="AF3566" i="1" s="1"/>
  <c r="D3571" i="1"/>
  <c r="K3569" i="1"/>
  <c r="H3570" i="1"/>
  <c r="AI3569" i="1"/>
  <c r="AH3573" i="1"/>
  <c r="E3572" i="1"/>
  <c r="F3572" i="1" s="1"/>
  <c r="B3573" i="1"/>
  <c r="F3571" i="1"/>
  <c r="X3571" i="1" s="1"/>
  <c r="D3210" i="1"/>
  <c r="F3210" i="1"/>
  <c r="X3210" i="1" s="1"/>
  <c r="AH3212" i="1"/>
  <c r="V3210" i="1"/>
  <c r="AN3209" i="1"/>
  <c r="X3209" i="1"/>
  <c r="AJ3209" i="1" s="1"/>
  <c r="R3206" i="1"/>
  <c r="M3206" i="1" s="1"/>
  <c r="O3206" i="1" s="1"/>
  <c r="AF3205" i="1" s="1"/>
  <c r="Q3207" i="1"/>
  <c r="Z3206" i="1"/>
  <c r="AM3205" i="1"/>
  <c r="B3212" i="1"/>
  <c r="E3211" i="1"/>
  <c r="K3208" i="1"/>
  <c r="H3209" i="1"/>
  <c r="AI3208" i="1"/>
  <c r="AK2850" i="1"/>
  <c r="AJ2850" i="1"/>
  <c r="AH2852" i="1"/>
  <c r="B2853" i="1"/>
  <c r="E2852" i="1"/>
  <c r="Q2848" i="1"/>
  <c r="R2848" i="1" s="1"/>
  <c r="H2850" i="1"/>
  <c r="AN2850" i="1" s="1"/>
  <c r="K2849" i="1"/>
  <c r="AI2849" i="1"/>
  <c r="Z2846" i="1"/>
  <c r="AM2845" i="1"/>
  <c r="V2851" i="1"/>
  <c r="M2847" i="1"/>
  <c r="O2847" i="1" s="1"/>
  <c r="AF2846" i="1" s="1"/>
  <c r="D2851" i="1"/>
  <c r="AK2486" i="1"/>
  <c r="AM2484" i="1"/>
  <c r="AK2485" i="1"/>
  <c r="M2485" i="1"/>
  <c r="O2485" i="1" s="1"/>
  <c r="AF2484" i="1" s="1"/>
  <c r="H2487" i="1"/>
  <c r="K2486" i="1"/>
  <c r="AI2486" i="1"/>
  <c r="D2487" i="1"/>
  <c r="Q2486" i="1"/>
  <c r="R2486" i="1" s="1"/>
  <c r="AJ2486" i="1"/>
  <c r="E2488" i="1"/>
  <c r="B2489" i="1"/>
  <c r="AM2485" i="1"/>
  <c r="AN2486" i="1"/>
  <c r="V2487" i="1"/>
  <c r="AH2489" i="1"/>
  <c r="AK2126" i="1"/>
  <c r="AJ2126" i="1"/>
  <c r="V2127" i="1"/>
  <c r="AN2126" i="1"/>
  <c r="K2126" i="1"/>
  <c r="H2127" i="1"/>
  <c r="AI2126" i="1"/>
  <c r="AH2128" i="1"/>
  <c r="Q2126" i="1"/>
  <c r="Z2122" i="1"/>
  <c r="AM2121" i="1"/>
  <c r="E2128" i="1"/>
  <c r="F2128" i="1" s="1"/>
  <c r="B2129" i="1"/>
  <c r="D2127" i="1"/>
  <c r="R2125" i="1"/>
  <c r="M2125" i="1" s="1"/>
  <c r="O2125" i="1" s="1"/>
  <c r="AF2124" i="1" s="1"/>
  <c r="F2127" i="1"/>
  <c r="X2127" i="1" s="1"/>
  <c r="R2124" i="1"/>
  <c r="M2124" i="1" s="1"/>
  <c r="O2124" i="1" s="1"/>
  <c r="AF2123" i="1" s="1"/>
  <c r="Q1764" i="1"/>
  <c r="V1766" i="1"/>
  <c r="AN1765" i="1"/>
  <c r="X1765" i="1"/>
  <c r="AH1767" i="1"/>
  <c r="Z1762" i="1"/>
  <c r="AM1761" i="1"/>
  <c r="M1763" i="1"/>
  <c r="O1763" i="1" s="1"/>
  <c r="AF1762" i="1" s="1"/>
  <c r="E1767" i="1"/>
  <c r="F1767" i="1" s="1"/>
  <c r="B1768" i="1"/>
  <c r="R1763" i="1"/>
  <c r="K1765" i="1"/>
  <c r="H1766" i="1"/>
  <c r="AI1765" i="1"/>
  <c r="D1766" i="1"/>
  <c r="AK1405" i="1"/>
  <c r="H1406" i="1"/>
  <c r="K1405" i="1"/>
  <c r="AI1405" i="1"/>
  <c r="AN1405" i="1"/>
  <c r="V1406" i="1"/>
  <c r="AH1409" i="1"/>
  <c r="Q1405" i="1"/>
  <c r="R1405" i="1" s="1"/>
  <c r="AJ1405" i="1"/>
  <c r="D1406" i="1"/>
  <c r="F1406" i="1"/>
  <c r="X1406" i="1" s="1"/>
  <c r="B1408" i="1"/>
  <c r="E1407" i="1"/>
  <c r="AM1403" i="1"/>
  <c r="Q1404" i="1"/>
  <c r="AM1040" i="1"/>
  <c r="AF1039" i="1"/>
  <c r="AK1042" i="1"/>
  <c r="Q1041" i="1"/>
  <c r="E1044" i="1"/>
  <c r="B1045" i="1"/>
  <c r="Q1042" i="1"/>
  <c r="AJ1042" i="1"/>
  <c r="D1043" i="1"/>
  <c r="H1043" i="1"/>
  <c r="K1042" i="1"/>
  <c r="AI1042" i="1"/>
  <c r="AH1045" i="1"/>
  <c r="V1043" i="1"/>
  <c r="AN1042" i="1"/>
  <c r="AF676" i="1"/>
  <c r="AM677" i="1"/>
  <c r="E683" i="1"/>
  <c r="B684" i="1"/>
  <c r="X681" i="1"/>
  <c r="AH684" i="1"/>
  <c r="M678" i="1"/>
  <c r="O678" i="1" s="1"/>
  <c r="Q679" i="1"/>
  <c r="R679" i="1"/>
  <c r="H681" i="1"/>
  <c r="K680" i="1"/>
  <c r="AI680" i="1"/>
  <c r="AN681" i="1"/>
  <c r="V682" i="1"/>
  <c r="D682" i="1"/>
  <c r="X682" i="1" s="1"/>
  <c r="H321" i="1"/>
  <c r="K320" i="1"/>
  <c r="AN320" i="1"/>
  <c r="AI320" i="1"/>
  <c r="D321" i="1"/>
  <c r="X321" i="1" s="1"/>
  <c r="AK321" i="1" s="1"/>
  <c r="M319" i="1"/>
  <c r="O319" i="1" s="1"/>
  <c r="AF318" i="1" s="1"/>
  <c r="B323" i="1"/>
  <c r="E322" i="1"/>
  <c r="F322" i="1" s="1"/>
  <c r="Z317" i="1"/>
  <c r="AM316" i="1"/>
  <c r="Q320" i="1"/>
  <c r="R320" i="1" s="1"/>
  <c r="M320" i="1" s="1"/>
  <c r="O320" i="1" s="1"/>
  <c r="AF319" i="1" s="1"/>
  <c r="AJ320" i="1"/>
  <c r="V323" i="1"/>
  <c r="AH323" i="1"/>
  <c r="AK3571" i="1" l="1"/>
  <c r="Z3567" i="1"/>
  <c r="AM3566" i="1"/>
  <c r="D3572" i="1"/>
  <c r="X3572" i="1" s="1"/>
  <c r="AH3574" i="1"/>
  <c r="R3568" i="1"/>
  <c r="M3568" i="1" s="1"/>
  <c r="O3568" i="1" s="1"/>
  <c r="AF3567" i="1" s="1"/>
  <c r="K3570" i="1"/>
  <c r="H3571" i="1"/>
  <c r="AI3570" i="1"/>
  <c r="AN3571" i="1"/>
  <c r="V3572" i="1"/>
  <c r="Q3569" i="1"/>
  <c r="AJ3571" i="1"/>
  <c r="B3574" i="1"/>
  <c r="E3573" i="1"/>
  <c r="AK3210" i="1"/>
  <c r="V3211" i="1"/>
  <c r="H3210" i="1"/>
  <c r="K3209" i="1"/>
  <c r="AI3209" i="1"/>
  <c r="R3207" i="1"/>
  <c r="M3207" i="1" s="1"/>
  <c r="O3207" i="1" s="1"/>
  <c r="AF3206" i="1" s="1"/>
  <c r="Q3208" i="1"/>
  <c r="AH3213" i="1"/>
  <c r="D3211" i="1"/>
  <c r="X3211" i="1"/>
  <c r="B3213" i="1"/>
  <c r="E3212" i="1"/>
  <c r="AK3209" i="1"/>
  <c r="F3211" i="1"/>
  <c r="Z3207" i="1"/>
  <c r="AM3206" i="1"/>
  <c r="AJ3210" i="1"/>
  <c r="R2849" i="1"/>
  <c r="Q2849" i="1"/>
  <c r="D2852" i="1"/>
  <c r="X2851" i="1"/>
  <c r="B2854" i="1"/>
  <c r="E2853" i="1"/>
  <c r="F2852" i="1"/>
  <c r="X2852" i="1" s="1"/>
  <c r="AJ2851" i="1"/>
  <c r="AH2853" i="1"/>
  <c r="AN2851" i="1"/>
  <c r="V2852" i="1"/>
  <c r="M2848" i="1"/>
  <c r="O2848" i="1" s="1"/>
  <c r="AF2847" i="1" s="1"/>
  <c r="H2851" i="1"/>
  <c r="K2850" i="1"/>
  <c r="AI2850" i="1"/>
  <c r="Z2847" i="1"/>
  <c r="AM2846" i="1"/>
  <c r="AH2490" i="1"/>
  <c r="K2487" i="1"/>
  <c r="H2488" i="1"/>
  <c r="AI2487" i="1"/>
  <c r="D2488" i="1"/>
  <c r="V2488" i="1"/>
  <c r="AN2487" i="1"/>
  <c r="M2486" i="1"/>
  <c r="O2486" i="1" s="1"/>
  <c r="AF2485" i="1" s="1"/>
  <c r="E2489" i="1"/>
  <c r="B2490" i="1"/>
  <c r="F2488" i="1"/>
  <c r="X2487" i="1"/>
  <c r="AK2127" i="1"/>
  <c r="AJ2127" i="1"/>
  <c r="K2127" i="1"/>
  <c r="H2128" i="1"/>
  <c r="AI2127" i="1"/>
  <c r="M2126" i="1"/>
  <c r="O2126" i="1" s="1"/>
  <c r="AF2125" i="1" s="1"/>
  <c r="B2130" i="1"/>
  <c r="E2129" i="1"/>
  <c r="D2128" i="1"/>
  <c r="AN2127" i="1"/>
  <c r="V2128" i="1"/>
  <c r="Z2123" i="1"/>
  <c r="AM2122" i="1"/>
  <c r="R2126" i="1"/>
  <c r="AH2129" i="1"/>
  <c r="Z1763" i="1"/>
  <c r="AM1762" i="1"/>
  <c r="AK1765" i="1"/>
  <c r="AH1768" i="1"/>
  <c r="AN1766" i="1"/>
  <c r="V1767" i="1"/>
  <c r="D1767" i="1"/>
  <c r="M1764" i="1"/>
  <c r="O1764" i="1" s="1"/>
  <c r="AF1763" i="1" s="1"/>
  <c r="K1766" i="1"/>
  <c r="H1767" i="1"/>
  <c r="AI1766" i="1"/>
  <c r="Q1765" i="1"/>
  <c r="X1766" i="1"/>
  <c r="AJ1766" i="1" s="1"/>
  <c r="R1764" i="1"/>
  <c r="B1769" i="1"/>
  <c r="E1768" i="1"/>
  <c r="F1768" i="1" s="1"/>
  <c r="AJ1765" i="1"/>
  <c r="AK1406" i="1"/>
  <c r="AH1410" i="1"/>
  <c r="V1407" i="1"/>
  <c r="AN1406" i="1"/>
  <c r="M1405" i="1"/>
  <c r="O1405" i="1" s="1"/>
  <c r="AF1404" i="1" s="1"/>
  <c r="H1407" i="1"/>
  <c r="K1406" i="1"/>
  <c r="AI1406" i="1"/>
  <c r="B1409" i="1"/>
  <c r="E1408" i="1"/>
  <c r="F1408" i="1" s="1"/>
  <c r="AJ1406" i="1"/>
  <c r="D1407" i="1"/>
  <c r="F1407" i="1"/>
  <c r="X1407" i="1" s="1"/>
  <c r="R1404" i="1"/>
  <c r="M1404" i="1" s="1"/>
  <c r="O1404" i="1" s="1"/>
  <c r="D1044" i="1"/>
  <c r="F1044" i="1"/>
  <c r="X1044" i="1" s="1"/>
  <c r="AN1043" i="1"/>
  <c r="V1044" i="1"/>
  <c r="M1041" i="1"/>
  <c r="O1041" i="1" s="1"/>
  <c r="B1046" i="1"/>
  <c r="E1045" i="1"/>
  <c r="F1045" i="1" s="1"/>
  <c r="AH1046" i="1"/>
  <c r="R1041" i="1"/>
  <c r="K1043" i="1"/>
  <c r="H1044" i="1"/>
  <c r="AI1043" i="1"/>
  <c r="R1042" i="1"/>
  <c r="M1042" i="1" s="1"/>
  <c r="O1042" i="1" s="1"/>
  <c r="X1043" i="1"/>
  <c r="AJ1043" i="1" s="1"/>
  <c r="AK682" i="1"/>
  <c r="AK681" i="1"/>
  <c r="AJ681" i="1"/>
  <c r="B685" i="1"/>
  <c r="E684" i="1"/>
  <c r="D683" i="1"/>
  <c r="AJ682" i="1"/>
  <c r="AN682" i="1"/>
  <c r="V683" i="1"/>
  <c r="Q680" i="1"/>
  <c r="H682" i="1"/>
  <c r="K681" i="1"/>
  <c r="AI681" i="1"/>
  <c r="F683" i="1"/>
  <c r="X683" i="1" s="1"/>
  <c r="AF677" i="1"/>
  <c r="AM678" i="1"/>
  <c r="AH685" i="1"/>
  <c r="M679" i="1"/>
  <c r="O679" i="1" s="1"/>
  <c r="AJ321" i="1"/>
  <c r="Z318" i="1"/>
  <c r="AM317" i="1"/>
  <c r="AH324" i="1"/>
  <c r="B324" i="1"/>
  <c r="E323" i="1"/>
  <c r="F323" i="1" s="1"/>
  <c r="V324" i="1"/>
  <c r="D322" i="1"/>
  <c r="X322" i="1" s="1"/>
  <c r="AK322" i="1" s="1"/>
  <c r="H322" i="1"/>
  <c r="K321" i="1"/>
  <c r="Q321" i="1" s="1"/>
  <c r="AN321" i="1"/>
  <c r="AI321" i="1"/>
  <c r="AK3572" i="1" l="1"/>
  <c r="Q3570" i="1"/>
  <c r="R3570" i="1" s="1"/>
  <c r="AH3575" i="1"/>
  <c r="K3571" i="1"/>
  <c r="H3572" i="1"/>
  <c r="AI3571" i="1"/>
  <c r="AJ3572" i="1"/>
  <c r="B3575" i="1"/>
  <c r="F3574" i="1"/>
  <c r="E3574" i="1"/>
  <c r="Z3568" i="1"/>
  <c r="AM3567" i="1"/>
  <c r="D3573" i="1"/>
  <c r="R3569" i="1"/>
  <c r="M3569" i="1" s="1"/>
  <c r="O3569" i="1" s="1"/>
  <c r="AF3568" i="1" s="1"/>
  <c r="F3573" i="1"/>
  <c r="X3573" i="1" s="1"/>
  <c r="V3573" i="1"/>
  <c r="AN3572" i="1"/>
  <c r="AJ3211" i="1"/>
  <c r="Q3209" i="1"/>
  <c r="K3210" i="1"/>
  <c r="H3211" i="1"/>
  <c r="AI3210" i="1"/>
  <c r="AN3211" i="1"/>
  <c r="V3212" i="1"/>
  <c r="AH3214" i="1"/>
  <c r="D3212" i="1"/>
  <c r="AN3210" i="1"/>
  <c r="R3208" i="1"/>
  <c r="M3208" i="1" s="1"/>
  <c r="O3208" i="1" s="1"/>
  <c r="AF3207" i="1" s="1"/>
  <c r="Z3208" i="1"/>
  <c r="AM3207" i="1"/>
  <c r="F3212" i="1"/>
  <c r="AK3211" i="1"/>
  <c r="E3213" i="1"/>
  <c r="F3213" i="1"/>
  <c r="B3214" i="1"/>
  <c r="AK2852" i="1"/>
  <c r="AJ2852" i="1"/>
  <c r="D2853" i="1"/>
  <c r="E2854" i="1"/>
  <c r="B2855" i="1"/>
  <c r="F2854" i="1"/>
  <c r="Z2848" i="1"/>
  <c r="AM2847" i="1"/>
  <c r="F2853" i="1"/>
  <c r="X2853" i="1" s="1"/>
  <c r="AK2851" i="1"/>
  <c r="Q2850" i="1"/>
  <c r="R2850" i="1" s="1"/>
  <c r="K2851" i="1"/>
  <c r="H2852" i="1"/>
  <c r="AI2851" i="1"/>
  <c r="AH2854" i="1"/>
  <c r="AN2852" i="1"/>
  <c r="V2853" i="1"/>
  <c r="M2849" i="1"/>
  <c r="O2849" i="1" s="1"/>
  <c r="AF2848" i="1" s="1"/>
  <c r="H2489" i="1"/>
  <c r="K2488" i="1"/>
  <c r="AI2488" i="1"/>
  <c r="X2488" i="1"/>
  <c r="AJ2488" i="1" s="1"/>
  <c r="AK2487" i="1"/>
  <c r="AH2491" i="1"/>
  <c r="AM2486" i="1"/>
  <c r="AJ2487" i="1"/>
  <c r="AN2488" i="1"/>
  <c r="V2489" i="1"/>
  <c r="D2489" i="1"/>
  <c r="Q2487" i="1"/>
  <c r="B2491" i="1"/>
  <c r="E2490" i="1"/>
  <c r="F2490" i="1" s="1"/>
  <c r="F2489" i="1"/>
  <c r="X2489" i="1" s="1"/>
  <c r="D2129" i="1"/>
  <c r="H2129" i="1"/>
  <c r="K2128" i="1"/>
  <c r="AI2128" i="1"/>
  <c r="B2131" i="1"/>
  <c r="E2130" i="1"/>
  <c r="F2130" i="1" s="1"/>
  <c r="Q2127" i="1"/>
  <c r="X2128" i="1"/>
  <c r="AJ2128" i="1" s="1"/>
  <c r="Z2124" i="1"/>
  <c r="AM2123" i="1"/>
  <c r="F2129" i="1"/>
  <c r="X2129" i="1" s="1"/>
  <c r="AH2130" i="1"/>
  <c r="V2129" i="1"/>
  <c r="AN2128" i="1"/>
  <c r="H1768" i="1"/>
  <c r="K1767" i="1"/>
  <c r="Q1767" i="1" s="1"/>
  <c r="AI1767" i="1"/>
  <c r="D1768" i="1"/>
  <c r="E1769" i="1"/>
  <c r="F1769" i="1" s="1"/>
  <c r="B1770" i="1"/>
  <c r="AH1769" i="1"/>
  <c r="V1768" i="1"/>
  <c r="AN1767" i="1"/>
  <c r="Z1764" i="1"/>
  <c r="AM1763" i="1"/>
  <c r="X1767" i="1"/>
  <c r="AK1766" i="1"/>
  <c r="Q1766" i="1"/>
  <c r="R1765" i="1"/>
  <c r="M1765" i="1" s="1"/>
  <c r="O1765" i="1" s="1"/>
  <c r="AF1764" i="1" s="1"/>
  <c r="AK1407" i="1"/>
  <c r="AF1403" i="1"/>
  <c r="AM1404" i="1"/>
  <c r="E1409" i="1"/>
  <c r="B1410" i="1"/>
  <c r="AM1405" i="1"/>
  <c r="Q1407" i="1"/>
  <c r="AJ1407" i="1"/>
  <c r="AN1407" i="1"/>
  <c r="V1408" i="1"/>
  <c r="AH1411" i="1"/>
  <c r="H1408" i="1"/>
  <c r="K1407" i="1"/>
  <c r="AI1407" i="1"/>
  <c r="Q1406" i="1"/>
  <c r="R1406" i="1" s="1"/>
  <c r="D1408" i="1"/>
  <c r="X1408" i="1" s="1"/>
  <c r="AF1041" i="1"/>
  <c r="AM1042" i="1"/>
  <c r="AK1044" i="1"/>
  <c r="B1047" i="1"/>
  <c r="E1046" i="1"/>
  <c r="AN1044" i="1"/>
  <c r="V1045" i="1"/>
  <c r="AF1040" i="1"/>
  <c r="AM1041" i="1"/>
  <c r="Q1043" i="1"/>
  <c r="R1043" i="1" s="1"/>
  <c r="AH1047" i="1"/>
  <c r="AK1043" i="1"/>
  <c r="H1045" i="1"/>
  <c r="K1044" i="1"/>
  <c r="AI1044" i="1"/>
  <c r="D1045" i="1"/>
  <c r="Q1044" i="1"/>
  <c r="AJ1044" i="1"/>
  <c r="AK683" i="1"/>
  <c r="D684" i="1"/>
  <c r="F684" i="1"/>
  <c r="X684" i="1" s="1"/>
  <c r="B686" i="1"/>
  <c r="E685" i="1"/>
  <c r="Q681" i="1"/>
  <c r="H683" i="1"/>
  <c r="K682" i="1"/>
  <c r="AI682" i="1"/>
  <c r="AF678" i="1"/>
  <c r="AM679" i="1"/>
  <c r="AH686" i="1"/>
  <c r="AJ683" i="1"/>
  <c r="R680" i="1"/>
  <c r="M680" i="1" s="1"/>
  <c r="O680" i="1" s="1"/>
  <c r="V684" i="1"/>
  <c r="AH325" i="1"/>
  <c r="B325" i="1"/>
  <c r="E324" i="1"/>
  <c r="F324" i="1" s="1"/>
  <c r="Z319" i="1"/>
  <c r="AM318" i="1"/>
  <c r="Q322" i="1"/>
  <c r="R322" i="1" s="1"/>
  <c r="M322" i="1" s="1"/>
  <c r="O322" i="1" s="1"/>
  <c r="AF321" i="1" s="1"/>
  <c r="AJ322" i="1"/>
  <c r="V325" i="1"/>
  <c r="R321" i="1"/>
  <c r="M321" i="1" s="1"/>
  <c r="O321" i="1" s="1"/>
  <c r="AF320" i="1" s="1"/>
  <c r="X323" i="1"/>
  <c r="AK323" i="1" s="1"/>
  <c r="D323" i="1"/>
  <c r="H323" i="1"/>
  <c r="K322" i="1"/>
  <c r="AN322" i="1"/>
  <c r="AI322" i="1"/>
  <c r="AK3573" i="1" l="1"/>
  <c r="E3575" i="1"/>
  <c r="B3576" i="1"/>
  <c r="V3574" i="1"/>
  <c r="H3573" i="1"/>
  <c r="K3572" i="1"/>
  <c r="AI3572" i="1"/>
  <c r="Q3571" i="1"/>
  <c r="AJ3573" i="1"/>
  <c r="AH3576" i="1"/>
  <c r="M3570" i="1"/>
  <c r="O3570" i="1" s="1"/>
  <c r="AF3569" i="1" s="1"/>
  <c r="Z3569" i="1"/>
  <c r="AM3568" i="1"/>
  <c r="D3574" i="1"/>
  <c r="X3574" i="1" s="1"/>
  <c r="AH3215" i="1"/>
  <c r="X3212" i="1"/>
  <c r="V3213" i="1"/>
  <c r="H3212" i="1"/>
  <c r="K3211" i="1"/>
  <c r="AI3211" i="1"/>
  <c r="F3214" i="1"/>
  <c r="B3215" i="1"/>
  <c r="E3214" i="1"/>
  <c r="Q3210" i="1"/>
  <c r="R3210" i="1" s="1"/>
  <c r="D3213" i="1"/>
  <c r="X3213" i="1" s="1"/>
  <c r="Z3209" i="1"/>
  <c r="AM3208" i="1"/>
  <c r="R3209" i="1"/>
  <c r="M3209" i="1" s="1"/>
  <c r="O3209" i="1" s="1"/>
  <c r="AF3208" i="1" s="1"/>
  <c r="AK2853" i="1"/>
  <c r="AJ2853" i="1"/>
  <c r="B2856" i="1"/>
  <c r="E2855" i="1"/>
  <c r="Z2849" i="1"/>
  <c r="AM2848" i="1"/>
  <c r="D2854" i="1"/>
  <c r="AH2855" i="1"/>
  <c r="AN2853" i="1"/>
  <c r="V2854" i="1"/>
  <c r="K2852" i="1"/>
  <c r="H2853" i="1"/>
  <c r="AI2852" i="1"/>
  <c r="Q2851" i="1"/>
  <c r="M2850" i="1"/>
  <c r="O2850" i="1" s="1"/>
  <c r="AF2849" i="1" s="1"/>
  <c r="AK2489" i="1"/>
  <c r="AH2492" i="1"/>
  <c r="B2492" i="1"/>
  <c r="E2491" i="1"/>
  <c r="F2491" i="1" s="1"/>
  <c r="H2490" i="1"/>
  <c r="K2489" i="1"/>
  <c r="AI2489" i="1"/>
  <c r="V2490" i="1"/>
  <c r="AN2489" i="1"/>
  <c r="Q2488" i="1"/>
  <c r="R2488" i="1" s="1"/>
  <c r="D2490" i="1"/>
  <c r="AJ2489" i="1"/>
  <c r="AK2488" i="1"/>
  <c r="R2487" i="1"/>
  <c r="M2487" i="1" s="1"/>
  <c r="O2487" i="1" s="1"/>
  <c r="AK2129" i="1"/>
  <c r="AJ2129" i="1"/>
  <c r="E2131" i="1"/>
  <c r="B2132" i="1"/>
  <c r="AN2129" i="1"/>
  <c r="V2130" i="1"/>
  <c r="K2129" i="1"/>
  <c r="H2130" i="1"/>
  <c r="AI2129" i="1"/>
  <c r="AK2128" i="1"/>
  <c r="AH2131" i="1"/>
  <c r="Q2128" i="1"/>
  <c r="D2130" i="1"/>
  <c r="X2130" i="1" s="1"/>
  <c r="Z2125" i="1"/>
  <c r="AM2124" i="1"/>
  <c r="R2127" i="1"/>
  <c r="M2127" i="1" s="1"/>
  <c r="O2127" i="1" s="1"/>
  <c r="AF2126" i="1" s="1"/>
  <c r="AH1770" i="1"/>
  <c r="X1768" i="1"/>
  <c r="E1770" i="1"/>
  <c r="B1771" i="1"/>
  <c r="AK1767" i="1"/>
  <c r="K1768" i="1"/>
  <c r="H1769" i="1"/>
  <c r="AI1768" i="1"/>
  <c r="D1769" i="1"/>
  <c r="X1769" i="1" s="1"/>
  <c r="Z1765" i="1"/>
  <c r="AM1764" i="1"/>
  <c r="R1767" i="1"/>
  <c r="M1767" i="1" s="1"/>
  <c r="O1767" i="1" s="1"/>
  <c r="AF1766" i="1" s="1"/>
  <c r="AJ1767" i="1"/>
  <c r="AN1768" i="1"/>
  <c r="V1769" i="1"/>
  <c r="R1766" i="1"/>
  <c r="M1766" i="1" s="1"/>
  <c r="O1766" i="1" s="1"/>
  <c r="AF1765" i="1" s="1"/>
  <c r="AK1408" i="1"/>
  <c r="B1411" i="1"/>
  <c r="E1410" i="1"/>
  <c r="D1409" i="1"/>
  <c r="F1409" i="1"/>
  <c r="X1409" i="1" s="1"/>
  <c r="Q1408" i="1"/>
  <c r="R1408" i="1" s="1"/>
  <c r="AJ1408" i="1"/>
  <c r="R1407" i="1"/>
  <c r="M1407" i="1" s="1"/>
  <c r="O1407" i="1" s="1"/>
  <c r="K1408" i="1"/>
  <c r="H1409" i="1"/>
  <c r="AI1408" i="1"/>
  <c r="AH1412" i="1"/>
  <c r="M1406" i="1"/>
  <c r="O1406" i="1" s="1"/>
  <c r="AN1408" i="1"/>
  <c r="V1409" i="1"/>
  <c r="D1046" i="1"/>
  <c r="F1046" i="1"/>
  <c r="X1046" i="1" s="1"/>
  <c r="X1045" i="1"/>
  <c r="B1048" i="1"/>
  <c r="E1047" i="1"/>
  <c r="F1047" i="1" s="1"/>
  <c r="H1046" i="1"/>
  <c r="K1045" i="1"/>
  <c r="AI1045" i="1"/>
  <c r="M1043" i="1"/>
  <c r="O1043" i="1" s="1"/>
  <c r="V1046" i="1"/>
  <c r="AN1045" i="1"/>
  <c r="R1044" i="1"/>
  <c r="M1044" i="1" s="1"/>
  <c r="O1044" i="1" s="1"/>
  <c r="AH1048" i="1"/>
  <c r="AF679" i="1"/>
  <c r="AM680" i="1"/>
  <c r="AK684" i="1"/>
  <c r="H684" i="1"/>
  <c r="K683" i="1"/>
  <c r="AI683" i="1"/>
  <c r="AN683" i="1"/>
  <c r="D685" i="1"/>
  <c r="Q682" i="1"/>
  <c r="R682" i="1" s="1"/>
  <c r="V685" i="1"/>
  <c r="AN684" i="1"/>
  <c r="F685" i="1"/>
  <c r="X685" i="1" s="1"/>
  <c r="B687" i="1"/>
  <c r="E686" i="1"/>
  <c r="AJ684" i="1"/>
  <c r="AH687" i="1"/>
  <c r="R681" i="1"/>
  <c r="M681" i="1" s="1"/>
  <c r="O681" i="1" s="1"/>
  <c r="V326" i="1"/>
  <c r="D324" i="1"/>
  <c r="B326" i="1"/>
  <c r="E325" i="1"/>
  <c r="F325" i="1" s="1"/>
  <c r="Z320" i="1"/>
  <c r="AM319" i="1"/>
  <c r="H324" i="1"/>
  <c r="K323" i="1"/>
  <c r="AI323" i="1"/>
  <c r="AN323" i="1"/>
  <c r="AJ323" i="1"/>
  <c r="AH326" i="1"/>
  <c r="AK3574" i="1" l="1"/>
  <c r="H3574" i="1"/>
  <c r="K3573" i="1"/>
  <c r="AI3573" i="1"/>
  <c r="V3575" i="1"/>
  <c r="AN3574" i="1"/>
  <c r="AJ3574" i="1"/>
  <c r="AN3573" i="1"/>
  <c r="Z3570" i="1"/>
  <c r="AM3569" i="1"/>
  <c r="F3576" i="1"/>
  <c r="E3576" i="1"/>
  <c r="B3577" i="1"/>
  <c r="D3575" i="1"/>
  <c r="R3571" i="1"/>
  <c r="M3571" i="1" s="1"/>
  <c r="O3571" i="1" s="1"/>
  <c r="AF3570" i="1" s="1"/>
  <c r="AH3577" i="1"/>
  <c r="F3575" i="1"/>
  <c r="X3575" i="1" s="1"/>
  <c r="Q3572" i="1"/>
  <c r="R3572" i="1" s="1"/>
  <c r="AK3213" i="1"/>
  <c r="E3215" i="1"/>
  <c r="B3216" i="1"/>
  <c r="K3212" i="1"/>
  <c r="H3213" i="1"/>
  <c r="AI3212" i="1"/>
  <c r="AN3212" i="1"/>
  <c r="AK3212" i="1"/>
  <c r="AH3216" i="1"/>
  <c r="AJ3213" i="1"/>
  <c r="AJ3212" i="1"/>
  <c r="Q3211" i="1"/>
  <c r="Z3210" i="1"/>
  <c r="AM3209" i="1"/>
  <c r="M3210" i="1"/>
  <c r="O3210" i="1" s="1"/>
  <c r="AF3209" i="1" s="1"/>
  <c r="V3214" i="1"/>
  <c r="AN3213" i="1"/>
  <c r="D3214" i="1"/>
  <c r="X3214" i="1" s="1"/>
  <c r="D2855" i="1"/>
  <c r="X2854" i="1"/>
  <c r="F2855" i="1"/>
  <c r="X2855" i="1" s="1"/>
  <c r="V2855" i="1"/>
  <c r="Z2850" i="1"/>
  <c r="AM2849" i="1"/>
  <c r="R2851" i="1"/>
  <c r="M2851" i="1" s="1"/>
  <c r="O2851" i="1" s="1"/>
  <c r="AF2850" i="1" s="1"/>
  <c r="H2854" i="1"/>
  <c r="K2853" i="1"/>
  <c r="AI2853" i="1"/>
  <c r="B2857" i="1"/>
  <c r="E2856" i="1"/>
  <c r="AH2856" i="1"/>
  <c r="Q2852" i="1"/>
  <c r="R2852" i="1" s="1"/>
  <c r="AF2486" i="1"/>
  <c r="AM2487" i="1"/>
  <c r="D2491" i="1"/>
  <c r="X2491" i="1" s="1"/>
  <c r="H2491" i="1"/>
  <c r="K2490" i="1"/>
  <c r="AI2490" i="1"/>
  <c r="Q2489" i="1"/>
  <c r="E2492" i="1"/>
  <c r="F2492" i="1" s="1"/>
  <c r="B2493" i="1"/>
  <c r="Q2490" i="1"/>
  <c r="AH2493" i="1"/>
  <c r="X2490" i="1"/>
  <c r="AN2490" i="1"/>
  <c r="V2491" i="1"/>
  <c r="M2488" i="1"/>
  <c r="O2488" i="1" s="1"/>
  <c r="AK2130" i="1"/>
  <c r="V2131" i="1"/>
  <c r="AN2130" i="1"/>
  <c r="E2132" i="1"/>
  <c r="B2133" i="1"/>
  <c r="F2132" i="1"/>
  <c r="D2131" i="1"/>
  <c r="M2128" i="1"/>
  <c r="O2128" i="1" s="1"/>
  <c r="AF2127" i="1" s="1"/>
  <c r="F2131" i="1"/>
  <c r="X2131" i="1" s="1"/>
  <c r="Z2126" i="1"/>
  <c r="AM2125" i="1"/>
  <c r="Q2129" i="1"/>
  <c r="R2129" i="1" s="1"/>
  <c r="R2128" i="1"/>
  <c r="K2130" i="1"/>
  <c r="H2131" i="1"/>
  <c r="AI2130" i="1"/>
  <c r="AH2132" i="1"/>
  <c r="AJ2130" i="1"/>
  <c r="AK1769" i="1"/>
  <c r="D1770" i="1"/>
  <c r="V1770" i="1"/>
  <c r="AN1769" i="1"/>
  <c r="F1770" i="1"/>
  <c r="X1770" i="1" s="1"/>
  <c r="AK1768" i="1"/>
  <c r="AJ1768" i="1"/>
  <c r="AJ1769" i="1"/>
  <c r="AH1771" i="1"/>
  <c r="Z1766" i="1"/>
  <c r="AM1765" i="1"/>
  <c r="Q1768" i="1"/>
  <c r="R1768" i="1" s="1"/>
  <c r="B1772" i="1"/>
  <c r="E1771" i="1"/>
  <c r="K1769" i="1"/>
  <c r="H1770" i="1"/>
  <c r="AI1769" i="1"/>
  <c r="Q1769" i="1"/>
  <c r="R1769" i="1" s="1"/>
  <c r="AF1406" i="1"/>
  <c r="AM1407" i="1"/>
  <c r="AK1409" i="1"/>
  <c r="AJ1409" i="1"/>
  <c r="D1410" i="1"/>
  <c r="F1410" i="1"/>
  <c r="X1410" i="1" s="1"/>
  <c r="AH1413" i="1"/>
  <c r="B1412" i="1"/>
  <c r="F1411" i="1"/>
  <c r="E1411" i="1"/>
  <c r="AN1409" i="1"/>
  <c r="V1410" i="1"/>
  <c r="AF1405" i="1"/>
  <c r="AM1406" i="1"/>
  <c r="M1408" i="1"/>
  <c r="O1408" i="1" s="1"/>
  <c r="AF1407" i="1" s="1"/>
  <c r="H1410" i="1"/>
  <c r="K1409" i="1"/>
  <c r="AI1409" i="1"/>
  <c r="AF1043" i="1"/>
  <c r="AM1044" i="1"/>
  <c r="AK1046" i="1"/>
  <c r="E1048" i="1"/>
  <c r="B1049" i="1"/>
  <c r="AK1045" i="1"/>
  <c r="AJ1045" i="1"/>
  <c r="Q1045" i="1"/>
  <c r="AN1046" i="1"/>
  <c r="V1047" i="1"/>
  <c r="H1047" i="1"/>
  <c r="K1046" i="1"/>
  <c r="AI1046" i="1"/>
  <c r="AH1049" i="1"/>
  <c r="Q1046" i="1"/>
  <c r="R1046" i="1" s="1"/>
  <c r="AJ1046" i="1"/>
  <c r="D1047" i="1"/>
  <c r="AM1043" i="1"/>
  <c r="AF1042" i="1"/>
  <c r="AK685" i="1"/>
  <c r="AF680" i="1"/>
  <c r="AM681" i="1"/>
  <c r="AJ685" i="1"/>
  <c r="Q683" i="1"/>
  <c r="R683" i="1" s="1"/>
  <c r="H685" i="1"/>
  <c r="K684" i="1"/>
  <c r="AI684" i="1"/>
  <c r="AN685" i="1"/>
  <c r="V686" i="1"/>
  <c r="D686" i="1"/>
  <c r="AH688" i="1"/>
  <c r="M682" i="1"/>
  <c r="O682" i="1" s="1"/>
  <c r="F686" i="1"/>
  <c r="X686" i="1" s="1"/>
  <c r="E687" i="1"/>
  <c r="B688" i="1"/>
  <c r="B327" i="1"/>
  <c r="E326" i="1"/>
  <c r="Q323" i="1"/>
  <c r="R323" i="1" s="1"/>
  <c r="M323" i="1" s="1"/>
  <c r="O323" i="1" s="1"/>
  <c r="AF322" i="1" s="1"/>
  <c r="Z321" i="1"/>
  <c r="AM320" i="1"/>
  <c r="X324" i="1"/>
  <c r="AK324" i="1" s="1"/>
  <c r="H325" i="1"/>
  <c r="K324" i="1"/>
  <c r="Q324" i="1" s="1"/>
  <c r="AN324" i="1"/>
  <c r="AI324" i="1"/>
  <c r="V327" i="1"/>
  <c r="D325" i="1"/>
  <c r="AH327" i="1"/>
  <c r="AK3575" i="1" l="1"/>
  <c r="Z3571" i="1"/>
  <c r="AM3570" i="1"/>
  <c r="AH3578" i="1"/>
  <c r="AN3575" i="1"/>
  <c r="V3576" i="1"/>
  <c r="Q3573" i="1"/>
  <c r="R3573" i="1" s="1"/>
  <c r="M3572" i="1"/>
  <c r="O3572" i="1" s="1"/>
  <c r="AF3571" i="1" s="1"/>
  <c r="AJ3575" i="1"/>
  <c r="B3578" i="1"/>
  <c r="E3577" i="1"/>
  <c r="H3575" i="1"/>
  <c r="K3574" i="1"/>
  <c r="AI3574" i="1"/>
  <c r="D3576" i="1"/>
  <c r="AK3214" i="1"/>
  <c r="AH3217" i="1"/>
  <c r="H3214" i="1"/>
  <c r="K3213" i="1"/>
  <c r="AI3213" i="1"/>
  <c r="Q3212" i="1"/>
  <c r="B3217" i="1"/>
  <c r="E3216" i="1"/>
  <c r="F3216" i="1" s="1"/>
  <c r="D3215" i="1"/>
  <c r="AJ3214" i="1"/>
  <c r="F3215" i="1"/>
  <c r="R3211" i="1"/>
  <c r="M3211" i="1" s="1"/>
  <c r="O3211" i="1" s="1"/>
  <c r="AF3210" i="1" s="1"/>
  <c r="Z3211" i="1"/>
  <c r="AM3210" i="1"/>
  <c r="AN3214" i="1"/>
  <c r="V3215" i="1"/>
  <c r="AK2855" i="1"/>
  <c r="Q2853" i="1"/>
  <c r="H2855" i="1"/>
  <c r="K2854" i="1"/>
  <c r="AI2854" i="1"/>
  <c r="AN2854" i="1"/>
  <c r="AK2854" i="1"/>
  <c r="D2856" i="1"/>
  <c r="V2856" i="1"/>
  <c r="AN2855" i="1"/>
  <c r="B2858" i="1"/>
  <c r="E2857" i="1"/>
  <c r="AJ2854" i="1"/>
  <c r="M2852" i="1"/>
  <c r="O2852" i="1" s="1"/>
  <c r="AF2851" i="1" s="1"/>
  <c r="AH2857" i="1"/>
  <c r="F2856" i="1"/>
  <c r="X2856" i="1" s="1"/>
  <c r="Z2851" i="1"/>
  <c r="AM2850" i="1"/>
  <c r="AJ2855" i="1"/>
  <c r="AK2491" i="1"/>
  <c r="AM2488" i="1"/>
  <c r="AF2487" i="1"/>
  <c r="R2490" i="1"/>
  <c r="M2490" i="1" s="1"/>
  <c r="O2490" i="1" s="1"/>
  <c r="AF2489" i="1" s="1"/>
  <c r="V2492" i="1"/>
  <c r="AN2491" i="1"/>
  <c r="K2491" i="1"/>
  <c r="H2492" i="1"/>
  <c r="AI2491" i="1"/>
  <c r="E2493" i="1"/>
  <c r="F2493" i="1" s="1"/>
  <c r="B2494" i="1"/>
  <c r="AK2490" i="1"/>
  <c r="AJ2491" i="1"/>
  <c r="R2489" i="1"/>
  <c r="M2489" i="1" s="1"/>
  <c r="O2489" i="1" s="1"/>
  <c r="D2492" i="1"/>
  <c r="X2492" i="1"/>
  <c r="AH2494" i="1"/>
  <c r="AJ2490" i="1"/>
  <c r="AK2131" i="1"/>
  <c r="AJ2131" i="1"/>
  <c r="Z2127" i="1"/>
  <c r="AM2126" i="1"/>
  <c r="B2134" i="1"/>
  <c r="E2133" i="1"/>
  <c r="AH2133" i="1"/>
  <c r="D2132" i="1"/>
  <c r="K2131" i="1"/>
  <c r="H2132" i="1"/>
  <c r="AI2131" i="1"/>
  <c r="AN2131" i="1"/>
  <c r="V2132" i="1"/>
  <c r="Q2130" i="1"/>
  <c r="M2129" i="1"/>
  <c r="O2129" i="1" s="1"/>
  <c r="AF2128" i="1" s="1"/>
  <c r="AK1770" i="1"/>
  <c r="AJ1770" i="1"/>
  <c r="Z1767" i="1"/>
  <c r="AM1766" i="1"/>
  <c r="D1771" i="1"/>
  <c r="AN1770" i="1"/>
  <c r="V1771" i="1"/>
  <c r="AH1772" i="1"/>
  <c r="K1770" i="1"/>
  <c r="H1771" i="1"/>
  <c r="AI1770" i="1"/>
  <c r="B1773" i="1"/>
  <c r="E1772" i="1"/>
  <c r="M1769" i="1"/>
  <c r="O1769" i="1" s="1"/>
  <c r="AF1768" i="1" s="1"/>
  <c r="F1771" i="1"/>
  <c r="X1771" i="1" s="1"/>
  <c r="M1768" i="1"/>
  <c r="O1768" i="1" s="1"/>
  <c r="AF1767" i="1" s="1"/>
  <c r="AK1410" i="1"/>
  <c r="AM1408" i="1"/>
  <c r="AJ1410" i="1"/>
  <c r="H1411" i="1"/>
  <c r="K1410" i="1"/>
  <c r="AI1410" i="1"/>
  <c r="Q1409" i="1"/>
  <c r="AH1414" i="1"/>
  <c r="V1411" i="1"/>
  <c r="AN1410" i="1"/>
  <c r="B1413" i="1"/>
  <c r="E1412" i="1"/>
  <c r="D1411" i="1"/>
  <c r="AN1047" i="1"/>
  <c r="V1048" i="1"/>
  <c r="D1048" i="1"/>
  <c r="B1050" i="1"/>
  <c r="E1049" i="1"/>
  <c r="F1049" i="1" s="1"/>
  <c r="F1048" i="1"/>
  <c r="X1048" i="1" s="1"/>
  <c r="Q1047" i="1"/>
  <c r="X1047" i="1"/>
  <c r="M1046" i="1"/>
  <c r="O1046" i="1" s="1"/>
  <c r="AF1045" i="1" s="1"/>
  <c r="AH1050" i="1"/>
  <c r="K1047" i="1"/>
  <c r="H1048" i="1"/>
  <c r="AI1047" i="1"/>
  <c r="R1045" i="1"/>
  <c r="M1045" i="1" s="1"/>
  <c r="O1045" i="1" s="1"/>
  <c r="AK686" i="1"/>
  <c r="V687" i="1"/>
  <c r="D687" i="1"/>
  <c r="H686" i="1"/>
  <c r="K685" i="1"/>
  <c r="AI685" i="1"/>
  <c r="M683" i="1"/>
  <c r="O683" i="1" s="1"/>
  <c r="F687" i="1"/>
  <c r="X687" i="1" s="1"/>
  <c r="AF681" i="1"/>
  <c r="AM682" i="1"/>
  <c r="AJ686" i="1"/>
  <c r="AH689" i="1"/>
  <c r="Q684" i="1"/>
  <c r="B689" i="1"/>
  <c r="E688" i="1"/>
  <c r="F688" i="1" s="1"/>
  <c r="AJ324" i="1"/>
  <c r="R324" i="1"/>
  <c r="M324" i="1" s="1"/>
  <c r="O324" i="1" s="1"/>
  <c r="AF323" i="1" s="1"/>
  <c r="H326" i="1"/>
  <c r="K325" i="1"/>
  <c r="AN325" i="1"/>
  <c r="AI325" i="1"/>
  <c r="Z322" i="1"/>
  <c r="AM321" i="1"/>
  <c r="D326" i="1"/>
  <c r="Q325" i="1"/>
  <c r="R325" i="1" s="1"/>
  <c r="M325" i="1" s="1"/>
  <c r="O325" i="1" s="1"/>
  <c r="AF324" i="1" s="1"/>
  <c r="F326" i="1"/>
  <c r="X326" i="1" s="1"/>
  <c r="AK326" i="1" s="1"/>
  <c r="V328" i="1"/>
  <c r="B328" i="1"/>
  <c r="F327" i="1"/>
  <c r="E327" i="1"/>
  <c r="AH328" i="1"/>
  <c r="X325" i="1"/>
  <c r="AK325" i="1" s="1"/>
  <c r="V3577" i="1" l="1"/>
  <c r="AJ3576" i="1"/>
  <c r="Q3574" i="1"/>
  <c r="AH3579" i="1"/>
  <c r="K3575" i="1"/>
  <c r="H3576" i="1"/>
  <c r="AI3575" i="1"/>
  <c r="Z3572" i="1"/>
  <c r="AM3571" i="1"/>
  <c r="X3576" i="1"/>
  <c r="D3577" i="1"/>
  <c r="F3577" i="1"/>
  <c r="X3577" i="1" s="1"/>
  <c r="M3573" i="1"/>
  <c r="O3573" i="1" s="1"/>
  <c r="AF3572" i="1" s="1"/>
  <c r="B3579" i="1"/>
  <c r="E3578" i="1"/>
  <c r="F3578" i="1" s="1"/>
  <c r="E3217" i="1"/>
  <c r="B3218" i="1"/>
  <c r="F3217" i="1"/>
  <c r="Z3212" i="1"/>
  <c r="AM3211" i="1"/>
  <c r="R3212" i="1"/>
  <c r="M3212" i="1" s="1"/>
  <c r="O3212" i="1" s="1"/>
  <c r="AF3211" i="1" s="1"/>
  <c r="Q3213" i="1"/>
  <c r="X3215" i="1"/>
  <c r="K3214" i="1"/>
  <c r="H3215" i="1"/>
  <c r="AI3214" i="1"/>
  <c r="AN3215" i="1"/>
  <c r="V3216" i="1"/>
  <c r="AH3218" i="1"/>
  <c r="D3216" i="1"/>
  <c r="X3216" i="1" s="1"/>
  <c r="AK2856" i="1"/>
  <c r="V2857" i="1"/>
  <c r="Z2852" i="1"/>
  <c r="AM2851" i="1"/>
  <c r="D2857" i="1"/>
  <c r="Q2854" i="1"/>
  <c r="AJ2856" i="1"/>
  <c r="B2859" i="1"/>
  <c r="E2858" i="1"/>
  <c r="H2856" i="1"/>
  <c r="K2855" i="1"/>
  <c r="AI2855" i="1"/>
  <c r="AH2858" i="1"/>
  <c r="R2853" i="1"/>
  <c r="M2853" i="1" s="1"/>
  <c r="O2853" i="1" s="1"/>
  <c r="AF2852" i="1" s="1"/>
  <c r="F2857" i="1"/>
  <c r="X2857" i="1" s="1"/>
  <c r="AF2488" i="1"/>
  <c r="AM2489" i="1"/>
  <c r="K2492" i="1"/>
  <c r="H2493" i="1"/>
  <c r="AI2492" i="1"/>
  <c r="AH2495" i="1"/>
  <c r="AM2490" i="1"/>
  <c r="Q2492" i="1"/>
  <c r="R2492" i="1" s="1"/>
  <c r="AJ2492" i="1"/>
  <c r="AN2492" i="1"/>
  <c r="V2493" i="1"/>
  <c r="AK2492" i="1"/>
  <c r="Q2491" i="1"/>
  <c r="R2491" i="1" s="1"/>
  <c r="D2493" i="1"/>
  <c r="X2493" i="1" s="1"/>
  <c r="B2495" i="1"/>
  <c r="E2494" i="1"/>
  <c r="D2133" i="1"/>
  <c r="F2133" i="1"/>
  <c r="X2133" i="1" s="1"/>
  <c r="M2130" i="1"/>
  <c r="O2130" i="1" s="1"/>
  <c r="AF2129" i="1" s="1"/>
  <c r="E2134" i="1"/>
  <c r="B2135" i="1"/>
  <c r="X2132" i="1"/>
  <c r="Z2128" i="1"/>
  <c r="AM2127" i="1"/>
  <c r="Q2131" i="1"/>
  <c r="R2130" i="1"/>
  <c r="AH2134" i="1"/>
  <c r="V2133" i="1"/>
  <c r="AN2132" i="1"/>
  <c r="H2133" i="1"/>
  <c r="K2132" i="1"/>
  <c r="Q2132" i="1" s="1"/>
  <c r="AI2132" i="1"/>
  <c r="AK1771" i="1"/>
  <c r="AJ1771" i="1"/>
  <c r="AH1773" i="1"/>
  <c r="Q1770" i="1"/>
  <c r="D1772" i="1"/>
  <c r="Z1768" i="1"/>
  <c r="AM1767" i="1"/>
  <c r="F1772" i="1"/>
  <c r="X1772" i="1" s="1"/>
  <c r="E1773" i="1"/>
  <c r="B1774" i="1"/>
  <c r="V1772" i="1"/>
  <c r="AN1771" i="1"/>
  <c r="H1772" i="1"/>
  <c r="K1771" i="1"/>
  <c r="AI1771" i="1"/>
  <c r="AH1415" i="1"/>
  <c r="H1412" i="1"/>
  <c r="K1411" i="1"/>
  <c r="AI1411" i="1"/>
  <c r="Q1410" i="1"/>
  <c r="D1412" i="1"/>
  <c r="R1409" i="1"/>
  <c r="M1409" i="1" s="1"/>
  <c r="O1409" i="1" s="1"/>
  <c r="F1412" i="1"/>
  <c r="X1412" i="1" s="1"/>
  <c r="Q1411" i="1"/>
  <c r="R1411" i="1" s="1"/>
  <c r="AJ1411" i="1"/>
  <c r="X1411" i="1"/>
  <c r="E1413" i="1"/>
  <c r="B1414" i="1"/>
  <c r="AN1411" i="1"/>
  <c r="V1412" i="1"/>
  <c r="AK1048" i="1"/>
  <c r="AF1044" i="1"/>
  <c r="AM1045" i="1"/>
  <c r="R1047" i="1"/>
  <c r="M1047" i="1" s="1"/>
  <c r="O1047" i="1" s="1"/>
  <c r="AF1046" i="1" s="1"/>
  <c r="B1051" i="1"/>
  <c r="E1050" i="1"/>
  <c r="AK1047" i="1"/>
  <c r="Q1048" i="1"/>
  <c r="R1048" i="1" s="1"/>
  <c r="AJ1048" i="1"/>
  <c r="AN1048" i="1"/>
  <c r="V1049" i="1"/>
  <c r="AJ1047" i="1"/>
  <c r="AM1046" i="1"/>
  <c r="D1049" i="1"/>
  <c r="X1049" i="1" s="1"/>
  <c r="H1049" i="1"/>
  <c r="K1048" i="1"/>
  <c r="AI1048" i="1"/>
  <c r="AH1051" i="1"/>
  <c r="AK687" i="1"/>
  <c r="AF682" i="1"/>
  <c r="AM683" i="1"/>
  <c r="K686" i="1"/>
  <c r="H687" i="1"/>
  <c r="AI686" i="1"/>
  <c r="AN687" i="1"/>
  <c r="V688" i="1"/>
  <c r="B690" i="1"/>
  <c r="E689" i="1"/>
  <c r="AN686" i="1"/>
  <c r="AH690" i="1"/>
  <c r="AJ687" i="1"/>
  <c r="R684" i="1"/>
  <c r="M684" i="1" s="1"/>
  <c r="O684" i="1" s="1"/>
  <c r="D688" i="1"/>
  <c r="Q685" i="1"/>
  <c r="Z323" i="1"/>
  <c r="AM322" i="1"/>
  <c r="V329" i="1"/>
  <c r="AJ325" i="1"/>
  <c r="AJ326" i="1"/>
  <c r="AH329" i="1"/>
  <c r="D327" i="1"/>
  <c r="X327" i="1" s="1"/>
  <c r="AK327" i="1" s="1"/>
  <c r="H327" i="1"/>
  <c r="K326" i="1"/>
  <c r="Q326" i="1" s="1"/>
  <c r="AN326" i="1"/>
  <c r="AI326" i="1"/>
  <c r="B329" i="1"/>
  <c r="E328" i="1"/>
  <c r="F328" i="1"/>
  <c r="AK3577" i="1" l="1"/>
  <c r="AH3580" i="1"/>
  <c r="Z3573" i="1"/>
  <c r="AM3572" i="1"/>
  <c r="R3574" i="1"/>
  <c r="M3574" i="1" s="1"/>
  <c r="O3574" i="1" s="1"/>
  <c r="AF3573" i="1" s="1"/>
  <c r="H3577" i="1"/>
  <c r="K3576" i="1"/>
  <c r="AI3576" i="1"/>
  <c r="AJ3577" i="1"/>
  <c r="R3575" i="1"/>
  <c r="Q3575" i="1"/>
  <c r="E3579" i="1"/>
  <c r="B3580" i="1"/>
  <c r="AN3576" i="1"/>
  <c r="D3578" i="1"/>
  <c r="X3578" i="1" s="1"/>
  <c r="AK3576" i="1"/>
  <c r="AN3577" i="1"/>
  <c r="V3578" i="1"/>
  <c r="AK3216" i="1"/>
  <c r="Z3213" i="1"/>
  <c r="AM3212" i="1"/>
  <c r="AK3215" i="1"/>
  <c r="E3218" i="1"/>
  <c r="B3219" i="1"/>
  <c r="AH3219" i="1"/>
  <c r="AN3216" i="1"/>
  <c r="V3217" i="1"/>
  <c r="D3217" i="1"/>
  <c r="X3217" i="1" s="1"/>
  <c r="AJ3215" i="1"/>
  <c r="AJ3216" i="1"/>
  <c r="Q3214" i="1"/>
  <c r="R3213" i="1"/>
  <c r="M3213" i="1" s="1"/>
  <c r="O3213" i="1" s="1"/>
  <c r="AF3212" i="1" s="1"/>
  <c r="H3216" i="1"/>
  <c r="K3215" i="1"/>
  <c r="AI3215" i="1"/>
  <c r="AK2857" i="1"/>
  <c r="AJ2857" i="1"/>
  <c r="R2854" i="1"/>
  <c r="M2854" i="1" s="1"/>
  <c r="O2854" i="1" s="1"/>
  <c r="AF2853" i="1" s="1"/>
  <c r="AH2859" i="1"/>
  <c r="Q2855" i="1"/>
  <c r="R2855" i="1" s="1"/>
  <c r="Z2853" i="1"/>
  <c r="AM2852" i="1"/>
  <c r="H2857" i="1"/>
  <c r="K2856" i="1"/>
  <c r="AI2856" i="1"/>
  <c r="V2858" i="1"/>
  <c r="D2858" i="1"/>
  <c r="AN2856" i="1"/>
  <c r="B2860" i="1"/>
  <c r="E2859" i="1"/>
  <c r="F2859" i="1" s="1"/>
  <c r="F2858" i="1"/>
  <c r="X2858" i="1" s="1"/>
  <c r="AK2493" i="1"/>
  <c r="D2494" i="1"/>
  <c r="F2494" i="1"/>
  <c r="X2494" i="1" s="1"/>
  <c r="AH2496" i="1"/>
  <c r="H2494" i="1"/>
  <c r="K2493" i="1"/>
  <c r="AI2493" i="1"/>
  <c r="V2494" i="1"/>
  <c r="AN2493" i="1"/>
  <c r="Q2493" i="1"/>
  <c r="AJ2493" i="1"/>
  <c r="M2492" i="1"/>
  <c r="O2492" i="1" s="1"/>
  <c r="AF2491" i="1" s="1"/>
  <c r="B2496" i="1"/>
  <c r="E2495" i="1"/>
  <c r="F2495" i="1"/>
  <c r="M2491" i="1"/>
  <c r="O2491" i="1" s="1"/>
  <c r="R2132" i="1"/>
  <c r="M2132" i="1" s="1"/>
  <c r="O2132" i="1" s="1"/>
  <c r="AF2131" i="1" s="1"/>
  <c r="AK2133" i="1"/>
  <c r="AJ2133" i="1"/>
  <c r="E2135" i="1"/>
  <c r="B2136" i="1"/>
  <c r="D2134" i="1"/>
  <c r="K2133" i="1"/>
  <c r="H2134" i="1"/>
  <c r="AI2133" i="1"/>
  <c r="Z2129" i="1"/>
  <c r="AM2128" i="1"/>
  <c r="AH2135" i="1"/>
  <c r="F2134" i="1"/>
  <c r="AN2133" i="1"/>
  <c r="V2134" i="1"/>
  <c r="R2131" i="1"/>
  <c r="M2131" i="1" s="1"/>
  <c r="O2131" i="1" s="1"/>
  <c r="AF2130" i="1" s="1"/>
  <c r="AK2132" i="1"/>
  <c r="AJ2132" i="1"/>
  <c r="AK1772" i="1"/>
  <c r="D1773" i="1"/>
  <c r="Z1769" i="1"/>
  <c r="AM1768" i="1"/>
  <c r="Q1771" i="1"/>
  <c r="AJ1772" i="1"/>
  <c r="K1772" i="1"/>
  <c r="H1773" i="1"/>
  <c r="AI1772" i="1"/>
  <c r="AN1772" i="1"/>
  <c r="V1773" i="1"/>
  <c r="AH1774" i="1"/>
  <c r="F1773" i="1"/>
  <c r="X1773" i="1" s="1"/>
  <c r="R1770" i="1"/>
  <c r="M1770" i="1" s="1"/>
  <c r="O1770" i="1" s="1"/>
  <c r="AF1769" i="1" s="1"/>
  <c r="E1774" i="1"/>
  <c r="B1775" i="1"/>
  <c r="AK1412" i="1"/>
  <c r="AF1408" i="1"/>
  <c r="AM1409" i="1"/>
  <c r="AJ1412" i="1"/>
  <c r="K1412" i="1"/>
  <c r="H1413" i="1"/>
  <c r="AI1412" i="1"/>
  <c r="M1411" i="1"/>
  <c r="O1411" i="1" s="1"/>
  <c r="AF1410" i="1" s="1"/>
  <c r="D1413" i="1"/>
  <c r="X1413" i="1" s="1"/>
  <c r="AN1412" i="1"/>
  <c r="V1413" i="1"/>
  <c r="B1415" i="1"/>
  <c r="E1414" i="1"/>
  <c r="F1413" i="1"/>
  <c r="AH1416" i="1"/>
  <c r="AK1411" i="1"/>
  <c r="R1410" i="1"/>
  <c r="M1410" i="1" s="1"/>
  <c r="O1410" i="1" s="1"/>
  <c r="AK1049" i="1"/>
  <c r="D1050" i="1"/>
  <c r="F1050" i="1"/>
  <c r="X1050" i="1" s="1"/>
  <c r="AH1052" i="1"/>
  <c r="B1052" i="1"/>
  <c r="E1051" i="1"/>
  <c r="F1051" i="1" s="1"/>
  <c r="AM1048" i="1"/>
  <c r="H1050" i="1"/>
  <c r="K1049" i="1"/>
  <c r="AI1049" i="1"/>
  <c r="M1048" i="1"/>
  <c r="O1048" i="1" s="1"/>
  <c r="AF1047" i="1" s="1"/>
  <c r="AM1047" i="1"/>
  <c r="V1050" i="1"/>
  <c r="AN1049" i="1"/>
  <c r="AJ1049" i="1"/>
  <c r="AF683" i="1"/>
  <c r="AM684" i="1"/>
  <c r="D689" i="1"/>
  <c r="R685" i="1"/>
  <c r="M685" i="1" s="1"/>
  <c r="O685" i="1" s="1"/>
  <c r="H688" i="1"/>
  <c r="K687" i="1"/>
  <c r="AI687" i="1"/>
  <c r="Q686" i="1"/>
  <c r="AH691" i="1"/>
  <c r="F689" i="1"/>
  <c r="X689" i="1" s="1"/>
  <c r="B691" i="1"/>
  <c r="E690" i="1"/>
  <c r="F690" i="1" s="1"/>
  <c r="V689" i="1"/>
  <c r="AN688" i="1"/>
  <c r="X688" i="1"/>
  <c r="R326" i="1"/>
  <c r="M326" i="1" s="1"/>
  <c r="O326" i="1" s="1"/>
  <c r="AF325" i="1" s="1"/>
  <c r="H328" i="1"/>
  <c r="K327" i="1"/>
  <c r="AI327" i="1"/>
  <c r="AN327" i="1"/>
  <c r="AH330" i="1"/>
  <c r="Q327" i="1"/>
  <c r="R327" i="1" s="1"/>
  <c r="M327" i="1" s="1"/>
  <c r="O327" i="1" s="1"/>
  <c r="AF326" i="1" s="1"/>
  <c r="AJ327" i="1"/>
  <c r="V330" i="1"/>
  <c r="D328" i="1"/>
  <c r="B330" i="1"/>
  <c r="E329" i="1"/>
  <c r="F329" i="1" s="1"/>
  <c r="Z324" i="1"/>
  <c r="AM323" i="1"/>
  <c r="AK3578" i="1" l="1"/>
  <c r="Q3576" i="1"/>
  <c r="H3578" i="1"/>
  <c r="K3577" i="1"/>
  <c r="AI3577" i="1"/>
  <c r="V3579" i="1"/>
  <c r="AN3578" i="1"/>
  <c r="Z3574" i="1"/>
  <c r="AM3573" i="1"/>
  <c r="E3580" i="1"/>
  <c r="F3580" i="1" s="1"/>
  <c r="B3581" i="1"/>
  <c r="D3579" i="1"/>
  <c r="AH3581" i="1"/>
  <c r="F3579" i="1"/>
  <c r="X3579" i="1" s="1"/>
  <c r="AJ3578" i="1"/>
  <c r="M3575" i="1"/>
  <c r="O3575" i="1" s="1"/>
  <c r="AF3574" i="1" s="1"/>
  <c r="AK3217" i="1"/>
  <c r="AH3220" i="1"/>
  <c r="D3218" i="1"/>
  <c r="F3218" i="1"/>
  <c r="X3218" i="1" s="1"/>
  <c r="Z3214" i="1"/>
  <c r="AM3213" i="1"/>
  <c r="R3214" i="1"/>
  <c r="M3214" i="1" s="1"/>
  <c r="O3214" i="1" s="1"/>
  <c r="AF3213" i="1" s="1"/>
  <c r="Q3215" i="1"/>
  <c r="E3219" i="1"/>
  <c r="B3220" i="1"/>
  <c r="K3216" i="1"/>
  <c r="H3217" i="1"/>
  <c r="AI3216" i="1"/>
  <c r="AJ3217" i="1"/>
  <c r="V3218" i="1"/>
  <c r="AN3217" i="1"/>
  <c r="AJ2858" i="1"/>
  <c r="AK2858" i="1"/>
  <c r="K2857" i="1"/>
  <c r="H2858" i="1"/>
  <c r="AI2857" i="1"/>
  <c r="Z2854" i="1"/>
  <c r="AM2853" i="1"/>
  <c r="E2860" i="1"/>
  <c r="B2861" i="1"/>
  <c r="Q2856" i="1"/>
  <c r="AH2860" i="1"/>
  <c r="M2855" i="1"/>
  <c r="O2855" i="1" s="1"/>
  <c r="AF2854" i="1" s="1"/>
  <c r="D2859" i="1"/>
  <c r="AN2858" i="1"/>
  <c r="V2859" i="1"/>
  <c r="AN2857" i="1"/>
  <c r="AK2494" i="1"/>
  <c r="H2495" i="1"/>
  <c r="K2494" i="1"/>
  <c r="AI2494" i="1"/>
  <c r="AF2490" i="1"/>
  <c r="AM2491" i="1"/>
  <c r="AH2497" i="1"/>
  <c r="Q2494" i="1"/>
  <c r="R2494" i="1" s="1"/>
  <c r="AJ2494" i="1"/>
  <c r="R2493" i="1"/>
  <c r="M2493" i="1" s="1"/>
  <c r="O2493" i="1" s="1"/>
  <c r="D2495" i="1"/>
  <c r="X2495" i="1" s="1"/>
  <c r="AM2492" i="1"/>
  <c r="E2496" i="1"/>
  <c r="B2497" i="1"/>
  <c r="AN2494" i="1"/>
  <c r="V2495" i="1"/>
  <c r="Z2130" i="1"/>
  <c r="AM2129" i="1"/>
  <c r="Q2134" i="1"/>
  <c r="E2136" i="1"/>
  <c r="F2136" i="1" s="1"/>
  <c r="B2137" i="1"/>
  <c r="V2135" i="1"/>
  <c r="AN2134" i="1"/>
  <c r="D2135" i="1"/>
  <c r="F2135" i="1"/>
  <c r="X2135" i="1" s="1"/>
  <c r="K2134" i="1"/>
  <c r="H2135" i="1"/>
  <c r="AI2134" i="1"/>
  <c r="Q2133" i="1"/>
  <c r="X2134" i="1"/>
  <c r="AH2136" i="1"/>
  <c r="AJ2134" i="1"/>
  <c r="AK1773" i="1"/>
  <c r="B1776" i="1"/>
  <c r="E1775" i="1"/>
  <c r="F1775" i="1" s="1"/>
  <c r="Q1772" i="1"/>
  <c r="Z1770" i="1"/>
  <c r="AM1769" i="1"/>
  <c r="D1774" i="1"/>
  <c r="Q1773" i="1"/>
  <c r="AJ1773" i="1"/>
  <c r="H1774" i="1"/>
  <c r="K1773" i="1"/>
  <c r="AI1773" i="1"/>
  <c r="F1774" i="1"/>
  <c r="AH1775" i="1"/>
  <c r="V1774" i="1"/>
  <c r="AN1773" i="1"/>
  <c r="R1771" i="1"/>
  <c r="M1771" i="1" s="1"/>
  <c r="O1771" i="1" s="1"/>
  <c r="AF1770" i="1" s="1"/>
  <c r="AK1413" i="1"/>
  <c r="AF1409" i="1"/>
  <c r="AM1410" i="1"/>
  <c r="Q1412" i="1"/>
  <c r="D1414" i="1"/>
  <c r="H1414" i="1"/>
  <c r="K1413" i="1"/>
  <c r="Q1413" i="1" s="1"/>
  <c r="AI1413" i="1"/>
  <c r="F1414" i="1"/>
  <c r="X1414" i="1" s="1"/>
  <c r="AM1411" i="1"/>
  <c r="AH1417" i="1"/>
  <c r="AN1413" i="1"/>
  <c r="V1414" i="1"/>
  <c r="AJ1413" i="1"/>
  <c r="B1416" i="1"/>
  <c r="E1415" i="1"/>
  <c r="AK1050" i="1"/>
  <c r="E1052" i="1"/>
  <c r="B1053" i="1"/>
  <c r="D1051" i="1"/>
  <c r="Q1049" i="1"/>
  <c r="AH1053" i="1"/>
  <c r="Q1050" i="1"/>
  <c r="AJ1050" i="1"/>
  <c r="AN1050" i="1"/>
  <c r="V1051" i="1"/>
  <c r="H1051" i="1"/>
  <c r="K1050" i="1"/>
  <c r="AI1050" i="1"/>
  <c r="AF684" i="1"/>
  <c r="AM685" i="1"/>
  <c r="AK689" i="1"/>
  <c r="R686" i="1"/>
  <c r="M686" i="1" s="1"/>
  <c r="O686" i="1" s="1"/>
  <c r="AJ689" i="1"/>
  <c r="H689" i="1"/>
  <c r="K688" i="1"/>
  <c r="AI688" i="1"/>
  <c r="AK688" i="1"/>
  <c r="Q687" i="1"/>
  <c r="R687" i="1" s="1"/>
  <c r="E691" i="1"/>
  <c r="B692" i="1"/>
  <c r="AJ688" i="1"/>
  <c r="V690" i="1"/>
  <c r="D690" i="1"/>
  <c r="X690" i="1" s="1"/>
  <c r="AH692" i="1"/>
  <c r="X328" i="1"/>
  <c r="AK328" i="1" s="1"/>
  <c r="V331" i="1"/>
  <c r="AH331" i="1"/>
  <c r="Z325" i="1"/>
  <c r="AM324" i="1"/>
  <c r="H329" i="1"/>
  <c r="K328" i="1"/>
  <c r="Q328" i="1" s="1"/>
  <c r="AI328" i="1"/>
  <c r="AN328" i="1"/>
  <c r="D329" i="1"/>
  <c r="B331" i="1"/>
  <c r="E330" i="1"/>
  <c r="F330" i="1" s="1"/>
  <c r="AK3579" i="1" l="1"/>
  <c r="Z3575" i="1"/>
  <c r="AM3574" i="1"/>
  <c r="V3580" i="1"/>
  <c r="D3580" i="1"/>
  <c r="X3580" i="1" s="1"/>
  <c r="Q3577" i="1"/>
  <c r="R3577" i="1" s="1"/>
  <c r="K3578" i="1"/>
  <c r="H3579" i="1"/>
  <c r="AI3578" i="1"/>
  <c r="M3576" i="1"/>
  <c r="O3576" i="1" s="1"/>
  <c r="AF3575" i="1" s="1"/>
  <c r="AH3582" i="1"/>
  <c r="R3576" i="1"/>
  <c r="AJ3579" i="1"/>
  <c r="B3582" i="1"/>
  <c r="E3581" i="1"/>
  <c r="AK3218" i="1"/>
  <c r="Z3215" i="1"/>
  <c r="AM3214" i="1"/>
  <c r="R3215" i="1"/>
  <c r="M3215" i="1" s="1"/>
  <c r="O3215" i="1" s="1"/>
  <c r="AF3214" i="1" s="1"/>
  <c r="AJ3218" i="1"/>
  <c r="Q3216" i="1"/>
  <c r="R3216" i="1" s="1"/>
  <c r="B3221" i="1"/>
  <c r="E3220" i="1"/>
  <c r="F3220" i="1" s="1"/>
  <c r="AH3221" i="1"/>
  <c r="D3219" i="1"/>
  <c r="K3217" i="1"/>
  <c r="H3218" i="1"/>
  <c r="AI3217" i="1"/>
  <c r="F3219" i="1"/>
  <c r="X3219" i="1" s="1"/>
  <c r="AN3218" i="1"/>
  <c r="V3219" i="1"/>
  <c r="V2860" i="1"/>
  <c r="R2856" i="1"/>
  <c r="M2856" i="1" s="1"/>
  <c r="O2856" i="1" s="1"/>
  <c r="AF2855" i="1" s="1"/>
  <c r="Z2855" i="1"/>
  <c r="AM2854" i="1"/>
  <c r="D2860" i="1"/>
  <c r="H2859" i="1"/>
  <c r="K2858" i="1"/>
  <c r="AI2858" i="1"/>
  <c r="Q2857" i="1"/>
  <c r="R2857" i="1" s="1"/>
  <c r="X2859" i="1"/>
  <c r="B2862" i="1"/>
  <c r="E2861" i="1"/>
  <c r="AJ2859" i="1"/>
  <c r="F2860" i="1"/>
  <c r="X2860" i="1" s="1"/>
  <c r="AH2861" i="1"/>
  <c r="AK2495" i="1"/>
  <c r="AF2492" i="1"/>
  <c r="AM2493" i="1"/>
  <c r="V2496" i="1"/>
  <c r="AN2495" i="1"/>
  <c r="AH2498" i="1"/>
  <c r="M2494" i="1"/>
  <c r="O2494" i="1" s="1"/>
  <c r="AF2493" i="1" s="1"/>
  <c r="D2496" i="1"/>
  <c r="X2496" i="1" s="1"/>
  <c r="K2495" i="1"/>
  <c r="Q2495" i="1" s="1"/>
  <c r="H2496" i="1"/>
  <c r="AI2495" i="1"/>
  <c r="B2498" i="1"/>
  <c r="E2497" i="1"/>
  <c r="F2497" i="1" s="1"/>
  <c r="F2496" i="1"/>
  <c r="AJ2495" i="1"/>
  <c r="AK2135" i="1"/>
  <c r="B2138" i="1"/>
  <c r="E2137" i="1"/>
  <c r="D2136" i="1"/>
  <c r="X2136" i="1" s="1"/>
  <c r="Q2135" i="1"/>
  <c r="R2135" i="1" s="1"/>
  <c r="AH2137" i="1"/>
  <c r="AK2134" i="1"/>
  <c r="AN2135" i="1"/>
  <c r="V2136" i="1"/>
  <c r="R2134" i="1"/>
  <c r="M2134" i="1" s="1"/>
  <c r="O2134" i="1" s="1"/>
  <c r="AF2133" i="1" s="1"/>
  <c r="K2135" i="1"/>
  <c r="H2136" i="1"/>
  <c r="AI2135" i="1"/>
  <c r="Z2131" i="1"/>
  <c r="AM2130" i="1"/>
  <c r="AJ2135" i="1"/>
  <c r="R2133" i="1"/>
  <c r="M2133" i="1" s="1"/>
  <c r="O2133" i="1" s="1"/>
  <c r="AF2132" i="1" s="1"/>
  <c r="X1774" i="1"/>
  <c r="Z1771" i="1"/>
  <c r="AM1770" i="1"/>
  <c r="AN1774" i="1"/>
  <c r="V1775" i="1"/>
  <c r="B1777" i="1"/>
  <c r="E1776" i="1"/>
  <c r="M1773" i="1"/>
  <c r="O1773" i="1" s="1"/>
  <c r="AF1772" i="1" s="1"/>
  <c r="D1775" i="1"/>
  <c r="AH1776" i="1"/>
  <c r="H1775" i="1"/>
  <c r="K1774" i="1"/>
  <c r="Q1774" i="1" s="1"/>
  <c r="AI1774" i="1"/>
  <c r="R1772" i="1"/>
  <c r="M1772" i="1" s="1"/>
  <c r="O1772" i="1" s="1"/>
  <c r="AF1771" i="1" s="1"/>
  <c r="R1773" i="1"/>
  <c r="AK1414" i="1"/>
  <c r="H1415" i="1"/>
  <c r="K1414" i="1"/>
  <c r="AI1414" i="1"/>
  <c r="Q1414" i="1"/>
  <c r="AJ1414" i="1"/>
  <c r="M1412" i="1"/>
  <c r="O1412" i="1" s="1"/>
  <c r="D1415" i="1"/>
  <c r="F1415" i="1"/>
  <c r="X1415" i="1" s="1"/>
  <c r="B1417" i="1"/>
  <c r="E1416" i="1"/>
  <c r="R1413" i="1"/>
  <c r="M1413" i="1" s="1"/>
  <c r="O1413" i="1" s="1"/>
  <c r="R1412" i="1"/>
  <c r="V1415" i="1"/>
  <c r="AN1414" i="1"/>
  <c r="AH1418" i="1"/>
  <c r="B1054" i="1"/>
  <c r="E1053" i="1"/>
  <c r="Q1051" i="1"/>
  <c r="R1050" i="1"/>
  <c r="M1050" i="1" s="1"/>
  <c r="O1050" i="1" s="1"/>
  <c r="AH1054" i="1"/>
  <c r="D1052" i="1"/>
  <c r="X1051" i="1"/>
  <c r="F1052" i="1"/>
  <c r="X1052" i="1" s="1"/>
  <c r="K1051" i="1"/>
  <c r="H1052" i="1"/>
  <c r="AI1051" i="1"/>
  <c r="AN1051" i="1"/>
  <c r="V1052" i="1"/>
  <c r="R1049" i="1"/>
  <c r="M1049" i="1" s="1"/>
  <c r="O1049" i="1" s="1"/>
  <c r="AK690" i="1"/>
  <c r="AF685" i="1"/>
  <c r="AM686" i="1"/>
  <c r="V691" i="1"/>
  <c r="B693" i="1"/>
  <c r="E692" i="1"/>
  <c r="AJ690" i="1"/>
  <c r="M687" i="1"/>
  <c r="O687" i="1" s="1"/>
  <c r="Q688" i="1"/>
  <c r="AH693" i="1"/>
  <c r="H690" i="1"/>
  <c r="K689" i="1"/>
  <c r="AI689" i="1"/>
  <c r="AN689" i="1"/>
  <c r="D691" i="1"/>
  <c r="F691" i="1"/>
  <c r="X691" i="1" s="1"/>
  <c r="AH332" i="1"/>
  <c r="H330" i="1"/>
  <c r="K329" i="1"/>
  <c r="AI329" i="1"/>
  <c r="AN329" i="1"/>
  <c r="Q329" i="1"/>
  <c r="R329" i="1" s="1"/>
  <c r="AJ329" i="1"/>
  <c r="V332" i="1"/>
  <c r="AJ328" i="1"/>
  <c r="B332" i="1"/>
  <c r="E331" i="1"/>
  <c r="R328" i="1"/>
  <c r="M328" i="1" s="1"/>
  <c r="O328" i="1" s="1"/>
  <c r="AF327" i="1" s="1"/>
  <c r="Z326" i="1"/>
  <c r="AM325" i="1"/>
  <c r="D330" i="1"/>
  <c r="X330" i="1" s="1"/>
  <c r="AK330" i="1" s="1"/>
  <c r="X329" i="1"/>
  <c r="AK329" i="1" s="1"/>
  <c r="AK3580" i="1" l="1"/>
  <c r="AH3583" i="1"/>
  <c r="Q3578" i="1"/>
  <c r="M3577" i="1"/>
  <c r="O3577" i="1" s="1"/>
  <c r="AF3576" i="1" s="1"/>
  <c r="D3581" i="1"/>
  <c r="K3579" i="1"/>
  <c r="H3580" i="1"/>
  <c r="AN3580" i="1" s="1"/>
  <c r="AI3579" i="1"/>
  <c r="AJ3580" i="1"/>
  <c r="B3583" i="1"/>
  <c r="E3582" i="1"/>
  <c r="V3581" i="1"/>
  <c r="AN3579" i="1"/>
  <c r="Z3576" i="1"/>
  <c r="AM3575" i="1"/>
  <c r="F3581" i="1"/>
  <c r="X3581" i="1" s="1"/>
  <c r="AK3219" i="1"/>
  <c r="M3216" i="1"/>
  <c r="O3216" i="1" s="1"/>
  <c r="AF3215" i="1" s="1"/>
  <c r="Z3216" i="1"/>
  <c r="AM3215" i="1"/>
  <c r="AJ3219" i="1"/>
  <c r="E3221" i="1"/>
  <c r="B3222" i="1"/>
  <c r="F3221" i="1"/>
  <c r="AN3219" i="1"/>
  <c r="V3220" i="1"/>
  <c r="K3218" i="1"/>
  <c r="H3219" i="1"/>
  <c r="AI3218" i="1"/>
  <c r="AH3222" i="1"/>
  <c r="D3220" i="1"/>
  <c r="Q3217" i="1"/>
  <c r="R3217" i="1" s="1"/>
  <c r="AK2860" i="1"/>
  <c r="AJ2860" i="1"/>
  <c r="K2859" i="1"/>
  <c r="H2860" i="1"/>
  <c r="AI2859" i="1"/>
  <c r="M2857" i="1"/>
  <c r="O2857" i="1" s="1"/>
  <c r="AF2856" i="1" s="1"/>
  <c r="D2861" i="1"/>
  <c r="AJ2861" i="1" s="1"/>
  <c r="Z2856" i="1"/>
  <c r="AM2855" i="1"/>
  <c r="Q2858" i="1"/>
  <c r="E2862" i="1"/>
  <c r="B2863" i="1"/>
  <c r="AN2860" i="1"/>
  <c r="V2861" i="1"/>
  <c r="AN2859" i="1"/>
  <c r="AH2862" i="1"/>
  <c r="F2861" i="1"/>
  <c r="X2861" i="1" s="1"/>
  <c r="AK2859" i="1"/>
  <c r="AK2496" i="1"/>
  <c r="AH2499" i="1"/>
  <c r="K2496" i="1"/>
  <c r="H2497" i="1"/>
  <c r="AI2496" i="1"/>
  <c r="R2495" i="1"/>
  <c r="M2495" i="1" s="1"/>
  <c r="O2495" i="1" s="1"/>
  <c r="AN2496" i="1"/>
  <c r="V2497" i="1"/>
  <c r="AM2494" i="1"/>
  <c r="D2497" i="1"/>
  <c r="X2497" i="1" s="1"/>
  <c r="B2499" i="1"/>
  <c r="E2498" i="1"/>
  <c r="AJ2496" i="1"/>
  <c r="AK2136" i="1"/>
  <c r="AJ2136" i="1"/>
  <c r="AH2138" i="1"/>
  <c r="D2137" i="1"/>
  <c r="Z2132" i="1"/>
  <c r="AM2131" i="1"/>
  <c r="F2137" i="1"/>
  <c r="X2137" i="1" s="1"/>
  <c r="M2135" i="1"/>
  <c r="O2135" i="1" s="1"/>
  <c r="AF2134" i="1" s="1"/>
  <c r="B2139" i="1"/>
  <c r="F2138" i="1"/>
  <c r="E2138" i="1"/>
  <c r="H2137" i="1"/>
  <c r="K2136" i="1"/>
  <c r="AI2136" i="1"/>
  <c r="V2137" i="1"/>
  <c r="AN2136" i="1"/>
  <c r="D1776" i="1"/>
  <c r="Z1772" i="1"/>
  <c r="AM1771" i="1"/>
  <c r="F1776" i="1"/>
  <c r="X1776" i="1" s="1"/>
  <c r="V1776" i="1"/>
  <c r="AN1775" i="1"/>
  <c r="H1776" i="1"/>
  <c r="K1775" i="1"/>
  <c r="AI1775" i="1"/>
  <c r="R1774" i="1"/>
  <c r="M1774" i="1" s="1"/>
  <c r="O1774" i="1" s="1"/>
  <c r="AF1773" i="1" s="1"/>
  <c r="AH1777" i="1"/>
  <c r="AK1774" i="1"/>
  <c r="B1778" i="1"/>
  <c r="E1777" i="1"/>
  <c r="X1775" i="1"/>
  <c r="AJ1774" i="1"/>
  <c r="AK1415" i="1"/>
  <c r="AF1412" i="1"/>
  <c r="AM1413" i="1"/>
  <c r="D1416" i="1"/>
  <c r="AF1411" i="1"/>
  <c r="AM1412" i="1"/>
  <c r="R1414" i="1"/>
  <c r="M1414" i="1" s="1"/>
  <c r="O1414" i="1" s="1"/>
  <c r="F1416" i="1"/>
  <c r="X1416" i="1" s="1"/>
  <c r="E1417" i="1"/>
  <c r="F1417" i="1" s="1"/>
  <c r="B1418" i="1"/>
  <c r="H1416" i="1"/>
  <c r="K1415" i="1"/>
  <c r="AI1415" i="1"/>
  <c r="AH1419" i="1"/>
  <c r="Q1415" i="1"/>
  <c r="AJ1415" i="1"/>
  <c r="AN1415" i="1"/>
  <c r="V1416" i="1"/>
  <c r="AF1048" i="1"/>
  <c r="AM1049" i="1"/>
  <c r="AK1052" i="1"/>
  <c r="AF1049" i="1"/>
  <c r="AM1050" i="1"/>
  <c r="AK1051" i="1"/>
  <c r="AJ1051" i="1"/>
  <c r="R1051" i="1"/>
  <c r="M1051" i="1" s="1"/>
  <c r="O1051" i="1" s="1"/>
  <c r="AF1050" i="1" s="1"/>
  <c r="D1053" i="1"/>
  <c r="F1053" i="1"/>
  <c r="X1053" i="1" s="1"/>
  <c r="B1055" i="1"/>
  <c r="E1054" i="1"/>
  <c r="AJ1052" i="1"/>
  <c r="AH1055" i="1"/>
  <c r="AN1052" i="1"/>
  <c r="V1053" i="1"/>
  <c r="H1053" i="1"/>
  <c r="K1052" i="1"/>
  <c r="AI1052" i="1"/>
  <c r="AK691" i="1"/>
  <c r="B694" i="1"/>
  <c r="E693" i="1"/>
  <c r="Q689" i="1"/>
  <c r="V692" i="1"/>
  <c r="D692" i="1"/>
  <c r="K690" i="1"/>
  <c r="H691" i="1"/>
  <c r="AN691" i="1" s="1"/>
  <c r="AI690" i="1"/>
  <c r="AN690" i="1"/>
  <c r="AJ691" i="1"/>
  <c r="AH694" i="1"/>
  <c r="R688" i="1"/>
  <c r="M688" i="1" s="1"/>
  <c r="O688" i="1" s="1"/>
  <c r="F692" i="1"/>
  <c r="X692" i="1" s="1"/>
  <c r="AF686" i="1"/>
  <c r="AM687" i="1"/>
  <c r="D331" i="1"/>
  <c r="F331" i="1"/>
  <c r="X331" i="1" s="1"/>
  <c r="AK331" i="1" s="1"/>
  <c r="B333" i="1"/>
  <c r="E332" i="1"/>
  <c r="F332" i="1" s="1"/>
  <c r="M329" i="1"/>
  <c r="O329" i="1" s="1"/>
  <c r="AF328" i="1" s="1"/>
  <c r="H331" i="1"/>
  <c r="K330" i="1"/>
  <c r="AI330" i="1"/>
  <c r="AN330" i="1"/>
  <c r="Q330" i="1"/>
  <c r="AJ330" i="1"/>
  <c r="Z327" i="1"/>
  <c r="AM326" i="1"/>
  <c r="V333" i="1"/>
  <c r="AH333" i="1"/>
  <c r="AK3581" i="1" l="1"/>
  <c r="Q3579" i="1"/>
  <c r="AJ3581" i="1"/>
  <c r="E3583" i="1"/>
  <c r="B3584" i="1"/>
  <c r="M3578" i="1"/>
  <c r="O3578" i="1" s="1"/>
  <c r="AF3577" i="1" s="1"/>
  <c r="AN3581" i="1"/>
  <c r="V3582" i="1"/>
  <c r="R3578" i="1"/>
  <c r="D3582" i="1"/>
  <c r="AH3584" i="1"/>
  <c r="Z3577" i="1"/>
  <c r="AM3576" i="1"/>
  <c r="F3582" i="1"/>
  <c r="X3582" i="1" s="1"/>
  <c r="H3581" i="1"/>
  <c r="K3580" i="1"/>
  <c r="AI3580" i="1"/>
  <c r="D3221" i="1"/>
  <c r="X3221" i="1" s="1"/>
  <c r="Z3217" i="1"/>
  <c r="AM3216" i="1"/>
  <c r="B3223" i="1"/>
  <c r="E3222" i="1"/>
  <c r="X3220" i="1"/>
  <c r="AJ3220" i="1" s="1"/>
  <c r="AH3223" i="1"/>
  <c r="H3220" i="1"/>
  <c r="K3219" i="1"/>
  <c r="AI3219" i="1"/>
  <c r="Q3218" i="1"/>
  <c r="M3217" i="1"/>
  <c r="O3217" i="1" s="1"/>
  <c r="AF3216" i="1" s="1"/>
  <c r="AN3220" i="1"/>
  <c r="V3221" i="1"/>
  <c r="AK2861" i="1"/>
  <c r="R2858" i="1"/>
  <c r="M2858" i="1" s="1"/>
  <c r="O2858" i="1" s="1"/>
  <c r="AF2857" i="1" s="1"/>
  <c r="K2860" i="1"/>
  <c r="H2861" i="1"/>
  <c r="AN2861" i="1" s="1"/>
  <c r="AI2860" i="1"/>
  <c r="V2862" i="1"/>
  <c r="B2864" i="1"/>
  <c r="E2863" i="1"/>
  <c r="Q2859" i="1"/>
  <c r="R2859" i="1" s="1"/>
  <c r="Z2857" i="1"/>
  <c r="AM2856" i="1"/>
  <c r="D2862" i="1"/>
  <c r="F2862" i="1"/>
  <c r="X2862" i="1" s="1"/>
  <c r="AH2863" i="1"/>
  <c r="AK2497" i="1"/>
  <c r="AF2494" i="1"/>
  <c r="AM2495" i="1"/>
  <c r="H2498" i="1"/>
  <c r="K2497" i="1"/>
  <c r="AI2497" i="1"/>
  <c r="V2498" i="1"/>
  <c r="AN2497" i="1"/>
  <c r="Q2496" i="1"/>
  <c r="AH2500" i="1"/>
  <c r="Q2497" i="1"/>
  <c r="AJ2497" i="1"/>
  <c r="D2498" i="1"/>
  <c r="F2498" i="1"/>
  <c r="X2498" i="1" s="1"/>
  <c r="B2500" i="1"/>
  <c r="E2499" i="1"/>
  <c r="AK2137" i="1"/>
  <c r="E2139" i="1"/>
  <c r="B2140" i="1"/>
  <c r="Q2137" i="1"/>
  <c r="R2137" i="1" s="1"/>
  <c r="Z2133" i="1"/>
  <c r="AM2132" i="1"/>
  <c r="AN2137" i="1"/>
  <c r="V2138" i="1"/>
  <c r="AJ2137" i="1"/>
  <c r="AH2139" i="1"/>
  <c r="Q2136" i="1"/>
  <c r="K2137" i="1"/>
  <c r="H2138" i="1"/>
  <c r="AI2137" i="1"/>
  <c r="D2138" i="1"/>
  <c r="AK1776" i="1"/>
  <c r="AJ1776" i="1"/>
  <c r="AN1776" i="1"/>
  <c r="V1777" i="1"/>
  <c r="AH1778" i="1"/>
  <c r="H1777" i="1"/>
  <c r="K1776" i="1"/>
  <c r="AI1776" i="1"/>
  <c r="Z1773" i="1"/>
  <c r="AM1772" i="1"/>
  <c r="AK1775" i="1"/>
  <c r="D1777" i="1"/>
  <c r="F1777" i="1"/>
  <c r="X1777" i="1" s="1"/>
  <c r="AJ1775" i="1"/>
  <c r="E1778" i="1"/>
  <c r="B1779" i="1"/>
  <c r="Q1775" i="1"/>
  <c r="AF1413" i="1"/>
  <c r="AM1414" i="1"/>
  <c r="AK1416" i="1"/>
  <c r="AH1420" i="1"/>
  <c r="AJ1416" i="1"/>
  <c r="AN1416" i="1"/>
  <c r="V1417" i="1"/>
  <c r="D1417" i="1"/>
  <c r="X1417" i="1" s="1"/>
  <c r="K1416" i="1"/>
  <c r="H1417" i="1"/>
  <c r="AI1416" i="1"/>
  <c r="R1415" i="1"/>
  <c r="M1415" i="1" s="1"/>
  <c r="O1415" i="1" s="1"/>
  <c r="B1419" i="1"/>
  <c r="E1418" i="1"/>
  <c r="AK1053" i="1"/>
  <c r="AJ1053" i="1"/>
  <c r="AM1051" i="1"/>
  <c r="B1056" i="1"/>
  <c r="E1055" i="1"/>
  <c r="V1054" i="1"/>
  <c r="AN1053" i="1"/>
  <c r="AH1056" i="1"/>
  <c r="Q1052" i="1"/>
  <c r="R1052" i="1" s="1"/>
  <c r="H1054" i="1"/>
  <c r="K1053" i="1"/>
  <c r="AI1053" i="1"/>
  <c r="D1054" i="1"/>
  <c r="F1054" i="1"/>
  <c r="X1054" i="1" s="1"/>
  <c r="AK692" i="1"/>
  <c r="AF687" i="1"/>
  <c r="AM688" i="1"/>
  <c r="AJ692" i="1"/>
  <c r="D693" i="1"/>
  <c r="AH695" i="1"/>
  <c r="F693" i="1"/>
  <c r="X693" i="1" s="1"/>
  <c r="B695" i="1"/>
  <c r="F694" i="1"/>
  <c r="E694" i="1"/>
  <c r="Q690" i="1"/>
  <c r="R689" i="1"/>
  <c r="M689" i="1" s="1"/>
  <c r="O689" i="1" s="1"/>
  <c r="H692" i="1"/>
  <c r="K691" i="1"/>
  <c r="AI691" i="1"/>
  <c r="V693" i="1"/>
  <c r="AN692" i="1"/>
  <c r="D332" i="1"/>
  <c r="AH334" i="1"/>
  <c r="V334" i="1"/>
  <c r="B334" i="1"/>
  <c r="E333" i="1"/>
  <c r="H332" i="1"/>
  <c r="K331" i="1"/>
  <c r="Q331" i="1" s="1"/>
  <c r="AN331" i="1"/>
  <c r="AI331" i="1"/>
  <c r="R330" i="1"/>
  <c r="M330" i="1" s="1"/>
  <c r="O330" i="1" s="1"/>
  <c r="AF329" i="1" s="1"/>
  <c r="Z328" i="1"/>
  <c r="AM327" i="1"/>
  <c r="AJ331" i="1"/>
  <c r="AK3582" i="1" l="1"/>
  <c r="D3583" i="1"/>
  <c r="H3582" i="1"/>
  <c r="K3581" i="1"/>
  <c r="AI3581" i="1"/>
  <c r="F3583" i="1"/>
  <c r="X3583" i="1" s="1"/>
  <c r="Q3580" i="1"/>
  <c r="R3580" i="1" s="1"/>
  <c r="Z3578" i="1"/>
  <c r="AM3577" i="1"/>
  <c r="M3579" i="1"/>
  <c r="O3579" i="1" s="1"/>
  <c r="AF3578" i="1" s="1"/>
  <c r="AH3585" i="1"/>
  <c r="R3579" i="1"/>
  <c r="AJ3582" i="1"/>
  <c r="E3584" i="1"/>
  <c r="B3585" i="1"/>
  <c r="V3583" i="1"/>
  <c r="AN3582" i="1"/>
  <c r="AK3221" i="1"/>
  <c r="E3223" i="1"/>
  <c r="B3224" i="1"/>
  <c r="Z3218" i="1"/>
  <c r="AM3217" i="1"/>
  <c r="R3218" i="1"/>
  <c r="M3218" i="1" s="1"/>
  <c r="O3218" i="1" s="1"/>
  <c r="AF3217" i="1" s="1"/>
  <c r="AK3220" i="1"/>
  <c r="AH3224" i="1"/>
  <c r="V3222" i="1"/>
  <c r="Q3219" i="1"/>
  <c r="D3222" i="1"/>
  <c r="F3222" i="1"/>
  <c r="X3222" i="1" s="1"/>
  <c r="K3220" i="1"/>
  <c r="H3221" i="1"/>
  <c r="AI3220" i="1"/>
  <c r="AJ3221" i="1"/>
  <c r="AK2862" i="1"/>
  <c r="AJ2862" i="1"/>
  <c r="B2865" i="1"/>
  <c r="E2864" i="1"/>
  <c r="V2863" i="1"/>
  <c r="D2863" i="1"/>
  <c r="K2861" i="1"/>
  <c r="H2862" i="1"/>
  <c r="AI2861" i="1"/>
  <c r="Q2860" i="1"/>
  <c r="AH2864" i="1"/>
  <c r="Z2858" i="1"/>
  <c r="AM2857" i="1"/>
  <c r="F2863" i="1"/>
  <c r="X2863" i="1" s="1"/>
  <c r="M2859" i="1"/>
  <c r="O2859" i="1" s="1"/>
  <c r="AF2858" i="1" s="1"/>
  <c r="AK2498" i="1"/>
  <c r="AN2498" i="1"/>
  <c r="V2499" i="1"/>
  <c r="D2499" i="1"/>
  <c r="F2499" i="1"/>
  <c r="X2499" i="1" s="1"/>
  <c r="H2499" i="1"/>
  <c r="K2498" i="1"/>
  <c r="AI2498" i="1"/>
  <c r="AH2501" i="1"/>
  <c r="F2500" i="1"/>
  <c r="E2500" i="1"/>
  <c r="B2501" i="1"/>
  <c r="R2496" i="1"/>
  <c r="M2496" i="1" s="1"/>
  <c r="O2496" i="1" s="1"/>
  <c r="R2497" i="1"/>
  <c r="M2497" i="1" s="1"/>
  <c r="O2497" i="1" s="1"/>
  <c r="AJ2498" i="1"/>
  <c r="V2139" i="1"/>
  <c r="AN2138" i="1"/>
  <c r="E2140" i="1"/>
  <c r="F2140" i="1" s="1"/>
  <c r="B2141" i="1"/>
  <c r="M2137" i="1"/>
  <c r="O2137" i="1" s="1"/>
  <c r="AF2136" i="1" s="1"/>
  <c r="D2139" i="1"/>
  <c r="K2138" i="1"/>
  <c r="H2139" i="1"/>
  <c r="AI2138" i="1"/>
  <c r="F2139" i="1"/>
  <c r="Z2134" i="1"/>
  <c r="AM2133" i="1"/>
  <c r="X2138" i="1"/>
  <c r="AH2140" i="1"/>
  <c r="R2136" i="1"/>
  <c r="M2136" i="1" s="1"/>
  <c r="O2136" i="1" s="1"/>
  <c r="AF2135" i="1" s="1"/>
  <c r="AK1777" i="1"/>
  <c r="AJ1777" i="1"/>
  <c r="AH1779" i="1"/>
  <c r="AN1777" i="1"/>
  <c r="V1778" i="1"/>
  <c r="K1777" i="1"/>
  <c r="H1778" i="1"/>
  <c r="AI1777" i="1"/>
  <c r="Q1777" i="1"/>
  <c r="Z1774" i="1"/>
  <c r="AM1773" i="1"/>
  <c r="D1778" i="1"/>
  <c r="F1778" i="1"/>
  <c r="X1778" i="1" s="1"/>
  <c r="B1780" i="1"/>
  <c r="E1779" i="1"/>
  <c r="Q1776" i="1"/>
  <c r="R1775" i="1"/>
  <c r="M1775" i="1" s="1"/>
  <c r="O1775" i="1" s="1"/>
  <c r="AF1774" i="1" s="1"/>
  <c r="AF1414" i="1"/>
  <c r="AM1415" i="1"/>
  <c r="AK1417" i="1"/>
  <c r="Q1416" i="1"/>
  <c r="D1418" i="1"/>
  <c r="F1418" i="1"/>
  <c r="X1418" i="1" s="1"/>
  <c r="AN1417" i="1"/>
  <c r="V1418" i="1"/>
  <c r="B1420" i="1"/>
  <c r="E1419" i="1"/>
  <c r="F1419" i="1" s="1"/>
  <c r="AH1421" i="1"/>
  <c r="AJ1417" i="1"/>
  <c r="H1418" i="1"/>
  <c r="K1417" i="1"/>
  <c r="AI1417" i="1"/>
  <c r="AK1054" i="1"/>
  <c r="D1055" i="1"/>
  <c r="AN1054" i="1"/>
  <c r="V1055" i="1"/>
  <c r="E1056" i="1"/>
  <c r="B1057" i="1"/>
  <c r="Q1053" i="1"/>
  <c r="F1055" i="1"/>
  <c r="X1055" i="1" s="1"/>
  <c r="H1055" i="1"/>
  <c r="K1054" i="1"/>
  <c r="AI1054" i="1"/>
  <c r="Q1054" i="1"/>
  <c r="AJ1054" i="1"/>
  <c r="AH1057" i="1"/>
  <c r="M1052" i="1"/>
  <c r="O1052" i="1" s="1"/>
  <c r="AF688" i="1"/>
  <c r="AM689" i="1"/>
  <c r="AK693" i="1"/>
  <c r="V694" i="1"/>
  <c r="Q691" i="1"/>
  <c r="E695" i="1"/>
  <c r="B696" i="1"/>
  <c r="AJ693" i="1"/>
  <c r="AH696" i="1"/>
  <c r="R690" i="1"/>
  <c r="M690" i="1" s="1"/>
  <c r="O690" i="1" s="1"/>
  <c r="H693" i="1"/>
  <c r="K692" i="1"/>
  <c r="AI692" i="1"/>
  <c r="D694" i="1"/>
  <c r="X694" i="1" s="1"/>
  <c r="B335" i="1"/>
  <c r="E334" i="1"/>
  <c r="F334" i="1" s="1"/>
  <c r="D333" i="1"/>
  <c r="V335" i="1"/>
  <c r="H333" i="1"/>
  <c r="K332" i="1"/>
  <c r="Q332" i="1" s="1"/>
  <c r="AN332" i="1"/>
  <c r="AI332" i="1"/>
  <c r="R331" i="1"/>
  <c r="M331" i="1" s="1"/>
  <c r="O331" i="1" s="1"/>
  <c r="AF330" i="1" s="1"/>
  <c r="AH335" i="1"/>
  <c r="Z329" i="1"/>
  <c r="AM328" i="1"/>
  <c r="X332" i="1"/>
  <c r="AK332" i="1" s="1"/>
  <c r="F333" i="1"/>
  <c r="X333" i="1" s="1"/>
  <c r="AK333" i="1" s="1"/>
  <c r="AK3583" i="1" l="1"/>
  <c r="AH3586" i="1"/>
  <c r="Z3579" i="1"/>
  <c r="AM3578" i="1"/>
  <c r="AN3583" i="1"/>
  <c r="V3584" i="1"/>
  <c r="B3586" i="1"/>
  <c r="E3585" i="1"/>
  <c r="F3585" i="1" s="1"/>
  <c r="Q3581" i="1"/>
  <c r="R3581" i="1" s="1"/>
  <c r="K3582" i="1"/>
  <c r="H3583" i="1"/>
  <c r="AI3582" i="1"/>
  <c r="AJ3583" i="1"/>
  <c r="D3584" i="1"/>
  <c r="M3580" i="1"/>
  <c r="O3580" i="1" s="1"/>
  <c r="AF3579" i="1" s="1"/>
  <c r="F3584" i="1"/>
  <c r="X3584" i="1" s="1"/>
  <c r="AK3222" i="1"/>
  <c r="H3222" i="1"/>
  <c r="K3221" i="1"/>
  <c r="AI3221" i="1"/>
  <c r="Z3219" i="1"/>
  <c r="AM3218" i="1"/>
  <c r="Q3220" i="1"/>
  <c r="R3220" i="1" s="1"/>
  <c r="D3223" i="1"/>
  <c r="AJ3222" i="1"/>
  <c r="F3223" i="1"/>
  <c r="X3223" i="1" s="1"/>
  <c r="R3219" i="1"/>
  <c r="M3219" i="1" s="1"/>
  <c r="O3219" i="1" s="1"/>
  <c r="AF3218" i="1" s="1"/>
  <c r="B3225" i="1"/>
  <c r="E3224" i="1"/>
  <c r="AN3221" i="1"/>
  <c r="AN3222" i="1"/>
  <c r="V3223" i="1"/>
  <c r="AH3225" i="1"/>
  <c r="AK2863" i="1"/>
  <c r="V2864" i="1"/>
  <c r="D2864" i="1"/>
  <c r="Q2861" i="1"/>
  <c r="Z2859" i="1"/>
  <c r="AM2858" i="1"/>
  <c r="E2865" i="1"/>
  <c r="B2866" i="1"/>
  <c r="F2864" i="1"/>
  <c r="X2864" i="1" s="1"/>
  <c r="AH2865" i="1"/>
  <c r="AJ2863" i="1"/>
  <c r="H2863" i="1"/>
  <c r="AN2863" i="1" s="1"/>
  <c r="K2862" i="1"/>
  <c r="AI2862" i="1"/>
  <c r="AN2862" i="1"/>
  <c r="R2860" i="1"/>
  <c r="M2860" i="1" s="1"/>
  <c r="O2860" i="1" s="1"/>
  <c r="AF2859" i="1" s="1"/>
  <c r="AF2496" i="1"/>
  <c r="AM2497" i="1"/>
  <c r="AF2495" i="1"/>
  <c r="AM2496" i="1"/>
  <c r="AK2499" i="1"/>
  <c r="AH2502" i="1"/>
  <c r="Q2498" i="1"/>
  <c r="Q2499" i="1"/>
  <c r="R2499" i="1" s="1"/>
  <c r="AJ2499" i="1"/>
  <c r="AN2499" i="1"/>
  <c r="V2500" i="1"/>
  <c r="K2499" i="1"/>
  <c r="H2500" i="1"/>
  <c r="AI2499" i="1"/>
  <c r="B2502" i="1"/>
  <c r="E2501" i="1"/>
  <c r="D2500" i="1"/>
  <c r="X2139" i="1"/>
  <c r="B2142" i="1"/>
  <c r="E2141" i="1"/>
  <c r="D2140" i="1"/>
  <c r="X2140" i="1" s="1"/>
  <c r="AH2141" i="1"/>
  <c r="AK2138" i="1"/>
  <c r="AJ2138" i="1"/>
  <c r="Q2138" i="1"/>
  <c r="Z2135" i="1"/>
  <c r="AM2134" i="1"/>
  <c r="K2139" i="1"/>
  <c r="H2140" i="1"/>
  <c r="AI2139" i="1"/>
  <c r="AN2139" i="1"/>
  <c r="V2140" i="1"/>
  <c r="AK1778" i="1"/>
  <c r="AJ1778" i="1"/>
  <c r="AN1778" i="1"/>
  <c r="V1779" i="1"/>
  <c r="D1779" i="1"/>
  <c r="H1779" i="1"/>
  <c r="K1778" i="1"/>
  <c r="AI1778" i="1"/>
  <c r="F1779" i="1"/>
  <c r="X1779" i="1" s="1"/>
  <c r="AH1780" i="1"/>
  <c r="M1776" i="1"/>
  <c r="O1776" i="1" s="1"/>
  <c r="AF1775" i="1" s="1"/>
  <c r="B1781" i="1"/>
  <c r="E1780" i="1"/>
  <c r="R1776" i="1"/>
  <c r="R1777" i="1"/>
  <c r="M1777" i="1" s="1"/>
  <c r="O1777" i="1" s="1"/>
  <c r="AF1776" i="1" s="1"/>
  <c r="Z1775" i="1"/>
  <c r="AM1774" i="1"/>
  <c r="AK1418" i="1"/>
  <c r="D1419" i="1"/>
  <c r="AJ1418" i="1"/>
  <c r="H1419" i="1"/>
  <c r="K1418" i="1"/>
  <c r="AI1418" i="1"/>
  <c r="M1416" i="1"/>
  <c r="O1416" i="1" s="1"/>
  <c r="V1419" i="1"/>
  <c r="AN1418" i="1"/>
  <c r="Q1417" i="1"/>
  <c r="R1416" i="1"/>
  <c r="B1421" i="1"/>
  <c r="E1420" i="1"/>
  <c r="AH1422" i="1"/>
  <c r="AK1055" i="1"/>
  <c r="K1055" i="1"/>
  <c r="Q1055" i="1" s="1"/>
  <c r="H1056" i="1"/>
  <c r="AI1055" i="1"/>
  <c r="D1056" i="1"/>
  <c r="B1058" i="1"/>
  <c r="E1057" i="1"/>
  <c r="F1057" i="1" s="1"/>
  <c r="F1056" i="1"/>
  <c r="X1056" i="1" s="1"/>
  <c r="AN1055" i="1"/>
  <c r="V1056" i="1"/>
  <c r="AJ1055" i="1"/>
  <c r="R1054" i="1"/>
  <c r="M1054" i="1" s="1"/>
  <c r="O1054" i="1" s="1"/>
  <c r="AF1051" i="1"/>
  <c r="AM1052" i="1"/>
  <c r="AH1058" i="1"/>
  <c r="R1053" i="1"/>
  <c r="M1053" i="1" s="1"/>
  <c r="O1053" i="1" s="1"/>
  <c r="AK694" i="1"/>
  <c r="AF689" i="1"/>
  <c r="AM690" i="1"/>
  <c r="D695" i="1"/>
  <c r="R691" i="1"/>
  <c r="M691" i="1" s="1"/>
  <c r="O691" i="1" s="1"/>
  <c r="H694" i="1"/>
  <c r="K693" i="1"/>
  <c r="AI693" i="1"/>
  <c r="AN694" i="1"/>
  <c r="V695" i="1"/>
  <c r="AN693" i="1"/>
  <c r="AJ694" i="1"/>
  <c r="Q692" i="1"/>
  <c r="B697" i="1"/>
  <c r="E696" i="1"/>
  <c r="F696" i="1" s="1"/>
  <c r="AH697" i="1"/>
  <c r="F695" i="1"/>
  <c r="X695" i="1" s="1"/>
  <c r="V336" i="1"/>
  <c r="AJ333" i="1"/>
  <c r="AH336" i="1"/>
  <c r="AJ332" i="1"/>
  <c r="D334" i="1"/>
  <c r="H334" i="1"/>
  <c r="K333" i="1"/>
  <c r="Q333" i="1" s="1"/>
  <c r="AI333" i="1"/>
  <c r="AN333" i="1"/>
  <c r="Z330" i="1"/>
  <c r="AM329" i="1"/>
  <c r="R332" i="1"/>
  <c r="M332" i="1" s="1"/>
  <c r="O332" i="1" s="1"/>
  <c r="AF331" i="1" s="1"/>
  <c r="B336" i="1"/>
  <c r="E335" i="1"/>
  <c r="AK3584" i="1" l="1"/>
  <c r="M3581" i="1"/>
  <c r="O3581" i="1" s="1"/>
  <c r="AF3580" i="1" s="1"/>
  <c r="B3587" i="1"/>
  <c r="E3586" i="1"/>
  <c r="V3585" i="1"/>
  <c r="AN3584" i="1"/>
  <c r="Z3580" i="1"/>
  <c r="AM3579" i="1"/>
  <c r="AH3587" i="1"/>
  <c r="AJ3584" i="1"/>
  <c r="K3583" i="1"/>
  <c r="H3584" i="1"/>
  <c r="AI3583" i="1"/>
  <c r="D3585" i="1"/>
  <c r="Q3582" i="1"/>
  <c r="R3582" i="1" s="1"/>
  <c r="AK3223" i="1"/>
  <c r="AJ3223" i="1"/>
  <c r="AN3223" i="1"/>
  <c r="V3224" i="1"/>
  <c r="M3220" i="1"/>
  <c r="O3220" i="1" s="1"/>
  <c r="AF3219" i="1" s="1"/>
  <c r="D3224" i="1"/>
  <c r="Z3220" i="1"/>
  <c r="AM3219" i="1"/>
  <c r="Q3221" i="1"/>
  <c r="F3224" i="1"/>
  <c r="K3222" i="1"/>
  <c r="H3223" i="1"/>
  <c r="AI3222" i="1"/>
  <c r="E3225" i="1"/>
  <c r="F3225" i="1"/>
  <c r="B3226" i="1"/>
  <c r="AH3226" i="1"/>
  <c r="AK2864" i="1"/>
  <c r="Z2860" i="1"/>
  <c r="AM2859" i="1"/>
  <c r="Q2862" i="1"/>
  <c r="R2861" i="1"/>
  <c r="M2861" i="1" s="1"/>
  <c r="O2861" i="1" s="1"/>
  <c r="AF2860" i="1" s="1"/>
  <c r="D2865" i="1"/>
  <c r="X2865" i="1" s="1"/>
  <c r="AH2866" i="1"/>
  <c r="V2865" i="1"/>
  <c r="F2865" i="1"/>
  <c r="AJ2864" i="1"/>
  <c r="E2866" i="1"/>
  <c r="B2867" i="1"/>
  <c r="K2863" i="1"/>
  <c r="H2864" i="1"/>
  <c r="AI2863" i="1"/>
  <c r="AN2500" i="1"/>
  <c r="V2501" i="1"/>
  <c r="AH2503" i="1"/>
  <c r="D2501" i="1"/>
  <c r="F2501" i="1"/>
  <c r="X2501" i="1" s="1"/>
  <c r="AM2499" i="1"/>
  <c r="B2503" i="1"/>
  <c r="E2502" i="1"/>
  <c r="X2500" i="1"/>
  <c r="AJ2500" i="1" s="1"/>
  <c r="R2498" i="1"/>
  <c r="M2498" i="1" s="1"/>
  <c r="O2498" i="1" s="1"/>
  <c r="M2499" i="1"/>
  <c r="O2499" i="1" s="1"/>
  <c r="AF2498" i="1" s="1"/>
  <c r="H2501" i="1"/>
  <c r="K2500" i="1"/>
  <c r="AI2500" i="1"/>
  <c r="AK2140" i="1"/>
  <c r="AJ2140" i="1"/>
  <c r="D2141" i="1"/>
  <c r="H2141" i="1"/>
  <c r="K2140" i="1"/>
  <c r="AI2140" i="1"/>
  <c r="F2141" i="1"/>
  <c r="X2141" i="1" s="1"/>
  <c r="V2141" i="1"/>
  <c r="AN2140" i="1"/>
  <c r="E2142" i="1"/>
  <c r="B2143" i="1"/>
  <c r="AH2142" i="1"/>
  <c r="Z2136" i="1"/>
  <c r="AM2135" i="1"/>
  <c r="AK2139" i="1"/>
  <c r="Q2139" i="1"/>
  <c r="R2138" i="1"/>
  <c r="M2138" i="1" s="1"/>
  <c r="O2138" i="1" s="1"/>
  <c r="AF2137" i="1" s="1"/>
  <c r="AJ2139" i="1"/>
  <c r="AK1779" i="1"/>
  <c r="AJ1779" i="1"/>
  <c r="H1780" i="1"/>
  <c r="K1779" i="1"/>
  <c r="AI1779" i="1"/>
  <c r="Q1779" i="1"/>
  <c r="R1779" i="1" s="1"/>
  <c r="Z1776" i="1"/>
  <c r="AM1775" i="1"/>
  <c r="Q1778" i="1"/>
  <c r="R1778" i="1" s="1"/>
  <c r="V1780" i="1"/>
  <c r="AN1779" i="1"/>
  <c r="X1780" i="1"/>
  <c r="D1780" i="1"/>
  <c r="AJ1780" i="1" s="1"/>
  <c r="F1780" i="1"/>
  <c r="AH1781" i="1"/>
  <c r="B1782" i="1"/>
  <c r="E1781" i="1"/>
  <c r="Q1418" i="1"/>
  <c r="AF1415" i="1"/>
  <c r="AM1416" i="1"/>
  <c r="Q1419" i="1"/>
  <c r="D1420" i="1"/>
  <c r="X1419" i="1"/>
  <c r="AJ1419" i="1" s="1"/>
  <c r="AH1423" i="1"/>
  <c r="F1420" i="1"/>
  <c r="X1420" i="1" s="1"/>
  <c r="AN1419" i="1"/>
  <c r="V1420" i="1"/>
  <c r="H1420" i="1"/>
  <c r="K1419" i="1"/>
  <c r="AI1419" i="1"/>
  <c r="F1421" i="1"/>
  <c r="E1421" i="1"/>
  <c r="B1422" i="1"/>
  <c r="R1417" i="1"/>
  <c r="M1417" i="1" s="1"/>
  <c r="O1417" i="1" s="1"/>
  <c r="AF1052" i="1"/>
  <c r="AM1053" i="1"/>
  <c r="AF1053" i="1"/>
  <c r="AM1054" i="1"/>
  <c r="AK1056" i="1"/>
  <c r="R1055" i="1"/>
  <c r="M1055" i="1" s="1"/>
  <c r="O1055" i="1" s="1"/>
  <c r="B1059" i="1"/>
  <c r="E1058" i="1"/>
  <c r="F1058" i="1" s="1"/>
  <c r="AH1059" i="1"/>
  <c r="X1057" i="1"/>
  <c r="D1057" i="1"/>
  <c r="AN1056" i="1"/>
  <c r="V1057" i="1"/>
  <c r="AJ1056" i="1"/>
  <c r="H1057" i="1"/>
  <c r="K1056" i="1"/>
  <c r="AI1056" i="1"/>
  <c r="AF690" i="1"/>
  <c r="AM691" i="1"/>
  <c r="AK695" i="1"/>
  <c r="Q693" i="1"/>
  <c r="R693" i="1" s="1"/>
  <c r="V696" i="1"/>
  <c r="K694" i="1"/>
  <c r="H695" i="1"/>
  <c r="AI694" i="1"/>
  <c r="AJ695" i="1"/>
  <c r="B698" i="1"/>
  <c r="E697" i="1"/>
  <c r="D696" i="1"/>
  <c r="X696" i="1" s="1"/>
  <c r="AH698" i="1"/>
  <c r="R692" i="1"/>
  <c r="M692" i="1" s="1"/>
  <c r="O692" i="1" s="1"/>
  <c r="H335" i="1"/>
  <c r="K334" i="1"/>
  <c r="AI334" i="1"/>
  <c r="AN334" i="1"/>
  <c r="AH337" i="1"/>
  <c r="Z331" i="1"/>
  <c r="AM330" i="1"/>
  <c r="Q334" i="1"/>
  <c r="M334" i="1" s="1"/>
  <c r="O334" i="1" s="1"/>
  <c r="AF333" i="1" s="1"/>
  <c r="R334" i="1"/>
  <c r="AJ334" i="1"/>
  <c r="R333" i="1"/>
  <c r="M333" i="1" s="1"/>
  <c r="O333" i="1" s="1"/>
  <c r="AF332" i="1" s="1"/>
  <c r="D335" i="1"/>
  <c r="X335" i="1" s="1"/>
  <c r="AK335" i="1" s="1"/>
  <c r="X334" i="1"/>
  <c r="AK334" i="1" s="1"/>
  <c r="F335" i="1"/>
  <c r="B337" i="1"/>
  <c r="E336" i="1"/>
  <c r="F336" i="1"/>
  <c r="V337" i="1"/>
  <c r="AH3588" i="1" l="1"/>
  <c r="Z3581" i="1"/>
  <c r="AM3580" i="1"/>
  <c r="V3586" i="1"/>
  <c r="M3582" i="1"/>
  <c r="O3582" i="1" s="1"/>
  <c r="AF3581" i="1" s="1"/>
  <c r="D3586" i="1"/>
  <c r="F3586" i="1"/>
  <c r="X3586" i="1" s="1"/>
  <c r="X3585" i="1"/>
  <c r="AJ3585" i="1" s="1"/>
  <c r="H3585" i="1"/>
  <c r="K3584" i="1"/>
  <c r="AI3584" i="1"/>
  <c r="E3587" i="1"/>
  <c r="B3588" i="1"/>
  <c r="Q3583" i="1"/>
  <c r="Z3221" i="1"/>
  <c r="AM3220" i="1"/>
  <c r="R3221" i="1"/>
  <c r="M3221" i="1" s="1"/>
  <c r="O3221" i="1" s="1"/>
  <c r="AF3220" i="1" s="1"/>
  <c r="X3224" i="1"/>
  <c r="D3225" i="1"/>
  <c r="B3227" i="1"/>
  <c r="E3226" i="1"/>
  <c r="H3224" i="1"/>
  <c r="K3223" i="1"/>
  <c r="AI3223" i="1"/>
  <c r="AH3227" i="1"/>
  <c r="AN3224" i="1"/>
  <c r="V3225" i="1"/>
  <c r="Q3222" i="1"/>
  <c r="AK2865" i="1"/>
  <c r="AJ2865" i="1"/>
  <c r="AH2867" i="1"/>
  <c r="D2866" i="1"/>
  <c r="F2866" i="1"/>
  <c r="X2866" i="1" s="1"/>
  <c r="R2862" i="1"/>
  <c r="M2862" i="1" s="1"/>
  <c r="O2862" i="1" s="1"/>
  <c r="AF2861" i="1" s="1"/>
  <c r="Z2861" i="1"/>
  <c r="AM2860" i="1"/>
  <c r="Q2863" i="1"/>
  <c r="K2864" i="1"/>
  <c r="H2865" i="1"/>
  <c r="AI2864" i="1"/>
  <c r="B2868" i="1"/>
  <c r="E2867" i="1"/>
  <c r="F2867" i="1" s="1"/>
  <c r="AN2865" i="1"/>
  <c r="V2866" i="1"/>
  <c r="AN2864" i="1"/>
  <c r="AK2501" i="1"/>
  <c r="AF2497" i="1"/>
  <c r="AM2498" i="1"/>
  <c r="Q2501" i="1"/>
  <c r="AJ2501" i="1"/>
  <c r="D2502" i="1"/>
  <c r="B2504" i="1"/>
  <c r="E2503" i="1"/>
  <c r="AH2504" i="1"/>
  <c r="F2502" i="1"/>
  <c r="H2502" i="1"/>
  <c r="K2501" i="1"/>
  <c r="R2501" i="1" s="1"/>
  <c r="AI2501" i="1"/>
  <c r="Q2500" i="1"/>
  <c r="V2502" i="1"/>
  <c r="AN2501" i="1"/>
  <c r="AK2500" i="1"/>
  <c r="AK2141" i="1"/>
  <c r="AN2141" i="1"/>
  <c r="V2142" i="1"/>
  <c r="Z2137" i="1"/>
  <c r="AM2136" i="1"/>
  <c r="AJ2141" i="1"/>
  <c r="K2141" i="1"/>
  <c r="H2142" i="1"/>
  <c r="AI2141" i="1"/>
  <c r="AH2143" i="1"/>
  <c r="Q2140" i="1"/>
  <c r="F2143" i="1"/>
  <c r="E2143" i="1"/>
  <c r="B2144" i="1"/>
  <c r="D2142" i="1"/>
  <c r="F2142" i="1"/>
  <c r="X2142" i="1" s="1"/>
  <c r="R2139" i="1"/>
  <c r="M2139" i="1" s="1"/>
  <c r="O2139" i="1" s="1"/>
  <c r="AF2138" i="1" s="1"/>
  <c r="AK1780" i="1"/>
  <c r="D1781" i="1"/>
  <c r="E1782" i="1"/>
  <c r="B1783" i="1"/>
  <c r="H1781" i="1"/>
  <c r="K1780" i="1"/>
  <c r="AI1780" i="1"/>
  <c r="M1779" i="1"/>
  <c r="O1779" i="1" s="1"/>
  <c r="AF1778" i="1" s="1"/>
  <c r="F1781" i="1"/>
  <c r="X1781" i="1" s="1"/>
  <c r="AN1780" i="1"/>
  <c r="V1781" i="1"/>
  <c r="Z1777" i="1"/>
  <c r="AM1776" i="1"/>
  <c r="AH1782" i="1"/>
  <c r="M1778" i="1"/>
  <c r="O1778" i="1" s="1"/>
  <c r="AF1777" i="1" s="1"/>
  <c r="AK1420" i="1"/>
  <c r="AF1416" i="1"/>
  <c r="AM1417" i="1"/>
  <c r="AN1420" i="1"/>
  <c r="V1421" i="1"/>
  <c r="AJ1420" i="1"/>
  <c r="M1419" i="1"/>
  <c r="O1419" i="1" s="1"/>
  <c r="AF1418" i="1" s="1"/>
  <c r="B1423" i="1"/>
  <c r="E1422" i="1"/>
  <c r="R1419" i="1"/>
  <c r="D1421" i="1"/>
  <c r="X1421" i="1"/>
  <c r="AK1419" i="1"/>
  <c r="AH1424" i="1"/>
  <c r="K1420" i="1"/>
  <c r="H1421" i="1"/>
  <c r="AI1420" i="1"/>
  <c r="R1418" i="1"/>
  <c r="M1418" i="1" s="1"/>
  <c r="O1418" i="1" s="1"/>
  <c r="AF1054" i="1"/>
  <c r="AM1055" i="1"/>
  <c r="B1060" i="1"/>
  <c r="E1059" i="1"/>
  <c r="H1058" i="1"/>
  <c r="K1057" i="1"/>
  <c r="AI1057" i="1"/>
  <c r="AK1057" i="1"/>
  <c r="D1058" i="1"/>
  <c r="Q1056" i="1"/>
  <c r="V1058" i="1"/>
  <c r="AN1057" i="1"/>
  <c r="AH1060" i="1"/>
  <c r="AJ1057" i="1"/>
  <c r="AF691" i="1"/>
  <c r="AM692" i="1"/>
  <c r="AK696" i="1"/>
  <c r="Q694" i="1"/>
  <c r="V697" i="1"/>
  <c r="H696" i="1"/>
  <c r="K695" i="1"/>
  <c r="AI695" i="1"/>
  <c r="AN695" i="1"/>
  <c r="M693" i="1"/>
  <c r="O693" i="1" s="1"/>
  <c r="AH699" i="1"/>
  <c r="AJ696" i="1"/>
  <c r="D697" i="1"/>
  <c r="F697" i="1"/>
  <c r="X697" i="1" s="1"/>
  <c r="B699" i="1"/>
  <c r="E698" i="1"/>
  <c r="V338" i="1"/>
  <c r="AH338" i="1"/>
  <c r="Q335" i="1"/>
  <c r="R335" i="1" s="1"/>
  <c r="AJ335" i="1"/>
  <c r="D336" i="1"/>
  <c r="X336" i="1" s="1"/>
  <c r="AK336" i="1" s="1"/>
  <c r="B338" i="1"/>
  <c r="E337" i="1"/>
  <c r="F337" i="1" s="1"/>
  <c r="Z332" i="1"/>
  <c r="AM331" i="1"/>
  <c r="H336" i="1"/>
  <c r="K335" i="1"/>
  <c r="AI335" i="1"/>
  <c r="AN335" i="1"/>
  <c r="AK3586" i="1" l="1"/>
  <c r="H3586" i="1"/>
  <c r="K3585" i="1"/>
  <c r="AI3585" i="1"/>
  <c r="AJ3586" i="1"/>
  <c r="V3587" i="1"/>
  <c r="AN3586" i="1"/>
  <c r="AN3585" i="1"/>
  <c r="AK3585" i="1"/>
  <c r="D3587" i="1"/>
  <c r="Z3582" i="1"/>
  <c r="AM3581" i="1"/>
  <c r="Q3584" i="1"/>
  <c r="R3584" i="1" s="1"/>
  <c r="B3589" i="1"/>
  <c r="E3588" i="1"/>
  <c r="F3588" i="1" s="1"/>
  <c r="F3587" i="1"/>
  <c r="X3587" i="1" s="1"/>
  <c r="R3583" i="1"/>
  <c r="M3583" i="1" s="1"/>
  <c r="O3583" i="1" s="1"/>
  <c r="AF3582" i="1" s="1"/>
  <c r="AH3589" i="1"/>
  <c r="AK3224" i="1"/>
  <c r="E3227" i="1"/>
  <c r="B3228" i="1"/>
  <c r="X3225" i="1"/>
  <c r="AJ3224" i="1"/>
  <c r="AH3228" i="1"/>
  <c r="R3222" i="1"/>
  <c r="M3222" i="1" s="1"/>
  <c r="O3222" i="1" s="1"/>
  <c r="AF3221" i="1" s="1"/>
  <c r="V3226" i="1"/>
  <c r="Q3223" i="1"/>
  <c r="Z3222" i="1"/>
  <c r="AM3221" i="1"/>
  <c r="D3226" i="1"/>
  <c r="K3224" i="1"/>
  <c r="H3225" i="1"/>
  <c r="AI3224" i="1"/>
  <c r="F3226" i="1"/>
  <c r="X3226" i="1" s="1"/>
  <c r="AK2866" i="1"/>
  <c r="V2867" i="1"/>
  <c r="B2869" i="1"/>
  <c r="E2868" i="1"/>
  <c r="F2868" i="1" s="1"/>
  <c r="AJ2866" i="1"/>
  <c r="D2867" i="1"/>
  <c r="AH2868" i="1"/>
  <c r="R2863" i="1"/>
  <c r="M2863" i="1" s="1"/>
  <c r="O2863" i="1" s="1"/>
  <c r="AF2862" i="1" s="1"/>
  <c r="Z2862" i="1"/>
  <c r="AM2861" i="1"/>
  <c r="K2865" i="1"/>
  <c r="H2866" i="1"/>
  <c r="AN2866" i="1" s="1"/>
  <c r="AI2865" i="1"/>
  <c r="Q2864" i="1"/>
  <c r="R2864" i="1" s="1"/>
  <c r="E2504" i="1"/>
  <c r="B2505" i="1"/>
  <c r="X2502" i="1"/>
  <c r="M2501" i="1"/>
  <c r="O2501" i="1" s="1"/>
  <c r="AF2500" i="1" s="1"/>
  <c r="D2503" i="1"/>
  <c r="F2503" i="1"/>
  <c r="X2503" i="1" s="1"/>
  <c r="H2503" i="1"/>
  <c r="K2502" i="1"/>
  <c r="AI2502" i="1"/>
  <c r="AN2502" i="1"/>
  <c r="V2503" i="1"/>
  <c r="AH2505" i="1"/>
  <c r="R2500" i="1"/>
  <c r="M2500" i="1" s="1"/>
  <c r="O2500" i="1" s="1"/>
  <c r="AK2142" i="1"/>
  <c r="AJ2142" i="1"/>
  <c r="Z2138" i="1"/>
  <c r="AM2137" i="1"/>
  <c r="K2142" i="1"/>
  <c r="H2143" i="1"/>
  <c r="AI2142" i="1"/>
  <c r="Q2141" i="1"/>
  <c r="R2141" i="1" s="1"/>
  <c r="B2145" i="1"/>
  <c r="E2144" i="1"/>
  <c r="F2144" i="1" s="1"/>
  <c r="V2143" i="1"/>
  <c r="AN2142" i="1"/>
  <c r="AH2144" i="1"/>
  <c r="D2143" i="1"/>
  <c r="R2140" i="1"/>
  <c r="M2140" i="1" s="1"/>
  <c r="O2140" i="1" s="1"/>
  <c r="AF2139" i="1" s="1"/>
  <c r="AK1781" i="1"/>
  <c r="D1782" i="1"/>
  <c r="B1784" i="1"/>
  <c r="E1783" i="1"/>
  <c r="F1782" i="1"/>
  <c r="X1782" i="1" s="1"/>
  <c r="AH1783" i="1"/>
  <c r="K1781" i="1"/>
  <c r="H1782" i="1"/>
  <c r="AI1781" i="1"/>
  <c r="Q1780" i="1"/>
  <c r="R1780" i="1" s="1"/>
  <c r="Z1778" i="1"/>
  <c r="AM1777" i="1"/>
  <c r="AJ1781" i="1"/>
  <c r="AN1781" i="1"/>
  <c r="V1782" i="1"/>
  <c r="AF1417" i="1"/>
  <c r="AM1418" i="1"/>
  <c r="D1422" i="1"/>
  <c r="H1422" i="1"/>
  <c r="K1421" i="1"/>
  <c r="R1421" i="1" s="1"/>
  <c r="AI1421" i="1"/>
  <c r="Q1420" i="1"/>
  <c r="AH1425" i="1"/>
  <c r="AN1421" i="1"/>
  <c r="V1422" i="1"/>
  <c r="F1422" i="1"/>
  <c r="X1422" i="1" s="1"/>
  <c r="B1424" i="1"/>
  <c r="E1423" i="1"/>
  <c r="AK1421" i="1"/>
  <c r="AM1419" i="1"/>
  <c r="Q1421" i="1"/>
  <c r="AJ1421" i="1"/>
  <c r="D1059" i="1"/>
  <c r="F1059" i="1"/>
  <c r="X1059" i="1" s="1"/>
  <c r="H1059" i="1"/>
  <c r="K1058" i="1"/>
  <c r="AI1058" i="1"/>
  <c r="AH1061" i="1"/>
  <c r="E1060" i="1"/>
  <c r="F1060" i="1" s="1"/>
  <c r="B1061" i="1"/>
  <c r="X1058" i="1"/>
  <c r="AJ1058" i="1" s="1"/>
  <c r="AN1058" i="1"/>
  <c r="V1059" i="1"/>
  <c r="Q1057" i="1"/>
  <c r="R1056" i="1"/>
  <c r="M1056" i="1" s="1"/>
  <c r="O1056" i="1" s="1"/>
  <c r="AK697" i="1"/>
  <c r="H697" i="1"/>
  <c r="K696" i="1"/>
  <c r="AI696" i="1"/>
  <c r="AF692" i="1"/>
  <c r="AM693" i="1"/>
  <c r="AN697" i="1"/>
  <c r="V698" i="1"/>
  <c r="M694" i="1"/>
  <c r="O694" i="1" s="1"/>
  <c r="D698" i="1"/>
  <c r="E699" i="1"/>
  <c r="F699" i="1" s="1"/>
  <c r="B700" i="1"/>
  <c r="R694" i="1"/>
  <c r="AN696" i="1"/>
  <c r="F698" i="1"/>
  <c r="AH700" i="1"/>
  <c r="Q695" i="1"/>
  <c r="AJ697" i="1"/>
  <c r="AJ336" i="1"/>
  <c r="AH339" i="1"/>
  <c r="Z333" i="1"/>
  <c r="AM332" i="1"/>
  <c r="B339" i="1"/>
  <c r="E338" i="1"/>
  <c r="F338" i="1" s="1"/>
  <c r="M335" i="1"/>
  <c r="O335" i="1" s="1"/>
  <c r="AF334" i="1" s="1"/>
  <c r="V339" i="1"/>
  <c r="D337" i="1"/>
  <c r="H337" i="1"/>
  <c r="K336" i="1"/>
  <c r="Q336" i="1" s="1"/>
  <c r="AI336" i="1"/>
  <c r="AN336" i="1"/>
  <c r="AK3587" i="1" l="1"/>
  <c r="B3590" i="1"/>
  <c r="E3589" i="1"/>
  <c r="AH3590" i="1"/>
  <c r="Q3585" i="1"/>
  <c r="M3584" i="1"/>
  <c r="O3584" i="1" s="1"/>
  <c r="AF3583" i="1" s="1"/>
  <c r="H3587" i="1"/>
  <c r="K3586" i="1"/>
  <c r="AI3586" i="1"/>
  <c r="V3588" i="1"/>
  <c r="D3588" i="1"/>
  <c r="X3588" i="1" s="1"/>
  <c r="AJ3587" i="1"/>
  <c r="Z3583" i="1"/>
  <c r="AM3582" i="1"/>
  <c r="AK3226" i="1"/>
  <c r="B3229" i="1"/>
  <c r="E3228" i="1"/>
  <c r="D3227" i="1"/>
  <c r="X3227" i="1" s="1"/>
  <c r="AH3229" i="1"/>
  <c r="H3226" i="1"/>
  <c r="AN3226" i="1" s="1"/>
  <c r="K3225" i="1"/>
  <c r="AI3225" i="1"/>
  <c r="AK3225" i="1"/>
  <c r="F3227" i="1"/>
  <c r="Z3223" i="1"/>
  <c r="AM3222" i="1"/>
  <c r="R3223" i="1"/>
  <c r="M3223" i="1" s="1"/>
  <c r="O3223" i="1" s="1"/>
  <c r="AF3222" i="1" s="1"/>
  <c r="AJ3225" i="1"/>
  <c r="Q3224" i="1"/>
  <c r="V3227" i="1"/>
  <c r="AJ3226" i="1"/>
  <c r="AN3225" i="1"/>
  <c r="B2870" i="1"/>
  <c r="E2869" i="1"/>
  <c r="Q2865" i="1"/>
  <c r="R2865" i="1" s="1"/>
  <c r="X2867" i="1"/>
  <c r="H2867" i="1"/>
  <c r="K2866" i="1"/>
  <c r="AI2866" i="1"/>
  <c r="Z2863" i="1"/>
  <c r="AM2862" i="1"/>
  <c r="AN2867" i="1"/>
  <c r="V2868" i="1"/>
  <c r="D2868" i="1"/>
  <c r="X2868" i="1" s="1"/>
  <c r="M2864" i="1"/>
  <c r="O2864" i="1" s="1"/>
  <c r="AF2863" i="1" s="1"/>
  <c r="AH2869" i="1"/>
  <c r="AK2503" i="1"/>
  <c r="AF2499" i="1"/>
  <c r="AM2500" i="1"/>
  <c r="AK2502" i="1"/>
  <c r="AJ2502" i="1"/>
  <c r="Q2502" i="1"/>
  <c r="AJ2503" i="1"/>
  <c r="AH2506" i="1"/>
  <c r="B2506" i="1"/>
  <c r="E2505" i="1"/>
  <c r="AM2501" i="1"/>
  <c r="AN2503" i="1"/>
  <c r="V2504" i="1"/>
  <c r="D2504" i="1"/>
  <c r="K2503" i="1"/>
  <c r="H2504" i="1"/>
  <c r="AI2503" i="1"/>
  <c r="F2504" i="1"/>
  <c r="X2504" i="1" s="1"/>
  <c r="B2146" i="1"/>
  <c r="E2145" i="1"/>
  <c r="K2143" i="1"/>
  <c r="Q2143" i="1" s="1"/>
  <c r="H2144" i="1"/>
  <c r="AI2143" i="1"/>
  <c r="X2143" i="1"/>
  <c r="Z2139" i="1"/>
  <c r="AM2138" i="1"/>
  <c r="D2144" i="1"/>
  <c r="X2144" i="1" s="1"/>
  <c r="AH2145" i="1"/>
  <c r="M2141" i="1"/>
  <c r="O2141" i="1" s="1"/>
  <c r="AF2140" i="1" s="1"/>
  <c r="AN2143" i="1"/>
  <c r="V2144" i="1"/>
  <c r="Q2142" i="1"/>
  <c r="R2142" i="1" s="1"/>
  <c r="AK1782" i="1"/>
  <c r="AJ1782" i="1"/>
  <c r="H1783" i="1"/>
  <c r="K1782" i="1"/>
  <c r="AI1782" i="1"/>
  <c r="AN1782" i="1"/>
  <c r="V1783" i="1"/>
  <c r="D1783" i="1"/>
  <c r="AH1784" i="1"/>
  <c r="B1785" i="1"/>
  <c r="F1784" i="1"/>
  <c r="E1784" i="1"/>
  <c r="Z1779" i="1"/>
  <c r="AM1778" i="1"/>
  <c r="Q1781" i="1"/>
  <c r="F1783" i="1"/>
  <c r="X1783" i="1" s="1"/>
  <c r="Q1782" i="1"/>
  <c r="R1782" i="1" s="1"/>
  <c r="M1780" i="1"/>
  <c r="O1780" i="1" s="1"/>
  <c r="AF1779" i="1" s="1"/>
  <c r="AK1422" i="1"/>
  <c r="H1423" i="1"/>
  <c r="K1422" i="1"/>
  <c r="AI1422" i="1"/>
  <c r="Q1422" i="1"/>
  <c r="R1422" i="1" s="1"/>
  <c r="AJ1422" i="1"/>
  <c r="V1423" i="1"/>
  <c r="AN1422" i="1"/>
  <c r="AH1426" i="1"/>
  <c r="M1421" i="1"/>
  <c r="O1421" i="1" s="1"/>
  <c r="AF1420" i="1" s="1"/>
  <c r="X1423" i="1"/>
  <c r="D1423" i="1"/>
  <c r="F1423" i="1"/>
  <c r="R1420" i="1"/>
  <c r="M1420" i="1" s="1"/>
  <c r="O1420" i="1" s="1"/>
  <c r="B1425" i="1"/>
  <c r="E1424" i="1"/>
  <c r="AF1055" i="1"/>
  <c r="AM1056" i="1"/>
  <c r="AK1059" i="1"/>
  <c r="AH1062" i="1"/>
  <c r="K1059" i="1"/>
  <c r="Q1059" i="1" s="1"/>
  <c r="H1060" i="1"/>
  <c r="AI1059" i="1"/>
  <c r="Q1058" i="1"/>
  <c r="R1058" i="1" s="1"/>
  <c r="AN1059" i="1"/>
  <c r="V1060" i="1"/>
  <c r="AJ1059" i="1"/>
  <c r="B1062" i="1"/>
  <c r="E1061" i="1"/>
  <c r="D1060" i="1"/>
  <c r="X1060" i="1" s="1"/>
  <c r="AK1058" i="1"/>
  <c r="R1057" i="1"/>
  <c r="M1057" i="1" s="1"/>
  <c r="O1057" i="1" s="1"/>
  <c r="Q696" i="1"/>
  <c r="AF693" i="1"/>
  <c r="AM694" i="1"/>
  <c r="H698" i="1"/>
  <c r="K697" i="1"/>
  <c r="AI697" i="1"/>
  <c r="D699" i="1"/>
  <c r="X698" i="1"/>
  <c r="AN698" i="1"/>
  <c r="V699" i="1"/>
  <c r="AH701" i="1"/>
  <c r="B701" i="1"/>
  <c r="E700" i="1"/>
  <c r="F700" i="1" s="1"/>
  <c r="R695" i="1"/>
  <c r="M695" i="1" s="1"/>
  <c r="O695" i="1" s="1"/>
  <c r="Z334" i="1"/>
  <c r="AM333" i="1"/>
  <c r="B340" i="1"/>
  <c r="E339" i="1"/>
  <c r="F339" i="1" s="1"/>
  <c r="AH340" i="1"/>
  <c r="V340" i="1"/>
  <c r="D338" i="1"/>
  <c r="X338" i="1" s="1"/>
  <c r="AK338" i="1" s="1"/>
  <c r="R336" i="1"/>
  <c r="M336" i="1" s="1"/>
  <c r="O336" i="1" s="1"/>
  <c r="AF335" i="1" s="1"/>
  <c r="H338" i="1"/>
  <c r="K337" i="1"/>
  <c r="Q337" i="1" s="1"/>
  <c r="AN337" i="1"/>
  <c r="AI337" i="1"/>
  <c r="X337" i="1"/>
  <c r="AK337" i="1" s="1"/>
  <c r="AK3588" i="1" l="1"/>
  <c r="K3587" i="1"/>
  <c r="H3588" i="1"/>
  <c r="AI3587" i="1"/>
  <c r="Q3586" i="1"/>
  <c r="AH3591" i="1"/>
  <c r="D3589" i="1"/>
  <c r="F3589" i="1"/>
  <c r="X3589" i="1" s="1"/>
  <c r="B3591" i="1"/>
  <c r="E3590" i="1"/>
  <c r="AJ3588" i="1"/>
  <c r="V3589" i="1"/>
  <c r="AN3588" i="1"/>
  <c r="Z3584" i="1"/>
  <c r="AM3583" i="1"/>
  <c r="AN3587" i="1"/>
  <c r="R3585" i="1"/>
  <c r="M3585" i="1" s="1"/>
  <c r="O3585" i="1" s="1"/>
  <c r="AF3584" i="1" s="1"/>
  <c r="AK3227" i="1"/>
  <c r="AH3230" i="1"/>
  <c r="V3228" i="1"/>
  <c r="AJ3227" i="1"/>
  <c r="D3228" i="1"/>
  <c r="F3228" i="1"/>
  <c r="X3228" i="1" s="1"/>
  <c r="M3224" i="1"/>
  <c r="O3224" i="1" s="1"/>
  <c r="AF3223" i="1" s="1"/>
  <c r="Z3224" i="1"/>
  <c r="AM3223" i="1"/>
  <c r="E3229" i="1"/>
  <c r="F3229" i="1"/>
  <c r="B3230" i="1"/>
  <c r="Q3225" i="1"/>
  <c r="R3224" i="1"/>
  <c r="K3226" i="1"/>
  <c r="H3227" i="1"/>
  <c r="AN3227" i="1" s="1"/>
  <c r="AI3226" i="1"/>
  <c r="AK2868" i="1"/>
  <c r="AJ2868" i="1"/>
  <c r="D2869" i="1"/>
  <c r="AK2867" i="1"/>
  <c r="Q2866" i="1"/>
  <c r="R2866" i="1" s="1"/>
  <c r="E2870" i="1"/>
  <c r="B2871" i="1"/>
  <c r="AH2870" i="1"/>
  <c r="AJ2867" i="1"/>
  <c r="M2865" i="1"/>
  <c r="O2865" i="1" s="1"/>
  <c r="AF2864" i="1" s="1"/>
  <c r="F2869" i="1"/>
  <c r="X2869" i="1" s="1"/>
  <c r="Z2864" i="1"/>
  <c r="AM2863" i="1"/>
  <c r="K2867" i="1"/>
  <c r="H2868" i="1"/>
  <c r="AI2867" i="1"/>
  <c r="AN2868" i="1"/>
  <c r="V2869" i="1"/>
  <c r="AK2504" i="1"/>
  <c r="AH2507" i="1"/>
  <c r="Q2503" i="1"/>
  <c r="H2505" i="1"/>
  <c r="K2504" i="1"/>
  <c r="AI2504" i="1"/>
  <c r="Q2504" i="1"/>
  <c r="R2504" i="1" s="1"/>
  <c r="AJ2504" i="1"/>
  <c r="D2505" i="1"/>
  <c r="AN2504" i="1"/>
  <c r="V2505" i="1"/>
  <c r="F2505" i="1"/>
  <c r="B2507" i="1"/>
  <c r="E2506" i="1"/>
  <c r="F2506" i="1" s="1"/>
  <c r="R2502" i="1"/>
  <c r="M2502" i="1" s="1"/>
  <c r="O2502" i="1" s="1"/>
  <c r="R2143" i="1"/>
  <c r="M2143" i="1" s="1"/>
  <c r="O2143" i="1" s="1"/>
  <c r="AF2142" i="1" s="1"/>
  <c r="AK2144" i="1"/>
  <c r="H2145" i="1"/>
  <c r="K2144" i="1"/>
  <c r="AI2144" i="1"/>
  <c r="D2145" i="1"/>
  <c r="F2145" i="1"/>
  <c r="X2145" i="1" s="1"/>
  <c r="B2147" i="1"/>
  <c r="E2146" i="1"/>
  <c r="F2146" i="1" s="1"/>
  <c r="AK2143" i="1"/>
  <c r="AH2146" i="1"/>
  <c r="Z2140" i="1"/>
  <c r="AM2139" i="1"/>
  <c r="V2145" i="1"/>
  <c r="AN2144" i="1"/>
  <c r="AJ2144" i="1"/>
  <c r="M2142" i="1"/>
  <c r="O2142" i="1" s="1"/>
  <c r="AF2141" i="1" s="1"/>
  <c r="AJ2143" i="1"/>
  <c r="AK1783" i="1"/>
  <c r="AH1785" i="1"/>
  <c r="V1784" i="1"/>
  <c r="AN1783" i="1"/>
  <c r="AJ1783" i="1"/>
  <c r="B1786" i="1"/>
  <c r="E1785" i="1"/>
  <c r="M1781" i="1"/>
  <c r="O1781" i="1" s="1"/>
  <c r="AF1780" i="1" s="1"/>
  <c r="H1784" i="1"/>
  <c r="K1783" i="1"/>
  <c r="AI1783" i="1"/>
  <c r="Z1780" i="1"/>
  <c r="AM1779" i="1"/>
  <c r="M1782" i="1"/>
  <c r="O1782" i="1" s="1"/>
  <c r="AF1781" i="1" s="1"/>
  <c r="D1784" i="1"/>
  <c r="R1781" i="1"/>
  <c r="AF1419" i="1"/>
  <c r="AM1420" i="1"/>
  <c r="AK1423" i="1"/>
  <c r="D1424" i="1"/>
  <c r="F1424" i="1"/>
  <c r="X1424" i="1" s="1"/>
  <c r="H1424" i="1"/>
  <c r="K1423" i="1"/>
  <c r="Q1423" i="1" s="1"/>
  <c r="AI1423" i="1"/>
  <c r="M1422" i="1"/>
  <c r="O1422" i="1" s="1"/>
  <c r="AF1421" i="1" s="1"/>
  <c r="E1425" i="1"/>
  <c r="B1426" i="1"/>
  <c r="AM1421" i="1"/>
  <c r="AN1423" i="1"/>
  <c r="V1424" i="1"/>
  <c r="AH1427" i="1"/>
  <c r="AJ1423" i="1"/>
  <c r="AF1056" i="1"/>
  <c r="AM1057" i="1"/>
  <c r="AK1060" i="1"/>
  <c r="R1059" i="1"/>
  <c r="M1059" i="1" s="1"/>
  <c r="O1059" i="1" s="1"/>
  <c r="AN1060" i="1"/>
  <c r="V1061" i="1"/>
  <c r="D1061" i="1"/>
  <c r="AH1063" i="1"/>
  <c r="F1061" i="1"/>
  <c r="X1061" i="1" s="1"/>
  <c r="Q1060" i="1"/>
  <c r="AJ1060" i="1"/>
  <c r="B1063" i="1"/>
  <c r="E1062" i="1"/>
  <c r="H1061" i="1"/>
  <c r="K1060" i="1"/>
  <c r="AI1060" i="1"/>
  <c r="M1058" i="1"/>
  <c r="O1058" i="1" s="1"/>
  <c r="AF694" i="1"/>
  <c r="AM695" i="1"/>
  <c r="AK698" i="1"/>
  <c r="X699" i="1"/>
  <c r="K698" i="1"/>
  <c r="H699" i="1"/>
  <c r="AI698" i="1"/>
  <c r="B702" i="1"/>
  <c r="E701" i="1"/>
  <c r="Q697" i="1"/>
  <c r="AJ698" i="1"/>
  <c r="D700" i="1"/>
  <c r="R696" i="1"/>
  <c r="M696" i="1" s="1"/>
  <c r="O696" i="1" s="1"/>
  <c r="AH702" i="1"/>
  <c r="AN699" i="1"/>
  <c r="V700" i="1"/>
  <c r="AH341" i="1"/>
  <c r="V341" i="1"/>
  <c r="Q338" i="1"/>
  <c r="R338" i="1"/>
  <c r="M338" i="1" s="1"/>
  <c r="O338" i="1" s="1"/>
  <c r="AF337" i="1" s="1"/>
  <c r="AJ338" i="1"/>
  <c r="D339" i="1"/>
  <c r="X339" i="1" s="1"/>
  <c r="AK339" i="1" s="1"/>
  <c r="B341" i="1"/>
  <c r="E340" i="1"/>
  <c r="Z335" i="1"/>
  <c r="AM334" i="1"/>
  <c r="AJ337" i="1"/>
  <c r="H339" i="1"/>
  <c r="K338" i="1"/>
  <c r="AN338" i="1"/>
  <c r="AI338" i="1"/>
  <c r="R337" i="1"/>
  <c r="M337" i="1" s="1"/>
  <c r="O337" i="1" s="1"/>
  <c r="AF336" i="1" s="1"/>
  <c r="AK3589" i="1" l="1"/>
  <c r="E3591" i="1"/>
  <c r="B3592" i="1"/>
  <c r="Z3585" i="1"/>
  <c r="AM3584" i="1"/>
  <c r="AN3589" i="1"/>
  <c r="V3590" i="1"/>
  <c r="AH3592" i="1"/>
  <c r="M3586" i="1"/>
  <c r="O3586" i="1" s="1"/>
  <c r="AF3585" i="1" s="1"/>
  <c r="R3586" i="1"/>
  <c r="H3589" i="1"/>
  <c r="K3588" i="1"/>
  <c r="AI3588" i="1"/>
  <c r="D3590" i="1"/>
  <c r="Q3587" i="1"/>
  <c r="R3587" i="1" s="1"/>
  <c r="AJ3589" i="1"/>
  <c r="F3590" i="1"/>
  <c r="X3590" i="1" s="1"/>
  <c r="AK3228" i="1"/>
  <c r="Z3225" i="1"/>
  <c r="AM3224" i="1"/>
  <c r="Q3226" i="1"/>
  <c r="R3226" i="1" s="1"/>
  <c r="R3225" i="1"/>
  <c r="M3225" i="1" s="1"/>
  <c r="O3225" i="1" s="1"/>
  <c r="AF3224" i="1" s="1"/>
  <c r="E3230" i="1"/>
  <c r="B3231" i="1"/>
  <c r="AN3228" i="1"/>
  <c r="V3229" i="1"/>
  <c r="AH3231" i="1"/>
  <c r="H3228" i="1"/>
  <c r="K3227" i="1"/>
  <c r="AI3227" i="1"/>
  <c r="D3229" i="1"/>
  <c r="X3229" i="1" s="1"/>
  <c r="AJ3228" i="1"/>
  <c r="AK2869" i="1"/>
  <c r="AJ2869" i="1"/>
  <c r="D2870" i="1"/>
  <c r="AH2871" i="1"/>
  <c r="F2870" i="1"/>
  <c r="X2870" i="1" s="1"/>
  <c r="K2868" i="1"/>
  <c r="H2869" i="1"/>
  <c r="AI2868" i="1"/>
  <c r="Q2867" i="1"/>
  <c r="M2866" i="1"/>
  <c r="O2866" i="1" s="1"/>
  <c r="AF2865" i="1" s="1"/>
  <c r="Z2865" i="1"/>
  <c r="AM2864" i="1"/>
  <c r="V2870" i="1"/>
  <c r="B2872" i="1"/>
  <c r="E2871" i="1"/>
  <c r="F2871" i="1" s="1"/>
  <c r="AF2501" i="1"/>
  <c r="AM2502" i="1"/>
  <c r="H2506" i="1"/>
  <c r="K2505" i="1"/>
  <c r="AI2505" i="1"/>
  <c r="B2508" i="1"/>
  <c r="F2507" i="1"/>
  <c r="E2507" i="1"/>
  <c r="Q2505" i="1"/>
  <c r="AJ2505" i="1"/>
  <c r="AH2508" i="1"/>
  <c r="X2505" i="1"/>
  <c r="X2506" i="1"/>
  <c r="D2506" i="1"/>
  <c r="V2506" i="1"/>
  <c r="AN2505" i="1"/>
  <c r="M2504" i="1"/>
  <c r="O2504" i="1" s="1"/>
  <c r="AF2503" i="1" s="1"/>
  <c r="R2503" i="1"/>
  <c r="M2503" i="1" s="1"/>
  <c r="O2503" i="1" s="1"/>
  <c r="AK2145" i="1"/>
  <c r="E2147" i="1"/>
  <c r="B2148" i="1"/>
  <c r="Z2141" i="1"/>
  <c r="AM2140" i="1"/>
  <c r="AN2145" i="1"/>
  <c r="V2146" i="1"/>
  <c r="Q2144" i="1"/>
  <c r="K2145" i="1"/>
  <c r="H2146" i="1"/>
  <c r="AI2145" i="1"/>
  <c r="D2146" i="1"/>
  <c r="X2146" i="1" s="1"/>
  <c r="AJ2145" i="1"/>
  <c r="AH2147" i="1"/>
  <c r="E1786" i="1"/>
  <c r="B1787" i="1"/>
  <c r="D1785" i="1"/>
  <c r="H1785" i="1"/>
  <c r="K1784" i="1"/>
  <c r="AI1784" i="1"/>
  <c r="F1785" i="1"/>
  <c r="X1785" i="1" s="1"/>
  <c r="AN1784" i="1"/>
  <c r="V1785" i="1"/>
  <c r="Q1783" i="1"/>
  <c r="X1784" i="1"/>
  <c r="Z1781" i="1"/>
  <c r="AM1780" i="1"/>
  <c r="AH1786" i="1"/>
  <c r="AK1424" i="1"/>
  <c r="D1425" i="1"/>
  <c r="B1427" i="1"/>
  <c r="E1426" i="1"/>
  <c r="F1426" i="1" s="1"/>
  <c r="K1424" i="1"/>
  <c r="H1425" i="1"/>
  <c r="AI1424" i="1"/>
  <c r="R1423" i="1"/>
  <c r="M1423" i="1" s="1"/>
  <c r="O1423" i="1" s="1"/>
  <c r="AJ1424" i="1"/>
  <c r="AH1428" i="1"/>
  <c r="AM1422" i="1"/>
  <c r="F1425" i="1"/>
  <c r="X1425" i="1" s="1"/>
  <c r="AN1424" i="1"/>
  <c r="V1425" i="1"/>
  <c r="AK1061" i="1"/>
  <c r="AF1058" i="1"/>
  <c r="AM1059" i="1"/>
  <c r="AH1064" i="1"/>
  <c r="Q1061" i="1"/>
  <c r="AJ1061" i="1"/>
  <c r="V1062" i="1"/>
  <c r="AN1061" i="1"/>
  <c r="R1060" i="1"/>
  <c r="M1060" i="1" s="1"/>
  <c r="O1060" i="1" s="1"/>
  <c r="D1062" i="1"/>
  <c r="AM1058" i="1"/>
  <c r="AF1057" i="1"/>
  <c r="H1062" i="1"/>
  <c r="K1061" i="1"/>
  <c r="AI1061" i="1"/>
  <c r="F1062" i="1"/>
  <c r="B1064" i="1"/>
  <c r="E1063" i="1"/>
  <c r="AF695" i="1"/>
  <c r="AM696" i="1"/>
  <c r="D701" i="1"/>
  <c r="H700" i="1"/>
  <c r="K699" i="1"/>
  <c r="AI699" i="1"/>
  <c r="Q698" i="1"/>
  <c r="AK699" i="1"/>
  <c r="B703" i="1"/>
  <c r="E702" i="1"/>
  <c r="F702" i="1" s="1"/>
  <c r="AJ699" i="1"/>
  <c r="V701" i="1"/>
  <c r="AN700" i="1"/>
  <c r="AH703" i="1"/>
  <c r="X700" i="1"/>
  <c r="F701" i="1"/>
  <c r="X701" i="1" s="1"/>
  <c r="R697" i="1"/>
  <c r="M697" i="1" s="1"/>
  <c r="O697" i="1" s="1"/>
  <c r="D340" i="1"/>
  <c r="AJ339" i="1"/>
  <c r="F340" i="1"/>
  <c r="X340" i="1" s="1"/>
  <c r="AK340" i="1" s="1"/>
  <c r="B342" i="1"/>
  <c r="E341" i="1"/>
  <c r="V342" i="1"/>
  <c r="AH342" i="1"/>
  <c r="Z336" i="1"/>
  <c r="AM335" i="1"/>
  <c r="H340" i="1"/>
  <c r="K339" i="1"/>
  <c r="Q339" i="1" s="1"/>
  <c r="AN339" i="1"/>
  <c r="AI339" i="1"/>
  <c r="AK3590" i="1" l="1"/>
  <c r="Z3586" i="1"/>
  <c r="AM3585" i="1"/>
  <c r="AH3593" i="1"/>
  <c r="V3591" i="1"/>
  <c r="B3593" i="1"/>
  <c r="E3592" i="1"/>
  <c r="M3587" i="1"/>
  <c r="O3587" i="1" s="1"/>
  <c r="AF3586" i="1" s="1"/>
  <c r="AJ3590" i="1"/>
  <c r="D3591" i="1"/>
  <c r="F3591" i="1"/>
  <c r="X3591" i="1" s="1"/>
  <c r="Q3588" i="1"/>
  <c r="R3588" i="1" s="1"/>
  <c r="H3590" i="1"/>
  <c r="K3589" i="1"/>
  <c r="AI3589" i="1"/>
  <c r="AK3229" i="1"/>
  <c r="E3231" i="1"/>
  <c r="B3232" i="1"/>
  <c r="AJ3229" i="1"/>
  <c r="M3226" i="1"/>
  <c r="O3226" i="1" s="1"/>
  <c r="AF3225" i="1" s="1"/>
  <c r="Q3227" i="1"/>
  <c r="R3227" i="1" s="1"/>
  <c r="AH3232" i="1"/>
  <c r="Z3226" i="1"/>
  <c r="AM3225" i="1"/>
  <c r="D3230" i="1"/>
  <c r="K3228" i="1"/>
  <c r="H3229" i="1"/>
  <c r="AI3228" i="1"/>
  <c r="F3230" i="1"/>
  <c r="X3230" i="1" s="1"/>
  <c r="AN3229" i="1"/>
  <c r="V3230" i="1"/>
  <c r="AK2870" i="1"/>
  <c r="AJ2870" i="1"/>
  <c r="K2869" i="1"/>
  <c r="H2870" i="1"/>
  <c r="AI2869" i="1"/>
  <c r="AH2872" i="1"/>
  <c r="B2873" i="1"/>
  <c r="E2872" i="1"/>
  <c r="Q2868" i="1"/>
  <c r="R2868" i="1" s="1"/>
  <c r="Z2866" i="1"/>
  <c r="AM2865" i="1"/>
  <c r="R2867" i="1"/>
  <c r="M2867" i="1" s="1"/>
  <c r="O2867" i="1" s="1"/>
  <c r="AF2866" i="1" s="1"/>
  <c r="D2871" i="1"/>
  <c r="V2871" i="1"/>
  <c r="AN2870" i="1"/>
  <c r="AN2869" i="1"/>
  <c r="AF2502" i="1"/>
  <c r="AM2503" i="1"/>
  <c r="R2505" i="1"/>
  <c r="M2505" i="1" s="1"/>
  <c r="O2505" i="1" s="1"/>
  <c r="D2507" i="1"/>
  <c r="X2507" i="1" s="1"/>
  <c r="E2508" i="1"/>
  <c r="F2508" i="1" s="1"/>
  <c r="B2509" i="1"/>
  <c r="AN2506" i="1"/>
  <c r="V2507" i="1"/>
  <c r="AH2509" i="1"/>
  <c r="AJ2506" i="1"/>
  <c r="H2507" i="1"/>
  <c r="K2506" i="1"/>
  <c r="AI2506" i="1"/>
  <c r="AK2506" i="1"/>
  <c r="AM2504" i="1"/>
  <c r="AK2505" i="1"/>
  <c r="AK2146" i="1"/>
  <c r="AJ2146" i="1"/>
  <c r="Z2142" i="1"/>
  <c r="AM2141" i="1"/>
  <c r="E2148" i="1"/>
  <c r="B2149" i="1"/>
  <c r="AH2148" i="1"/>
  <c r="D2147" i="1"/>
  <c r="X2147" i="1" s="1"/>
  <c r="F2147" i="1"/>
  <c r="Q2145" i="1"/>
  <c r="R2144" i="1"/>
  <c r="M2144" i="1" s="1"/>
  <c r="O2144" i="1" s="1"/>
  <c r="AF2143" i="1" s="1"/>
  <c r="K2146" i="1"/>
  <c r="H2147" i="1"/>
  <c r="AI2146" i="1"/>
  <c r="V2147" i="1"/>
  <c r="AN2146" i="1"/>
  <c r="AK1785" i="1"/>
  <c r="AN1785" i="1"/>
  <c r="V1786" i="1"/>
  <c r="Q1785" i="1"/>
  <c r="B1788" i="1"/>
  <c r="E1787" i="1"/>
  <c r="F1787" i="1" s="1"/>
  <c r="Q1784" i="1"/>
  <c r="AH1787" i="1"/>
  <c r="K1785" i="1"/>
  <c r="R1785" i="1" s="1"/>
  <c r="H1786" i="1"/>
  <c r="AI1785" i="1"/>
  <c r="D1786" i="1"/>
  <c r="Z1782" i="1"/>
  <c r="AM1781" i="1"/>
  <c r="F1786" i="1"/>
  <c r="X1786" i="1" s="1"/>
  <c r="AJ1785" i="1"/>
  <c r="AK1784" i="1"/>
  <c r="R1783" i="1"/>
  <c r="M1783" i="1" s="1"/>
  <c r="O1783" i="1" s="1"/>
  <c r="AF1782" i="1" s="1"/>
  <c r="AJ1784" i="1"/>
  <c r="AK1425" i="1"/>
  <c r="AF1422" i="1"/>
  <c r="AM1423" i="1"/>
  <c r="B1428" i="1"/>
  <c r="E1427" i="1"/>
  <c r="F1427" i="1" s="1"/>
  <c r="H1426" i="1"/>
  <c r="K1425" i="1"/>
  <c r="AI1425" i="1"/>
  <c r="Q1425" i="1"/>
  <c r="AJ1425" i="1"/>
  <c r="AH1429" i="1"/>
  <c r="D1426" i="1"/>
  <c r="AN1425" i="1"/>
  <c r="V1426" i="1"/>
  <c r="Q1424" i="1"/>
  <c r="AF1059" i="1"/>
  <c r="AM1060" i="1"/>
  <c r="AN1062" i="1"/>
  <c r="V1063" i="1"/>
  <c r="X1062" i="1"/>
  <c r="R1061" i="1"/>
  <c r="M1061" i="1" s="1"/>
  <c r="O1061" i="1" s="1"/>
  <c r="AH1065" i="1"/>
  <c r="E1064" i="1"/>
  <c r="F1064" i="1" s="1"/>
  <c r="B1065" i="1"/>
  <c r="H1063" i="1"/>
  <c r="K1062" i="1"/>
  <c r="AI1062" i="1"/>
  <c r="D1063" i="1"/>
  <c r="F1063" i="1"/>
  <c r="X1063" i="1" s="1"/>
  <c r="AK701" i="1"/>
  <c r="AF696" i="1"/>
  <c r="AM697" i="1"/>
  <c r="R698" i="1"/>
  <c r="M698" i="1" s="1"/>
  <c r="O698" i="1" s="1"/>
  <c r="AK700" i="1"/>
  <c r="Q699" i="1"/>
  <c r="AH704" i="1"/>
  <c r="H701" i="1"/>
  <c r="AN701" i="1" s="1"/>
  <c r="K700" i="1"/>
  <c r="AI700" i="1"/>
  <c r="D702" i="1"/>
  <c r="E703" i="1"/>
  <c r="B704" i="1"/>
  <c r="AJ701" i="1"/>
  <c r="AJ700" i="1"/>
  <c r="V702" i="1"/>
  <c r="AH343" i="1"/>
  <c r="B343" i="1"/>
  <c r="E342" i="1"/>
  <c r="D341" i="1"/>
  <c r="R339" i="1"/>
  <c r="M339" i="1" s="1"/>
  <c r="O339" i="1" s="1"/>
  <c r="AF338" i="1" s="1"/>
  <c r="H341" i="1"/>
  <c r="K340" i="1"/>
  <c r="Q340" i="1" s="1"/>
  <c r="AN340" i="1"/>
  <c r="AI340" i="1"/>
  <c r="V343" i="1"/>
  <c r="AJ340" i="1"/>
  <c r="F341" i="1"/>
  <c r="Z337" i="1"/>
  <c r="AM336" i="1"/>
  <c r="AK3591" i="1" l="1"/>
  <c r="D3592" i="1"/>
  <c r="B3594" i="1"/>
  <c r="E3593" i="1"/>
  <c r="K3590" i="1"/>
  <c r="H3591" i="1"/>
  <c r="AI3590" i="1"/>
  <c r="AN3591" i="1"/>
  <c r="V3592" i="1"/>
  <c r="AN3590" i="1"/>
  <c r="M3588" i="1"/>
  <c r="O3588" i="1" s="1"/>
  <c r="AF3587" i="1" s="1"/>
  <c r="AH3594" i="1"/>
  <c r="F3592" i="1"/>
  <c r="X3592" i="1" s="1"/>
  <c r="Z3587" i="1"/>
  <c r="AM3586" i="1"/>
  <c r="Q3589" i="1"/>
  <c r="R3589" i="1" s="1"/>
  <c r="AJ3591" i="1"/>
  <c r="AK3230" i="1"/>
  <c r="AH3233" i="1"/>
  <c r="V3231" i="1"/>
  <c r="B3233" i="1"/>
  <c r="E3232" i="1"/>
  <c r="F3232" i="1" s="1"/>
  <c r="D3231" i="1"/>
  <c r="Q3228" i="1"/>
  <c r="R3228" i="1" s="1"/>
  <c r="F3231" i="1"/>
  <c r="AJ3230" i="1"/>
  <c r="H3230" i="1"/>
  <c r="AN3230" i="1" s="1"/>
  <c r="K3229" i="1"/>
  <c r="AI3229" i="1"/>
  <c r="M3227" i="1"/>
  <c r="O3227" i="1" s="1"/>
  <c r="AF3226" i="1" s="1"/>
  <c r="Z3227" i="1"/>
  <c r="AM3226" i="1"/>
  <c r="D2872" i="1"/>
  <c r="F2872" i="1"/>
  <c r="X2872" i="1" s="1"/>
  <c r="E2873" i="1"/>
  <c r="B2874" i="1"/>
  <c r="M2868" i="1"/>
  <c r="O2868" i="1" s="1"/>
  <c r="AF2867" i="1" s="1"/>
  <c r="X2871" i="1"/>
  <c r="AN2871" i="1"/>
  <c r="V2872" i="1"/>
  <c r="AH2873" i="1"/>
  <c r="H2871" i="1"/>
  <c r="K2870" i="1"/>
  <c r="AI2870" i="1"/>
  <c r="Z2867" i="1"/>
  <c r="AM2866" i="1"/>
  <c r="Q2869" i="1"/>
  <c r="AK2507" i="1"/>
  <c r="AM2505" i="1"/>
  <c r="AF2504" i="1"/>
  <c r="B2510" i="1"/>
  <c r="E2509" i="1"/>
  <c r="F2509" i="1" s="1"/>
  <c r="AH2510" i="1"/>
  <c r="Q2507" i="1"/>
  <c r="AJ2507" i="1"/>
  <c r="AN2507" i="1"/>
  <c r="V2508" i="1"/>
  <c r="K2507" i="1"/>
  <c r="H2508" i="1"/>
  <c r="AI2507" i="1"/>
  <c r="Q2506" i="1"/>
  <c r="D2508" i="1"/>
  <c r="X2508" i="1" s="1"/>
  <c r="AK2147" i="1"/>
  <c r="D2148" i="1"/>
  <c r="F2148" i="1"/>
  <c r="X2148" i="1" s="1"/>
  <c r="AJ2147" i="1"/>
  <c r="K2147" i="1"/>
  <c r="H2148" i="1"/>
  <c r="AI2147" i="1"/>
  <c r="Z2143" i="1"/>
  <c r="AM2142" i="1"/>
  <c r="AH2149" i="1"/>
  <c r="Q2146" i="1"/>
  <c r="AN2147" i="1"/>
  <c r="V2148" i="1"/>
  <c r="B2150" i="1"/>
  <c r="E2149" i="1"/>
  <c r="R2145" i="1"/>
  <c r="M2145" i="1" s="1"/>
  <c r="O2145" i="1" s="1"/>
  <c r="AF2144" i="1" s="1"/>
  <c r="AK1786" i="1"/>
  <c r="AJ1786" i="1"/>
  <c r="B1789" i="1"/>
  <c r="E1788" i="1"/>
  <c r="M1784" i="1"/>
  <c r="O1784" i="1" s="1"/>
  <c r="AF1783" i="1" s="1"/>
  <c r="AH1788" i="1"/>
  <c r="M1785" i="1"/>
  <c r="O1785" i="1" s="1"/>
  <c r="AF1784" i="1" s="1"/>
  <c r="Z1783" i="1"/>
  <c r="AM1782" i="1"/>
  <c r="AN1786" i="1"/>
  <c r="V1787" i="1"/>
  <c r="D1787" i="1"/>
  <c r="R1784" i="1"/>
  <c r="H1787" i="1"/>
  <c r="K1786" i="1"/>
  <c r="AI1786" i="1"/>
  <c r="H1427" i="1"/>
  <c r="K1426" i="1"/>
  <c r="AI1426" i="1"/>
  <c r="B1429" i="1"/>
  <c r="E1428" i="1"/>
  <c r="Q1426" i="1"/>
  <c r="R1426" i="1" s="1"/>
  <c r="AJ1426" i="1"/>
  <c r="R1424" i="1"/>
  <c r="M1424" i="1" s="1"/>
  <c r="O1424" i="1" s="1"/>
  <c r="D1427" i="1"/>
  <c r="V1427" i="1"/>
  <c r="AN1426" i="1"/>
  <c r="R1425" i="1"/>
  <c r="M1425" i="1" s="1"/>
  <c r="O1425" i="1" s="1"/>
  <c r="X1426" i="1"/>
  <c r="AH1430" i="1"/>
  <c r="AK1063" i="1"/>
  <c r="AF1060" i="1"/>
  <c r="AM1061" i="1"/>
  <c r="AK1062" i="1"/>
  <c r="AH1066" i="1"/>
  <c r="AN1063" i="1"/>
  <c r="V1064" i="1"/>
  <c r="AJ1062" i="1"/>
  <c r="Q1062" i="1"/>
  <c r="R1062" i="1" s="1"/>
  <c r="D1064" i="1"/>
  <c r="X1064" i="1" s="1"/>
  <c r="R1063" i="1"/>
  <c r="Q1063" i="1"/>
  <c r="AJ1063" i="1"/>
  <c r="K1063" i="1"/>
  <c r="H1064" i="1"/>
  <c r="AI1063" i="1"/>
  <c r="B1066" i="1"/>
  <c r="E1065" i="1"/>
  <c r="F1065" i="1" s="1"/>
  <c r="AF697" i="1"/>
  <c r="AM698" i="1"/>
  <c r="V703" i="1"/>
  <c r="AH705" i="1"/>
  <c r="H702" i="1"/>
  <c r="K701" i="1"/>
  <c r="AI701" i="1"/>
  <c r="M699" i="1"/>
  <c r="O699" i="1" s="1"/>
  <c r="D703" i="1"/>
  <c r="F703" i="1"/>
  <c r="X703" i="1" s="1"/>
  <c r="Q700" i="1"/>
  <c r="R699" i="1"/>
  <c r="B705" i="1"/>
  <c r="E704" i="1"/>
  <c r="X702" i="1"/>
  <c r="H342" i="1"/>
  <c r="K341" i="1"/>
  <c r="AN341" i="1"/>
  <c r="AI341" i="1"/>
  <c r="V344" i="1"/>
  <c r="D342" i="1"/>
  <c r="F342" i="1"/>
  <c r="X342" i="1" s="1"/>
  <c r="AK342" i="1" s="1"/>
  <c r="B344" i="1"/>
  <c r="E343" i="1"/>
  <c r="Q341" i="1"/>
  <c r="X341" i="1"/>
  <c r="AK341" i="1" s="1"/>
  <c r="Z338" i="1"/>
  <c r="AM337" i="1"/>
  <c r="R340" i="1"/>
  <c r="M340" i="1" s="1"/>
  <c r="O340" i="1" s="1"/>
  <c r="AF339" i="1" s="1"/>
  <c r="AH344" i="1"/>
  <c r="AK3592" i="1" l="1"/>
  <c r="V3593" i="1"/>
  <c r="H3592" i="1"/>
  <c r="K3591" i="1"/>
  <c r="AI3591" i="1"/>
  <c r="D3593" i="1"/>
  <c r="F3593" i="1"/>
  <c r="X3593" i="1" s="1"/>
  <c r="M3589" i="1"/>
  <c r="O3589" i="1" s="1"/>
  <c r="AF3588" i="1" s="1"/>
  <c r="B3595" i="1"/>
  <c r="E3594" i="1"/>
  <c r="AJ3592" i="1"/>
  <c r="Q3590" i="1"/>
  <c r="R3590" i="1" s="1"/>
  <c r="Z3588" i="1"/>
  <c r="AM3587" i="1"/>
  <c r="AH3595" i="1"/>
  <c r="E3233" i="1"/>
  <c r="F3233" i="1" s="1"/>
  <c r="B3234" i="1"/>
  <c r="M3228" i="1"/>
  <c r="O3228" i="1" s="1"/>
  <c r="AF3227" i="1" s="1"/>
  <c r="V3232" i="1"/>
  <c r="K3230" i="1"/>
  <c r="H3231" i="1"/>
  <c r="AN3231" i="1" s="1"/>
  <c r="AI3230" i="1"/>
  <c r="AH3234" i="1"/>
  <c r="Q3229" i="1"/>
  <c r="R3229" i="1" s="1"/>
  <c r="D3232" i="1"/>
  <c r="Z3228" i="1"/>
  <c r="AM3227" i="1"/>
  <c r="X3231" i="1"/>
  <c r="AK2872" i="1"/>
  <c r="AJ2872" i="1"/>
  <c r="D2873" i="1"/>
  <c r="Z2868" i="1"/>
  <c r="AM2867" i="1"/>
  <c r="AK2871" i="1"/>
  <c r="F2873" i="1"/>
  <c r="X2873" i="1" s="1"/>
  <c r="AN2872" i="1"/>
  <c r="V2873" i="1"/>
  <c r="R2869" i="1"/>
  <c r="M2869" i="1" s="1"/>
  <c r="O2869" i="1" s="1"/>
  <c r="AF2868" i="1" s="1"/>
  <c r="AJ2871" i="1"/>
  <c r="Q2870" i="1"/>
  <c r="K2871" i="1"/>
  <c r="H2872" i="1"/>
  <c r="AI2871" i="1"/>
  <c r="B2875" i="1"/>
  <c r="E2874" i="1"/>
  <c r="F2874" i="1" s="1"/>
  <c r="AH2874" i="1"/>
  <c r="AK2508" i="1"/>
  <c r="B2511" i="1"/>
  <c r="E2510" i="1"/>
  <c r="Q2508" i="1"/>
  <c r="AJ2508" i="1"/>
  <c r="AH2511" i="1"/>
  <c r="M2507" i="1"/>
  <c r="O2507" i="1" s="1"/>
  <c r="AF2506" i="1" s="1"/>
  <c r="X2509" i="1"/>
  <c r="D2509" i="1"/>
  <c r="H2509" i="1"/>
  <c r="K2508" i="1"/>
  <c r="AI2508" i="1"/>
  <c r="R2507" i="1"/>
  <c r="AN2508" i="1"/>
  <c r="V2509" i="1"/>
  <c r="R2506" i="1"/>
  <c r="M2506" i="1" s="1"/>
  <c r="O2506" i="1" s="1"/>
  <c r="AK2148" i="1"/>
  <c r="AJ2148" i="1"/>
  <c r="D2149" i="1"/>
  <c r="H2149" i="1"/>
  <c r="K2148" i="1"/>
  <c r="AI2148" i="1"/>
  <c r="M2146" i="1"/>
  <c r="O2146" i="1" s="1"/>
  <c r="AF2145" i="1" s="1"/>
  <c r="F2149" i="1"/>
  <c r="X2149" i="1" s="1"/>
  <c r="Z2144" i="1"/>
  <c r="AM2143" i="1"/>
  <c r="V2149" i="1"/>
  <c r="AN2148" i="1"/>
  <c r="Q2147" i="1"/>
  <c r="R2147" i="1" s="1"/>
  <c r="R2146" i="1"/>
  <c r="AH2150" i="1"/>
  <c r="B2151" i="1"/>
  <c r="E2150" i="1"/>
  <c r="V1788" i="1"/>
  <c r="AN1787" i="1"/>
  <c r="D1788" i="1"/>
  <c r="Q1786" i="1"/>
  <c r="F1788" i="1"/>
  <c r="X1788" i="1" s="1"/>
  <c r="H1788" i="1"/>
  <c r="K1787" i="1"/>
  <c r="AI1787" i="1"/>
  <c r="B1790" i="1"/>
  <c r="E1789" i="1"/>
  <c r="Z1784" i="1"/>
  <c r="AM1783" i="1"/>
  <c r="AH1789" i="1"/>
  <c r="X1787" i="1"/>
  <c r="AF1424" i="1"/>
  <c r="AM1425" i="1"/>
  <c r="AF1423" i="1"/>
  <c r="AM1424" i="1"/>
  <c r="D1428" i="1"/>
  <c r="AH1431" i="1"/>
  <c r="F1428" i="1"/>
  <c r="X1428" i="1" s="1"/>
  <c r="E1429" i="1"/>
  <c r="B1430" i="1"/>
  <c r="M1426" i="1"/>
  <c r="O1426" i="1" s="1"/>
  <c r="AM1426" i="1" s="1"/>
  <c r="H1428" i="1"/>
  <c r="K1427" i="1"/>
  <c r="AI1427" i="1"/>
  <c r="X1427" i="1"/>
  <c r="AJ1427" i="1" s="1"/>
  <c r="AK1426" i="1"/>
  <c r="AF1425" i="1"/>
  <c r="AN1427" i="1"/>
  <c r="V1428" i="1"/>
  <c r="AK1064" i="1"/>
  <c r="AN1064" i="1"/>
  <c r="V1065" i="1"/>
  <c r="Q1064" i="1"/>
  <c r="AJ1064" i="1"/>
  <c r="B1067" i="1"/>
  <c r="E1066" i="1"/>
  <c r="F1066" i="1" s="1"/>
  <c r="AH1067" i="1"/>
  <c r="D1065" i="1"/>
  <c r="X1065" i="1" s="1"/>
  <c r="H1065" i="1"/>
  <c r="K1064" i="1"/>
  <c r="AI1064" i="1"/>
  <c r="M1062" i="1"/>
  <c r="O1062" i="1" s="1"/>
  <c r="AF1061" i="1" s="1"/>
  <c r="M1063" i="1"/>
  <c r="O1063" i="1" s="1"/>
  <c r="AF1062" i="1" s="1"/>
  <c r="AK703" i="1"/>
  <c r="AK702" i="1"/>
  <c r="AF698" i="1"/>
  <c r="AM699" i="1"/>
  <c r="Q701" i="1"/>
  <c r="R701" i="1" s="1"/>
  <c r="D704" i="1"/>
  <c r="K702" i="1"/>
  <c r="H703" i="1"/>
  <c r="AN703" i="1" s="1"/>
  <c r="AI702" i="1"/>
  <c r="F704" i="1"/>
  <c r="X704" i="1" s="1"/>
  <c r="AH706" i="1"/>
  <c r="AJ702" i="1"/>
  <c r="B706" i="1"/>
  <c r="E705" i="1"/>
  <c r="V704" i="1"/>
  <c r="R700" i="1"/>
  <c r="M700" i="1" s="1"/>
  <c r="O700" i="1" s="1"/>
  <c r="AN702" i="1"/>
  <c r="AJ703" i="1"/>
  <c r="AJ342" i="1"/>
  <c r="B345" i="1"/>
  <c r="E344" i="1"/>
  <c r="F344" i="1" s="1"/>
  <c r="R341" i="1"/>
  <c r="M341" i="1" s="1"/>
  <c r="O341" i="1" s="1"/>
  <c r="AF340" i="1" s="1"/>
  <c r="AH345" i="1"/>
  <c r="D343" i="1"/>
  <c r="V345" i="1"/>
  <c r="F343" i="1"/>
  <c r="X343" i="1" s="1"/>
  <c r="AK343" i="1" s="1"/>
  <c r="Z339" i="1"/>
  <c r="AM338" i="1"/>
  <c r="AJ341" i="1"/>
  <c r="H343" i="1"/>
  <c r="K342" i="1"/>
  <c r="Q342" i="1" s="1"/>
  <c r="AN342" i="1"/>
  <c r="AI342" i="1"/>
  <c r="AK3593" i="1" l="1"/>
  <c r="D3594" i="1"/>
  <c r="E3595" i="1"/>
  <c r="B3596" i="1"/>
  <c r="AJ3593" i="1"/>
  <c r="Q3591" i="1"/>
  <c r="M3590" i="1"/>
  <c r="O3590" i="1" s="1"/>
  <c r="AF3589" i="1" s="1"/>
  <c r="H3593" i="1"/>
  <c r="K3592" i="1"/>
  <c r="AI3592" i="1"/>
  <c r="AN3592" i="1"/>
  <c r="V3594" i="1"/>
  <c r="AH3596" i="1"/>
  <c r="F3594" i="1"/>
  <c r="X3594" i="1" s="1"/>
  <c r="Z3589" i="1"/>
  <c r="AM3588" i="1"/>
  <c r="V3233" i="1"/>
  <c r="B3235" i="1"/>
  <c r="E3234" i="1"/>
  <c r="AH3235" i="1"/>
  <c r="Q3230" i="1"/>
  <c r="Z3229" i="1"/>
  <c r="AM3228" i="1"/>
  <c r="AJ3232" i="1"/>
  <c r="X3232" i="1"/>
  <c r="D3233" i="1"/>
  <c r="X3233" i="1" s="1"/>
  <c r="AK3231" i="1"/>
  <c r="AJ3231" i="1"/>
  <c r="H3232" i="1"/>
  <c r="K3231" i="1"/>
  <c r="AI3231" i="1"/>
  <c r="M3229" i="1"/>
  <c r="O3229" i="1" s="1"/>
  <c r="AF3228" i="1" s="1"/>
  <c r="AK2873" i="1"/>
  <c r="AJ2873" i="1"/>
  <c r="AH2875" i="1"/>
  <c r="B2876" i="1"/>
  <c r="E2875" i="1"/>
  <c r="Z2869" i="1"/>
  <c r="AM2868" i="1"/>
  <c r="D2874" i="1"/>
  <c r="V2874" i="1"/>
  <c r="K2872" i="1"/>
  <c r="H2873" i="1"/>
  <c r="AI2872" i="1"/>
  <c r="Q2871" i="1"/>
  <c r="R2870" i="1"/>
  <c r="M2870" i="1" s="1"/>
  <c r="O2870" i="1" s="1"/>
  <c r="AF2869" i="1" s="1"/>
  <c r="AF2505" i="1"/>
  <c r="AM2506" i="1"/>
  <c r="AK2509" i="1"/>
  <c r="AH2512" i="1"/>
  <c r="D2510" i="1"/>
  <c r="F2510" i="1"/>
  <c r="X2510" i="1" s="1"/>
  <c r="B2512" i="1"/>
  <c r="E2511" i="1"/>
  <c r="R2508" i="1"/>
  <c r="M2508" i="1" s="1"/>
  <c r="O2508" i="1" s="1"/>
  <c r="V2510" i="1"/>
  <c r="AN2509" i="1"/>
  <c r="H2510" i="1"/>
  <c r="K2509" i="1"/>
  <c r="AI2509" i="1"/>
  <c r="AM2507" i="1"/>
  <c r="Q2509" i="1"/>
  <c r="R2509" i="1" s="1"/>
  <c r="AJ2509" i="1"/>
  <c r="AK2149" i="1"/>
  <c r="AJ2149" i="1"/>
  <c r="D2150" i="1"/>
  <c r="E2151" i="1"/>
  <c r="B2152" i="1"/>
  <c r="H2150" i="1"/>
  <c r="K2149" i="1"/>
  <c r="AI2149" i="1"/>
  <c r="Q2149" i="1"/>
  <c r="F2150" i="1"/>
  <c r="X2150" i="1" s="1"/>
  <c r="AH2151" i="1"/>
  <c r="Z2145" i="1"/>
  <c r="AM2144" i="1"/>
  <c r="M2147" i="1"/>
  <c r="O2147" i="1" s="1"/>
  <c r="AF2146" i="1" s="1"/>
  <c r="Q2148" i="1"/>
  <c r="R2148" i="1" s="1"/>
  <c r="AN2149" i="1"/>
  <c r="V2150" i="1"/>
  <c r="AK1788" i="1"/>
  <c r="D1789" i="1"/>
  <c r="H1789" i="1"/>
  <c r="K1788" i="1"/>
  <c r="AI1788" i="1"/>
  <c r="Z1785" i="1"/>
  <c r="AM1784" i="1"/>
  <c r="F1789" i="1"/>
  <c r="X1789" i="1" s="1"/>
  <c r="Q1788" i="1"/>
  <c r="R1788" i="1" s="1"/>
  <c r="E1790" i="1"/>
  <c r="F1790" i="1" s="1"/>
  <c r="B1791" i="1"/>
  <c r="AK1787" i="1"/>
  <c r="AJ1787" i="1"/>
  <c r="Q1787" i="1"/>
  <c r="AJ1788" i="1"/>
  <c r="AH1790" i="1"/>
  <c r="AN1788" i="1"/>
  <c r="V1789" i="1"/>
  <c r="R1786" i="1"/>
  <c r="M1786" i="1" s="1"/>
  <c r="O1786" i="1" s="1"/>
  <c r="AF1785" i="1" s="1"/>
  <c r="AK1428" i="1"/>
  <c r="AH1432" i="1"/>
  <c r="Q1428" i="1"/>
  <c r="AJ1428" i="1"/>
  <c r="Q1427" i="1"/>
  <c r="D1429" i="1"/>
  <c r="AK1427" i="1"/>
  <c r="F1429" i="1"/>
  <c r="X1429" i="1" s="1"/>
  <c r="AN1428" i="1"/>
  <c r="V1429" i="1"/>
  <c r="K1428" i="1"/>
  <c r="H1429" i="1"/>
  <c r="AI1428" i="1"/>
  <c r="B1431" i="1"/>
  <c r="E1430" i="1"/>
  <c r="F1430" i="1" s="1"/>
  <c r="AK1065" i="1"/>
  <c r="AJ1065" i="1"/>
  <c r="B1068" i="1"/>
  <c r="E1067" i="1"/>
  <c r="AH1068" i="1"/>
  <c r="AM1063" i="1"/>
  <c r="R1064" i="1"/>
  <c r="M1064" i="1" s="1"/>
  <c r="O1064" i="1" s="1"/>
  <c r="X1066" i="1"/>
  <c r="D1066" i="1"/>
  <c r="AM1062" i="1"/>
  <c r="V1066" i="1"/>
  <c r="AN1065" i="1"/>
  <c r="H1066" i="1"/>
  <c r="K1065" i="1"/>
  <c r="AI1065" i="1"/>
  <c r="AK704" i="1"/>
  <c r="AF699" i="1"/>
  <c r="AM700" i="1"/>
  <c r="AJ704" i="1"/>
  <c r="M701" i="1"/>
  <c r="O701" i="1" s="1"/>
  <c r="V705" i="1"/>
  <c r="Q702" i="1"/>
  <c r="H704" i="1"/>
  <c r="K703" i="1"/>
  <c r="AI703" i="1"/>
  <c r="D705" i="1"/>
  <c r="F705" i="1"/>
  <c r="X705" i="1" s="1"/>
  <c r="B707" i="1"/>
  <c r="E706" i="1"/>
  <c r="AH707" i="1"/>
  <c r="AH346" i="1"/>
  <c r="D344" i="1"/>
  <c r="X344" i="1"/>
  <c r="AK344" i="1" s="1"/>
  <c r="V346" i="1"/>
  <c r="B346" i="1"/>
  <c r="E345" i="1"/>
  <c r="F345" i="1" s="1"/>
  <c r="Q343" i="1"/>
  <c r="R343" i="1" s="1"/>
  <c r="M343" i="1" s="1"/>
  <c r="O343" i="1" s="1"/>
  <c r="AF342" i="1" s="1"/>
  <c r="AJ343" i="1"/>
  <c r="R342" i="1"/>
  <c r="M342" i="1" s="1"/>
  <c r="O342" i="1" s="1"/>
  <c r="AF341" i="1" s="1"/>
  <c r="H344" i="1"/>
  <c r="K343" i="1"/>
  <c r="AN343" i="1"/>
  <c r="AI343" i="1"/>
  <c r="Z340" i="1"/>
  <c r="AM339" i="1"/>
  <c r="AK3594" i="1" l="1"/>
  <c r="H3594" i="1"/>
  <c r="K3593" i="1"/>
  <c r="AI3593" i="1"/>
  <c r="B3597" i="1"/>
  <c r="E3596" i="1"/>
  <c r="F3596" i="1" s="1"/>
  <c r="M3591" i="1"/>
  <c r="O3591" i="1" s="1"/>
  <c r="AF3590" i="1" s="1"/>
  <c r="Z3590" i="1"/>
  <c r="AM3589" i="1"/>
  <c r="AH3597" i="1"/>
  <c r="R3591" i="1"/>
  <c r="V3595" i="1"/>
  <c r="AN3593" i="1"/>
  <c r="D3595" i="1"/>
  <c r="F3595" i="1"/>
  <c r="X3595" i="1" s="1"/>
  <c r="AJ3594" i="1"/>
  <c r="Q3592" i="1"/>
  <c r="AK3233" i="1"/>
  <c r="R3230" i="1"/>
  <c r="M3230" i="1" s="1"/>
  <c r="O3230" i="1" s="1"/>
  <c r="AF3229" i="1" s="1"/>
  <c r="AH3236" i="1"/>
  <c r="Q3231" i="1"/>
  <c r="K3232" i="1"/>
  <c r="H3233" i="1"/>
  <c r="AI3232" i="1"/>
  <c r="D3234" i="1"/>
  <c r="X3234" i="1" s="1"/>
  <c r="F3235" i="1"/>
  <c r="E3235" i="1"/>
  <c r="B3236" i="1"/>
  <c r="Z3230" i="1"/>
  <c r="AM3229" i="1"/>
  <c r="F3234" i="1"/>
  <c r="AJ3233" i="1"/>
  <c r="V3234" i="1"/>
  <c r="AN3233" i="1"/>
  <c r="AK3232" i="1"/>
  <c r="AN3232" i="1"/>
  <c r="D2875" i="1"/>
  <c r="F2875" i="1"/>
  <c r="X2875" i="1" s="1"/>
  <c r="B2877" i="1"/>
  <c r="E2876" i="1"/>
  <c r="Z2870" i="1"/>
  <c r="AM2869" i="1"/>
  <c r="Q2872" i="1"/>
  <c r="AJ2874" i="1"/>
  <c r="M2871" i="1"/>
  <c r="O2871" i="1" s="1"/>
  <c r="AF2870" i="1" s="1"/>
  <c r="H2874" i="1"/>
  <c r="K2873" i="1"/>
  <c r="AI2873" i="1"/>
  <c r="V2875" i="1"/>
  <c r="AN2874" i="1"/>
  <c r="AH2876" i="1"/>
  <c r="R2871" i="1"/>
  <c r="AN2873" i="1"/>
  <c r="X2874" i="1"/>
  <c r="AF2507" i="1"/>
  <c r="AM2508" i="1"/>
  <c r="AK2510" i="1"/>
  <c r="AJ2510" i="1"/>
  <c r="D2511" i="1"/>
  <c r="X2511" i="1" s="1"/>
  <c r="E2512" i="1"/>
  <c r="B2513" i="1"/>
  <c r="AH2513" i="1"/>
  <c r="M2509" i="1"/>
  <c r="O2509" i="1" s="1"/>
  <c r="AF2508" i="1" s="1"/>
  <c r="H2511" i="1"/>
  <c r="K2510" i="1"/>
  <c r="AI2510" i="1"/>
  <c r="F2511" i="1"/>
  <c r="AM2509" i="1"/>
  <c r="AN2510" i="1"/>
  <c r="V2511" i="1"/>
  <c r="AK2150" i="1"/>
  <c r="B2153" i="1"/>
  <c r="E2152" i="1"/>
  <c r="D2151" i="1"/>
  <c r="F2151" i="1"/>
  <c r="X2151" i="1" s="1"/>
  <c r="Q2150" i="1"/>
  <c r="R2149" i="1"/>
  <c r="M2149" i="1" s="1"/>
  <c r="O2149" i="1" s="1"/>
  <c r="AF2148" i="1" s="1"/>
  <c r="Z2146" i="1"/>
  <c r="AM2145" i="1"/>
  <c r="K2150" i="1"/>
  <c r="H2151" i="1"/>
  <c r="AI2150" i="1"/>
  <c r="V2151" i="1"/>
  <c r="AN2150" i="1"/>
  <c r="AH2152" i="1"/>
  <c r="M2148" i="1"/>
  <c r="O2148" i="1" s="1"/>
  <c r="AF2147" i="1" s="1"/>
  <c r="AJ2150" i="1"/>
  <c r="AK1789" i="1"/>
  <c r="AJ1789" i="1"/>
  <c r="D1790" i="1"/>
  <c r="X1790" i="1" s="1"/>
  <c r="Z1786" i="1"/>
  <c r="AM1785" i="1"/>
  <c r="M1788" i="1"/>
  <c r="O1788" i="1" s="1"/>
  <c r="AF1787" i="1" s="1"/>
  <c r="K1789" i="1"/>
  <c r="H1790" i="1"/>
  <c r="AI1789" i="1"/>
  <c r="AH1791" i="1"/>
  <c r="Q1789" i="1"/>
  <c r="R1789" i="1" s="1"/>
  <c r="B1792" i="1"/>
  <c r="E1791" i="1"/>
  <c r="F1791" i="1" s="1"/>
  <c r="AN1789" i="1"/>
  <c r="V1790" i="1"/>
  <c r="R1787" i="1"/>
  <c r="M1787" i="1" s="1"/>
  <c r="O1787" i="1" s="1"/>
  <c r="AF1786" i="1" s="1"/>
  <c r="AK1429" i="1"/>
  <c r="R1428" i="1"/>
  <c r="M1428" i="1" s="1"/>
  <c r="O1428" i="1" s="1"/>
  <c r="Q1429" i="1"/>
  <c r="AJ1429" i="1"/>
  <c r="AH1433" i="1"/>
  <c r="D1430" i="1"/>
  <c r="X1430" i="1" s="1"/>
  <c r="B1432" i="1"/>
  <c r="F1431" i="1"/>
  <c r="E1431" i="1"/>
  <c r="H1430" i="1"/>
  <c r="K1429" i="1"/>
  <c r="R1429" i="1" s="1"/>
  <c r="AI1429" i="1"/>
  <c r="AN1429" i="1"/>
  <c r="V1430" i="1"/>
  <c r="R1427" i="1"/>
  <c r="M1427" i="1" s="1"/>
  <c r="O1427" i="1" s="1"/>
  <c r="AF1063" i="1"/>
  <c r="AM1064" i="1"/>
  <c r="AH1069" i="1"/>
  <c r="D1067" i="1"/>
  <c r="F1067" i="1"/>
  <c r="X1067" i="1" s="1"/>
  <c r="H1067" i="1"/>
  <c r="K1066" i="1"/>
  <c r="Q1066" i="1" s="1"/>
  <c r="AI1066" i="1"/>
  <c r="E1068" i="1"/>
  <c r="F1068" i="1" s="1"/>
  <c r="B1069" i="1"/>
  <c r="AN1066" i="1"/>
  <c r="V1067" i="1"/>
  <c r="Q1065" i="1"/>
  <c r="AJ1066" i="1"/>
  <c r="AK1066" i="1"/>
  <c r="AK705" i="1"/>
  <c r="Q703" i="1"/>
  <c r="AH708" i="1"/>
  <c r="H705" i="1"/>
  <c r="K704" i="1"/>
  <c r="AI704" i="1"/>
  <c r="D706" i="1"/>
  <c r="AN704" i="1"/>
  <c r="F706" i="1"/>
  <c r="X706" i="1" s="1"/>
  <c r="R702" i="1"/>
  <c r="M702" i="1" s="1"/>
  <c r="O702" i="1" s="1"/>
  <c r="V706" i="1"/>
  <c r="E707" i="1"/>
  <c r="B708" i="1"/>
  <c r="AJ705" i="1"/>
  <c r="AF700" i="1"/>
  <c r="AM701" i="1"/>
  <c r="B347" i="1"/>
  <c r="E346" i="1"/>
  <c r="F346" i="1" s="1"/>
  <c r="Z341" i="1"/>
  <c r="AM340" i="1"/>
  <c r="V347" i="1"/>
  <c r="D345" i="1"/>
  <c r="AJ344" i="1"/>
  <c r="H345" i="1"/>
  <c r="K344" i="1"/>
  <c r="Q344" i="1" s="1"/>
  <c r="AN344" i="1"/>
  <c r="AI344" i="1"/>
  <c r="AH347" i="1"/>
  <c r="AK3595" i="1" l="1"/>
  <c r="AH3598" i="1"/>
  <c r="Z3591" i="1"/>
  <c r="AM3590" i="1"/>
  <c r="B3598" i="1"/>
  <c r="E3597" i="1"/>
  <c r="AJ3595" i="1"/>
  <c r="R3593" i="1"/>
  <c r="Q3593" i="1"/>
  <c r="K3594" i="1"/>
  <c r="H3595" i="1"/>
  <c r="AI3594" i="1"/>
  <c r="D3596" i="1"/>
  <c r="X3596" i="1" s="1"/>
  <c r="AN3595" i="1"/>
  <c r="V3596" i="1"/>
  <c r="AN3594" i="1"/>
  <c r="R3592" i="1"/>
  <c r="M3592" i="1" s="1"/>
  <c r="O3592" i="1" s="1"/>
  <c r="AF3591" i="1" s="1"/>
  <c r="AK3234" i="1"/>
  <c r="H3234" i="1"/>
  <c r="K3233" i="1"/>
  <c r="AI3233" i="1"/>
  <c r="Q3232" i="1"/>
  <c r="R3232" i="1" s="1"/>
  <c r="AJ3234" i="1"/>
  <c r="AN3234" i="1"/>
  <c r="V3235" i="1"/>
  <c r="R3231" i="1"/>
  <c r="M3231" i="1" s="1"/>
  <c r="O3231" i="1" s="1"/>
  <c r="AF3230" i="1" s="1"/>
  <c r="AH3237" i="1"/>
  <c r="Z3231" i="1"/>
  <c r="AM3230" i="1"/>
  <c r="B3237" i="1"/>
  <c r="E3236" i="1"/>
  <c r="D3235" i="1"/>
  <c r="AK2875" i="1"/>
  <c r="AJ2875" i="1"/>
  <c r="R2872" i="1"/>
  <c r="M2872" i="1" s="1"/>
  <c r="O2872" i="1" s="1"/>
  <c r="AF2871" i="1" s="1"/>
  <c r="D2876" i="1"/>
  <c r="Z2871" i="1"/>
  <c r="AM2870" i="1"/>
  <c r="F2876" i="1"/>
  <c r="X2876" i="1" s="1"/>
  <c r="AH2877" i="1"/>
  <c r="E2877" i="1"/>
  <c r="B2878" i="1"/>
  <c r="AK2874" i="1"/>
  <c r="V2876" i="1"/>
  <c r="Q2873" i="1"/>
  <c r="H2875" i="1"/>
  <c r="AN2875" i="1" s="1"/>
  <c r="K2874" i="1"/>
  <c r="AI2874" i="1"/>
  <c r="AK2511" i="1"/>
  <c r="D2512" i="1"/>
  <c r="F2512" i="1"/>
  <c r="X2512" i="1" s="1"/>
  <c r="AH2514" i="1"/>
  <c r="Q2511" i="1"/>
  <c r="AJ2511" i="1"/>
  <c r="Q2510" i="1"/>
  <c r="B2514" i="1"/>
  <c r="E2513" i="1"/>
  <c r="AN2511" i="1"/>
  <c r="V2512" i="1"/>
  <c r="K2511" i="1"/>
  <c r="H2512" i="1"/>
  <c r="AI2511" i="1"/>
  <c r="AK2151" i="1"/>
  <c r="D2152" i="1"/>
  <c r="AJ2151" i="1"/>
  <c r="F2152" i="1"/>
  <c r="X2152" i="1" s="1"/>
  <c r="M2150" i="1"/>
  <c r="O2150" i="1" s="1"/>
  <c r="AF2149" i="1" s="1"/>
  <c r="AH2153" i="1"/>
  <c r="B2154" i="1"/>
  <c r="E2153" i="1"/>
  <c r="AN2151" i="1"/>
  <c r="V2152" i="1"/>
  <c r="Z2147" i="1"/>
  <c r="AM2146" i="1"/>
  <c r="R2150" i="1"/>
  <c r="H2152" i="1"/>
  <c r="K2151" i="1"/>
  <c r="Q2151" i="1" s="1"/>
  <c r="AI2151" i="1"/>
  <c r="AK1790" i="1"/>
  <c r="AJ1790" i="1"/>
  <c r="Z1787" i="1"/>
  <c r="AM1786" i="1"/>
  <c r="AN1790" i="1"/>
  <c r="V1791" i="1"/>
  <c r="H1791" i="1"/>
  <c r="K1790" i="1"/>
  <c r="AI1790" i="1"/>
  <c r="D1791" i="1"/>
  <c r="B1793" i="1"/>
  <c r="E1792" i="1"/>
  <c r="M1789" i="1"/>
  <c r="O1789" i="1" s="1"/>
  <c r="AF1788" i="1" s="1"/>
  <c r="AH1792" i="1"/>
  <c r="AK1430" i="1"/>
  <c r="AM1427" i="1"/>
  <c r="AF1426" i="1"/>
  <c r="AF1427" i="1"/>
  <c r="AM1428" i="1"/>
  <c r="B1433" i="1"/>
  <c r="E1432" i="1"/>
  <c r="AM1429" i="1"/>
  <c r="AH1434" i="1"/>
  <c r="V1431" i="1"/>
  <c r="AN1430" i="1"/>
  <c r="M1429" i="1"/>
  <c r="O1429" i="1" s="1"/>
  <c r="AF1428" i="1" s="1"/>
  <c r="H1431" i="1"/>
  <c r="K1430" i="1"/>
  <c r="AI1430" i="1"/>
  <c r="Q1430" i="1"/>
  <c r="AJ1430" i="1"/>
  <c r="D1431" i="1"/>
  <c r="AK1067" i="1"/>
  <c r="B1070" i="1"/>
  <c r="E1069" i="1"/>
  <c r="F1069" i="1" s="1"/>
  <c r="K1067" i="1"/>
  <c r="H1068" i="1"/>
  <c r="AI1067" i="1"/>
  <c r="Q1067" i="1"/>
  <c r="R1067" i="1" s="1"/>
  <c r="AJ1067" i="1"/>
  <c r="R1066" i="1"/>
  <c r="M1066" i="1" s="1"/>
  <c r="O1066" i="1" s="1"/>
  <c r="AH1070" i="1"/>
  <c r="D1068" i="1"/>
  <c r="X1068" i="1" s="1"/>
  <c r="AN1067" i="1"/>
  <c r="V1068" i="1"/>
  <c r="R1065" i="1"/>
  <c r="M1065" i="1" s="1"/>
  <c r="O1065" i="1" s="1"/>
  <c r="AF701" i="1"/>
  <c r="AM702" i="1"/>
  <c r="AK706" i="1"/>
  <c r="Q704" i="1"/>
  <c r="B709" i="1"/>
  <c r="E708" i="1"/>
  <c r="M703" i="1"/>
  <c r="O703" i="1" s="1"/>
  <c r="H706" i="1"/>
  <c r="AN706" i="1" s="1"/>
  <c r="K705" i="1"/>
  <c r="AI705" i="1"/>
  <c r="R703" i="1"/>
  <c r="D707" i="1"/>
  <c r="V707" i="1"/>
  <c r="AH709" i="1"/>
  <c r="F707" i="1"/>
  <c r="X707" i="1" s="1"/>
  <c r="AN705" i="1"/>
  <c r="AJ706" i="1"/>
  <c r="R344" i="1"/>
  <c r="M344" i="1" s="1"/>
  <c r="O344" i="1" s="1"/>
  <c r="AF343" i="1" s="1"/>
  <c r="Z342" i="1"/>
  <c r="AM341" i="1"/>
  <c r="H346" i="1"/>
  <c r="K345" i="1"/>
  <c r="Q345" i="1" s="1"/>
  <c r="AN345" i="1"/>
  <c r="AI345" i="1"/>
  <c r="X345" i="1"/>
  <c r="AK345" i="1" s="1"/>
  <c r="AH348" i="1"/>
  <c r="X346" i="1"/>
  <c r="AK346" i="1" s="1"/>
  <c r="D346" i="1"/>
  <c r="V348" i="1"/>
  <c r="B348" i="1"/>
  <c r="E347" i="1"/>
  <c r="F347" i="1" s="1"/>
  <c r="AK3596" i="1" l="1"/>
  <c r="D3597" i="1"/>
  <c r="F3597" i="1"/>
  <c r="X3597" i="1" s="1"/>
  <c r="V3597" i="1"/>
  <c r="AN3596" i="1"/>
  <c r="B3599" i="1"/>
  <c r="E3598" i="1"/>
  <c r="F3598" i="1" s="1"/>
  <c r="Z3592" i="1"/>
  <c r="AM3591" i="1"/>
  <c r="AJ3596" i="1"/>
  <c r="H3596" i="1"/>
  <c r="K3595" i="1"/>
  <c r="AI3595" i="1"/>
  <c r="AH3599" i="1"/>
  <c r="Q3594" i="1"/>
  <c r="R3594" i="1" s="1"/>
  <c r="M3593" i="1"/>
  <c r="O3593" i="1" s="1"/>
  <c r="AF3592" i="1" s="1"/>
  <c r="X3235" i="1"/>
  <c r="D3236" i="1"/>
  <c r="M3232" i="1"/>
  <c r="O3232" i="1" s="1"/>
  <c r="AF3231" i="1" s="1"/>
  <c r="E3237" i="1"/>
  <c r="B3238" i="1"/>
  <c r="F3237" i="1"/>
  <c r="Q3233" i="1"/>
  <c r="K3234" i="1"/>
  <c r="H3235" i="1"/>
  <c r="AI3234" i="1"/>
  <c r="AN3235" i="1"/>
  <c r="V3236" i="1"/>
  <c r="F3236" i="1"/>
  <c r="X3236" i="1" s="1"/>
  <c r="Z3232" i="1"/>
  <c r="AM3231" i="1"/>
  <c r="AH3238" i="1"/>
  <c r="AK2876" i="1"/>
  <c r="AJ2876" i="1"/>
  <c r="D2877" i="1"/>
  <c r="Z2872" i="1"/>
  <c r="AM2871" i="1"/>
  <c r="Q2874" i="1"/>
  <c r="R2874" i="1" s="1"/>
  <c r="AH2878" i="1"/>
  <c r="AN2876" i="1"/>
  <c r="V2877" i="1"/>
  <c r="B2879" i="1"/>
  <c r="E2878" i="1"/>
  <c r="R2873" i="1"/>
  <c r="M2873" i="1" s="1"/>
  <c r="O2873" i="1" s="1"/>
  <c r="AF2872" i="1" s="1"/>
  <c r="F2877" i="1"/>
  <c r="X2877" i="1" s="1"/>
  <c r="H2876" i="1"/>
  <c r="K2875" i="1"/>
  <c r="AI2875" i="1"/>
  <c r="AK2512" i="1"/>
  <c r="R2511" i="1"/>
  <c r="M2511" i="1" s="1"/>
  <c r="O2511" i="1" s="1"/>
  <c r="AH2515" i="1"/>
  <c r="H2513" i="1"/>
  <c r="K2512" i="1"/>
  <c r="AI2512" i="1"/>
  <c r="AN2512" i="1"/>
  <c r="V2513" i="1"/>
  <c r="Q2512" i="1"/>
  <c r="R2512" i="1" s="1"/>
  <c r="AJ2512" i="1"/>
  <c r="M2510" i="1"/>
  <c r="O2510" i="1" s="1"/>
  <c r="B2515" i="1"/>
  <c r="E2514" i="1"/>
  <c r="D2513" i="1"/>
  <c r="F2513" i="1"/>
  <c r="X2513" i="1" s="1"/>
  <c r="R2510" i="1"/>
  <c r="AK2152" i="1"/>
  <c r="AJ2152" i="1"/>
  <c r="D2153" i="1"/>
  <c r="H2153" i="1"/>
  <c r="K2152" i="1"/>
  <c r="AI2152" i="1"/>
  <c r="Q2152" i="1"/>
  <c r="R2152" i="1" s="1"/>
  <c r="Z2148" i="1"/>
  <c r="AM2147" i="1"/>
  <c r="R2151" i="1"/>
  <c r="M2151" i="1" s="1"/>
  <c r="O2151" i="1" s="1"/>
  <c r="AF2150" i="1" s="1"/>
  <c r="B2155" i="1"/>
  <c r="E2154" i="1"/>
  <c r="AH2154" i="1"/>
  <c r="V2153" i="1"/>
  <c r="AN2152" i="1"/>
  <c r="F2153" i="1"/>
  <c r="X2153" i="1" s="1"/>
  <c r="Q1790" i="1"/>
  <c r="X1791" i="1"/>
  <c r="AJ1791" i="1" s="1"/>
  <c r="V1792" i="1"/>
  <c r="AN1791" i="1"/>
  <c r="Z1788" i="1"/>
  <c r="AM1787" i="1"/>
  <c r="AH1793" i="1"/>
  <c r="D1792" i="1"/>
  <c r="F1792" i="1"/>
  <c r="X1792" i="1" s="1"/>
  <c r="H1792" i="1"/>
  <c r="K1791" i="1"/>
  <c r="AI1791" i="1"/>
  <c r="B1794" i="1"/>
  <c r="E1793" i="1"/>
  <c r="D1432" i="1"/>
  <c r="F1432" i="1"/>
  <c r="X1432" i="1" s="1"/>
  <c r="M1430" i="1"/>
  <c r="O1430" i="1" s="1"/>
  <c r="AF1429" i="1" s="1"/>
  <c r="E1433" i="1"/>
  <c r="F1433" i="1" s="1"/>
  <c r="B1434" i="1"/>
  <c r="AH1435" i="1"/>
  <c r="X1431" i="1"/>
  <c r="AJ1431" i="1" s="1"/>
  <c r="R1430" i="1"/>
  <c r="AN1431" i="1"/>
  <c r="V1432" i="1"/>
  <c r="H1432" i="1"/>
  <c r="K1431" i="1"/>
  <c r="AI1431" i="1"/>
  <c r="AF1064" i="1"/>
  <c r="AM1065" i="1"/>
  <c r="AK1068" i="1"/>
  <c r="AF1065" i="1"/>
  <c r="AM1066" i="1"/>
  <c r="H1069" i="1"/>
  <c r="K1068" i="1"/>
  <c r="Q1068" i="1" s="1"/>
  <c r="AI1068" i="1"/>
  <c r="D1069" i="1"/>
  <c r="AN1068" i="1"/>
  <c r="V1069" i="1"/>
  <c r="B1071" i="1"/>
  <c r="E1070" i="1"/>
  <c r="M1067" i="1"/>
  <c r="O1067" i="1" s="1"/>
  <c r="AF1066" i="1" s="1"/>
  <c r="AJ1068" i="1"/>
  <c r="AH1071" i="1"/>
  <c r="AK707" i="1"/>
  <c r="Q705" i="1"/>
  <c r="R705" i="1" s="1"/>
  <c r="D708" i="1"/>
  <c r="V708" i="1"/>
  <c r="R704" i="1"/>
  <c r="M704" i="1" s="1"/>
  <c r="O704" i="1" s="1"/>
  <c r="F708" i="1"/>
  <c r="X708" i="1" s="1"/>
  <c r="K706" i="1"/>
  <c r="H707" i="1"/>
  <c r="AN707" i="1" s="1"/>
  <c r="AI706" i="1"/>
  <c r="B710" i="1"/>
  <c r="E709" i="1"/>
  <c r="AH710" i="1"/>
  <c r="AJ707" i="1"/>
  <c r="AF702" i="1"/>
  <c r="AM703" i="1"/>
  <c r="AH349" i="1"/>
  <c r="H347" i="1"/>
  <c r="K346" i="1"/>
  <c r="AN346" i="1"/>
  <c r="AI346" i="1"/>
  <c r="Z343" i="1"/>
  <c r="AM342" i="1"/>
  <c r="AJ345" i="1"/>
  <c r="R345" i="1"/>
  <c r="M345" i="1" s="1"/>
  <c r="O345" i="1" s="1"/>
  <c r="AF344" i="1" s="1"/>
  <c r="B349" i="1"/>
  <c r="E348" i="1"/>
  <c r="F348" i="1" s="1"/>
  <c r="D347" i="1"/>
  <c r="V349" i="1"/>
  <c r="AJ346" i="1"/>
  <c r="AK3597" i="1" l="1"/>
  <c r="Z3593" i="1"/>
  <c r="AM3592" i="1"/>
  <c r="D3598" i="1"/>
  <c r="X3598" i="1" s="1"/>
  <c r="E3599" i="1"/>
  <c r="B3600" i="1"/>
  <c r="AN3597" i="1"/>
  <c r="V3598" i="1"/>
  <c r="AH3600" i="1"/>
  <c r="AJ3597" i="1"/>
  <c r="Q3595" i="1"/>
  <c r="H3597" i="1"/>
  <c r="K3596" i="1"/>
  <c r="AI3596" i="1"/>
  <c r="M3594" i="1"/>
  <c r="O3594" i="1" s="1"/>
  <c r="AF3593" i="1" s="1"/>
  <c r="AK3236" i="1"/>
  <c r="D3237" i="1"/>
  <c r="X3237" i="1" s="1"/>
  <c r="AJ3236" i="1"/>
  <c r="Z3233" i="1"/>
  <c r="AM3232" i="1"/>
  <c r="AK3235" i="1"/>
  <c r="AN3236" i="1"/>
  <c r="V3237" i="1"/>
  <c r="AJ3235" i="1"/>
  <c r="R3233" i="1"/>
  <c r="M3233" i="1" s="1"/>
  <c r="O3233" i="1" s="1"/>
  <c r="AF3232" i="1" s="1"/>
  <c r="AH3239" i="1"/>
  <c r="Q3234" i="1"/>
  <c r="E3238" i="1"/>
  <c r="B3239" i="1"/>
  <c r="H3236" i="1"/>
  <c r="K3235" i="1"/>
  <c r="AI3235" i="1"/>
  <c r="AK2877" i="1"/>
  <c r="AJ2877" i="1"/>
  <c r="Q2875" i="1"/>
  <c r="V2878" i="1"/>
  <c r="D2878" i="1"/>
  <c r="F2878" i="1"/>
  <c r="X2878" i="1" s="1"/>
  <c r="Z2873" i="1"/>
  <c r="AM2872" i="1"/>
  <c r="AH2879" i="1"/>
  <c r="K2876" i="1"/>
  <c r="H2877" i="1"/>
  <c r="AN2877" i="1" s="1"/>
  <c r="AI2876" i="1"/>
  <c r="B2880" i="1"/>
  <c r="E2879" i="1"/>
  <c r="M2874" i="1"/>
  <c r="O2874" i="1" s="1"/>
  <c r="AF2873" i="1" s="1"/>
  <c r="AK2513" i="1"/>
  <c r="AF2510" i="1"/>
  <c r="AM2511" i="1"/>
  <c r="AF2509" i="1"/>
  <c r="AM2510" i="1"/>
  <c r="AH2516" i="1"/>
  <c r="H2514" i="1"/>
  <c r="K2513" i="1"/>
  <c r="AI2513" i="1"/>
  <c r="V2514" i="1"/>
  <c r="AN2513" i="1"/>
  <c r="D2514" i="1"/>
  <c r="F2514" i="1"/>
  <c r="M2512" i="1"/>
  <c r="O2512" i="1" s="1"/>
  <c r="AF2511" i="1" s="1"/>
  <c r="AJ2513" i="1"/>
  <c r="B2516" i="1"/>
  <c r="E2515" i="1"/>
  <c r="AK2153" i="1"/>
  <c r="E2155" i="1"/>
  <c r="B2156" i="1"/>
  <c r="Z2149" i="1"/>
  <c r="AM2148" i="1"/>
  <c r="H2154" i="1"/>
  <c r="K2153" i="1"/>
  <c r="AI2153" i="1"/>
  <c r="Q2153" i="1"/>
  <c r="R2153" i="1" s="1"/>
  <c r="AN2153" i="1"/>
  <c r="V2154" i="1"/>
  <c r="AJ2153" i="1"/>
  <c r="AH2155" i="1"/>
  <c r="M2152" i="1"/>
  <c r="O2152" i="1" s="1"/>
  <c r="AF2151" i="1" s="1"/>
  <c r="D2154" i="1"/>
  <c r="F2154" i="1"/>
  <c r="X2154" i="1" s="1"/>
  <c r="AJ1792" i="1"/>
  <c r="AK1792" i="1"/>
  <c r="Z1789" i="1"/>
  <c r="AM1788" i="1"/>
  <c r="AH1794" i="1"/>
  <c r="AK1791" i="1"/>
  <c r="Q1791" i="1"/>
  <c r="D1793" i="1"/>
  <c r="E1794" i="1"/>
  <c r="B1795" i="1"/>
  <c r="AN1792" i="1"/>
  <c r="V1793" i="1"/>
  <c r="F1793" i="1"/>
  <c r="X1793" i="1" s="1"/>
  <c r="H1793" i="1"/>
  <c r="K1792" i="1"/>
  <c r="AI1792" i="1"/>
  <c r="R1790" i="1"/>
  <c r="M1790" i="1" s="1"/>
  <c r="O1790" i="1" s="1"/>
  <c r="AF1789" i="1" s="1"/>
  <c r="AK1432" i="1"/>
  <c r="AM1430" i="1"/>
  <c r="AJ1432" i="1"/>
  <c r="AH1436" i="1"/>
  <c r="K1432" i="1"/>
  <c r="H1433" i="1"/>
  <c r="AI1432" i="1"/>
  <c r="AN1432" i="1"/>
  <c r="V1433" i="1"/>
  <c r="AK1431" i="1"/>
  <c r="B1435" i="1"/>
  <c r="E1434" i="1"/>
  <c r="F1434" i="1" s="1"/>
  <c r="Q1431" i="1"/>
  <c r="D1433" i="1"/>
  <c r="AH1072" i="1"/>
  <c r="H1070" i="1"/>
  <c r="K1069" i="1"/>
  <c r="AI1069" i="1"/>
  <c r="AM1067" i="1"/>
  <c r="Q1069" i="1"/>
  <c r="R1068" i="1"/>
  <c r="M1068" i="1" s="1"/>
  <c r="O1068" i="1" s="1"/>
  <c r="X1069" i="1"/>
  <c r="AJ1069" i="1" s="1"/>
  <c r="V1070" i="1"/>
  <c r="AN1069" i="1"/>
  <c r="B1072" i="1"/>
  <c r="E1071" i="1"/>
  <c r="D1070" i="1"/>
  <c r="F1070" i="1"/>
  <c r="X1070" i="1" s="1"/>
  <c r="AK708" i="1"/>
  <c r="AF703" i="1"/>
  <c r="AM704" i="1"/>
  <c r="AH711" i="1"/>
  <c r="V709" i="1"/>
  <c r="AN708" i="1"/>
  <c r="Q706" i="1"/>
  <c r="R706" i="1" s="1"/>
  <c r="M705" i="1"/>
  <c r="O705" i="1" s="1"/>
  <c r="D709" i="1"/>
  <c r="F709" i="1"/>
  <c r="X709" i="1" s="1"/>
  <c r="H708" i="1"/>
  <c r="K707" i="1"/>
  <c r="AI707" i="1"/>
  <c r="AJ708" i="1"/>
  <c r="B711" i="1"/>
  <c r="E710" i="1"/>
  <c r="D348" i="1"/>
  <c r="Q347" i="1"/>
  <c r="R347" i="1" s="1"/>
  <c r="B350" i="1"/>
  <c r="E349" i="1"/>
  <c r="F349" i="1" s="1"/>
  <c r="X347" i="1"/>
  <c r="AK347" i="1" s="1"/>
  <c r="Z344" i="1"/>
  <c r="AM343" i="1"/>
  <c r="Q346" i="1"/>
  <c r="R346" i="1" s="1"/>
  <c r="M346" i="1" s="1"/>
  <c r="O346" i="1" s="1"/>
  <c r="AF345" i="1" s="1"/>
  <c r="H348" i="1"/>
  <c r="K347" i="1"/>
  <c r="AN347" i="1"/>
  <c r="AI347" i="1"/>
  <c r="V350" i="1"/>
  <c r="AH350" i="1"/>
  <c r="AK3598" i="1" l="1"/>
  <c r="AH3601" i="1"/>
  <c r="V3599" i="1"/>
  <c r="B3601" i="1"/>
  <c r="E3600" i="1"/>
  <c r="F3600" i="1" s="1"/>
  <c r="D3599" i="1"/>
  <c r="F3599" i="1"/>
  <c r="X3599" i="1" s="1"/>
  <c r="Q3596" i="1"/>
  <c r="R3596" i="1" s="1"/>
  <c r="H3598" i="1"/>
  <c r="AN3598" i="1" s="1"/>
  <c r="K3597" i="1"/>
  <c r="AI3597" i="1"/>
  <c r="AJ3598" i="1"/>
  <c r="R3595" i="1"/>
  <c r="M3595" i="1" s="1"/>
  <c r="O3595" i="1" s="1"/>
  <c r="AF3594" i="1" s="1"/>
  <c r="Z3594" i="1"/>
  <c r="AM3593" i="1"/>
  <c r="AK3237" i="1"/>
  <c r="V3238" i="1"/>
  <c r="B3240" i="1"/>
  <c r="E3239" i="1"/>
  <c r="F3239" i="1" s="1"/>
  <c r="Z3234" i="1"/>
  <c r="AM3233" i="1"/>
  <c r="D3238" i="1"/>
  <c r="F3238" i="1"/>
  <c r="X3238" i="1" s="1"/>
  <c r="Q3235" i="1"/>
  <c r="R3234" i="1"/>
  <c r="M3234" i="1" s="1"/>
  <c r="O3234" i="1" s="1"/>
  <c r="AF3233" i="1" s="1"/>
  <c r="AJ3237" i="1"/>
  <c r="K3236" i="1"/>
  <c r="H3237" i="1"/>
  <c r="AN3237" i="1" s="1"/>
  <c r="AI3236" i="1"/>
  <c r="AH3240" i="1"/>
  <c r="AK2878" i="1"/>
  <c r="AJ2878" i="1"/>
  <c r="V2879" i="1"/>
  <c r="Q2876" i="1"/>
  <c r="M2875" i="1"/>
  <c r="O2875" i="1" s="1"/>
  <c r="AF2874" i="1" s="1"/>
  <c r="H2878" i="1"/>
  <c r="AN2878" i="1" s="1"/>
  <c r="K2877" i="1"/>
  <c r="AI2877" i="1"/>
  <c r="Z2874" i="1"/>
  <c r="AM2873" i="1"/>
  <c r="X2879" i="1"/>
  <c r="D2879" i="1"/>
  <c r="AJ2879" i="1" s="1"/>
  <c r="F2879" i="1"/>
  <c r="R2875" i="1"/>
  <c r="AH2880" i="1"/>
  <c r="B2881" i="1"/>
  <c r="E2880" i="1"/>
  <c r="X2514" i="1"/>
  <c r="H2515" i="1"/>
  <c r="K2514" i="1"/>
  <c r="AI2514" i="1"/>
  <c r="D2515" i="1"/>
  <c r="AH2517" i="1"/>
  <c r="AN2514" i="1"/>
  <c r="V2515" i="1"/>
  <c r="E2516" i="1"/>
  <c r="F2516" i="1" s="1"/>
  <c r="B2517" i="1"/>
  <c r="AM2512" i="1"/>
  <c r="F2515" i="1"/>
  <c r="Q2513" i="1"/>
  <c r="AK2154" i="1"/>
  <c r="Z2150" i="1"/>
  <c r="AM2149" i="1"/>
  <c r="B2157" i="1"/>
  <c r="E2156" i="1"/>
  <c r="D2155" i="1"/>
  <c r="X2155" i="1" s="1"/>
  <c r="Q2154" i="1"/>
  <c r="R2154" i="1" s="1"/>
  <c r="AJ2154" i="1"/>
  <c r="AH2156" i="1"/>
  <c r="F2155" i="1"/>
  <c r="M2153" i="1"/>
  <c r="O2153" i="1" s="1"/>
  <c r="AF2152" i="1" s="1"/>
  <c r="K2154" i="1"/>
  <c r="H2155" i="1"/>
  <c r="AI2154" i="1"/>
  <c r="AN2154" i="1"/>
  <c r="V2155" i="1"/>
  <c r="AK1793" i="1"/>
  <c r="Q1792" i="1"/>
  <c r="Z1790" i="1"/>
  <c r="AM1789" i="1"/>
  <c r="AJ1793" i="1"/>
  <c r="AH1795" i="1"/>
  <c r="D1794" i="1"/>
  <c r="K1793" i="1"/>
  <c r="H1794" i="1"/>
  <c r="AI1793" i="1"/>
  <c r="AN1793" i="1"/>
  <c r="V1794" i="1"/>
  <c r="B1796" i="1"/>
  <c r="E1795" i="1"/>
  <c r="F1794" i="1"/>
  <c r="X1794" i="1" s="1"/>
  <c r="R1791" i="1"/>
  <c r="M1791" i="1" s="1"/>
  <c r="O1791" i="1" s="1"/>
  <c r="AF1790" i="1" s="1"/>
  <c r="AN1433" i="1"/>
  <c r="V1434" i="1"/>
  <c r="AH1437" i="1"/>
  <c r="Q1432" i="1"/>
  <c r="H1434" i="1"/>
  <c r="K1433" i="1"/>
  <c r="AI1433" i="1"/>
  <c r="X1433" i="1"/>
  <c r="X1434" i="1"/>
  <c r="D1434" i="1"/>
  <c r="B1436" i="1"/>
  <c r="E1435" i="1"/>
  <c r="R1431" i="1"/>
  <c r="M1431" i="1" s="1"/>
  <c r="O1431" i="1" s="1"/>
  <c r="AK1070" i="1"/>
  <c r="AF1067" i="1"/>
  <c r="AM1068" i="1"/>
  <c r="E1072" i="1"/>
  <c r="B1073" i="1"/>
  <c r="AN1070" i="1"/>
  <c r="V1071" i="1"/>
  <c r="Q1070" i="1"/>
  <c r="AJ1070" i="1"/>
  <c r="M1069" i="1"/>
  <c r="O1069" i="1" s="1"/>
  <c r="AF1068" i="1" s="1"/>
  <c r="AK1069" i="1"/>
  <c r="D1071" i="1"/>
  <c r="AH1073" i="1"/>
  <c r="R1069" i="1"/>
  <c r="H1071" i="1"/>
  <c r="K1070" i="1"/>
  <c r="AI1070" i="1"/>
  <c r="F1071" i="1"/>
  <c r="X1071" i="1" s="1"/>
  <c r="AK709" i="1"/>
  <c r="AJ709" i="1"/>
  <c r="D710" i="1"/>
  <c r="F710" i="1"/>
  <c r="X710" i="1" s="1"/>
  <c r="V710" i="1"/>
  <c r="AF704" i="1"/>
  <c r="AM705" i="1"/>
  <c r="AH712" i="1"/>
  <c r="R707" i="1"/>
  <c r="Q707" i="1"/>
  <c r="M706" i="1"/>
  <c r="O706" i="1" s="1"/>
  <c r="E711" i="1"/>
  <c r="B712" i="1"/>
  <c r="H709" i="1"/>
  <c r="AN709" i="1" s="1"/>
  <c r="K708" i="1"/>
  <c r="AI708" i="1"/>
  <c r="H349" i="1"/>
  <c r="K348" i="1"/>
  <c r="AN348" i="1"/>
  <c r="AI348" i="1"/>
  <c r="Z345" i="1"/>
  <c r="AM344" i="1"/>
  <c r="D349" i="1"/>
  <c r="X349" i="1" s="1"/>
  <c r="AK349" i="1" s="1"/>
  <c r="B351" i="1"/>
  <c r="E350" i="1"/>
  <c r="AJ347" i="1"/>
  <c r="AH351" i="1"/>
  <c r="M347" i="1"/>
  <c r="O347" i="1" s="1"/>
  <c r="AF346" i="1" s="1"/>
  <c r="Q348" i="1"/>
  <c r="R348" i="1" s="1"/>
  <c r="M348" i="1" s="1"/>
  <c r="O348" i="1" s="1"/>
  <c r="AF347" i="1" s="1"/>
  <c r="V351" i="1"/>
  <c r="X348" i="1"/>
  <c r="AK348" i="1" s="1"/>
  <c r="AK3599" i="1" l="1"/>
  <c r="B3602" i="1"/>
  <c r="E3601" i="1"/>
  <c r="M3596" i="1"/>
  <c r="O3596" i="1" s="1"/>
  <c r="AF3595" i="1" s="1"/>
  <c r="AN3599" i="1"/>
  <c r="V3600" i="1"/>
  <c r="D3600" i="1"/>
  <c r="AH3602" i="1"/>
  <c r="AJ3599" i="1"/>
  <c r="Z3595" i="1"/>
  <c r="AM3594" i="1"/>
  <c r="Q3597" i="1"/>
  <c r="K3598" i="1"/>
  <c r="H3599" i="1"/>
  <c r="AI3598" i="1"/>
  <c r="AK3238" i="1"/>
  <c r="AJ3238" i="1"/>
  <c r="Z3235" i="1"/>
  <c r="AM3234" i="1"/>
  <c r="B3241" i="1"/>
  <c r="E3240" i="1"/>
  <c r="Q3236" i="1"/>
  <c r="AN3238" i="1"/>
  <c r="V3239" i="1"/>
  <c r="AH3241" i="1"/>
  <c r="K3237" i="1"/>
  <c r="H3238" i="1"/>
  <c r="AI3237" i="1"/>
  <c r="R3235" i="1"/>
  <c r="M3235" i="1" s="1"/>
  <c r="O3235" i="1" s="1"/>
  <c r="AF3234" i="1" s="1"/>
  <c r="D3239" i="1"/>
  <c r="Q2877" i="1"/>
  <c r="R2877" i="1"/>
  <c r="E2881" i="1"/>
  <c r="B2882" i="1"/>
  <c r="R2876" i="1"/>
  <c r="M2876" i="1" s="1"/>
  <c r="O2876" i="1" s="1"/>
  <c r="AF2875" i="1" s="1"/>
  <c r="AK2879" i="1"/>
  <c r="V2880" i="1"/>
  <c r="H2879" i="1"/>
  <c r="AN2879" i="1" s="1"/>
  <c r="K2878" i="1"/>
  <c r="AI2878" i="1"/>
  <c r="D2880" i="1"/>
  <c r="AH2881" i="1"/>
  <c r="F2880" i="1"/>
  <c r="X2880" i="1" s="1"/>
  <c r="Z2875" i="1"/>
  <c r="AM2874" i="1"/>
  <c r="AH2518" i="1"/>
  <c r="K2515" i="1"/>
  <c r="H2516" i="1"/>
  <c r="AI2515" i="1"/>
  <c r="AN2515" i="1"/>
  <c r="V2516" i="1"/>
  <c r="X2515" i="1"/>
  <c r="AK2514" i="1"/>
  <c r="AJ2514" i="1"/>
  <c r="M2513" i="1"/>
  <c r="O2513" i="1" s="1"/>
  <c r="B2518" i="1"/>
  <c r="E2517" i="1"/>
  <c r="Q2514" i="1"/>
  <c r="D2516" i="1"/>
  <c r="R2513" i="1"/>
  <c r="AK2155" i="1"/>
  <c r="AJ2155" i="1"/>
  <c r="AH2157" i="1"/>
  <c r="D2156" i="1"/>
  <c r="AN2155" i="1"/>
  <c r="V2156" i="1"/>
  <c r="F2156" i="1"/>
  <c r="X2156" i="1" s="1"/>
  <c r="B2158" i="1"/>
  <c r="E2157" i="1"/>
  <c r="F2157" i="1" s="1"/>
  <c r="H2156" i="1"/>
  <c r="K2155" i="1"/>
  <c r="AI2155" i="1"/>
  <c r="Z2151" i="1"/>
  <c r="AM2150" i="1"/>
  <c r="M2154" i="1"/>
  <c r="O2154" i="1" s="1"/>
  <c r="AF2153" i="1" s="1"/>
  <c r="AK1794" i="1"/>
  <c r="AJ1794" i="1"/>
  <c r="Z1791" i="1"/>
  <c r="AM1790" i="1"/>
  <c r="B1797" i="1"/>
  <c r="E1796" i="1"/>
  <c r="F1796" i="1" s="1"/>
  <c r="Q1793" i="1"/>
  <c r="Q1794" i="1"/>
  <c r="AH1796" i="1"/>
  <c r="H1795" i="1"/>
  <c r="K1794" i="1"/>
  <c r="AI1794" i="1"/>
  <c r="D1795" i="1"/>
  <c r="AN1794" i="1"/>
  <c r="V1795" i="1"/>
  <c r="R1792" i="1"/>
  <c r="M1792" i="1" s="1"/>
  <c r="O1792" i="1" s="1"/>
  <c r="AF1791" i="1" s="1"/>
  <c r="F1795" i="1"/>
  <c r="X1795" i="1" s="1"/>
  <c r="AF1430" i="1"/>
  <c r="AM1431" i="1"/>
  <c r="AK1434" i="1"/>
  <c r="Q1433" i="1"/>
  <c r="AK1433" i="1"/>
  <c r="H1435" i="1"/>
  <c r="K1434" i="1"/>
  <c r="AI1434" i="1"/>
  <c r="D1435" i="1"/>
  <c r="X1435" i="1" s="1"/>
  <c r="AH1438" i="1"/>
  <c r="AJ1433" i="1"/>
  <c r="F1435" i="1"/>
  <c r="V1435" i="1"/>
  <c r="AN1434" i="1"/>
  <c r="B1437" i="1"/>
  <c r="E1436" i="1"/>
  <c r="F1436" i="1" s="1"/>
  <c r="Q1434" i="1"/>
  <c r="R1434" i="1" s="1"/>
  <c r="AJ1434" i="1"/>
  <c r="R1432" i="1"/>
  <c r="M1432" i="1" s="1"/>
  <c r="O1432" i="1" s="1"/>
  <c r="AK1071" i="1"/>
  <c r="B1074" i="1"/>
  <c r="E1073" i="1"/>
  <c r="AN1071" i="1"/>
  <c r="V1072" i="1"/>
  <c r="D1072" i="1"/>
  <c r="F1072" i="1"/>
  <c r="X1072" i="1" s="1"/>
  <c r="R1070" i="1"/>
  <c r="M1070" i="1" s="1"/>
  <c r="O1070" i="1" s="1"/>
  <c r="AH1074" i="1"/>
  <c r="AM1069" i="1"/>
  <c r="K1071" i="1"/>
  <c r="H1072" i="1"/>
  <c r="AI1071" i="1"/>
  <c r="Q1071" i="1"/>
  <c r="R1071" i="1" s="1"/>
  <c r="AJ1071" i="1"/>
  <c r="AK710" i="1"/>
  <c r="V711" i="1"/>
  <c r="AH713" i="1"/>
  <c r="B713" i="1"/>
  <c r="E712" i="1"/>
  <c r="F712" i="1" s="1"/>
  <c r="AJ710" i="1"/>
  <c r="H710" i="1"/>
  <c r="AN710" i="1" s="1"/>
  <c r="K709" i="1"/>
  <c r="AI709" i="1"/>
  <c r="D711" i="1"/>
  <c r="F711" i="1"/>
  <c r="X711" i="1" s="1"/>
  <c r="Q708" i="1"/>
  <c r="AF705" i="1"/>
  <c r="AM706" i="1"/>
  <c r="M707" i="1"/>
  <c r="O707" i="1" s="1"/>
  <c r="D350" i="1"/>
  <c r="Z346" i="1"/>
  <c r="AM345" i="1"/>
  <c r="AH352" i="1"/>
  <c r="F350" i="1"/>
  <c r="X350" i="1" s="1"/>
  <c r="AK350" i="1" s="1"/>
  <c r="Q349" i="1"/>
  <c r="R349" i="1" s="1"/>
  <c r="M349" i="1" s="1"/>
  <c r="O349" i="1" s="1"/>
  <c r="AF348" i="1" s="1"/>
  <c r="AJ349" i="1"/>
  <c r="B352" i="1"/>
  <c r="E351" i="1"/>
  <c r="F351" i="1" s="1"/>
  <c r="V352" i="1"/>
  <c r="AJ348" i="1"/>
  <c r="H350" i="1"/>
  <c r="K349" i="1"/>
  <c r="AN349" i="1"/>
  <c r="AI349" i="1"/>
  <c r="V3601" i="1" l="1"/>
  <c r="AJ3600" i="1"/>
  <c r="Q3598" i="1"/>
  <c r="D3601" i="1"/>
  <c r="M3597" i="1"/>
  <c r="O3597" i="1" s="1"/>
  <c r="AF3596" i="1" s="1"/>
  <c r="F3601" i="1"/>
  <c r="X3601" i="1" s="1"/>
  <c r="B3603" i="1"/>
  <c r="E3602" i="1"/>
  <c r="X3600" i="1"/>
  <c r="H3600" i="1"/>
  <c r="K3599" i="1"/>
  <c r="AI3599" i="1"/>
  <c r="R3597" i="1"/>
  <c r="Z3596" i="1"/>
  <c r="AM3595" i="1"/>
  <c r="AH3603" i="1"/>
  <c r="D3240" i="1"/>
  <c r="F3240" i="1"/>
  <c r="X3240" i="1" s="1"/>
  <c r="B3242" i="1"/>
  <c r="E3241" i="1"/>
  <c r="K3238" i="1"/>
  <c r="H3239" i="1"/>
  <c r="AI3238" i="1"/>
  <c r="Z3236" i="1"/>
  <c r="AM3235" i="1"/>
  <c r="Q3237" i="1"/>
  <c r="AH3242" i="1"/>
  <c r="R3236" i="1"/>
  <c r="M3236" i="1" s="1"/>
  <c r="O3236" i="1" s="1"/>
  <c r="AF3235" i="1" s="1"/>
  <c r="X3239" i="1"/>
  <c r="V3240" i="1"/>
  <c r="AJ2880" i="1"/>
  <c r="AK2880" i="1"/>
  <c r="V2881" i="1"/>
  <c r="B2883" i="1"/>
  <c r="E2882" i="1"/>
  <c r="F2882" i="1" s="1"/>
  <c r="H2880" i="1"/>
  <c r="AN2880" i="1" s="1"/>
  <c r="K2879" i="1"/>
  <c r="AI2879" i="1"/>
  <c r="D2881" i="1"/>
  <c r="X2881" i="1" s="1"/>
  <c r="AH2882" i="1"/>
  <c r="F2881" i="1"/>
  <c r="Z2876" i="1"/>
  <c r="AM2875" i="1"/>
  <c r="M2877" i="1"/>
  <c r="O2877" i="1" s="1"/>
  <c r="AF2876" i="1" s="1"/>
  <c r="Q2878" i="1"/>
  <c r="R2878" i="1" s="1"/>
  <c r="AF2512" i="1"/>
  <c r="AM2513" i="1"/>
  <c r="AN2516" i="1"/>
  <c r="V2517" i="1"/>
  <c r="AK2515" i="1"/>
  <c r="D2517" i="1"/>
  <c r="AH2519" i="1"/>
  <c r="Q2516" i="1"/>
  <c r="R2516" i="1" s="1"/>
  <c r="F2517" i="1"/>
  <c r="X2517" i="1" s="1"/>
  <c r="AJ2515" i="1"/>
  <c r="H2517" i="1"/>
  <c r="K2516" i="1"/>
  <c r="AI2516" i="1"/>
  <c r="B2519" i="1"/>
  <c r="E2518" i="1"/>
  <c r="Q2515" i="1"/>
  <c r="X2516" i="1"/>
  <c r="R2514" i="1"/>
  <c r="M2514" i="1" s="1"/>
  <c r="O2514" i="1" s="1"/>
  <c r="AK2156" i="1"/>
  <c r="B2159" i="1"/>
  <c r="E2158" i="1"/>
  <c r="AJ2156" i="1"/>
  <c r="AH2158" i="1"/>
  <c r="D2157" i="1"/>
  <c r="X2157" i="1" s="1"/>
  <c r="V2157" i="1"/>
  <c r="AN2156" i="1"/>
  <c r="Z2152" i="1"/>
  <c r="AM2151" i="1"/>
  <c r="Q2155" i="1"/>
  <c r="R2155" i="1" s="1"/>
  <c r="H2157" i="1"/>
  <c r="K2156" i="1"/>
  <c r="AI2156" i="1"/>
  <c r="AK1795" i="1"/>
  <c r="AJ1795" i="1"/>
  <c r="AH1797" i="1"/>
  <c r="B1798" i="1"/>
  <c r="E1797" i="1"/>
  <c r="V1796" i="1"/>
  <c r="AN1795" i="1"/>
  <c r="Z1792" i="1"/>
  <c r="AM1791" i="1"/>
  <c r="M1794" i="1"/>
  <c r="O1794" i="1" s="1"/>
  <c r="AF1793" i="1" s="1"/>
  <c r="R1793" i="1"/>
  <c r="M1793" i="1" s="1"/>
  <c r="O1793" i="1" s="1"/>
  <c r="AF1792" i="1" s="1"/>
  <c r="R1794" i="1"/>
  <c r="D1796" i="1"/>
  <c r="H1796" i="1"/>
  <c r="K1795" i="1"/>
  <c r="AI1795" i="1"/>
  <c r="AF1431" i="1"/>
  <c r="AM1432" i="1"/>
  <c r="AK1435" i="1"/>
  <c r="AH1439" i="1"/>
  <c r="H1436" i="1"/>
  <c r="K1435" i="1"/>
  <c r="Q1435" i="1" s="1"/>
  <c r="AI1435" i="1"/>
  <c r="E1437" i="1"/>
  <c r="F1437" i="1" s="1"/>
  <c r="B1438" i="1"/>
  <c r="AJ1435" i="1"/>
  <c r="R1433" i="1"/>
  <c r="M1433" i="1" s="1"/>
  <c r="O1433" i="1" s="1"/>
  <c r="M1434" i="1"/>
  <c r="O1434" i="1" s="1"/>
  <c r="AF1433" i="1" s="1"/>
  <c r="AN1435" i="1"/>
  <c r="V1436" i="1"/>
  <c r="D1436" i="1"/>
  <c r="X1436" i="1" s="1"/>
  <c r="AK1072" i="1"/>
  <c r="AF1069" i="1"/>
  <c r="AM1070" i="1"/>
  <c r="D1073" i="1"/>
  <c r="F1073" i="1"/>
  <c r="X1073" i="1" s="1"/>
  <c r="Q1072" i="1"/>
  <c r="AJ1072" i="1"/>
  <c r="B1075" i="1"/>
  <c r="E1074" i="1"/>
  <c r="F1074" i="1" s="1"/>
  <c r="AH1075" i="1"/>
  <c r="AN1072" i="1"/>
  <c r="V1073" i="1"/>
  <c r="M1071" i="1"/>
  <c r="O1071" i="1" s="1"/>
  <c r="AF1070" i="1" s="1"/>
  <c r="H1073" i="1"/>
  <c r="K1072" i="1"/>
  <c r="AI1072" i="1"/>
  <c r="AK711" i="1"/>
  <c r="AF706" i="1"/>
  <c r="AM707" i="1"/>
  <c r="R708" i="1"/>
  <c r="M708" i="1" s="1"/>
  <c r="O708" i="1" s="1"/>
  <c r="AH714" i="1"/>
  <c r="AN711" i="1"/>
  <c r="V712" i="1"/>
  <c r="AJ711" i="1"/>
  <c r="D712" i="1"/>
  <c r="K710" i="1"/>
  <c r="H711" i="1"/>
  <c r="AI710" i="1"/>
  <c r="B714" i="1"/>
  <c r="E713" i="1"/>
  <c r="Q709" i="1"/>
  <c r="R709" i="1" s="1"/>
  <c r="AH353" i="1"/>
  <c r="V353" i="1"/>
  <c r="H351" i="1"/>
  <c r="K350" i="1"/>
  <c r="Q350" i="1" s="1"/>
  <c r="AN350" i="1"/>
  <c r="AI350" i="1"/>
  <c r="Z347" i="1"/>
  <c r="AM346" i="1"/>
  <c r="D351" i="1"/>
  <c r="B353" i="1"/>
  <c r="E352" i="1"/>
  <c r="AJ350" i="1"/>
  <c r="AK3601" i="1" l="1"/>
  <c r="AJ3601" i="1"/>
  <c r="D3602" i="1"/>
  <c r="AH3604" i="1"/>
  <c r="Z3597" i="1"/>
  <c r="AM3596" i="1"/>
  <c r="R3598" i="1"/>
  <c r="M3598" i="1" s="1"/>
  <c r="O3598" i="1" s="1"/>
  <c r="AF3597" i="1" s="1"/>
  <c r="E3603" i="1"/>
  <c r="F3603" i="1" s="1"/>
  <c r="B3604" i="1"/>
  <c r="Q3599" i="1"/>
  <c r="H3601" i="1"/>
  <c r="K3600" i="1"/>
  <c r="AI3600" i="1"/>
  <c r="AN3600" i="1"/>
  <c r="F3602" i="1"/>
  <c r="X3602" i="1" s="1"/>
  <c r="AK3600" i="1"/>
  <c r="AN3601" i="1"/>
  <c r="V3602" i="1"/>
  <c r="AK3240" i="1"/>
  <c r="Q3238" i="1"/>
  <c r="R3238" i="1" s="1"/>
  <c r="V3241" i="1"/>
  <c r="AK3239" i="1"/>
  <c r="D3241" i="1"/>
  <c r="F3241" i="1"/>
  <c r="X3241" i="1" s="1"/>
  <c r="AH3243" i="1"/>
  <c r="E3242" i="1"/>
  <c r="B3243" i="1"/>
  <c r="Z3237" i="1"/>
  <c r="AM3236" i="1"/>
  <c r="H3240" i="1"/>
  <c r="K3239" i="1"/>
  <c r="AI3239" i="1"/>
  <c r="AJ3239" i="1"/>
  <c r="AJ3240" i="1"/>
  <c r="AN3239" i="1"/>
  <c r="R3237" i="1"/>
  <c r="M3237" i="1" s="1"/>
  <c r="O3237" i="1" s="1"/>
  <c r="AF3236" i="1" s="1"/>
  <c r="AK2881" i="1"/>
  <c r="B2884" i="1"/>
  <c r="E2883" i="1"/>
  <c r="D2882" i="1"/>
  <c r="AN2881" i="1"/>
  <c r="V2882" i="1"/>
  <c r="Q2879" i="1"/>
  <c r="Z2877" i="1"/>
  <c r="AM2876" i="1"/>
  <c r="M2878" i="1"/>
  <c r="O2878" i="1" s="1"/>
  <c r="AF2877" i="1" s="1"/>
  <c r="K2880" i="1"/>
  <c r="H2881" i="1"/>
  <c r="AI2880" i="1"/>
  <c r="AJ2881" i="1"/>
  <c r="AH2883" i="1"/>
  <c r="AF2513" i="1"/>
  <c r="AM2514" i="1"/>
  <c r="AK2517" i="1"/>
  <c r="AH2520" i="1"/>
  <c r="AJ2517" i="1"/>
  <c r="D2518" i="1"/>
  <c r="M2516" i="1"/>
  <c r="O2516" i="1" s="1"/>
  <c r="AF2515" i="1" s="1"/>
  <c r="B2520" i="1"/>
  <c r="F2519" i="1"/>
  <c r="E2519" i="1"/>
  <c r="V2518" i="1"/>
  <c r="AN2517" i="1"/>
  <c r="AK2516" i="1"/>
  <c r="AJ2516" i="1"/>
  <c r="F2518" i="1"/>
  <c r="X2518" i="1" s="1"/>
  <c r="H2518" i="1"/>
  <c r="K2517" i="1"/>
  <c r="Q2517" i="1" s="1"/>
  <c r="AI2517" i="1"/>
  <c r="R2515" i="1"/>
  <c r="M2515" i="1" s="1"/>
  <c r="O2515" i="1" s="1"/>
  <c r="AK2157" i="1"/>
  <c r="D2158" i="1"/>
  <c r="F2158" i="1"/>
  <c r="X2158" i="1" s="1"/>
  <c r="H2158" i="1"/>
  <c r="K2157" i="1"/>
  <c r="AI2157" i="1"/>
  <c r="E2159" i="1"/>
  <c r="F2159" i="1" s="1"/>
  <c r="B2160" i="1"/>
  <c r="Q2156" i="1"/>
  <c r="AJ2157" i="1"/>
  <c r="AN2157" i="1"/>
  <c r="V2158" i="1"/>
  <c r="AH2159" i="1"/>
  <c r="M2155" i="1"/>
  <c r="O2155" i="1" s="1"/>
  <c r="AF2154" i="1" s="1"/>
  <c r="Z2153" i="1"/>
  <c r="AM2152" i="1"/>
  <c r="D1797" i="1"/>
  <c r="F1797" i="1"/>
  <c r="X1797" i="1" s="1"/>
  <c r="Q1795" i="1"/>
  <c r="E1798" i="1"/>
  <c r="B1799" i="1"/>
  <c r="Q1796" i="1"/>
  <c r="R1796" i="1" s="1"/>
  <c r="AJ1796" i="1"/>
  <c r="AN1796" i="1"/>
  <c r="V1797" i="1"/>
  <c r="H1797" i="1"/>
  <c r="K1796" i="1"/>
  <c r="AI1796" i="1"/>
  <c r="X1796" i="1"/>
  <c r="AH1798" i="1"/>
  <c r="Z1793" i="1"/>
  <c r="AM1792" i="1"/>
  <c r="AK1436" i="1"/>
  <c r="AF1432" i="1"/>
  <c r="AM1433" i="1"/>
  <c r="R1435" i="1"/>
  <c r="M1435" i="1" s="1"/>
  <c r="O1435" i="1" s="1"/>
  <c r="D1437" i="1"/>
  <c r="X1437" i="1" s="1"/>
  <c r="K1436" i="1"/>
  <c r="H1437" i="1"/>
  <c r="AI1436" i="1"/>
  <c r="AH1440" i="1"/>
  <c r="Q1436" i="1"/>
  <c r="R1436" i="1" s="1"/>
  <c r="AJ1436" i="1"/>
  <c r="AN1436" i="1"/>
  <c r="V1437" i="1"/>
  <c r="AM1434" i="1"/>
  <c r="B1439" i="1"/>
  <c r="E1438" i="1"/>
  <c r="AK1073" i="1"/>
  <c r="B1076" i="1"/>
  <c r="E1075" i="1"/>
  <c r="R1072" i="1"/>
  <c r="M1072" i="1" s="1"/>
  <c r="O1072" i="1" s="1"/>
  <c r="AM1071" i="1"/>
  <c r="AJ1073" i="1"/>
  <c r="H1074" i="1"/>
  <c r="K1073" i="1"/>
  <c r="Q1073" i="1" s="1"/>
  <c r="AI1073" i="1"/>
  <c r="V1074" i="1"/>
  <c r="AN1073" i="1"/>
  <c r="D1074" i="1"/>
  <c r="AH1076" i="1"/>
  <c r="AF707" i="1"/>
  <c r="AM708" i="1"/>
  <c r="X712" i="1"/>
  <c r="M709" i="1"/>
  <c r="O709" i="1" s="1"/>
  <c r="D713" i="1"/>
  <c r="V713" i="1"/>
  <c r="AN712" i="1"/>
  <c r="F713" i="1"/>
  <c r="X713" i="1" s="1"/>
  <c r="B715" i="1"/>
  <c r="F714" i="1"/>
  <c r="E714" i="1"/>
  <c r="H712" i="1"/>
  <c r="K711" i="1"/>
  <c r="AI711" i="1"/>
  <c r="AH715" i="1"/>
  <c r="Q710" i="1"/>
  <c r="R710" i="1" s="1"/>
  <c r="D352" i="1"/>
  <c r="V354" i="1"/>
  <c r="B354" i="1"/>
  <c r="E353" i="1"/>
  <c r="F353" i="1" s="1"/>
  <c r="Z348" i="1"/>
  <c r="AM347" i="1"/>
  <c r="H352" i="1"/>
  <c r="K351" i="1"/>
  <c r="Q351" i="1" s="1"/>
  <c r="AN351" i="1"/>
  <c r="AI351" i="1"/>
  <c r="R350" i="1"/>
  <c r="M350" i="1" s="1"/>
  <c r="O350" i="1" s="1"/>
  <c r="AF349" i="1" s="1"/>
  <c r="AH354" i="1"/>
  <c r="X351" i="1"/>
  <c r="AK351" i="1" s="1"/>
  <c r="F352" i="1"/>
  <c r="X352" i="1" s="1"/>
  <c r="AK352" i="1" s="1"/>
  <c r="AK3602" i="1" l="1"/>
  <c r="V3603" i="1"/>
  <c r="AH3605" i="1"/>
  <c r="D3603" i="1"/>
  <c r="X3603" i="1" s="1"/>
  <c r="Z3598" i="1"/>
  <c r="AM3597" i="1"/>
  <c r="Q3600" i="1"/>
  <c r="R3600" i="1" s="1"/>
  <c r="AJ3602" i="1"/>
  <c r="H3602" i="1"/>
  <c r="AN3602" i="1" s="1"/>
  <c r="K3601" i="1"/>
  <c r="AI3601" i="1"/>
  <c r="B3605" i="1"/>
  <c r="E3604" i="1"/>
  <c r="F3604" i="1" s="1"/>
  <c r="R3599" i="1"/>
  <c r="M3599" i="1" s="1"/>
  <c r="O3599" i="1" s="1"/>
  <c r="AF3598" i="1" s="1"/>
  <c r="AK3241" i="1"/>
  <c r="D3242" i="1"/>
  <c r="F3242" i="1"/>
  <c r="X3242" i="1" s="1"/>
  <c r="AH3244" i="1"/>
  <c r="AJ3241" i="1"/>
  <c r="H3241" i="1"/>
  <c r="K3240" i="1"/>
  <c r="AI3240" i="1"/>
  <c r="AN3241" i="1"/>
  <c r="V3242" i="1"/>
  <c r="AN3240" i="1"/>
  <c r="Z3238" i="1"/>
  <c r="AM3237" i="1"/>
  <c r="M3238" i="1"/>
  <c r="O3238" i="1" s="1"/>
  <c r="AF3237" i="1" s="1"/>
  <c r="Q3239" i="1"/>
  <c r="R3239" i="1" s="1"/>
  <c r="B3244" i="1"/>
  <c r="E3243" i="1"/>
  <c r="X2882" i="1"/>
  <c r="D2883" i="1"/>
  <c r="R2879" i="1"/>
  <c r="M2879" i="1" s="1"/>
  <c r="O2879" i="1" s="1"/>
  <c r="AF2878" i="1" s="1"/>
  <c r="H2882" i="1"/>
  <c r="K2881" i="1"/>
  <c r="AI2881" i="1"/>
  <c r="F2883" i="1"/>
  <c r="X2883" i="1" s="1"/>
  <c r="Z2878" i="1"/>
  <c r="AM2877" i="1"/>
  <c r="AH2884" i="1"/>
  <c r="Q2880" i="1"/>
  <c r="B2885" i="1"/>
  <c r="E2884" i="1"/>
  <c r="V2883" i="1"/>
  <c r="AN2882" i="1"/>
  <c r="AJ2882" i="1"/>
  <c r="AF2514" i="1"/>
  <c r="AM2515" i="1"/>
  <c r="AK2518" i="1"/>
  <c r="E2520" i="1"/>
  <c r="B2521" i="1"/>
  <c r="Q2518" i="1"/>
  <c r="AJ2518" i="1"/>
  <c r="AM2516" i="1"/>
  <c r="R2517" i="1"/>
  <c r="M2517" i="1" s="1"/>
  <c r="O2517" i="1" s="1"/>
  <c r="AH2521" i="1"/>
  <c r="AN2518" i="1"/>
  <c r="V2519" i="1"/>
  <c r="H2519" i="1"/>
  <c r="K2518" i="1"/>
  <c r="AI2518" i="1"/>
  <c r="D2519" i="1"/>
  <c r="X2519" i="1" s="1"/>
  <c r="AK2158" i="1"/>
  <c r="AJ2158" i="1"/>
  <c r="K2158" i="1"/>
  <c r="H2159" i="1"/>
  <c r="AI2158" i="1"/>
  <c r="Q2157" i="1"/>
  <c r="AH2160" i="1"/>
  <c r="Z2154" i="1"/>
  <c r="AM2153" i="1"/>
  <c r="AN2158" i="1"/>
  <c r="V2159" i="1"/>
  <c r="Q2158" i="1"/>
  <c r="D2159" i="1"/>
  <c r="X2159" i="1" s="1"/>
  <c r="B2161" i="1"/>
  <c r="E2160" i="1"/>
  <c r="F2160" i="1" s="1"/>
  <c r="R2156" i="1"/>
  <c r="M2156" i="1" s="1"/>
  <c r="O2156" i="1" s="1"/>
  <c r="AF2155" i="1" s="1"/>
  <c r="AK1797" i="1"/>
  <c r="AJ1797" i="1"/>
  <c r="AN1797" i="1"/>
  <c r="V1798" i="1"/>
  <c r="D1798" i="1"/>
  <c r="K1797" i="1"/>
  <c r="H1798" i="1"/>
  <c r="AI1797" i="1"/>
  <c r="F1798" i="1"/>
  <c r="X1798" i="1" s="1"/>
  <c r="B1800" i="1"/>
  <c r="F1799" i="1"/>
  <c r="E1799" i="1"/>
  <c r="AH1799" i="1"/>
  <c r="Z1794" i="1"/>
  <c r="AM1793" i="1"/>
  <c r="AK1796" i="1"/>
  <c r="M1796" i="1"/>
  <c r="O1796" i="1" s="1"/>
  <c r="AF1795" i="1" s="1"/>
  <c r="Q1797" i="1"/>
  <c r="R1795" i="1"/>
  <c r="M1795" i="1" s="1"/>
  <c r="O1795" i="1" s="1"/>
  <c r="AF1794" i="1" s="1"/>
  <c r="AK1437" i="1"/>
  <c r="AF1434" i="1"/>
  <c r="AM1435" i="1"/>
  <c r="H1438" i="1"/>
  <c r="K1437" i="1"/>
  <c r="AI1437" i="1"/>
  <c r="D1438" i="1"/>
  <c r="Q1437" i="1"/>
  <c r="AJ1437" i="1"/>
  <c r="B1440" i="1"/>
  <c r="E1439" i="1"/>
  <c r="AH1441" i="1"/>
  <c r="F1438" i="1"/>
  <c r="X1438" i="1" s="1"/>
  <c r="AN1437" i="1"/>
  <c r="V1438" i="1"/>
  <c r="M1436" i="1"/>
  <c r="O1436" i="1" s="1"/>
  <c r="AF1435" i="1" s="1"/>
  <c r="AF1071" i="1"/>
  <c r="AM1072" i="1"/>
  <c r="R1073" i="1"/>
  <c r="M1073" i="1" s="1"/>
  <c r="O1073" i="1" s="1"/>
  <c r="AH1077" i="1"/>
  <c r="H1075" i="1"/>
  <c r="K1074" i="1"/>
  <c r="AI1074" i="1"/>
  <c r="D1075" i="1"/>
  <c r="F1075" i="1"/>
  <c r="X1075" i="1" s="1"/>
  <c r="E1076" i="1"/>
  <c r="B1077" i="1"/>
  <c r="X1074" i="1"/>
  <c r="AJ1074" i="1" s="1"/>
  <c r="AN1074" i="1"/>
  <c r="V1075" i="1"/>
  <c r="AK713" i="1"/>
  <c r="V714" i="1"/>
  <c r="AK712" i="1"/>
  <c r="AJ713" i="1"/>
  <c r="AJ712" i="1"/>
  <c r="Q711" i="1"/>
  <c r="AF708" i="1"/>
  <c r="AM709" i="1"/>
  <c r="H713" i="1"/>
  <c r="K712" i="1"/>
  <c r="AI712" i="1"/>
  <c r="E715" i="1"/>
  <c r="B716" i="1"/>
  <c r="M710" i="1"/>
  <c r="O710" i="1" s="1"/>
  <c r="AH716" i="1"/>
  <c r="D714" i="1"/>
  <c r="X714" i="1" s="1"/>
  <c r="V355" i="1"/>
  <c r="Z349" i="1"/>
  <c r="AM348" i="1"/>
  <c r="AJ351" i="1"/>
  <c r="R351" i="1"/>
  <c r="M351" i="1" s="1"/>
  <c r="O351" i="1" s="1"/>
  <c r="AF350" i="1" s="1"/>
  <c r="D353" i="1"/>
  <c r="X353" i="1" s="1"/>
  <c r="AK353" i="1" s="1"/>
  <c r="AH355" i="1"/>
  <c r="H353" i="1"/>
  <c r="K352" i="1"/>
  <c r="Q352" i="1" s="1"/>
  <c r="AI352" i="1"/>
  <c r="AN352" i="1"/>
  <c r="B355" i="1"/>
  <c r="E354" i="1"/>
  <c r="F354" i="1" s="1"/>
  <c r="AJ352" i="1"/>
  <c r="AK3603" i="1" l="1"/>
  <c r="Z3599" i="1"/>
  <c r="AM3598" i="1"/>
  <c r="M3600" i="1"/>
  <c r="O3600" i="1" s="1"/>
  <c r="AF3599" i="1" s="1"/>
  <c r="AJ3603" i="1"/>
  <c r="AH3606" i="1"/>
  <c r="AN3603" i="1"/>
  <c r="V3604" i="1"/>
  <c r="D3604" i="1"/>
  <c r="B3606" i="1"/>
  <c r="E3605" i="1"/>
  <c r="Q3601" i="1"/>
  <c r="R3601" i="1" s="1"/>
  <c r="K3602" i="1"/>
  <c r="H3603" i="1"/>
  <c r="AI3602" i="1"/>
  <c r="AK3242" i="1"/>
  <c r="K3241" i="1"/>
  <c r="H3242" i="1"/>
  <c r="AI3241" i="1"/>
  <c r="B3245" i="1"/>
  <c r="E3244" i="1"/>
  <c r="M3239" i="1"/>
  <c r="O3239" i="1" s="1"/>
  <c r="AF3238" i="1" s="1"/>
  <c r="AH3245" i="1"/>
  <c r="Z3239" i="1"/>
  <c r="AM3238" i="1"/>
  <c r="AJ3242" i="1"/>
  <c r="D3243" i="1"/>
  <c r="Q3240" i="1"/>
  <c r="R3240" i="1" s="1"/>
  <c r="F3243" i="1"/>
  <c r="X3243" i="1" s="1"/>
  <c r="AN3242" i="1"/>
  <c r="V3243" i="1"/>
  <c r="AK2883" i="1"/>
  <c r="AJ2883" i="1"/>
  <c r="Q2881" i="1"/>
  <c r="H2883" i="1"/>
  <c r="K2882" i="1"/>
  <c r="AI2882" i="1"/>
  <c r="AH2885" i="1"/>
  <c r="Z2879" i="1"/>
  <c r="AM2878" i="1"/>
  <c r="D2884" i="1"/>
  <c r="AK2882" i="1"/>
  <c r="F2884" i="1"/>
  <c r="X2884" i="1" s="1"/>
  <c r="E2885" i="1"/>
  <c r="B2886" i="1"/>
  <c r="AN2883" i="1"/>
  <c r="V2884" i="1"/>
  <c r="R2880" i="1"/>
  <c r="M2880" i="1" s="1"/>
  <c r="O2880" i="1" s="1"/>
  <c r="AF2879" i="1" s="1"/>
  <c r="AF2516" i="1"/>
  <c r="AM2517" i="1"/>
  <c r="AK2519" i="1"/>
  <c r="B2522" i="1"/>
  <c r="E2521" i="1"/>
  <c r="D2520" i="1"/>
  <c r="R2518" i="1"/>
  <c r="M2518" i="1" s="1"/>
  <c r="O2518" i="1" s="1"/>
  <c r="F2520" i="1"/>
  <c r="X2520" i="1" s="1"/>
  <c r="K2519" i="1"/>
  <c r="H2520" i="1"/>
  <c r="AI2519" i="1"/>
  <c r="AN2519" i="1"/>
  <c r="V2520" i="1"/>
  <c r="AJ2519" i="1"/>
  <c r="AH2522" i="1"/>
  <c r="AK2159" i="1"/>
  <c r="AJ2159" i="1"/>
  <c r="Z2155" i="1"/>
  <c r="AM2154" i="1"/>
  <c r="AH2161" i="1"/>
  <c r="AN2159" i="1"/>
  <c r="V2160" i="1"/>
  <c r="H2160" i="1"/>
  <c r="K2159" i="1"/>
  <c r="AI2159" i="1"/>
  <c r="R2158" i="1"/>
  <c r="M2158" i="1" s="1"/>
  <c r="O2158" i="1" s="1"/>
  <c r="AF2157" i="1" s="1"/>
  <c r="B2162" i="1"/>
  <c r="E2161" i="1"/>
  <c r="D2160" i="1"/>
  <c r="R2157" i="1"/>
  <c r="M2157" i="1" s="1"/>
  <c r="O2157" i="1" s="1"/>
  <c r="AF2156" i="1" s="1"/>
  <c r="AK1798" i="1"/>
  <c r="B1801" i="1"/>
  <c r="E1800" i="1"/>
  <c r="H1799" i="1"/>
  <c r="K1798" i="1"/>
  <c r="AI1798" i="1"/>
  <c r="Q1798" i="1"/>
  <c r="R1798" i="1" s="1"/>
  <c r="AN1798" i="1"/>
  <c r="V1799" i="1"/>
  <c r="R1797" i="1"/>
  <c r="M1797" i="1" s="1"/>
  <c r="O1797" i="1" s="1"/>
  <c r="AF1796" i="1" s="1"/>
  <c r="Z1795" i="1"/>
  <c r="AM1794" i="1"/>
  <c r="AJ1798" i="1"/>
  <c r="AH1800" i="1"/>
  <c r="D1799" i="1"/>
  <c r="AK1438" i="1"/>
  <c r="B1441" i="1"/>
  <c r="E1440" i="1"/>
  <c r="Q1438" i="1"/>
  <c r="AJ1438" i="1"/>
  <c r="R1437" i="1"/>
  <c r="M1437" i="1" s="1"/>
  <c r="O1437" i="1" s="1"/>
  <c r="V1439" i="1"/>
  <c r="AN1438" i="1"/>
  <c r="H1439" i="1"/>
  <c r="K1438" i="1"/>
  <c r="AI1438" i="1"/>
  <c r="D1439" i="1"/>
  <c r="F1439" i="1"/>
  <c r="X1439" i="1" s="1"/>
  <c r="AM1436" i="1"/>
  <c r="AH1442" i="1"/>
  <c r="AK1075" i="1"/>
  <c r="AF1072" i="1"/>
  <c r="AM1073" i="1"/>
  <c r="D1076" i="1"/>
  <c r="X1076" i="1" s="1"/>
  <c r="K1075" i="1"/>
  <c r="Q1075" i="1" s="1"/>
  <c r="H1076" i="1"/>
  <c r="AI1075" i="1"/>
  <c r="AN1075" i="1"/>
  <c r="V1076" i="1"/>
  <c r="AH1078" i="1"/>
  <c r="AJ1075" i="1"/>
  <c r="F1076" i="1"/>
  <c r="AK1074" i="1"/>
  <c r="Q1074" i="1"/>
  <c r="R1074" i="1" s="1"/>
  <c r="B1078" i="1"/>
  <c r="E1077" i="1"/>
  <c r="AK714" i="1"/>
  <c r="H714" i="1"/>
  <c r="K713" i="1"/>
  <c r="AI713" i="1"/>
  <c r="R711" i="1"/>
  <c r="M711" i="1" s="1"/>
  <c r="O711" i="1" s="1"/>
  <c r="Q712" i="1"/>
  <c r="R712" i="1" s="1"/>
  <c r="AN714" i="1"/>
  <c r="V715" i="1"/>
  <c r="AJ714" i="1"/>
  <c r="AH717" i="1"/>
  <c r="D715" i="1"/>
  <c r="AN713" i="1"/>
  <c r="AF709" i="1"/>
  <c r="AM710" i="1"/>
  <c r="B717" i="1"/>
  <c r="E716" i="1"/>
  <c r="F716" i="1" s="1"/>
  <c r="F715" i="1"/>
  <c r="X715" i="1" s="1"/>
  <c r="B356" i="1"/>
  <c r="E355" i="1"/>
  <c r="F355" i="1" s="1"/>
  <c r="AH356" i="1"/>
  <c r="Z350" i="1"/>
  <c r="AM349" i="1"/>
  <c r="R352" i="1"/>
  <c r="M352" i="1" s="1"/>
  <c r="O352" i="1" s="1"/>
  <c r="AF351" i="1" s="1"/>
  <c r="V356" i="1"/>
  <c r="H354" i="1"/>
  <c r="K353" i="1"/>
  <c r="Q353" i="1" s="1"/>
  <c r="AI353" i="1"/>
  <c r="AN353" i="1"/>
  <c r="AJ353" i="1"/>
  <c r="D354" i="1"/>
  <c r="AH3607" i="1" l="1"/>
  <c r="H3604" i="1"/>
  <c r="K3603" i="1"/>
  <c r="AI3603" i="1"/>
  <c r="AJ3604" i="1"/>
  <c r="Q3602" i="1"/>
  <c r="Z3600" i="1"/>
  <c r="AM3599" i="1"/>
  <c r="D3605" i="1"/>
  <c r="V3605" i="1"/>
  <c r="F3605" i="1"/>
  <c r="X3604" i="1"/>
  <c r="M3601" i="1"/>
  <c r="O3601" i="1" s="1"/>
  <c r="AF3600" i="1" s="1"/>
  <c r="B3607" i="1"/>
  <c r="E3606" i="1"/>
  <c r="F3606" i="1" s="1"/>
  <c r="AK3243" i="1"/>
  <c r="D3244" i="1"/>
  <c r="F3244" i="1"/>
  <c r="X3244" i="1" s="1"/>
  <c r="B3246" i="1"/>
  <c r="E3245" i="1"/>
  <c r="H3243" i="1"/>
  <c r="K3242" i="1"/>
  <c r="AI3242" i="1"/>
  <c r="Z3240" i="1"/>
  <c r="AM3239" i="1"/>
  <c r="R3241" i="1"/>
  <c r="Q3241" i="1"/>
  <c r="AH3246" i="1"/>
  <c r="V3244" i="1"/>
  <c r="AJ3243" i="1"/>
  <c r="M3240" i="1"/>
  <c r="O3240" i="1" s="1"/>
  <c r="AF3239" i="1" s="1"/>
  <c r="AK2884" i="1"/>
  <c r="AJ2884" i="1"/>
  <c r="Z2880" i="1"/>
  <c r="AM2879" i="1"/>
  <c r="B2887" i="1"/>
  <c r="E2886" i="1"/>
  <c r="AN2884" i="1"/>
  <c r="V2885" i="1"/>
  <c r="AH2886" i="1"/>
  <c r="D2885" i="1"/>
  <c r="Q2882" i="1"/>
  <c r="F2885" i="1"/>
  <c r="X2885" i="1" s="1"/>
  <c r="H2884" i="1"/>
  <c r="K2883" i="1"/>
  <c r="AI2883" i="1"/>
  <c r="R2881" i="1"/>
  <c r="M2881" i="1" s="1"/>
  <c r="O2881" i="1" s="1"/>
  <c r="AF2880" i="1" s="1"/>
  <c r="AK2520" i="1"/>
  <c r="AF2517" i="1"/>
  <c r="AM2518" i="1"/>
  <c r="AJ2520" i="1"/>
  <c r="D2521" i="1"/>
  <c r="B2523" i="1"/>
  <c r="E2522" i="1"/>
  <c r="Q2519" i="1"/>
  <c r="AH2523" i="1"/>
  <c r="F2521" i="1"/>
  <c r="AN2520" i="1"/>
  <c r="V2521" i="1"/>
  <c r="H2521" i="1"/>
  <c r="K2520" i="1"/>
  <c r="AI2520" i="1"/>
  <c r="H2161" i="1"/>
  <c r="K2160" i="1"/>
  <c r="AI2160" i="1"/>
  <c r="Q2160" i="1"/>
  <c r="AH2162" i="1"/>
  <c r="V2161" i="1"/>
  <c r="AN2160" i="1"/>
  <c r="Q2159" i="1"/>
  <c r="Z2156" i="1"/>
  <c r="AM2155" i="1"/>
  <c r="D2161" i="1"/>
  <c r="X2160" i="1"/>
  <c r="F2161" i="1"/>
  <c r="B2163" i="1"/>
  <c r="E2162" i="1"/>
  <c r="H1800" i="1"/>
  <c r="K1799" i="1"/>
  <c r="AI1799" i="1"/>
  <c r="V1800" i="1"/>
  <c r="AN1799" i="1"/>
  <c r="D1800" i="1"/>
  <c r="AH1801" i="1"/>
  <c r="F1800" i="1"/>
  <c r="X1800" i="1" s="1"/>
  <c r="Q1799" i="1"/>
  <c r="AJ1799" i="1"/>
  <c r="B1802" i="1"/>
  <c r="E1801" i="1"/>
  <c r="F1801" i="1" s="1"/>
  <c r="X1799" i="1"/>
  <c r="M1798" i="1"/>
  <c r="O1798" i="1" s="1"/>
  <c r="AF1797" i="1" s="1"/>
  <c r="Z1796" i="1"/>
  <c r="AM1795" i="1"/>
  <c r="AK1439" i="1"/>
  <c r="AF1436" i="1"/>
  <c r="AM1437" i="1"/>
  <c r="R1438" i="1"/>
  <c r="M1438" i="1" s="1"/>
  <c r="O1438" i="1" s="1"/>
  <c r="AN1439" i="1"/>
  <c r="V1440" i="1"/>
  <c r="D1440" i="1"/>
  <c r="F1440" i="1"/>
  <c r="X1440" i="1" s="1"/>
  <c r="AH1443" i="1"/>
  <c r="Q1439" i="1"/>
  <c r="R1439" i="1" s="1"/>
  <c r="AJ1439" i="1"/>
  <c r="E1441" i="1"/>
  <c r="B1442" i="1"/>
  <c r="H1440" i="1"/>
  <c r="K1439" i="1"/>
  <c r="AI1439" i="1"/>
  <c r="R1075" i="1"/>
  <c r="M1075" i="1" s="1"/>
  <c r="O1075" i="1" s="1"/>
  <c r="AK1076" i="1"/>
  <c r="AH1079" i="1"/>
  <c r="H1077" i="1"/>
  <c r="K1076" i="1"/>
  <c r="AI1076" i="1"/>
  <c r="AN1076" i="1"/>
  <c r="V1077" i="1"/>
  <c r="D1077" i="1"/>
  <c r="Q1076" i="1"/>
  <c r="AJ1076" i="1"/>
  <c r="M1074" i="1"/>
  <c r="O1074" i="1" s="1"/>
  <c r="B1079" i="1"/>
  <c r="E1078" i="1"/>
  <c r="F1077" i="1"/>
  <c r="X1077" i="1" s="1"/>
  <c r="AF710" i="1"/>
  <c r="AM711" i="1"/>
  <c r="AK715" i="1"/>
  <c r="D716" i="1"/>
  <c r="K714" i="1"/>
  <c r="H715" i="1"/>
  <c r="AI714" i="1"/>
  <c r="M712" i="1"/>
  <c r="O712" i="1" s="1"/>
  <c r="AJ715" i="1"/>
  <c r="R713" i="1"/>
  <c r="Q713" i="1"/>
  <c r="V716" i="1"/>
  <c r="B718" i="1"/>
  <c r="E717" i="1"/>
  <c r="F717" i="1" s="1"/>
  <c r="AH718" i="1"/>
  <c r="H355" i="1"/>
  <c r="K354" i="1"/>
  <c r="AI354" i="1"/>
  <c r="AN354" i="1"/>
  <c r="AH357" i="1"/>
  <c r="Q354" i="1"/>
  <c r="R353" i="1"/>
  <c r="M353" i="1" s="1"/>
  <c r="O353" i="1" s="1"/>
  <c r="AF352" i="1" s="1"/>
  <c r="V357" i="1"/>
  <c r="D355" i="1"/>
  <c r="X355" i="1" s="1"/>
  <c r="AK355" i="1" s="1"/>
  <c r="B357" i="1"/>
  <c r="E356" i="1"/>
  <c r="F356" i="1" s="1"/>
  <c r="Z351" i="1"/>
  <c r="AM350" i="1"/>
  <c r="X354" i="1"/>
  <c r="AK354" i="1" s="1"/>
  <c r="R3602" i="1" l="1"/>
  <c r="M3602" i="1" s="1"/>
  <c r="O3602" i="1" s="1"/>
  <c r="AF3601" i="1" s="1"/>
  <c r="Q3603" i="1"/>
  <c r="H3605" i="1"/>
  <c r="K3604" i="1"/>
  <c r="AI3604" i="1"/>
  <c r="X3605" i="1"/>
  <c r="AJ3605" i="1" s="1"/>
  <c r="D3606" i="1"/>
  <c r="Z3601" i="1"/>
  <c r="AM3600" i="1"/>
  <c r="AK3604" i="1"/>
  <c r="AN3604" i="1"/>
  <c r="E3607" i="1"/>
  <c r="B3608" i="1"/>
  <c r="AN3605" i="1"/>
  <c r="V3606" i="1"/>
  <c r="AH3608" i="1"/>
  <c r="AK3244" i="1"/>
  <c r="D3245" i="1"/>
  <c r="Z3241" i="1"/>
  <c r="AM3240" i="1"/>
  <c r="H3244" i="1"/>
  <c r="K3243" i="1"/>
  <c r="AI3243" i="1"/>
  <c r="AN3243" i="1"/>
  <c r="F3245" i="1"/>
  <c r="X3245" i="1" s="1"/>
  <c r="AN3244" i="1"/>
  <c r="V3245" i="1"/>
  <c r="E3246" i="1"/>
  <c r="B3247" i="1"/>
  <c r="AJ3244" i="1"/>
  <c r="Q3242" i="1"/>
  <c r="AH3247" i="1"/>
  <c r="M3241" i="1"/>
  <c r="O3241" i="1" s="1"/>
  <c r="AF3240" i="1" s="1"/>
  <c r="AK2885" i="1"/>
  <c r="AJ2885" i="1"/>
  <c r="AH2887" i="1"/>
  <c r="D2886" i="1"/>
  <c r="F2886" i="1"/>
  <c r="X2886" i="1" s="1"/>
  <c r="B2888" i="1"/>
  <c r="E2887" i="1"/>
  <c r="Q2883" i="1"/>
  <c r="K2884" i="1"/>
  <c r="H2885" i="1"/>
  <c r="AI2884" i="1"/>
  <c r="Z2881" i="1"/>
  <c r="AM2880" i="1"/>
  <c r="AN2885" i="1"/>
  <c r="V2886" i="1"/>
  <c r="R2882" i="1"/>
  <c r="M2882" i="1" s="1"/>
  <c r="O2882" i="1" s="1"/>
  <c r="AF2881" i="1" s="1"/>
  <c r="B2524" i="1"/>
  <c r="E2523" i="1"/>
  <c r="X2521" i="1"/>
  <c r="D2522" i="1"/>
  <c r="X2522" i="1" s="1"/>
  <c r="H2522" i="1"/>
  <c r="K2521" i="1"/>
  <c r="AI2521" i="1"/>
  <c r="Q2520" i="1"/>
  <c r="V2522" i="1"/>
  <c r="AN2521" i="1"/>
  <c r="F2522" i="1"/>
  <c r="AH2524" i="1"/>
  <c r="R2519" i="1"/>
  <c r="M2519" i="1" s="1"/>
  <c r="O2519" i="1" s="1"/>
  <c r="X2161" i="1"/>
  <c r="AH2163" i="1"/>
  <c r="R2160" i="1"/>
  <c r="M2160" i="1" s="1"/>
  <c r="O2160" i="1" s="1"/>
  <c r="AF2159" i="1" s="1"/>
  <c r="Q2161" i="1"/>
  <c r="AN2161" i="1"/>
  <c r="V2162" i="1"/>
  <c r="E2163" i="1"/>
  <c r="F2163" i="1" s="1"/>
  <c r="B2164" i="1"/>
  <c r="Z2157" i="1"/>
  <c r="AM2156" i="1"/>
  <c r="H2162" i="1"/>
  <c r="K2161" i="1"/>
  <c r="AI2161" i="1"/>
  <c r="AK2160" i="1"/>
  <c r="AJ2160" i="1"/>
  <c r="D2162" i="1"/>
  <c r="F2162" i="1"/>
  <c r="X2162" i="1" s="1"/>
  <c r="R2159" i="1"/>
  <c r="M2159" i="1" s="1"/>
  <c r="O2159" i="1" s="1"/>
  <c r="AF2158" i="1" s="1"/>
  <c r="AK1800" i="1"/>
  <c r="AJ1800" i="1"/>
  <c r="E1802" i="1"/>
  <c r="B1803" i="1"/>
  <c r="AH1802" i="1"/>
  <c r="Q1800" i="1"/>
  <c r="M1799" i="1"/>
  <c r="O1799" i="1" s="1"/>
  <c r="AF1798" i="1" s="1"/>
  <c r="Z1797" i="1"/>
  <c r="AM1796" i="1"/>
  <c r="D1801" i="1"/>
  <c r="X1801" i="1" s="1"/>
  <c r="R1799" i="1"/>
  <c r="AN1800" i="1"/>
  <c r="V1801" i="1"/>
  <c r="AK1799" i="1"/>
  <c r="H1801" i="1"/>
  <c r="K1800" i="1"/>
  <c r="AI1800" i="1"/>
  <c r="AK1440" i="1"/>
  <c r="AF1437" i="1"/>
  <c r="AM1438" i="1"/>
  <c r="Q1440" i="1"/>
  <c r="AJ1440" i="1"/>
  <c r="M1439" i="1"/>
  <c r="O1439" i="1" s="1"/>
  <c r="AF1438" i="1" s="1"/>
  <c r="AN1440" i="1"/>
  <c r="V1441" i="1"/>
  <c r="B1443" i="1"/>
  <c r="E1442" i="1"/>
  <c r="AH1444" i="1"/>
  <c r="K1440" i="1"/>
  <c r="H1441" i="1"/>
  <c r="AI1440" i="1"/>
  <c r="D1441" i="1"/>
  <c r="F1441" i="1"/>
  <c r="X1441" i="1" s="1"/>
  <c r="AK1077" i="1"/>
  <c r="AF1074" i="1"/>
  <c r="AM1075" i="1"/>
  <c r="AJ1077" i="1"/>
  <c r="H1078" i="1"/>
  <c r="K1077" i="1"/>
  <c r="AI1077" i="1"/>
  <c r="R1076" i="1"/>
  <c r="M1076" i="1" s="1"/>
  <c r="O1076" i="1" s="1"/>
  <c r="D1078" i="1"/>
  <c r="AH1080" i="1"/>
  <c r="F1078" i="1"/>
  <c r="V1078" i="1"/>
  <c r="AN1077" i="1"/>
  <c r="B1080" i="1"/>
  <c r="E1079" i="1"/>
  <c r="F1079" i="1" s="1"/>
  <c r="AM1074" i="1"/>
  <c r="AF1073" i="1"/>
  <c r="Q714" i="1"/>
  <c r="R714" i="1" s="1"/>
  <c r="X716" i="1"/>
  <c r="AF711" i="1"/>
  <c r="AM712" i="1"/>
  <c r="H716" i="1"/>
  <c r="AN716" i="1" s="1"/>
  <c r="K715" i="1"/>
  <c r="AI715" i="1"/>
  <c r="AH719" i="1"/>
  <c r="B719" i="1"/>
  <c r="F718" i="1"/>
  <c r="E718" i="1"/>
  <c r="D717" i="1"/>
  <c r="V717" i="1"/>
  <c r="AN715" i="1"/>
  <c r="M713" i="1"/>
  <c r="O713" i="1" s="1"/>
  <c r="B358" i="1"/>
  <c r="E357" i="1"/>
  <c r="F357" i="1" s="1"/>
  <c r="V358" i="1"/>
  <c r="M354" i="1"/>
  <c r="O354" i="1" s="1"/>
  <c r="AF353" i="1" s="1"/>
  <c r="R354" i="1"/>
  <c r="AH358" i="1"/>
  <c r="Q355" i="1"/>
  <c r="R355" i="1"/>
  <c r="AJ355" i="1"/>
  <c r="AJ354" i="1"/>
  <c r="Z352" i="1"/>
  <c r="AM351" i="1"/>
  <c r="D356" i="1"/>
  <c r="H356" i="1"/>
  <c r="K355" i="1"/>
  <c r="AI355" i="1"/>
  <c r="AN355" i="1"/>
  <c r="AH3609" i="1" l="1"/>
  <c r="X3606" i="1"/>
  <c r="Q3604" i="1"/>
  <c r="B3609" i="1"/>
  <c r="E3608" i="1"/>
  <c r="H3606" i="1"/>
  <c r="K3605" i="1"/>
  <c r="AI3605" i="1"/>
  <c r="Z3602" i="1"/>
  <c r="AM3601" i="1"/>
  <c r="V3607" i="1"/>
  <c r="R3603" i="1"/>
  <c r="M3603" i="1" s="1"/>
  <c r="O3603" i="1" s="1"/>
  <c r="AF3602" i="1" s="1"/>
  <c r="D3607" i="1"/>
  <c r="F3607" i="1"/>
  <c r="X3607" i="1" s="1"/>
  <c r="AK3605" i="1"/>
  <c r="AK3245" i="1"/>
  <c r="D3246" i="1"/>
  <c r="F3246" i="1"/>
  <c r="X3246" i="1" s="1"/>
  <c r="AH3248" i="1"/>
  <c r="Q3243" i="1"/>
  <c r="R3243" i="1" s="1"/>
  <c r="M3242" i="1"/>
  <c r="O3242" i="1" s="1"/>
  <c r="AF3241" i="1" s="1"/>
  <c r="H3245" i="1"/>
  <c r="K3244" i="1"/>
  <c r="AI3244" i="1"/>
  <c r="Z3242" i="1"/>
  <c r="AM3241" i="1"/>
  <c r="V3246" i="1"/>
  <c r="R3242" i="1"/>
  <c r="AJ3245" i="1"/>
  <c r="B3248" i="1"/>
  <c r="E3247" i="1"/>
  <c r="AK2886" i="1"/>
  <c r="D2887" i="1"/>
  <c r="F2887" i="1"/>
  <c r="X2887" i="1" s="1"/>
  <c r="R2883" i="1"/>
  <c r="M2883" i="1" s="1"/>
  <c r="O2883" i="1" s="1"/>
  <c r="AF2882" i="1" s="1"/>
  <c r="Q2884" i="1"/>
  <c r="AJ2886" i="1"/>
  <c r="Z2882" i="1"/>
  <c r="AM2881" i="1"/>
  <c r="AH2888" i="1"/>
  <c r="B2889" i="1"/>
  <c r="E2888" i="1"/>
  <c r="V2887" i="1"/>
  <c r="H2886" i="1"/>
  <c r="AN2886" i="1" s="1"/>
  <c r="K2885" i="1"/>
  <c r="AI2885" i="1"/>
  <c r="AF2518" i="1"/>
  <c r="AM2519" i="1"/>
  <c r="AK2522" i="1"/>
  <c r="AK2521" i="1"/>
  <c r="H2523" i="1"/>
  <c r="K2522" i="1"/>
  <c r="AI2522" i="1"/>
  <c r="D2523" i="1"/>
  <c r="F2523" i="1"/>
  <c r="X2523" i="1" s="1"/>
  <c r="Q2522" i="1"/>
  <c r="R2522" i="1" s="1"/>
  <c r="AJ2522" i="1"/>
  <c r="AJ2521" i="1"/>
  <c r="Q2521" i="1"/>
  <c r="AH2525" i="1"/>
  <c r="AN2522" i="1"/>
  <c r="V2523" i="1"/>
  <c r="E2524" i="1"/>
  <c r="F2524" i="1" s="1"/>
  <c r="B2525" i="1"/>
  <c r="R2520" i="1"/>
  <c r="M2520" i="1" s="1"/>
  <c r="O2520" i="1" s="1"/>
  <c r="AK2162" i="1"/>
  <c r="AN2162" i="1"/>
  <c r="V2163" i="1"/>
  <c r="R2161" i="1"/>
  <c r="M2161" i="1" s="1"/>
  <c r="O2161" i="1" s="1"/>
  <c r="AF2160" i="1" s="1"/>
  <c r="B2165" i="1"/>
  <c r="E2164" i="1"/>
  <c r="Q2162" i="1"/>
  <c r="AJ2162" i="1"/>
  <c r="D2163" i="1"/>
  <c r="K2162" i="1"/>
  <c r="H2163" i="1"/>
  <c r="AI2162" i="1"/>
  <c r="AH2164" i="1"/>
  <c r="AK2161" i="1"/>
  <c r="Z2158" i="1"/>
  <c r="AM2157" i="1"/>
  <c r="AJ2161" i="1"/>
  <c r="AK1801" i="1"/>
  <c r="AJ1801" i="1"/>
  <c r="Z1798" i="1"/>
  <c r="AM1797" i="1"/>
  <c r="AH1803" i="1"/>
  <c r="B1804" i="1"/>
  <c r="E1803" i="1"/>
  <c r="F1803" i="1" s="1"/>
  <c r="M1800" i="1"/>
  <c r="O1800" i="1" s="1"/>
  <c r="AF1799" i="1" s="1"/>
  <c r="K1801" i="1"/>
  <c r="Q1801" i="1" s="1"/>
  <c r="H1802" i="1"/>
  <c r="AI1801" i="1"/>
  <c r="D1802" i="1"/>
  <c r="AN1801" i="1"/>
  <c r="V1802" i="1"/>
  <c r="F1802" i="1"/>
  <c r="X1802" i="1" s="1"/>
  <c r="R1800" i="1"/>
  <c r="AK1441" i="1"/>
  <c r="D1442" i="1"/>
  <c r="AN1441" i="1"/>
  <c r="V1442" i="1"/>
  <c r="AJ1441" i="1"/>
  <c r="R1440" i="1"/>
  <c r="M1440" i="1" s="1"/>
  <c r="O1440" i="1" s="1"/>
  <c r="H1442" i="1"/>
  <c r="K1441" i="1"/>
  <c r="AI1441" i="1"/>
  <c r="B1444" i="1"/>
  <c r="E1443" i="1"/>
  <c r="AH1445" i="1"/>
  <c r="F1442" i="1"/>
  <c r="X1442" i="1" s="1"/>
  <c r="AM1439" i="1"/>
  <c r="AF1075" i="1"/>
  <c r="AM1076" i="1"/>
  <c r="H1079" i="1"/>
  <c r="K1078" i="1"/>
  <c r="AI1078" i="1"/>
  <c r="Q1077" i="1"/>
  <c r="Q1078" i="1"/>
  <c r="AJ1078" i="1"/>
  <c r="E1080" i="1"/>
  <c r="B1081" i="1"/>
  <c r="AH1081" i="1"/>
  <c r="AN1078" i="1"/>
  <c r="V1079" i="1"/>
  <c r="X1078" i="1"/>
  <c r="D1079" i="1"/>
  <c r="X1079" i="1" s="1"/>
  <c r="E719" i="1"/>
  <c r="B720" i="1"/>
  <c r="Q715" i="1"/>
  <c r="R715" i="1" s="1"/>
  <c r="AF712" i="1"/>
  <c r="AM713" i="1"/>
  <c r="H717" i="1"/>
  <c r="K716" i="1"/>
  <c r="AI716" i="1"/>
  <c r="AN717" i="1"/>
  <c r="V718" i="1"/>
  <c r="M714" i="1"/>
  <c r="O714" i="1" s="1"/>
  <c r="AH720" i="1"/>
  <c r="AK716" i="1"/>
  <c r="AJ716" i="1"/>
  <c r="X717" i="1"/>
  <c r="D718" i="1"/>
  <c r="X718" i="1" s="1"/>
  <c r="Z353" i="1"/>
  <c r="AM352" i="1"/>
  <c r="V359" i="1"/>
  <c r="AH359" i="1"/>
  <c r="H357" i="1"/>
  <c r="K356" i="1"/>
  <c r="R356" i="1" s="1"/>
  <c r="AN356" i="1"/>
  <c r="AI356" i="1"/>
  <c r="D357" i="1"/>
  <c r="X357" i="1" s="1"/>
  <c r="AK357" i="1" s="1"/>
  <c r="M355" i="1"/>
  <c r="O355" i="1" s="1"/>
  <c r="AF354" i="1" s="1"/>
  <c r="Q356" i="1"/>
  <c r="X356" i="1"/>
  <c r="AK356" i="1" s="1"/>
  <c r="B359" i="1"/>
  <c r="E358" i="1"/>
  <c r="AK3607" i="1" l="1"/>
  <c r="D3608" i="1"/>
  <c r="B3610" i="1"/>
  <c r="E3609" i="1"/>
  <c r="K3606" i="1"/>
  <c r="H3607" i="1"/>
  <c r="AI3606" i="1"/>
  <c r="M3604" i="1"/>
  <c r="O3604" i="1" s="1"/>
  <c r="AF3603" i="1" s="1"/>
  <c r="AJ3607" i="1"/>
  <c r="R3604" i="1"/>
  <c r="AK3606" i="1"/>
  <c r="V3608" i="1"/>
  <c r="F3608" i="1"/>
  <c r="X3608" i="1" s="1"/>
  <c r="AN3606" i="1"/>
  <c r="AH3610" i="1"/>
  <c r="AJ3606" i="1"/>
  <c r="Z3603" i="1"/>
  <c r="AM3602" i="1"/>
  <c r="Q3605" i="1"/>
  <c r="R3605" i="1" s="1"/>
  <c r="AK3246" i="1"/>
  <c r="Q3244" i="1"/>
  <c r="B3249" i="1"/>
  <c r="E3248" i="1"/>
  <c r="Z3243" i="1"/>
  <c r="AM3242" i="1"/>
  <c r="M3243" i="1"/>
  <c r="O3243" i="1" s="1"/>
  <c r="AF3242" i="1" s="1"/>
  <c r="AH3249" i="1"/>
  <c r="AJ3246" i="1"/>
  <c r="K3245" i="1"/>
  <c r="H3246" i="1"/>
  <c r="AI3245" i="1"/>
  <c r="AN3246" i="1"/>
  <c r="V3247" i="1"/>
  <c r="D3247" i="1"/>
  <c r="AN3245" i="1"/>
  <c r="F3247" i="1"/>
  <c r="X3247" i="1" s="1"/>
  <c r="AK2887" i="1"/>
  <c r="R2884" i="1"/>
  <c r="M2884" i="1" s="1"/>
  <c r="O2884" i="1" s="1"/>
  <c r="AF2883" i="1" s="1"/>
  <c r="D2888" i="1"/>
  <c r="F2888" i="1"/>
  <c r="X2888" i="1" s="1"/>
  <c r="H2887" i="1"/>
  <c r="K2886" i="1"/>
  <c r="AI2886" i="1"/>
  <c r="AH2889" i="1"/>
  <c r="Z2883" i="1"/>
  <c r="AM2882" i="1"/>
  <c r="Q2885" i="1"/>
  <c r="V2888" i="1"/>
  <c r="E2889" i="1"/>
  <c r="AJ2887" i="1"/>
  <c r="AF2519" i="1"/>
  <c r="AM2520" i="1"/>
  <c r="AK2523" i="1"/>
  <c r="K2523" i="1"/>
  <c r="H2524" i="1"/>
  <c r="AI2523" i="1"/>
  <c r="B2526" i="1"/>
  <c r="E2525" i="1"/>
  <c r="Q2523" i="1"/>
  <c r="AJ2523" i="1"/>
  <c r="AN2523" i="1"/>
  <c r="V2524" i="1"/>
  <c r="AH2526" i="1"/>
  <c r="D2524" i="1"/>
  <c r="X2524" i="1" s="1"/>
  <c r="R2521" i="1"/>
  <c r="M2521" i="1" s="1"/>
  <c r="O2521" i="1" s="1"/>
  <c r="M2522" i="1"/>
  <c r="O2522" i="1" s="1"/>
  <c r="AF2521" i="1" s="1"/>
  <c r="Z2159" i="1"/>
  <c r="AM2158" i="1"/>
  <c r="D2164" i="1"/>
  <c r="R2162" i="1"/>
  <c r="M2162" i="1" s="1"/>
  <c r="O2162" i="1" s="1"/>
  <c r="AF2161" i="1" s="1"/>
  <c r="B2166" i="1"/>
  <c r="E2165" i="1"/>
  <c r="F2165" i="1" s="1"/>
  <c r="AH2165" i="1"/>
  <c r="AN2163" i="1"/>
  <c r="V2164" i="1"/>
  <c r="H2164" i="1"/>
  <c r="K2163" i="1"/>
  <c r="AI2163" i="1"/>
  <c r="F2164" i="1"/>
  <c r="X2164" i="1" s="1"/>
  <c r="X2163" i="1"/>
  <c r="AK1802" i="1"/>
  <c r="AJ1802" i="1"/>
  <c r="B1805" i="1"/>
  <c r="E1804" i="1"/>
  <c r="R1801" i="1"/>
  <c r="M1801" i="1" s="1"/>
  <c r="O1801" i="1" s="1"/>
  <c r="AF1800" i="1" s="1"/>
  <c r="D1803" i="1"/>
  <c r="AH1804" i="1"/>
  <c r="H1803" i="1"/>
  <c r="K1802" i="1"/>
  <c r="Q1802" i="1" s="1"/>
  <c r="AI1802" i="1"/>
  <c r="AN1802" i="1"/>
  <c r="V1803" i="1"/>
  <c r="Z1799" i="1"/>
  <c r="AM1798" i="1"/>
  <c r="AK1442" i="1"/>
  <c r="AF1439" i="1"/>
  <c r="AM1440" i="1"/>
  <c r="Q1441" i="1"/>
  <c r="V1443" i="1"/>
  <c r="AN1442" i="1"/>
  <c r="H1443" i="1"/>
  <c r="K1442" i="1"/>
  <c r="AI1442" i="1"/>
  <c r="Q1442" i="1"/>
  <c r="R1442" i="1" s="1"/>
  <c r="AJ1442" i="1"/>
  <c r="D1443" i="1"/>
  <c r="F1443" i="1"/>
  <c r="X1443" i="1" s="1"/>
  <c r="B1445" i="1"/>
  <c r="E1444" i="1"/>
  <c r="F1444" i="1" s="1"/>
  <c r="AK1079" i="1"/>
  <c r="R1078" i="1"/>
  <c r="M1078" i="1" s="1"/>
  <c r="O1078" i="1" s="1"/>
  <c r="D1080" i="1"/>
  <c r="B1082" i="1"/>
  <c r="E1081" i="1"/>
  <c r="F1081" i="1" s="1"/>
  <c r="AK1078" i="1"/>
  <c r="F1080" i="1"/>
  <c r="X1080" i="1" s="1"/>
  <c r="AN1079" i="1"/>
  <c r="V1080" i="1"/>
  <c r="K1079" i="1"/>
  <c r="H1080" i="1"/>
  <c r="AI1079" i="1"/>
  <c r="R1077" i="1"/>
  <c r="M1077" i="1" s="1"/>
  <c r="O1077" i="1" s="1"/>
  <c r="Q1079" i="1"/>
  <c r="AJ1079" i="1"/>
  <c r="AH1082" i="1"/>
  <c r="AK718" i="1"/>
  <c r="Q716" i="1"/>
  <c r="H718" i="1"/>
  <c r="K717" i="1"/>
  <c r="AI717" i="1"/>
  <c r="AN718" i="1"/>
  <c r="V719" i="1"/>
  <c r="AJ718" i="1"/>
  <c r="AK717" i="1"/>
  <c r="B721" i="1"/>
  <c r="E720" i="1"/>
  <c r="AF713" i="1"/>
  <c r="AM714" i="1"/>
  <c r="AJ717" i="1"/>
  <c r="M715" i="1"/>
  <c r="O715" i="1" s="1"/>
  <c r="D719" i="1"/>
  <c r="F719" i="1"/>
  <c r="X719" i="1" s="1"/>
  <c r="AH721" i="1"/>
  <c r="M356" i="1"/>
  <c r="O356" i="1" s="1"/>
  <c r="AF355" i="1" s="1"/>
  <c r="AH360" i="1"/>
  <c r="AJ357" i="1"/>
  <c r="D358" i="1"/>
  <c r="B360" i="1"/>
  <c r="E359" i="1"/>
  <c r="V360" i="1"/>
  <c r="H358" i="1"/>
  <c r="K357" i="1"/>
  <c r="Q357" i="1" s="1"/>
  <c r="AI357" i="1"/>
  <c r="AN357" i="1"/>
  <c r="F358" i="1"/>
  <c r="X358" i="1" s="1"/>
  <c r="AK358" i="1" s="1"/>
  <c r="AJ356" i="1"/>
  <c r="Z354" i="1"/>
  <c r="AM353" i="1"/>
  <c r="AK3608" i="1" l="1"/>
  <c r="H3608" i="1"/>
  <c r="K3607" i="1"/>
  <c r="AI3607" i="1"/>
  <c r="Q3606" i="1"/>
  <c r="Z3604" i="1"/>
  <c r="AM3603" i="1"/>
  <c r="AH3611" i="1"/>
  <c r="D3609" i="1"/>
  <c r="M3605" i="1"/>
  <c r="O3605" i="1" s="1"/>
  <c r="AF3604" i="1" s="1"/>
  <c r="F3609" i="1"/>
  <c r="X3609" i="1" s="1"/>
  <c r="B3611" i="1"/>
  <c r="E3610" i="1"/>
  <c r="V3609" i="1"/>
  <c r="AN3608" i="1"/>
  <c r="AN3607" i="1"/>
  <c r="AJ3608" i="1"/>
  <c r="AK3247" i="1"/>
  <c r="Z3244" i="1"/>
  <c r="AM3243" i="1"/>
  <c r="AJ3247" i="1"/>
  <c r="D3248" i="1"/>
  <c r="V3248" i="1"/>
  <c r="AN3247" i="1"/>
  <c r="F3248" i="1"/>
  <c r="X3248" i="1" s="1"/>
  <c r="B3250" i="1"/>
  <c r="E3249" i="1"/>
  <c r="F3249" i="1" s="1"/>
  <c r="H3247" i="1"/>
  <c r="K3246" i="1"/>
  <c r="AI3246" i="1"/>
  <c r="AH3250" i="1"/>
  <c r="Q3245" i="1"/>
  <c r="R3245" i="1" s="1"/>
  <c r="R3244" i="1"/>
  <c r="M3244" i="1" s="1"/>
  <c r="O3244" i="1" s="1"/>
  <c r="AF3243" i="1" s="1"/>
  <c r="AK2888" i="1"/>
  <c r="AJ2888" i="1"/>
  <c r="Q2886" i="1"/>
  <c r="D2889" i="1"/>
  <c r="V2889" i="1"/>
  <c r="F2889" i="1"/>
  <c r="AD2889" i="1" s="1"/>
  <c r="H2888" i="1"/>
  <c r="K2887" i="1"/>
  <c r="AI2887" i="1"/>
  <c r="AN2888" i="1"/>
  <c r="AN2887" i="1"/>
  <c r="R2885" i="1"/>
  <c r="M2885" i="1" s="1"/>
  <c r="O2885" i="1" s="1"/>
  <c r="AF2884" i="1" s="1"/>
  <c r="Z2884" i="1"/>
  <c r="AM2883" i="1"/>
  <c r="AK2524" i="1"/>
  <c r="AF2520" i="1"/>
  <c r="AM2521" i="1"/>
  <c r="B2527" i="1"/>
  <c r="E2526" i="1"/>
  <c r="D2525" i="1"/>
  <c r="X2525" i="1" s="1"/>
  <c r="H2525" i="1"/>
  <c r="K2524" i="1"/>
  <c r="AI2524" i="1"/>
  <c r="M2523" i="1"/>
  <c r="O2523" i="1" s="1"/>
  <c r="AF2522" i="1" s="1"/>
  <c r="AJ2524" i="1"/>
  <c r="R2523" i="1"/>
  <c r="F2525" i="1"/>
  <c r="AM2522" i="1"/>
  <c r="AH2527" i="1"/>
  <c r="AN2524" i="1"/>
  <c r="V2525" i="1"/>
  <c r="AK2164" i="1"/>
  <c r="AJ2164" i="1"/>
  <c r="Q2164" i="1"/>
  <c r="AH2166" i="1"/>
  <c r="D2165" i="1"/>
  <c r="B2167" i="1"/>
  <c r="E2166" i="1"/>
  <c r="F2166" i="1" s="1"/>
  <c r="Z2160" i="1"/>
  <c r="AM2159" i="1"/>
  <c r="H2165" i="1"/>
  <c r="K2164" i="1"/>
  <c r="AI2164" i="1"/>
  <c r="V2165" i="1"/>
  <c r="AN2164" i="1"/>
  <c r="Q2163" i="1"/>
  <c r="AK2163" i="1"/>
  <c r="AJ2163" i="1"/>
  <c r="H1804" i="1"/>
  <c r="K1803" i="1"/>
  <c r="AI1803" i="1"/>
  <c r="D1804" i="1"/>
  <c r="Q1803" i="1"/>
  <c r="R1802" i="1"/>
  <c r="M1802" i="1" s="1"/>
  <c r="O1802" i="1" s="1"/>
  <c r="AF1801" i="1" s="1"/>
  <c r="F1804" i="1"/>
  <c r="X1804" i="1" s="1"/>
  <c r="B1806" i="1"/>
  <c r="E1805" i="1"/>
  <c r="F1805" i="1" s="1"/>
  <c r="Z1800" i="1"/>
  <c r="AM1799" i="1"/>
  <c r="AH1805" i="1"/>
  <c r="V1804" i="1"/>
  <c r="AN1803" i="1"/>
  <c r="X1803" i="1"/>
  <c r="AK1443" i="1"/>
  <c r="H1444" i="1"/>
  <c r="K1443" i="1"/>
  <c r="AI1443" i="1"/>
  <c r="AN1443" i="1"/>
  <c r="V1444" i="1"/>
  <c r="AN1444" i="1" s="1"/>
  <c r="M1442" i="1"/>
  <c r="O1442" i="1" s="1"/>
  <c r="AF1441" i="1" s="1"/>
  <c r="E1445" i="1"/>
  <c r="R1441" i="1"/>
  <c r="M1441" i="1" s="1"/>
  <c r="O1441" i="1" s="1"/>
  <c r="D1444" i="1"/>
  <c r="AJ1443" i="1"/>
  <c r="AK1080" i="1"/>
  <c r="AM1078" i="1"/>
  <c r="AF1077" i="1"/>
  <c r="AF1076" i="1"/>
  <c r="AM1077" i="1"/>
  <c r="B1083" i="1"/>
  <c r="E1082" i="1"/>
  <c r="M1079" i="1"/>
  <c r="O1079" i="1" s="1"/>
  <c r="AF1078" i="1" s="1"/>
  <c r="Q1080" i="1"/>
  <c r="AJ1080" i="1"/>
  <c r="AH1083" i="1"/>
  <c r="D1081" i="1"/>
  <c r="R1079" i="1"/>
  <c r="H1081" i="1"/>
  <c r="K1080" i="1"/>
  <c r="AI1080" i="1"/>
  <c r="AN1080" i="1"/>
  <c r="V1081" i="1"/>
  <c r="AK719" i="1"/>
  <c r="AJ719" i="1"/>
  <c r="AH722" i="1"/>
  <c r="V720" i="1"/>
  <c r="Q717" i="1"/>
  <c r="R717" i="1" s="1"/>
  <c r="K718" i="1"/>
  <c r="H719" i="1"/>
  <c r="AI718" i="1"/>
  <c r="M716" i="1"/>
  <c r="O716" i="1" s="1"/>
  <c r="D720" i="1"/>
  <c r="R716" i="1"/>
  <c r="F720" i="1"/>
  <c r="X720" i="1" s="1"/>
  <c r="AF714" i="1"/>
  <c r="AM715" i="1"/>
  <c r="B722" i="1"/>
  <c r="E721" i="1"/>
  <c r="F721" i="1" s="1"/>
  <c r="H359" i="1"/>
  <c r="K358" i="1"/>
  <c r="AI358" i="1"/>
  <c r="AN358" i="1"/>
  <c r="D359" i="1"/>
  <c r="Q358" i="1"/>
  <c r="R358" i="1" s="1"/>
  <c r="AJ358" i="1"/>
  <c r="V361" i="1"/>
  <c r="E360" i="1"/>
  <c r="B361" i="1"/>
  <c r="Z355" i="1"/>
  <c r="AM354" i="1"/>
  <c r="R357" i="1"/>
  <c r="M357" i="1" s="1"/>
  <c r="O357" i="1" s="1"/>
  <c r="AF356" i="1" s="1"/>
  <c r="F359" i="1"/>
  <c r="X359" i="1" s="1"/>
  <c r="AK359" i="1" s="1"/>
  <c r="AH361" i="1"/>
  <c r="AK3609" i="1" l="1"/>
  <c r="AJ3609" i="1"/>
  <c r="Z3605" i="1"/>
  <c r="AM3604" i="1"/>
  <c r="AN3609" i="1"/>
  <c r="V3610" i="1"/>
  <c r="R3606" i="1"/>
  <c r="M3606" i="1" s="1"/>
  <c r="O3606" i="1" s="1"/>
  <c r="AF3605" i="1" s="1"/>
  <c r="Q3607" i="1"/>
  <c r="D3610" i="1"/>
  <c r="H3609" i="1"/>
  <c r="K3608" i="1"/>
  <c r="AI3608" i="1"/>
  <c r="F3610" i="1"/>
  <c r="E3611" i="1"/>
  <c r="AK3248" i="1"/>
  <c r="E3250" i="1"/>
  <c r="D3249" i="1"/>
  <c r="X3249" i="1" s="1"/>
  <c r="AJ3248" i="1"/>
  <c r="M3245" i="1"/>
  <c r="O3245" i="1" s="1"/>
  <c r="AF3244" i="1" s="1"/>
  <c r="Q3246" i="1"/>
  <c r="R3246" i="1" s="1"/>
  <c r="Z3245" i="1"/>
  <c r="AM3244" i="1"/>
  <c r="H3248" i="1"/>
  <c r="K3247" i="1"/>
  <c r="AI3247" i="1"/>
  <c r="AN3248" i="1"/>
  <c r="V3249" i="1"/>
  <c r="Q2889" i="1"/>
  <c r="R2886" i="1"/>
  <c r="M2886" i="1" s="1"/>
  <c r="O2886" i="1" s="1"/>
  <c r="AF2885" i="1" s="1"/>
  <c r="Z2885" i="1"/>
  <c r="AM2884" i="1"/>
  <c r="K2888" i="1"/>
  <c r="AI2888" i="1"/>
  <c r="AN2889" i="1"/>
  <c r="AI2889" i="1"/>
  <c r="Q2887" i="1"/>
  <c r="R2887" i="1" s="1"/>
  <c r="X2889" i="1"/>
  <c r="AK2525" i="1"/>
  <c r="H2526" i="1"/>
  <c r="K2525" i="1"/>
  <c r="AI2525" i="1"/>
  <c r="Q2525" i="1"/>
  <c r="AJ2525" i="1"/>
  <c r="D2526" i="1"/>
  <c r="V2526" i="1"/>
  <c r="AN2525" i="1"/>
  <c r="AH2528" i="1"/>
  <c r="F2526" i="1"/>
  <c r="X2526" i="1" s="1"/>
  <c r="B2528" i="1"/>
  <c r="E2527" i="1"/>
  <c r="AM2523" i="1"/>
  <c r="Q2524" i="1"/>
  <c r="E2167" i="1"/>
  <c r="Z2161" i="1"/>
  <c r="AM2160" i="1"/>
  <c r="X2165" i="1"/>
  <c r="AH2167" i="1"/>
  <c r="AN2165" i="1"/>
  <c r="V2166" i="1"/>
  <c r="AN2166" i="1" s="1"/>
  <c r="R2164" i="1"/>
  <c r="M2164" i="1" s="1"/>
  <c r="O2164" i="1" s="1"/>
  <c r="AF2163" i="1" s="1"/>
  <c r="D2166" i="1"/>
  <c r="H2166" i="1"/>
  <c r="K2165" i="1"/>
  <c r="AI2165" i="1"/>
  <c r="Q2165" i="1"/>
  <c r="R2165" i="1" s="1"/>
  <c r="R2163" i="1"/>
  <c r="M2163" i="1" s="1"/>
  <c r="O2163" i="1" s="1"/>
  <c r="AF2162" i="1" s="1"/>
  <c r="AK1804" i="1"/>
  <c r="R1803" i="1"/>
  <c r="M1803" i="1" s="1"/>
  <c r="O1803" i="1" s="1"/>
  <c r="AF1802" i="1" s="1"/>
  <c r="AK1803" i="1"/>
  <c r="AJ1803" i="1"/>
  <c r="E1806" i="1"/>
  <c r="Q1804" i="1"/>
  <c r="AJ1804" i="1"/>
  <c r="D1805" i="1"/>
  <c r="X1805" i="1" s="1"/>
  <c r="AN1804" i="1"/>
  <c r="V1805" i="1"/>
  <c r="AH1806" i="1"/>
  <c r="H1805" i="1"/>
  <c r="K1804" i="1"/>
  <c r="AI1804" i="1"/>
  <c r="Z1801" i="1"/>
  <c r="AM1800" i="1"/>
  <c r="AF1440" i="1"/>
  <c r="AM1441" i="1"/>
  <c r="D1445" i="1"/>
  <c r="V1445" i="1"/>
  <c r="K1444" i="1"/>
  <c r="AI1444" i="1"/>
  <c r="Q1443" i="1"/>
  <c r="AM1442" i="1"/>
  <c r="F1445" i="1"/>
  <c r="AD1445" i="1" s="1"/>
  <c r="X1444" i="1"/>
  <c r="D1082" i="1"/>
  <c r="F1082" i="1"/>
  <c r="X1082" i="1" s="1"/>
  <c r="B1084" i="1"/>
  <c r="E1083" i="1"/>
  <c r="M1080" i="1"/>
  <c r="O1080" i="1" s="1"/>
  <c r="AF1079" i="1" s="1"/>
  <c r="AM1079" i="1"/>
  <c r="V1082" i="1"/>
  <c r="AN1081" i="1"/>
  <c r="Q1081" i="1"/>
  <c r="R1081" i="1" s="1"/>
  <c r="AJ1081" i="1"/>
  <c r="X1081" i="1"/>
  <c r="R1080" i="1"/>
  <c r="H1082" i="1"/>
  <c r="K1081" i="1"/>
  <c r="AI1081" i="1"/>
  <c r="AH1084" i="1"/>
  <c r="AK720" i="1"/>
  <c r="AF715" i="1"/>
  <c r="AM716" i="1"/>
  <c r="H720" i="1"/>
  <c r="K719" i="1"/>
  <c r="AI719" i="1"/>
  <c r="AN719" i="1"/>
  <c r="Q718" i="1"/>
  <c r="R718" i="1" s="1"/>
  <c r="AH723" i="1"/>
  <c r="D721" i="1"/>
  <c r="X721" i="1" s="1"/>
  <c r="V721" i="1"/>
  <c r="AN720" i="1"/>
  <c r="M717" i="1"/>
  <c r="O717" i="1" s="1"/>
  <c r="B723" i="1"/>
  <c r="E722" i="1"/>
  <c r="AJ720" i="1"/>
  <c r="E361" i="1"/>
  <c r="F361" i="1" s="1"/>
  <c r="B362" i="1"/>
  <c r="M358" i="1"/>
  <c r="O358" i="1" s="1"/>
  <c r="AF357" i="1" s="1"/>
  <c r="Q359" i="1"/>
  <c r="R359" i="1" s="1"/>
  <c r="AJ359" i="1"/>
  <c r="D360" i="1"/>
  <c r="X360" i="1" s="1"/>
  <c r="AK360" i="1" s="1"/>
  <c r="AH362" i="1"/>
  <c r="Z356" i="1"/>
  <c r="AM355" i="1"/>
  <c r="H360" i="1"/>
  <c r="K359" i="1"/>
  <c r="AI359" i="1"/>
  <c r="AN359" i="1"/>
  <c r="F360" i="1"/>
  <c r="X3610" i="1" l="1"/>
  <c r="AN3610" i="1"/>
  <c r="D3611" i="1"/>
  <c r="V3611" i="1"/>
  <c r="Z3606" i="1"/>
  <c r="AM3605" i="1"/>
  <c r="F3611" i="1"/>
  <c r="AD3611" i="1" s="1"/>
  <c r="R3607" i="1"/>
  <c r="M3607" i="1" s="1"/>
  <c r="O3607" i="1" s="1"/>
  <c r="AF3606" i="1" s="1"/>
  <c r="Q3608" i="1"/>
  <c r="H3610" i="1"/>
  <c r="K3609" i="1"/>
  <c r="AI3609" i="1"/>
  <c r="AK3249" i="1"/>
  <c r="AJ3249" i="1"/>
  <c r="D3250" i="1"/>
  <c r="V3250" i="1"/>
  <c r="M3246" i="1"/>
  <c r="O3246" i="1" s="1"/>
  <c r="AF3245" i="1" s="1"/>
  <c r="Q3247" i="1"/>
  <c r="R3247" i="1" s="1"/>
  <c r="H3249" i="1"/>
  <c r="AN3249" i="1" s="1"/>
  <c r="K3248" i="1"/>
  <c r="AI3248" i="1"/>
  <c r="F3250" i="1"/>
  <c r="AD3250" i="1" s="1"/>
  <c r="Z3246" i="1"/>
  <c r="AM3245" i="1"/>
  <c r="AK2889" i="1"/>
  <c r="AJ2889" i="1"/>
  <c r="M2887" i="1"/>
  <c r="O2887" i="1" s="1"/>
  <c r="AF2886" i="1" s="1"/>
  <c r="Z2886" i="1"/>
  <c r="AM2885" i="1"/>
  <c r="Q2888" i="1"/>
  <c r="R2888" i="1" s="1"/>
  <c r="R2889" i="1"/>
  <c r="M2889" i="1" s="1"/>
  <c r="O2889" i="1" s="1"/>
  <c r="AF2888" i="1" s="1"/>
  <c r="AK2526" i="1"/>
  <c r="R2525" i="1"/>
  <c r="M2525" i="1" s="1"/>
  <c r="O2525" i="1" s="1"/>
  <c r="AJ2526" i="1"/>
  <c r="AN2526" i="1"/>
  <c r="V2527" i="1"/>
  <c r="AN2527" i="1" s="1"/>
  <c r="H2527" i="1"/>
  <c r="K2526" i="1"/>
  <c r="AI2526" i="1"/>
  <c r="M2524" i="1"/>
  <c r="O2524" i="1" s="1"/>
  <c r="D2527" i="1"/>
  <c r="F2527" i="1"/>
  <c r="X2527" i="1" s="1"/>
  <c r="E2528" i="1"/>
  <c r="R2524" i="1"/>
  <c r="AK2165" i="1"/>
  <c r="Z2162" i="1"/>
  <c r="AM2161" i="1"/>
  <c r="K2166" i="1"/>
  <c r="AI2166" i="1"/>
  <c r="D2167" i="1"/>
  <c r="V2167" i="1"/>
  <c r="Q2166" i="1"/>
  <c r="F2167" i="1"/>
  <c r="AD2167" i="1" s="1"/>
  <c r="M2165" i="1"/>
  <c r="O2165" i="1" s="1"/>
  <c r="AF2164" i="1" s="1"/>
  <c r="X2166" i="1"/>
  <c r="AJ2165" i="1"/>
  <c r="AK1805" i="1"/>
  <c r="D1806" i="1"/>
  <c r="V1806" i="1"/>
  <c r="F1806" i="1"/>
  <c r="AD1806" i="1" s="1"/>
  <c r="R1804" i="1"/>
  <c r="M1804" i="1" s="1"/>
  <c r="O1804" i="1" s="1"/>
  <c r="AF1803" i="1" s="1"/>
  <c r="AJ1805" i="1"/>
  <c r="Z1802" i="1"/>
  <c r="AM1801" i="1"/>
  <c r="K1805" i="1"/>
  <c r="AI1805" i="1"/>
  <c r="AN1805" i="1"/>
  <c r="AK1444" i="1"/>
  <c r="AJ1444" i="1"/>
  <c r="Q1444" i="1"/>
  <c r="AN1445" i="1"/>
  <c r="AI1445" i="1"/>
  <c r="X1445" i="1"/>
  <c r="AJ1445" i="1" s="1"/>
  <c r="R1443" i="1"/>
  <c r="M1443" i="1" s="1"/>
  <c r="O1443" i="1" s="1"/>
  <c r="Q1445" i="1"/>
  <c r="AK1082" i="1"/>
  <c r="M1081" i="1"/>
  <c r="O1081" i="1" s="1"/>
  <c r="AM1081" i="1" s="1"/>
  <c r="D1083" i="1"/>
  <c r="F1083" i="1"/>
  <c r="X1083" i="1" s="1"/>
  <c r="E1084" i="1"/>
  <c r="AN1082" i="1"/>
  <c r="V1083" i="1"/>
  <c r="H1083" i="1"/>
  <c r="K1082" i="1"/>
  <c r="AI1082" i="1"/>
  <c r="AM1080" i="1"/>
  <c r="AJ1082" i="1"/>
  <c r="AK1081" i="1"/>
  <c r="AF1080" i="1"/>
  <c r="AK721" i="1"/>
  <c r="M718" i="1"/>
  <c r="O718" i="1" s="1"/>
  <c r="V722" i="1"/>
  <c r="D722" i="1"/>
  <c r="Q719" i="1"/>
  <c r="F722" i="1"/>
  <c r="X722" i="1" s="1"/>
  <c r="H721" i="1"/>
  <c r="K720" i="1"/>
  <c r="AI720" i="1"/>
  <c r="F723" i="1"/>
  <c r="E723" i="1"/>
  <c r="AJ721" i="1"/>
  <c r="AF716" i="1"/>
  <c r="AM717" i="1"/>
  <c r="Z357" i="1"/>
  <c r="AM356" i="1"/>
  <c r="M359" i="1"/>
  <c r="O359" i="1" s="1"/>
  <c r="AF358" i="1" s="1"/>
  <c r="E362" i="1"/>
  <c r="AJ360" i="1"/>
  <c r="H361" i="1"/>
  <c r="K360" i="1"/>
  <c r="Q360" i="1" s="1"/>
  <c r="R360" i="1" s="1"/>
  <c r="M360" i="1" s="1"/>
  <c r="O360" i="1" s="1"/>
  <c r="AF359" i="1" s="1"/>
  <c r="AI360" i="1"/>
  <c r="AN360" i="1"/>
  <c r="D361" i="1"/>
  <c r="Z3607" i="1" l="1"/>
  <c r="AM3606" i="1"/>
  <c r="R3608" i="1"/>
  <c r="M3608" i="1" s="1"/>
  <c r="O3608" i="1" s="1"/>
  <c r="AF3607" i="1" s="1"/>
  <c r="AK3610" i="1"/>
  <c r="AJ3610" i="1"/>
  <c r="AN3611" i="1"/>
  <c r="AI3611" i="1"/>
  <c r="X3611" i="1"/>
  <c r="Q3609" i="1"/>
  <c r="Q3611" i="1"/>
  <c r="AJ3611" i="1"/>
  <c r="K3610" i="1"/>
  <c r="AI3610" i="1"/>
  <c r="AN3250" i="1"/>
  <c r="AI3250" i="1"/>
  <c r="Q3248" i="1"/>
  <c r="R3248" i="1" s="1"/>
  <c r="Q3250" i="1"/>
  <c r="K3249" i="1"/>
  <c r="AI3249" i="1"/>
  <c r="X3250" i="1"/>
  <c r="AJ3250" i="1" s="1"/>
  <c r="Z3247" i="1"/>
  <c r="AM3246" i="1"/>
  <c r="M3247" i="1"/>
  <c r="O3247" i="1" s="1"/>
  <c r="AF3246" i="1" s="1"/>
  <c r="Z2887" i="1"/>
  <c r="AM2886" i="1"/>
  <c r="AM2889" i="1"/>
  <c r="M2888" i="1"/>
  <c r="O2888" i="1" s="1"/>
  <c r="AF2887" i="1" s="1"/>
  <c r="AK2527" i="1"/>
  <c r="AF2524" i="1"/>
  <c r="AM2525" i="1"/>
  <c r="AJ2527" i="1"/>
  <c r="K2527" i="1"/>
  <c r="AI2527" i="1"/>
  <c r="Q2526" i="1"/>
  <c r="D2528" i="1"/>
  <c r="X2528" i="1" s="1"/>
  <c r="V2528" i="1"/>
  <c r="AF2523" i="1"/>
  <c r="AM2524" i="1"/>
  <c r="F2528" i="1"/>
  <c r="AK2166" i="1"/>
  <c r="AJ2166" i="1"/>
  <c r="R2166" i="1"/>
  <c r="M2166" i="1" s="1"/>
  <c r="O2166" i="1" s="1"/>
  <c r="AF2165" i="1" s="1"/>
  <c r="Q2167" i="1"/>
  <c r="Z2163" i="1"/>
  <c r="AM2162" i="1"/>
  <c r="X2167" i="1"/>
  <c r="AN2167" i="1"/>
  <c r="AI2167" i="1"/>
  <c r="X1806" i="1"/>
  <c r="Q1806" i="1"/>
  <c r="AN1806" i="1"/>
  <c r="AI1806" i="1"/>
  <c r="Q1805" i="1"/>
  <c r="Z1803" i="1"/>
  <c r="AM1802" i="1"/>
  <c r="AF1442" i="1"/>
  <c r="AM1443" i="1"/>
  <c r="AK1445" i="1"/>
  <c r="R1445" i="1"/>
  <c r="M1445" i="1" s="1"/>
  <c r="O1445" i="1" s="1"/>
  <c r="R1444" i="1"/>
  <c r="M1444" i="1" s="1"/>
  <c r="O1444" i="1" s="1"/>
  <c r="AK1083" i="1"/>
  <c r="D1084" i="1"/>
  <c r="V1084" i="1"/>
  <c r="F1084" i="1"/>
  <c r="AD1084" i="1" s="1"/>
  <c r="K1083" i="1"/>
  <c r="AI1083" i="1"/>
  <c r="Q1083" i="1"/>
  <c r="AJ1083" i="1"/>
  <c r="Q1082" i="1"/>
  <c r="AN1083" i="1"/>
  <c r="AK722" i="1"/>
  <c r="H722" i="1"/>
  <c r="K721" i="1"/>
  <c r="AI721" i="1"/>
  <c r="M719" i="1"/>
  <c r="O719" i="1" s="1"/>
  <c r="Q720" i="1"/>
  <c r="AJ722" i="1"/>
  <c r="AF717" i="1"/>
  <c r="AM718" i="1"/>
  <c r="AN722" i="1"/>
  <c r="AN721" i="1"/>
  <c r="R719" i="1"/>
  <c r="D723" i="1"/>
  <c r="V723" i="1"/>
  <c r="AD723" i="1" s="1"/>
  <c r="D362" i="1"/>
  <c r="V362" i="1"/>
  <c r="K361" i="1"/>
  <c r="Q361" i="1" s="1"/>
  <c r="AI361" i="1"/>
  <c r="AN361" i="1"/>
  <c r="Z358" i="1"/>
  <c r="AM357" i="1"/>
  <c r="F362" i="1"/>
  <c r="X362" i="1" s="1"/>
  <c r="AK362" i="1" s="1"/>
  <c r="X361" i="1"/>
  <c r="AK361" i="1" s="1"/>
  <c r="AK3611" i="1" l="1"/>
  <c r="Z3608" i="1"/>
  <c r="AM3607" i="1"/>
  <c r="Q3610" i="1"/>
  <c r="R3611" i="1"/>
  <c r="M3611" i="1" s="1"/>
  <c r="O3611" i="1" s="1"/>
  <c r="R3609" i="1"/>
  <c r="M3609" i="1" s="1"/>
  <c r="O3609" i="1" s="1"/>
  <c r="AF3608" i="1" s="1"/>
  <c r="Q3249" i="1"/>
  <c r="Z3248" i="1"/>
  <c r="AM3247" i="1"/>
  <c r="R3250" i="1"/>
  <c r="M3250" i="1" s="1"/>
  <c r="O3250" i="1" s="1"/>
  <c r="M3248" i="1"/>
  <c r="O3248" i="1" s="1"/>
  <c r="AF3247" i="1" s="1"/>
  <c r="AK3250" i="1"/>
  <c r="Z2888" i="1"/>
  <c r="AM2888" i="1" s="1"/>
  <c r="AM2887" i="1"/>
  <c r="AK2528" i="1"/>
  <c r="Q2527" i="1"/>
  <c r="AN2528" i="1"/>
  <c r="AI2528" i="1"/>
  <c r="R2526" i="1"/>
  <c r="M2526" i="1" s="1"/>
  <c r="O2526" i="1" s="1"/>
  <c r="Q2528" i="1"/>
  <c r="R2528" i="1" s="1"/>
  <c r="AJ2528" i="1"/>
  <c r="AD2528" i="1"/>
  <c r="AK2167" i="1"/>
  <c r="Z2164" i="1"/>
  <c r="AM2163" i="1"/>
  <c r="R2167" i="1"/>
  <c r="M2167" i="1" s="1"/>
  <c r="O2167" i="1" s="1"/>
  <c r="AF2166" i="1" s="1"/>
  <c r="AJ2167" i="1"/>
  <c r="Z1804" i="1"/>
  <c r="AM1803" i="1"/>
  <c r="AK1806" i="1"/>
  <c r="AJ1806" i="1"/>
  <c r="R1806" i="1"/>
  <c r="M1806" i="1" s="1"/>
  <c r="O1806" i="1" s="1"/>
  <c r="AF1805" i="1" s="1"/>
  <c r="R1805" i="1"/>
  <c r="M1805" i="1" s="1"/>
  <c r="O1805" i="1" s="1"/>
  <c r="AF1804" i="1" s="1"/>
  <c r="AF1443" i="1"/>
  <c r="AM1444" i="1"/>
  <c r="AM1445" i="1"/>
  <c r="AF1444" i="1"/>
  <c r="AN1084" i="1"/>
  <c r="AI1084" i="1"/>
  <c r="X1084" i="1"/>
  <c r="R1083" i="1"/>
  <c r="M1083" i="1" s="1"/>
  <c r="O1083" i="1" s="1"/>
  <c r="Q1084" i="1"/>
  <c r="AJ1084" i="1"/>
  <c r="R1082" i="1"/>
  <c r="M1082" i="1" s="1"/>
  <c r="O1082" i="1" s="1"/>
  <c r="R720" i="1"/>
  <c r="M720" i="1" s="1"/>
  <c r="O720" i="1" s="1"/>
  <c r="AF718" i="1"/>
  <c r="AM719" i="1"/>
  <c r="Q723" i="1"/>
  <c r="R723" i="1" s="1"/>
  <c r="Q721" i="1"/>
  <c r="R721" i="1" s="1"/>
  <c r="AN723" i="1"/>
  <c r="AI723" i="1"/>
  <c r="X723" i="1"/>
  <c r="K722" i="1"/>
  <c r="AI722" i="1"/>
  <c r="Z359" i="1"/>
  <c r="AM358" i="1"/>
  <c r="Q362" i="1"/>
  <c r="R362" i="1" s="1"/>
  <c r="M362" i="1" s="1"/>
  <c r="O362" i="1" s="1"/>
  <c r="AF361" i="1" s="1"/>
  <c r="AJ362" i="1"/>
  <c r="AJ361" i="1"/>
  <c r="AD362" i="1"/>
  <c r="AN362" i="1"/>
  <c r="AI362" i="1"/>
  <c r="R361" i="1"/>
  <c r="M361" i="1" s="1"/>
  <c r="O361" i="1" s="1"/>
  <c r="AF360" i="1" s="1"/>
  <c r="AF3610" i="1" l="1"/>
  <c r="AM3611" i="1"/>
  <c r="R3610" i="1"/>
  <c r="M3610" i="1" s="1"/>
  <c r="O3610" i="1" s="1"/>
  <c r="AF3609" i="1" s="1"/>
  <c r="Z3609" i="1"/>
  <c r="AM3608" i="1"/>
  <c r="AM3250" i="1"/>
  <c r="AF3249" i="1"/>
  <c r="R3249" i="1"/>
  <c r="M3249" i="1" s="1"/>
  <c r="O3249" i="1" s="1"/>
  <c r="AF3248" i="1" s="1"/>
  <c r="Z3249" i="1"/>
  <c r="AM3248" i="1"/>
  <c r="AF2525" i="1"/>
  <c r="AM2526" i="1"/>
  <c r="M2528" i="1"/>
  <c r="O2528" i="1" s="1"/>
  <c r="AF2527" i="1" s="1"/>
  <c r="R2527" i="1"/>
  <c r="M2527" i="1" s="1"/>
  <c r="O2527" i="1" s="1"/>
  <c r="AM2167" i="1"/>
  <c r="Z2165" i="1"/>
  <c r="AM2164" i="1"/>
  <c r="AM1806" i="1"/>
  <c r="Z1805" i="1"/>
  <c r="AM1805" i="1" s="1"/>
  <c r="AM1804" i="1"/>
  <c r="AF1081" i="1"/>
  <c r="AM1082" i="1"/>
  <c r="AF1082" i="1"/>
  <c r="AM1083" i="1"/>
  <c r="R1084" i="1"/>
  <c r="M1084" i="1" s="1"/>
  <c r="O1084" i="1" s="1"/>
  <c r="AK1084" i="1"/>
  <c r="AF719" i="1"/>
  <c r="AM720" i="1"/>
  <c r="AK723" i="1"/>
  <c r="Q722" i="1"/>
  <c r="M721" i="1"/>
  <c r="O721" i="1" s="1"/>
  <c r="M723" i="1"/>
  <c r="O723" i="1" s="1"/>
  <c r="AF722" i="1" s="1"/>
  <c r="AJ723" i="1"/>
  <c r="AM723" i="1" s="1"/>
  <c r="Z360" i="1"/>
  <c r="AM359" i="1"/>
  <c r="AM362" i="1"/>
  <c r="Z3610" i="1" l="1"/>
  <c r="AM3610" i="1" s="1"/>
  <c r="AM3609" i="1"/>
  <c r="AM3249" i="1"/>
  <c r="AF2526" i="1"/>
  <c r="AM2527" i="1"/>
  <c r="AM2528" i="1"/>
  <c r="Z2166" i="1"/>
  <c r="AM2166" i="1" s="1"/>
  <c r="AM2165" i="1"/>
  <c r="AM1084" i="1"/>
  <c r="AF1083" i="1"/>
  <c r="AF720" i="1"/>
  <c r="AM721" i="1"/>
  <c r="R722" i="1"/>
  <c r="M722" i="1" s="1"/>
  <c r="O722" i="1" s="1"/>
  <c r="Z361" i="1"/>
  <c r="AM361" i="1" s="1"/>
  <c r="AM360" i="1"/>
  <c r="AF721" i="1" l="1"/>
  <c r="AM722" i="1"/>
</calcChain>
</file>

<file path=xl/sharedStrings.xml><?xml version="1.0" encoding="utf-8"?>
<sst xmlns="http://schemas.openxmlformats.org/spreadsheetml/2006/main" count="40" uniqueCount="40">
  <si>
    <t>ri</t>
  </si>
  <si>
    <t>θ1</t>
  </si>
  <si>
    <t>r2</t>
  </si>
  <si>
    <t>θ2</t>
  </si>
  <si>
    <t>r3</t>
  </si>
  <si>
    <t>θ3</t>
  </si>
  <si>
    <t>r4</t>
  </si>
  <si>
    <t>θ4</t>
  </si>
  <si>
    <t>rA</t>
  </si>
  <si>
    <t>θA</t>
  </si>
  <si>
    <t>r5</t>
  </si>
  <si>
    <t>θ5</t>
  </si>
  <si>
    <t>rti</t>
  </si>
  <si>
    <t>rt2</t>
  </si>
  <si>
    <t>θt1</t>
  </si>
  <si>
    <t>θt2</t>
  </si>
  <si>
    <t>rf1</t>
  </si>
  <si>
    <t>θf1</t>
  </si>
  <si>
    <t>rf2</t>
  </si>
  <si>
    <t>θf2</t>
  </si>
  <si>
    <t>r6</t>
  </si>
  <si>
    <t>θ6</t>
  </si>
  <si>
    <t>rh</t>
  </si>
  <si>
    <t>θh</t>
  </si>
  <si>
    <t>teta t</t>
  </si>
  <si>
    <t>tetaf</t>
  </si>
  <si>
    <t>v4</t>
  </si>
  <si>
    <t>v3</t>
  </si>
  <si>
    <t>v1</t>
  </si>
  <si>
    <t>v2</t>
  </si>
  <si>
    <t>v5</t>
  </si>
  <si>
    <t>vf</t>
  </si>
  <si>
    <t>vt</t>
  </si>
  <si>
    <t>a1</t>
  </si>
  <si>
    <t>a2</t>
  </si>
  <si>
    <t>a3</t>
  </si>
  <si>
    <t>a4</t>
  </si>
  <si>
    <t>a5</t>
  </si>
  <si>
    <t>at</t>
  </si>
  <si>
    <t>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</si>
</sst>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Amasis MT Pro Black"/>
      <family val="1"/>
      <charset val="1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0" fontId="0" fillId="2" borderId="0" xfId="0" applyFill="1"/>
    <xf numFmtId="0" fontId="0" fillId="2" borderId="0" xfId="1" applyNumberFormat="1" applyFont="1" applyFill="1"/>
    <xf numFmtId="0" fontId="0" fillId="0" borderId="0" xfId="0" applyAlignme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 applyAlignment="1"/>
    <xf numFmtId="0" fontId="0" fillId="6" borderId="0" xfId="0" applyFill="1"/>
    <xf numFmtId="0" fontId="0" fillId="7" borderId="0" xfId="0" applyFill="1" applyAlignment="1"/>
    <xf numFmtId="0" fontId="0" fillId="7" borderId="0" xfId="0" applyFill="1"/>
    <xf numFmtId="0" fontId="0" fillId="8" borderId="0" xfId="0" applyFill="1" applyAlignment="1"/>
    <xf numFmtId="0" fontId="0" fillId="8" borderId="0" xfId="0" applyFill="1"/>
    <xf numFmtId="0" fontId="0" fillId="9" borderId="0" xfId="0" applyFill="1" applyAlignment="1"/>
    <xf numFmtId="0" fontId="0" fillId="0" borderId="0" xfId="0" applyAlignment="1">
      <alignment horizontal="center" vertical="center"/>
    </xf>
    <xf numFmtId="0" fontId="0" fillId="10" borderId="1" xfId="0" applyFill="1" applyBorder="1" applyAlignment="1"/>
    <xf numFmtId="0" fontId="0" fillId="10" borderId="1" xfId="0" applyFill="1" applyBorder="1"/>
    <xf numFmtId="0" fontId="0" fillId="10" borderId="1" xfId="1" applyNumberFormat="1" applyFont="1" applyFill="1" applyBorder="1"/>
    <xf numFmtId="0" fontId="0" fillId="10" borderId="1" xfId="0" applyFill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Posicion</a:t>
            </a:r>
            <a:r>
              <a:rPr lang="es-MX" baseline="0"/>
              <a:t> pinza</a:t>
            </a:r>
            <a:endParaRPr lang="es-MX"/>
          </a:p>
        </c:rich>
      </c:tx>
      <c:layout>
        <c:manualLayout>
          <c:xMode val="edge"/>
          <c:yMode val="edge"/>
          <c:x val="0.16523600174978129"/>
          <c:y val="4.629629629629629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3.1043159514021739E-2"/>
          <c:y val="5.8921339909320428E-2"/>
          <c:w val="0.96268812082076249"/>
          <c:h val="0.8530920075313982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Hoja1!$AF$1:$AF$3611</c:f>
              <c:numCache>
                <c:formatCode>General</c:formatCode>
                <c:ptCount val="3611"/>
                <c:pt idx="0">
                  <c:v>61.204826409525616</c:v>
                </c:pt>
                <c:pt idx="1">
                  <c:v>61.146267946426704</c:v>
                </c:pt>
                <c:pt idx="2">
                  <c:v>61.087888499138046</c:v>
                </c:pt>
                <c:pt idx="3">
                  <c:v>61.029695816995627</c:v>
                </c:pt>
                <c:pt idx="4">
                  <c:v>60.971694976561594</c:v>
                </c:pt>
                <c:pt idx="5">
                  <c:v>60.913888385832507</c:v>
                </c:pt>
                <c:pt idx="6">
                  <c:v>60.856275791342426</c:v>
                </c:pt>
                <c:pt idx="7">
                  <c:v>60.798854288207075</c:v>
                </c:pt>
                <c:pt idx="8">
                  <c:v>60.741618333135364</c:v>
                </c:pt>
                <c:pt idx="9">
                  <c:v>60.68455976042511</c:v>
                </c:pt>
                <c:pt idx="10">
                  <c:v>60.627667800939889</c:v>
                </c:pt>
                <c:pt idx="11">
                  <c:v>60.570929104046726</c:v>
                </c:pt>
                <c:pt idx="12">
                  <c:v>60.514327762486275</c:v>
                </c:pt>
                <c:pt idx="13">
                  <c:v>60.457845340121949</c:v>
                </c:pt>
                <c:pt idx="14">
                  <c:v>60.40146090250915</c:v>
                </c:pt>
                <c:pt idx="15">
                  <c:v>60.345151050206603</c:v>
                </c:pt>
                <c:pt idx="16">
                  <c:v>60.288889954737527</c:v>
                </c:pt>
                <c:pt idx="17">
                  <c:v>60.232649397100325</c:v>
                </c:pt>
                <c:pt idx="18">
                  <c:v>60.176398808711227</c:v>
                </c:pt>
                <c:pt idx="19">
                  <c:v>60.120105314652633</c:v>
                </c:pt>
                <c:pt idx="20">
                  <c:v>60.063733779089929</c:v>
                </c:pt>
                <c:pt idx="21">
                  <c:v>60.007246852709258</c:v>
                </c:pt>
                <c:pt idx="22">
                  <c:v>59.95060502202108</c:v>
                </c:pt>
                <c:pt idx="23">
                  <c:v>59.893766660365074</c:v>
                </c:pt>
                <c:pt idx="24">
                  <c:v>59.83668808044613</c:v>
                </c:pt>
                <c:pt idx="25">
                  <c:v>59.779323588225502</c:v>
                </c:pt>
                <c:pt idx="26">
                  <c:v>59.721625537985446</c:v>
                </c:pt>
                <c:pt idx="27">
                  <c:v>59.663544388382384</c:v>
                </c:pt>
                <c:pt idx="28">
                  <c:v>59.605028759301547</c:v>
                </c:pt>
                <c:pt idx="29">
                  <c:v>59.546025489322616</c:v>
                </c:pt>
                <c:pt idx="30">
                  <c:v>59.48647969360696</c:v>
                </c:pt>
                <c:pt idx="31">
                  <c:v>59.426334822016571</c:v>
                </c:pt>
                <c:pt idx="32">
                  <c:v>59.365532717275443</c:v>
                </c:pt>
                <c:pt idx="33">
                  <c:v>59.304013672988184</c:v>
                </c:pt>
                <c:pt idx="34">
                  <c:v>59.241716491332362</c:v>
                </c:pt>
                <c:pt idx="35">
                  <c:v>59.178578540245908</c:v>
                </c:pt>
                <c:pt idx="36">
                  <c:v>59.114535809936903</c:v>
                </c:pt>
                <c:pt idx="37">
                  <c:v>59.049522968547748</c:v>
                </c:pt>
                <c:pt idx="38">
                  <c:v>58.983473416814846</c:v>
                </c:pt>
                <c:pt idx="39">
                  <c:v>58.916319341571324</c:v>
                </c:pt>
                <c:pt idx="40">
                  <c:v>58.847991767950248</c:v>
                </c:pt>
                <c:pt idx="41">
                  <c:v>58.778420610155422</c:v>
                </c:pt>
                <c:pt idx="42">
                  <c:v>58.707534720677842</c:v>
                </c:pt>
                <c:pt idx="43">
                  <c:v>58.635261937846593</c:v>
                </c:pt>
                <c:pt idx="44">
                  <c:v>58.561529131615245</c:v>
                </c:pt>
                <c:pt idx="45">
                  <c:v>58.486262247497564</c:v>
                </c:pt>
                <c:pt idx="46">
                  <c:v>58.409386348577186</c:v>
                </c:pt>
                <c:pt idx="47">
                  <c:v>58.330825655528827</c:v>
                </c:pt>
                <c:pt idx="48">
                  <c:v>58.250503584598043</c:v>
                </c:pt>
                <c:pt idx="49">
                  <c:v>58.168342783494438</c:v>
                </c:pt>
                <c:pt idx="50">
                  <c:v>58.084265165157426</c:v>
                </c:pt>
                <c:pt idx="51">
                  <c:v>57.99819193935042</c:v>
                </c:pt>
                <c:pt idx="52">
                  <c:v>57.910043642027951</c:v>
                </c:pt>
                <c:pt idx="53">
                  <c:v>57.819740162393977</c:v>
                </c:pt>
                <c:pt idx="54">
                  <c:v>57.727200767522945</c:v>
                </c:pt>
                <c:pt idx="55">
                  <c:v>57.632344124340179</c:v>
                </c:pt>
                <c:pt idx="56">
                  <c:v>57.535088318640533</c:v>
                </c:pt>
                <c:pt idx="57">
                  <c:v>57.43535087064712</c:v>
                </c:pt>
                <c:pt idx="58">
                  <c:v>57.333048746353107</c:v>
                </c:pt>
                <c:pt idx="59">
                  <c:v>57.228098363510533</c:v>
                </c:pt>
                <c:pt idx="60">
                  <c:v>57.120415590587768</c:v>
                </c:pt>
                <c:pt idx="61">
                  <c:v>57.009915736242931</c:v>
                </c:pt>
                <c:pt idx="62">
                  <c:v>56.896513525761222</c:v>
                </c:pt>
                <c:pt idx="63">
                  <c:v>56.780123059352874</c:v>
                </c:pt>
                <c:pt idx="64">
                  <c:v>56.660657745022505</c:v>
                </c:pt>
                <c:pt idx="65">
                  <c:v>56.538030195653292</c:v>
                </c:pt>
                <c:pt idx="66">
                  <c:v>56.412152075650056</c:v>
                </c:pt>
                <c:pt idx="67">
                  <c:v>56.282933876481039</c:v>
                </c:pt>
                <c:pt idx="68">
                  <c:v>56.150284592088887</c:v>
                </c:pt>
                <c:pt idx="69">
                  <c:v>56.014111253521506</c:v>
                </c:pt>
                <c:pt idx="70">
                  <c:v>55.8743182660765</c:v>
                </c:pt>
                <c:pt idx="71">
                  <c:v>55.730806470202836</c:v>
                </c:pt>
                <c:pt idx="72">
                  <c:v>55.583471817408139</c:v>
                </c:pt>
                <c:pt idx="73">
                  <c:v>55.432203512138315</c:v>
                </c:pt>
                <c:pt idx="74">
                  <c:v>55.276881417518808</c:v>
                </c:pt>
                <c:pt idx="75">
                  <c:v>55.117372454841117</c:v>
                </c:pt>
                <c:pt idx="76">
                  <c:v>54.953525643230819</c:v>
                </c:pt>
                <c:pt idx="77">
                  <c:v>54.785165330584739</c:v>
                </c:pt>
                <c:pt idx="78">
                  <c:v>54.612082071599417</c:v>
                </c:pt>
                <c:pt idx="79">
                  <c:v>54.434020541130181</c:v>
                </c:pt>
                <c:pt idx="80">
                  <c:v>54.250663884784615</c:v>
                </c:pt>
                <c:pt idx="81">
                  <c:v>54.061614095031032</c:v>
                </c:pt>
                <c:pt idx="82">
                  <c:v>53.866368496333401</c:v>
                </c:pt>
                <c:pt idx="83">
                  <c:v>53.664293392581698</c:v>
                </c:pt>
                <c:pt idx="84">
                  <c:v>53.454597501663308</c:v>
                </c:pt>
                <c:pt idx="85">
                  <c:v>53.236309906221138</c:v>
                </c:pt>
                <c:pt idx="86">
                  <c:v>53.008269367703498</c:v>
                </c:pt>
                <c:pt idx="87">
                  <c:v>52.769132782073967</c:v>
                </c:pt>
                <c:pt idx="88">
                  <c:v>52.517408531536972</c:v>
                </c:pt>
                <c:pt idx="89">
                  <c:v>52.251514067097531</c:v>
                </c:pt>
                <c:pt idx="90">
                  <c:v>52.363061064228489</c:v>
                </c:pt>
                <c:pt idx="91">
                  <c:v>52.037602319238729</c:v>
                </c:pt>
                <c:pt idx="92">
                  <c:v>51.709068922474984</c:v>
                </c:pt>
                <c:pt idx="93">
                  <c:v>51.377780741381088</c:v>
                </c:pt>
                <c:pt idx="94">
                  <c:v>51.044125684674498</c:v>
                </c:pt>
                <c:pt idx="95">
                  <c:v>50.708531558624827</c:v>
                </c:pt>
                <c:pt idx="96">
                  <c:v>50.371437489616767</c:v>
                </c:pt>
                <c:pt idx="97">
                  <c:v>50.033270089552417</c:v>
                </c:pt>
                <c:pt idx="98">
                  <c:v>49.694426989791218</c:v>
                </c:pt>
                <c:pt idx="99">
                  <c:v>49.355267965558326</c:v>
                </c:pt>
                <c:pt idx="100">
                  <c:v>49.016112326211868</c:v>
                </c:pt>
                <c:pt idx="101">
                  <c:v>48.677240647620593</c:v>
                </c:pt>
                <c:pt idx="102">
                  <c:v>48.338899000289373</c:v>
                </c:pt>
                <c:pt idx="103">
                  <c:v>48.001304235317505</c:v>
                </c:pt>
                <c:pt idx="104">
                  <c:v>47.664649369701067</c:v>
                </c:pt>
                <c:pt idx="105">
                  <c:v>47.329108523863574</c:v>
                </c:pt>
                <c:pt idx="106">
                  <c:v>46.994841161505846</c:v>
                </c:pt>
                <c:pt idx="107">
                  <c:v>46.661995570261276</c:v>
                </c:pt>
                <c:pt idx="108">
                  <c:v>46.330711626416871</c:v>
                </c:pt>
                <c:pt idx="109">
                  <c:v>46.00112293548748</c:v>
                </c:pt>
                <c:pt idx="110">
                  <c:v>45.673358454978342</c:v>
                </c:pt>
                <c:pt idx="111">
                  <c:v>45.347543701860623</c:v>
                </c:pt>
                <c:pt idx="112">
                  <c:v>45.023801635020831</c:v>
                </c:pt>
                <c:pt idx="113">
                  <c:v>44.702253287965085</c:v>
                </c:pt>
                <c:pt idx="114">
                  <c:v>44.38301821238403</c:v>
                </c:pt>
                <c:pt idx="115">
                  <c:v>44.06621478018802</c:v>
                </c:pt>
                <c:pt idx="116">
                  <c:v>43.751960380753012</c:v>
                </c:pt>
                <c:pt idx="117">
                  <c:v>43.440371541356683</c:v>
                </c:pt>
                <c:pt idx="118">
                  <c:v>43.131563991891099</c:v>
                </c:pt>
                <c:pt idx="119">
                  <c:v>42.825652689611339</c:v>
                </c:pt>
                <c:pt idx="120">
                  <c:v>42.522751815613006</c:v>
                </c:pt>
                <c:pt idx="121">
                  <c:v>42.222974751658043</c:v>
                </c:pt>
                <c:pt idx="122">
                  <c:v>41.926434043661175</c:v>
                </c:pt>
                <c:pt idx="123">
                  <c:v>41.633241356428599</c:v>
                </c:pt>
                <c:pt idx="124">
                  <c:v>41.343507422963562</c:v>
                </c:pt>
                <c:pt idx="125">
                  <c:v>41.057341990709091</c:v>
                </c:pt>
                <c:pt idx="126">
                  <c:v>40.774853766404235</c:v>
                </c:pt>
                <c:pt idx="127">
                  <c:v>40.496150360721479</c:v>
                </c:pt>
                <c:pt idx="128">
                  <c:v>40.221338233482697</c:v>
                </c:pt>
                <c:pt idx="129">
                  <c:v>39.950522639981955</c:v>
                </c:pt>
                <c:pt idx="130">
                  <c:v>39.683807578751583</c:v>
                </c:pt>
                <c:pt idx="131">
                  <c:v>39.421295740969626</c:v>
                </c:pt>
                <c:pt idx="132">
                  <c:v>39.163088461610357</c:v>
                </c:pt>
                <c:pt idx="133">
                  <c:v>38.909285672372889</c:v>
                </c:pt>
                <c:pt idx="134">
                  <c:v>38.659985856376991</c:v>
                </c:pt>
                <c:pt idx="135">
                  <c:v>38.415286004586449</c:v>
                </c:pt>
                <c:pt idx="136">
                  <c:v>38.175281573900961</c:v>
                </c:pt>
                <c:pt idx="137">
                  <c:v>37.940066446848235</c:v>
                </c:pt>
                <c:pt idx="138">
                  <c:v>37.709732892802236</c:v>
                </c:pt>
                <c:pt idx="139">
                  <c:v>37.484371530653242</c:v>
                </c:pt>
                <c:pt idx="140">
                  <c:v>37.26407129285694</c:v>
                </c:pt>
                <c:pt idx="141">
                  <c:v>37.048919390793088</c:v>
                </c:pt>
                <c:pt idx="142">
                  <c:v>36.839001281368596</c:v>
                </c:pt>
                <c:pt idx="143">
                  <c:v>36.634400634805317</c:v>
                </c:pt>
                <c:pt idx="144">
                  <c:v>36.435199303557269</c:v>
                </c:pt>
                <c:pt idx="145">
                  <c:v>36.241477292307962</c:v>
                </c:pt>
                <c:pt idx="146">
                  <c:v>36.053312729003068</c:v>
                </c:pt>
                <c:pt idx="147">
                  <c:v>35.870781836878606</c:v>
                </c:pt>
                <c:pt idx="148">
                  <c:v>35.693958907449513</c:v>
                </c:pt>
                <c:pt idx="149">
                  <c:v>35.522916274427047</c:v>
                </c:pt>
                <c:pt idx="150">
                  <c:v>35.357724288538265</c:v>
                </c:pt>
                <c:pt idx="151">
                  <c:v>35.19845129322313</c:v>
                </c:pt>
                <c:pt idx="152">
                  <c:v>35.045163601188996</c:v>
                </c:pt>
                <c:pt idx="153">
                  <c:v>34.897925471804172</c:v>
                </c:pt>
                <c:pt idx="154">
                  <c:v>34.756799089315621</c:v>
                </c:pt>
                <c:pt idx="155">
                  <c:v>34.621844541877223</c:v>
                </c:pt>
                <c:pt idx="156">
                  <c:v>34.493119801377922</c:v>
                </c:pt>
                <c:pt idx="157">
                  <c:v>34.370680704060028</c:v>
                </c:pt>
                <c:pt idx="158">
                  <c:v>34.254580931920117</c:v>
                </c:pt>
                <c:pt idx="159">
                  <c:v>34.14487199488596</c:v>
                </c:pt>
                <c:pt idx="160">
                  <c:v>34.041603213764425</c:v>
                </c:pt>
                <c:pt idx="161">
                  <c:v>33.944821703955803</c:v>
                </c:pt>
                <c:pt idx="162">
                  <c:v>33.854572359931637</c:v>
                </c:pt>
                <c:pt idx="163">
                  <c:v>33.770897840473204</c:v>
                </c:pt>
                <c:pt idx="164">
                  <c:v>33.693838554669028</c:v>
                </c:pt>
                <c:pt idx="165">
                  <c:v>33.623432648669791</c:v>
                </c:pt>
                <c:pt idx="166">
                  <c:v>33.559715993200186</c:v>
                </c:pt>
                <c:pt idx="167">
                  <c:v>33.502722171826811</c:v>
                </c:pt>
                <c:pt idx="168">
                  <c:v>33.452482469982364</c:v>
                </c:pt>
                <c:pt idx="169">
                  <c:v>33.409025864746049</c:v>
                </c:pt>
                <c:pt idx="170">
                  <c:v>33.372379015380439</c:v>
                </c:pt>
                <c:pt idx="171">
                  <c:v>33.342566254625467</c:v>
                </c:pt>
                <c:pt idx="172">
                  <c:v>33.31960958075004</c:v>
                </c:pt>
                <c:pt idx="173">
                  <c:v>33.303528650361812</c:v>
                </c:pt>
                <c:pt idx="174">
                  <c:v>33.294340771975953</c:v>
                </c:pt>
                <c:pt idx="175">
                  <c:v>33.292060900343515</c:v>
                </c:pt>
                <c:pt idx="176">
                  <c:v>33.296701631540046</c:v>
                </c:pt>
                <c:pt idx="177">
                  <c:v>33.30827319881508</c:v>
                </c:pt>
                <c:pt idx="178">
                  <c:v>33.32678346920305</c:v>
                </c:pt>
                <c:pt idx="179">
                  <c:v>33.352237940896003</c:v>
                </c:pt>
                <c:pt idx="180">
                  <c:v>33.159403008534518</c:v>
                </c:pt>
                <c:pt idx="181">
                  <c:v>33.334462748358121</c:v>
                </c:pt>
                <c:pt idx="182">
                  <c:v>33.252631993400016</c:v>
                </c:pt>
                <c:pt idx="183">
                  <c:v>33.177537902496475</c:v>
                </c:pt>
                <c:pt idx="184">
                  <c:v>33.109177201720016</c:v>
                </c:pt>
                <c:pt idx="185">
                  <c:v>33.047544253419744</c:v>
                </c:pt>
                <c:pt idx="186">
                  <c:v>32.992631056658837</c:v>
                </c:pt>
                <c:pt idx="187">
                  <c:v>32.94442724851487</c:v>
                </c:pt>
                <c:pt idx="188">
                  <c:v>32.902920106234419</c:v>
                </c:pt>
                <c:pt idx="189">
                  <c:v>32.868094550233309</c:v>
                </c:pt>
                <c:pt idx="190">
                  <c:v>32.839933147934715</c:v>
                </c:pt>
                <c:pt idx="191">
                  <c:v>32.818416118436645</c:v>
                </c:pt>
                <c:pt idx="192">
                  <c:v>32.80352133800173</c:v>
                </c:pt>
                <c:pt idx="193">
                  <c:v>32.795224346361522</c:v>
                </c:pt>
                <c:pt idx="194">
                  <c:v>32.793498353828028</c:v>
                </c:pt>
                <c:pt idx="195">
                  <c:v>32.798314249205291</c:v>
                </c:pt>
                <c:pt idx="196">
                  <c:v>32.809640608493993</c:v>
                </c:pt>
                <c:pt idx="197">
                  <c:v>32.827443704381864</c:v>
                </c:pt>
                <c:pt idx="198">
                  <c:v>32.851687516513152</c:v>
                </c:pt>
                <c:pt idx="199">
                  <c:v>32.882333742530065</c:v>
                </c:pt>
                <c:pt idx="200">
                  <c:v>32.919341809879256</c:v>
                </c:pt>
                <c:pt idx="201">
                  <c:v>32.962668888376534</c:v>
                </c:pt>
                <c:pt idx="202">
                  <c:v>33.012269903522721</c:v>
                </c:pt>
                <c:pt idx="203">
                  <c:v>33.068097550563806</c:v>
                </c:pt>
                <c:pt idx="204">
                  <c:v>33.130102309288276</c:v>
                </c:pt>
                <c:pt idx="205">
                  <c:v>33.19823245955466</c:v>
                </c:pt>
                <c:pt idx="206">
                  <c:v>33.272434097541975</c:v>
                </c:pt>
                <c:pt idx="207">
                  <c:v>33.352651152716163</c:v>
                </c:pt>
                <c:pt idx="208">
                  <c:v>33.4388254055049</c:v>
                </c:pt>
                <c:pt idx="209">
                  <c:v>33.530896505673653</c:v>
                </c:pt>
                <c:pt idx="210">
                  <c:v>33.628801991395427</c:v>
                </c:pt>
                <c:pt idx="211">
                  <c:v>33.732477309006555</c:v>
                </c:pt>
                <c:pt idx="212">
                  <c:v>33.841855833441038</c:v>
                </c:pt>
                <c:pt idx="213">
                  <c:v>33.956868889335503</c:v>
                </c:pt>
                <c:pt idx="214">
                  <c:v>34.077445772796935</c:v>
                </c:pt>
                <c:pt idx="215">
                  <c:v>34.203513773825073</c:v>
                </c:pt>
                <c:pt idx="216">
                  <c:v>34.33499819938163</c:v>
                </c:pt>
                <c:pt idx="217">
                  <c:v>34.471822397097569</c:v>
                </c:pt>
                <c:pt idx="218">
                  <c:v>34.613907779610628</c:v>
                </c:pt>
                <c:pt idx="219">
                  <c:v>34.761173849524063</c:v>
                </c:pt>
                <c:pt idx="220">
                  <c:v>34.91353822497836</c:v>
                </c:pt>
                <c:pt idx="221">
                  <c:v>35.070916665826772</c:v>
                </c:pt>
                <c:pt idx="222">
                  <c:v>35.233223100406221</c:v>
                </c:pt>
                <c:pt idx="223">
                  <c:v>35.400369652894049</c:v>
                </c:pt>
                <c:pt idx="224">
                  <c:v>35.572266671241778</c:v>
                </c:pt>
                <c:pt idx="225">
                  <c:v>35.748822755676493</c:v>
                </c:pt>
                <c:pt idx="226">
                  <c:v>35.839466687139492</c:v>
                </c:pt>
                <c:pt idx="227">
                  <c:v>36.144918953807576</c:v>
                </c:pt>
                <c:pt idx="228">
                  <c:v>36.45161770413344</c:v>
                </c:pt>
                <c:pt idx="229">
                  <c:v>36.759386722838286</c:v>
                </c:pt>
                <c:pt idx="230">
                  <c:v>37.068048370161826</c:v>
                </c:pt>
                <c:pt idx="231">
                  <c:v>37.377423517073325</c:v>
                </c:pt>
                <c:pt idx="232">
                  <c:v>37.687331476574393</c:v>
                </c:pt>
                <c:pt idx="233">
                  <c:v>37.997589930660155</c:v>
                </c:pt>
                <c:pt idx="234">
                  <c:v>38.308014852448892</c:v>
                </c:pt>
                <c:pt idx="235">
                  <c:v>38.618420422925809</c:v>
                </c:pt>
                <c:pt idx="236">
                  <c:v>38.928618941676064</c:v>
                </c:pt>
                <c:pt idx="237">
                  <c:v>39.238420730902959</c:v>
                </c:pt>
                <c:pt idx="238">
                  <c:v>39.5476340319385</c:v>
                </c:pt>
                <c:pt idx="239">
                  <c:v>39.856064893354251</c:v>
                </c:pt>
                <c:pt idx="240">
                  <c:v>40.163517049666424</c:v>
                </c:pt>
                <c:pt idx="241">
                  <c:v>40.469791789501329</c:v>
                </c:pt>
                <c:pt idx="242">
                  <c:v>40.774687811941114</c:v>
                </c:pt>
                <c:pt idx="243">
                  <c:v>41.078001069600305</c:v>
                </c:pt>
                <c:pt idx="244">
                  <c:v>41.379524596792933</c:v>
                </c:pt>
                <c:pt idx="245">
                  <c:v>41.679048320925524</c:v>
                </c:pt>
                <c:pt idx="246">
                  <c:v>41.976358854994473</c:v>
                </c:pt>
                <c:pt idx="247">
                  <c:v>42.271239268767459</c:v>
                </c:pt>
                <c:pt idx="248">
                  <c:v>42.563468835878282</c:v>
                </c:pt>
                <c:pt idx="249">
                  <c:v>42.852822753657648</c:v>
                </c:pt>
                <c:pt idx="250">
                  <c:v>43.139071832042745</c:v>
                </c:pt>
                <c:pt idx="251">
                  <c:v>43.421982147342291</c:v>
                </c:pt>
                <c:pt idx="252">
                  <c:v>43.701314655967607</c:v>
                </c:pt>
                <c:pt idx="253">
                  <c:v>43.976824762443826</c:v>
                </c:pt>
                <c:pt idx="254">
                  <c:v>44.248261835069513</c:v>
                </c:pt>
                <c:pt idx="255">
                  <c:v>44.515368661458162</c:v>
                </c:pt>
                <c:pt idx="256">
                  <c:v>44.777880834828352</c:v>
                </c:pt>
                <c:pt idx="257">
                  <c:v>45.035526060259286</c:v>
                </c:pt>
                <c:pt idx="258">
                  <c:v>45.288023368121223</c:v>
                </c:pt>
                <c:pt idx="259">
                  <c:v>45.535082219438621</c:v>
                </c:pt>
                <c:pt idx="260">
                  <c:v>45.776401484933999</c:v>
                </c:pt>
                <c:pt idx="261">
                  <c:v>46.011668275779456</c:v>
                </c:pt>
                <c:pt idx="262">
                  <c:v>46.240556599459779</c:v>
                </c:pt>
                <c:pt idx="263">
                  <c:v>46.462725808363693</c:v>
                </c:pt>
                <c:pt idx="264">
                  <c:v>46.677818801430377</c:v>
                </c:pt>
                <c:pt idx="265">
                  <c:v>46.885459929924934</c:v>
                </c:pt>
                <c:pt idx="266">
                  <c:v>47.085252546577692</c:v>
                </c:pt>
                <c:pt idx="267">
                  <c:v>47.276776122050137</c:v>
                </c:pt>
                <c:pt idx="268">
                  <c:v>47.459582832809168</c:v>
                </c:pt>
                <c:pt idx="269">
                  <c:v>47.633193498356292</c:v>
                </c:pt>
                <c:pt idx="270">
                  <c:v>47.738845027855</c:v>
                </c:pt>
                <c:pt idx="271">
                  <c:v>57.809192439637854</c:v>
                </c:pt>
                <c:pt idx="272">
                  <c:v>57.952117450296228</c:v>
                </c:pt>
                <c:pt idx="273">
                  <c:v>58.092825606953866</c:v>
                </c:pt>
                <c:pt idx="274">
                  <c:v>58.231399619938415</c:v>
                </c:pt>
                <c:pt idx="275">
                  <c:v>58.367917052027778</c:v>
                </c:pt>
                <c:pt idx="276">
                  <c:v>58.502450613303381</c:v>
                </c:pt>
                <c:pt idx="277">
                  <c:v>58.635068424628258</c:v>
                </c:pt>
                <c:pt idx="278">
                  <c:v>58.765834253726638</c:v>
                </c:pt>
                <c:pt idx="279">
                  <c:v>58.894807727264627</c:v>
                </c:pt>
                <c:pt idx="280">
                  <c:v>59.022044521847548</c:v>
                </c:pt>
                <c:pt idx="281">
                  <c:v>59.147596536436652</c:v>
                </c:pt>
                <c:pt idx="282">
                  <c:v>59.271512048336874</c:v>
                </c:pt>
                <c:pt idx="283">
                  <c:v>59.393835854608611</c:v>
                </c:pt>
                <c:pt idx="284">
                  <c:v>59.514609400497676</c:v>
                </c:pt>
                <c:pt idx="285">
                  <c:v>59.633870896258202</c:v>
                </c:pt>
                <c:pt idx="286">
                  <c:v>59.75165542354992</c:v>
                </c:pt>
                <c:pt idx="287">
                  <c:v>59.867995032427345</c:v>
                </c:pt>
                <c:pt idx="288">
                  <c:v>59.982918829793832</c:v>
                </c:pt>
                <c:pt idx="289">
                  <c:v>60.09645306006837</c:v>
                </c:pt>
                <c:pt idx="290">
                  <c:v>60.208621178703702</c:v>
                </c:pt>
                <c:pt idx="291">
                  <c:v>60.319443919099186</c:v>
                </c:pt>
                <c:pt idx="292">
                  <c:v>60.428939353367383</c:v>
                </c:pt>
                <c:pt idx="293">
                  <c:v>60.537122947340805</c:v>
                </c:pt>
                <c:pt idx="294">
                  <c:v>60.644007610139951</c:v>
                </c:pt>
                <c:pt idx="295">
                  <c:v>60.749603738567117</c:v>
                </c:pt>
                <c:pt idx="296">
                  <c:v>60.853919256540863</c:v>
                </c:pt>
                <c:pt idx="297">
                  <c:v>60.95695964974071</c:v>
                </c:pt>
                <c:pt idx="298">
                  <c:v>61.058727995593671</c:v>
                </c:pt>
                <c:pt idx="299">
                  <c:v>61.159224988698419</c:v>
                </c:pt>
                <c:pt idx="300">
                  <c:v>61.258448961752563</c:v>
                </c:pt>
                <c:pt idx="301">
                  <c:v>61.356395902021475</c:v>
                </c:pt>
                <c:pt idx="302">
                  <c:v>61.453059463360603</c:v>
                </c:pt>
                <c:pt idx="303">
                  <c:v>61.548430973783297</c:v>
                </c:pt>
                <c:pt idx="304">
                  <c:v>61.642499438543979</c:v>
                </c:pt>
                <c:pt idx="305">
                  <c:v>61.735251538689056</c:v>
                </c:pt>
                <c:pt idx="306">
                  <c:v>61.826671625010114</c:v>
                </c:pt>
                <c:pt idx="307">
                  <c:v>61.916741707318067</c:v>
                </c:pt>
                <c:pt idx="308">
                  <c:v>62.005441438941489</c:v>
                </c:pt>
                <c:pt idx="309">
                  <c:v>62.092748096337125</c:v>
                </c:pt>
                <c:pt idx="310">
                  <c:v>62.178636553685394</c:v>
                </c:pt>
                <c:pt idx="311">
                  <c:v>62.26307925232986</c:v>
                </c:pt>
                <c:pt idx="312">
                  <c:v>62.346046164902688</c:v>
                </c:pt>
                <c:pt idx="313">
                  <c:v>62.427504753963142</c:v>
                </c:pt>
                <c:pt idx="314">
                  <c:v>62.507419924959223</c:v>
                </c:pt>
                <c:pt idx="315">
                  <c:v>62.585753973302893</c:v>
                </c:pt>
                <c:pt idx="316">
                  <c:v>62.66246652533232</c:v>
                </c:pt>
                <c:pt idx="317">
                  <c:v>62.737514472909524</c:v>
                </c:pt>
                <c:pt idx="318">
                  <c:v>62.810851901381106</c:v>
                </c:pt>
                <c:pt idx="319">
                  <c:v>62.882430010601695</c:v>
                </c:pt>
                <c:pt idx="320">
                  <c:v>62.952197028691252</c:v>
                </c:pt>
                <c:pt idx="321">
                  <c:v>63.020098118164547</c:v>
                </c:pt>
                <c:pt idx="322">
                  <c:v>63.086075274035252</c:v>
                </c:pt>
                <c:pt idx="323">
                  <c:v>63.150067213456474</c:v>
                </c:pt>
                <c:pt idx="324">
                  <c:v>63.212009256414376</c:v>
                </c:pt>
                <c:pt idx="325">
                  <c:v>63.271833196940236</c:v>
                </c:pt>
                <c:pt idx="326">
                  <c:v>63.329467164251085</c:v>
                </c:pt>
                <c:pt idx="327">
                  <c:v>63.384835473163974</c:v>
                </c:pt>
                <c:pt idx="328">
                  <c:v>63.43785846305844</c:v>
                </c:pt>
                <c:pt idx="329">
                  <c:v>63.488452324582028</c:v>
                </c:pt>
                <c:pt idx="330">
                  <c:v>63.536528913204123</c:v>
                </c:pt>
                <c:pt idx="331">
                  <c:v>63.581995548622118</c:v>
                </c:pt>
                <c:pt idx="332">
                  <c:v>63.62475479891242</c:v>
                </c:pt>
                <c:pt idx="333">
                  <c:v>63.664704248190532</c:v>
                </c:pt>
                <c:pt idx="334">
                  <c:v>63.701736246402362</c:v>
                </c:pt>
                <c:pt idx="335">
                  <c:v>63.735737639708077</c:v>
                </c:pt>
                <c:pt idx="336">
                  <c:v>63.766589479737874</c:v>
                </c:pt>
                <c:pt idx="337">
                  <c:v>63.794166709795093</c:v>
                </c:pt>
                <c:pt idx="338">
                  <c:v>63.818337825849625</c:v>
                </c:pt>
                <c:pt idx="339">
                  <c:v>63.838964509903015</c:v>
                </c:pt>
                <c:pt idx="340">
                  <c:v>63.855901233008261</c:v>
                </c:pt>
                <c:pt idx="341">
                  <c:v>63.868994824890144</c:v>
                </c:pt>
                <c:pt idx="342">
                  <c:v>63.87808400672553</c:v>
                </c:pt>
                <c:pt idx="343">
                  <c:v>63.88299888320465</c:v>
                </c:pt>
                <c:pt idx="344">
                  <c:v>63.883560389490313</c:v>
                </c:pt>
                <c:pt idx="345">
                  <c:v>63.879579688116394</c:v>
                </c:pt>
                <c:pt idx="346">
                  <c:v>63.870857510203649</c:v>
                </c:pt>
                <c:pt idx="347">
                  <c:v>63.857183434608139</c:v>
                </c:pt>
                <c:pt idx="348">
                  <c:v>63.838335097732731</c:v>
                </c:pt>
                <c:pt idx="349">
                  <c:v>63.814077325712148</c:v>
                </c:pt>
                <c:pt idx="350">
                  <c:v>63.784161179490454</c:v>
                </c:pt>
                <c:pt idx="351">
                  <c:v>63.74832290192375</c:v>
                </c:pt>
                <c:pt idx="352">
                  <c:v>63.706282754418019</c:v>
                </c:pt>
                <c:pt idx="353">
                  <c:v>63.65774372870591</c:v>
                </c:pt>
                <c:pt idx="354">
                  <c:v>63.602390117120343</c:v>
                </c:pt>
                <c:pt idx="355">
                  <c:v>63.539885922065181</c:v>
                </c:pt>
                <c:pt idx="356">
                  <c:v>63.469873082227423</c:v>
                </c:pt>
                <c:pt idx="357">
                  <c:v>63.391969489309076</c:v>
                </c:pt>
                <c:pt idx="358">
                  <c:v>63.305766764546263</c:v>
                </c:pt>
                <c:pt idx="359">
                  <c:v>63.210827758852147</c:v>
                </c:pt>
                <c:pt idx="360">
                  <c:v>63.103957721666603</c:v>
                </c:pt>
                <c:pt idx="361">
                  <c:v>62</c:v>
                </c:pt>
                <c:pt idx="362">
                  <c:v>61.146267946426704</c:v>
                </c:pt>
                <c:pt idx="363">
                  <c:v>61.087888499138046</c:v>
                </c:pt>
                <c:pt idx="364">
                  <c:v>61.029695816995627</c:v>
                </c:pt>
                <c:pt idx="365">
                  <c:v>60.971694976561594</c:v>
                </c:pt>
                <c:pt idx="366">
                  <c:v>60.913888385832507</c:v>
                </c:pt>
                <c:pt idx="367">
                  <c:v>60.856275791342426</c:v>
                </c:pt>
                <c:pt idx="368">
                  <c:v>60.798854288207075</c:v>
                </c:pt>
                <c:pt idx="369">
                  <c:v>60.741618333135364</c:v>
                </c:pt>
                <c:pt idx="370">
                  <c:v>60.68455976042511</c:v>
                </c:pt>
                <c:pt idx="371">
                  <c:v>60.627667800939889</c:v>
                </c:pt>
                <c:pt idx="372">
                  <c:v>60.570929104046726</c:v>
                </c:pt>
                <c:pt idx="373">
                  <c:v>60.514327762486275</c:v>
                </c:pt>
                <c:pt idx="374">
                  <c:v>60.457845340121949</c:v>
                </c:pt>
                <c:pt idx="375">
                  <c:v>60.40146090250915</c:v>
                </c:pt>
                <c:pt idx="376">
                  <c:v>60.345151050206603</c:v>
                </c:pt>
                <c:pt idx="377">
                  <c:v>60.288889954737527</c:v>
                </c:pt>
                <c:pt idx="378">
                  <c:v>60.232649397100325</c:v>
                </c:pt>
                <c:pt idx="379">
                  <c:v>60.176398808711227</c:v>
                </c:pt>
                <c:pt idx="380">
                  <c:v>60.120105314652633</c:v>
                </c:pt>
                <c:pt idx="381">
                  <c:v>60.063733779089929</c:v>
                </c:pt>
                <c:pt idx="382">
                  <c:v>60.007246852709258</c:v>
                </c:pt>
                <c:pt idx="383">
                  <c:v>59.95060502202108</c:v>
                </c:pt>
                <c:pt idx="384">
                  <c:v>59.893766660365074</c:v>
                </c:pt>
                <c:pt idx="385">
                  <c:v>59.83668808044613</c:v>
                </c:pt>
                <c:pt idx="386">
                  <c:v>59.779323588225502</c:v>
                </c:pt>
                <c:pt idx="387">
                  <c:v>59.721625537985446</c:v>
                </c:pt>
                <c:pt idx="388">
                  <c:v>59.663544388382384</c:v>
                </c:pt>
                <c:pt idx="389">
                  <c:v>59.605028759301547</c:v>
                </c:pt>
                <c:pt idx="390">
                  <c:v>59.546025489322616</c:v>
                </c:pt>
                <c:pt idx="391">
                  <c:v>59.48647969360696</c:v>
                </c:pt>
                <c:pt idx="392">
                  <c:v>59.426334822016571</c:v>
                </c:pt>
                <c:pt idx="393">
                  <c:v>59.365532717275443</c:v>
                </c:pt>
                <c:pt idx="394">
                  <c:v>59.304013672988184</c:v>
                </c:pt>
                <c:pt idx="395">
                  <c:v>59.241716491332362</c:v>
                </c:pt>
                <c:pt idx="396">
                  <c:v>59.178578540245908</c:v>
                </c:pt>
                <c:pt idx="397">
                  <c:v>59.114535809936903</c:v>
                </c:pt>
                <c:pt idx="398">
                  <c:v>59.049522968547748</c:v>
                </c:pt>
                <c:pt idx="399">
                  <c:v>58.983473416814846</c:v>
                </c:pt>
                <c:pt idx="400">
                  <c:v>58.916319341571324</c:v>
                </c:pt>
                <c:pt idx="401">
                  <c:v>58.847991767950248</c:v>
                </c:pt>
                <c:pt idx="402">
                  <c:v>58.778420610155422</c:v>
                </c:pt>
                <c:pt idx="403">
                  <c:v>58.707534720677842</c:v>
                </c:pt>
                <c:pt idx="404">
                  <c:v>58.635261937846593</c:v>
                </c:pt>
                <c:pt idx="405">
                  <c:v>58.561529131615245</c:v>
                </c:pt>
                <c:pt idx="406">
                  <c:v>58.486262247497564</c:v>
                </c:pt>
                <c:pt idx="407">
                  <c:v>58.409386348577186</c:v>
                </c:pt>
                <c:pt idx="408">
                  <c:v>58.330825655528827</c:v>
                </c:pt>
                <c:pt idx="409">
                  <c:v>58.250503584598043</c:v>
                </c:pt>
                <c:pt idx="410">
                  <c:v>58.168342783494438</c:v>
                </c:pt>
                <c:pt idx="411">
                  <c:v>58.084265165157426</c:v>
                </c:pt>
                <c:pt idx="412">
                  <c:v>57.99819193935042</c:v>
                </c:pt>
                <c:pt idx="413">
                  <c:v>57.910043642027951</c:v>
                </c:pt>
                <c:pt idx="414">
                  <c:v>57.819740162393977</c:v>
                </c:pt>
                <c:pt idx="415">
                  <c:v>57.727200767522945</c:v>
                </c:pt>
                <c:pt idx="416">
                  <c:v>57.632344124340179</c:v>
                </c:pt>
                <c:pt idx="417">
                  <c:v>57.535088318640533</c:v>
                </c:pt>
                <c:pt idx="418">
                  <c:v>57.43535087064712</c:v>
                </c:pt>
                <c:pt idx="419">
                  <c:v>57.333048746353107</c:v>
                </c:pt>
                <c:pt idx="420">
                  <c:v>57.228098363510533</c:v>
                </c:pt>
                <c:pt idx="421">
                  <c:v>57.120415590587768</c:v>
                </c:pt>
                <c:pt idx="422">
                  <c:v>57.009915736242931</c:v>
                </c:pt>
                <c:pt idx="423">
                  <c:v>56.896513525761222</c:v>
                </c:pt>
                <c:pt idx="424">
                  <c:v>56.780123059352874</c:v>
                </c:pt>
                <c:pt idx="425">
                  <c:v>56.660657745022505</c:v>
                </c:pt>
                <c:pt idx="426">
                  <c:v>56.538030195653292</c:v>
                </c:pt>
                <c:pt idx="427">
                  <c:v>56.412152075650056</c:v>
                </c:pt>
                <c:pt idx="428">
                  <c:v>56.282933876481039</c:v>
                </c:pt>
                <c:pt idx="429">
                  <c:v>56.150284592088887</c:v>
                </c:pt>
                <c:pt idx="430">
                  <c:v>56.014111253521506</c:v>
                </c:pt>
                <c:pt idx="431">
                  <c:v>55.8743182660765</c:v>
                </c:pt>
                <c:pt idx="432">
                  <c:v>55.730806470202836</c:v>
                </c:pt>
                <c:pt idx="433">
                  <c:v>55.583471817408139</c:v>
                </c:pt>
                <c:pt idx="434">
                  <c:v>55.432203512138315</c:v>
                </c:pt>
                <c:pt idx="435">
                  <c:v>55.276881417518808</c:v>
                </c:pt>
                <c:pt idx="436">
                  <c:v>55.117372454841117</c:v>
                </c:pt>
                <c:pt idx="437">
                  <c:v>54.953525643230819</c:v>
                </c:pt>
                <c:pt idx="438">
                  <c:v>54.785165330584739</c:v>
                </c:pt>
                <c:pt idx="439">
                  <c:v>54.612082071599417</c:v>
                </c:pt>
                <c:pt idx="440">
                  <c:v>54.434020541130181</c:v>
                </c:pt>
                <c:pt idx="441">
                  <c:v>54.250663884784615</c:v>
                </c:pt>
                <c:pt idx="442">
                  <c:v>54.061614095031032</c:v>
                </c:pt>
                <c:pt idx="443">
                  <c:v>53.866368496333401</c:v>
                </c:pt>
                <c:pt idx="444">
                  <c:v>53.664293392581698</c:v>
                </c:pt>
                <c:pt idx="445">
                  <c:v>53.454597501663308</c:v>
                </c:pt>
                <c:pt idx="446">
                  <c:v>53.236309906221138</c:v>
                </c:pt>
                <c:pt idx="447">
                  <c:v>53.008269367703498</c:v>
                </c:pt>
                <c:pt idx="448">
                  <c:v>52.769132782073967</c:v>
                </c:pt>
                <c:pt idx="449">
                  <c:v>52.517408531536972</c:v>
                </c:pt>
                <c:pt idx="450">
                  <c:v>52.251514067097531</c:v>
                </c:pt>
                <c:pt idx="451">
                  <c:v>52.363061064228489</c:v>
                </c:pt>
                <c:pt idx="452">
                  <c:v>52.037602319238729</c:v>
                </c:pt>
                <c:pt idx="453">
                  <c:v>51.709068922474984</c:v>
                </c:pt>
                <c:pt idx="454">
                  <c:v>51.377780741381088</c:v>
                </c:pt>
                <c:pt idx="455">
                  <c:v>51.044125684674498</c:v>
                </c:pt>
                <c:pt idx="456">
                  <c:v>50.708531558624827</c:v>
                </c:pt>
                <c:pt idx="457">
                  <c:v>50.371437489616767</c:v>
                </c:pt>
                <c:pt idx="458">
                  <c:v>50.033270089552417</c:v>
                </c:pt>
                <c:pt idx="459">
                  <c:v>49.694426989791218</c:v>
                </c:pt>
                <c:pt idx="460">
                  <c:v>49.355267965558326</c:v>
                </c:pt>
                <c:pt idx="461">
                  <c:v>49.016112326211868</c:v>
                </c:pt>
                <c:pt idx="462">
                  <c:v>48.677240647620593</c:v>
                </c:pt>
                <c:pt idx="463">
                  <c:v>48.338899000289373</c:v>
                </c:pt>
                <c:pt idx="464">
                  <c:v>48.001304235317505</c:v>
                </c:pt>
                <c:pt idx="465">
                  <c:v>47.664649369701067</c:v>
                </c:pt>
                <c:pt idx="466">
                  <c:v>47.329108523863574</c:v>
                </c:pt>
                <c:pt idx="467">
                  <c:v>46.994841161505846</c:v>
                </c:pt>
                <c:pt idx="468">
                  <c:v>46.661995570261276</c:v>
                </c:pt>
                <c:pt idx="469">
                  <c:v>46.330711626416871</c:v>
                </c:pt>
                <c:pt idx="470">
                  <c:v>46.00112293548748</c:v>
                </c:pt>
                <c:pt idx="471">
                  <c:v>45.673358454978342</c:v>
                </c:pt>
                <c:pt idx="472">
                  <c:v>45.347543701860623</c:v>
                </c:pt>
                <c:pt idx="473">
                  <c:v>45.023801635020831</c:v>
                </c:pt>
                <c:pt idx="474">
                  <c:v>44.702253287965085</c:v>
                </c:pt>
                <c:pt idx="475">
                  <c:v>44.38301821238403</c:v>
                </c:pt>
                <c:pt idx="476">
                  <c:v>44.06621478018802</c:v>
                </c:pt>
                <c:pt idx="477">
                  <c:v>43.751960380753012</c:v>
                </c:pt>
                <c:pt idx="478">
                  <c:v>43.440371541356683</c:v>
                </c:pt>
                <c:pt idx="479">
                  <c:v>43.131563991891099</c:v>
                </c:pt>
                <c:pt idx="480">
                  <c:v>42.825652689611339</c:v>
                </c:pt>
                <c:pt idx="481">
                  <c:v>42.522751815613006</c:v>
                </c:pt>
                <c:pt idx="482">
                  <c:v>42.222974751658043</c:v>
                </c:pt>
                <c:pt idx="483">
                  <c:v>41.926434043661175</c:v>
                </c:pt>
                <c:pt idx="484">
                  <c:v>41.633241356428599</c:v>
                </c:pt>
                <c:pt idx="485">
                  <c:v>41.343507422963562</c:v>
                </c:pt>
                <c:pt idx="486">
                  <c:v>41.057341990709091</c:v>
                </c:pt>
                <c:pt idx="487">
                  <c:v>40.774853766404235</c:v>
                </c:pt>
                <c:pt idx="488">
                  <c:v>40.496150360721479</c:v>
                </c:pt>
                <c:pt idx="489">
                  <c:v>40.221338233482697</c:v>
                </c:pt>
                <c:pt idx="490">
                  <c:v>39.950522639981955</c:v>
                </c:pt>
                <c:pt idx="491">
                  <c:v>39.683807578751583</c:v>
                </c:pt>
                <c:pt idx="492">
                  <c:v>39.421295740969626</c:v>
                </c:pt>
                <c:pt idx="493">
                  <c:v>39.163088461610357</c:v>
                </c:pt>
                <c:pt idx="494">
                  <c:v>38.909285672372889</c:v>
                </c:pt>
                <c:pt idx="495">
                  <c:v>38.659985856376991</c:v>
                </c:pt>
                <c:pt idx="496">
                  <c:v>38.415286004586449</c:v>
                </c:pt>
                <c:pt idx="497">
                  <c:v>38.175281573900961</c:v>
                </c:pt>
                <c:pt idx="498">
                  <c:v>37.940066446848235</c:v>
                </c:pt>
                <c:pt idx="499">
                  <c:v>37.709732892802236</c:v>
                </c:pt>
                <c:pt idx="500">
                  <c:v>37.484371530653242</c:v>
                </c:pt>
                <c:pt idx="501">
                  <c:v>37.26407129285694</c:v>
                </c:pt>
                <c:pt idx="502">
                  <c:v>37.048919390793088</c:v>
                </c:pt>
                <c:pt idx="503">
                  <c:v>36.839001281368596</c:v>
                </c:pt>
                <c:pt idx="504">
                  <c:v>36.634400634805317</c:v>
                </c:pt>
                <c:pt idx="505">
                  <c:v>36.435199303557269</c:v>
                </c:pt>
                <c:pt idx="506">
                  <c:v>36.241477292307962</c:v>
                </c:pt>
                <c:pt idx="507">
                  <c:v>36.053312729003068</c:v>
                </c:pt>
                <c:pt idx="508">
                  <c:v>35.870781836878606</c:v>
                </c:pt>
                <c:pt idx="509">
                  <c:v>35.693958907449513</c:v>
                </c:pt>
                <c:pt idx="510">
                  <c:v>35.522916274427047</c:v>
                </c:pt>
                <c:pt idx="511">
                  <c:v>35.357724288538265</c:v>
                </c:pt>
                <c:pt idx="512">
                  <c:v>35.19845129322313</c:v>
                </c:pt>
                <c:pt idx="513">
                  <c:v>35.045163601188996</c:v>
                </c:pt>
                <c:pt idx="514">
                  <c:v>34.897925471804172</c:v>
                </c:pt>
                <c:pt idx="515">
                  <c:v>34.756799089315621</c:v>
                </c:pt>
                <c:pt idx="516">
                  <c:v>34.621844541877223</c:v>
                </c:pt>
                <c:pt idx="517">
                  <c:v>34.493119801377922</c:v>
                </c:pt>
                <c:pt idx="518">
                  <c:v>34.370680704060028</c:v>
                </c:pt>
                <c:pt idx="519">
                  <c:v>34.254580931920117</c:v>
                </c:pt>
                <c:pt idx="520">
                  <c:v>34.14487199488596</c:v>
                </c:pt>
                <c:pt idx="521">
                  <c:v>34.041603213764425</c:v>
                </c:pt>
                <c:pt idx="522">
                  <c:v>33.944821703955803</c:v>
                </c:pt>
                <c:pt idx="523">
                  <c:v>33.854572359931637</c:v>
                </c:pt>
                <c:pt idx="524">
                  <c:v>33.770897840473204</c:v>
                </c:pt>
                <c:pt idx="525">
                  <c:v>33.693838554669028</c:v>
                </c:pt>
                <c:pt idx="526">
                  <c:v>33.623432648669791</c:v>
                </c:pt>
                <c:pt idx="527">
                  <c:v>33.559715993200186</c:v>
                </c:pt>
                <c:pt idx="528">
                  <c:v>33.502722171826811</c:v>
                </c:pt>
                <c:pt idx="529">
                  <c:v>33.452482469982364</c:v>
                </c:pt>
                <c:pt idx="530">
                  <c:v>33.409025864746049</c:v>
                </c:pt>
                <c:pt idx="531">
                  <c:v>33.372379015380439</c:v>
                </c:pt>
                <c:pt idx="532">
                  <c:v>33.342566254625467</c:v>
                </c:pt>
                <c:pt idx="533">
                  <c:v>33.31960958075004</c:v>
                </c:pt>
                <c:pt idx="534">
                  <c:v>33.303528650361812</c:v>
                </c:pt>
                <c:pt idx="535">
                  <c:v>33.294340771975953</c:v>
                </c:pt>
                <c:pt idx="536">
                  <c:v>33.292060900343515</c:v>
                </c:pt>
                <c:pt idx="537">
                  <c:v>33.296701631540046</c:v>
                </c:pt>
                <c:pt idx="538">
                  <c:v>33.30827319881508</c:v>
                </c:pt>
                <c:pt idx="539">
                  <c:v>33.32678346920305</c:v>
                </c:pt>
                <c:pt idx="540">
                  <c:v>33.352237940896003</c:v>
                </c:pt>
                <c:pt idx="541">
                  <c:v>33.159403008534518</c:v>
                </c:pt>
                <c:pt idx="542">
                  <c:v>33.334462748358121</c:v>
                </c:pt>
                <c:pt idx="543">
                  <c:v>33.252631993400016</c:v>
                </c:pt>
                <c:pt idx="544">
                  <c:v>33.177537902496475</c:v>
                </c:pt>
                <c:pt idx="545">
                  <c:v>33.109177201720016</c:v>
                </c:pt>
                <c:pt idx="546">
                  <c:v>33.047544253419744</c:v>
                </c:pt>
                <c:pt idx="547">
                  <c:v>32.992631056658837</c:v>
                </c:pt>
                <c:pt idx="548">
                  <c:v>32.94442724851487</c:v>
                </c:pt>
                <c:pt idx="549">
                  <c:v>32.902920106234419</c:v>
                </c:pt>
                <c:pt idx="550">
                  <c:v>32.868094550233309</c:v>
                </c:pt>
                <c:pt idx="551">
                  <c:v>32.839933147934715</c:v>
                </c:pt>
                <c:pt idx="552">
                  <c:v>32.818416118436645</c:v>
                </c:pt>
                <c:pt idx="553">
                  <c:v>32.80352133800173</c:v>
                </c:pt>
                <c:pt idx="554">
                  <c:v>32.795224346361522</c:v>
                </c:pt>
                <c:pt idx="555">
                  <c:v>32.793498353828028</c:v>
                </c:pt>
                <c:pt idx="556">
                  <c:v>32.798314249205291</c:v>
                </c:pt>
                <c:pt idx="557">
                  <c:v>32.809640608493993</c:v>
                </c:pt>
                <c:pt idx="558">
                  <c:v>32.827443704381864</c:v>
                </c:pt>
                <c:pt idx="559">
                  <c:v>32.851687516513152</c:v>
                </c:pt>
                <c:pt idx="560">
                  <c:v>32.882333742530065</c:v>
                </c:pt>
                <c:pt idx="561">
                  <c:v>32.919341809879256</c:v>
                </c:pt>
                <c:pt idx="562">
                  <c:v>32.962668888376534</c:v>
                </c:pt>
                <c:pt idx="563">
                  <c:v>33.012269903522721</c:v>
                </c:pt>
                <c:pt idx="564">
                  <c:v>33.068097550563806</c:v>
                </c:pt>
                <c:pt idx="565">
                  <c:v>33.130102309288276</c:v>
                </c:pt>
                <c:pt idx="566">
                  <c:v>33.19823245955466</c:v>
                </c:pt>
                <c:pt idx="567">
                  <c:v>33.272434097541975</c:v>
                </c:pt>
                <c:pt idx="568">
                  <c:v>33.352651152716163</c:v>
                </c:pt>
                <c:pt idx="569">
                  <c:v>33.4388254055049</c:v>
                </c:pt>
                <c:pt idx="570">
                  <c:v>33.530896505673653</c:v>
                </c:pt>
                <c:pt idx="571">
                  <c:v>33.628801991395427</c:v>
                </c:pt>
                <c:pt idx="572">
                  <c:v>33.732477309006555</c:v>
                </c:pt>
                <c:pt idx="573">
                  <c:v>33.841855833441038</c:v>
                </c:pt>
                <c:pt idx="574">
                  <c:v>33.956868889335503</c:v>
                </c:pt>
                <c:pt idx="575">
                  <c:v>34.077445772796935</c:v>
                </c:pt>
                <c:pt idx="576">
                  <c:v>34.203513773825073</c:v>
                </c:pt>
                <c:pt idx="577">
                  <c:v>34.33499819938163</c:v>
                </c:pt>
                <c:pt idx="578">
                  <c:v>34.471822397097569</c:v>
                </c:pt>
                <c:pt idx="579">
                  <c:v>34.613907779610628</c:v>
                </c:pt>
                <c:pt idx="580">
                  <c:v>34.761173849524063</c:v>
                </c:pt>
                <c:pt idx="581">
                  <c:v>34.91353822497836</c:v>
                </c:pt>
                <c:pt idx="582">
                  <c:v>35.070916665826772</c:v>
                </c:pt>
                <c:pt idx="583">
                  <c:v>35.233223100406221</c:v>
                </c:pt>
                <c:pt idx="584">
                  <c:v>35.400369652894049</c:v>
                </c:pt>
                <c:pt idx="585">
                  <c:v>35.572266671241778</c:v>
                </c:pt>
                <c:pt idx="586">
                  <c:v>35.748822755676493</c:v>
                </c:pt>
                <c:pt idx="587">
                  <c:v>35.839466687139492</c:v>
                </c:pt>
                <c:pt idx="588">
                  <c:v>36.144918953807576</c:v>
                </c:pt>
                <c:pt idx="589">
                  <c:v>36.45161770413344</c:v>
                </c:pt>
                <c:pt idx="590">
                  <c:v>36.759386722838286</c:v>
                </c:pt>
                <c:pt idx="591">
                  <c:v>37.068048370161826</c:v>
                </c:pt>
                <c:pt idx="592">
                  <c:v>37.377423517073325</c:v>
                </c:pt>
                <c:pt idx="593">
                  <c:v>37.687331476574393</c:v>
                </c:pt>
                <c:pt idx="594">
                  <c:v>37.997589930660155</c:v>
                </c:pt>
                <c:pt idx="595">
                  <c:v>38.308014852448892</c:v>
                </c:pt>
                <c:pt idx="596">
                  <c:v>38.618420422925809</c:v>
                </c:pt>
                <c:pt idx="597">
                  <c:v>38.928618941676064</c:v>
                </c:pt>
                <c:pt idx="598">
                  <c:v>39.238420730902959</c:v>
                </c:pt>
                <c:pt idx="599">
                  <c:v>39.5476340319385</c:v>
                </c:pt>
                <c:pt idx="600">
                  <c:v>39.856064893354251</c:v>
                </c:pt>
                <c:pt idx="601">
                  <c:v>40.163517049666424</c:v>
                </c:pt>
                <c:pt idx="602">
                  <c:v>40.469791789501329</c:v>
                </c:pt>
                <c:pt idx="603">
                  <c:v>40.774687811941114</c:v>
                </c:pt>
                <c:pt idx="604">
                  <c:v>41.078001069600305</c:v>
                </c:pt>
                <c:pt idx="605">
                  <c:v>41.379524596792933</c:v>
                </c:pt>
                <c:pt idx="606">
                  <c:v>41.679048320925524</c:v>
                </c:pt>
                <c:pt idx="607">
                  <c:v>41.976358854994473</c:v>
                </c:pt>
                <c:pt idx="608">
                  <c:v>42.271239268767459</c:v>
                </c:pt>
                <c:pt idx="609">
                  <c:v>42.563468835878282</c:v>
                </c:pt>
                <c:pt idx="610">
                  <c:v>42.852822753657648</c:v>
                </c:pt>
                <c:pt idx="611">
                  <c:v>43.139071832042745</c:v>
                </c:pt>
                <c:pt idx="612">
                  <c:v>43.421982147342291</c:v>
                </c:pt>
                <c:pt idx="613">
                  <c:v>43.701314655967607</c:v>
                </c:pt>
                <c:pt idx="614">
                  <c:v>43.976824762443826</c:v>
                </c:pt>
                <c:pt idx="615">
                  <c:v>44.248261835069513</c:v>
                </c:pt>
                <c:pt idx="616">
                  <c:v>44.515368661458162</c:v>
                </c:pt>
                <c:pt idx="617">
                  <c:v>44.777880834828352</c:v>
                </c:pt>
                <c:pt idx="618">
                  <c:v>45.035526060259286</c:v>
                </c:pt>
                <c:pt idx="619">
                  <c:v>45.288023368121223</c:v>
                </c:pt>
                <c:pt idx="620">
                  <c:v>45.535082219438621</c:v>
                </c:pt>
                <c:pt idx="621">
                  <c:v>45.776401484933999</c:v>
                </c:pt>
                <c:pt idx="622">
                  <c:v>46.011668275779456</c:v>
                </c:pt>
                <c:pt idx="623">
                  <c:v>46.240556599459779</c:v>
                </c:pt>
                <c:pt idx="624">
                  <c:v>46.462725808363693</c:v>
                </c:pt>
                <c:pt idx="625">
                  <c:v>46.677818801430377</c:v>
                </c:pt>
                <c:pt idx="626">
                  <c:v>46.885459929924934</c:v>
                </c:pt>
                <c:pt idx="627">
                  <c:v>47.085252546577692</c:v>
                </c:pt>
                <c:pt idx="628">
                  <c:v>47.276776122050137</c:v>
                </c:pt>
                <c:pt idx="629">
                  <c:v>47.459582832809168</c:v>
                </c:pt>
                <c:pt idx="630">
                  <c:v>47.633193498356292</c:v>
                </c:pt>
                <c:pt idx="631">
                  <c:v>47.738845027855</c:v>
                </c:pt>
                <c:pt idx="632">
                  <c:v>57.809192439637854</c:v>
                </c:pt>
                <c:pt idx="633">
                  <c:v>57.952117450296228</c:v>
                </c:pt>
                <c:pt idx="634">
                  <c:v>58.092825606953866</c:v>
                </c:pt>
                <c:pt idx="635">
                  <c:v>58.231399619938415</c:v>
                </c:pt>
                <c:pt idx="636">
                  <c:v>58.367917052027778</c:v>
                </c:pt>
                <c:pt idx="637">
                  <c:v>58.502450613303381</c:v>
                </c:pt>
                <c:pt idx="638">
                  <c:v>58.635068424628258</c:v>
                </c:pt>
                <c:pt idx="639">
                  <c:v>58.765834253726638</c:v>
                </c:pt>
                <c:pt idx="640">
                  <c:v>58.894807727264627</c:v>
                </c:pt>
                <c:pt idx="641">
                  <c:v>59.022044521847548</c:v>
                </c:pt>
                <c:pt idx="642">
                  <c:v>59.147596536436652</c:v>
                </c:pt>
                <c:pt idx="643">
                  <c:v>59.271512048336874</c:v>
                </c:pt>
                <c:pt idx="644">
                  <c:v>59.393835854608611</c:v>
                </c:pt>
                <c:pt idx="645">
                  <c:v>59.514609400497676</c:v>
                </c:pt>
                <c:pt idx="646">
                  <c:v>59.633870896258202</c:v>
                </c:pt>
                <c:pt idx="647">
                  <c:v>59.75165542354992</c:v>
                </c:pt>
                <c:pt idx="648">
                  <c:v>59.867995032427345</c:v>
                </c:pt>
                <c:pt idx="649">
                  <c:v>59.982918829793832</c:v>
                </c:pt>
                <c:pt idx="650">
                  <c:v>60.09645306006837</c:v>
                </c:pt>
                <c:pt idx="651">
                  <c:v>60.208621178703702</c:v>
                </c:pt>
                <c:pt idx="652">
                  <c:v>60.319443919099186</c:v>
                </c:pt>
                <c:pt idx="653">
                  <c:v>60.428939353367383</c:v>
                </c:pt>
                <c:pt idx="654">
                  <c:v>60.537122947340805</c:v>
                </c:pt>
                <c:pt idx="655">
                  <c:v>60.644007610139951</c:v>
                </c:pt>
                <c:pt idx="656">
                  <c:v>60.749603738567117</c:v>
                </c:pt>
                <c:pt idx="657">
                  <c:v>60.853919256540863</c:v>
                </c:pt>
                <c:pt idx="658">
                  <c:v>60.95695964974071</c:v>
                </c:pt>
                <c:pt idx="659">
                  <c:v>61.058727995593671</c:v>
                </c:pt>
                <c:pt idx="660">
                  <c:v>61.159224988698419</c:v>
                </c:pt>
                <c:pt idx="661">
                  <c:v>61.258448961752563</c:v>
                </c:pt>
                <c:pt idx="662">
                  <c:v>61.356395902021475</c:v>
                </c:pt>
                <c:pt idx="663">
                  <c:v>61.453059463360603</c:v>
                </c:pt>
                <c:pt idx="664">
                  <c:v>61.548430973783297</c:v>
                </c:pt>
                <c:pt idx="665">
                  <c:v>61.642499438543979</c:v>
                </c:pt>
                <c:pt idx="666">
                  <c:v>61.735251538689056</c:v>
                </c:pt>
                <c:pt idx="667">
                  <c:v>61.826671625010114</c:v>
                </c:pt>
                <c:pt idx="668">
                  <c:v>61.916741707318067</c:v>
                </c:pt>
                <c:pt idx="669">
                  <c:v>62.005441438941489</c:v>
                </c:pt>
                <c:pt idx="670">
                  <c:v>62.092748096337125</c:v>
                </c:pt>
                <c:pt idx="671">
                  <c:v>62.178636553685394</c:v>
                </c:pt>
                <c:pt idx="672">
                  <c:v>62.26307925232986</c:v>
                </c:pt>
                <c:pt idx="673">
                  <c:v>62.346046164902688</c:v>
                </c:pt>
                <c:pt idx="674">
                  <c:v>62.427504753963142</c:v>
                </c:pt>
                <c:pt idx="675">
                  <c:v>62.507419924959223</c:v>
                </c:pt>
                <c:pt idx="676">
                  <c:v>62.585753973302893</c:v>
                </c:pt>
                <c:pt idx="677">
                  <c:v>62.66246652533232</c:v>
                </c:pt>
                <c:pt idx="678">
                  <c:v>62.737514472909524</c:v>
                </c:pt>
                <c:pt idx="679">
                  <c:v>62.810851901381106</c:v>
                </c:pt>
                <c:pt idx="680">
                  <c:v>62.882430010601695</c:v>
                </c:pt>
                <c:pt idx="681">
                  <c:v>62.952197028691252</c:v>
                </c:pt>
                <c:pt idx="682">
                  <c:v>63.020098118164547</c:v>
                </c:pt>
                <c:pt idx="683">
                  <c:v>63.086075274035252</c:v>
                </c:pt>
                <c:pt idx="684">
                  <c:v>63.150067213456474</c:v>
                </c:pt>
                <c:pt idx="685">
                  <c:v>63.212009256414376</c:v>
                </c:pt>
                <c:pt idx="686">
                  <c:v>63.271833196940236</c:v>
                </c:pt>
                <c:pt idx="687">
                  <c:v>63.329467164251085</c:v>
                </c:pt>
                <c:pt idx="688">
                  <c:v>63.384835473163974</c:v>
                </c:pt>
                <c:pt idx="689">
                  <c:v>63.43785846305844</c:v>
                </c:pt>
                <c:pt idx="690">
                  <c:v>63.488452324582028</c:v>
                </c:pt>
                <c:pt idx="691">
                  <c:v>63.536528913204123</c:v>
                </c:pt>
                <c:pt idx="692">
                  <c:v>63.581995548622118</c:v>
                </c:pt>
                <c:pt idx="693">
                  <c:v>63.62475479891242</c:v>
                </c:pt>
                <c:pt idx="694">
                  <c:v>63.664704248190532</c:v>
                </c:pt>
                <c:pt idx="695">
                  <c:v>63.701736246402362</c:v>
                </c:pt>
                <c:pt idx="696">
                  <c:v>63.735737639708077</c:v>
                </c:pt>
                <c:pt idx="697">
                  <c:v>63.766589479737874</c:v>
                </c:pt>
                <c:pt idx="698">
                  <c:v>63.794166709795093</c:v>
                </c:pt>
                <c:pt idx="699">
                  <c:v>63.818337825849625</c:v>
                </c:pt>
                <c:pt idx="700">
                  <c:v>63.838964509903015</c:v>
                </c:pt>
                <c:pt idx="701">
                  <c:v>63.855901233008261</c:v>
                </c:pt>
                <c:pt idx="702">
                  <c:v>63.868994824890144</c:v>
                </c:pt>
                <c:pt idx="703">
                  <c:v>63.87808400672553</c:v>
                </c:pt>
                <c:pt idx="704">
                  <c:v>63.88299888320465</c:v>
                </c:pt>
                <c:pt idx="705">
                  <c:v>63.883560389490313</c:v>
                </c:pt>
                <c:pt idx="706">
                  <c:v>63.879579688116394</c:v>
                </c:pt>
                <c:pt idx="707">
                  <c:v>63.870857510203649</c:v>
                </c:pt>
                <c:pt idx="708">
                  <c:v>63.857183434608139</c:v>
                </c:pt>
                <c:pt idx="709">
                  <c:v>63.838335097732731</c:v>
                </c:pt>
                <c:pt idx="710">
                  <c:v>63.814077325712148</c:v>
                </c:pt>
                <c:pt idx="711">
                  <c:v>63.784161179490454</c:v>
                </c:pt>
                <c:pt idx="712">
                  <c:v>63.74832290192375</c:v>
                </c:pt>
                <c:pt idx="713">
                  <c:v>63.706282754418019</c:v>
                </c:pt>
                <c:pt idx="714">
                  <c:v>63.65774372870591</c:v>
                </c:pt>
                <c:pt idx="715">
                  <c:v>63.602390117120343</c:v>
                </c:pt>
                <c:pt idx="716">
                  <c:v>63.539885922065181</c:v>
                </c:pt>
                <c:pt idx="717">
                  <c:v>63.469873082227423</c:v>
                </c:pt>
                <c:pt idx="718">
                  <c:v>63.391969489309076</c:v>
                </c:pt>
                <c:pt idx="719">
                  <c:v>63.305766764546263</c:v>
                </c:pt>
                <c:pt idx="720">
                  <c:v>63.210827758852147</c:v>
                </c:pt>
                <c:pt idx="721">
                  <c:v>63.103957721666603</c:v>
                </c:pt>
                <c:pt idx="722">
                  <c:v>62</c:v>
                </c:pt>
                <c:pt idx="723">
                  <c:v>61.146267946426704</c:v>
                </c:pt>
                <c:pt idx="724">
                  <c:v>61.087888499138046</c:v>
                </c:pt>
                <c:pt idx="725">
                  <c:v>61.029695816995627</c:v>
                </c:pt>
                <c:pt idx="726">
                  <c:v>60.971694976561594</c:v>
                </c:pt>
                <c:pt idx="727">
                  <c:v>60.913888385832507</c:v>
                </c:pt>
                <c:pt idx="728">
                  <c:v>60.856275791342426</c:v>
                </c:pt>
                <c:pt idx="729">
                  <c:v>60.798854288207075</c:v>
                </c:pt>
                <c:pt idx="730">
                  <c:v>60.741618333135364</c:v>
                </c:pt>
                <c:pt idx="731">
                  <c:v>60.68455976042511</c:v>
                </c:pt>
                <c:pt idx="732">
                  <c:v>60.627667800939889</c:v>
                </c:pt>
                <c:pt idx="733">
                  <c:v>60.570929104046726</c:v>
                </c:pt>
                <c:pt idx="734">
                  <c:v>60.514327762486275</c:v>
                </c:pt>
                <c:pt idx="735">
                  <c:v>60.457845340121949</c:v>
                </c:pt>
                <c:pt idx="736">
                  <c:v>60.40146090250915</c:v>
                </c:pt>
                <c:pt idx="737">
                  <c:v>60.345151050206603</c:v>
                </c:pt>
                <c:pt idx="738">
                  <c:v>60.288889954737527</c:v>
                </c:pt>
                <c:pt idx="739">
                  <c:v>60.232649397100325</c:v>
                </c:pt>
                <c:pt idx="740">
                  <c:v>60.176398808711227</c:v>
                </c:pt>
                <c:pt idx="741">
                  <c:v>60.120105314652633</c:v>
                </c:pt>
                <c:pt idx="742">
                  <c:v>60.063733779089929</c:v>
                </c:pt>
                <c:pt idx="743">
                  <c:v>60.007246852709258</c:v>
                </c:pt>
                <c:pt idx="744">
                  <c:v>59.95060502202108</c:v>
                </c:pt>
                <c:pt idx="745">
                  <c:v>59.893766660365074</c:v>
                </c:pt>
                <c:pt idx="746">
                  <c:v>59.83668808044613</c:v>
                </c:pt>
                <c:pt idx="747">
                  <c:v>59.779323588225502</c:v>
                </c:pt>
                <c:pt idx="748">
                  <c:v>59.721625537985446</c:v>
                </c:pt>
                <c:pt idx="749">
                  <c:v>59.663544388382384</c:v>
                </c:pt>
                <c:pt idx="750">
                  <c:v>59.605028759301547</c:v>
                </c:pt>
                <c:pt idx="751">
                  <c:v>59.546025489322616</c:v>
                </c:pt>
                <c:pt idx="752">
                  <c:v>59.48647969360696</c:v>
                </c:pt>
                <c:pt idx="753">
                  <c:v>59.426334822016571</c:v>
                </c:pt>
                <c:pt idx="754">
                  <c:v>59.365532717275443</c:v>
                </c:pt>
                <c:pt idx="755">
                  <c:v>59.304013672988184</c:v>
                </c:pt>
                <c:pt idx="756">
                  <c:v>59.241716491332362</c:v>
                </c:pt>
                <c:pt idx="757">
                  <c:v>59.178578540245908</c:v>
                </c:pt>
                <c:pt idx="758">
                  <c:v>59.114535809936903</c:v>
                </c:pt>
                <c:pt idx="759">
                  <c:v>59.049522968547748</c:v>
                </c:pt>
                <c:pt idx="760">
                  <c:v>58.983473416814846</c:v>
                </c:pt>
                <c:pt idx="761">
                  <c:v>58.916319341571324</c:v>
                </c:pt>
                <c:pt idx="762">
                  <c:v>58.847991767950248</c:v>
                </c:pt>
                <c:pt idx="763">
                  <c:v>58.778420610155422</c:v>
                </c:pt>
                <c:pt idx="764">
                  <c:v>58.707534720677842</c:v>
                </c:pt>
                <c:pt idx="765">
                  <c:v>58.635261937846593</c:v>
                </c:pt>
                <c:pt idx="766">
                  <c:v>58.561529131615245</c:v>
                </c:pt>
                <c:pt idx="767">
                  <c:v>58.486262247497564</c:v>
                </c:pt>
                <c:pt idx="768">
                  <c:v>58.409386348577186</c:v>
                </c:pt>
                <c:pt idx="769">
                  <c:v>58.330825655528827</c:v>
                </c:pt>
                <c:pt idx="770">
                  <c:v>58.250503584598043</c:v>
                </c:pt>
                <c:pt idx="771">
                  <c:v>58.168342783494438</c:v>
                </c:pt>
                <c:pt idx="772">
                  <c:v>58.084265165157426</c:v>
                </c:pt>
                <c:pt idx="773">
                  <c:v>57.99819193935042</c:v>
                </c:pt>
                <c:pt idx="774">
                  <c:v>57.910043642027951</c:v>
                </c:pt>
                <c:pt idx="775">
                  <c:v>57.819740162393977</c:v>
                </c:pt>
                <c:pt idx="776">
                  <c:v>57.727200767522945</c:v>
                </c:pt>
                <c:pt idx="777">
                  <c:v>57.632344124340179</c:v>
                </c:pt>
                <c:pt idx="778">
                  <c:v>57.535088318640533</c:v>
                </c:pt>
                <c:pt idx="779">
                  <c:v>57.43535087064712</c:v>
                </c:pt>
                <c:pt idx="780">
                  <c:v>57.333048746353107</c:v>
                </c:pt>
                <c:pt idx="781">
                  <c:v>57.228098363510533</c:v>
                </c:pt>
                <c:pt idx="782">
                  <c:v>57.120415590587768</c:v>
                </c:pt>
                <c:pt idx="783">
                  <c:v>57.009915736242931</c:v>
                </c:pt>
                <c:pt idx="784">
                  <c:v>56.896513525761222</c:v>
                </c:pt>
                <c:pt idx="785">
                  <c:v>56.780123059352874</c:v>
                </c:pt>
                <c:pt idx="786">
                  <c:v>56.660657745022505</c:v>
                </c:pt>
                <c:pt idx="787">
                  <c:v>56.538030195653292</c:v>
                </c:pt>
                <c:pt idx="788">
                  <c:v>56.412152075650056</c:v>
                </c:pt>
                <c:pt idx="789">
                  <c:v>56.282933876481039</c:v>
                </c:pt>
                <c:pt idx="790">
                  <c:v>56.150284592088887</c:v>
                </c:pt>
                <c:pt idx="791">
                  <c:v>56.014111253521506</c:v>
                </c:pt>
                <c:pt idx="792">
                  <c:v>55.8743182660765</c:v>
                </c:pt>
                <c:pt idx="793">
                  <c:v>55.730806470202836</c:v>
                </c:pt>
                <c:pt idx="794">
                  <c:v>55.583471817408139</c:v>
                </c:pt>
                <c:pt idx="795">
                  <c:v>55.432203512138315</c:v>
                </c:pt>
                <c:pt idx="796">
                  <c:v>55.276881417518808</c:v>
                </c:pt>
                <c:pt idx="797">
                  <c:v>55.117372454841117</c:v>
                </c:pt>
                <c:pt idx="798">
                  <c:v>54.953525643230819</c:v>
                </c:pt>
                <c:pt idx="799">
                  <c:v>54.785165330584739</c:v>
                </c:pt>
                <c:pt idx="800">
                  <c:v>54.612082071599417</c:v>
                </c:pt>
                <c:pt idx="801">
                  <c:v>54.434020541130181</c:v>
                </c:pt>
                <c:pt idx="802">
                  <c:v>54.250663884784615</c:v>
                </c:pt>
                <c:pt idx="803">
                  <c:v>54.061614095031032</c:v>
                </c:pt>
                <c:pt idx="804">
                  <c:v>53.866368496333401</c:v>
                </c:pt>
                <c:pt idx="805">
                  <c:v>53.664293392581698</c:v>
                </c:pt>
                <c:pt idx="806">
                  <c:v>53.454597501663308</c:v>
                </c:pt>
                <c:pt idx="807">
                  <c:v>53.236309906221138</c:v>
                </c:pt>
                <c:pt idx="808">
                  <c:v>53.008269367703498</c:v>
                </c:pt>
                <c:pt idx="809">
                  <c:v>52.769132782073967</c:v>
                </c:pt>
                <c:pt idx="810">
                  <c:v>52.517408531536972</c:v>
                </c:pt>
                <c:pt idx="811">
                  <c:v>52.251514067097531</c:v>
                </c:pt>
                <c:pt idx="812">
                  <c:v>52.363061064228489</c:v>
                </c:pt>
                <c:pt idx="813">
                  <c:v>52.037602319238729</c:v>
                </c:pt>
                <c:pt idx="814">
                  <c:v>51.709068922474984</c:v>
                </c:pt>
                <c:pt idx="815">
                  <c:v>51.377780741381088</c:v>
                </c:pt>
                <c:pt idx="816">
                  <c:v>51.044125684674498</c:v>
                </c:pt>
                <c:pt idx="817">
                  <c:v>50.708531558624827</c:v>
                </c:pt>
                <c:pt idx="818">
                  <c:v>50.371437489616767</c:v>
                </c:pt>
                <c:pt idx="819">
                  <c:v>50.033270089552417</c:v>
                </c:pt>
                <c:pt idx="820">
                  <c:v>49.694426989791218</c:v>
                </c:pt>
                <c:pt idx="821">
                  <c:v>49.355267965558326</c:v>
                </c:pt>
                <c:pt idx="822">
                  <c:v>49.016112326211868</c:v>
                </c:pt>
                <c:pt idx="823">
                  <c:v>48.677240647620593</c:v>
                </c:pt>
                <c:pt idx="824">
                  <c:v>48.338899000289373</c:v>
                </c:pt>
                <c:pt idx="825">
                  <c:v>48.001304235317505</c:v>
                </c:pt>
                <c:pt idx="826">
                  <c:v>47.664649369701067</c:v>
                </c:pt>
                <c:pt idx="827">
                  <c:v>47.329108523863574</c:v>
                </c:pt>
                <c:pt idx="828">
                  <c:v>46.994841161505846</c:v>
                </c:pt>
                <c:pt idx="829">
                  <c:v>46.661995570261276</c:v>
                </c:pt>
                <c:pt idx="830">
                  <c:v>46.330711626416871</c:v>
                </c:pt>
                <c:pt idx="831">
                  <c:v>46.00112293548748</c:v>
                </c:pt>
                <c:pt idx="832">
                  <c:v>45.673358454978342</c:v>
                </c:pt>
                <c:pt idx="833">
                  <c:v>45.347543701860623</c:v>
                </c:pt>
                <c:pt idx="834">
                  <c:v>45.023801635020831</c:v>
                </c:pt>
                <c:pt idx="835">
                  <c:v>44.702253287965085</c:v>
                </c:pt>
                <c:pt idx="836">
                  <c:v>44.38301821238403</c:v>
                </c:pt>
                <c:pt idx="837">
                  <c:v>44.06621478018802</c:v>
                </c:pt>
                <c:pt idx="838">
                  <c:v>43.751960380753012</c:v>
                </c:pt>
                <c:pt idx="839">
                  <c:v>43.440371541356683</c:v>
                </c:pt>
                <c:pt idx="840">
                  <c:v>43.131563991891099</c:v>
                </c:pt>
                <c:pt idx="841">
                  <c:v>42.825652689611339</c:v>
                </c:pt>
                <c:pt idx="842">
                  <c:v>42.522751815613006</c:v>
                </c:pt>
                <c:pt idx="843">
                  <c:v>42.222974751658043</c:v>
                </c:pt>
                <c:pt idx="844">
                  <c:v>41.926434043661175</c:v>
                </c:pt>
                <c:pt idx="845">
                  <c:v>41.633241356428599</c:v>
                </c:pt>
                <c:pt idx="846">
                  <c:v>41.343507422963562</c:v>
                </c:pt>
                <c:pt idx="847">
                  <c:v>41.057341990709091</c:v>
                </c:pt>
                <c:pt idx="848">
                  <c:v>40.774853766404235</c:v>
                </c:pt>
                <c:pt idx="849">
                  <c:v>40.496150360721479</c:v>
                </c:pt>
                <c:pt idx="850">
                  <c:v>40.221338233482697</c:v>
                </c:pt>
                <c:pt idx="851">
                  <c:v>39.950522639981955</c:v>
                </c:pt>
                <c:pt idx="852">
                  <c:v>39.683807578751583</c:v>
                </c:pt>
                <c:pt idx="853">
                  <c:v>39.421295740969626</c:v>
                </c:pt>
                <c:pt idx="854">
                  <c:v>39.163088461610357</c:v>
                </c:pt>
                <c:pt idx="855">
                  <c:v>38.909285672372889</c:v>
                </c:pt>
                <c:pt idx="856">
                  <c:v>38.659985856376991</c:v>
                </c:pt>
                <c:pt idx="857">
                  <c:v>38.415286004586449</c:v>
                </c:pt>
                <c:pt idx="858">
                  <c:v>38.175281573900961</c:v>
                </c:pt>
                <c:pt idx="859">
                  <c:v>37.940066446848235</c:v>
                </c:pt>
                <c:pt idx="860">
                  <c:v>37.709732892802236</c:v>
                </c:pt>
                <c:pt idx="861">
                  <c:v>37.484371530653242</c:v>
                </c:pt>
                <c:pt idx="862">
                  <c:v>37.26407129285694</c:v>
                </c:pt>
                <c:pt idx="863">
                  <c:v>37.048919390793088</c:v>
                </c:pt>
                <c:pt idx="864">
                  <c:v>36.839001281368596</c:v>
                </c:pt>
                <c:pt idx="865">
                  <c:v>36.634400634805317</c:v>
                </c:pt>
                <c:pt idx="866">
                  <c:v>36.435199303557269</c:v>
                </c:pt>
                <c:pt idx="867">
                  <c:v>36.241477292307962</c:v>
                </c:pt>
                <c:pt idx="868">
                  <c:v>36.053312729003068</c:v>
                </c:pt>
                <c:pt idx="869">
                  <c:v>35.870781836878606</c:v>
                </c:pt>
                <c:pt idx="870">
                  <c:v>35.693958907449513</c:v>
                </c:pt>
                <c:pt idx="871">
                  <c:v>35.522916274427047</c:v>
                </c:pt>
                <c:pt idx="872">
                  <c:v>35.357724288538265</c:v>
                </c:pt>
                <c:pt idx="873">
                  <c:v>35.19845129322313</c:v>
                </c:pt>
                <c:pt idx="874">
                  <c:v>35.045163601188996</c:v>
                </c:pt>
                <c:pt idx="875">
                  <c:v>34.897925471804172</c:v>
                </c:pt>
                <c:pt idx="876">
                  <c:v>34.756799089315621</c:v>
                </c:pt>
                <c:pt idx="877">
                  <c:v>34.621844541877223</c:v>
                </c:pt>
                <c:pt idx="878">
                  <c:v>34.493119801377922</c:v>
                </c:pt>
                <c:pt idx="879">
                  <c:v>34.370680704060028</c:v>
                </c:pt>
                <c:pt idx="880">
                  <c:v>34.254580931920117</c:v>
                </c:pt>
                <c:pt idx="881">
                  <c:v>34.14487199488596</c:v>
                </c:pt>
                <c:pt idx="882">
                  <c:v>34.041603213764425</c:v>
                </c:pt>
                <c:pt idx="883">
                  <c:v>33.944821703955803</c:v>
                </c:pt>
                <c:pt idx="884">
                  <c:v>33.854572359931637</c:v>
                </c:pt>
                <c:pt idx="885">
                  <c:v>33.770897840473204</c:v>
                </c:pt>
                <c:pt idx="886">
                  <c:v>33.693838554669028</c:v>
                </c:pt>
                <c:pt idx="887">
                  <c:v>33.623432648669791</c:v>
                </c:pt>
                <c:pt idx="888">
                  <c:v>33.559715993200186</c:v>
                </c:pt>
                <c:pt idx="889">
                  <c:v>33.502722171826811</c:v>
                </c:pt>
                <c:pt idx="890">
                  <c:v>33.452482469982364</c:v>
                </c:pt>
                <c:pt idx="891">
                  <c:v>33.409025864746049</c:v>
                </c:pt>
                <c:pt idx="892">
                  <c:v>33.372379015380439</c:v>
                </c:pt>
                <c:pt idx="893">
                  <c:v>33.342566254625467</c:v>
                </c:pt>
                <c:pt idx="894">
                  <c:v>33.31960958075004</c:v>
                </c:pt>
                <c:pt idx="895">
                  <c:v>33.303528650361812</c:v>
                </c:pt>
                <c:pt idx="896">
                  <c:v>33.294340771975953</c:v>
                </c:pt>
                <c:pt idx="897">
                  <c:v>33.292060900343515</c:v>
                </c:pt>
                <c:pt idx="898">
                  <c:v>33.296701631540046</c:v>
                </c:pt>
                <c:pt idx="899">
                  <c:v>33.30827319881508</c:v>
                </c:pt>
                <c:pt idx="900">
                  <c:v>33.32678346920305</c:v>
                </c:pt>
                <c:pt idx="901">
                  <c:v>33.352237940896003</c:v>
                </c:pt>
                <c:pt idx="902">
                  <c:v>33.159403008534518</c:v>
                </c:pt>
                <c:pt idx="903">
                  <c:v>33.334462748358121</c:v>
                </c:pt>
                <c:pt idx="904">
                  <c:v>33.252631993400016</c:v>
                </c:pt>
                <c:pt idx="905">
                  <c:v>33.177537902496475</c:v>
                </c:pt>
                <c:pt idx="906">
                  <c:v>33.109177201720016</c:v>
                </c:pt>
                <c:pt idx="907">
                  <c:v>33.047544253419744</c:v>
                </c:pt>
                <c:pt idx="908">
                  <c:v>32.992631056658837</c:v>
                </c:pt>
                <c:pt idx="909">
                  <c:v>32.94442724851487</c:v>
                </c:pt>
                <c:pt idx="910">
                  <c:v>32.902920106234419</c:v>
                </c:pt>
                <c:pt idx="911">
                  <c:v>32.868094550233309</c:v>
                </c:pt>
                <c:pt idx="912">
                  <c:v>32.839933147934715</c:v>
                </c:pt>
                <c:pt idx="913">
                  <c:v>32.818416118436645</c:v>
                </c:pt>
                <c:pt idx="914">
                  <c:v>32.80352133800173</c:v>
                </c:pt>
                <c:pt idx="915">
                  <c:v>32.795224346361522</c:v>
                </c:pt>
                <c:pt idx="916">
                  <c:v>32.793498353828028</c:v>
                </c:pt>
                <c:pt idx="917">
                  <c:v>32.798314249205291</c:v>
                </c:pt>
                <c:pt idx="918">
                  <c:v>32.809640608493993</c:v>
                </c:pt>
                <c:pt idx="919">
                  <c:v>32.827443704381864</c:v>
                </c:pt>
                <c:pt idx="920">
                  <c:v>32.851687516513152</c:v>
                </c:pt>
                <c:pt idx="921">
                  <c:v>32.882333742530065</c:v>
                </c:pt>
                <c:pt idx="922">
                  <c:v>32.919341809879256</c:v>
                </c:pt>
                <c:pt idx="923">
                  <c:v>32.962668888376534</c:v>
                </c:pt>
                <c:pt idx="924">
                  <c:v>33.012269903522721</c:v>
                </c:pt>
                <c:pt idx="925">
                  <c:v>33.068097550563806</c:v>
                </c:pt>
                <c:pt idx="926">
                  <c:v>33.130102309288276</c:v>
                </c:pt>
                <c:pt idx="927">
                  <c:v>33.19823245955466</c:v>
                </c:pt>
                <c:pt idx="928">
                  <c:v>33.272434097541975</c:v>
                </c:pt>
                <c:pt idx="929">
                  <c:v>33.352651152716163</c:v>
                </c:pt>
                <c:pt idx="930">
                  <c:v>33.4388254055049</c:v>
                </c:pt>
                <c:pt idx="931">
                  <c:v>33.530896505673653</c:v>
                </c:pt>
                <c:pt idx="932">
                  <c:v>33.628801991395427</c:v>
                </c:pt>
                <c:pt idx="933">
                  <c:v>33.732477309006555</c:v>
                </c:pt>
                <c:pt idx="934">
                  <c:v>33.841855833441038</c:v>
                </c:pt>
                <c:pt idx="935">
                  <c:v>33.956868889335503</c:v>
                </c:pt>
                <c:pt idx="936">
                  <c:v>34.077445772796935</c:v>
                </c:pt>
                <c:pt idx="937">
                  <c:v>34.203513773825073</c:v>
                </c:pt>
                <c:pt idx="938">
                  <c:v>34.33499819938163</c:v>
                </c:pt>
                <c:pt idx="939">
                  <c:v>34.471822397097569</c:v>
                </c:pt>
                <c:pt idx="940">
                  <c:v>34.613907779610628</c:v>
                </c:pt>
                <c:pt idx="941">
                  <c:v>34.761173849524063</c:v>
                </c:pt>
                <c:pt idx="942">
                  <c:v>34.91353822497836</c:v>
                </c:pt>
                <c:pt idx="943">
                  <c:v>35.070916665826772</c:v>
                </c:pt>
                <c:pt idx="944">
                  <c:v>35.233223100406221</c:v>
                </c:pt>
                <c:pt idx="945">
                  <c:v>35.400369652894049</c:v>
                </c:pt>
                <c:pt idx="946">
                  <c:v>35.572266671241778</c:v>
                </c:pt>
                <c:pt idx="947">
                  <c:v>35.748822755676493</c:v>
                </c:pt>
                <c:pt idx="948">
                  <c:v>35.839466687139492</c:v>
                </c:pt>
                <c:pt idx="949">
                  <c:v>36.144918953807576</c:v>
                </c:pt>
                <c:pt idx="950">
                  <c:v>36.45161770413344</c:v>
                </c:pt>
                <c:pt idx="951">
                  <c:v>36.759386722838286</c:v>
                </c:pt>
                <c:pt idx="952">
                  <c:v>37.068048370161826</c:v>
                </c:pt>
                <c:pt idx="953">
                  <c:v>37.377423517073325</c:v>
                </c:pt>
                <c:pt idx="954">
                  <c:v>37.687331476574393</c:v>
                </c:pt>
                <c:pt idx="955">
                  <c:v>37.997589930660155</c:v>
                </c:pt>
                <c:pt idx="956">
                  <c:v>38.308014852448892</c:v>
                </c:pt>
                <c:pt idx="957">
                  <c:v>38.618420422925809</c:v>
                </c:pt>
                <c:pt idx="958">
                  <c:v>38.928618941676064</c:v>
                </c:pt>
                <c:pt idx="959">
                  <c:v>39.238420730902959</c:v>
                </c:pt>
                <c:pt idx="960">
                  <c:v>39.5476340319385</c:v>
                </c:pt>
                <c:pt idx="961">
                  <c:v>39.856064893354251</c:v>
                </c:pt>
                <c:pt idx="962">
                  <c:v>40.163517049666424</c:v>
                </c:pt>
                <c:pt idx="963">
                  <c:v>40.469791789501329</c:v>
                </c:pt>
                <c:pt idx="964">
                  <c:v>40.774687811941114</c:v>
                </c:pt>
                <c:pt idx="965">
                  <c:v>41.078001069600305</c:v>
                </c:pt>
                <c:pt idx="966">
                  <c:v>41.379524596792933</c:v>
                </c:pt>
                <c:pt idx="967">
                  <c:v>41.679048320925524</c:v>
                </c:pt>
                <c:pt idx="968">
                  <c:v>41.976358854994473</c:v>
                </c:pt>
                <c:pt idx="969">
                  <c:v>42.271239268767459</c:v>
                </c:pt>
                <c:pt idx="970">
                  <c:v>42.563468835878282</c:v>
                </c:pt>
                <c:pt idx="971">
                  <c:v>42.852822753657648</c:v>
                </c:pt>
                <c:pt idx="972">
                  <c:v>43.139071832042745</c:v>
                </c:pt>
                <c:pt idx="973">
                  <c:v>43.421982147342291</c:v>
                </c:pt>
                <c:pt idx="974">
                  <c:v>43.701314655967607</c:v>
                </c:pt>
                <c:pt idx="975">
                  <c:v>43.976824762443826</c:v>
                </c:pt>
                <c:pt idx="976">
                  <c:v>44.248261835069513</c:v>
                </c:pt>
                <c:pt idx="977">
                  <c:v>44.515368661458162</c:v>
                </c:pt>
                <c:pt idx="978">
                  <c:v>44.777880834828352</c:v>
                </c:pt>
                <c:pt idx="979">
                  <c:v>45.035526060259286</c:v>
                </c:pt>
                <c:pt idx="980">
                  <c:v>45.288023368121223</c:v>
                </c:pt>
                <c:pt idx="981">
                  <c:v>45.535082219438621</c:v>
                </c:pt>
                <c:pt idx="982">
                  <c:v>45.776401484933999</c:v>
                </c:pt>
                <c:pt idx="983">
                  <c:v>46.011668275779456</c:v>
                </c:pt>
                <c:pt idx="984">
                  <c:v>46.240556599459779</c:v>
                </c:pt>
                <c:pt idx="985">
                  <c:v>46.462725808363693</c:v>
                </c:pt>
                <c:pt idx="986">
                  <c:v>46.677818801430377</c:v>
                </c:pt>
                <c:pt idx="987">
                  <c:v>46.885459929924934</c:v>
                </c:pt>
                <c:pt idx="988">
                  <c:v>47.085252546577692</c:v>
                </c:pt>
                <c:pt idx="989">
                  <c:v>47.276776122050137</c:v>
                </c:pt>
                <c:pt idx="990">
                  <c:v>47.459582832809168</c:v>
                </c:pt>
                <c:pt idx="991">
                  <c:v>47.633193498356292</c:v>
                </c:pt>
                <c:pt idx="992">
                  <c:v>47.738845027855</c:v>
                </c:pt>
                <c:pt idx="993">
                  <c:v>57.809192439637854</c:v>
                </c:pt>
                <c:pt idx="994">
                  <c:v>57.952117450296228</c:v>
                </c:pt>
                <c:pt idx="995">
                  <c:v>58.092825606953866</c:v>
                </c:pt>
                <c:pt idx="996">
                  <c:v>58.231399619938415</c:v>
                </c:pt>
                <c:pt idx="997">
                  <c:v>58.367917052027778</c:v>
                </c:pt>
                <c:pt idx="998">
                  <c:v>58.502450613303381</c:v>
                </c:pt>
                <c:pt idx="999">
                  <c:v>58.635068424628258</c:v>
                </c:pt>
                <c:pt idx="1000">
                  <c:v>58.765834253726638</c:v>
                </c:pt>
                <c:pt idx="1001">
                  <c:v>58.894807727264627</c:v>
                </c:pt>
                <c:pt idx="1002">
                  <c:v>59.022044521847548</c:v>
                </c:pt>
                <c:pt idx="1003">
                  <c:v>59.147596536436652</c:v>
                </c:pt>
                <c:pt idx="1004">
                  <c:v>59.271512048336874</c:v>
                </c:pt>
                <c:pt idx="1005">
                  <c:v>59.393835854608611</c:v>
                </c:pt>
                <c:pt idx="1006">
                  <c:v>59.514609400497676</c:v>
                </c:pt>
                <c:pt idx="1007">
                  <c:v>59.633870896258202</c:v>
                </c:pt>
                <c:pt idx="1008">
                  <c:v>59.75165542354992</c:v>
                </c:pt>
                <c:pt idx="1009">
                  <c:v>59.867995032427345</c:v>
                </c:pt>
                <c:pt idx="1010">
                  <c:v>59.982918829793832</c:v>
                </c:pt>
                <c:pt idx="1011">
                  <c:v>60.09645306006837</c:v>
                </c:pt>
                <c:pt idx="1012">
                  <c:v>60.208621178703702</c:v>
                </c:pt>
                <c:pt idx="1013">
                  <c:v>60.319443919099186</c:v>
                </c:pt>
                <c:pt idx="1014">
                  <c:v>60.428939353367383</c:v>
                </c:pt>
                <c:pt idx="1015">
                  <c:v>60.537122947340805</c:v>
                </c:pt>
                <c:pt idx="1016">
                  <c:v>60.644007610139951</c:v>
                </c:pt>
                <c:pt idx="1017">
                  <c:v>60.749603738567117</c:v>
                </c:pt>
                <c:pt idx="1018">
                  <c:v>60.853919256540863</c:v>
                </c:pt>
                <c:pt idx="1019">
                  <c:v>60.95695964974071</c:v>
                </c:pt>
                <c:pt idx="1020">
                  <c:v>61.058727995593671</c:v>
                </c:pt>
                <c:pt idx="1021">
                  <c:v>61.159224988698419</c:v>
                </c:pt>
                <c:pt idx="1022">
                  <c:v>61.258448961752563</c:v>
                </c:pt>
                <c:pt idx="1023">
                  <c:v>61.356395902021475</c:v>
                </c:pt>
                <c:pt idx="1024">
                  <c:v>61.453059463360603</c:v>
                </c:pt>
                <c:pt idx="1025">
                  <c:v>61.548430973783297</c:v>
                </c:pt>
                <c:pt idx="1026">
                  <c:v>61.642499438543979</c:v>
                </c:pt>
                <c:pt idx="1027">
                  <c:v>61.735251538689056</c:v>
                </c:pt>
                <c:pt idx="1028">
                  <c:v>61.826671625010114</c:v>
                </c:pt>
                <c:pt idx="1029">
                  <c:v>61.916741707318067</c:v>
                </c:pt>
                <c:pt idx="1030">
                  <c:v>62.005441438941489</c:v>
                </c:pt>
                <c:pt idx="1031">
                  <c:v>62.092748096337125</c:v>
                </c:pt>
                <c:pt idx="1032">
                  <c:v>62.178636553685394</c:v>
                </c:pt>
                <c:pt idx="1033">
                  <c:v>62.26307925232986</c:v>
                </c:pt>
                <c:pt idx="1034">
                  <c:v>62.346046164902688</c:v>
                </c:pt>
                <c:pt idx="1035">
                  <c:v>62.427504753963142</c:v>
                </c:pt>
                <c:pt idx="1036">
                  <c:v>62.507419924959223</c:v>
                </c:pt>
                <c:pt idx="1037">
                  <c:v>62.585753973302893</c:v>
                </c:pt>
                <c:pt idx="1038">
                  <c:v>62.66246652533232</c:v>
                </c:pt>
                <c:pt idx="1039">
                  <c:v>62.737514472909524</c:v>
                </c:pt>
                <c:pt idx="1040">
                  <c:v>62.810851901381106</c:v>
                </c:pt>
                <c:pt idx="1041">
                  <c:v>62.882430010601695</c:v>
                </c:pt>
                <c:pt idx="1042">
                  <c:v>62.952197028691252</c:v>
                </c:pt>
                <c:pt idx="1043">
                  <c:v>63.020098118164547</c:v>
                </c:pt>
                <c:pt idx="1044">
                  <c:v>63.086075274035252</c:v>
                </c:pt>
                <c:pt idx="1045">
                  <c:v>63.150067213456474</c:v>
                </c:pt>
                <c:pt idx="1046">
                  <c:v>63.212009256414376</c:v>
                </c:pt>
                <c:pt idx="1047">
                  <c:v>63.271833196940236</c:v>
                </c:pt>
                <c:pt idx="1048">
                  <c:v>63.329467164251085</c:v>
                </c:pt>
                <c:pt idx="1049">
                  <c:v>63.384835473163974</c:v>
                </c:pt>
                <c:pt idx="1050">
                  <c:v>63.43785846305844</c:v>
                </c:pt>
                <c:pt idx="1051">
                  <c:v>63.488452324582028</c:v>
                </c:pt>
                <c:pt idx="1052">
                  <c:v>63.536528913204123</c:v>
                </c:pt>
                <c:pt idx="1053">
                  <c:v>63.581995548622118</c:v>
                </c:pt>
                <c:pt idx="1054">
                  <c:v>63.62475479891242</c:v>
                </c:pt>
                <c:pt idx="1055">
                  <c:v>63.664704248190532</c:v>
                </c:pt>
                <c:pt idx="1056">
                  <c:v>63.701736246402362</c:v>
                </c:pt>
                <c:pt idx="1057">
                  <c:v>63.735737639708077</c:v>
                </c:pt>
                <c:pt idx="1058">
                  <c:v>63.766589479737874</c:v>
                </c:pt>
                <c:pt idx="1059">
                  <c:v>63.794166709795093</c:v>
                </c:pt>
                <c:pt idx="1060">
                  <c:v>63.818337825849625</c:v>
                </c:pt>
                <c:pt idx="1061">
                  <c:v>63.838964509903015</c:v>
                </c:pt>
                <c:pt idx="1062">
                  <c:v>63.855901233008261</c:v>
                </c:pt>
                <c:pt idx="1063">
                  <c:v>63.868994824890144</c:v>
                </c:pt>
                <c:pt idx="1064">
                  <c:v>63.87808400672553</c:v>
                </c:pt>
                <c:pt idx="1065">
                  <c:v>63.88299888320465</c:v>
                </c:pt>
                <c:pt idx="1066">
                  <c:v>63.883560389490313</c:v>
                </c:pt>
                <c:pt idx="1067">
                  <c:v>63.879579688116394</c:v>
                </c:pt>
                <c:pt idx="1068">
                  <c:v>63.870857510203649</c:v>
                </c:pt>
                <c:pt idx="1069">
                  <c:v>63.857183434608139</c:v>
                </c:pt>
                <c:pt idx="1070">
                  <c:v>63.838335097732731</c:v>
                </c:pt>
                <c:pt idx="1071">
                  <c:v>63.814077325712148</c:v>
                </c:pt>
                <c:pt idx="1072">
                  <c:v>63.784161179490454</c:v>
                </c:pt>
                <c:pt idx="1073">
                  <c:v>63.74832290192375</c:v>
                </c:pt>
                <c:pt idx="1074">
                  <c:v>63.706282754418019</c:v>
                </c:pt>
                <c:pt idx="1075">
                  <c:v>63.65774372870591</c:v>
                </c:pt>
                <c:pt idx="1076">
                  <c:v>63.602390117120343</c:v>
                </c:pt>
                <c:pt idx="1077">
                  <c:v>63.539885922065181</c:v>
                </c:pt>
                <c:pt idx="1078">
                  <c:v>63.469873082227423</c:v>
                </c:pt>
                <c:pt idx="1079">
                  <c:v>63.391969489309076</c:v>
                </c:pt>
                <c:pt idx="1080">
                  <c:v>63.305766764546263</c:v>
                </c:pt>
                <c:pt idx="1081">
                  <c:v>63.210827758852147</c:v>
                </c:pt>
                <c:pt idx="1082">
                  <c:v>63.103957721666603</c:v>
                </c:pt>
                <c:pt idx="1083">
                  <c:v>62</c:v>
                </c:pt>
                <c:pt idx="1084">
                  <c:v>61.146267946426704</c:v>
                </c:pt>
                <c:pt idx="1085">
                  <c:v>61.087888499138046</c:v>
                </c:pt>
                <c:pt idx="1086">
                  <c:v>61.029695816995627</c:v>
                </c:pt>
                <c:pt idx="1087">
                  <c:v>60.971694976561594</c:v>
                </c:pt>
                <c:pt idx="1088">
                  <c:v>60.913888385832507</c:v>
                </c:pt>
                <c:pt idx="1089">
                  <c:v>60.856275791342426</c:v>
                </c:pt>
                <c:pt idx="1090">
                  <c:v>60.798854288207075</c:v>
                </c:pt>
                <c:pt idx="1091">
                  <c:v>60.741618333135364</c:v>
                </c:pt>
                <c:pt idx="1092">
                  <c:v>60.68455976042511</c:v>
                </c:pt>
                <c:pt idx="1093">
                  <c:v>60.627667800939889</c:v>
                </c:pt>
                <c:pt idx="1094">
                  <c:v>60.570929104046726</c:v>
                </c:pt>
                <c:pt idx="1095">
                  <c:v>60.514327762486275</c:v>
                </c:pt>
                <c:pt idx="1096">
                  <c:v>60.457845340121949</c:v>
                </c:pt>
                <c:pt idx="1097">
                  <c:v>60.40146090250915</c:v>
                </c:pt>
                <c:pt idx="1098">
                  <c:v>60.345151050206603</c:v>
                </c:pt>
                <c:pt idx="1099">
                  <c:v>60.288889954737527</c:v>
                </c:pt>
                <c:pt idx="1100">
                  <c:v>60.232649397100325</c:v>
                </c:pt>
                <c:pt idx="1101">
                  <c:v>60.176398808711227</c:v>
                </c:pt>
                <c:pt idx="1102">
                  <c:v>60.120105314652633</c:v>
                </c:pt>
                <c:pt idx="1103">
                  <c:v>60.063733779089929</c:v>
                </c:pt>
                <c:pt idx="1104">
                  <c:v>60.007246852709258</c:v>
                </c:pt>
                <c:pt idx="1105">
                  <c:v>59.95060502202108</c:v>
                </c:pt>
                <c:pt idx="1106">
                  <c:v>59.893766660365074</c:v>
                </c:pt>
                <c:pt idx="1107">
                  <c:v>59.83668808044613</c:v>
                </c:pt>
                <c:pt idx="1108">
                  <c:v>59.779323588225502</c:v>
                </c:pt>
                <c:pt idx="1109">
                  <c:v>59.721625537985446</c:v>
                </c:pt>
                <c:pt idx="1110">
                  <c:v>59.663544388382384</c:v>
                </c:pt>
                <c:pt idx="1111">
                  <c:v>59.605028759301547</c:v>
                </c:pt>
                <c:pt idx="1112">
                  <c:v>59.546025489322616</c:v>
                </c:pt>
                <c:pt idx="1113">
                  <c:v>59.48647969360696</c:v>
                </c:pt>
                <c:pt idx="1114">
                  <c:v>59.426334822016571</c:v>
                </c:pt>
                <c:pt idx="1115">
                  <c:v>59.365532717275443</c:v>
                </c:pt>
                <c:pt idx="1116">
                  <c:v>59.304013672988184</c:v>
                </c:pt>
                <c:pt idx="1117">
                  <c:v>59.241716491332362</c:v>
                </c:pt>
                <c:pt idx="1118">
                  <c:v>59.178578540245908</c:v>
                </c:pt>
                <c:pt idx="1119">
                  <c:v>59.114535809936903</c:v>
                </c:pt>
                <c:pt idx="1120">
                  <c:v>59.049522968547748</c:v>
                </c:pt>
                <c:pt idx="1121">
                  <c:v>58.983473416814846</c:v>
                </c:pt>
                <c:pt idx="1122">
                  <c:v>58.916319341571324</c:v>
                </c:pt>
                <c:pt idx="1123">
                  <c:v>58.847991767950248</c:v>
                </c:pt>
                <c:pt idx="1124">
                  <c:v>58.778420610155422</c:v>
                </c:pt>
                <c:pt idx="1125">
                  <c:v>58.707534720677842</c:v>
                </c:pt>
                <c:pt idx="1126">
                  <c:v>58.635261937846593</c:v>
                </c:pt>
                <c:pt idx="1127">
                  <c:v>58.561529131615245</c:v>
                </c:pt>
                <c:pt idx="1128">
                  <c:v>58.486262247497564</c:v>
                </c:pt>
                <c:pt idx="1129">
                  <c:v>58.409386348577186</c:v>
                </c:pt>
                <c:pt idx="1130">
                  <c:v>58.330825655528827</c:v>
                </c:pt>
                <c:pt idx="1131">
                  <c:v>58.250503584598043</c:v>
                </c:pt>
                <c:pt idx="1132">
                  <c:v>58.168342783494438</c:v>
                </c:pt>
                <c:pt idx="1133">
                  <c:v>58.084265165157426</c:v>
                </c:pt>
                <c:pt idx="1134">
                  <c:v>57.99819193935042</c:v>
                </c:pt>
                <c:pt idx="1135">
                  <c:v>57.910043642027951</c:v>
                </c:pt>
                <c:pt idx="1136">
                  <c:v>57.819740162393977</c:v>
                </c:pt>
                <c:pt idx="1137">
                  <c:v>57.727200767522945</c:v>
                </c:pt>
                <c:pt idx="1138">
                  <c:v>57.632344124340179</c:v>
                </c:pt>
                <c:pt idx="1139">
                  <c:v>57.535088318640533</c:v>
                </c:pt>
                <c:pt idx="1140">
                  <c:v>57.43535087064712</c:v>
                </c:pt>
                <c:pt idx="1141">
                  <c:v>57.333048746353107</c:v>
                </c:pt>
                <c:pt idx="1142">
                  <c:v>57.228098363510533</c:v>
                </c:pt>
                <c:pt idx="1143">
                  <c:v>57.120415590587768</c:v>
                </c:pt>
                <c:pt idx="1144">
                  <c:v>57.009915736242931</c:v>
                </c:pt>
                <c:pt idx="1145">
                  <c:v>56.896513525761222</c:v>
                </c:pt>
                <c:pt idx="1146">
                  <c:v>56.780123059352874</c:v>
                </c:pt>
                <c:pt idx="1147">
                  <c:v>56.660657745022505</c:v>
                </c:pt>
                <c:pt idx="1148">
                  <c:v>56.538030195653292</c:v>
                </c:pt>
                <c:pt idx="1149">
                  <c:v>56.412152075650056</c:v>
                </c:pt>
                <c:pt idx="1150">
                  <c:v>56.282933876481039</c:v>
                </c:pt>
                <c:pt idx="1151">
                  <c:v>56.150284592088887</c:v>
                </c:pt>
                <c:pt idx="1152">
                  <c:v>56.014111253521506</c:v>
                </c:pt>
                <c:pt idx="1153">
                  <c:v>55.8743182660765</c:v>
                </c:pt>
                <c:pt idx="1154">
                  <c:v>55.730806470202836</c:v>
                </c:pt>
                <c:pt idx="1155">
                  <c:v>55.583471817408139</c:v>
                </c:pt>
                <c:pt idx="1156">
                  <c:v>55.432203512138315</c:v>
                </c:pt>
                <c:pt idx="1157">
                  <c:v>55.276881417518808</c:v>
                </c:pt>
                <c:pt idx="1158">
                  <c:v>55.117372454841117</c:v>
                </c:pt>
                <c:pt idx="1159">
                  <c:v>54.953525643230819</c:v>
                </c:pt>
                <c:pt idx="1160">
                  <c:v>54.785165330584739</c:v>
                </c:pt>
                <c:pt idx="1161">
                  <c:v>54.612082071599417</c:v>
                </c:pt>
                <c:pt idx="1162">
                  <c:v>54.434020541130181</c:v>
                </c:pt>
                <c:pt idx="1163">
                  <c:v>54.250663884784615</c:v>
                </c:pt>
                <c:pt idx="1164">
                  <c:v>54.061614095031032</c:v>
                </c:pt>
                <c:pt idx="1165">
                  <c:v>53.866368496333401</c:v>
                </c:pt>
                <c:pt idx="1166">
                  <c:v>53.664293392581698</c:v>
                </c:pt>
                <c:pt idx="1167">
                  <c:v>53.454597501663308</c:v>
                </c:pt>
                <c:pt idx="1168">
                  <c:v>53.236309906221138</c:v>
                </c:pt>
                <c:pt idx="1169">
                  <c:v>53.008269367703498</c:v>
                </c:pt>
                <c:pt idx="1170">
                  <c:v>52.769132782073967</c:v>
                </c:pt>
                <c:pt idx="1171">
                  <c:v>52.517408531536972</c:v>
                </c:pt>
                <c:pt idx="1172">
                  <c:v>52.251514067097531</c:v>
                </c:pt>
                <c:pt idx="1173">
                  <c:v>52.363061064228489</c:v>
                </c:pt>
                <c:pt idx="1174">
                  <c:v>52.037602319238729</c:v>
                </c:pt>
                <c:pt idx="1175">
                  <c:v>51.709068922474984</c:v>
                </c:pt>
                <c:pt idx="1176">
                  <c:v>51.377780741381088</c:v>
                </c:pt>
                <c:pt idx="1177">
                  <c:v>51.044125684674498</c:v>
                </c:pt>
                <c:pt idx="1178">
                  <c:v>50.708531558624827</c:v>
                </c:pt>
                <c:pt idx="1179">
                  <c:v>50.371437489616767</c:v>
                </c:pt>
                <c:pt idx="1180">
                  <c:v>50.033270089552417</c:v>
                </c:pt>
                <c:pt idx="1181">
                  <c:v>49.694426989791218</c:v>
                </c:pt>
                <c:pt idx="1182">
                  <c:v>49.355267965558326</c:v>
                </c:pt>
                <c:pt idx="1183">
                  <c:v>49.016112326211868</c:v>
                </c:pt>
                <c:pt idx="1184">
                  <c:v>48.677240647620593</c:v>
                </c:pt>
                <c:pt idx="1185">
                  <c:v>48.338899000289373</c:v>
                </c:pt>
                <c:pt idx="1186">
                  <c:v>48.001304235317505</c:v>
                </c:pt>
                <c:pt idx="1187">
                  <c:v>47.664649369701067</c:v>
                </c:pt>
                <c:pt idx="1188">
                  <c:v>47.329108523863574</c:v>
                </c:pt>
                <c:pt idx="1189">
                  <c:v>46.994841161505846</c:v>
                </c:pt>
                <c:pt idx="1190">
                  <c:v>46.661995570261276</c:v>
                </c:pt>
                <c:pt idx="1191">
                  <c:v>46.330711626416871</c:v>
                </c:pt>
                <c:pt idx="1192">
                  <c:v>46.00112293548748</c:v>
                </c:pt>
                <c:pt idx="1193">
                  <c:v>45.673358454978342</c:v>
                </c:pt>
                <c:pt idx="1194">
                  <c:v>45.347543701860623</c:v>
                </c:pt>
                <c:pt idx="1195">
                  <c:v>45.023801635020831</c:v>
                </c:pt>
                <c:pt idx="1196">
                  <c:v>44.702253287965085</c:v>
                </c:pt>
                <c:pt idx="1197">
                  <c:v>44.38301821238403</c:v>
                </c:pt>
                <c:pt idx="1198">
                  <c:v>44.06621478018802</c:v>
                </c:pt>
                <c:pt idx="1199">
                  <c:v>43.751960380753012</c:v>
                </c:pt>
                <c:pt idx="1200">
                  <c:v>43.440371541356683</c:v>
                </c:pt>
                <c:pt idx="1201">
                  <c:v>43.131563991891099</c:v>
                </c:pt>
                <c:pt idx="1202">
                  <c:v>42.825652689611339</c:v>
                </c:pt>
                <c:pt idx="1203">
                  <c:v>42.522751815613006</c:v>
                </c:pt>
                <c:pt idx="1204">
                  <c:v>42.222974751658043</c:v>
                </c:pt>
                <c:pt idx="1205">
                  <c:v>41.926434043661175</c:v>
                </c:pt>
                <c:pt idx="1206">
                  <c:v>41.633241356428599</c:v>
                </c:pt>
                <c:pt idx="1207">
                  <c:v>41.343507422963562</c:v>
                </c:pt>
                <c:pt idx="1208">
                  <c:v>41.057341990709091</c:v>
                </c:pt>
                <c:pt idx="1209">
                  <c:v>40.774853766404235</c:v>
                </c:pt>
                <c:pt idx="1210">
                  <c:v>40.496150360721479</c:v>
                </c:pt>
                <c:pt idx="1211">
                  <c:v>40.221338233482697</c:v>
                </c:pt>
                <c:pt idx="1212">
                  <c:v>39.950522639981955</c:v>
                </c:pt>
                <c:pt idx="1213">
                  <c:v>39.683807578751583</c:v>
                </c:pt>
                <c:pt idx="1214">
                  <c:v>39.421295740969626</c:v>
                </c:pt>
                <c:pt idx="1215">
                  <c:v>39.163088461610357</c:v>
                </c:pt>
                <c:pt idx="1216">
                  <c:v>38.909285672372889</c:v>
                </c:pt>
                <c:pt idx="1217">
                  <c:v>38.659985856376991</c:v>
                </c:pt>
                <c:pt idx="1218">
                  <c:v>38.415286004586449</c:v>
                </c:pt>
                <c:pt idx="1219">
                  <c:v>38.175281573900961</c:v>
                </c:pt>
                <c:pt idx="1220">
                  <c:v>37.940066446848235</c:v>
                </c:pt>
                <c:pt idx="1221">
                  <c:v>37.709732892802236</c:v>
                </c:pt>
                <c:pt idx="1222">
                  <c:v>37.484371530653242</c:v>
                </c:pt>
                <c:pt idx="1223">
                  <c:v>37.26407129285694</c:v>
                </c:pt>
                <c:pt idx="1224">
                  <c:v>37.048919390793088</c:v>
                </c:pt>
                <c:pt idx="1225">
                  <c:v>36.839001281368596</c:v>
                </c:pt>
                <c:pt idx="1226">
                  <c:v>36.634400634805317</c:v>
                </c:pt>
                <c:pt idx="1227">
                  <c:v>36.435199303557269</c:v>
                </c:pt>
                <c:pt idx="1228">
                  <c:v>36.241477292307962</c:v>
                </c:pt>
                <c:pt idx="1229">
                  <c:v>36.053312729003068</c:v>
                </c:pt>
                <c:pt idx="1230">
                  <c:v>35.870781836878606</c:v>
                </c:pt>
                <c:pt idx="1231">
                  <c:v>35.693958907449513</c:v>
                </c:pt>
                <c:pt idx="1232">
                  <c:v>35.522916274427047</c:v>
                </c:pt>
                <c:pt idx="1233">
                  <c:v>35.357724288538265</c:v>
                </c:pt>
                <c:pt idx="1234">
                  <c:v>35.19845129322313</c:v>
                </c:pt>
                <c:pt idx="1235">
                  <c:v>35.045163601188996</c:v>
                </c:pt>
                <c:pt idx="1236">
                  <c:v>34.897925471804172</c:v>
                </c:pt>
                <c:pt idx="1237">
                  <c:v>34.756799089315621</c:v>
                </c:pt>
                <c:pt idx="1238">
                  <c:v>34.621844541877223</c:v>
                </c:pt>
                <c:pt idx="1239">
                  <c:v>34.493119801377922</c:v>
                </c:pt>
                <c:pt idx="1240">
                  <c:v>34.370680704060028</c:v>
                </c:pt>
                <c:pt idx="1241">
                  <c:v>34.254580931920117</c:v>
                </c:pt>
                <c:pt idx="1242">
                  <c:v>34.14487199488596</c:v>
                </c:pt>
                <c:pt idx="1243">
                  <c:v>34.041603213764425</c:v>
                </c:pt>
                <c:pt idx="1244">
                  <c:v>33.944821703955803</c:v>
                </c:pt>
                <c:pt idx="1245">
                  <c:v>33.854572359931637</c:v>
                </c:pt>
                <c:pt idx="1246">
                  <c:v>33.770897840473204</c:v>
                </c:pt>
                <c:pt idx="1247">
                  <c:v>33.693838554669028</c:v>
                </c:pt>
                <c:pt idx="1248">
                  <c:v>33.623432648669791</c:v>
                </c:pt>
                <c:pt idx="1249">
                  <c:v>33.559715993200186</c:v>
                </c:pt>
                <c:pt idx="1250">
                  <c:v>33.502722171826811</c:v>
                </c:pt>
                <c:pt idx="1251">
                  <c:v>33.452482469982364</c:v>
                </c:pt>
                <c:pt idx="1252">
                  <c:v>33.409025864746049</c:v>
                </c:pt>
                <c:pt idx="1253">
                  <c:v>33.372379015380439</c:v>
                </c:pt>
                <c:pt idx="1254">
                  <c:v>33.342566254625467</c:v>
                </c:pt>
                <c:pt idx="1255">
                  <c:v>33.31960958075004</c:v>
                </c:pt>
                <c:pt idx="1256">
                  <c:v>33.303528650361812</c:v>
                </c:pt>
                <c:pt idx="1257">
                  <c:v>33.294340771975953</c:v>
                </c:pt>
                <c:pt idx="1258">
                  <c:v>33.292060900343515</c:v>
                </c:pt>
                <c:pt idx="1259">
                  <c:v>33.296701631540046</c:v>
                </c:pt>
                <c:pt idx="1260">
                  <c:v>33.30827319881508</c:v>
                </c:pt>
                <c:pt idx="1261">
                  <c:v>33.32678346920305</c:v>
                </c:pt>
                <c:pt idx="1262">
                  <c:v>33.352237940896003</c:v>
                </c:pt>
                <c:pt idx="1263">
                  <c:v>33.159403008534518</c:v>
                </c:pt>
                <c:pt idx="1264">
                  <c:v>33.334462748358121</c:v>
                </c:pt>
                <c:pt idx="1265">
                  <c:v>33.252631993400016</c:v>
                </c:pt>
                <c:pt idx="1266">
                  <c:v>33.177537902496475</c:v>
                </c:pt>
                <c:pt idx="1267">
                  <c:v>33.109177201720016</c:v>
                </c:pt>
                <c:pt idx="1268">
                  <c:v>33.047544253419744</c:v>
                </c:pt>
                <c:pt idx="1269">
                  <c:v>32.992631056658837</c:v>
                </c:pt>
                <c:pt idx="1270">
                  <c:v>32.94442724851487</c:v>
                </c:pt>
                <c:pt idx="1271">
                  <c:v>32.902920106234419</c:v>
                </c:pt>
                <c:pt idx="1272">
                  <c:v>32.868094550233309</c:v>
                </c:pt>
                <c:pt idx="1273">
                  <c:v>32.839933147934715</c:v>
                </c:pt>
                <c:pt idx="1274">
                  <c:v>32.818416118436645</c:v>
                </c:pt>
                <c:pt idx="1275">
                  <c:v>32.80352133800173</c:v>
                </c:pt>
                <c:pt idx="1276">
                  <c:v>32.795224346361522</c:v>
                </c:pt>
                <c:pt idx="1277">
                  <c:v>32.793498353828028</c:v>
                </c:pt>
                <c:pt idx="1278">
                  <c:v>32.798314249205291</c:v>
                </c:pt>
                <c:pt idx="1279">
                  <c:v>32.809640608493993</c:v>
                </c:pt>
                <c:pt idx="1280">
                  <c:v>32.827443704381864</c:v>
                </c:pt>
                <c:pt idx="1281">
                  <c:v>32.851687516513152</c:v>
                </c:pt>
                <c:pt idx="1282">
                  <c:v>32.882333742530065</c:v>
                </c:pt>
                <c:pt idx="1283">
                  <c:v>32.919341809879256</c:v>
                </c:pt>
                <c:pt idx="1284">
                  <c:v>32.962668888376534</c:v>
                </c:pt>
                <c:pt idx="1285">
                  <c:v>33.012269903522721</c:v>
                </c:pt>
                <c:pt idx="1286">
                  <c:v>33.068097550563806</c:v>
                </c:pt>
                <c:pt idx="1287">
                  <c:v>33.130102309288276</c:v>
                </c:pt>
                <c:pt idx="1288">
                  <c:v>33.19823245955466</c:v>
                </c:pt>
                <c:pt idx="1289">
                  <c:v>33.272434097541975</c:v>
                </c:pt>
                <c:pt idx="1290">
                  <c:v>33.352651152716163</c:v>
                </c:pt>
                <c:pt idx="1291">
                  <c:v>33.4388254055049</c:v>
                </c:pt>
                <c:pt idx="1292">
                  <c:v>33.530896505673653</c:v>
                </c:pt>
                <c:pt idx="1293">
                  <c:v>33.628801991395427</c:v>
                </c:pt>
                <c:pt idx="1294">
                  <c:v>33.732477309006555</c:v>
                </c:pt>
                <c:pt idx="1295">
                  <c:v>33.841855833441038</c:v>
                </c:pt>
                <c:pt idx="1296">
                  <c:v>33.956868889335503</c:v>
                </c:pt>
                <c:pt idx="1297">
                  <c:v>34.077445772796935</c:v>
                </c:pt>
                <c:pt idx="1298">
                  <c:v>34.203513773825073</c:v>
                </c:pt>
                <c:pt idx="1299">
                  <c:v>34.33499819938163</c:v>
                </c:pt>
                <c:pt idx="1300">
                  <c:v>34.471822397097569</c:v>
                </c:pt>
                <c:pt idx="1301">
                  <c:v>34.613907779610628</c:v>
                </c:pt>
                <c:pt idx="1302">
                  <c:v>34.761173849524063</c:v>
                </c:pt>
                <c:pt idx="1303">
                  <c:v>34.91353822497836</c:v>
                </c:pt>
                <c:pt idx="1304">
                  <c:v>35.070916665826772</c:v>
                </c:pt>
                <c:pt idx="1305">
                  <c:v>35.233223100406221</c:v>
                </c:pt>
                <c:pt idx="1306">
                  <c:v>35.400369652894049</c:v>
                </c:pt>
                <c:pt idx="1307">
                  <c:v>35.572266671241778</c:v>
                </c:pt>
                <c:pt idx="1308">
                  <c:v>35.748822755676493</c:v>
                </c:pt>
                <c:pt idx="1309">
                  <c:v>35.839466687139492</c:v>
                </c:pt>
                <c:pt idx="1310">
                  <c:v>36.144918953807576</c:v>
                </c:pt>
                <c:pt idx="1311">
                  <c:v>36.45161770413344</c:v>
                </c:pt>
                <c:pt idx="1312">
                  <c:v>36.759386722838286</c:v>
                </c:pt>
                <c:pt idx="1313">
                  <c:v>37.068048370161826</c:v>
                </c:pt>
                <c:pt idx="1314">
                  <c:v>37.377423517073325</c:v>
                </c:pt>
                <c:pt idx="1315">
                  <c:v>37.687331476574393</c:v>
                </c:pt>
                <c:pt idx="1316">
                  <c:v>37.997589930660155</c:v>
                </c:pt>
                <c:pt idx="1317">
                  <c:v>38.308014852448892</c:v>
                </c:pt>
                <c:pt idx="1318">
                  <c:v>38.618420422925809</c:v>
                </c:pt>
                <c:pt idx="1319">
                  <c:v>38.928618941676064</c:v>
                </c:pt>
                <c:pt idx="1320">
                  <c:v>39.238420730902959</c:v>
                </c:pt>
                <c:pt idx="1321">
                  <c:v>39.5476340319385</c:v>
                </c:pt>
                <c:pt idx="1322">
                  <c:v>39.856064893354251</c:v>
                </c:pt>
                <c:pt idx="1323">
                  <c:v>40.163517049666424</c:v>
                </c:pt>
                <c:pt idx="1324">
                  <c:v>40.469791789501329</c:v>
                </c:pt>
                <c:pt idx="1325">
                  <c:v>40.774687811941114</c:v>
                </c:pt>
                <c:pt idx="1326">
                  <c:v>41.078001069600305</c:v>
                </c:pt>
                <c:pt idx="1327">
                  <c:v>41.379524596792933</c:v>
                </c:pt>
                <c:pt idx="1328">
                  <c:v>41.679048320925524</c:v>
                </c:pt>
                <c:pt idx="1329">
                  <c:v>41.976358854994473</c:v>
                </c:pt>
                <c:pt idx="1330">
                  <c:v>42.271239268767459</c:v>
                </c:pt>
                <c:pt idx="1331">
                  <c:v>42.563468835878282</c:v>
                </c:pt>
                <c:pt idx="1332">
                  <c:v>42.852822753657648</c:v>
                </c:pt>
                <c:pt idx="1333">
                  <c:v>43.139071832042745</c:v>
                </c:pt>
                <c:pt idx="1334">
                  <c:v>43.421982147342291</c:v>
                </c:pt>
                <c:pt idx="1335">
                  <c:v>43.701314655967607</c:v>
                </c:pt>
                <c:pt idx="1336">
                  <c:v>43.976824762443826</c:v>
                </c:pt>
                <c:pt idx="1337">
                  <c:v>44.248261835069513</c:v>
                </c:pt>
                <c:pt idx="1338">
                  <c:v>44.515368661458162</c:v>
                </c:pt>
                <c:pt idx="1339">
                  <c:v>44.777880834828352</c:v>
                </c:pt>
                <c:pt idx="1340">
                  <c:v>45.035526060259286</c:v>
                </c:pt>
                <c:pt idx="1341">
                  <c:v>45.288023368121223</c:v>
                </c:pt>
                <c:pt idx="1342">
                  <c:v>45.535082219438621</c:v>
                </c:pt>
                <c:pt idx="1343">
                  <c:v>45.776401484933999</c:v>
                </c:pt>
                <c:pt idx="1344">
                  <c:v>46.011668275779456</c:v>
                </c:pt>
                <c:pt idx="1345">
                  <c:v>46.240556599459779</c:v>
                </c:pt>
                <c:pt idx="1346">
                  <c:v>46.462725808363693</c:v>
                </c:pt>
                <c:pt idx="1347">
                  <c:v>46.677818801430377</c:v>
                </c:pt>
                <c:pt idx="1348">
                  <c:v>46.885459929924934</c:v>
                </c:pt>
                <c:pt idx="1349">
                  <c:v>47.085252546577692</c:v>
                </c:pt>
                <c:pt idx="1350">
                  <c:v>47.276776122050137</c:v>
                </c:pt>
                <c:pt idx="1351">
                  <c:v>47.459582832809168</c:v>
                </c:pt>
                <c:pt idx="1352">
                  <c:v>47.633193498356292</c:v>
                </c:pt>
                <c:pt idx="1353">
                  <c:v>47.738845027855</c:v>
                </c:pt>
                <c:pt idx="1354">
                  <c:v>57.809192439637854</c:v>
                </c:pt>
                <c:pt idx="1355">
                  <c:v>57.952117450296228</c:v>
                </c:pt>
                <c:pt idx="1356">
                  <c:v>58.092825606953866</c:v>
                </c:pt>
                <c:pt idx="1357">
                  <c:v>58.231399619938415</c:v>
                </c:pt>
                <c:pt idx="1358">
                  <c:v>58.367917052027778</c:v>
                </c:pt>
                <c:pt idx="1359">
                  <c:v>58.502450613303381</c:v>
                </c:pt>
                <c:pt idx="1360">
                  <c:v>58.635068424628258</c:v>
                </c:pt>
                <c:pt idx="1361">
                  <c:v>58.765834253726638</c:v>
                </c:pt>
                <c:pt idx="1362">
                  <c:v>58.894807727264627</c:v>
                </c:pt>
                <c:pt idx="1363">
                  <c:v>59.022044521847548</c:v>
                </c:pt>
                <c:pt idx="1364">
                  <c:v>59.147596536436652</c:v>
                </c:pt>
                <c:pt idx="1365">
                  <c:v>59.271512048336874</c:v>
                </c:pt>
                <c:pt idx="1366">
                  <c:v>59.393835854608611</c:v>
                </c:pt>
                <c:pt idx="1367">
                  <c:v>59.514609400497676</c:v>
                </c:pt>
                <c:pt idx="1368">
                  <c:v>59.633870896258202</c:v>
                </c:pt>
                <c:pt idx="1369">
                  <c:v>59.75165542354992</c:v>
                </c:pt>
                <c:pt idx="1370">
                  <c:v>59.867995032427345</c:v>
                </c:pt>
                <c:pt idx="1371">
                  <c:v>59.982918829793832</c:v>
                </c:pt>
                <c:pt idx="1372">
                  <c:v>60.09645306006837</c:v>
                </c:pt>
                <c:pt idx="1373">
                  <c:v>60.208621178703702</c:v>
                </c:pt>
                <c:pt idx="1374">
                  <c:v>60.319443919099186</c:v>
                </c:pt>
                <c:pt idx="1375">
                  <c:v>60.428939353367383</c:v>
                </c:pt>
                <c:pt idx="1376">
                  <c:v>60.537122947340805</c:v>
                </c:pt>
                <c:pt idx="1377">
                  <c:v>60.644007610139951</c:v>
                </c:pt>
                <c:pt idx="1378">
                  <c:v>60.749603738567117</c:v>
                </c:pt>
                <c:pt idx="1379">
                  <c:v>60.853919256540863</c:v>
                </c:pt>
                <c:pt idx="1380">
                  <c:v>60.95695964974071</c:v>
                </c:pt>
                <c:pt idx="1381">
                  <c:v>61.058727995593671</c:v>
                </c:pt>
                <c:pt idx="1382">
                  <c:v>61.159224988698419</c:v>
                </c:pt>
                <c:pt idx="1383">
                  <c:v>61.258448961752563</c:v>
                </c:pt>
                <c:pt idx="1384">
                  <c:v>61.356395902021475</c:v>
                </c:pt>
                <c:pt idx="1385">
                  <c:v>61.453059463360603</c:v>
                </c:pt>
                <c:pt idx="1386">
                  <c:v>61.548430973783297</c:v>
                </c:pt>
                <c:pt idx="1387">
                  <c:v>61.642499438543979</c:v>
                </c:pt>
                <c:pt idx="1388">
                  <c:v>61.735251538689056</c:v>
                </c:pt>
                <c:pt idx="1389">
                  <c:v>61.826671625010114</c:v>
                </c:pt>
                <c:pt idx="1390">
                  <c:v>61.916741707318067</c:v>
                </c:pt>
                <c:pt idx="1391">
                  <c:v>62.005441438941489</c:v>
                </c:pt>
                <c:pt idx="1392">
                  <c:v>62.092748096337125</c:v>
                </c:pt>
                <c:pt idx="1393">
                  <c:v>62.178636553685394</c:v>
                </c:pt>
                <c:pt idx="1394">
                  <c:v>62.26307925232986</c:v>
                </c:pt>
                <c:pt idx="1395">
                  <c:v>62.346046164902688</c:v>
                </c:pt>
                <c:pt idx="1396">
                  <c:v>62.427504753963142</c:v>
                </c:pt>
                <c:pt idx="1397">
                  <c:v>62.507419924959223</c:v>
                </c:pt>
                <c:pt idx="1398">
                  <c:v>62.585753973302893</c:v>
                </c:pt>
                <c:pt idx="1399">
                  <c:v>62.66246652533232</c:v>
                </c:pt>
                <c:pt idx="1400">
                  <c:v>62.737514472909524</c:v>
                </c:pt>
                <c:pt idx="1401">
                  <c:v>62.810851901381106</c:v>
                </c:pt>
                <c:pt idx="1402">
                  <c:v>62.882430010601695</c:v>
                </c:pt>
                <c:pt idx="1403">
                  <c:v>62.952197028691252</c:v>
                </c:pt>
                <c:pt idx="1404">
                  <c:v>63.020098118164547</c:v>
                </c:pt>
                <c:pt idx="1405">
                  <c:v>63.086075274035252</c:v>
                </c:pt>
                <c:pt idx="1406">
                  <c:v>63.150067213456474</c:v>
                </c:pt>
                <c:pt idx="1407">
                  <c:v>63.212009256414376</c:v>
                </c:pt>
                <c:pt idx="1408">
                  <c:v>63.271833196940236</c:v>
                </c:pt>
                <c:pt idx="1409">
                  <c:v>63.329467164251085</c:v>
                </c:pt>
                <c:pt idx="1410">
                  <c:v>63.384835473163974</c:v>
                </c:pt>
                <c:pt idx="1411">
                  <c:v>63.43785846305844</c:v>
                </c:pt>
                <c:pt idx="1412">
                  <c:v>63.488452324582028</c:v>
                </c:pt>
                <c:pt idx="1413">
                  <c:v>63.536528913204123</c:v>
                </c:pt>
                <c:pt idx="1414">
                  <c:v>63.581995548622118</c:v>
                </c:pt>
                <c:pt idx="1415">
                  <c:v>63.62475479891242</c:v>
                </c:pt>
                <c:pt idx="1416">
                  <c:v>63.664704248190532</c:v>
                </c:pt>
                <c:pt idx="1417">
                  <c:v>63.701736246402362</c:v>
                </c:pt>
                <c:pt idx="1418">
                  <c:v>63.735737639708077</c:v>
                </c:pt>
                <c:pt idx="1419">
                  <c:v>63.766589479737874</c:v>
                </c:pt>
                <c:pt idx="1420">
                  <c:v>63.794166709795093</c:v>
                </c:pt>
                <c:pt idx="1421">
                  <c:v>63.818337825849625</c:v>
                </c:pt>
                <c:pt idx="1422">
                  <c:v>63.838964509903015</c:v>
                </c:pt>
                <c:pt idx="1423">
                  <c:v>63.855901233008261</c:v>
                </c:pt>
                <c:pt idx="1424">
                  <c:v>63.868994824890144</c:v>
                </c:pt>
                <c:pt idx="1425">
                  <c:v>63.87808400672553</c:v>
                </c:pt>
                <c:pt idx="1426">
                  <c:v>63.88299888320465</c:v>
                </c:pt>
                <c:pt idx="1427">
                  <c:v>63.883560389490313</c:v>
                </c:pt>
                <c:pt idx="1428">
                  <c:v>63.879579688116394</c:v>
                </c:pt>
                <c:pt idx="1429">
                  <c:v>63.870857510203649</c:v>
                </c:pt>
                <c:pt idx="1430">
                  <c:v>63.857183434608139</c:v>
                </c:pt>
                <c:pt idx="1431">
                  <c:v>63.838335097732731</c:v>
                </c:pt>
                <c:pt idx="1432">
                  <c:v>63.814077325712148</c:v>
                </c:pt>
                <c:pt idx="1433">
                  <c:v>63.784161179490454</c:v>
                </c:pt>
                <c:pt idx="1434">
                  <c:v>63.74832290192375</c:v>
                </c:pt>
                <c:pt idx="1435">
                  <c:v>63.706282754418019</c:v>
                </c:pt>
                <c:pt idx="1436">
                  <c:v>63.65774372870591</c:v>
                </c:pt>
                <c:pt idx="1437">
                  <c:v>63.602390117120343</c:v>
                </c:pt>
                <c:pt idx="1438">
                  <c:v>63.539885922065181</c:v>
                </c:pt>
                <c:pt idx="1439">
                  <c:v>63.469873082227423</c:v>
                </c:pt>
                <c:pt idx="1440">
                  <c:v>63.391969489309076</c:v>
                </c:pt>
                <c:pt idx="1441">
                  <c:v>63.305766764546263</c:v>
                </c:pt>
                <c:pt idx="1442">
                  <c:v>63.210827758852147</c:v>
                </c:pt>
                <c:pt idx="1443">
                  <c:v>63.103957721666603</c:v>
                </c:pt>
                <c:pt idx="1444">
                  <c:v>62</c:v>
                </c:pt>
                <c:pt idx="1445">
                  <c:v>61.146267946426704</c:v>
                </c:pt>
                <c:pt idx="1446">
                  <c:v>61.087888499138046</c:v>
                </c:pt>
                <c:pt idx="1447">
                  <c:v>61.029695816995627</c:v>
                </c:pt>
                <c:pt idx="1448">
                  <c:v>60.971694976561594</c:v>
                </c:pt>
                <c:pt idx="1449">
                  <c:v>60.913888385832507</c:v>
                </c:pt>
                <c:pt idx="1450">
                  <c:v>60.856275791342426</c:v>
                </c:pt>
                <c:pt idx="1451">
                  <c:v>60.798854288207075</c:v>
                </c:pt>
                <c:pt idx="1452">
                  <c:v>60.741618333135364</c:v>
                </c:pt>
                <c:pt idx="1453">
                  <c:v>60.68455976042511</c:v>
                </c:pt>
                <c:pt idx="1454">
                  <c:v>60.627667800939889</c:v>
                </c:pt>
                <c:pt idx="1455">
                  <c:v>60.570929104046726</c:v>
                </c:pt>
                <c:pt idx="1456">
                  <c:v>60.514327762486275</c:v>
                </c:pt>
                <c:pt idx="1457">
                  <c:v>60.457845340121949</c:v>
                </c:pt>
                <c:pt idx="1458">
                  <c:v>60.40146090250915</c:v>
                </c:pt>
                <c:pt idx="1459">
                  <c:v>60.345151050206603</c:v>
                </c:pt>
                <c:pt idx="1460">
                  <c:v>60.288889954737527</c:v>
                </c:pt>
                <c:pt idx="1461">
                  <c:v>60.232649397100325</c:v>
                </c:pt>
                <c:pt idx="1462">
                  <c:v>60.176398808711227</c:v>
                </c:pt>
                <c:pt idx="1463">
                  <c:v>60.120105314652633</c:v>
                </c:pt>
                <c:pt idx="1464">
                  <c:v>60.063733779089929</c:v>
                </c:pt>
                <c:pt idx="1465">
                  <c:v>60.007246852709258</c:v>
                </c:pt>
                <c:pt idx="1466">
                  <c:v>59.95060502202108</c:v>
                </c:pt>
                <c:pt idx="1467">
                  <c:v>59.893766660365074</c:v>
                </c:pt>
                <c:pt idx="1468">
                  <c:v>59.83668808044613</c:v>
                </c:pt>
                <c:pt idx="1469">
                  <c:v>59.779323588225502</c:v>
                </c:pt>
                <c:pt idx="1470">
                  <c:v>59.721625537985446</c:v>
                </c:pt>
                <c:pt idx="1471">
                  <c:v>59.663544388382384</c:v>
                </c:pt>
                <c:pt idx="1472">
                  <c:v>59.605028759301547</c:v>
                </c:pt>
                <c:pt idx="1473">
                  <c:v>59.546025489322616</c:v>
                </c:pt>
                <c:pt idx="1474">
                  <c:v>59.48647969360696</c:v>
                </c:pt>
                <c:pt idx="1475">
                  <c:v>59.426334822016571</c:v>
                </c:pt>
                <c:pt idx="1476">
                  <c:v>59.365532717275443</c:v>
                </c:pt>
                <c:pt idx="1477">
                  <c:v>59.304013672988184</c:v>
                </c:pt>
                <c:pt idx="1478">
                  <c:v>59.241716491332362</c:v>
                </c:pt>
                <c:pt idx="1479">
                  <c:v>59.178578540245908</c:v>
                </c:pt>
                <c:pt idx="1480">
                  <c:v>59.114535809936903</c:v>
                </c:pt>
                <c:pt idx="1481">
                  <c:v>59.049522968547748</c:v>
                </c:pt>
                <c:pt idx="1482">
                  <c:v>58.983473416814846</c:v>
                </c:pt>
                <c:pt idx="1483">
                  <c:v>58.916319341571324</c:v>
                </c:pt>
                <c:pt idx="1484">
                  <c:v>58.847991767950248</c:v>
                </c:pt>
                <c:pt idx="1485">
                  <c:v>58.778420610155422</c:v>
                </c:pt>
                <c:pt idx="1486">
                  <c:v>58.707534720677842</c:v>
                </c:pt>
                <c:pt idx="1487">
                  <c:v>58.635261937846593</c:v>
                </c:pt>
                <c:pt idx="1488">
                  <c:v>58.561529131615245</c:v>
                </c:pt>
                <c:pt idx="1489">
                  <c:v>58.486262247497564</c:v>
                </c:pt>
                <c:pt idx="1490">
                  <c:v>58.409386348577186</c:v>
                </c:pt>
                <c:pt idx="1491">
                  <c:v>58.330825655528827</c:v>
                </c:pt>
                <c:pt idx="1492">
                  <c:v>58.250503584598043</c:v>
                </c:pt>
                <c:pt idx="1493">
                  <c:v>58.168342783494438</c:v>
                </c:pt>
                <c:pt idx="1494">
                  <c:v>58.084265165157426</c:v>
                </c:pt>
                <c:pt idx="1495">
                  <c:v>57.99819193935042</c:v>
                </c:pt>
                <c:pt idx="1496">
                  <c:v>57.910043642027951</c:v>
                </c:pt>
                <c:pt idx="1497">
                  <c:v>57.819740162393977</c:v>
                </c:pt>
                <c:pt idx="1498">
                  <c:v>57.727200767522945</c:v>
                </c:pt>
                <c:pt idx="1499">
                  <c:v>57.632344124340179</c:v>
                </c:pt>
                <c:pt idx="1500">
                  <c:v>57.535088318640533</c:v>
                </c:pt>
                <c:pt idx="1501">
                  <c:v>57.43535087064712</c:v>
                </c:pt>
                <c:pt idx="1502">
                  <c:v>57.333048746353107</c:v>
                </c:pt>
                <c:pt idx="1503">
                  <c:v>57.228098363510533</c:v>
                </c:pt>
                <c:pt idx="1504">
                  <c:v>57.120415590587768</c:v>
                </c:pt>
                <c:pt idx="1505">
                  <c:v>57.009915736242931</c:v>
                </c:pt>
                <c:pt idx="1506">
                  <c:v>56.896513525761222</c:v>
                </c:pt>
                <c:pt idx="1507">
                  <c:v>56.780123059352874</c:v>
                </c:pt>
                <c:pt idx="1508">
                  <c:v>56.660657745022505</c:v>
                </c:pt>
                <c:pt idx="1509">
                  <c:v>56.538030195653292</c:v>
                </c:pt>
                <c:pt idx="1510">
                  <c:v>56.412152075650056</c:v>
                </c:pt>
                <c:pt idx="1511">
                  <c:v>56.282933876481039</c:v>
                </c:pt>
                <c:pt idx="1512">
                  <c:v>56.150284592088887</c:v>
                </c:pt>
                <c:pt idx="1513">
                  <c:v>56.014111253521506</c:v>
                </c:pt>
                <c:pt idx="1514">
                  <c:v>55.8743182660765</c:v>
                </c:pt>
                <c:pt idx="1515">
                  <c:v>55.730806470202836</c:v>
                </c:pt>
                <c:pt idx="1516">
                  <c:v>55.583471817408139</c:v>
                </c:pt>
                <c:pt idx="1517">
                  <c:v>55.432203512138315</c:v>
                </c:pt>
                <c:pt idx="1518">
                  <c:v>55.276881417518808</c:v>
                </c:pt>
                <c:pt idx="1519">
                  <c:v>55.117372454841117</c:v>
                </c:pt>
                <c:pt idx="1520">
                  <c:v>54.953525643230819</c:v>
                </c:pt>
                <c:pt idx="1521">
                  <c:v>54.785165330584739</c:v>
                </c:pt>
                <c:pt idx="1522">
                  <c:v>54.612082071599417</c:v>
                </c:pt>
                <c:pt idx="1523">
                  <c:v>54.434020541130181</c:v>
                </c:pt>
                <c:pt idx="1524">
                  <c:v>54.250663884784615</c:v>
                </c:pt>
                <c:pt idx="1525">
                  <c:v>54.061614095031032</c:v>
                </c:pt>
                <c:pt idx="1526">
                  <c:v>53.866368496333401</c:v>
                </c:pt>
                <c:pt idx="1527">
                  <c:v>53.664293392581698</c:v>
                </c:pt>
                <c:pt idx="1528">
                  <c:v>53.454597501663308</c:v>
                </c:pt>
                <c:pt idx="1529">
                  <c:v>53.236309906221138</c:v>
                </c:pt>
                <c:pt idx="1530">
                  <c:v>53.008269367703498</c:v>
                </c:pt>
                <c:pt idx="1531">
                  <c:v>52.769132782073967</c:v>
                </c:pt>
                <c:pt idx="1532">
                  <c:v>52.517408531536972</c:v>
                </c:pt>
                <c:pt idx="1533">
                  <c:v>52.251514067097531</c:v>
                </c:pt>
                <c:pt idx="1534">
                  <c:v>52.363061064228489</c:v>
                </c:pt>
                <c:pt idx="1535">
                  <c:v>52.037602319238729</c:v>
                </c:pt>
                <c:pt idx="1536">
                  <c:v>51.709068922474984</c:v>
                </c:pt>
                <c:pt idx="1537">
                  <c:v>51.377780741381088</c:v>
                </c:pt>
                <c:pt idx="1538">
                  <c:v>51.044125684674498</c:v>
                </c:pt>
                <c:pt idx="1539">
                  <c:v>50.708531558624827</c:v>
                </c:pt>
                <c:pt idx="1540">
                  <c:v>50.371437489616767</c:v>
                </c:pt>
                <c:pt idx="1541">
                  <c:v>50.033270089552417</c:v>
                </c:pt>
                <c:pt idx="1542">
                  <c:v>49.694426989791218</c:v>
                </c:pt>
                <c:pt idx="1543">
                  <c:v>49.355267965558326</c:v>
                </c:pt>
                <c:pt idx="1544">
                  <c:v>49.016112326211868</c:v>
                </c:pt>
                <c:pt idx="1545">
                  <c:v>48.677240647620593</c:v>
                </c:pt>
                <c:pt idx="1546">
                  <c:v>48.338899000289373</c:v>
                </c:pt>
                <c:pt idx="1547">
                  <c:v>48.001304235317505</c:v>
                </c:pt>
                <c:pt idx="1548">
                  <c:v>47.664649369701067</c:v>
                </c:pt>
                <c:pt idx="1549">
                  <c:v>47.329108523863574</c:v>
                </c:pt>
                <c:pt idx="1550">
                  <c:v>46.994841161505846</c:v>
                </c:pt>
                <c:pt idx="1551">
                  <c:v>46.661995570261276</c:v>
                </c:pt>
                <c:pt idx="1552">
                  <c:v>46.330711626416871</c:v>
                </c:pt>
                <c:pt idx="1553">
                  <c:v>46.00112293548748</c:v>
                </c:pt>
                <c:pt idx="1554">
                  <c:v>45.673358454978342</c:v>
                </c:pt>
                <c:pt idx="1555">
                  <c:v>45.347543701860623</c:v>
                </c:pt>
                <c:pt idx="1556">
                  <c:v>45.023801635020831</c:v>
                </c:pt>
                <c:pt idx="1557">
                  <c:v>44.702253287965085</c:v>
                </c:pt>
                <c:pt idx="1558">
                  <c:v>44.38301821238403</c:v>
                </c:pt>
                <c:pt idx="1559">
                  <c:v>44.06621478018802</c:v>
                </c:pt>
                <c:pt idx="1560">
                  <c:v>43.751960380753012</c:v>
                </c:pt>
                <c:pt idx="1561">
                  <c:v>43.440371541356683</c:v>
                </c:pt>
                <c:pt idx="1562">
                  <c:v>43.131563991891099</c:v>
                </c:pt>
                <c:pt idx="1563">
                  <c:v>42.825652689611339</c:v>
                </c:pt>
                <c:pt idx="1564">
                  <c:v>42.522751815613006</c:v>
                </c:pt>
                <c:pt idx="1565">
                  <c:v>42.222974751658043</c:v>
                </c:pt>
                <c:pt idx="1566">
                  <c:v>41.926434043661175</c:v>
                </c:pt>
                <c:pt idx="1567">
                  <c:v>41.633241356428599</c:v>
                </c:pt>
                <c:pt idx="1568">
                  <c:v>41.343507422963562</c:v>
                </c:pt>
                <c:pt idx="1569">
                  <c:v>41.057341990709091</c:v>
                </c:pt>
                <c:pt idx="1570">
                  <c:v>40.774853766404235</c:v>
                </c:pt>
                <c:pt idx="1571">
                  <c:v>40.496150360721479</c:v>
                </c:pt>
                <c:pt idx="1572">
                  <c:v>40.221338233482697</c:v>
                </c:pt>
                <c:pt idx="1573">
                  <c:v>39.950522639981955</c:v>
                </c:pt>
                <c:pt idx="1574">
                  <c:v>39.683807578751583</c:v>
                </c:pt>
                <c:pt idx="1575">
                  <c:v>39.421295740969626</c:v>
                </c:pt>
                <c:pt idx="1576">
                  <c:v>39.163088461610357</c:v>
                </c:pt>
                <c:pt idx="1577">
                  <c:v>38.909285672372889</c:v>
                </c:pt>
                <c:pt idx="1578">
                  <c:v>38.659985856376991</c:v>
                </c:pt>
                <c:pt idx="1579">
                  <c:v>38.415286004586449</c:v>
                </c:pt>
                <c:pt idx="1580">
                  <c:v>38.175281573900961</c:v>
                </c:pt>
                <c:pt idx="1581">
                  <c:v>37.940066446848235</c:v>
                </c:pt>
                <c:pt idx="1582">
                  <c:v>37.709732892802236</c:v>
                </c:pt>
                <c:pt idx="1583">
                  <c:v>37.484371530653242</c:v>
                </c:pt>
                <c:pt idx="1584">
                  <c:v>37.26407129285694</c:v>
                </c:pt>
                <c:pt idx="1585">
                  <c:v>37.048919390793088</c:v>
                </c:pt>
                <c:pt idx="1586">
                  <c:v>36.839001281368596</c:v>
                </c:pt>
                <c:pt idx="1587">
                  <c:v>36.634400634805317</c:v>
                </c:pt>
                <c:pt idx="1588">
                  <c:v>36.435199303557269</c:v>
                </c:pt>
                <c:pt idx="1589">
                  <c:v>36.241477292307962</c:v>
                </c:pt>
                <c:pt idx="1590">
                  <c:v>36.053312729003068</c:v>
                </c:pt>
                <c:pt idx="1591">
                  <c:v>35.870781836878606</c:v>
                </c:pt>
                <c:pt idx="1592">
                  <c:v>35.693958907449513</c:v>
                </c:pt>
                <c:pt idx="1593">
                  <c:v>35.522916274427047</c:v>
                </c:pt>
                <c:pt idx="1594">
                  <c:v>35.357724288538265</c:v>
                </c:pt>
                <c:pt idx="1595">
                  <c:v>35.19845129322313</c:v>
                </c:pt>
                <c:pt idx="1596">
                  <c:v>35.045163601188996</c:v>
                </c:pt>
                <c:pt idx="1597">
                  <c:v>34.897925471804172</c:v>
                </c:pt>
                <c:pt idx="1598">
                  <c:v>34.756799089315621</c:v>
                </c:pt>
                <c:pt idx="1599">
                  <c:v>34.621844541877223</c:v>
                </c:pt>
                <c:pt idx="1600">
                  <c:v>34.493119801377922</c:v>
                </c:pt>
                <c:pt idx="1601">
                  <c:v>34.370680704060028</c:v>
                </c:pt>
                <c:pt idx="1602">
                  <c:v>34.254580931920117</c:v>
                </c:pt>
                <c:pt idx="1603">
                  <c:v>34.14487199488596</c:v>
                </c:pt>
                <c:pt idx="1604">
                  <c:v>34.041603213764425</c:v>
                </c:pt>
                <c:pt idx="1605">
                  <c:v>33.944821703955803</c:v>
                </c:pt>
                <c:pt idx="1606">
                  <c:v>33.854572359931637</c:v>
                </c:pt>
                <c:pt idx="1607">
                  <c:v>33.770897840473204</c:v>
                </c:pt>
                <c:pt idx="1608">
                  <c:v>33.693838554669028</c:v>
                </c:pt>
                <c:pt idx="1609">
                  <c:v>33.623432648669791</c:v>
                </c:pt>
                <c:pt idx="1610">
                  <c:v>33.559715993200186</c:v>
                </c:pt>
                <c:pt idx="1611">
                  <c:v>33.502722171826811</c:v>
                </c:pt>
                <c:pt idx="1612">
                  <c:v>33.452482469982364</c:v>
                </c:pt>
                <c:pt idx="1613">
                  <c:v>33.409025864746049</c:v>
                </c:pt>
                <c:pt idx="1614">
                  <c:v>33.372379015380439</c:v>
                </c:pt>
                <c:pt idx="1615">
                  <c:v>33.342566254625467</c:v>
                </c:pt>
                <c:pt idx="1616">
                  <c:v>33.31960958075004</c:v>
                </c:pt>
                <c:pt idx="1617">
                  <c:v>33.303528650361812</c:v>
                </c:pt>
                <c:pt idx="1618">
                  <c:v>33.294340771975953</c:v>
                </c:pt>
                <c:pt idx="1619">
                  <c:v>33.292060900343515</c:v>
                </c:pt>
                <c:pt idx="1620">
                  <c:v>33.296701631540046</c:v>
                </c:pt>
                <c:pt idx="1621">
                  <c:v>33.30827319881508</c:v>
                </c:pt>
                <c:pt idx="1622">
                  <c:v>33.32678346920305</c:v>
                </c:pt>
                <c:pt idx="1623">
                  <c:v>33.352237940896003</c:v>
                </c:pt>
                <c:pt idx="1624">
                  <c:v>33.159403008534518</c:v>
                </c:pt>
                <c:pt idx="1625">
                  <c:v>33.334462748358121</c:v>
                </c:pt>
                <c:pt idx="1626">
                  <c:v>33.252631993400016</c:v>
                </c:pt>
                <c:pt idx="1627">
                  <c:v>33.177537902496475</c:v>
                </c:pt>
                <c:pt idx="1628">
                  <c:v>33.109177201720016</c:v>
                </c:pt>
                <c:pt idx="1629">
                  <c:v>33.047544253419744</c:v>
                </c:pt>
                <c:pt idx="1630">
                  <c:v>32.992631056658837</c:v>
                </c:pt>
                <c:pt idx="1631">
                  <c:v>32.94442724851487</c:v>
                </c:pt>
                <c:pt idx="1632">
                  <c:v>32.902920106234419</c:v>
                </c:pt>
                <c:pt idx="1633">
                  <c:v>32.868094550233309</c:v>
                </c:pt>
                <c:pt idx="1634">
                  <c:v>32.839933147934715</c:v>
                </c:pt>
                <c:pt idx="1635">
                  <c:v>32.818416118436645</c:v>
                </c:pt>
                <c:pt idx="1636">
                  <c:v>32.80352133800173</c:v>
                </c:pt>
                <c:pt idx="1637">
                  <c:v>32.795224346361522</c:v>
                </c:pt>
                <c:pt idx="1638">
                  <c:v>32.793498353828028</c:v>
                </c:pt>
                <c:pt idx="1639">
                  <c:v>32.798314249205291</c:v>
                </c:pt>
                <c:pt idx="1640">
                  <c:v>32.809640608493993</c:v>
                </c:pt>
                <c:pt idx="1641">
                  <c:v>32.827443704381864</c:v>
                </c:pt>
                <c:pt idx="1642">
                  <c:v>32.851687516513152</c:v>
                </c:pt>
                <c:pt idx="1643">
                  <c:v>32.882333742530065</c:v>
                </c:pt>
                <c:pt idx="1644">
                  <c:v>32.919341809879256</c:v>
                </c:pt>
                <c:pt idx="1645">
                  <c:v>32.962668888376534</c:v>
                </c:pt>
                <c:pt idx="1646">
                  <c:v>33.012269903522721</c:v>
                </c:pt>
                <c:pt idx="1647">
                  <c:v>33.068097550563806</c:v>
                </c:pt>
                <c:pt idx="1648">
                  <c:v>33.130102309288276</c:v>
                </c:pt>
                <c:pt idx="1649">
                  <c:v>33.19823245955466</c:v>
                </c:pt>
                <c:pt idx="1650">
                  <c:v>33.272434097541975</c:v>
                </c:pt>
                <c:pt idx="1651">
                  <c:v>33.352651152716163</c:v>
                </c:pt>
                <c:pt idx="1652">
                  <c:v>33.4388254055049</c:v>
                </c:pt>
                <c:pt idx="1653">
                  <c:v>33.530896505673653</c:v>
                </c:pt>
                <c:pt idx="1654">
                  <c:v>33.628801991395427</c:v>
                </c:pt>
                <c:pt idx="1655">
                  <c:v>33.732477309006555</c:v>
                </c:pt>
                <c:pt idx="1656">
                  <c:v>33.841855833441038</c:v>
                </c:pt>
                <c:pt idx="1657">
                  <c:v>33.956868889335503</c:v>
                </c:pt>
                <c:pt idx="1658">
                  <c:v>34.077445772796935</c:v>
                </c:pt>
                <c:pt idx="1659">
                  <c:v>34.203513773825073</c:v>
                </c:pt>
                <c:pt idx="1660">
                  <c:v>34.33499819938163</c:v>
                </c:pt>
                <c:pt idx="1661">
                  <c:v>34.471822397097569</c:v>
                </c:pt>
                <c:pt idx="1662">
                  <c:v>34.613907779610628</c:v>
                </c:pt>
                <c:pt idx="1663">
                  <c:v>34.761173849524063</c:v>
                </c:pt>
                <c:pt idx="1664">
                  <c:v>34.91353822497836</c:v>
                </c:pt>
                <c:pt idx="1665">
                  <c:v>35.070916665826772</c:v>
                </c:pt>
                <c:pt idx="1666">
                  <c:v>35.233223100406221</c:v>
                </c:pt>
                <c:pt idx="1667">
                  <c:v>35.400369652894049</c:v>
                </c:pt>
                <c:pt idx="1668">
                  <c:v>35.572266671241778</c:v>
                </c:pt>
                <c:pt idx="1669">
                  <c:v>35.748822755676493</c:v>
                </c:pt>
                <c:pt idx="1670">
                  <c:v>35.839466687139492</c:v>
                </c:pt>
                <c:pt idx="1671">
                  <c:v>36.144918953807576</c:v>
                </c:pt>
                <c:pt idx="1672">
                  <c:v>36.45161770413344</c:v>
                </c:pt>
                <c:pt idx="1673">
                  <c:v>36.759386722838286</c:v>
                </c:pt>
                <c:pt idx="1674">
                  <c:v>37.068048370161826</c:v>
                </c:pt>
                <c:pt idx="1675">
                  <c:v>37.377423517073325</c:v>
                </c:pt>
                <c:pt idx="1676">
                  <c:v>37.687331476574393</c:v>
                </c:pt>
                <c:pt idx="1677">
                  <c:v>37.997589930660155</c:v>
                </c:pt>
                <c:pt idx="1678">
                  <c:v>38.308014852448892</c:v>
                </c:pt>
                <c:pt idx="1679">
                  <c:v>38.618420422925809</c:v>
                </c:pt>
                <c:pt idx="1680">
                  <c:v>38.928618941676064</c:v>
                </c:pt>
                <c:pt idx="1681">
                  <c:v>39.238420730902959</c:v>
                </c:pt>
                <c:pt idx="1682">
                  <c:v>39.5476340319385</c:v>
                </c:pt>
                <c:pt idx="1683">
                  <c:v>39.856064893354251</c:v>
                </c:pt>
                <c:pt idx="1684">
                  <c:v>40.163517049666424</c:v>
                </c:pt>
                <c:pt idx="1685">
                  <c:v>40.469791789501329</c:v>
                </c:pt>
                <c:pt idx="1686">
                  <c:v>40.774687811941114</c:v>
                </c:pt>
                <c:pt idx="1687">
                  <c:v>41.078001069600305</c:v>
                </c:pt>
                <c:pt idx="1688">
                  <c:v>41.379524596792933</c:v>
                </c:pt>
                <c:pt idx="1689">
                  <c:v>41.679048320925524</c:v>
                </c:pt>
                <c:pt idx="1690">
                  <c:v>41.976358854994473</c:v>
                </c:pt>
                <c:pt idx="1691">
                  <c:v>42.271239268767459</c:v>
                </c:pt>
                <c:pt idx="1692">
                  <c:v>42.563468835878282</c:v>
                </c:pt>
                <c:pt idx="1693">
                  <c:v>42.852822753657648</c:v>
                </c:pt>
                <c:pt idx="1694">
                  <c:v>43.139071832042745</c:v>
                </c:pt>
                <c:pt idx="1695">
                  <c:v>43.421982147342291</c:v>
                </c:pt>
                <c:pt idx="1696">
                  <c:v>43.701314655967607</c:v>
                </c:pt>
                <c:pt idx="1697">
                  <c:v>43.976824762443826</c:v>
                </c:pt>
                <c:pt idx="1698">
                  <c:v>44.248261835069513</c:v>
                </c:pt>
                <c:pt idx="1699">
                  <c:v>44.515368661458162</c:v>
                </c:pt>
                <c:pt idx="1700">
                  <c:v>44.777880834828352</c:v>
                </c:pt>
                <c:pt idx="1701">
                  <c:v>45.035526060259286</c:v>
                </c:pt>
                <c:pt idx="1702">
                  <c:v>45.288023368121223</c:v>
                </c:pt>
                <c:pt idx="1703">
                  <c:v>45.535082219438621</c:v>
                </c:pt>
                <c:pt idx="1704">
                  <c:v>45.776401484933999</c:v>
                </c:pt>
                <c:pt idx="1705">
                  <c:v>46.011668275779456</c:v>
                </c:pt>
                <c:pt idx="1706">
                  <c:v>46.240556599459779</c:v>
                </c:pt>
                <c:pt idx="1707">
                  <c:v>46.462725808363693</c:v>
                </c:pt>
                <c:pt idx="1708">
                  <c:v>46.677818801430377</c:v>
                </c:pt>
                <c:pt idx="1709">
                  <c:v>46.885459929924934</c:v>
                </c:pt>
                <c:pt idx="1710">
                  <c:v>47.085252546577692</c:v>
                </c:pt>
                <c:pt idx="1711">
                  <c:v>47.276776122050137</c:v>
                </c:pt>
                <c:pt idx="1712">
                  <c:v>47.459582832809168</c:v>
                </c:pt>
                <c:pt idx="1713">
                  <c:v>47.633193498356292</c:v>
                </c:pt>
                <c:pt idx="1714">
                  <c:v>47.738845027855</c:v>
                </c:pt>
                <c:pt idx="1715">
                  <c:v>57.809192439637854</c:v>
                </c:pt>
                <c:pt idx="1716">
                  <c:v>57.952117450296228</c:v>
                </c:pt>
                <c:pt idx="1717">
                  <c:v>58.092825606953866</c:v>
                </c:pt>
                <c:pt idx="1718">
                  <c:v>58.231399619938415</c:v>
                </c:pt>
                <c:pt idx="1719">
                  <c:v>58.367917052027778</c:v>
                </c:pt>
                <c:pt idx="1720">
                  <c:v>58.502450613303381</c:v>
                </c:pt>
                <c:pt idx="1721">
                  <c:v>58.635068424628258</c:v>
                </c:pt>
                <c:pt idx="1722">
                  <c:v>58.765834253726638</c:v>
                </c:pt>
                <c:pt idx="1723">
                  <c:v>58.894807727264627</c:v>
                </c:pt>
                <c:pt idx="1724">
                  <c:v>59.022044521847548</c:v>
                </c:pt>
                <c:pt idx="1725">
                  <c:v>59.147596536436652</c:v>
                </c:pt>
                <c:pt idx="1726">
                  <c:v>59.271512048336874</c:v>
                </c:pt>
                <c:pt idx="1727">
                  <c:v>59.393835854608611</c:v>
                </c:pt>
                <c:pt idx="1728">
                  <c:v>59.514609400497676</c:v>
                </c:pt>
                <c:pt idx="1729">
                  <c:v>59.633870896258202</c:v>
                </c:pt>
                <c:pt idx="1730">
                  <c:v>59.75165542354992</c:v>
                </c:pt>
                <c:pt idx="1731">
                  <c:v>59.867995032427345</c:v>
                </c:pt>
                <c:pt idx="1732">
                  <c:v>59.982918829793832</c:v>
                </c:pt>
                <c:pt idx="1733">
                  <c:v>60.09645306006837</c:v>
                </c:pt>
                <c:pt idx="1734">
                  <c:v>60.208621178703702</c:v>
                </c:pt>
                <c:pt idx="1735">
                  <c:v>60.319443919099186</c:v>
                </c:pt>
                <c:pt idx="1736">
                  <c:v>60.428939353367383</c:v>
                </c:pt>
                <c:pt idx="1737">
                  <c:v>60.537122947340805</c:v>
                </c:pt>
                <c:pt idx="1738">
                  <c:v>60.644007610139951</c:v>
                </c:pt>
                <c:pt idx="1739">
                  <c:v>60.749603738567117</c:v>
                </c:pt>
                <c:pt idx="1740">
                  <c:v>60.853919256540863</c:v>
                </c:pt>
                <c:pt idx="1741">
                  <c:v>60.95695964974071</c:v>
                </c:pt>
                <c:pt idx="1742">
                  <c:v>61.058727995593671</c:v>
                </c:pt>
                <c:pt idx="1743">
                  <c:v>61.159224988698419</c:v>
                </c:pt>
                <c:pt idx="1744">
                  <c:v>61.258448961752563</c:v>
                </c:pt>
                <c:pt idx="1745">
                  <c:v>61.356395902021475</c:v>
                </c:pt>
                <c:pt idx="1746">
                  <c:v>61.453059463360603</c:v>
                </c:pt>
                <c:pt idx="1747">
                  <c:v>61.548430973783297</c:v>
                </c:pt>
                <c:pt idx="1748">
                  <c:v>61.642499438543979</c:v>
                </c:pt>
                <c:pt idx="1749">
                  <c:v>61.735251538689056</c:v>
                </c:pt>
                <c:pt idx="1750">
                  <c:v>61.826671625010114</c:v>
                </c:pt>
                <c:pt idx="1751">
                  <c:v>61.916741707318067</c:v>
                </c:pt>
                <c:pt idx="1752">
                  <c:v>62.005441438941489</c:v>
                </c:pt>
                <c:pt idx="1753">
                  <c:v>62.092748096337125</c:v>
                </c:pt>
                <c:pt idx="1754">
                  <c:v>62.178636553685394</c:v>
                </c:pt>
                <c:pt idx="1755">
                  <c:v>62.26307925232986</c:v>
                </c:pt>
                <c:pt idx="1756">
                  <c:v>62.346046164902688</c:v>
                </c:pt>
                <c:pt idx="1757">
                  <c:v>62.427504753963142</c:v>
                </c:pt>
                <c:pt idx="1758">
                  <c:v>62.507419924959223</c:v>
                </c:pt>
                <c:pt idx="1759">
                  <c:v>62.585753973302893</c:v>
                </c:pt>
                <c:pt idx="1760">
                  <c:v>62.66246652533232</c:v>
                </c:pt>
                <c:pt idx="1761">
                  <c:v>62.737514472909524</c:v>
                </c:pt>
                <c:pt idx="1762">
                  <c:v>62.810851901381106</c:v>
                </c:pt>
                <c:pt idx="1763">
                  <c:v>62.882430010601695</c:v>
                </c:pt>
                <c:pt idx="1764">
                  <c:v>62.952197028691252</c:v>
                </c:pt>
                <c:pt idx="1765">
                  <c:v>63.020098118164547</c:v>
                </c:pt>
                <c:pt idx="1766">
                  <c:v>63.086075274035252</c:v>
                </c:pt>
                <c:pt idx="1767">
                  <c:v>63.150067213456474</c:v>
                </c:pt>
                <c:pt idx="1768">
                  <c:v>63.212009256414376</c:v>
                </c:pt>
                <c:pt idx="1769">
                  <c:v>63.271833196940236</c:v>
                </c:pt>
                <c:pt idx="1770">
                  <c:v>63.329467164251085</c:v>
                </c:pt>
                <c:pt idx="1771">
                  <c:v>63.384835473163974</c:v>
                </c:pt>
                <c:pt idx="1772">
                  <c:v>63.43785846305844</c:v>
                </c:pt>
                <c:pt idx="1773">
                  <c:v>63.488452324582028</c:v>
                </c:pt>
                <c:pt idx="1774">
                  <c:v>63.536528913204123</c:v>
                </c:pt>
                <c:pt idx="1775">
                  <c:v>63.581995548622118</c:v>
                </c:pt>
                <c:pt idx="1776">
                  <c:v>63.62475479891242</c:v>
                </c:pt>
                <c:pt idx="1777">
                  <c:v>63.664704248190532</c:v>
                </c:pt>
                <c:pt idx="1778">
                  <c:v>63.701736246402362</c:v>
                </c:pt>
                <c:pt idx="1779">
                  <c:v>63.735737639708077</c:v>
                </c:pt>
                <c:pt idx="1780">
                  <c:v>63.766589479737874</c:v>
                </c:pt>
                <c:pt idx="1781">
                  <c:v>63.794166709795093</c:v>
                </c:pt>
                <c:pt idx="1782">
                  <c:v>63.818337825849625</c:v>
                </c:pt>
                <c:pt idx="1783">
                  <c:v>63.838964509903015</c:v>
                </c:pt>
                <c:pt idx="1784">
                  <c:v>63.855901233008261</c:v>
                </c:pt>
                <c:pt idx="1785">
                  <c:v>63.868994824890144</c:v>
                </c:pt>
                <c:pt idx="1786">
                  <c:v>63.87808400672553</c:v>
                </c:pt>
                <c:pt idx="1787">
                  <c:v>63.88299888320465</c:v>
                </c:pt>
                <c:pt idx="1788">
                  <c:v>63.883560389490313</c:v>
                </c:pt>
                <c:pt idx="1789">
                  <c:v>63.879579688116394</c:v>
                </c:pt>
                <c:pt idx="1790">
                  <c:v>63.870857510203649</c:v>
                </c:pt>
                <c:pt idx="1791">
                  <c:v>63.857183434608139</c:v>
                </c:pt>
                <c:pt idx="1792">
                  <c:v>63.838335097732731</c:v>
                </c:pt>
                <c:pt idx="1793">
                  <c:v>63.814077325712148</c:v>
                </c:pt>
                <c:pt idx="1794">
                  <c:v>63.784161179490454</c:v>
                </c:pt>
                <c:pt idx="1795">
                  <c:v>63.74832290192375</c:v>
                </c:pt>
                <c:pt idx="1796">
                  <c:v>63.706282754418019</c:v>
                </c:pt>
                <c:pt idx="1797">
                  <c:v>63.65774372870591</c:v>
                </c:pt>
                <c:pt idx="1798">
                  <c:v>63.602390117120343</c:v>
                </c:pt>
                <c:pt idx="1799">
                  <c:v>63.539885922065181</c:v>
                </c:pt>
                <c:pt idx="1800">
                  <c:v>63.469873082227423</c:v>
                </c:pt>
                <c:pt idx="1801">
                  <c:v>63.391969489309076</c:v>
                </c:pt>
                <c:pt idx="1802">
                  <c:v>63.305766764546263</c:v>
                </c:pt>
                <c:pt idx="1803">
                  <c:v>63.210827758852147</c:v>
                </c:pt>
                <c:pt idx="1804">
                  <c:v>63.103957721666603</c:v>
                </c:pt>
                <c:pt idx="1805">
                  <c:v>62</c:v>
                </c:pt>
                <c:pt idx="1806">
                  <c:v>61.146267946426704</c:v>
                </c:pt>
                <c:pt idx="1807">
                  <c:v>61.087888499138046</c:v>
                </c:pt>
                <c:pt idx="1808">
                  <c:v>61.029695816995627</c:v>
                </c:pt>
                <c:pt idx="1809">
                  <c:v>60.971694976561594</c:v>
                </c:pt>
                <c:pt idx="1810">
                  <c:v>60.913888385832507</c:v>
                </c:pt>
                <c:pt idx="1811">
                  <c:v>60.856275791342426</c:v>
                </c:pt>
                <c:pt idx="1812">
                  <c:v>60.798854288207075</c:v>
                </c:pt>
                <c:pt idx="1813">
                  <c:v>60.741618333135364</c:v>
                </c:pt>
                <c:pt idx="1814">
                  <c:v>60.68455976042511</c:v>
                </c:pt>
                <c:pt idx="1815">
                  <c:v>60.627667800939889</c:v>
                </c:pt>
                <c:pt idx="1816">
                  <c:v>60.570929104046726</c:v>
                </c:pt>
                <c:pt idx="1817">
                  <c:v>60.514327762486275</c:v>
                </c:pt>
                <c:pt idx="1818">
                  <c:v>60.457845340121949</c:v>
                </c:pt>
                <c:pt idx="1819">
                  <c:v>60.40146090250915</c:v>
                </c:pt>
                <c:pt idx="1820">
                  <c:v>60.345151050206603</c:v>
                </c:pt>
                <c:pt idx="1821">
                  <c:v>60.288889954737527</c:v>
                </c:pt>
                <c:pt idx="1822">
                  <c:v>60.232649397100325</c:v>
                </c:pt>
                <c:pt idx="1823">
                  <c:v>60.176398808711227</c:v>
                </c:pt>
                <c:pt idx="1824">
                  <c:v>60.120105314652633</c:v>
                </c:pt>
                <c:pt idx="1825">
                  <c:v>60.063733779089929</c:v>
                </c:pt>
                <c:pt idx="1826">
                  <c:v>60.007246852709258</c:v>
                </c:pt>
                <c:pt idx="1827">
                  <c:v>59.95060502202108</c:v>
                </c:pt>
                <c:pt idx="1828">
                  <c:v>59.893766660365074</c:v>
                </c:pt>
                <c:pt idx="1829">
                  <c:v>59.83668808044613</c:v>
                </c:pt>
                <c:pt idx="1830">
                  <c:v>59.779323588225502</c:v>
                </c:pt>
                <c:pt idx="1831">
                  <c:v>59.721625537985446</c:v>
                </c:pt>
                <c:pt idx="1832">
                  <c:v>59.663544388382384</c:v>
                </c:pt>
                <c:pt idx="1833">
                  <c:v>59.605028759301547</c:v>
                </c:pt>
                <c:pt idx="1834">
                  <c:v>59.546025489322616</c:v>
                </c:pt>
                <c:pt idx="1835">
                  <c:v>59.48647969360696</c:v>
                </c:pt>
                <c:pt idx="1836">
                  <c:v>59.426334822016571</c:v>
                </c:pt>
                <c:pt idx="1837">
                  <c:v>59.365532717275443</c:v>
                </c:pt>
                <c:pt idx="1838">
                  <c:v>59.304013672988184</c:v>
                </c:pt>
                <c:pt idx="1839">
                  <c:v>59.241716491332362</c:v>
                </c:pt>
                <c:pt idx="1840">
                  <c:v>59.178578540245908</c:v>
                </c:pt>
                <c:pt idx="1841">
                  <c:v>59.114535809936903</c:v>
                </c:pt>
                <c:pt idx="1842">
                  <c:v>59.049522968547748</c:v>
                </c:pt>
                <c:pt idx="1843">
                  <c:v>58.983473416814846</c:v>
                </c:pt>
                <c:pt idx="1844">
                  <c:v>58.916319341571324</c:v>
                </c:pt>
                <c:pt idx="1845">
                  <c:v>58.847991767950248</c:v>
                </c:pt>
                <c:pt idx="1846">
                  <c:v>58.778420610155422</c:v>
                </c:pt>
                <c:pt idx="1847">
                  <c:v>58.707534720677842</c:v>
                </c:pt>
                <c:pt idx="1848">
                  <c:v>58.635261937846593</c:v>
                </c:pt>
                <c:pt idx="1849">
                  <c:v>58.561529131615245</c:v>
                </c:pt>
                <c:pt idx="1850">
                  <c:v>58.486262247497564</c:v>
                </c:pt>
                <c:pt idx="1851">
                  <c:v>58.409386348577186</c:v>
                </c:pt>
                <c:pt idx="1852">
                  <c:v>58.330825655528827</c:v>
                </c:pt>
                <c:pt idx="1853">
                  <c:v>58.250503584598043</c:v>
                </c:pt>
                <c:pt idx="1854">
                  <c:v>58.168342783494438</c:v>
                </c:pt>
                <c:pt idx="1855">
                  <c:v>58.084265165157426</c:v>
                </c:pt>
                <c:pt idx="1856">
                  <c:v>57.99819193935042</c:v>
                </c:pt>
                <c:pt idx="1857">
                  <c:v>57.910043642027951</c:v>
                </c:pt>
                <c:pt idx="1858">
                  <c:v>57.819740162393977</c:v>
                </c:pt>
                <c:pt idx="1859">
                  <c:v>57.727200767522945</c:v>
                </c:pt>
                <c:pt idx="1860">
                  <c:v>57.632344124340179</c:v>
                </c:pt>
                <c:pt idx="1861">
                  <c:v>57.535088318640533</c:v>
                </c:pt>
                <c:pt idx="1862">
                  <c:v>57.43535087064712</c:v>
                </c:pt>
                <c:pt idx="1863">
                  <c:v>57.333048746353107</c:v>
                </c:pt>
                <c:pt idx="1864">
                  <c:v>57.228098363510533</c:v>
                </c:pt>
                <c:pt idx="1865">
                  <c:v>57.120415590587768</c:v>
                </c:pt>
                <c:pt idx="1866">
                  <c:v>57.009915736242931</c:v>
                </c:pt>
                <c:pt idx="1867">
                  <c:v>56.896513525761222</c:v>
                </c:pt>
                <c:pt idx="1868">
                  <c:v>56.780123059352874</c:v>
                </c:pt>
                <c:pt idx="1869">
                  <c:v>56.660657745022505</c:v>
                </c:pt>
                <c:pt idx="1870">
                  <c:v>56.538030195653292</c:v>
                </c:pt>
                <c:pt idx="1871">
                  <c:v>56.412152075650056</c:v>
                </c:pt>
                <c:pt idx="1872">
                  <c:v>56.282933876481039</c:v>
                </c:pt>
                <c:pt idx="1873">
                  <c:v>56.150284592088887</c:v>
                </c:pt>
                <c:pt idx="1874">
                  <c:v>56.014111253521506</c:v>
                </c:pt>
                <c:pt idx="1875">
                  <c:v>55.8743182660765</c:v>
                </c:pt>
                <c:pt idx="1876">
                  <c:v>55.730806470202836</c:v>
                </c:pt>
                <c:pt idx="1877">
                  <c:v>55.583471817408139</c:v>
                </c:pt>
                <c:pt idx="1878">
                  <c:v>55.432203512138315</c:v>
                </c:pt>
                <c:pt idx="1879">
                  <c:v>55.276881417518808</c:v>
                </c:pt>
                <c:pt idx="1880">
                  <c:v>55.117372454841117</c:v>
                </c:pt>
                <c:pt idx="1881">
                  <c:v>54.953525643230819</c:v>
                </c:pt>
                <c:pt idx="1882">
                  <c:v>54.785165330584739</c:v>
                </c:pt>
                <c:pt idx="1883">
                  <c:v>54.612082071599417</c:v>
                </c:pt>
                <c:pt idx="1884">
                  <c:v>54.434020541130181</c:v>
                </c:pt>
                <c:pt idx="1885">
                  <c:v>54.250663884784615</c:v>
                </c:pt>
                <c:pt idx="1886">
                  <c:v>54.061614095031032</c:v>
                </c:pt>
                <c:pt idx="1887">
                  <c:v>53.866368496333401</c:v>
                </c:pt>
                <c:pt idx="1888">
                  <c:v>53.664293392581698</c:v>
                </c:pt>
                <c:pt idx="1889">
                  <c:v>53.454597501663308</c:v>
                </c:pt>
                <c:pt idx="1890">
                  <c:v>53.236309906221138</c:v>
                </c:pt>
                <c:pt idx="1891">
                  <c:v>53.008269367703498</c:v>
                </c:pt>
                <c:pt idx="1892">
                  <c:v>52.769132782073967</c:v>
                </c:pt>
                <c:pt idx="1893">
                  <c:v>52.517408531536972</c:v>
                </c:pt>
                <c:pt idx="1894">
                  <c:v>52.251514067097531</c:v>
                </c:pt>
                <c:pt idx="1895">
                  <c:v>52.363061064228489</c:v>
                </c:pt>
                <c:pt idx="1896">
                  <c:v>52.037602319238729</c:v>
                </c:pt>
                <c:pt idx="1897">
                  <c:v>51.709068922474984</c:v>
                </c:pt>
                <c:pt idx="1898">
                  <c:v>51.377780741381088</c:v>
                </c:pt>
                <c:pt idx="1899">
                  <c:v>51.044125684674498</c:v>
                </c:pt>
                <c:pt idx="1900">
                  <c:v>50.708531558624827</c:v>
                </c:pt>
                <c:pt idx="1901">
                  <c:v>50.371437489616767</c:v>
                </c:pt>
                <c:pt idx="1902">
                  <c:v>50.033270089552417</c:v>
                </c:pt>
                <c:pt idx="1903">
                  <c:v>49.694426989791218</c:v>
                </c:pt>
                <c:pt idx="1904">
                  <c:v>49.355267965558326</c:v>
                </c:pt>
                <c:pt idx="1905">
                  <c:v>49.016112326211868</c:v>
                </c:pt>
                <c:pt idx="1906">
                  <c:v>48.677240647620593</c:v>
                </c:pt>
                <c:pt idx="1907">
                  <c:v>48.338899000289373</c:v>
                </c:pt>
                <c:pt idx="1908">
                  <c:v>48.001304235317505</c:v>
                </c:pt>
                <c:pt idx="1909">
                  <c:v>47.664649369701067</c:v>
                </c:pt>
                <c:pt idx="1910">
                  <c:v>47.329108523863574</c:v>
                </c:pt>
                <c:pt idx="1911">
                  <c:v>46.994841161505846</c:v>
                </c:pt>
                <c:pt idx="1912">
                  <c:v>46.661995570261276</c:v>
                </c:pt>
                <c:pt idx="1913">
                  <c:v>46.330711626416871</c:v>
                </c:pt>
                <c:pt idx="1914">
                  <c:v>46.00112293548748</c:v>
                </c:pt>
                <c:pt idx="1915">
                  <c:v>45.673358454978342</c:v>
                </c:pt>
                <c:pt idx="1916">
                  <c:v>45.347543701860623</c:v>
                </c:pt>
                <c:pt idx="1917">
                  <c:v>45.023801635020831</c:v>
                </c:pt>
                <c:pt idx="1918">
                  <c:v>44.702253287965085</c:v>
                </c:pt>
                <c:pt idx="1919">
                  <c:v>44.38301821238403</c:v>
                </c:pt>
                <c:pt idx="1920">
                  <c:v>44.06621478018802</c:v>
                </c:pt>
                <c:pt idx="1921">
                  <c:v>43.751960380753012</c:v>
                </c:pt>
                <c:pt idx="1922">
                  <c:v>43.440371541356683</c:v>
                </c:pt>
                <c:pt idx="1923">
                  <c:v>43.131563991891099</c:v>
                </c:pt>
                <c:pt idx="1924">
                  <c:v>42.825652689611339</c:v>
                </c:pt>
                <c:pt idx="1925">
                  <c:v>42.522751815613006</c:v>
                </c:pt>
                <c:pt idx="1926">
                  <c:v>42.222974751658043</c:v>
                </c:pt>
                <c:pt idx="1927">
                  <c:v>41.926434043661175</c:v>
                </c:pt>
                <c:pt idx="1928">
                  <c:v>41.633241356428599</c:v>
                </c:pt>
                <c:pt idx="1929">
                  <c:v>41.343507422963562</c:v>
                </c:pt>
                <c:pt idx="1930">
                  <c:v>41.057341990709091</c:v>
                </c:pt>
                <c:pt idx="1931">
                  <c:v>40.774853766404235</c:v>
                </c:pt>
                <c:pt idx="1932">
                  <c:v>40.496150360721479</c:v>
                </c:pt>
                <c:pt idx="1933">
                  <c:v>40.221338233482697</c:v>
                </c:pt>
                <c:pt idx="1934">
                  <c:v>39.950522639981955</c:v>
                </c:pt>
                <c:pt idx="1935">
                  <c:v>39.683807578751583</c:v>
                </c:pt>
                <c:pt idx="1936">
                  <c:v>39.421295740969626</c:v>
                </c:pt>
                <c:pt idx="1937">
                  <c:v>39.163088461610357</c:v>
                </c:pt>
                <c:pt idx="1938">
                  <c:v>38.909285672372889</c:v>
                </c:pt>
                <c:pt idx="1939">
                  <c:v>38.659985856376991</c:v>
                </c:pt>
                <c:pt idx="1940">
                  <c:v>38.415286004586449</c:v>
                </c:pt>
                <c:pt idx="1941">
                  <c:v>38.175281573900961</c:v>
                </c:pt>
                <c:pt idx="1942">
                  <c:v>37.940066446848235</c:v>
                </c:pt>
                <c:pt idx="1943">
                  <c:v>37.709732892802236</c:v>
                </c:pt>
                <c:pt idx="1944">
                  <c:v>37.484371530653242</c:v>
                </c:pt>
                <c:pt idx="1945">
                  <c:v>37.26407129285694</c:v>
                </c:pt>
                <c:pt idx="1946">
                  <c:v>37.048919390793088</c:v>
                </c:pt>
                <c:pt idx="1947">
                  <c:v>36.839001281368596</c:v>
                </c:pt>
                <c:pt idx="1948">
                  <c:v>36.634400634805317</c:v>
                </c:pt>
                <c:pt idx="1949">
                  <c:v>36.435199303557269</c:v>
                </c:pt>
                <c:pt idx="1950">
                  <c:v>36.241477292307962</c:v>
                </c:pt>
                <c:pt idx="1951">
                  <c:v>36.053312729003068</c:v>
                </c:pt>
                <c:pt idx="1952">
                  <c:v>35.870781836878606</c:v>
                </c:pt>
                <c:pt idx="1953">
                  <c:v>35.693958907449513</c:v>
                </c:pt>
                <c:pt idx="1954">
                  <c:v>35.522916274427047</c:v>
                </c:pt>
                <c:pt idx="1955">
                  <c:v>35.357724288538265</c:v>
                </c:pt>
                <c:pt idx="1956">
                  <c:v>35.19845129322313</c:v>
                </c:pt>
                <c:pt idx="1957">
                  <c:v>35.045163601188996</c:v>
                </c:pt>
                <c:pt idx="1958">
                  <c:v>34.897925471804172</c:v>
                </c:pt>
                <c:pt idx="1959">
                  <c:v>34.756799089315621</c:v>
                </c:pt>
                <c:pt idx="1960">
                  <c:v>34.621844541877223</c:v>
                </c:pt>
                <c:pt idx="1961">
                  <c:v>34.493119801377922</c:v>
                </c:pt>
                <c:pt idx="1962">
                  <c:v>34.370680704060028</c:v>
                </c:pt>
                <c:pt idx="1963">
                  <c:v>34.254580931920117</c:v>
                </c:pt>
                <c:pt idx="1964">
                  <c:v>34.14487199488596</c:v>
                </c:pt>
                <c:pt idx="1965">
                  <c:v>34.041603213764425</c:v>
                </c:pt>
                <c:pt idx="1966">
                  <c:v>33.944821703955803</c:v>
                </c:pt>
                <c:pt idx="1967">
                  <c:v>33.854572359931637</c:v>
                </c:pt>
                <c:pt idx="1968">
                  <c:v>33.770897840473204</c:v>
                </c:pt>
                <c:pt idx="1969">
                  <c:v>33.693838554669028</c:v>
                </c:pt>
                <c:pt idx="1970">
                  <c:v>33.623432648669791</c:v>
                </c:pt>
                <c:pt idx="1971">
                  <c:v>33.559715993200186</c:v>
                </c:pt>
                <c:pt idx="1972">
                  <c:v>33.502722171826811</c:v>
                </c:pt>
                <c:pt idx="1973">
                  <c:v>33.452482469982364</c:v>
                </c:pt>
                <c:pt idx="1974">
                  <c:v>33.409025864746049</c:v>
                </c:pt>
                <c:pt idx="1975">
                  <c:v>33.372379015380439</c:v>
                </c:pt>
                <c:pt idx="1976">
                  <c:v>33.342566254625467</c:v>
                </c:pt>
                <c:pt idx="1977">
                  <c:v>33.31960958075004</c:v>
                </c:pt>
                <c:pt idx="1978">
                  <c:v>33.303528650361812</c:v>
                </c:pt>
                <c:pt idx="1979">
                  <c:v>33.294340771975953</c:v>
                </c:pt>
                <c:pt idx="1980">
                  <c:v>33.292060900343515</c:v>
                </c:pt>
                <c:pt idx="1981">
                  <c:v>33.296701631540046</c:v>
                </c:pt>
                <c:pt idx="1982">
                  <c:v>33.30827319881508</c:v>
                </c:pt>
                <c:pt idx="1983">
                  <c:v>33.32678346920305</c:v>
                </c:pt>
                <c:pt idx="1984">
                  <c:v>33.352237940896003</c:v>
                </c:pt>
                <c:pt idx="1985">
                  <c:v>33.159403008534518</c:v>
                </c:pt>
                <c:pt idx="1986">
                  <c:v>33.334462748358121</c:v>
                </c:pt>
                <c:pt idx="1987">
                  <c:v>33.252631993400016</c:v>
                </c:pt>
                <c:pt idx="1988">
                  <c:v>33.177537902496475</c:v>
                </c:pt>
                <c:pt idx="1989">
                  <c:v>33.109177201720016</c:v>
                </c:pt>
                <c:pt idx="1990">
                  <c:v>33.047544253419744</c:v>
                </c:pt>
                <c:pt idx="1991">
                  <c:v>32.992631056658837</c:v>
                </c:pt>
                <c:pt idx="1992">
                  <c:v>32.94442724851487</c:v>
                </c:pt>
                <c:pt idx="1993">
                  <c:v>32.902920106234419</c:v>
                </c:pt>
                <c:pt idx="1994">
                  <c:v>32.868094550233309</c:v>
                </c:pt>
                <c:pt idx="1995">
                  <c:v>32.839933147934715</c:v>
                </c:pt>
                <c:pt idx="1996">
                  <c:v>32.818416118436645</c:v>
                </c:pt>
                <c:pt idx="1997">
                  <c:v>32.80352133800173</c:v>
                </c:pt>
                <c:pt idx="1998">
                  <c:v>32.795224346361522</c:v>
                </c:pt>
                <c:pt idx="1999">
                  <c:v>32.793498353828028</c:v>
                </c:pt>
                <c:pt idx="2000">
                  <c:v>32.798314249205291</c:v>
                </c:pt>
                <c:pt idx="2001">
                  <c:v>32.809640608493993</c:v>
                </c:pt>
                <c:pt idx="2002">
                  <c:v>32.827443704381864</c:v>
                </c:pt>
                <c:pt idx="2003">
                  <c:v>32.851687516513152</c:v>
                </c:pt>
                <c:pt idx="2004">
                  <c:v>32.882333742530065</c:v>
                </c:pt>
                <c:pt idx="2005">
                  <c:v>32.919341809879256</c:v>
                </c:pt>
                <c:pt idx="2006">
                  <c:v>32.962668888376534</c:v>
                </c:pt>
                <c:pt idx="2007">
                  <c:v>33.012269903522721</c:v>
                </c:pt>
                <c:pt idx="2008">
                  <c:v>33.068097550563806</c:v>
                </c:pt>
                <c:pt idx="2009">
                  <c:v>33.130102309288276</c:v>
                </c:pt>
                <c:pt idx="2010">
                  <c:v>33.19823245955466</c:v>
                </c:pt>
                <c:pt idx="2011">
                  <c:v>33.272434097541975</c:v>
                </c:pt>
                <c:pt idx="2012">
                  <c:v>33.352651152716163</c:v>
                </c:pt>
                <c:pt idx="2013">
                  <c:v>33.4388254055049</c:v>
                </c:pt>
                <c:pt idx="2014">
                  <c:v>33.530896505673653</c:v>
                </c:pt>
                <c:pt idx="2015">
                  <c:v>33.628801991395427</c:v>
                </c:pt>
                <c:pt idx="2016">
                  <c:v>33.732477309006555</c:v>
                </c:pt>
                <c:pt idx="2017">
                  <c:v>33.841855833441038</c:v>
                </c:pt>
                <c:pt idx="2018">
                  <c:v>33.956868889335503</c:v>
                </c:pt>
                <c:pt idx="2019">
                  <c:v>34.077445772796935</c:v>
                </c:pt>
                <c:pt idx="2020">
                  <c:v>34.203513773825073</c:v>
                </c:pt>
                <c:pt idx="2021">
                  <c:v>34.33499819938163</c:v>
                </c:pt>
                <c:pt idx="2022">
                  <c:v>34.471822397097569</c:v>
                </c:pt>
                <c:pt idx="2023">
                  <c:v>34.613907779610628</c:v>
                </c:pt>
                <c:pt idx="2024">
                  <c:v>34.761173849524063</c:v>
                </c:pt>
                <c:pt idx="2025">
                  <c:v>34.91353822497836</c:v>
                </c:pt>
                <c:pt idx="2026">
                  <c:v>35.070916665826772</c:v>
                </c:pt>
                <c:pt idx="2027">
                  <c:v>35.233223100406221</c:v>
                </c:pt>
                <c:pt idx="2028">
                  <c:v>35.400369652894049</c:v>
                </c:pt>
                <c:pt idx="2029">
                  <c:v>35.572266671241778</c:v>
                </c:pt>
                <c:pt idx="2030">
                  <c:v>35.748822755676493</c:v>
                </c:pt>
                <c:pt idx="2031">
                  <c:v>35.839466687139492</c:v>
                </c:pt>
                <c:pt idx="2032">
                  <c:v>36.144918953807576</c:v>
                </c:pt>
                <c:pt idx="2033">
                  <c:v>36.45161770413344</c:v>
                </c:pt>
                <c:pt idx="2034">
                  <c:v>36.759386722838286</c:v>
                </c:pt>
                <c:pt idx="2035">
                  <c:v>37.068048370161826</c:v>
                </c:pt>
                <c:pt idx="2036">
                  <c:v>37.377423517073325</c:v>
                </c:pt>
                <c:pt idx="2037">
                  <c:v>37.687331476574393</c:v>
                </c:pt>
                <c:pt idx="2038">
                  <c:v>37.997589930660155</c:v>
                </c:pt>
                <c:pt idx="2039">
                  <c:v>38.308014852448892</c:v>
                </c:pt>
                <c:pt idx="2040">
                  <c:v>38.618420422925809</c:v>
                </c:pt>
                <c:pt idx="2041">
                  <c:v>38.928618941676064</c:v>
                </c:pt>
                <c:pt idx="2042">
                  <c:v>39.238420730902959</c:v>
                </c:pt>
                <c:pt idx="2043">
                  <c:v>39.5476340319385</c:v>
                </c:pt>
                <c:pt idx="2044">
                  <c:v>39.856064893354251</c:v>
                </c:pt>
                <c:pt idx="2045">
                  <c:v>40.163517049666424</c:v>
                </c:pt>
                <c:pt idx="2046">
                  <c:v>40.469791789501329</c:v>
                </c:pt>
                <c:pt idx="2047">
                  <c:v>40.774687811941114</c:v>
                </c:pt>
                <c:pt idx="2048">
                  <c:v>41.078001069600305</c:v>
                </c:pt>
                <c:pt idx="2049">
                  <c:v>41.379524596792933</c:v>
                </c:pt>
                <c:pt idx="2050">
                  <c:v>41.679048320925524</c:v>
                </c:pt>
                <c:pt idx="2051">
                  <c:v>41.976358854994473</c:v>
                </c:pt>
                <c:pt idx="2052">
                  <c:v>42.271239268767459</c:v>
                </c:pt>
                <c:pt idx="2053">
                  <c:v>42.563468835878282</c:v>
                </c:pt>
                <c:pt idx="2054">
                  <c:v>42.852822753657648</c:v>
                </c:pt>
                <c:pt idx="2055">
                  <c:v>43.139071832042745</c:v>
                </c:pt>
                <c:pt idx="2056">
                  <c:v>43.421982147342291</c:v>
                </c:pt>
                <c:pt idx="2057">
                  <c:v>43.701314655967607</c:v>
                </c:pt>
                <c:pt idx="2058">
                  <c:v>43.976824762443826</c:v>
                </c:pt>
                <c:pt idx="2059">
                  <c:v>44.248261835069513</c:v>
                </c:pt>
                <c:pt idx="2060">
                  <c:v>44.515368661458162</c:v>
                </c:pt>
                <c:pt idx="2061">
                  <c:v>44.777880834828352</c:v>
                </c:pt>
                <c:pt idx="2062">
                  <c:v>45.035526060259286</c:v>
                </c:pt>
                <c:pt idx="2063">
                  <c:v>45.288023368121223</c:v>
                </c:pt>
                <c:pt idx="2064">
                  <c:v>45.535082219438621</c:v>
                </c:pt>
                <c:pt idx="2065">
                  <c:v>45.776401484933999</c:v>
                </c:pt>
                <c:pt idx="2066">
                  <c:v>46.011668275779456</c:v>
                </c:pt>
                <c:pt idx="2067">
                  <c:v>46.240556599459779</c:v>
                </c:pt>
                <c:pt idx="2068">
                  <c:v>46.462725808363693</c:v>
                </c:pt>
                <c:pt idx="2069">
                  <c:v>46.677818801430377</c:v>
                </c:pt>
                <c:pt idx="2070">
                  <c:v>46.885459929924934</c:v>
                </c:pt>
                <c:pt idx="2071">
                  <c:v>47.085252546577692</c:v>
                </c:pt>
                <c:pt idx="2072">
                  <c:v>47.276776122050137</c:v>
                </c:pt>
                <c:pt idx="2073">
                  <c:v>47.459582832809168</c:v>
                </c:pt>
                <c:pt idx="2074">
                  <c:v>47.633193498356292</c:v>
                </c:pt>
                <c:pt idx="2075">
                  <c:v>47.738845027855</c:v>
                </c:pt>
                <c:pt idx="2076">
                  <c:v>57.809192439637854</c:v>
                </c:pt>
                <c:pt idx="2077">
                  <c:v>57.952117450296228</c:v>
                </c:pt>
                <c:pt idx="2078">
                  <c:v>58.092825606953866</c:v>
                </c:pt>
                <c:pt idx="2079">
                  <c:v>58.231399619938415</c:v>
                </c:pt>
                <c:pt idx="2080">
                  <c:v>58.367917052027778</c:v>
                </c:pt>
                <c:pt idx="2081">
                  <c:v>58.502450613303381</c:v>
                </c:pt>
                <c:pt idx="2082">
                  <c:v>58.635068424628258</c:v>
                </c:pt>
                <c:pt idx="2083">
                  <c:v>58.765834253726638</c:v>
                </c:pt>
                <c:pt idx="2084">
                  <c:v>58.894807727264627</c:v>
                </c:pt>
                <c:pt idx="2085">
                  <c:v>59.022044521847548</c:v>
                </c:pt>
                <c:pt idx="2086">
                  <c:v>59.147596536436652</c:v>
                </c:pt>
                <c:pt idx="2087">
                  <c:v>59.271512048336874</c:v>
                </c:pt>
                <c:pt idx="2088">
                  <c:v>59.393835854608611</c:v>
                </c:pt>
                <c:pt idx="2089">
                  <c:v>59.514609400497676</c:v>
                </c:pt>
                <c:pt idx="2090">
                  <c:v>59.633870896258202</c:v>
                </c:pt>
                <c:pt idx="2091">
                  <c:v>59.75165542354992</c:v>
                </c:pt>
                <c:pt idx="2092">
                  <c:v>59.867995032427345</c:v>
                </c:pt>
                <c:pt idx="2093">
                  <c:v>59.982918829793832</c:v>
                </c:pt>
                <c:pt idx="2094">
                  <c:v>60.09645306006837</c:v>
                </c:pt>
                <c:pt idx="2095">
                  <c:v>60.208621178703702</c:v>
                </c:pt>
                <c:pt idx="2096">
                  <c:v>60.319443919099186</c:v>
                </c:pt>
                <c:pt idx="2097">
                  <c:v>60.428939353367383</c:v>
                </c:pt>
                <c:pt idx="2098">
                  <c:v>60.537122947340805</c:v>
                </c:pt>
                <c:pt idx="2099">
                  <c:v>60.644007610139951</c:v>
                </c:pt>
                <c:pt idx="2100">
                  <c:v>60.749603738567117</c:v>
                </c:pt>
                <c:pt idx="2101">
                  <c:v>60.853919256540863</c:v>
                </c:pt>
                <c:pt idx="2102">
                  <c:v>60.95695964974071</c:v>
                </c:pt>
                <c:pt idx="2103">
                  <c:v>61.058727995593671</c:v>
                </c:pt>
                <c:pt idx="2104">
                  <c:v>61.159224988698419</c:v>
                </c:pt>
                <c:pt idx="2105">
                  <c:v>61.258448961752563</c:v>
                </c:pt>
                <c:pt idx="2106">
                  <c:v>61.356395902021475</c:v>
                </c:pt>
                <c:pt idx="2107">
                  <c:v>61.453059463360603</c:v>
                </c:pt>
                <c:pt idx="2108">
                  <c:v>61.548430973783297</c:v>
                </c:pt>
                <c:pt idx="2109">
                  <c:v>61.642499438543979</c:v>
                </c:pt>
                <c:pt idx="2110">
                  <c:v>61.735251538689056</c:v>
                </c:pt>
                <c:pt idx="2111">
                  <c:v>61.826671625010114</c:v>
                </c:pt>
                <c:pt idx="2112">
                  <c:v>61.916741707318067</c:v>
                </c:pt>
                <c:pt idx="2113">
                  <c:v>62.005441438941489</c:v>
                </c:pt>
                <c:pt idx="2114">
                  <c:v>62.092748096337125</c:v>
                </c:pt>
                <c:pt idx="2115">
                  <c:v>62.178636553685394</c:v>
                </c:pt>
                <c:pt idx="2116">
                  <c:v>62.26307925232986</c:v>
                </c:pt>
                <c:pt idx="2117">
                  <c:v>62.346046164902688</c:v>
                </c:pt>
                <c:pt idx="2118">
                  <c:v>62.427504753963142</c:v>
                </c:pt>
                <c:pt idx="2119">
                  <c:v>62.507419924959223</c:v>
                </c:pt>
                <c:pt idx="2120">
                  <c:v>62.585753973302893</c:v>
                </c:pt>
                <c:pt idx="2121">
                  <c:v>62.66246652533232</c:v>
                </c:pt>
                <c:pt idx="2122">
                  <c:v>62.737514472909524</c:v>
                </c:pt>
                <c:pt idx="2123">
                  <c:v>62.810851901381106</c:v>
                </c:pt>
                <c:pt idx="2124">
                  <c:v>62.882430010601695</c:v>
                </c:pt>
                <c:pt idx="2125">
                  <c:v>62.952197028691252</c:v>
                </c:pt>
                <c:pt idx="2126">
                  <c:v>63.020098118164547</c:v>
                </c:pt>
                <c:pt idx="2127">
                  <c:v>63.086075274035252</c:v>
                </c:pt>
                <c:pt idx="2128">
                  <c:v>63.150067213456474</c:v>
                </c:pt>
                <c:pt idx="2129">
                  <c:v>63.212009256414376</c:v>
                </c:pt>
                <c:pt idx="2130">
                  <c:v>63.271833196940236</c:v>
                </c:pt>
                <c:pt idx="2131">
                  <c:v>63.329467164251085</c:v>
                </c:pt>
                <c:pt idx="2132">
                  <c:v>63.384835473163974</c:v>
                </c:pt>
                <c:pt idx="2133">
                  <c:v>63.43785846305844</c:v>
                </c:pt>
                <c:pt idx="2134">
                  <c:v>63.488452324582028</c:v>
                </c:pt>
                <c:pt idx="2135">
                  <c:v>63.536528913204123</c:v>
                </c:pt>
                <c:pt idx="2136">
                  <c:v>63.581995548622118</c:v>
                </c:pt>
                <c:pt idx="2137">
                  <c:v>63.62475479891242</c:v>
                </c:pt>
                <c:pt idx="2138">
                  <c:v>63.664704248190532</c:v>
                </c:pt>
                <c:pt idx="2139">
                  <c:v>63.701736246402362</c:v>
                </c:pt>
                <c:pt idx="2140">
                  <c:v>63.735737639708077</c:v>
                </c:pt>
                <c:pt idx="2141">
                  <c:v>63.766589479737874</c:v>
                </c:pt>
                <c:pt idx="2142">
                  <c:v>63.794166709795093</c:v>
                </c:pt>
                <c:pt idx="2143">
                  <c:v>63.818337825849625</c:v>
                </c:pt>
                <c:pt idx="2144">
                  <c:v>63.838964509903015</c:v>
                </c:pt>
                <c:pt idx="2145">
                  <c:v>63.855901233008261</c:v>
                </c:pt>
                <c:pt idx="2146">
                  <c:v>63.868994824890144</c:v>
                </c:pt>
                <c:pt idx="2147">
                  <c:v>63.87808400672553</c:v>
                </c:pt>
                <c:pt idx="2148">
                  <c:v>63.88299888320465</c:v>
                </c:pt>
                <c:pt idx="2149">
                  <c:v>63.883560389490313</c:v>
                </c:pt>
                <c:pt idx="2150">
                  <c:v>63.879579688116394</c:v>
                </c:pt>
                <c:pt idx="2151">
                  <c:v>63.870857510203649</c:v>
                </c:pt>
                <c:pt idx="2152">
                  <c:v>63.857183434608139</c:v>
                </c:pt>
                <c:pt idx="2153">
                  <c:v>63.838335097732731</c:v>
                </c:pt>
                <c:pt idx="2154">
                  <c:v>63.814077325712148</c:v>
                </c:pt>
                <c:pt idx="2155">
                  <c:v>63.784161179490454</c:v>
                </c:pt>
                <c:pt idx="2156">
                  <c:v>63.74832290192375</c:v>
                </c:pt>
                <c:pt idx="2157">
                  <c:v>63.706282754418019</c:v>
                </c:pt>
                <c:pt idx="2158">
                  <c:v>63.65774372870591</c:v>
                </c:pt>
                <c:pt idx="2159">
                  <c:v>63.602390117120343</c:v>
                </c:pt>
                <c:pt idx="2160">
                  <c:v>63.539885922065181</c:v>
                </c:pt>
                <c:pt idx="2161">
                  <c:v>63.469873082227423</c:v>
                </c:pt>
                <c:pt idx="2162">
                  <c:v>63.391969489309076</c:v>
                </c:pt>
                <c:pt idx="2163">
                  <c:v>63.305766764546263</c:v>
                </c:pt>
                <c:pt idx="2164">
                  <c:v>63.210827758852147</c:v>
                </c:pt>
                <c:pt idx="2165">
                  <c:v>63.103957721666603</c:v>
                </c:pt>
                <c:pt idx="2166">
                  <c:v>62</c:v>
                </c:pt>
                <c:pt idx="2167">
                  <c:v>61.146267946426704</c:v>
                </c:pt>
                <c:pt idx="2168">
                  <c:v>61.087888499138046</c:v>
                </c:pt>
                <c:pt idx="2169">
                  <c:v>61.029695816995627</c:v>
                </c:pt>
                <c:pt idx="2170">
                  <c:v>60.971694976561594</c:v>
                </c:pt>
                <c:pt idx="2171">
                  <c:v>60.913888385832507</c:v>
                </c:pt>
                <c:pt idx="2172">
                  <c:v>60.856275791342426</c:v>
                </c:pt>
                <c:pt idx="2173">
                  <c:v>60.798854288207075</c:v>
                </c:pt>
                <c:pt idx="2174">
                  <c:v>60.741618333135364</c:v>
                </c:pt>
                <c:pt idx="2175">
                  <c:v>60.68455976042511</c:v>
                </c:pt>
                <c:pt idx="2176">
                  <c:v>60.627667800939889</c:v>
                </c:pt>
                <c:pt idx="2177">
                  <c:v>60.570929104046726</c:v>
                </c:pt>
                <c:pt idx="2178">
                  <c:v>60.514327762486275</c:v>
                </c:pt>
                <c:pt idx="2179">
                  <c:v>60.457845340121949</c:v>
                </c:pt>
                <c:pt idx="2180">
                  <c:v>60.40146090250915</c:v>
                </c:pt>
                <c:pt idx="2181">
                  <c:v>60.345151050206603</c:v>
                </c:pt>
                <c:pt idx="2182">
                  <c:v>60.288889954737527</c:v>
                </c:pt>
                <c:pt idx="2183">
                  <c:v>60.232649397100325</c:v>
                </c:pt>
                <c:pt idx="2184">
                  <c:v>60.176398808711227</c:v>
                </c:pt>
                <c:pt idx="2185">
                  <c:v>60.120105314652633</c:v>
                </c:pt>
                <c:pt idx="2186">
                  <c:v>60.063733779089929</c:v>
                </c:pt>
                <c:pt idx="2187">
                  <c:v>60.007246852709258</c:v>
                </c:pt>
                <c:pt idx="2188">
                  <c:v>59.95060502202108</c:v>
                </c:pt>
                <c:pt idx="2189">
                  <c:v>59.893766660365074</c:v>
                </c:pt>
                <c:pt idx="2190">
                  <c:v>59.83668808044613</c:v>
                </c:pt>
                <c:pt idx="2191">
                  <c:v>59.779323588225502</c:v>
                </c:pt>
                <c:pt idx="2192">
                  <c:v>59.721625537985446</c:v>
                </c:pt>
                <c:pt idx="2193">
                  <c:v>59.663544388382384</c:v>
                </c:pt>
                <c:pt idx="2194">
                  <c:v>59.605028759301547</c:v>
                </c:pt>
                <c:pt idx="2195">
                  <c:v>59.546025489322616</c:v>
                </c:pt>
                <c:pt idx="2196">
                  <c:v>59.48647969360696</c:v>
                </c:pt>
                <c:pt idx="2197">
                  <c:v>59.426334822016571</c:v>
                </c:pt>
                <c:pt idx="2198">
                  <c:v>59.365532717275443</c:v>
                </c:pt>
                <c:pt idx="2199">
                  <c:v>59.304013672988184</c:v>
                </c:pt>
                <c:pt idx="2200">
                  <c:v>59.241716491332362</c:v>
                </c:pt>
                <c:pt idx="2201">
                  <c:v>59.178578540245908</c:v>
                </c:pt>
                <c:pt idx="2202">
                  <c:v>59.114535809936903</c:v>
                </c:pt>
                <c:pt idx="2203">
                  <c:v>59.049522968547748</c:v>
                </c:pt>
                <c:pt idx="2204">
                  <c:v>58.983473416814846</c:v>
                </c:pt>
                <c:pt idx="2205">
                  <c:v>58.916319341571324</c:v>
                </c:pt>
                <c:pt idx="2206">
                  <c:v>58.847991767950248</c:v>
                </c:pt>
                <c:pt idx="2207">
                  <c:v>58.778420610155422</c:v>
                </c:pt>
                <c:pt idx="2208">
                  <c:v>58.707534720677842</c:v>
                </c:pt>
                <c:pt idx="2209">
                  <c:v>58.635261937846593</c:v>
                </c:pt>
                <c:pt idx="2210">
                  <c:v>58.561529131615245</c:v>
                </c:pt>
                <c:pt idx="2211">
                  <c:v>58.486262247497564</c:v>
                </c:pt>
                <c:pt idx="2212">
                  <c:v>58.409386348577186</c:v>
                </c:pt>
                <c:pt idx="2213">
                  <c:v>58.330825655528827</c:v>
                </c:pt>
                <c:pt idx="2214">
                  <c:v>58.250503584598043</c:v>
                </c:pt>
                <c:pt idx="2215">
                  <c:v>58.168342783494438</c:v>
                </c:pt>
                <c:pt idx="2216">
                  <c:v>58.084265165157426</c:v>
                </c:pt>
                <c:pt idx="2217">
                  <c:v>57.99819193935042</c:v>
                </c:pt>
                <c:pt idx="2218">
                  <c:v>57.910043642027951</c:v>
                </c:pt>
                <c:pt idx="2219">
                  <c:v>57.819740162393977</c:v>
                </c:pt>
                <c:pt idx="2220">
                  <c:v>57.727200767522945</c:v>
                </c:pt>
                <c:pt idx="2221">
                  <c:v>57.632344124340179</c:v>
                </c:pt>
                <c:pt idx="2222">
                  <c:v>57.535088318640533</c:v>
                </c:pt>
                <c:pt idx="2223">
                  <c:v>57.43535087064712</c:v>
                </c:pt>
                <c:pt idx="2224">
                  <c:v>57.333048746353107</c:v>
                </c:pt>
                <c:pt idx="2225">
                  <c:v>57.228098363510533</c:v>
                </c:pt>
                <c:pt idx="2226">
                  <c:v>57.120415590587768</c:v>
                </c:pt>
                <c:pt idx="2227">
                  <c:v>57.009915736242931</c:v>
                </c:pt>
                <c:pt idx="2228">
                  <c:v>56.896513525761222</c:v>
                </c:pt>
                <c:pt idx="2229">
                  <c:v>56.780123059352874</c:v>
                </c:pt>
                <c:pt idx="2230">
                  <c:v>56.660657745022505</c:v>
                </c:pt>
                <c:pt idx="2231">
                  <c:v>56.538030195653292</c:v>
                </c:pt>
                <c:pt idx="2232">
                  <c:v>56.412152075650056</c:v>
                </c:pt>
                <c:pt idx="2233">
                  <c:v>56.282933876481039</c:v>
                </c:pt>
                <c:pt idx="2234">
                  <c:v>56.150284592088887</c:v>
                </c:pt>
                <c:pt idx="2235">
                  <c:v>56.014111253521506</c:v>
                </c:pt>
                <c:pt idx="2236">
                  <c:v>55.8743182660765</c:v>
                </c:pt>
                <c:pt idx="2237">
                  <c:v>55.730806470202836</c:v>
                </c:pt>
                <c:pt idx="2238">
                  <c:v>55.583471817408139</c:v>
                </c:pt>
                <c:pt idx="2239">
                  <c:v>55.432203512138315</c:v>
                </c:pt>
                <c:pt idx="2240">
                  <c:v>55.276881417518808</c:v>
                </c:pt>
                <c:pt idx="2241">
                  <c:v>55.117372454841117</c:v>
                </c:pt>
                <c:pt idx="2242">
                  <c:v>54.953525643230819</c:v>
                </c:pt>
                <c:pt idx="2243">
                  <c:v>54.785165330584739</c:v>
                </c:pt>
                <c:pt idx="2244">
                  <c:v>54.612082071599417</c:v>
                </c:pt>
                <c:pt idx="2245">
                  <c:v>54.434020541130181</c:v>
                </c:pt>
                <c:pt idx="2246">
                  <c:v>54.250663884784615</c:v>
                </c:pt>
                <c:pt idx="2247">
                  <c:v>54.061614095031032</c:v>
                </c:pt>
                <c:pt idx="2248">
                  <c:v>53.866368496333401</c:v>
                </c:pt>
                <c:pt idx="2249">
                  <c:v>53.664293392581698</c:v>
                </c:pt>
                <c:pt idx="2250">
                  <c:v>53.454597501663308</c:v>
                </c:pt>
                <c:pt idx="2251">
                  <c:v>53.236309906221138</c:v>
                </c:pt>
                <c:pt idx="2252">
                  <c:v>53.008269367703498</c:v>
                </c:pt>
                <c:pt idx="2253">
                  <c:v>52.769132782073967</c:v>
                </c:pt>
                <c:pt idx="2254">
                  <c:v>52.517408531536972</c:v>
                </c:pt>
                <c:pt idx="2255">
                  <c:v>52.251514067097531</c:v>
                </c:pt>
                <c:pt idx="2256">
                  <c:v>52.363061064228489</c:v>
                </c:pt>
                <c:pt idx="2257">
                  <c:v>52.037602319238729</c:v>
                </c:pt>
                <c:pt idx="2258">
                  <c:v>51.709068922474984</c:v>
                </c:pt>
                <c:pt idx="2259">
                  <c:v>51.377780741381088</c:v>
                </c:pt>
                <c:pt idx="2260">
                  <c:v>51.044125684674498</c:v>
                </c:pt>
                <c:pt idx="2261">
                  <c:v>50.708531558624827</c:v>
                </c:pt>
                <c:pt idx="2262">
                  <c:v>50.371437489616767</c:v>
                </c:pt>
                <c:pt idx="2263">
                  <c:v>50.033270089552417</c:v>
                </c:pt>
                <c:pt idx="2264">
                  <c:v>49.694426989791218</c:v>
                </c:pt>
                <c:pt idx="2265">
                  <c:v>49.355267965558326</c:v>
                </c:pt>
                <c:pt idx="2266">
                  <c:v>49.016112326211868</c:v>
                </c:pt>
                <c:pt idx="2267">
                  <c:v>48.677240647620593</c:v>
                </c:pt>
                <c:pt idx="2268">
                  <c:v>48.338899000289373</c:v>
                </c:pt>
                <c:pt idx="2269">
                  <c:v>48.001304235317505</c:v>
                </c:pt>
                <c:pt idx="2270">
                  <c:v>47.664649369701067</c:v>
                </c:pt>
                <c:pt idx="2271">
                  <c:v>47.329108523863574</c:v>
                </c:pt>
                <c:pt idx="2272">
                  <c:v>46.994841161505846</c:v>
                </c:pt>
                <c:pt idx="2273">
                  <c:v>46.661995570261276</c:v>
                </c:pt>
                <c:pt idx="2274">
                  <c:v>46.330711626416871</c:v>
                </c:pt>
                <c:pt idx="2275">
                  <c:v>46.00112293548748</c:v>
                </c:pt>
                <c:pt idx="2276">
                  <c:v>45.673358454978342</c:v>
                </c:pt>
                <c:pt idx="2277">
                  <c:v>45.347543701860623</c:v>
                </c:pt>
                <c:pt idx="2278">
                  <c:v>45.023801635020831</c:v>
                </c:pt>
                <c:pt idx="2279">
                  <c:v>44.702253287965085</c:v>
                </c:pt>
                <c:pt idx="2280">
                  <c:v>44.38301821238403</c:v>
                </c:pt>
                <c:pt idx="2281">
                  <c:v>44.06621478018802</c:v>
                </c:pt>
                <c:pt idx="2282">
                  <c:v>43.751960380753012</c:v>
                </c:pt>
                <c:pt idx="2283">
                  <c:v>43.440371541356683</c:v>
                </c:pt>
                <c:pt idx="2284">
                  <c:v>43.131563991891099</c:v>
                </c:pt>
                <c:pt idx="2285">
                  <c:v>42.825652689611339</c:v>
                </c:pt>
                <c:pt idx="2286">
                  <c:v>42.522751815613006</c:v>
                </c:pt>
                <c:pt idx="2287">
                  <c:v>42.222974751658043</c:v>
                </c:pt>
                <c:pt idx="2288">
                  <c:v>41.926434043661175</c:v>
                </c:pt>
                <c:pt idx="2289">
                  <c:v>41.633241356428599</c:v>
                </c:pt>
                <c:pt idx="2290">
                  <c:v>41.343507422963562</c:v>
                </c:pt>
                <c:pt idx="2291">
                  <c:v>41.057341990709091</c:v>
                </c:pt>
                <c:pt idx="2292">
                  <c:v>40.774853766404235</c:v>
                </c:pt>
                <c:pt idx="2293">
                  <c:v>40.496150360721479</c:v>
                </c:pt>
                <c:pt idx="2294">
                  <c:v>40.221338233482697</c:v>
                </c:pt>
                <c:pt idx="2295">
                  <c:v>39.950522639981955</c:v>
                </c:pt>
                <c:pt idx="2296">
                  <c:v>39.683807578751583</c:v>
                </c:pt>
                <c:pt idx="2297">
                  <c:v>39.421295740969626</c:v>
                </c:pt>
                <c:pt idx="2298">
                  <c:v>39.163088461610357</c:v>
                </c:pt>
                <c:pt idx="2299">
                  <c:v>38.909285672372889</c:v>
                </c:pt>
                <c:pt idx="2300">
                  <c:v>38.659985856376991</c:v>
                </c:pt>
                <c:pt idx="2301">
                  <c:v>38.415286004586449</c:v>
                </c:pt>
                <c:pt idx="2302">
                  <c:v>38.175281573900961</c:v>
                </c:pt>
                <c:pt idx="2303">
                  <c:v>37.940066446848235</c:v>
                </c:pt>
                <c:pt idx="2304">
                  <c:v>37.709732892802236</c:v>
                </c:pt>
                <c:pt idx="2305">
                  <c:v>37.484371530653242</c:v>
                </c:pt>
                <c:pt idx="2306">
                  <c:v>37.26407129285694</c:v>
                </c:pt>
                <c:pt idx="2307">
                  <c:v>37.048919390793088</c:v>
                </c:pt>
                <c:pt idx="2308">
                  <c:v>36.839001281368596</c:v>
                </c:pt>
                <c:pt idx="2309">
                  <c:v>36.634400634805317</c:v>
                </c:pt>
                <c:pt idx="2310">
                  <c:v>36.435199303557269</c:v>
                </c:pt>
                <c:pt idx="2311">
                  <c:v>36.241477292307962</c:v>
                </c:pt>
                <c:pt idx="2312">
                  <c:v>36.053312729003068</c:v>
                </c:pt>
                <c:pt idx="2313">
                  <c:v>35.870781836878606</c:v>
                </c:pt>
                <c:pt idx="2314">
                  <c:v>35.693958907449513</c:v>
                </c:pt>
                <c:pt idx="2315">
                  <c:v>35.522916274427047</c:v>
                </c:pt>
                <c:pt idx="2316">
                  <c:v>35.357724288538265</c:v>
                </c:pt>
                <c:pt idx="2317">
                  <c:v>35.19845129322313</c:v>
                </c:pt>
                <c:pt idx="2318">
                  <c:v>35.045163601188996</c:v>
                </c:pt>
                <c:pt idx="2319">
                  <c:v>34.897925471804172</c:v>
                </c:pt>
                <c:pt idx="2320">
                  <c:v>34.756799089315621</c:v>
                </c:pt>
                <c:pt idx="2321">
                  <c:v>34.621844541877223</c:v>
                </c:pt>
                <c:pt idx="2322">
                  <c:v>34.493119801377922</c:v>
                </c:pt>
                <c:pt idx="2323">
                  <c:v>34.370680704060028</c:v>
                </c:pt>
                <c:pt idx="2324">
                  <c:v>34.254580931920117</c:v>
                </c:pt>
                <c:pt idx="2325">
                  <c:v>34.14487199488596</c:v>
                </c:pt>
                <c:pt idx="2326">
                  <c:v>34.041603213764425</c:v>
                </c:pt>
                <c:pt idx="2327">
                  <c:v>33.944821703955803</c:v>
                </c:pt>
                <c:pt idx="2328">
                  <c:v>33.854572359931637</c:v>
                </c:pt>
                <c:pt idx="2329">
                  <c:v>33.770897840473204</c:v>
                </c:pt>
                <c:pt idx="2330">
                  <c:v>33.693838554669028</c:v>
                </c:pt>
                <c:pt idx="2331">
                  <c:v>33.623432648669791</c:v>
                </c:pt>
                <c:pt idx="2332">
                  <c:v>33.559715993200186</c:v>
                </c:pt>
                <c:pt idx="2333">
                  <c:v>33.502722171826811</c:v>
                </c:pt>
                <c:pt idx="2334">
                  <c:v>33.452482469982364</c:v>
                </c:pt>
                <c:pt idx="2335">
                  <c:v>33.409025864746049</c:v>
                </c:pt>
                <c:pt idx="2336">
                  <c:v>33.372379015380439</c:v>
                </c:pt>
                <c:pt idx="2337">
                  <c:v>33.342566254625467</c:v>
                </c:pt>
                <c:pt idx="2338">
                  <c:v>33.31960958075004</c:v>
                </c:pt>
                <c:pt idx="2339">
                  <c:v>33.303528650361812</c:v>
                </c:pt>
                <c:pt idx="2340">
                  <c:v>33.294340771975953</c:v>
                </c:pt>
                <c:pt idx="2341">
                  <c:v>33.292060900343515</c:v>
                </c:pt>
                <c:pt idx="2342">
                  <c:v>33.296701631540046</c:v>
                </c:pt>
                <c:pt idx="2343">
                  <c:v>33.30827319881508</c:v>
                </c:pt>
                <c:pt idx="2344">
                  <c:v>33.32678346920305</c:v>
                </c:pt>
                <c:pt idx="2345">
                  <c:v>33.352237940896003</c:v>
                </c:pt>
                <c:pt idx="2346">
                  <c:v>33.159403008534518</c:v>
                </c:pt>
                <c:pt idx="2347">
                  <c:v>33.334462748358121</c:v>
                </c:pt>
                <c:pt idx="2348">
                  <c:v>33.252631993400016</c:v>
                </c:pt>
                <c:pt idx="2349">
                  <c:v>33.177537902496475</c:v>
                </c:pt>
                <c:pt idx="2350">
                  <c:v>33.109177201720016</c:v>
                </c:pt>
                <c:pt idx="2351">
                  <c:v>33.047544253419744</c:v>
                </c:pt>
                <c:pt idx="2352">
                  <c:v>32.992631056658837</c:v>
                </c:pt>
                <c:pt idx="2353">
                  <c:v>32.94442724851487</c:v>
                </c:pt>
                <c:pt idx="2354">
                  <c:v>32.902920106234419</c:v>
                </c:pt>
                <c:pt idx="2355">
                  <c:v>32.868094550233309</c:v>
                </c:pt>
                <c:pt idx="2356">
                  <c:v>32.839933147934715</c:v>
                </c:pt>
                <c:pt idx="2357">
                  <c:v>32.818416118436645</c:v>
                </c:pt>
                <c:pt idx="2358">
                  <c:v>32.80352133800173</c:v>
                </c:pt>
                <c:pt idx="2359">
                  <c:v>32.795224346361522</c:v>
                </c:pt>
                <c:pt idx="2360">
                  <c:v>32.793498353828028</c:v>
                </c:pt>
                <c:pt idx="2361">
                  <c:v>32.798314249205291</c:v>
                </c:pt>
                <c:pt idx="2362">
                  <c:v>32.809640608493993</c:v>
                </c:pt>
                <c:pt idx="2363">
                  <c:v>32.827443704381864</c:v>
                </c:pt>
                <c:pt idx="2364">
                  <c:v>32.851687516513152</c:v>
                </c:pt>
                <c:pt idx="2365">
                  <c:v>32.882333742530065</c:v>
                </c:pt>
                <c:pt idx="2366">
                  <c:v>32.919341809879256</c:v>
                </c:pt>
                <c:pt idx="2367">
                  <c:v>32.962668888376534</c:v>
                </c:pt>
                <c:pt idx="2368">
                  <c:v>33.012269903522721</c:v>
                </c:pt>
                <c:pt idx="2369">
                  <c:v>33.068097550563806</c:v>
                </c:pt>
                <c:pt idx="2370">
                  <c:v>33.130102309288276</c:v>
                </c:pt>
                <c:pt idx="2371">
                  <c:v>33.19823245955466</c:v>
                </c:pt>
                <c:pt idx="2372">
                  <c:v>33.272434097541975</c:v>
                </c:pt>
                <c:pt idx="2373">
                  <c:v>33.352651152716163</c:v>
                </c:pt>
                <c:pt idx="2374">
                  <c:v>33.4388254055049</c:v>
                </c:pt>
                <c:pt idx="2375">
                  <c:v>33.530896505673653</c:v>
                </c:pt>
                <c:pt idx="2376">
                  <c:v>33.628801991395427</c:v>
                </c:pt>
                <c:pt idx="2377">
                  <c:v>33.732477309006555</c:v>
                </c:pt>
                <c:pt idx="2378">
                  <c:v>33.841855833441038</c:v>
                </c:pt>
                <c:pt idx="2379">
                  <c:v>33.956868889335503</c:v>
                </c:pt>
                <c:pt idx="2380">
                  <c:v>34.077445772796935</c:v>
                </c:pt>
                <c:pt idx="2381">
                  <c:v>34.203513773825073</c:v>
                </c:pt>
                <c:pt idx="2382">
                  <c:v>34.33499819938163</c:v>
                </c:pt>
                <c:pt idx="2383">
                  <c:v>34.471822397097569</c:v>
                </c:pt>
                <c:pt idx="2384">
                  <c:v>34.613907779610628</c:v>
                </c:pt>
                <c:pt idx="2385">
                  <c:v>34.761173849524063</c:v>
                </c:pt>
                <c:pt idx="2386">
                  <c:v>34.91353822497836</c:v>
                </c:pt>
                <c:pt idx="2387">
                  <c:v>35.070916665826772</c:v>
                </c:pt>
                <c:pt idx="2388">
                  <c:v>35.233223100406221</c:v>
                </c:pt>
                <c:pt idx="2389">
                  <c:v>35.400369652894049</c:v>
                </c:pt>
                <c:pt idx="2390">
                  <c:v>35.572266671241778</c:v>
                </c:pt>
                <c:pt idx="2391">
                  <c:v>35.748822755676493</c:v>
                </c:pt>
                <c:pt idx="2392">
                  <c:v>35.839466687139492</c:v>
                </c:pt>
                <c:pt idx="2393">
                  <c:v>36.144918953807576</c:v>
                </c:pt>
                <c:pt idx="2394">
                  <c:v>36.45161770413344</c:v>
                </c:pt>
                <c:pt idx="2395">
                  <c:v>36.759386722838286</c:v>
                </c:pt>
                <c:pt idx="2396">
                  <c:v>37.068048370161826</c:v>
                </c:pt>
                <c:pt idx="2397">
                  <c:v>37.377423517073325</c:v>
                </c:pt>
                <c:pt idx="2398">
                  <c:v>37.687331476574393</c:v>
                </c:pt>
                <c:pt idx="2399">
                  <c:v>37.997589930660155</c:v>
                </c:pt>
                <c:pt idx="2400">
                  <c:v>38.308014852448892</c:v>
                </c:pt>
                <c:pt idx="2401">
                  <c:v>38.618420422925809</c:v>
                </c:pt>
                <c:pt idx="2402">
                  <c:v>38.928618941676064</c:v>
                </c:pt>
                <c:pt idx="2403">
                  <c:v>39.238420730902959</c:v>
                </c:pt>
                <c:pt idx="2404">
                  <c:v>39.5476340319385</c:v>
                </c:pt>
                <c:pt idx="2405">
                  <c:v>39.856064893354251</c:v>
                </c:pt>
                <c:pt idx="2406">
                  <c:v>40.163517049666424</c:v>
                </c:pt>
                <c:pt idx="2407">
                  <c:v>40.469791789501329</c:v>
                </c:pt>
                <c:pt idx="2408">
                  <c:v>40.774687811941114</c:v>
                </c:pt>
                <c:pt idx="2409">
                  <c:v>41.078001069600305</c:v>
                </c:pt>
                <c:pt idx="2410">
                  <c:v>41.379524596792933</c:v>
                </c:pt>
                <c:pt idx="2411">
                  <c:v>41.679048320925524</c:v>
                </c:pt>
                <c:pt idx="2412">
                  <c:v>41.976358854994473</c:v>
                </c:pt>
                <c:pt idx="2413">
                  <c:v>42.271239268767459</c:v>
                </c:pt>
                <c:pt idx="2414">
                  <c:v>42.563468835878282</c:v>
                </c:pt>
                <c:pt idx="2415">
                  <c:v>42.852822753657648</c:v>
                </c:pt>
                <c:pt idx="2416">
                  <c:v>43.139071832042745</c:v>
                </c:pt>
                <c:pt idx="2417">
                  <c:v>43.421982147342291</c:v>
                </c:pt>
                <c:pt idx="2418">
                  <c:v>43.701314655967607</c:v>
                </c:pt>
                <c:pt idx="2419">
                  <c:v>43.976824762443826</c:v>
                </c:pt>
                <c:pt idx="2420">
                  <c:v>44.248261835069513</c:v>
                </c:pt>
                <c:pt idx="2421">
                  <c:v>44.515368661458162</c:v>
                </c:pt>
                <c:pt idx="2422">
                  <c:v>44.777880834828352</c:v>
                </c:pt>
                <c:pt idx="2423">
                  <c:v>45.035526060259286</c:v>
                </c:pt>
                <c:pt idx="2424">
                  <c:v>45.288023368121223</c:v>
                </c:pt>
                <c:pt idx="2425">
                  <c:v>45.535082219438621</c:v>
                </c:pt>
                <c:pt idx="2426">
                  <c:v>45.776401484933999</c:v>
                </c:pt>
                <c:pt idx="2427">
                  <c:v>46.011668275779456</c:v>
                </c:pt>
                <c:pt idx="2428">
                  <c:v>46.240556599459779</c:v>
                </c:pt>
                <c:pt idx="2429">
                  <c:v>46.462725808363693</c:v>
                </c:pt>
                <c:pt idx="2430">
                  <c:v>46.677818801430377</c:v>
                </c:pt>
                <c:pt idx="2431">
                  <c:v>46.885459929924934</c:v>
                </c:pt>
                <c:pt idx="2432">
                  <c:v>47.085252546577692</c:v>
                </c:pt>
                <c:pt idx="2433">
                  <c:v>47.276776122050137</c:v>
                </c:pt>
                <c:pt idx="2434">
                  <c:v>47.459582832809168</c:v>
                </c:pt>
                <c:pt idx="2435">
                  <c:v>47.633193498356292</c:v>
                </c:pt>
                <c:pt idx="2436">
                  <c:v>47.738845027855</c:v>
                </c:pt>
                <c:pt idx="2437">
                  <c:v>57.809192439637854</c:v>
                </c:pt>
                <c:pt idx="2438">
                  <c:v>57.952117450296228</c:v>
                </c:pt>
                <c:pt idx="2439">
                  <c:v>58.092825606953866</c:v>
                </c:pt>
                <c:pt idx="2440">
                  <c:v>58.231399619938415</c:v>
                </c:pt>
                <c:pt idx="2441">
                  <c:v>58.367917052027778</c:v>
                </c:pt>
                <c:pt idx="2442">
                  <c:v>58.502450613303381</c:v>
                </c:pt>
                <c:pt idx="2443">
                  <c:v>58.635068424628258</c:v>
                </c:pt>
                <c:pt idx="2444">
                  <c:v>58.765834253726638</c:v>
                </c:pt>
                <c:pt idx="2445">
                  <c:v>58.894807727264627</c:v>
                </c:pt>
                <c:pt idx="2446">
                  <c:v>59.022044521847548</c:v>
                </c:pt>
                <c:pt idx="2447">
                  <c:v>59.147596536436652</c:v>
                </c:pt>
                <c:pt idx="2448">
                  <c:v>59.271512048336874</c:v>
                </c:pt>
                <c:pt idx="2449">
                  <c:v>59.393835854608611</c:v>
                </c:pt>
                <c:pt idx="2450">
                  <c:v>59.514609400497676</c:v>
                </c:pt>
                <c:pt idx="2451">
                  <c:v>59.633870896258202</c:v>
                </c:pt>
                <c:pt idx="2452">
                  <c:v>59.75165542354992</c:v>
                </c:pt>
                <c:pt idx="2453">
                  <c:v>59.867995032427345</c:v>
                </c:pt>
                <c:pt idx="2454">
                  <c:v>59.982918829793832</c:v>
                </c:pt>
                <c:pt idx="2455">
                  <c:v>60.09645306006837</c:v>
                </c:pt>
                <c:pt idx="2456">
                  <c:v>60.208621178703702</c:v>
                </c:pt>
                <c:pt idx="2457">
                  <c:v>60.319443919099186</c:v>
                </c:pt>
                <c:pt idx="2458">
                  <c:v>60.428939353367383</c:v>
                </c:pt>
                <c:pt idx="2459">
                  <c:v>60.537122947340805</c:v>
                </c:pt>
                <c:pt idx="2460">
                  <c:v>60.644007610139951</c:v>
                </c:pt>
                <c:pt idx="2461">
                  <c:v>60.749603738567117</c:v>
                </c:pt>
                <c:pt idx="2462">
                  <c:v>60.853919256540863</c:v>
                </c:pt>
                <c:pt idx="2463">
                  <c:v>60.95695964974071</c:v>
                </c:pt>
                <c:pt idx="2464">
                  <c:v>61.058727995593671</c:v>
                </c:pt>
                <c:pt idx="2465">
                  <c:v>61.159224988698419</c:v>
                </c:pt>
                <c:pt idx="2466">
                  <c:v>61.258448961752563</c:v>
                </c:pt>
                <c:pt idx="2467">
                  <c:v>61.356395902021475</c:v>
                </c:pt>
                <c:pt idx="2468">
                  <c:v>61.453059463360603</c:v>
                </c:pt>
                <c:pt idx="2469">
                  <c:v>61.548430973783297</c:v>
                </c:pt>
                <c:pt idx="2470">
                  <c:v>61.642499438543979</c:v>
                </c:pt>
                <c:pt idx="2471">
                  <c:v>61.735251538689056</c:v>
                </c:pt>
                <c:pt idx="2472">
                  <c:v>61.826671625010114</c:v>
                </c:pt>
                <c:pt idx="2473">
                  <c:v>61.916741707318067</c:v>
                </c:pt>
                <c:pt idx="2474">
                  <c:v>62.005441438941489</c:v>
                </c:pt>
                <c:pt idx="2475">
                  <c:v>62.092748096337125</c:v>
                </c:pt>
                <c:pt idx="2476">
                  <c:v>62.178636553685394</c:v>
                </c:pt>
                <c:pt idx="2477">
                  <c:v>62.26307925232986</c:v>
                </c:pt>
                <c:pt idx="2478">
                  <c:v>62.346046164902688</c:v>
                </c:pt>
                <c:pt idx="2479">
                  <c:v>62.427504753963142</c:v>
                </c:pt>
                <c:pt idx="2480">
                  <c:v>62.507419924959223</c:v>
                </c:pt>
                <c:pt idx="2481">
                  <c:v>62.585753973302893</c:v>
                </c:pt>
                <c:pt idx="2482">
                  <c:v>62.66246652533232</c:v>
                </c:pt>
                <c:pt idx="2483">
                  <c:v>62.737514472909524</c:v>
                </c:pt>
                <c:pt idx="2484">
                  <c:v>62.810851901381106</c:v>
                </c:pt>
                <c:pt idx="2485">
                  <c:v>62.882430010601695</c:v>
                </c:pt>
                <c:pt idx="2486">
                  <c:v>62.952197028691252</c:v>
                </c:pt>
                <c:pt idx="2487">
                  <c:v>63.020098118164547</c:v>
                </c:pt>
                <c:pt idx="2488">
                  <c:v>63.086075274035252</c:v>
                </c:pt>
                <c:pt idx="2489">
                  <c:v>63.150067213456474</c:v>
                </c:pt>
                <c:pt idx="2490">
                  <c:v>63.212009256414376</c:v>
                </c:pt>
                <c:pt idx="2491">
                  <c:v>63.271833196940236</c:v>
                </c:pt>
                <c:pt idx="2492">
                  <c:v>63.329467164251085</c:v>
                </c:pt>
                <c:pt idx="2493">
                  <c:v>63.384835473163974</c:v>
                </c:pt>
                <c:pt idx="2494">
                  <c:v>63.43785846305844</c:v>
                </c:pt>
                <c:pt idx="2495">
                  <c:v>63.488452324582028</c:v>
                </c:pt>
                <c:pt idx="2496">
                  <c:v>63.536528913204123</c:v>
                </c:pt>
                <c:pt idx="2497">
                  <c:v>63.581995548622118</c:v>
                </c:pt>
                <c:pt idx="2498">
                  <c:v>63.62475479891242</c:v>
                </c:pt>
                <c:pt idx="2499">
                  <c:v>63.664704248190532</c:v>
                </c:pt>
                <c:pt idx="2500">
                  <c:v>63.701736246402362</c:v>
                </c:pt>
                <c:pt idx="2501">
                  <c:v>63.735737639708077</c:v>
                </c:pt>
                <c:pt idx="2502">
                  <c:v>63.766589479737874</c:v>
                </c:pt>
                <c:pt idx="2503">
                  <c:v>63.794166709795093</c:v>
                </c:pt>
                <c:pt idx="2504">
                  <c:v>63.818337825849625</c:v>
                </c:pt>
                <c:pt idx="2505">
                  <c:v>63.838964509903015</c:v>
                </c:pt>
                <c:pt idx="2506">
                  <c:v>63.855901233008261</c:v>
                </c:pt>
                <c:pt idx="2507">
                  <c:v>63.868994824890144</c:v>
                </c:pt>
                <c:pt idx="2508">
                  <c:v>63.87808400672553</c:v>
                </c:pt>
                <c:pt idx="2509">
                  <c:v>63.88299888320465</c:v>
                </c:pt>
                <c:pt idx="2510">
                  <c:v>63.883560389490313</c:v>
                </c:pt>
                <c:pt idx="2511">
                  <c:v>63.879579688116394</c:v>
                </c:pt>
                <c:pt idx="2512">
                  <c:v>63.870857510203649</c:v>
                </c:pt>
                <c:pt idx="2513">
                  <c:v>63.857183434608139</c:v>
                </c:pt>
                <c:pt idx="2514">
                  <c:v>63.838335097732731</c:v>
                </c:pt>
                <c:pt idx="2515">
                  <c:v>63.814077325712148</c:v>
                </c:pt>
                <c:pt idx="2516">
                  <c:v>63.784161179490454</c:v>
                </c:pt>
                <c:pt idx="2517">
                  <c:v>63.74832290192375</c:v>
                </c:pt>
                <c:pt idx="2518">
                  <c:v>63.706282754418019</c:v>
                </c:pt>
                <c:pt idx="2519">
                  <c:v>63.65774372870591</c:v>
                </c:pt>
                <c:pt idx="2520">
                  <c:v>63.602390117120343</c:v>
                </c:pt>
                <c:pt idx="2521">
                  <c:v>63.539885922065181</c:v>
                </c:pt>
                <c:pt idx="2522">
                  <c:v>63.469873082227423</c:v>
                </c:pt>
                <c:pt idx="2523">
                  <c:v>63.391969489309076</c:v>
                </c:pt>
                <c:pt idx="2524">
                  <c:v>63.305766764546263</c:v>
                </c:pt>
                <c:pt idx="2525">
                  <c:v>63.210827758852147</c:v>
                </c:pt>
                <c:pt idx="2526">
                  <c:v>63.103957721666603</c:v>
                </c:pt>
                <c:pt idx="2527">
                  <c:v>62</c:v>
                </c:pt>
                <c:pt idx="2528">
                  <c:v>61.146267946426704</c:v>
                </c:pt>
                <c:pt idx="2529">
                  <c:v>61.087888499138046</c:v>
                </c:pt>
                <c:pt idx="2530">
                  <c:v>61.029695816995627</c:v>
                </c:pt>
                <c:pt idx="2531">
                  <c:v>60.971694976561594</c:v>
                </c:pt>
                <c:pt idx="2532">
                  <c:v>60.913888385832507</c:v>
                </c:pt>
                <c:pt idx="2533">
                  <c:v>60.856275791342426</c:v>
                </c:pt>
                <c:pt idx="2534">
                  <c:v>60.798854288207075</c:v>
                </c:pt>
                <c:pt idx="2535">
                  <c:v>60.741618333135364</c:v>
                </c:pt>
                <c:pt idx="2536">
                  <c:v>60.68455976042511</c:v>
                </c:pt>
                <c:pt idx="2537">
                  <c:v>60.627667800939889</c:v>
                </c:pt>
                <c:pt idx="2538">
                  <c:v>60.570929104046726</c:v>
                </c:pt>
                <c:pt idx="2539">
                  <c:v>60.514327762486275</c:v>
                </c:pt>
                <c:pt idx="2540">
                  <c:v>60.457845340121949</c:v>
                </c:pt>
                <c:pt idx="2541">
                  <c:v>60.40146090250915</c:v>
                </c:pt>
                <c:pt idx="2542">
                  <c:v>60.345151050206603</c:v>
                </c:pt>
                <c:pt idx="2543">
                  <c:v>60.288889954737527</c:v>
                </c:pt>
                <c:pt idx="2544">
                  <c:v>60.232649397100325</c:v>
                </c:pt>
                <c:pt idx="2545">
                  <c:v>60.176398808711227</c:v>
                </c:pt>
                <c:pt idx="2546">
                  <c:v>60.120105314652633</c:v>
                </c:pt>
                <c:pt idx="2547">
                  <c:v>60.063733779089929</c:v>
                </c:pt>
                <c:pt idx="2548">
                  <c:v>60.007246852709258</c:v>
                </c:pt>
                <c:pt idx="2549">
                  <c:v>59.95060502202108</c:v>
                </c:pt>
                <c:pt idx="2550">
                  <c:v>59.893766660365074</c:v>
                </c:pt>
                <c:pt idx="2551">
                  <c:v>59.83668808044613</c:v>
                </c:pt>
                <c:pt idx="2552">
                  <c:v>59.779323588225502</c:v>
                </c:pt>
                <c:pt idx="2553">
                  <c:v>59.721625537985446</c:v>
                </c:pt>
                <c:pt idx="2554">
                  <c:v>59.663544388382384</c:v>
                </c:pt>
                <c:pt idx="2555">
                  <c:v>59.605028759301547</c:v>
                </c:pt>
                <c:pt idx="2556">
                  <c:v>59.546025489322616</c:v>
                </c:pt>
                <c:pt idx="2557">
                  <c:v>59.48647969360696</c:v>
                </c:pt>
                <c:pt idx="2558">
                  <c:v>59.426334822016571</c:v>
                </c:pt>
                <c:pt idx="2559">
                  <c:v>59.365532717275443</c:v>
                </c:pt>
                <c:pt idx="2560">
                  <c:v>59.304013672988184</c:v>
                </c:pt>
                <c:pt idx="2561">
                  <c:v>59.241716491332362</c:v>
                </c:pt>
                <c:pt idx="2562">
                  <c:v>59.178578540245908</c:v>
                </c:pt>
                <c:pt idx="2563">
                  <c:v>59.114535809936903</c:v>
                </c:pt>
                <c:pt idx="2564">
                  <c:v>59.049522968547748</c:v>
                </c:pt>
                <c:pt idx="2565">
                  <c:v>58.983473416814846</c:v>
                </c:pt>
                <c:pt idx="2566">
                  <c:v>58.916319341571324</c:v>
                </c:pt>
                <c:pt idx="2567">
                  <c:v>58.847991767950248</c:v>
                </c:pt>
                <c:pt idx="2568">
                  <c:v>58.778420610155422</c:v>
                </c:pt>
                <c:pt idx="2569">
                  <c:v>58.707534720677842</c:v>
                </c:pt>
                <c:pt idx="2570">
                  <c:v>58.635261937846593</c:v>
                </c:pt>
                <c:pt idx="2571">
                  <c:v>58.561529131615245</c:v>
                </c:pt>
                <c:pt idx="2572">
                  <c:v>58.486262247497564</c:v>
                </c:pt>
                <c:pt idx="2573">
                  <c:v>58.409386348577186</c:v>
                </c:pt>
                <c:pt idx="2574">
                  <c:v>58.330825655528827</c:v>
                </c:pt>
                <c:pt idx="2575">
                  <c:v>58.250503584598043</c:v>
                </c:pt>
                <c:pt idx="2576">
                  <c:v>58.168342783494438</c:v>
                </c:pt>
                <c:pt idx="2577">
                  <c:v>58.084265165157426</c:v>
                </c:pt>
                <c:pt idx="2578">
                  <c:v>57.99819193935042</c:v>
                </c:pt>
                <c:pt idx="2579">
                  <c:v>57.910043642027951</c:v>
                </c:pt>
                <c:pt idx="2580">
                  <c:v>57.819740162393977</c:v>
                </c:pt>
                <c:pt idx="2581">
                  <c:v>57.727200767522945</c:v>
                </c:pt>
                <c:pt idx="2582">
                  <c:v>57.632344124340179</c:v>
                </c:pt>
                <c:pt idx="2583">
                  <c:v>57.535088318640533</c:v>
                </c:pt>
                <c:pt idx="2584">
                  <c:v>57.43535087064712</c:v>
                </c:pt>
                <c:pt idx="2585">
                  <c:v>57.333048746353107</c:v>
                </c:pt>
                <c:pt idx="2586">
                  <c:v>57.228098363510533</c:v>
                </c:pt>
                <c:pt idx="2587">
                  <c:v>57.120415590587768</c:v>
                </c:pt>
                <c:pt idx="2588">
                  <c:v>57.009915736242931</c:v>
                </c:pt>
                <c:pt idx="2589">
                  <c:v>56.896513525761222</c:v>
                </c:pt>
                <c:pt idx="2590">
                  <c:v>56.780123059352874</c:v>
                </c:pt>
                <c:pt idx="2591">
                  <c:v>56.660657745022505</c:v>
                </c:pt>
                <c:pt idx="2592">
                  <c:v>56.538030195653292</c:v>
                </c:pt>
                <c:pt idx="2593">
                  <c:v>56.412152075650056</c:v>
                </c:pt>
                <c:pt idx="2594">
                  <c:v>56.282933876481039</c:v>
                </c:pt>
                <c:pt idx="2595">
                  <c:v>56.150284592088887</c:v>
                </c:pt>
                <c:pt idx="2596">
                  <c:v>56.014111253521506</c:v>
                </c:pt>
                <c:pt idx="2597">
                  <c:v>55.8743182660765</c:v>
                </c:pt>
                <c:pt idx="2598">
                  <c:v>55.730806470202836</c:v>
                </c:pt>
                <c:pt idx="2599">
                  <c:v>55.583471817408139</c:v>
                </c:pt>
                <c:pt idx="2600">
                  <c:v>55.432203512138315</c:v>
                </c:pt>
                <c:pt idx="2601">
                  <c:v>55.276881417518808</c:v>
                </c:pt>
                <c:pt idx="2602">
                  <c:v>55.117372454841117</c:v>
                </c:pt>
                <c:pt idx="2603">
                  <c:v>54.953525643230819</c:v>
                </c:pt>
                <c:pt idx="2604">
                  <c:v>54.785165330584739</c:v>
                </c:pt>
                <c:pt idx="2605">
                  <c:v>54.612082071599417</c:v>
                </c:pt>
                <c:pt idx="2606">
                  <c:v>54.434020541130181</c:v>
                </c:pt>
                <c:pt idx="2607">
                  <c:v>54.250663884784615</c:v>
                </c:pt>
                <c:pt idx="2608">
                  <c:v>54.061614095031032</c:v>
                </c:pt>
                <c:pt idx="2609">
                  <c:v>53.866368496333401</c:v>
                </c:pt>
                <c:pt idx="2610">
                  <c:v>53.664293392581698</c:v>
                </c:pt>
                <c:pt idx="2611">
                  <c:v>53.454597501663308</c:v>
                </c:pt>
                <c:pt idx="2612">
                  <c:v>53.236309906221138</c:v>
                </c:pt>
                <c:pt idx="2613">
                  <c:v>53.008269367703498</c:v>
                </c:pt>
                <c:pt idx="2614">
                  <c:v>52.769132782073967</c:v>
                </c:pt>
                <c:pt idx="2615">
                  <c:v>52.517408531536972</c:v>
                </c:pt>
                <c:pt idx="2616">
                  <c:v>52.251514067097531</c:v>
                </c:pt>
                <c:pt idx="2617">
                  <c:v>52.363061064228489</c:v>
                </c:pt>
                <c:pt idx="2618">
                  <c:v>52.037602319238729</c:v>
                </c:pt>
                <c:pt idx="2619">
                  <c:v>51.709068922474984</c:v>
                </c:pt>
                <c:pt idx="2620">
                  <c:v>51.377780741381088</c:v>
                </c:pt>
                <c:pt idx="2621">
                  <c:v>51.044125684674498</c:v>
                </c:pt>
                <c:pt idx="2622">
                  <c:v>50.708531558624827</c:v>
                </c:pt>
                <c:pt idx="2623">
                  <c:v>50.371437489616767</c:v>
                </c:pt>
                <c:pt idx="2624">
                  <c:v>50.033270089552417</c:v>
                </c:pt>
                <c:pt idx="2625">
                  <c:v>49.694426989791218</c:v>
                </c:pt>
                <c:pt idx="2626">
                  <c:v>49.355267965558326</c:v>
                </c:pt>
                <c:pt idx="2627">
                  <c:v>49.016112326211868</c:v>
                </c:pt>
                <c:pt idx="2628">
                  <c:v>48.677240647620593</c:v>
                </c:pt>
                <c:pt idx="2629">
                  <c:v>48.338899000289373</c:v>
                </c:pt>
                <c:pt idx="2630">
                  <c:v>48.001304235317505</c:v>
                </c:pt>
                <c:pt idx="2631">
                  <c:v>47.664649369701067</c:v>
                </c:pt>
                <c:pt idx="2632">
                  <c:v>47.329108523863574</c:v>
                </c:pt>
                <c:pt idx="2633">
                  <c:v>46.994841161505846</c:v>
                </c:pt>
                <c:pt idx="2634">
                  <c:v>46.661995570261276</c:v>
                </c:pt>
                <c:pt idx="2635">
                  <c:v>46.330711626416871</c:v>
                </c:pt>
                <c:pt idx="2636">
                  <c:v>46.00112293548748</c:v>
                </c:pt>
                <c:pt idx="2637">
                  <c:v>45.673358454978342</c:v>
                </c:pt>
                <c:pt idx="2638">
                  <c:v>45.347543701860623</c:v>
                </c:pt>
                <c:pt idx="2639">
                  <c:v>45.023801635020831</c:v>
                </c:pt>
                <c:pt idx="2640">
                  <c:v>44.702253287965085</c:v>
                </c:pt>
                <c:pt idx="2641">
                  <c:v>44.38301821238403</c:v>
                </c:pt>
                <c:pt idx="2642">
                  <c:v>44.06621478018802</c:v>
                </c:pt>
                <c:pt idx="2643">
                  <c:v>43.751960380753012</c:v>
                </c:pt>
                <c:pt idx="2644">
                  <c:v>43.440371541356683</c:v>
                </c:pt>
                <c:pt idx="2645">
                  <c:v>43.131563991891099</c:v>
                </c:pt>
                <c:pt idx="2646">
                  <c:v>42.825652689611339</c:v>
                </c:pt>
                <c:pt idx="2647">
                  <c:v>42.522751815613006</c:v>
                </c:pt>
                <c:pt idx="2648">
                  <c:v>42.222974751658043</c:v>
                </c:pt>
                <c:pt idx="2649">
                  <c:v>41.926434043661175</c:v>
                </c:pt>
                <c:pt idx="2650">
                  <c:v>41.633241356428599</c:v>
                </c:pt>
                <c:pt idx="2651">
                  <c:v>41.343507422963562</c:v>
                </c:pt>
                <c:pt idx="2652">
                  <c:v>41.057341990709091</c:v>
                </c:pt>
                <c:pt idx="2653">
                  <c:v>40.774853766404235</c:v>
                </c:pt>
                <c:pt idx="2654">
                  <c:v>40.496150360721479</c:v>
                </c:pt>
                <c:pt idx="2655">
                  <c:v>40.221338233482697</c:v>
                </c:pt>
                <c:pt idx="2656">
                  <c:v>39.950522639981955</c:v>
                </c:pt>
                <c:pt idx="2657">
                  <c:v>39.683807578751583</c:v>
                </c:pt>
                <c:pt idx="2658">
                  <c:v>39.421295740969626</c:v>
                </c:pt>
                <c:pt idx="2659">
                  <c:v>39.163088461610357</c:v>
                </c:pt>
                <c:pt idx="2660">
                  <c:v>38.909285672372889</c:v>
                </c:pt>
                <c:pt idx="2661">
                  <c:v>38.659985856376991</c:v>
                </c:pt>
                <c:pt idx="2662">
                  <c:v>38.415286004586449</c:v>
                </c:pt>
                <c:pt idx="2663">
                  <c:v>38.175281573900961</c:v>
                </c:pt>
                <c:pt idx="2664">
                  <c:v>37.940066446848235</c:v>
                </c:pt>
                <c:pt idx="2665">
                  <c:v>37.709732892802236</c:v>
                </c:pt>
                <c:pt idx="2666">
                  <c:v>37.484371530653242</c:v>
                </c:pt>
                <c:pt idx="2667">
                  <c:v>37.26407129285694</c:v>
                </c:pt>
                <c:pt idx="2668">
                  <c:v>37.048919390793088</c:v>
                </c:pt>
                <c:pt idx="2669">
                  <c:v>36.839001281368596</c:v>
                </c:pt>
                <c:pt idx="2670">
                  <c:v>36.634400634805317</c:v>
                </c:pt>
                <c:pt idx="2671">
                  <c:v>36.435199303557269</c:v>
                </c:pt>
                <c:pt idx="2672">
                  <c:v>36.241477292307962</c:v>
                </c:pt>
                <c:pt idx="2673">
                  <c:v>36.053312729003068</c:v>
                </c:pt>
                <c:pt idx="2674">
                  <c:v>35.870781836878606</c:v>
                </c:pt>
                <c:pt idx="2675">
                  <c:v>35.693958907449513</c:v>
                </c:pt>
                <c:pt idx="2676">
                  <c:v>35.522916274427047</c:v>
                </c:pt>
                <c:pt idx="2677">
                  <c:v>35.357724288538265</c:v>
                </c:pt>
                <c:pt idx="2678">
                  <c:v>35.19845129322313</c:v>
                </c:pt>
                <c:pt idx="2679">
                  <c:v>35.045163601188996</c:v>
                </c:pt>
                <c:pt idx="2680">
                  <c:v>34.897925471804172</c:v>
                </c:pt>
                <c:pt idx="2681">
                  <c:v>34.756799089315621</c:v>
                </c:pt>
                <c:pt idx="2682">
                  <c:v>34.621844541877223</c:v>
                </c:pt>
                <c:pt idx="2683">
                  <c:v>34.493119801377922</c:v>
                </c:pt>
                <c:pt idx="2684">
                  <c:v>34.370680704060028</c:v>
                </c:pt>
                <c:pt idx="2685">
                  <c:v>34.254580931920117</c:v>
                </c:pt>
                <c:pt idx="2686">
                  <c:v>34.14487199488596</c:v>
                </c:pt>
                <c:pt idx="2687">
                  <c:v>34.041603213764425</c:v>
                </c:pt>
                <c:pt idx="2688">
                  <c:v>33.944821703955803</c:v>
                </c:pt>
                <c:pt idx="2689">
                  <c:v>33.854572359931637</c:v>
                </c:pt>
                <c:pt idx="2690">
                  <c:v>33.770897840473204</c:v>
                </c:pt>
                <c:pt idx="2691">
                  <c:v>33.693838554669028</c:v>
                </c:pt>
                <c:pt idx="2692">
                  <c:v>33.623432648669791</c:v>
                </c:pt>
                <c:pt idx="2693">
                  <c:v>33.559715993200186</c:v>
                </c:pt>
                <c:pt idx="2694">
                  <c:v>33.502722171826811</c:v>
                </c:pt>
                <c:pt idx="2695">
                  <c:v>33.452482469982364</c:v>
                </c:pt>
                <c:pt idx="2696">
                  <c:v>33.409025864746049</c:v>
                </c:pt>
                <c:pt idx="2697">
                  <c:v>33.372379015380439</c:v>
                </c:pt>
                <c:pt idx="2698">
                  <c:v>33.342566254625467</c:v>
                </c:pt>
                <c:pt idx="2699">
                  <c:v>33.31960958075004</c:v>
                </c:pt>
                <c:pt idx="2700">
                  <c:v>33.303528650361812</c:v>
                </c:pt>
                <c:pt idx="2701">
                  <c:v>33.294340771975953</c:v>
                </c:pt>
                <c:pt idx="2702">
                  <c:v>33.292060900343515</c:v>
                </c:pt>
                <c:pt idx="2703">
                  <c:v>33.296701631540046</c:v>
                </c:pt>
                <c:pt idx="2704">
                  <c:v>33.30827319881508</c:v>
                </c:pt>
                <c:pt idx="2705">
                  <c:v>33.32678346920305</c:v>
                </c:pt>
                <c:pt idx="2706">
                  <c:v>33.352237940896003</c:v>
                </c:pt>
                <c:pt idx="2707">
                  <c:v>33.159403008534518</c:v>
                </c:pt>
                <c:pt idx="2708">
                  <c:v>33.334462748358121</c:v>
                </c:pt>
                <c:pt idx="2709">
                  <c:v>33.252631993400016</c:v>
                </c:pt>
                <c:pt idx="2710">
                  <c:v>33.177537902496475</c:v>
                </c:pt>
                <c:pt idx="2711">
                  <c:v>33.109177201720016</c:v>
                </c:pt>
                <c:pt idx="2712">
                  <c:v>33.047544253419744</c:v>
                </c:pt>
                <c:pt idx="2713">
                  <c:v>32.992631056658837</c:v>
                </c:pt>
                <c:pt idx="2714">
                  <c:v>32.94442724851487</c:v>
                </c:pt>
                <c:pt idx="2715">
                  <c:v>32.902920106234419</c:v>
                </c:pt>
                <c:pt idx="2716">
                  <c:v>32.868094550233309</c:v>
                </c:pt>
                <c:pt idx="2717">
                  <c:v>32.839933147934715</c:v>
                </c:pt>
                <c:pt idx="2718">
                  <c:v>32.818416118436645</c:v>
                </c:pt>
                <c:pt idx="2719">
                  <c:v>32.80352133800173</c:v>
                </c:pt>
                <c:pt idx="2720">
                  <c:v>32.795224346361522</c:v>
                </c:pt>
                <c:pt idx="2721">
                  <c:v>32.793498353828028</c:v>
                </c:pt>
                <c:pt idx="2722">
                  <c:v>32.798314249205291</c:v>
                </c:pt>
                <c:pt idx="2723">
                  <c:v>32.809640608493993</c:v>
                </c:pt>
                <c:pt idx="2724">
                  <c:v>32.827443704381864</c:v>
                </c:pt>
                <c:pt idx="2725">
                  <c:v>32.851687516513152</c:v>
                </c:pt>
                <c:pt idx="2726">
                  <c:v>32.882333742530065</c:v>
                </c:pt>
                <c:pt idx="2727">
                  <c:v>32.919341809879256</c:v>
                </c:pt>
                <c:pt idx="2728">
                  <c:v>32.962668888376534</c:v>
                </c:pt>
                <c:pt idx="2729">
                  <c:v>33.012269903522721</c:v>
                </c:pt>
                <c:pt idx="2730">
                  <c:v>33.068097550563806</c:v>
                </c:pt>
                <c:pt idx="2731">
                  <c:v>33.130102309288276</c:v>
                </c:pt>
                <c:pt idx="2732">
                  <c:v>33.19823245955466</c:v>
                </c:pt>
                <c:pt idx="2733">
                  <c:v>33.272434097541975</c:v>
                </c:pt>
                <c:pt idx="2734">
                  <c:v>33.352651152716163</c:v>
                </c:pt>
                <c:pt idx="2735">
                  <c:v>33.4388254055049</c:v>
                </c:pt>
                <c:pt idx="2736">
                  <c:v>33.530896505673653</c:v>
                </c:pt>
                <c:pt idx="2737">
                  <c:v>33.628801991395427</c:v>
                </c:pt>
                <c:pt idx="2738">
                  <c:v>33.732477309006555</c:v>
                </c:pt>
                <c:pt idx="2739">
                  <c:v>33.841855833441038</c:v>
                </c:pt>
                <c:pt idx="2740">
                  <c:v>33.956868889335503</c:v>
                </c:pt>
                <c:pt idx="2741">
                  <c:v>34.077445772796935</c:v>
                </c:pt>
                <c:pt idx="2742">
                  <c:v>34.203513773825073</c:v>
                </c:pt>
                <c:pt idx="2743">
                  <c:v>34.33499819938163</c:v>
                </c:pt>
                <c:pt idx="2744">
                  <c:v>34.471822397097569</c:v>
                </c:pt>
                <c:pt idx="2745">
                  <c:v>34.613907779610628</c:v>
                </c:pt>
                <c:pt idx="2746">
                  <c:v>34.761173849524063</c:v>
                </c:pt>
                <c:pt idx="2747">
                  <c:v>34.91353822497836</c:v>
                </c:pt>
                <c:pt idx="2748">
                  <c:v>35.070916665826772</c:v>
                </c:pt>
                <c:pt idx="2749">
                  <c:v>35.233223100406221</c:v>
                </c:pt>
                <c:pt idx="2750">
                  <c:v>35.400369652894049</c:v>
                </c:pt>
                <c:pt idx="2751">
                  <c:v>35.572266671241778</c:v>
                </c:pt>
                <c:pt idx="2752">
                  <c:v>35.748822755676493</c:v>
                </c:pt>
                <c:pt idx="2753">
                  <c:v>35.839466687139492</c:v>
                </c:pt>
                <c:pt idx="2754">
                  <c:v>36.144918953807576</c:v>
                </c:pt>
                <c:pt idx="2755">
                  <c:v>36.45161770413344</c:v>
                </c:pt>
                <c:pt idx="2756">
                  <c:v>36.759386722838286</c:v>
                </c:pt>
                <c:pt idx="2757">
                  <c:v>37.068048370161826</c:v>
                </c:pt>
                <c:pt idx="2758">
                  <c:v>37.377423517073325</c:v>
                </c:pt>
                <c:pt idx="2759">
                  <c:v>37.687331476574393</c:v>
                </c:pt>
                <c:pt idx="2760">
                  <c:v>37.997589930660155</c:v>
                </c:pt>
                <c:pt idx="2761">
                  <c:v>38.308014852448892</c:v>
                </c:pt>
                <c:pt idx="2762">
                  <c:v>38.618420422925809</c:v>
                </c:pt>
                <c:pt idx="2763">
                  <c:v>38.928618941676064</c:v>
                </c:pt>
                <c:pt idx="2764">
                  <c:v>39.238420730902959</c:v>
                </c:pt>
                <c:pt idx="2765">
                  <c:v>39.5476340319385</c:v>
                </c:pt>
                <c:pt idx="2766">
                  <c:v>39.856064893354251</c:v>
                </c:pt>
                <c:pt idx="2767">
                  <c:v>40.163517049666424</c:v>
                </c:pt>
                <c:pt idx="2768">
                  <c:v>40.469791789501329</c:v>
                </c:pt>
                <c:pt idx="2769">
                  <c:v>40.774687811941114</c:v>
                </c:pt>
                <c:pt idx="2770">
                  <c:v>41.078001069600305</c:v>
                </c:pt>
                <c:pt idx="2771">
                  <c:v>41.379524596792933</c:v>
                </c:pt>
                <c:pt idx="2772">
                  <c:v>41.679048320925524</c:v>
                </c:pt>
                <c:pt idx="2773">
                  <c:v>41.976358854994473</c:v>
                </c:pt>
                <c:pt idx="2774">
                  <c:v>42.271239268767459</c:v>
                </c:pt>
                <c:pt idx="2775">
                  <c:v>42.563468835878282</c:v>
                </c:pt>
                <c:pt idx="2776">
                  <c:v>42.852822753657648</c:v>
                </c:pt>
                <c:pt idx="2777">
                  <c:v>43.139071832042745</c:v>
                </c:pt>
                <c:pt idx="2778">
                  <c:v>43.421982147342291</c:v>
                </c:pt>
                <c:pt idx="2779">
                  <c:v>43.701314655967607</c:v>
                </c:pt>
                <c:pt idx="2780">
                  <c:v>43.976824762443826</c:v>
                </c:pt>
                <c:pt idx="2781">
                  <c:v>44.248261835069513</c:v>
                </c:pt>
                <c:pt idx="2782">
                  <c:v>44.515368661458162</c:v>
                </c:pt>
                <c:pt idx="2783">
                  <c:v>44.777880834828352</c:v>
                </c:pt>
                <c:pt idx="2784">
                  <c:v>45.035526060259286</c:v>
                </c:pt>
                <c:pt idx="2785">
                  <c:v>45.288023368121223</c:v>
                </c:pt>
                <c:pt idx="2786">
                  <c:v>45.535082219438621</c:v>
                </c:pt>
                <c:pt idx="2787">
                  <c:v>45.776401484933999</c:v>
                </c:pt>
                <c:pt idx="2788">
                  <c:v>46.011668275779456</c:v>
                </c:pt>
                <c:pt idx="2789">
                  <c:v>46.240556599459779</c:v>
                </c:pt>
                <c:pt idx="2790">
                  <c:v>46.462725808363693</c:v>
                </c:pt>
                <c:pt idx="2791">
                  <c:v>46.677818801430377</c:v>
                </c:pt>
                <c:pt idx="2792">
                  <c:v>46.885459929924934</c:v>
                </c:pt>
                <c:pt idx="2793">
                  <c:v>47.085252546577692</c:v>
                </c:pt>
                <c:pt idx="2794">
                  <c:v>47.276776122050137</c:v>
                </c:pt>
                <c:pt idx="2795">
                  <c:v>47.459582832809168</c:v>
                </c:pt>
                <c:pt idx="2796">
                  <c:v>47.633193498356292</c:v>
                </c:pt>
                <c:pt idx="2797">
                  <c:v>47.738845027855</c:v>
                </c:pt>
                <c:pt idx="2798">
                  <c:v>57.809192439637854</c:v>
                </c:pt>
                <c:pt idx="2799">
                  <c:v>57.952117450296228</c:v>
                </c:pt>
                <c:pt idx="2800">
                  <c:v>58.092825606953866</c:v>
                </c:pt>
                <c:pt idx="2801">
                  <c:v>58.231399619938415</c:v>
                </c:pt>
                <c:pt idx="2802">
                  <c:v>58.367917052027778</c:v>
                </c:pt>
                <c:pt idx="2803">
                  <c:v>58.502450613303381</c:v>
                </c:pt>
                <c:pt idx="2804">
                  <c:v>58.635068424628258</c:v>
                </c:pt>
                <c:pt idx="2805">
                  <c:v>58.765834253726638</c:v>
                </c:pt>
                <c:pt idx="2806">
                  <c:v>58.894807727264627</c:v>
                </c:pt>
                <c:pt idx="2807">
                  <c:v>59.022044521847548</c:v>
                </c:pt>
                <c:pt idx="2808">
                  <c:v>59.147596536436652</c:v>
                </c:pt>
                <c:pt idx="2809">
                  <c:v>59.271512048336874</c:v>
                </c:pt>
                <c:pt idx="2810">
                  <c:v>59.393835854608611</c:v>
                </c:pt>
                <c:pt idx="2811">
                  <c:v>59.514609400497676</c:v>
                </c:pt>
                <c:pt idx="2812">
                  <c:v>59.633870896258202</c:v>
                </c:pt>
                <c:pt idx="2813">
                  <c:v>59.75165542354992</c:v>
                </c:pt>
                <c:pt idx="2814">
                  <c:v>59.867995032427345</c:v>
                </c:pt>
                <c:pt idx="2815">
                  <c:v>59.982918829793832</c:v>
                </c:pt>
                <c:pt idx="2816">
                  <c:v>60.09645306006837</c:v>
                </c:pt>
                <c:pt idx="2817">
                  <c:v>60.208621178703702</c:v>
                </c:pt>
                <c:pt idx="2818">
                  <c:v>60.319443919099186</c:v>
                </c:pt>
                <c:pt idx="2819">
                  <c:v>60.428939353367383</c:v>
                </c:pt>
                <c:pt idx="2820">
                  <c:v>60.537122947340805</c:v>
                </c:pt>
                <c:pt idx="2821">
                  <c:v>60.644007610139951</c:v>
                </c:pt>
                <c:pt idx="2822">
                  <c:v>60.749603738567117</c:v>
                </c:pt>
                <c:pt idx="2823">
                  <c:v>60.853919256540863</c:v>
                </c:pt>
                <c:pt idx="2824">
                  <c:v>60.95695964974071</c:v>
                </c:pt>
                <c:pt idx="2825">
                  <c:v>61.058727995593671</c:v>
                </c:pt>
                <c:pt idx="2826">
                  <c:v>61.159224988698419</c:v>
                </c:pt>
                <c:pt idx="2827">
                  <c:v>61.258448961752563</c:v>
                </c:pt>
                <c:pt idx="2828">
                  <c:v>61.356395902021475</c:v>
                </c:pt>
                <c:pt idx="2829">
                  <c:v>61.453059463360603</c:v>
                </c:pt>
                <c:pt idx="2830">
                  <c:v>61.548430973783297</c:v>
                </c:pt>
                <c:pt idx="2831">
                  <c:v>61.642499438543979</c:v>
                </c:pt>
                <c:pt idx="2832">
                  <c:v>61.735251538689056</c:v>
                </c:pt>
                <c:pt idx="2833">
                  <c:v>61.826671625010114</c:v>
                </c:pt>
                <c:pt idx="2834">
                  <c:v>61.916741707318067</c:v>
                </c:pt>
                <c:pt idx="2835">
                  <c:v>62.005441438941489</c:v>
                </c:pt>
                <c:pt idx="2836">
                  <c:v>62.092748096337125</c:v>
                </c:pt>
                <c:pt idx="2837">
                  <c:v>62.178636553685394</c:v>
                </c:pt>
                <c:pt idx="2838">
                  <c:v>62.26307925232986</c:v>
                </c:pt>
                <c:pt idx="2839">
                  <c:v>62.346046164902688</c:v>
                </c:pt>
                <c:pt idx="2840">
                  <c:v>62.427504753963142</c:v>
                </c:pt>
                <c:pt idx="2841">
                  <c:v>62.507419924959223</c:v>
                </c:pt>
                <c:pt idx="2842">
                  <c:v>62.585753973302893</c:v>
                </c:pt>
                <c:pt idx="2843">
                  <c:v>62.66246652533232</c:v>
                </c:pt>
                <c:pt idx="2844">
                  <c:v>62.737514472909524</c:v>
                </c:pt>
                <c:pt idx="2845">
                  <c:v>62.810851901381106</c:v>
                </c:pt>
                <c:pt idx="2846">
                  <c:v>62.882430010601695</c:v>
                </c:pt>
                <c:pt idx="2847">
                  <c:v>62.952197028691252</c:v>
                </c:pt>
                <c:pt idx="2848">
                  <c:v>63.020098118164547</c:v>
                </c:pt>
                <c:pt idx="2849">
                  <c:v>63.086075274035252</c:v>
                </c:pt>
                <c:pt idx="2850">
                  <c:v>63.150067213456474</c:v>
                </c:pt>
                <c:pt idx="2851">
                  <c:v>63.212009256414376</c:v>
                </c:pt>
                <c:pt idx="2852">
                  <c:v>63.271833196940236</c:v>
                </c:pt>
                <c:pt idx="2853">
                  <c:v>63.329467164251085</c:v>
                </c:pt>
                <c:pt idx="2854">
                  <c:v>63.384835473163974</c:v>
                </c:pt>
                <c:pt idx="2855">
                  <c:v>63.43785846305844</c:v>
                </c:pt>
                <c:pt idx="2856">
                  <c:v>63.488452324582028</c:v>
                </c:pt>
                <c:pt idx="2857">
                  <c:v>63.536528913204123</c:v>
                </c:pt>
                <c:pt idx="2858">
                  <c:v>63.581995548622118</c:v>
                </c:pt>
                <c:pt idx="2859">
                  <c:v>63.62475479891242</c:v>
                </c:pt>
                <c:pt idx="2860">
                  <c:v>63.664704248190532</c:v>
                </c:pt>
                <c:pt idx="2861">
                  <c:v>63.701736246402362</c:v>
                </c:pt>
                <c:pt idx="2862">
                  <c:v>63.735737639708077</c:v>
                </c:pt>
                <c:pt idx="2863">
                  <c:v>63.766589479737874</c:v>
                </c:pt>
                <c:pt idx="2864">
                  <c:v>63.794166709795093</c:v>
                </c:pt>
                <c:pt idx="2865">
                  <c:v>63.818337825849625</c:v>
                </c:pt>
                <c:pt idx="2866">
                  <c:v>63.838964509903015</c:v>
                </c:pt>
                <c:pt idx="2867">
                  <c:v>63.855901233008261</c:v>
                </c:pt>
                <c:pt idx="2868">
                  <c:v>63.868994824890144</c:v>
                </c:pt>
                <c:pt idx="2869">
                  <c:v>63.87808400672553</c:v>
                </c:pt>
                <c:pt idx="2870">
                  <c:v>63.88299888320465</c:v>
                </c:pt>
                <c:pt idx="2871">
                  <c:v>63.883560389490313</c:v>
                </c:pt>
                <c:pt idx="2872">
                  <c:v>63.879579688116394</c:v>
                </c:pt>
                <c:pt idx="2873">
                  <c:v>63.870857510203649</c:v>
                </c:pt>
                <c:pt idx="2874">
                  <c:v>63.857183434608139</c:v>
                </c:pt>
                <c:pt idx="2875">
                  <c:v>63.838335097732731</c:v>
                </c:pt>
                <c:pt idx="2876">
                  <c:v>63.814077325712148</c:v>
                </c:pt>
                <c:pt idx="2877">
                  <c:v>63.784161179490454</c:v>
                </c:pt>
                <c:pt idx="2878">
                  <c:v>63.74832290192375</c:v>
                </c:pt>
                <c:pt idx="2879">
                  <c:v>63.706282754418019</c:v>
                </c:pt>
                <c:pt idx="2880">
                  <c:v>63.65774372870591</c:v>
                </c:pt>
                <c:pt idx="2881">
                  <c:v>63.602390117120343</c:v>
                </c:pt>
                <c:pt idx="2882">
                  <c:v>63.539885922065181</c:v>
                </c:pt>
                <c:pt idx="2883">
                  <c:v>63.469873082227423</c:v>
                </c:pt>
                <c:pt idx="2884">
                  <c:v>63.391969489309076</c:v>
                </c:pt>
                <c:pt idx="2885">
                  <c:v>63.305766764546263</c:v>
                </c:pt>
                <c:pt idx="2886">
                  <c:v>63.210827758852147</c:v>
                </c:pt>
                <c:pt idx="2887">
                  <c:v>63.103957721666603</c:v>
                </c:pt>
                <c:pt idx="2888">
                  <c:v>62</c:v>
                </c:pt>
                <c:pt idx="2889">
                  <c:v>61.146267946426704</c:v>
                </c:pt>
                <c:pt idx="2890">
                  <c:v>61.087888499138046</c:v>
                </c:pt>
                <c:pt idx="2891">
                  <c:v>61.029695816995627</c:v>
                </c:pt>
                <c:pt idx="2892">
                  <c:v>60.971694976561594</c:v>
                </c:pt>
                <c:pt idx="2893">
                  <c:v>60.913888385832507</c:v>
                </c:pt>
                <c:pt idx="2894">
                  <c:v>60.856275791342426</c:v>
                </c:pt>
                <c:pt idx="2895">
                  <c:v>60.798854288207075</c:v>
                </c:pt>
                <c:pt idx="2896">
                  <c:v>60.741618333135364</c:v>
                </c:pt>
                <c:pt idx="2897">
                  <c:v>60.68455976042511</c:v>
                </c:pt>
                <c:pt idx="2898">
                  <c:v>60.627667800939889</c:v>
                </c:pt>
                <c:pt idx="2899">
                  <c:v>60.570929104046726</c:v>
                </c:pt>
                <c:pt idx="2900">
                  <c:v>60.514327762486275</c:v>
                </c:pt>
                <c:pt idx="2901">
                  <c:v>60.457845340121949</c:v>
                </c:pt>
                <c:pt idx="2902">
                  <c:v>60.40146090250915</c:v>
                </c:pt>
                <c:pt idx="2903">
                  <c:v>60.345151050206603</c:v>
                </c:pt>
                <c:pt idx="2904">
                  <c:v>60.288889954737527</c:v>
                </c:pt>
                <c:pt idx="2905">
                  <c:v>60.232649397100325</c:v>
                </c:pt>
                <c:pt idx="2906">
                  <c:v>60.176398808711227</c:v>
                </c:pt>
                <c:pt idx="2907">
                  <c:v>60.120105314652633</c:v>
                </c:pt>
                <c:pt idx="2908">
                  <c:v>60.063733779089929</c:v>
                </c:pt>
                <c:pt idx="2909">
                  <c:v>60.007246852709258</c:v>
                </c:pt>
                <c:pt idx="2910">
                  <c:v>59.95060502202108</c:v>
                </c:pt>
                <c:pt idx="2911">
                  <c:v>59.893766660365074</c:v>
                </c:pt>
                <c:pt idx="2912">
                  <c:v>59.83668808044613</c:v>
                </c:pt>
                <c:pt idx="2913">
                  <c:v>59.779323588225502</c:v>
                </c:pt>
                <c:pt idx="2914">
                  <c:v>59.721625537985446</c:v>
                </c:pt>
                <c:pt idx="2915">
                  <c:v>59.663544388382384</c:v>
                </c:pt>
                <c:pt idx="2916">
                  <c:v>59.605028759301547</c:v>
                </c:pt>
                <c:pt idx="2917">
                  <c:v>59.546025489322616</c:v>
                </c:pt>
                <c:pt idx="2918">
                  <c:v>59.48647969360696</c:v>
                </c:pt>
                <c:pt idx="2919">
                  <c:v>59.426334822016571</c:v>
                </c:pt>
                <c:pt idx="2920">
                  <c:v>59.365532717275443</c:v>
                </c:pt>
                <c:pt idx="2921">
                  <c:v>59.304013672988184</c:v>
                </c:pt>
                <c:pt idx="2922">
                  <c:v>59.241716491332362</c:v>
                </c:pt>
                <c:pt idx="2923">
                  <c:v>59.178578540245908</c:v>
                </c:pt>
                <c:pt idx="2924">
                  <c:v>59.114535809936903</c:v>
                </c:pt>
                <c:pt idx="2925">
                  <c:v>59.049522968547748</c:v>
                </c:pt>
                <c:pt idx="2926">
                  <c:v>58.983473416814846</c:v>
                </c:pt>
                <c:pt idx="2927">
                  <c:v>58.916319341571324</c:v>
                </c:pt>
                <c:pt idx="2928">
                  <c:v>58.847991767950248</c:v>
                </c:pt>
                <c:pt idx="2929">
                  <c:v>58.778420610155422</c:v>
                </c:pt>
                <c:pt idx="2930">
                  <c:v>58.707534720677842</c:v>
                </c:pt>
                <c:pt idx="2931">
                  <c:v>58.635261937846593</c:v>
                </c:pt>
                <c:pt idx="2932">
                  <c:v>58.561529131615245</c:v>
                </c:pt>
                <c:pt idx="2933">
                  <c:v>58.486262247497564</c:v>
                </c:pt>
                <c:pt idx="2934">
                  <c:v>58.409386348577186</c:v>
                </c:pt>
                <c:pt idx="2935">
                  <c:v>58.330825655528827</c:v>
                </c:pt>
                <c:pt idx="2936">
                  <c:v>58.250503584598043</c:v>
                </c:pt>
                <c:pt idx="2937">
                  <c:v>58.168342783494438</c:v>
                </c:pt>
                <c:pt idx="2938">
                  <c:v>58.084265165157426</c:v>
                </c:pt>
                <c:pt idx="2939">
                  <c:v>57.99819193935042</c:v>
                </c:pt>
                <c:pt idx="2940">
                  <c:v>57.910043642027951</c:v>
                </c:pt>
                <c:pt idx="2941">
                  <c:v>57.819740162393977</c:v>
                </c:pt>
                <c:pt idx="2942">
                  <c:v>57.727200767522945</c:v>
                </c:pt>
                <c:pt idx="2943">
                  <c:v>57.632344124340179</c:v>
                </c:pt>
                <c:pt idx="2944">
                  <c:v>57.535088318640533</c:v>
                </c:pt>
                <c:pt idx="2945">
                  <c:v>57.43535087064712</c:v>
                </c:pt>
                <c:pt idx="2946">
                  <c:v>57.333048746353107</c:v>
                </c:pt>
                <c:pt idx="2947">
                  <c:v>57.228098363510533</c:v>
                </c:pt>
                <c:pt idx="2948">
                  <c:v>57.120415590587768</c:v>
                </c:pt>
                <c:pt idx="2949">
                  <c:v>57.009915736242931</c:v>
                </c:pt>
                <c:pt idx="2950">
                  <c:v>56.896513525761222</c:v>
                </c:pt>
                <c:pt idx="2951">
                  <c:v>56.780123059352874</c:v>
                </c:pt>
                <c:pt idx="2952">
                  <c:v>56.660657745022505</c:v>
                </c:pt>
                <c:pt idx="2953">
                  <c:v>56.538030195653292</c:v>
                </c:pt>
                <c:pt idx="2954">
                  <c:v>56.412152075650056</c:v>
                </c:pt>
                <c:pt idx="2955">
                  <c:v>56.282933876481039</c:v>
                </c:pt>
                <c:pt idx="2956">
                  <c:v>56.150284592088887</c:v>
                </c:pt>
                <c:pt idx="2957">
                  <c:v>56.014111253521506</c:v>
                </c:pt>
                <c:pt idx="2958">
                  <c:v>55.8743182660765</c:v>
                </c:pt>
                <c:pt idx="2959">
                  <c:v>55.730806470202836</c:v>
                </c:pt>
                <c:pt idx="2960">
                  <c:v>55.583471817408139</c:v>
                </c:pt>
                <c:pt idx="2961">
                  <c:v>55.432203512138315</c:v>
                </c:pt>
                <c:pt idx="2962">
                  <c:v>55.276881417518808</c:v>
                </c:pt>
                <c:pt idx="2963">
                  <c:v>55.117372454841117</c:v>
                </c:pt>
                <c:pt idx="2964">
                  <c:v>54.953525643230819</c:v>
                </c:pt>
                <c:pt idx="2965">
                  <c:v>54.785165330584739</c:v>
                </c:pt>
                <c:pt idx="2966">
                  <c:v>54.612082071599417</c:v>
                </c:pt>
                <c:pt idx="2967">
                  <c:v>54.434020541130181</c:v>
                </c:pt>
                <c:pt idx="2968">
                  <c:v>54.250663884784615</c:v>
                </c:pt>
                <c:pt idx="2969">
                  <c:v>54.061614095031032</c:v>
                </c:pt>
                <c:pt idx="2970">
                  <c:v>53.866368496333401</c:v>
                </c:pt>
                <c:pt idx="2971">
                  <c:v>53.664293392581698</c:v>
                </c:pt>
                <c:pt idx="2972">
                  <c:v>53.454597501663308</c:v>
                </c:pt>
                <c:pt idx="2973">
                  <c:v>53.236309906221138</c:v>
                </c:pt>
                <c:pt idx="2974">
                  <c:v>53.008269367703498</c:v>
                </c:pt>
                <c:pt idx="2975">
                  <c:v>52.769132782073967</c:v>
                </c:pt>
                <c:pt idx="2976">
                  <c:v>52.517408531536972</c:v>
                </c:pt>
                <c:pt idx="2977">
                  <c:v>52.251514067097531</c:v>
                </c:pt>
                <c:pt idx="2978">
                  <c:v>52.363061064228489</c:v>
                </c:pt>
                <c:pt idx="2979">
                  <c:v>52.037602319238729</c:v>
                </c:pt>
                <c:pt idx="2980">
                  <c:v>51.709068922474984</c:v>
                </c:pt>
                <c:pt idx="2981">
                  <c:v>51.377780741381088</c:v>
                </c:pt>
                <c:pt idx="2982">
                  <c:v>51.044125684674498</c:v>
                </c:pt>
                <c:pt idx="2983">
                  <c:v>50.708531558624827</c:v>
                </c:pt>
                <c:pt idx="2984">
                  <c:v>50.371437489616767</c:v>
                </c:pt>
                <c:pt idx="2985">
                  <c:v>50.033270089552417</c:v>
                </c:pt>
                <c:pt idx="2986">
                  <c:v>49.694426989791218</c:v>
                </c:pt>
                <c:pt idx="2987">
                  <c:v>49.355267965558326</c:v>
                </c:pt>
                <c:pt idx="2988">
                  <c:v>49.016112326211868</c:v>
                </c:pt>
                <c:pt idx="2989">
                  <c:v>48.677240647620593</c:v>
                </c:pt>
                <c:pt idx="2990">
                  <c:v>48.338899000289373</c:v>
                </c:pt>
                <c:pt idx="2991">
                  <c:v>48.001304235317505</c:v>
                </c:pt>
                <c:pt idx="2992">
                  <c:v>47.664649369701067</c:v>
                </c:pt>
                <c:pt idx="2993">
                  <c:v>47.329108523863574</c:v>
                </c:pt>
                <c:pt idx="2994">
                  <c:v>46.994841161505846</c:v>
                </c:pt>
                <c:pt idx="2995">
                  <c:v>46.661995570261276</c:v>
                </c:pt>
                <c:pt idx="2996">
                  <c:v>46.330711626416871</c:v>
                </c:pt>
                <c:pt idx="2997">
                  <c:v>46.00112293548748</c:v>
                </c:pt>
                <c:pt idx="2998">
                  <c:v>45.673358454978342</c:v>
                </c:pt>
                <c:pt idx="2999">
                  <c:v>45.347543701860623</c:v>
                </c:pt>
                <c:pt idx="3000">
                  <c:v>45.023801635020831</c:v>
                </c:pt>
                <c:pt idx="3001">
                  <c:v>44.702253287965085</c:v>
                </c:pt>
                <c:pt idx="3002">
                  <c:v>44.38301821238403</c:v>
                </c:pt>
                <c:pt idx="3003">
                  <c:v>44.06621478018802</c:v>
                </c:pt>
                <c:pt idx="3004">
                  <c:v>43.751960380753012</c:v>
                </c:pt>
                <c:pt idx="3005">
                  <c:v>43.440371541356683</c:v>
                </c:pt>
                <c:pt idx="3006">
                  <c:v>43.131563991891099</c:v>
                </c:pt>
                <c:pt idx="3007">
                  <c:v>42.825652689611339</c:v>
                </c:pt>
                <c:pt idx="3008">
                  <c:v>42.522751815613006</c:v>
                </c:pt>
                <c:pt idx="3009">
                  <c:v>42.222974751658043</c:v>
                </c:pt>
                <c:pt idx="3010">
                  <c:v>41.926434043661175</c:v>
                </c:pt>
                <c:pt idx="3011">
                  <c:v>41.633241356428599</c:v>
                </c:pt>
                <c:pt idx="3012">
                  <c:v>41.343507422963562</c:v>
                </c:pt>
                <c:pt idx="3013">
                  <c:v>41.057341990709091</c:v>
                </c:pt>
                <c:pt idx="3014">
                  <c:v>40.774853766404235</c:v>
                </c:pt>
                <c:pt idx="3015">
                  <c:v>40.496150360721479</c:v>
                </c:pt>
                <c:pt idx="3016">
                  <c:v>40.221338233482697</c:v>
                </c:pt>
                <c:pt idx="3017">
                  <c:v>39.950522639981955</c:v>
                </c:pt>
                <c:pt idx="3018">
                  <c:v>39.683807578751583</c:v>
                </c:pt>
                <c:pt idx="3019">
                  <c:v>39.421295740969626</c:v>
                </c:pt>
                <c:pt idx="3020">
                  <c:v>39.163088461610357</c:v>
                </c:pt>
                <c:pt idx="3021">
                  <c:v>38.909285672372889</c:v>
                </c:pt>
                <c:pt idx="3022">
                  <c:v>38.659985856376991</c:v>
                </c:pt>
                <c:pt idx="3023">
                  <c:v>38.415286004586449</c:v>
                </c:pt>
                <c:pt idx="3024">
                  <c:v>38.175281573900961</c:v>
                </c:pt>
                <c:pt idx="3025">
                  <c:v>37.940066446848235</c:v>
                </c:pt>
                <c:pt idx="3026">
                  <c:v>37.709732892802236</c:v>
                </c:pt>
                <c:pt idx="3027">
                  <c:v>37.484371530653242</c:v>
                </c:pt>
                <c:pt idx="3028">
                  <c:v>37.26407129285694</c:v>
                </c:pt>
                <c:pt idx="3029">
                  <c:v>37.048919390793088</c:v>
                </c:pt>
                <c:pt idx="3030">
                  <c:v>36.839001281368596</c:v>
                </c:pt>
                <c:pt idx="3031">
                  <c:v>36.634400634805317</c:v>
                </c:pt>
                <c:pt idx="3032">
                  <c:v>36.435199303557269</c:v>
                </c:pt>
                <c:pt idx="3033">
                  <c:v>36.241477292307962</c:v>
                </c:pt>
                <c:pt idx="3034">
                  <c:v>36.053312729003068</c:v>
                </c:pt>
                <c:pt idx="3035">
                  <c:v>35.870781836878606</c:v>
                </c:pt>
                <c:pt idx="3036">
                  <c:v>35.693958907449513</c:v>
                </c:pt>
                <c:pt idx="3037">
                  <c:v>35.522916274427047</c:v>
                </c:pt>
                <c:pt idx="3038">
                  <c:v>35.357724288538265</c:v>
                </c:pt>
                <c:pt idx="3039">
                  <c:v>35.19845129322313</c:v>
                </c:pt>
                <c:pt idx="3040">
                  <c:v>35.045163601188996</c:v>
                </c:pt>
                <c:pt idx="3041">
                  <c:v>34.897925471804172</c:v>
                </c:pt>
                <c:pt idx="3042">
                  <c:v>34.756799089315621</c:v>
                </c:pt>
                <c:pt idx="3043">
                  <c:v>34.621844541877223</c:v>
                </c:pt>
                <c:pt idx="3044">
                  <c:v>34.493119801377922</c:v>
                </c:pt>
                <c:pt idx="3045">
                  <c:v>34.370680704060028</c:v>
                </c:pt>
                <c:pt idx="3046">
                  <c:v>34.254580931920117</c:v>
                </c:pt>
                <c:pt idx="3047">
                  <c:v>34.14487199488596</c:v>
                </c:pt>
                <c:pt idx="3048">
                  <c:v>34.041603213764425</c:v>
                </c:pt>
                <c:pt idx="3049">
                  <c:v>33.944821703955803</c:v>
                </c:pt>
                <c:pt idx="3050">
                  <c:v>33.854572359931637</c:v>
                </c:pt>
                <c:pt idx="3051">
                  <c:v>33.770897840473204</c:v>
                </c:pt>
                <c:pt idx="3052">
                  <c:v>33.693838554669028</c:v>
                </c:pt>
                <c:pt idx="3053">
                  <c:v>33.623432648669791</c:v>
                </c:pt>
                <c:pt idx="3054">
                  <c:v>33.559715993200186</c:v>
                </c:pt>
                <c:pt idx="3055">
                  <c:v>33.502722171826811</c:v>
                </c:pt>
                <c:pt idx="3056">
                  <c:v>33.452482469982364</c:v>
                </c:pt>
                <c:pt idx="3057">
                  <c:v>33.409025864746049</c:v>
                </c:pt>
                <c:pt idx="3058">
                  <c:v>33.372379015380439</c:v>
                </c:pt>
                <c:pt idx="3059">
                  <c:v>33.342566254625467</c:v>
                </c:pt>
                <c:pt idx="3060">
                  <c:v>33.31960958075004</c:v>
                </c:pt>
                <c:pt idx="3061">
                  <c:v>33.303528650361812</c:v>
                </c:pt>
                <c:pt idx="3062">
                  <c:v>33.294340771975953</c:v>
                </c:pt>
                <c:pt idx="3063">
                  <c:v>33.292060900343515</c:v>
                </c:pt>
                <c:pt idx="3064">
                  <c:v>33.296701631540046</c:v>
                </c:pt>
                <c:pt idx="3065">
                  <c:v>33.30827319881508</c:v>
                </c:pt>
                <c:pt idx="3066">
                  <c:v>33.32678346920305</c:v>
                </c:pt>
                <c:pt idx="3067">
                  <c:v>33.352237940896003</c:v>
                </c:pt>
                <c:pt idx="3068">
                  <c:v>33.159403008534518</c:v>
                </c:pt>
                <c:pt idx="3069">
                  <c:v>33.334462748358121</c:v>
                </c:pt>
                <c:pt idx="3070">
                  <c:v>33.252631993400016</c:v>
                </c:pt>
                <c:pt idx="3071">
                  <c:v>33.177537902496475</c:v>
                </c:pt>
                <c:pt idx="3072">
                  <c:v>33.109177201720016</c:v>
                </c:pt>
                <c:pt idx="3073">
                  <c:v>33.047544253419744</c:v>
                </c:pt>
                <c:pt idx="3074">
                  <c:v>32.992631056658837</c:v>
                </c:pt>
                <c:pt idx="3075">
                  <c:v>32.94442724851487</c:v>
                </c:pt>
                <c:pt idx="3076">
                  <c:v>32.902920106234419</c:v>
                </c:pt>
                <c:pt idx="3077">
                  <c:v>32.868094550233309</c:v>
                </c:pt>
                <c:pt idx="3078">
                  <c:v>32.839933147934715</c:v>
                </c:pt>
                <c:pt idx="3079">
                  <c:v>32.818416118436645</c:v>
                </c:pt>
                <c:pt idx="3080">
                  <c:v>32.80352133800173</c:v>
                </c:pt>
                <c:pt idx="3081">
                  <c:v>32.795224346361522</c:v>
                </c:pt>
                <c:pt idx="3082">
                  <c:v>32.793498353828028</c:v>
                </c:pt>
                <c:pt idx="3083">
                  <c:v>32.798314249205291</c:v>
                </c:pt>
                <c:pt idx="3084">
                  <c:v>32.809640608493993</c:v>
                </c:pt>
                <c:pt idx="3085">
                  <c:v>32.827443704381864</c:v>
                </c:pt>
                <c:pt idx="3086">
                  <c:v>32.851687516513152</c:v>
                </c:pt>
                <c:pt idx="3087">
                  <c:v>32.882333742530065</c:v>
                </c:pt>
                <c:pt idx="3088">
                  <c:v>32.919341809879256</c:v>
                </c:pt>
                <c:pt idx="3089">
                  <c:v>32.962668888376534</c:v>
                </c:pt>
                <c:pt idx="3090">
                  <c:v>33.012269903522721</c:v>
                </c:pt>
                <c:pt idx="3091">
                  <c:v>33.068097550563806</c:v>
                </c:pt>
                <c:pt idx="3092">
                  <c:v>33.130102309288276</c:v>
                </c:pt>
                <c:pt idx="3093">
                  <c:v>33.19823245955466</c:v>
                </c:pt>
                <c:pt idx="3094">
                  <c:v>33.272434097541975</c:v>
                </c:pt>
                <c:pt idx="3095">
                  <c:v>33.352651152716163</c:v>
                </c:pt>
                <c:pt idx="3096">
                  <c:v>33.4388254055049</c:v>
                </c:pt>
                <c:pt idx="3097">
                  <c:v>33.530896505673653</c:v>
                </c:pt>
                <c:pt idx="3098">
                  <c:v>33.628801991395427</c:v>
                </c:pt>
                <c:pt idx="3099">
                  <c:v>33.732477309006555</c:v>
                </c:pt>
                <c:pt idx="3100">
                  <c:v>33.841855833441038</c:v>
                </c:pt>
                <c:pt idx="3101">
                  <c:v>33.956868889335503</c:v>
                </c:pt>
                <c:pt idx="3102">
                  <c:v>34.077445772796935</c:v>
                </c:pt>
                <c:pt idx="3103">
                  <c:v>34.203513773825073</c:v>
                </c:pt>
                <c:pt idx="3104">
                  <c:v>34.33499819938163</c:v>
                </c:pt>
                <c:pt idx="3105">
                  <c:v>34.471822397097569</c:v>
                </c:pt>
                <c:pt idx="3106">
                  <c:v>34.613907779610628</c:v>
                </c:pt>
                <c:pt idx="3107">
                  <c:v>34.761173849524063</c:v>
                </c:pt>
                <c:pt idx="3108">
                  <c:v>34.91353822497836</c:v>
                </c:pt>
                <c:pt idx="3109">
                  <c:v>35.070916665826772</c:v>
                </c:pt>
                <c:pt idx="3110">
                  <c:v>35.233223100406221</c:v>
                </c:pt>
                <c:pt idx="3111">
                  <c:v>35.400369652894049</c:v>
                </c:pt>
                <c:pt idx="3112">
                  <c:v>35.572266671241778</c:v>
                </c:pt>
                <c:pt idx="3113">
                  <c:v>35.748822755676493</c:v>
                </c:pt>
                <c:pt idx="3114">
                  <c:v>35.839466687139492</c:v>
                </c:pt>
                <c:pt idx="3115">
                  <c:v>36.144918953807576</c:v>
                </c:pt>
                <c:pt idx="3116">
                  <c:v>36.45161770413344</c:v>
                </c:pt>
                <c:pt idx="3117">
                  <c:v>36.759386722838286</c:v>
                </c:pt>
                <c:pt idx="3118">
                  <c:v>37.068048370161826</c:v>
                </c:pt>
                <c:pt idx="3119">
                  <c:v>37.377423517073325</c:v>
                </c:pt>
                <c:pt idx="3120">
                  <c:v>37.687331476574393</c:v>
                </c:pt>
                <c:pt idx="3121">
                  <c:v>37.997589930660155</c:v>
                </c:pt>
                <c:pt idx="3122">
                  <c:v>38.308014852448892</c:v>
                </c:pt>
                <c:pt idx="3123">
                  <c:v>38.618420422925809</c:v>
                </c:pt>
                <c:pt idx="3124">
                  <c:v>38.928618941676064</c:v>
                </c:pt>
                <c:pt idx="3125">
                  <c:v>39.238420730902959</c:v>
                </c:pt>
                <c:pt idx="3126">
                  <c:v>39.5476340319385</c:v>
                </c:pt>
                <c:pt idx="3127">
                  <c:v>39.856064893354251</c:v>
                </c:pt>
                <c:pt idx="3128">
                  <c:v>40.163517049666424</c:v>
                </c:pt>
                <c:pt idx="3129">
                  <c:v>40.469791789501329</c:v>
                </c:pt>
                <c:pt idx="3130">
                  <c:v>40.774687811941114</c:v>
                </c:pt>
                <c:pt idx="3131">
                  <c:v>41.078001069600305</c:v>
                </c:pt>
                <c:pt idx="3132">
                  <c:v>41.379524596792933</c:v>
                </c:pt>
                <c:pt idx="3133">
                  <c:v>41.679048320925524</c:v>
                </c:pt>
                <c:pt idx="3134">
                  <c:v>41.976358854994473</c:v>
                </c:pt>
                <c:pt idx="3135">
                  <c:v>42.271239268767459</c:v>
                </c:pt>
                <c:pt idx="3136">
                  <c:v>42.563468835878282</c:v>
                </c:pt>
                <c:pt idx="3137">
                  <c:v>42.852822753657648</c:v>
                </c:pt>
                <c:pt idx="3138">
                  <c:v>43.139071832042745</c:v>
                </c:pt>
                <c:pt idx="3139">
                  <c:v>43.421982147342291</c:v>
                </c:pt>
                <c:pt idx="3140">
                  <c:v>43.701314655967607</c:v>
                </c:pt>
                <c:pt idx="3141">
                  <c:v>43.976824762443826</c:v>
                </c:pt>
                <c:pt idx="3142">
                  <c:v>44.248261835069513</c:v>
                </c:pt>
                <c:pt idx="3143">
                  <c:v>44.515368661458162</c:v>
                </c:pt>
                <c:pt idx="3144">
                  <c:v>44.777880834828352</c:v>
                </c:pt>
                <c:pt idx="3145">
                  <c:v>45.035526060259286</c:v>
                </c:pt>
                <c:pt idx="3146">
                  <c:v>45.288023368121223</c:v>
                </c:pt>
                <c:pt idx="3147">
                  <c:v>45.535082219438621</c:v>
                </c:pt>
                <c:pt idx="3148">
                  <c:v>45.776401484933999</c:v>
                </c:pt>
                <c:pt idx="3149">
                  <c:v>46.011668275779456</c:v>
                </c:pt>
                <c:pt idx="3150">
                  <c:v>46.240556599459779</c:v>
                </c:pt>
                <c:pt idx="3151">
                  <c:v>46.462725808363693</c:v>
                </c:pt>
                <c:pt idx="3152">
                  <c:v>46.677818801430377</c:v>
                </c:pt>
                <c:pt idx="3153">
                  <c:v>46.885459929924934</c:v>
                </c:pt>
                <c:pt idx="3154">
                  <c:v>47.085252546577692</c:v>
                </c:pt>
                <c:pt idx="3155">
                  <c:v>47.276776122050137</c:v>
                </c:pt>
                <c:pt idx="3156">
                  <c:v>47.459582832809168</c:v>
                </c:pt>
                <c:pt idx="3157">
                  <c:v>47.633193498356292</c:v>
                </c:pt>
                <c:pt idx="3158">
                  <c:v>47.738845027855</c:v>
                </c:pt>
                <c:pt idx="3159">
                  <c:v>57.809192439637854</c:v>
                </c:pt>
                <c:pt idx="3160">
                  <c:v>57.952117450296228</c:v>
                </c:pt>
                <c:pt idx="3161">
                  <c:v>58.092825606953866</c:v>
                </c:pt>
                <c:pt idx="3162">
                  <c:v>58.231399619938415</c:v>
                </c:pt>
                <c:pt idx="3163">
                  <c:v>58.367917052027778</c:v>
                </c:pt>
                <c:pt idx="3164">
                  <c:v>58.502450613303381</c:v>
                </c:pt>
                <c:pt idx="3165">
                  <c:v>58.635068424628258</c:v>
                </c:pt>
                <c:pt idx="3166">
                  <c:v>58.765834253726638</c:v>
                </c:pt>
                <c:pt idx="3167">
                  <c:v>58.894807727264627</c:v>
                </c:pt>
                <c:pt idx="3168">
                  <c:v>59.022044521847548</c:v>
                </c:pt>
                <c:pt idx="3169">
                  <c:v>59.147596536436652</c:v>
                </c:pt>
                <c:pt idx="3170">
                  <c:v>59.271512048336874</c:v>
                </c:pt>
                <c:pt idx="3171">
                  <c:v>59.393835854608611</c:v>
                </c:pt>
                <c:pt idx="3172">
                  <c:v>59.514609400497676</c:v>
                </c:pt>
                <c:pt idx="3173">
                  <c:v>59.633870896258202</c:v>
                </c:pt>
                <c:pt idx="3174">
                  <c:v>59.75165542354992</c:v>
                </c:pt>
                <c:pt idx="3175">
                  <c:v>59.867995032427345</c:v>
                </c:pt>
                <c:pt idx="3176">
                  <c:v>59.982918829793832</c:v>
                </c:pt>
                <c:pt idx="3177">
                  <c:v>60.09645306006837</c:v>
                </c:pt>
                <c:pt idx="3178">
                  <c:v>60.208621178703702</c:v>
                </c:pt>
                <c:pt idx="3179">
                  <c:v>60.319443919099186</c:v>
                </c:pt>
                <c:pt idx="3180">
                  <c:v>60.428939353367383</c:v>
                </c:pt>
                <c:pt idx="3181">
                  <c:v>60.537122947340805</c:v>
                </c:pt>
                <c:pt idx="3182">
                  <c:v>60.644007610139951</c:v>
                </c:pt>
                <c:pt idx="3183">
                  <c:v>60.749603738567117</c:v>
                </c:pt>
                <c:pt idx="3184">
                  <c:v>60.853919256540863</c:v>
                </c:pt>
                <c:pt idx="3185">
                  <c:v>60.95695964974071</c:v>
                </c:pt>
                <c:pt idx="3186">
                  <c:v>61.058727995593671</c:v>
                </c:pt>
                <c:pt idx="3187">
                  <c:v>61.159224988698419</c:v>
                </c:pt>
                <c:pt idx="3188">
                  <c:v>61.258448961752563</c:v>
                </c:pt>
                <c:pt idx="3189">
                  <c:v>61.356395902021475</c:v>
                </c:pt>
                <c:pt idx="3190">
                  <c:v>61.453059463360603</c:v>
                </c:pt>
                <c:pt idx="3191">
                  <c:v>61.548430973783297</c:v>
                </c:pt>
                <c:pt idx="3192">
                  <c:v>61.642499438543979</c:v>
                </c:pt>
                <c:pt idx="3193">
                  <c:v>61.735251538689056</c:v>
                </c:pt>
                <c:pt idx="3194">
                  <c:v>61.826671625010114</c:v>
                </c:pt>
                <c:pt idx="3195">
                  <c:v>61.916741707318067</c:v>
                </c:pt>
                <c:pt idx="3196">
                  <c:v>62.005441438941489</c:v>
                </c:pt>
                <c:pt idx="3197">
                  <c:v>62.092748096337125</c:v>
                </c:pt>
                <c:pt idx="3198">
                  <c:v>62.178636553685394</c:v>
                </c:pt>
                <c:pt idx="3199">
                  <c:v>62.26307925232986</c:v>
                </c:pt>
                <c:pt idx="3200">
                  <c:v>62.346046164902688</c:v>
                </c:pt>
                <c:pt idx="3201">
                  <c:v>62.427504753963142</c:v>
                </c:pt>
                <c:pt idx="3202">
                  <c:v>62.507419924959223</c:v>
                </c:pt>
                <c:pt idx="3203">
                  <c:v>62.585753973302893</c:v>
                </c:pt>
                <c:pt idx="3204">
                  <c:v>62.66246652533232</c:v>
                </c:pt>
                <c:pt idx="3205">
                  <c:v>62.737514472909524</c:v>
                </c:pt>
                <c:pt idx="3206">
                  <c:v>62.810851901381106</c:v>
                </c:pt>
                <c:pt idx="3207">
                  <c:v>62.882430010601695</c:v>
                </c:pt>
                <c:pt idx="3208">
                  <c:v>62.952197028691252</c:v>
                </c:pt>
                <c:pt idx="3209">
                  <c:v>63.020098118164547</c:v>
                </c:pt>
                <c:pt idx="3210">
                  <c:v>63.086075274035252</c:v>
                </c:pt>
                <c:pt idx="3211">
                  <c:v>63.150067213456474</c:v>
                </c:pt>
                <c:pt idx="3212">
                  <c:v>63.212009256414376</c:v>
                </c:pt>
                <c:pt idx="3213">
                  <c:v>63.271833196940236</c:v>
                </c:pt>
                <c:pt idx="3214">
                  <c:v>63.329467164251085</c:v>
                </c:pt>
                <c:pt idx="3215">
                  <c:v>63.384835473163974</c:v>
                </c:pt>
                <c:pt idx="3216">
                  <c:v>63.43785846305844</c:v>
                </c:pt>
                <c:pt idx="3217">
                  <c:v>63.488452324582028</c:v>
                </c:pt>
                <c:pt idx="3218">
                  <c:v>63.536528913204123</c:v>
                </c:pt>
                <c:pt idx="3219">
                  <c:v>63.581995548622118</c:v>
                </c:pt>
                <c:pt idx="3220">
                  <c:v>63.62475479891242</c:v>
                </c:pt>
                <c:pt idx="3221">
                  <c:v>63.664704248190532</c:v>
                </c:pt>
                <c:pt idx="3222">
                  <c:v>63.701736246402362</c:v>
                </c:pt>
                <c:pt idx="3223">
                  <c:v>63.735737639708077</c:v>
                </c:pt>
                <c:pt idx="3224">
                  <c:v>63.766589479737874</c:v>
                </c:pt>
                <c:pt idx="3225">
                  <c:v>63.794166709795093</c:v>
                </c:pt>
                <c:pt idx="3226">
                  <c:v>63.818337825849625</c:v>
                </c:pt>
                <c:pt idx="3227">
                  <c:v>63.838964509903015</c:v>
                </c:pt>
                <c:pt idx="3228">
                  <c:v>63.855901233008261</c:v>
                </c:pt>
                <c:pt idx="3229">
                  <c:v>63.868994824890144</c:v>
                </c:pt>
                <c:pt idx="3230">
                  <c:v>63.87808400672553</c:v>
                </c:pt>
                <c:pt idx="3231">
                  <c:v>63.88299888320465</c:v>
                </c:pt>
                <c:pt idx="3232">
                  <c:v>63.883560389490313</c:v>
                </c:pt>
                <c:pt idx="3233">
                  <c:v>63.879579688116394</c:v>
                </c:pt>
                <c:pt idx="3234">
                  <c:v>63.870857510203649</c:v>
                </c:pt>
                <c:pt idx="3235">
                  <c:v>63.857183434608139</c:v>
                </c:pt>
                <c:pt idx="3236">
                  <c:v>63.838335097732731</c:v>
                </c:pt>
                <c:pt idx="3237">
                  <c:v>63.814077325712148</c:v>
                </c:pt>
                <c:pt idx="3238">
                  <c:v>63.784161179490454</c:v>
                </c:pt>
                <c:pt idx="3239">
                  <c:v>63.74832290192375</c:v>
                </c:pt>
                <c:pt idx="3240">
                  <c:v>63.706282754418019</c:v>
                </c:pt>
                <c:pt idx="3241">
                  <c:v>63.65774372870591</c:v>
                </c:pt>
                <c:pt idx="3242">
                  <c:v>63.602390117120343</c:v>
                </c:pt>
                <c:pt idx="3243">
                  <c:v>63.539885922065181</c:v>
                </c:pt>
                <c:pt idx="3244">
                  <c:v>63.469873082227423</c:v>
                </c:pt>
                <c:pt idx="3245">
                  <c:v>63.391969489309076</c:v>
                </c:pt>
                <c:pt idx="3246">
                  <c:v>63.305766764546263</c:v>
                </c:pt>
                <c:pt idx="3247">
                  <c:v>63.210827758852147</c:v>
                </c:pt>
                <c:pt idx="3248">
                  <c:v>63.103957721666603</c:v>
                </c:pt>
                <c:pt idx="3249">
                  <c:v>62</c:v>
                </c:pt>
                <c:pt idx="3250">
                  <c:v>61.146267946426704</c:v>
                </c:pt>
                <c:pt idx="3251">
                  <c:v>61.087888499138046</c:v>
                </c:pt>
                <c:pt idx="3252">
                  <c:v>61.029695816995627</c:v>
                </c:pt>
                <c:pt idx="3253">
                  <c:v>60.971694976561594</c:v>
                </c:pt>
                <c:pt idx="3254">
                  <c:v>60.913888385832507</c:v>
                </c:pt>
                <c:pt idx="3255">
                  <c:v>60.856275791342426</c:v>
                </c:pt>
                <c:pt idx="3256">
                  <c:v>60.798854288207075</c:v>
                </c:pt>
                <c:pt idx="3257">
                  <c:v>60.741618333135364</c:v>
                </c:pt>
                <c:pt idx="3258">
                  <c:v>60.68455976042511</c:v>
                </c:pt>
                <c:pt idx="3259">
                  <c:v>60.627667800939889</c:v>
                </c:pt>
                <c:pt idx="3260">
                  <c:v>60.570929104046726</c:v>
                </c:pt>
                <c:pt idx="3261">
                  <c:v>60.514327762486275</c:v>
                </c:pt>
                <c:pt idx="3262">
                  <c:v>60.457845340121949</c:v>
                </c:pt>
                <c:pt idx="3263">
                  <c:v>60.40146090250915</c:v>
                </c:pt>
                <c:pt idx="3264">
                  <c:v>60.345151050206603</c:v>
                </c:pt>
                <c:pt idx="3265">
                  <c:v>60.288889954737527</c:v>
                </c:pt>
                <c:pt idx="3266">
                  <c:v>60.232649397100325</c:v>
                </c:pt>
                <c:pt idx="3267">
                  <c:v>60.176398808711227</c:v>
                </c:pt>
                <c:pt idx="3268">
                  <c:v>60.120105314652633</c:v>
                </c:pt>
                <c:pt idx="3269">
                  <c:v>60.063733779089929</c:v>
                </c:pt>
                <c:pt idx="3270">
                  <c:v>60.007246852709258</c:v>
                </c:pt>
                <c:pt idx="3271">
                  <c:v>59.95060502202108</c:v>
                </c:pt>
                <c:pt idx="3272">
                  <c:v>59.893766660365074</c:v>
                </c:pt>
                <c:pt idx="3273">
                  <c:v>59.83668808044613</c:v>
                </c:pt>
                <c:pt idx="3274">
                  <c:v>59.779323588225502</c:v>
                </c:pt>
                <c:pt idx="3275">
                  <c:v>59.721625537985446</c:v>
                </c:pt>
                <c:pt idx="3276">
                  <c:v>59.663544388382384</c:v>
                </c:pt>
                <c:pt idx="3277">
                  <c:v>59.605028759301547</c:v>
                </c:pt>
                <c:pt idx="3278">
                  <c:v>59.546025489322616</c:v>
                </c:pt>
                <c:pt idx="3279">
                  <c:v>59.48647969360696</c:v>
                </c:pt>
                <c:pt idx="3280">
                  <c:v>59.426334822016571</c:v>
                </c:pt>
                <c:pt idx="3281">
                  <c:v>59.365532717275443</c:v>
                </c:pt>
                <c:pt idx="3282">
                  <c:v>59.304013672988184</c:v>
                </c:pt>
                <c:pt idx="3283">
                  <c:v>59.241716491332362</c:v>
                </c:pt>
                <c:pt idx="3284">
                  <c:v>59.178578540245908</c:v>
                </c:pt>
                <c:pt idx="3285">
                  <c:v>59.114535809936903</c:v>
                </c:pt>
                <c:pt idx="3286">
                  <c:v>59.049522968547748</c:v>
                </c:pt>
                <c:pt idx="3287">
                  <c:v>58.983473416814846</c:v>
                </c:pt>
                <c:pt idx="3288">
                  <c:v>58.916319341571324</c:v>
                </c:pt>
                <c:pt idx="3289">
                  <c:v>58.847991767950248</c:v>
                </c:pt>
                <c:pt idx="3290">
                  <c:v>58.778420610155422</c:v>
                </c:pt>
                <c:pt idx="3291">
                  <c:v>58.707534720677842</c:v>
                </c:pt>
                <c:pt idx="3292">
                  <c:v>58.635261937846593</c:v>
                </c:pt>
                <c:pt idx="3293">
                  <c:v>58.561529131615245</c:v>
                </c:pt>
                <c:pt idx="3294">
                  <c:v>58.486262247497564</c:v>
                </c:pt>
                <c:pt idx="3295">
                  <c:v>58.409386348577186</c:v>
                </c:pt>
                <c:pt idx="3296">
                  <c:v>58.330825655528827</c:v>
                </c:pt>
                <c:pt idx="3297">
                  <c:v>58.250503584598043</c:v>
                </c:pt>
                <c:pt idx="3298">
                  <c:v>58.168342783494438</c:v>
                </c:pt>
                <c:pt idx="3299">
                  <c:v>58.084265165157426</c:v>
                </c:pt>
                <c:pt idx="3300">
                  <c:v>57.99819193935042</c:v>
                </c:pt>
                <c:pt idx="3301">
                  <c:v>57.910043642027951</c:v>
                </c:pt>
                <c:pt idx="3302">
                  <c:v>57.819740162393977</c:v>
                </c:pt>
                <c:pt idx="3303">
                  <c:v>57.727200767522945</c:v>
                </c:pt>
                <c:pt idx="3304">
                  <c:v>57.632344124340179</c:v>
                </c:pt>
                <c:pt idx="3305">
                  <c:v>57.535088318640533</c:v>
                </c:pt>
                <c:pt idx="3306">
                  <c:v>57.43535087064712</c:v>
                </c:pt>
                <c:pt idx="3307">
                  <c:v>57.333048746353107</c:v>
                </c:pt>
                <c:pt idx="3308">
                  <c:v>57.228098363510533</c:v>
                </c:pt>
                <c:pt idx="3309">
                  <c:v>57.120415590587768</c:v>
                </c:pt>
                <c:pt idx="3310">
                  <c:v>57.009915736242931</c:v>
                </c:pt>
                <c:pt idx="3311">
                  <c:v>56.896513525761222</c:v>
                </c:pt>
                <c:pt idx="3312">
                  <c:v>56.780123059352874</c:v>
                </c:pt>
                <c:pt idx="3313">
                  <c:v>56.660657745022505</c:v>
                </c:pt>
                <c:pt idx="3314">
                  <c:v>56.538030195653292</c:v>
                </c:pt>
                <c:pt idx="3315">
                  <c:v>56.412152075650056</c:v>
                </c:pt>
                <c:pt idx="3316">
                  <c:v>56.282933876481039</c:v>
                </c:pt>
                <c:pt idx="3317">
                  <c:v>56.150284592088887</c:v>
                </c:pt>
                <c:pt idx="3318">
                  <c:v>56.014111253521506</c:v>
                </c:pt>
                <c:pt idx="3319">
                  <c:v>55.8743182660765</c:v>
                </c:pt>
                <c:pt idx="3320">
                  <c:v>55.730806470202836</c:v>
                </c:pt>
                <c:pt idx="3321">
                  <c:v>55.583471817408139</c:v>
                </c:pt>
                <c:pt idx="3322">
                  <c:v>55.432203512138315</c:v>
                </c:pt>
                <c:pt idx="3323">
                  <c:v>55.276881417518808</c:v>
                </c:pt>
                <c:pt idx="3324">
                  <c:v>55.117372454841117</c:v>
                </c:pt>
                <c:pt idx="3325">
                  <c:v>54.953525643230819</c:v>
                </c:pt>
                <c:pt idx="3326">
                  <c:v>54.785165330584739</c:v>
                </c:pt>
                <c:pt idx="3327">
                  <c:v>54.612082071599417</c:v>
                </c:pt>
                <c:pt idx="3328">
                  <c:v>54.434020541130181</c:v>
                </c:pt>
                <c:pt idx="3329">
                  <c:v>54.250663884784615</c:v>
                </c:pt>
                <c:pt idx="3330">
                  <c:v>54.061614095031032</c:v>
                </c:pt>
                <c:pt idx="3331">
                  <c:v>53.866368496333401</c:v>
                </c:pt>
                <c:pt idx="3332">
                  <c:v>53.664293392581698</c:v>
                </c:pt>
                <c:pt idx="3333">
                  <c:v>53.454597501663308</c:v>
                </c:pt>
                <c:pt idx="3334">
                  <c:v>53.236309906221138</c:v>
                </c:pt>
                <c:pt idx="3335">
                  <c:v>53.008269367703498</c:v>
                </c:pt>
                <c:pt idx="3336">
                  <c:v>52.769132782073967</c:v>
                </c:pt>
                <c:pt idx="3337">
                  <c:v>52.517408531536972</c:v>
                </c:pt>
                <c:pt idx="3338">
                  <c:v>52.251514067097531</c:v>
                </c:pt>
                <c:pt idx="3339">
                  <c:v>52.363061064228489</c:v>
                </c:pt>
                <c:pt idx="3340">
                  <c:v>52.037602319238729</c:v>
                </c:pt>
                <c:pt idx="3341">
                  <c:v>51.709068922474984</c:v>
                </c:pt>
                <c:pt idx="3342">
                  <c:v>51.377780741381088</c:v>
                </c:pt>
                <c:pt idx="3343">
                  <c:v>51.044125684674498</c:v>
                </c:pt>
                <c:pt idx="3344">
                  <c:v>50.708531558624827</c:v>
                </c:pt>
                <c:pt idx="3345">
                  <c:v>50.371437489616767</c:v>
                </c:pt>
                <c:pt idx="3346">
                  <c:v>50.033270089552417</c:v>
                </c:pt>
                <c:pt idx="3347">
                  <c:v>49.694426989791218</c:v>
                </c:pt>
                <c:pt idx="3348">
                  <c:v>49.355267965558326</c:v>
                </c:pt>
                <c:pt idx="3349">
                  <c:v>49.016112326211868</c:v>
                </c:pt>
                <c:pt idx="3350">
                  <c:v>48.677240647620593</c:v>
                </c:pt>
                <c:pt idx="3351">
                  <c:v>48.338899000289373</c:v>
                </c:pt>
                <c:pt idx="3352">
                  <c:v>48.001304235317505</c:v>
                </c:pt>
                <c:pt idx="3353">
                  <c:v>47.664649369701067</c:v>
                </c:pt>
                <c:pt idx="3354">
                  <c:v>47.329108523863574</c:v>
                </c:pt>
                <c:pt idx="3355">
                  <c:v>46.994841161505846</c:v>
                </c:pt>
                <c:pt idx="3356">
                  <c:v>46.661995570261276</c:v>
                </c:pt>
                <c:pt idx="3357">
                  <c:v>46.330711626416871</c:v>
                </c:pt>
                <c:pt idx="3358">
                  <c:v>46.00112293548748</c:v>
                </c:pt>
                <c:pt idx="3359">
                  <c:v>45.673358454978342</c:v>
                </c:pt>
                <c:pt idx="3360">
                  <c:v>45.347543701860623</c:v>
                </c:pt>
                <c:pt idx="3361">
                  <c:v>45.023801635020831</c:v>
                </c:pt>
                <c:pt idx="3362">
                  <c:v>44.702253287965085</c:v>
                </c:pt>
                <c:pt idx="3363">
                  <c:v>44.38301821238403</c:v>
                </c:pt>
                <c:pt idx="3364">
                  <c:v>44.06621478018802</c:v>
                </c:pt>
                <c:pt idx="3365">
                  <c:v>43.751960380753012</c:v>
                </c:pt>
                <c:pt idx="3366">
                  <c:v>43.440371541356683</c:v>
                </c:pt>
                <c:pt idx="3367">
                  <c:v>43.131563991891099</c:v>
                </c:pt>
                <c:pt idx="3368">
                  <c:v>42.825652689611339</c:v>
                </c:pt>
                <c:pt idx="3369">
                  <c:v>42.522751815613006</c:v>
                </c:pt>
                <c:pt idx="3370">
                  <c:v>42.222974751658043</c:v>
                </c:pt>
                <c:pt idx="3371">
                  <c:v>41.926434043661175</c:v>
                </c:pt>
                <c:pt idx="3372">
                  <c:v>41.633241356428599</c:v>
                </c:pt>
                <c:pt idx="3373">
                  <c:v>41.343507422963562</c:v>
                </c:pt>
                <c:pt idx="3374">
                  <c:v>41.057341990709091</c:v>
                </c:pt>
                <c:pt idx="3375">
                  <c:v>40.774853766404235</c:v>
                </c:pt>
                <c:pt idx="3376">
                  <c:v>40.496150360721479</c:v>
                </c:pt>
                <c:pt idx="3377">
                  <c:v>40.221338233482697</c:v>
                </c:pt>
                <c:pt idx="3378">
                  <c:v>39.950522639981955</c:v>
                </c:pt>
                <c:pt idx="3379">
                  <c:v>39.683807578751583</c:v>
                </c:pt>
                <c:pt idx="3380">
                  <c:v>39.421295740969626</c:v>
                </c:pt>
                <c:pt idx="3381">
                  <c:v>39.163088461610357</c:v>
                </c:pt>
                <c:pt idx="3382">
                  <c:v>38.909285672372889</c:v>
                </c:pt>
                <c:pt idx="3383">
                  <c:v>38.659985856376991</c:v>
                </c:pt>
                <c:pt idx="3384">
                  <c:v>38.415286004586449</c:v>
                </c:pt>
                <c:pt idx="3385">
                  <c:v>38.175281573900961</c:v>
                </c:pt>
                <c:pt idx="3386">
                  <c:v>37.940066446848235</c:v>
                </c:pt>
                <c:pt idx="3387">
                  <c:v>37.709732892802236</c:v>
                </c:pt>
                <c:pt idx="3388">
                  <c:v>37.484371530653242</c:v>
                </c:pt>
                <c:pt idx="3389">
                  <c:v>37.26407129285694</c:v>
                </c:pt>
                <c:pt idx="3390">
                  <c:v>37.048919390793088</c:v>
                </c:pt>
                <c:pt idx="3391">
                  <c:v>36.839001281368596</c:v>
                </c:pt>
                <c:pt idx="3392">
                  <c:v>36.634400634805317</c:v>
                </c:pt>
                <c:pt idx="3393">
                  <c:v>36.435199303557269</c:v>
                </c:pt>
                <c:pt idx="3394">
                  <c:v>36.241477292307962</c:v>
                </c:pt>
                <c:pt idx="3395">
                  <c:v>36.053312729003068</c:v>
                </c:pt>
                <c:pt idx="3396">
                  <c:v>35.870781836878606</c:v>
                </c:pt>
                <c:pt idx="3397">
                  <c:v>35.693958907449513</c:v>
                </c:pt>
                <c:pt idx="3398">
                  <c:v>35.522916274427047</c:v>
                </c:pt>
                <c:pt idx="3399">
                  <c:v>35.357724288538265</c:v>
                </c:pt>
                <c:pt idx="3400">
                  <c:v>35.19845129322313</c:v>
                </c:pt>
                <c:pt idx="3401">
                  <c:v>35.045163601188996</c:v>
                </c:pt>
                <c:pt idx="3402">
                  <c:v>34.897925471804172</c:v>
                </c:pt>
                <c:pt idx="3403">
                  <c:v>34.756799089315621</c:v>
                </c:pt>
                <c:pt idx="3404">
                  <c:v>34.621844541877223</c:v>
                </c:pt>
                <c:pt idx="3405">
                  <c:v>34.493119801377922</c:v>
                </c:pt>
                <c:pt idx="3406">
                  <c:v>34.370680704060028</c:v>
                </c:pt>
                <c:pt idx="3407">
                  <c:v>34.254580931920117</c:v>
                </c:pt>
                <c:pt idx="3408">
                  <c:v>34.14487199488596</c:v>
                </c:pt>
                <c:pt idx="3409">
                  <c:v>34.041603213764425</c:v>
                </c:pt>
                <c:pt idx="3410">
                  <c:v>33.944821703955803</c:v>
                </c:pt>
                <c:pt idx="3411">
                  <c:v>33.854572359931637</c:v>
                </c:pt>
                <c:pt idx="3412">
                  <c:v>33.770897840473204</c:v>
                </c:pt>
                <c:pt idx="3413">
                  <c:v>33.693838554669028</c:v>
                </c:pt>
                <c:pt idx="3414">
                  <c:v>33.623432648669791</c:v>
                </c:pt>
                <c:pt idx="3415">
                  <c:v>33.559715993200186</c:v>
                </c:pt>
                <c:pt idx="3416">
                  <c:v>33.502722171826811</c:v>
                </c:pt>
                <c:pt idx="3417">
                  <c:v>33.452482469982364</c:v>
                </c:pt>
                <c:pt idx="3418">
                  <c:v>33.409025864746049</c:v>
                </c:pt>
                <c:pt idx="3419">
                  <c:v>33.372379015380439</c:v>
                </c:pt>
                <c:pt idx="3420">
                  <c:v>33.342566254625467</c:v>
                </c:pt>
                <c:pt idx="3421">
                  <c:v>33.31960958075004</c:v>
                </c:pt>
                <c:pt idx="3422">
                  <c:v>33.303528650361812</c:v>
                </c:pt>
                <c:pt idx="3423">
                  <c:v>33.294340771975953</c:v>
                </c:pt>
                <c:pt idx="3424">
                  <c:v>33.292060900343515</c:v>
                </c:pt>
                <c:pt idx="3425">
                  <c:v>33.296701631540046</c:v>
                </c:pt>
                <c:pt idx="3426">
                  <c:v>33.30827319881508</c:v>
                </c:pt>
                <c:pt idx="3427">
                  <c:v>33.32678346920305</c:v>
                </c:pt>
                <c:pt idx="3428">
                  <c:v>33.352237940896003</c:v>
                </c:pt>
                <c:pt idx="3429">
                  <c:v>33.159403008534518</c:v>
                </c:pt>
                <c:pt idx="3430">
                  <c:v>33.334462748358121</c:v>
                </c:pt>
                <c:pt idx="3431">
                  <c:v>33.252631993400016</c:v>
                </c:pt>
                <c:pt idx="3432">
                  <c:v>33.177537902496475</c:v>
                </c:pt>
                <c:pt idx="3433">
                  <c:v>33.109177201720016</c:v>
                </c:pt>
                <c:pt idx="3434">
                  <c:v>33.047544253419744</c:v>
                </c:pt>
                <c:pt idx="3435">
                  <c:v>32.992631056658837</c:v>
                </c:pt>
                <c:pt idx="3436">
                  <c:v>32.94442724851487</c:v>
                </c:pt>
                <c:pt idx="3437">
                  <c:v>32.902920106234419</c:v>
                </c:pt>
                <c:pt idx="3438">
                  <c:v>32.868094550233309</c:v>
                </c:pt>
                <c:pt idx="3439">
                  <c:v>32.839933147934715</c:v>
                </c:pt>
                <c:pt idx="3440">
                  <c:v>32.818416118436645</c:v>
                </c:pt>
                <c:pt idx="3441">
                  <c:v>32.80352133800173</c:v>
                </c:pt>
                <c:pt idx="3442">
                  <c:v>32.795224346361522</c:v>
                </c:pt>
                <c:pt idx="3443">
                  <c:v>32.793498353828028</c:v>
                </c:pt>
                <c:pt idx="3444">
                  <c:v>32.798314249205291</c:v>
                </c:pt>
                <c:pt idx="3445">
                  <c:v>32.809640608493993</c:v>
                </c:pt>
                <c:pt idx="3446">
                  <c:v>32.827443704381864</c:v>
                </c:pt>
                <c:pt idx="3447">
                  <c:v>32.851687516513152</c:v>
                </c:pt>
                <c:pt idx="3448">
                  <c:v>32.882333742530065</c:v>
                </c:pt>
                <c:pt idx="3449">
                  <c:v>32.919341809879256</c:v>
                </c:pt>
                <c:pt idx="3450">
                  <c:v>32.962668888376534</c:v>
                </c:pt>
                <c:pt idx="3451">
                  <c:v>33.012269903522721</c:v>
                </c:pt>
                <c:pt idx="3452">
                  <c:v>33.068097550563806</c:v>
                </c:pt>
                <c:pt idx="3453">
                  <c:v>33.130102309288276</c:v>
                </c:pt>
                <c:pt idx="3454">
                  <c:v>33.19823245955466</c:v>
                </c:pt>
                <c:pt idx="3455">
                  <c:v>33.272434097541975</c:v>
                </c:pt>
                <c:pt idx="3456">
                  <c:v>33.352651152716163</c:v>
                </c:pt>
                <c:pt idx="3457">
                  <c:v>33.4388254055049</c:v>
                </c:pt>
                <c:pt idx="3458">
                  <c:v>33.530896505673653</c:v>
                </c:pt>
                <c:pt idx="3459">
                  <c:v>33.628801991395427</c:v>
                </c:pt>
                <c:pt idx="3460">
                  <c:v>33.732477309006555</c:v>
                </c:pt>
                <c:pt idx="3461">
                  <c:v>33.841855833441038</c:v>
                </c:pt>
                <c:pt idx="3462">
                  <c:v>33.956868889335503</c:v>
                </c:pt>
                <c:pt idx="3463">
                  <c:v>34.077445772796935</c:v>
                </c:pt>
                <c:pt idx="3464">
                  <c:v>34.203513773825073</c:v>
                </c:pt>
                <c:pt idx="3465">
                  <c:v>34.33499819938163</c:v>
                </c:pt>
                <c:pt idx="3466">
                  <c:v>34.471822397097569</c:v>
                </c:pt>
                <c:pt idx="3467">
                  <c:v>34.613907779610628</c:v>
                </c:pt>
                <c:pt idx="3468">
                  <c:v>34.761173849524063</c:v>
                </c:pt>
                <c:pt idx="3469">
                  <c:v>34.91353822497836</c:v>
                </c:pt>
                <c:pt idx="3470">
                  <c:v>35.070916665826772</c:v>
                </c:pt>
                <c:pt idx="3471">
                  <c:v>35.233223100406221</c:v>
                </c:pt>
                <c:pt idx="3472">
                  <c:v>35.400369652894049</c:v>
                </c:pt>
                <c:pt idx="3473">
                  <c:v>35.572266671241778</c:v>
                </c:pt>
                <c:pt idx="3474">
                  <c:v>35.748822755676493</c:v>
                </c:pt>
                <c:pt idx="3475">
                  <c:v>35.839466687139492</c:v>
                </c:pt>
                <c:pt idx="3476">
                  <c:v>36.144918953807576</c:v>
                </c:pt>
                <c:pt idx="3477">
                  <c:v>36.45161770413344</c:v>
                </c:pt>
                <c:pt idx="3478">
                  <c:v>36.759386722838286</c:v>
                </c:pt>
                <c:pt idx="3479">
                  <c:v>37.068048370161826</c:v>
                </c:pt>
                <c:pt idx="3480">
                  <c:v>37.377423517073325</c:v>
                </c:pt>
                <c:pt idx="3481">
                  <c:v>37.687331476574393</c:v>
                </c:pt>
                <c:pt idx="3482">
                  <c:v>37.997589930660155</c:v>
                </c:pt>
                <c:pt idx="3483">
                  <c:v>38.308014852448892</c:v>
                </c:pt>
                <c:pt idx="3484">
                  <c:v>38.618420422925809</c:v>
                </c:pt>
                <c:pt idx="3485">
                  <c:v>38.928618941676064</c:v>
                </c:pt>
                <c:pt idx="3486">
                  <c:v>39.238420730902959</c:v>
                </c:pt>
                <c:pt idx="3487">
                  <c:v>39.5476340319385</c:v>
                </c:pt>
                <c:pt idx="3488">
                  <c:v>39.856064893354251</c:v>
                </c:pt>
                <c:pt idx="3489">
                  <c:v>40.163517049666424</c:v>
                </c:pt>
                <c:pt idx="3490">
                  <c:v>40.469791789501329</c:v>
                </c:pt>
                <c:pt idx="3491">
                  <c:v>40.774687811941114</c:v>
                </c:pt>
                <c:pt idx="3492">
                  <c:v>41.078001069600305</c:v>
                </c:pt>
                <c:pt idx="3493">
                  <c:v>41.379524596792933</c:v>
                </c:pt>
                <c:pt idx="3494">
                  <c:v>41.679048320925524</c:v>
                </c:pt>
                <c:pt idx="3495">
                  <c:v>41.976358854994473</c:v>
                </c:pt>
                <c:pt idx="3496">
                  <c:v>42.271239268767459</c:v>
                </c:pt>
                <c:pt idx="3497">
                  <c:v>42.563468835878282</c:v>
                </c:pt>
                <c:pt idx="3498">
                  <c:v>42.852822753657648</c:v>
                </c:pt>
                <c:pt idx="3499">
                  <c:v>43.139071832042745</c:v>
                </c:pt>
                <c:pt idx="3500">
                  <c:v>43.421982147342291</c:v>
                </c:pt>
                <c:pt idx="3501">
                  <c:v>43.701314655967607</c:v>
                </c:pt>
                <c:pt idx="3502">
                  <c:v>43.976824762443826</c:v>
                </c:pt>
                <c:pt idx="3503">
                  <c:v>44.248261835069513</c:v>
                </c:pt>
                <c:pt idx="3504">
                  <c:v>44.515368661458162</c:v>
                </c:pt>
                <c:pt idx="3505">
                  <c:v>44.777880834828352</c:v>
                </c:pt>
                <c:pt idx="3506">
                  <c:v>45.035526060259286</c:v>
                </c:pt>
                <c:pt idx="3507">
                  <c:v>45.288023368121223</c:v>
                </c:pt>
                <c:pt idx="3508">
                  <c:v>45.535082219438621</c:v>
                </c:pt>
                <c:pt idx="3509">
                  <c:v>45.776401484933999</c:v>
                </c:pt>
                <c:pt idx="3510">
                  <c:v>46.011668275779456</c:v>
                </c:pt>
                <c:pt idx="3511">
                  <c:v>46.240556599459779</c:v>
                </c:pt>
                <c:pt idx="3512">
                  <c:v>46.462725808363693</c:v>
                </c:pt>
                <c:pt idx="3513">
                  <c:v>46.677818801430377</c:v>
                </c:pt>
                <c:pt idx="3514">
                  <c:v>46.885459929924934</c:v>
                </c:pt>
                <c:pt idx="3515">
                  <c:v>47.085252546577692</c:v>
                </c:pt>
                <c:pt idx="3516">
                  <c:v>47.276776122050137</c:v>
                </c:pt>
                <c:pt idx="3517">
                  <c:v>47.459582832809168</c:v>
                </c:pt>
                <c:pt idx="3518">
                  <c:v>47.633193498356292</c:v>
                </c:pt>
                <c:pt idx="3519">
                  <c:v>47.738845027855</c:v>
                </c:pt>
                <c:pt idx="3520">
                  <c:v>57.809192439637854</c:v>
                </c:pt>
                <c:pt idx="3521">
                  <c:v>57.952117450296228</c:v>
                </c:pt>
                <c:pt idx="3522">
                  <c:v>58.092825606953866</c:v>
                </c:pt>
                <c:pt idx="3523">
                  <c:v>58.231399619938415</c:v>
                </c:pt>
                <c:pt idx="3524">
                  <c:v>58.367917052027778</c:v>
                </c:pt>
                <c:pt idx="3525">
                  <c:v>58.502450613303381</c:v>
                </c:pt>
                <c:pt idx="3526">
                  <c:v>58.635068424628258</c:v>
                </c:pt>
                <c:pt idx="3527">
                  <c:v>58.765834253726638</c:v>
                </c:pt>
                <c:pt idx="3528">
                  <c:v>58.894807727264627</c:v>
                </c:pt>
                <c:pt idx="3529">
                  <c:v>59.022044521847548</c:v>
                </c:pt>
                <c:pt idx="3530">
                  <c:v>59.147596536436652</c:v>
                </c:pt>
                <c:pt idx="3531">
                  <c:v>59.271512048336874</c:v>
                </c:pt>
                <c:pt idx="3532">
                  <c:v>59.393835854608611</c:v>
                </c:pt>
                <c:pt idx="3533">
                  <c:v>59.514609400497676</c:v>
                </c:pt>
                <c:pt idx="3534">
                  <c:v>59.633870896258202</c:v>
                </c:pt>
                <c:pt idx="3535">
                  <c:v>59.75165542354992</c:v>
                </c:pt>
                <c:pt idx="3536">
                  <c:v>59.867995032427345</c:v>
                </c:pt>
                <c:pt idx="3537">
                  <c:v>59.982918829793832</c:v>
                </c:pt>
                <c:pt idx="3538">
                  <c:v>60.09645306006837</c:v>
                </c:pt>
                <c:pt idx="3539">
                  <c:v>60.208621178703702</c:v>
                </c:pt>
                <c:pt idx="3540">
                  <c:v>60.319443919099186</c:v>
                </c:pt>
                <c:pt idx="3541">
                  <c:v>60.428939353367383</c:v>
                </c:pt>
                <c:pt idx="3542">
                  <c:v>60.537122947340805</c:v>
                </c:pt>
                <c:pt idx="3543">
                  <c:v>60.644007610139951</c:v>
                </c:pt>
                <c:pt idx="3544">
                  <c:v>60.749603738567117</c:v>
                </c:pt>
                <c:pt idx="3545">
                  <c:v>60.853919256540863</c:v>
                </c:pt>
                <c:pt idx="3546">
                  <c:v>60.95695964974071</c:v>
                </c:pt>
                <c:pt idx="3547">
                  <c:v>61.058727995593671</c:v>
                </c:pt>
                <c:pt idx="3548">
                  <c:v>61.159224988698419</c:v>
                </c:pt>
                <c:pt idx="3549">
                  <c:v>61.258448961752563</c:v>
                </c:pt>
                <c:pt idx="3550">
                  <c:v>61.356395902021475</c:v>
                </c:pt>
                <c:pt idx="3551">
                  <c:v>61.453059463360603</c:v>
                </c:pt>
                <c:pt idx="3552">
                  <c:v>61.548430973783297</c:v>
                </c:pt>
                <c:pt idx="3553">
                  <c:v>61.642499438543979</c:v>
                </c:pt>
                <c:pt idx="3554">
                  <c:v>61.735251538689056</c:v>
                </c:pt>
                <c:pt idx="3555">
                  <c:v>61.826671625010114</c:v>
                </c:pt>
                <c:pt idx="3556">
                  <c:v>61.916741707318067</c:v>
                </c:pt>
                <c:pt idx="3557">
                  <c:v>62.005441438941489</c:v>
                </c:pt>
                <c:pt idx="3558">
                  <c:v>62.092748096337125</c:v>
                </c:pt>
                <c:pt idx="3559">
                  <c:v>62.178636553685394</c:v>
                </c:pt>
                <c:pt idx="3560">
                  <c:v>62.26307925232986</c:v>
                </c:pt>
                <c:pt idx="3561">
                  <c:v>62.346046164902688</c:v>
                </c:pt>
                <c:pt idx="3562">
                  <c:v>62.427504753963142</c:v>
                </c:pt>
                <c:pt idx="3563">
                  <c:v>62.507419924959223</c:v>
                </c:pt>
                <c:pt idx="3564">
                  <c:v>62.585753973302893</c:v>
                </c:pt>
                <c:pt idx="3565">
                  <c:v>62.66246652533232</c:v>
                </c:pt>
                <c:pt idx="3566">
                  <c:v>62.737514472909524</c:v>
                </c:pt>
                <c:pt idx="3567">
                  <c:v>62.810851901381106</c:v>
                </c:pt>
                <c:pt idx="3568">
                  <c:v>62.882430010601695</c:v>
                </c:pt>
                <c:pt idx="3569">
                  <c:v>62.952197028691252</c:v>
                </c:pt>
                <c:pt idx="3570">
                  <c:v>63.020098118164547</c:v>
                </c:pt>
                <c:pt idx="3571">
                  <c:v>63.086075274035252</c:v>
                </c:pt>
                <c:pt idx="3572">
                  <c:v>63.150067213456474</c:v>
                </c:pt>
                <c:pt idx="3573">
                  <c:v>63.212009256414376</c:v>
                </c:pt>
                <c:pt idx="3574">
                  <c:v>63.271833196940236</c:v>
                </c:pt>
                <c:pt idx="3575">
                  <c:v>63.329467164251085</c:v>
                </c:pt>
                <c:pt idx="3576">
                  <c:v>63.384835473163974</c:v>
                </c:pt>
                <c:pt idx="3577">
                  <c:v>63.43785846305844</c:v>
                </c:pt>
                <c:pt idx="3578">
                  <c:v>63.488452324582028</c:v>
                </c:pt>
                <c:pt idx="3579">
                  <c:v>63.536528913204123</c:v>
                </c:pt>
                <c:pt idx="3580">
                  <c:v>63.581995548622118</c:v>
                </c:pt>
                <c:pt idx="3581">
                  <c:v>63.62475479891242</c:v>
                </c:pt>
                <c:pt idx="3582">
                  <c:v>63.664704248190532</c:v>
                </c:pt>
                <c:pt idx="3583">
                  <c:v>63.701736246402362</c:v>
                </c:pt>
                <c:pt idx="3584">
                  <c:v>63.735737639708077</c:v>
                </c:pt>
                <c:pt idx="3585">
                  <c:v>63.766589479737874</c:v>
                </c:pt>
                <c:pt idx="3586">
                  <c:v>63.794166709795093</c:v>
                </c:pt>
                <c:pt idx="3587">
                  <c:v>63.818337825849625</c:v>
                </c:pt>
                <c:pt idx="3588">
                  <c:v>63.838964509903015</c:v>
                </c:pt>
                <c:pt idx="3589">
                  <c:v>63.855901233008261</c:v>
                </c:pt>
                <c:pt idx="3590">
                  <c:v>63.868994824890144</c:v>
                </c:pt>
                <c:pt idx="3591">
                  <c:v>63.87808400672553</c:v>
                </c:pt>
                <c:pt idx="3592">
                  <c:v>63.88299888320465</c:v>
                </c:pt>
                <c:pt idx="3593">
                  <c:v>63.883560389490313</c:v>
                </c:pt>
                <c:pt idx="3594">
                  <c:v>63.879579688116394</c:v>
                </c:pt>
                <c:pt idx="3595">
                  <c:v>63.870857510203649</c:v>
                </c:pt>
                <c:pt idx="3596">
                  <c:v>63.857183434608139</c:v>
                </c:pt>
                <c:pt idx="3597">
                  <c:v>63.838335097732731</c:v>
                </c:pt>
                <c:pt idx="3598">
                  <c:v>63.814077325712148</c:v>
                </c:pt>
                <c:pt idx="3599">
                  <c:v>63.784161179490454</c:v>
                </c:pt>
                <c:pt idx="3600">
                  <c:v>63.74832290192375</c:v>
                </c:pt>
                <c:pt idx="3601">
                  <c:v>63.706282754418019</c:v>
                </c:pt>
                <c:pt idx="3602">
                  <c:v>63.65774372870591</c:v>
                </c:pt>
                <c:pt idx="3603">
                  <c:v>63.602390117120343</c:v>
                </c:pt>
                <c:pt idx="3604">
                  <c:v>63.539885922065181</c:v>
                </c:pt>
                <c:pt idx="3605">
                  <c:v>63.469873082227423</c:v>
                </c:pt>
                <c:pt idx="3606">
                  <c:v>63.391969489309076</c:v>
                </c:pt>
                <c:pt idx="3607">
                  <c:v>63.305766764546263</c:v>
                </c:pt>
                <c:pt idx="3608">
                  <c:v>63.210827758852147</c:v>
                </c:pt>
                <c:pt idx="3609">
                  <c:v>63.103957721666603</c:v>
                </c:pt>
                <c:pt idx="3610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C-4A5E-BE2B-DB1CA97AF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114848"/>
        <c:axId val="357106944"/>
      </c:lineChart>
      <c:catAx>
        <c:axId val="35711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106944"/>
        <c:crosses val="autoZero"/>
        <c:auto val="1"/>
        <c:lblAlgn val="ctr"/>
        <c:lblOffset val="100"/>
        <c:noMultiLvlLbl val="0"/>
      </c:catAx>
      <c:valAx>
        <c:axId val="35710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114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Velocidad Angular de la Pinza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5.6279063606528387E-2"/>
          <c:y val="9.8336155334582107E-2"/>
          <c:w val="0.93514902595339933"/>
          <c:h val="0.88898437947328102"/>
        </c:manualLayout>
      </c:layout>
      <c:lineChart>
        <c:grouping val="standard"/>
        <c:varyColors val="0"/>
        <c:ser>
          <c:idx val="0"/>
          <c:order val="0"/>
          <c:tx>
            <c:strRef>
              <c:f>Hoja1!$AM$1</c:f>
              <c:strCache>
                <c:ptCount val="1"/>
                <c:pt idx="0">
                  <c:v>vf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Hoja1!$AM$2:$AM$3611</c:f>
              <c:numCache>
                <c:formatCode>General</c:formatCode>
                <c:ptCount val="3610"/>
                <c:pt idx="0">
                  <c:v>-60977.486102656127</c:v>
                </c:pt>
                <c:pt idx="1">
                  <c:v>-57121.822097754346</c:v>
                </c:pt>
                <c:pt idx="2">
                  <c:v>-53152.186455652052</c:v>
                </c:pt>
                <c:pt idx="3">
                  <c:v>-49096.250209164784</c:v>
                </c:pt>
                <c:pt idx="4">
                  <c:v>-47395.510884614479</c:v>
                </c:pt>
                <c:pt idx="5">
                  <c:v>-40206.589069583686</c:v>
                </c:pt>
                <c:pt idx="6">
                  <c:v>-35756.737831199185</c:v>
                </c:pt>
                <c:pt idx="7">
                  <c:v>-31114.540792810505</c:v>
                </c:pt>
                <c:pt idx="8">
                  <c:v>-26317.371537818588</c:v>
                </c:pt>
                <c:pt idx="9">
                  <c:v>-21364.038563401937</c:v>
                </c:pt>
                <c:pt idx="10">
                  <c:v>-16235.783947691933</c:v>
                </c:pt>
                <c:pt idx="11">
                  <c:v>-10904.045767739437</c:v>
                </c:pt>
                <c:pt idx="12">
                  <c:v>-5263.1425162876731</c:v>
                </c:pt>
                <c:pt idx="13">
                  <c:v>-191.77236343387199</c:v>
                </c:pt>
                <c:pt idx="14">
                  <c:v>5203.2619029346333</c:v>
                </c:pt>
                <c:pt idx="15">
                  <c:v>11470.436907820216</c:v>
                </c:pt>
                <c:pt idx="16">
                  <c:v>17738.631322107314</c:v>
                </c:pt>
                <c:pt idx="17">
                  <c:v>24146.450897180897</c:v>
                </c:pt>
                <c:pt idx="18">
                  <c:v>30719.153996175985</c:v>
                </c:pt>
                <c:pt idx="19">
                  <c:v>37446.278424684235</c:v>
                </c:pt>
                <c:pt idx="20">
                  <c:v>43426.770870252767</c:v>
                </c:pt>
                <c:pt idx="21">
                  <c:v>51992.418342805198</c:v>
                </c:pt>
                <c:pt idx="22">
                  <c:v>57498.33246815997</c:v>
                </c:pt>
                <c:pt idx="23">
                  <c:v>66498.753426261464</c:v>
                </c:pt>
                <c:pt idx="24">
                  <c:v>74291.0093928688</c:v>
                </c:pt>
                <c:pt idx="25">
                  <c:v>83202.893997198247</c:v>
                </c:pt>
                <c:pt idx="26">
                  <c:v>90711.911030618765</c:v>
                </c:pt>
                <c:pt idx="27">
                  <c:v>99120.566607385204</c:v>
                </c:pt>
                <c:pt idx="28">
                  <c:v>109192.12204816271</c:v>
                </c:pt>
                <c:pt idx="29">
                  <c:v>116381.43390285477</c:v>
                </c:pt>
                <c:pt idx="30">
                  <c:v>125414.42307135023</c:v>
                </c:pt>
                <c:pt idx="31">
                  <c:v>134443.50813740303</c:v>
                </c:pt>
                <c:pt idx="32">
                  <c:v>144293.00462131092</c:v>
                </c:pt>
                <c:pt idx="33">
                  <c:v>153836.39761847217</c:v>
                </c:pt>
                <c:pt idx="34">
                  <c:v>163623.41421403078</c:v>
                </c:pt>
                <c:pt idx="35">
                  <c:v>173564.93244837769</c:v>
                </c:pt>
                <c:pt idx="36">
                  <c:v>183680.63305008505</c:v>
                </c:pt>
                <c:pt idx="37">
                  <c:v>193994.6703141403</c:v>
                </c:pt>
                <c:pt idx="38">
                  <c:v>206656.14304194142</c:v>
                </c:pt>
                <c:pt idx="39">
                  <c:v>214871.41571263189</c:v>
                </c:pt>
                <c:pt idx="40">
                  <c:v>225588.46067966768</c:v>
                </c:pt>
                <c:pt idx="41">
                  <c:v>236880.90678588924</c:v>
                </c:pt>
                <c:pt idx="42">
                  <c:v>247605.00869648973</c:v>
                </c:pt>
                <c:pt idx="43">
                  <c:v>258674.7884183235</c:v>
                </c:pt>
                <c:pt idx="44">
                  <c:v>269854.51467537449</c:v>
                </c:pt>
                <c:pt idx="45">
                  <c:v>281079.8880096603</c:v>
                </c:pt>
                <c:pt idx="46">
                  <c:v>292369.7742023663</c:v>
                </c:pt>
                <c:pt idx="47">
                  <c:v>303796.93890829093</c:v>
                </c:pt>
                <c:pt idx="48">
                  <c:v>314878.55618979555</c:v>
                </c:pt>
                <c:pt idx="49">
                  <c:v>326335.19230543124</c:v>
                </c:pt>
                <c:pt idx="50">
                  <c:v>337336.77211483824</c:v>
                </c:pt>
                <c:pt idx="51">
                  <c:v>349287.12785114226</c:v>
                </c:pt>
                <c:pt idx="52">
                  <c:v>360615.2918388223</c:v>
                </c:pt>
                <c:pt idx="53">
                  <c:v>371932.59413546609</c:v>
                </c:pt>
                <c:pt idx="54">
                  <c:v>383164.19170426659</c:v>
                </c:pt>
                <c:pt idx="55">
                  <c:v>394308.02472448273</c:v>
                </c:pt>
                <c:pt idx="56">
                  <c:v>405406.04313864006</c:v>
                </c:pt>
                <c:pt idx="57">
                  <c:v>416072.9176082536</c:v>
                </c:pt>
                <c:pt idx="58">
                  <c:v>426993.83325942012</c:v>
                </c:pt>
                <c:pt idx="59">
                  <c:v>437476.90886256553</c:v>
                </c:pt>
                <c:pt idx="60">
                  <c:v>448351.10890179966</c:v>
                </c:pt>
                <c:pt idx="61">
                  <c:v>458665.4826599079</c:v>
                </c:pt>
                <c:pt idx="62">
                  <c:v>468856.20073657518</c:v>
                </c:pt>
                <c:pt idx="63">
                  <c:v>478752.27878301492</c:v>
                </c:pt>
                <c:pt idx="64">
                  <c:v>488445.78611747653</c:v>
                </c:pt>
                <c:pt idx="65">
                  <c:v>497984.78081280482</c:v>
                </c:pt>
                <c:pt idx="66">
                  <c:v>506914.14315207844</c:v>
                </c:pt>
                <c:pt idx="67">
                  <c:v>516041.72480734717</c:v>
                </c:pt>
                <c:pt idx="68">
                  <c:v>525159.76111932378</c:v>
                </c:pt>
                <c:pt idx="69">
                  <c:v>533651.12091256923</c:v>
                </c:pt>
                <c:pt idx="70">
                  <c:v>541631.19751788618</c:v>
                </c:pt>
                <c:pt idx="71">
                  <c:v>549917.68038846564</c:v>
                </c:pt>
                <c:pt idx="72">
                  <c:v>557793.19673374225</c:v>
                </c:pt>
                <c:pt idx="73">
                  <c:v>565391.33177012845</c:v>
                </c:pt>
                <c:pt idx="74">
                  <c:v>573384.38816160522</c:v>
                </c:pt>
                <c:pt idx="75">
                  <c:v>586082.6656455429</c:v>
                </c:pt>
                <c:pt idx="76">
                  <c:v>585078.13811558799</c:v>
                </c:pt>
                <c:pt idx="77">
                  <c:v>592765.90391599201</c:v>
                </c:pt>
                <c:pt idx="78">
                  <c:v>599823.02321820566</c:v>
                </c:pt>
                <c:pt idx="79">
                  <c:v>606490.75427050702</c:v>
                </c:pt>
                <c:pt idx="80">
                  <c:v>613205.14215540723</c:v>
                </c:pt>
                <c:pt idx="81">
                  <c:v>619872.1844662705</c:v>
                </c:pt>
                <c:pt idx="82">
                  <c:v>626571.35748764756</c:v>
                </c:pt>
                <c:pt idx="83">
                  <c:v>633332.02960198536</c:v>
                </c:pt>
                <c:pt idx="84">
                  <c:v>640153.41729517921</c:v>
                </c:pt>
                <c:pt idx="85">
                  <c:v>647194.89240792103</c:v>
                </c:pt>
                <c:pt idx="86">
                  <c:v>654213.50197599945</c:v>
                </c:pt>
                <c:pt idx="87">
                  <c:v>661048.36933742231</c:v>
                </c:pt>
                <c:pt idx="88">
                  <c:v>667988.88089403731</c:v>
                </c:pt>
                <c:pt idx="89">
                  <c:v>674782.47828127199</c:v>
                </c:pt>
                <c:pt idx="90">
                  <c:v>683304.65898485854</c:v>
                </c:pt>
                <c:pt idx="91">
                  <c:v>670234.54198234505</c:v>
                </c:pt>
                <c:pt idx="92">
                  <c:v>666778.16099931393</c:v>
                </c:pt>
                <c:pt idx="93">
                  <c:v>662435.07969528448</c:v>
                </c:pt>
                <c:pt idx="94">
                  <c:v>657233.38428350305</c:v>
                </c:pt>
                <c:pt idx="95">
                  <c:v>650653.03107608028</c:v>
                </c:pt>
                <c:pt idx="96">
                  <c:v>644190.59596245782</c:v>
                </c:pt>
                <c:pt idx="97">
                  <c:v>635695.07413745718</c:v>
                </c:pt>
                <c:pt idx="98">
                  <c:v>626993.16911146673</c:v>
                </c:pt>
                <c:pt idx="99">
                  <c:v>617173.71633815207</c:v>
                </c:pt>
                <c:pt idx="100">
                  <c:v>606414.44740534085</c:v>
                </c:pt>
                <c:pt idx="101">
                  <c:v>595336.96147171943</c:v>
                </c:pt>
                <c:pt idx="102">
                  <c:v>582277.42660090735</c:v>
                </c:pt>
                <c:pt idx="103">
                  <c:v>568809.58132299944</c:v>
                </c:pt>
                <c:pt idx="104">
                  <c:v>554465.72084667988</c:v>
                </c:pt>
                <c:pt idx="105">
                  <c:v>539251.65473204455</c:v>
                </c:pt>
                <c:pt idx="106">
                  <c:v>523278.35889406514</c:v>
                </c:pt>
                <c:pt idx="107">
                  <c:v>506114.91139144445</c:v>
                </c:pt>
                <c:pt idx="108">
                  <c:v>488380.62342377478</c:v>
                </c:pt>
                <c:pt idx="109">
                  <c:v>469796.65549186175</c:v>
                </c:pt>
                <c:pt idx="110">
                  <c:v>452596.26481373701</c:v>
                </c:pt>
                <c:pt idx="111">
                  <c:v>430370.93216089054</c:v>
                </c:pt>
                <c:pt idx="112">
                  <c:v>409497.52573197027</c:v>
                </c:pt>
                <c:pt idx="113">
                  <c:v>387510.75917103596</c:v>
                </c:pt>
                <c:pt idx="114">
                  <c:v>365487.98079473677</c:v>
                </c:pt>
                <c:pt idx="115">
                  <c:v>342297.72929613787</c:v>
                </c:pt>
                <c:pt idx="116">
                  <c:v>319064.42319957045</c:v>
                </c:pt>
                <c:pt idx="117">
                  <c:v>294867.40055355313</c:v>
                </c:pt>
                <c:pt idx="118">
                  <c:v>269413.98668566288</c:v>
                </c:pt>
                <c:pt idx="119">
                  <c:v>244703.63233640211</c:v>
                </c:pt>
                <c:pt idx="120">
                  <c:v>218884.17675553286</c:v>
                </c:pt>
                <c:pt idx="121">
                  <c:v>192856.19130305928</c:v>
                </c:pt>
                <c:pt idx="122">
                  <c:v>166097.86300674328</c:v>
                </c:pt>
                <c:pt idx="123">
                  <c:v>138758.19237522298</c:v>
                </c:pt>
                <c:pt idx="124">
                  <c:v>111476.64232969076</c:v>
                </c:pt>
                <c:pt idx="125">
                  <c:v>83725.311166488013</c:v>
                </c:pt>
                <c:pt idx="126">
                  <c:v>55847.297771731653</c:v>
                </c:pt>
                <c:pt idx="127">
                  <c:v>27451.898720916048</c:v>
                </c:pt>
                <c:pt idx="128">
                  <c:v>8784.5042496561819</c:v>
                </c:pt>
                <c:pt idx="129">
                  <c:v>-28982.76735773011</c:v>
                </c:pt>
                <c:pt idx="130">
                  <c:v>-57892.444796856253</c:v>
                </c:pt>
                <c:pt idx="131">
                  <c:v>-86570.167300646339</c:v>
                </c:pt>
                <c:pt idx="132">
                  <c:v>-115280.97704215736</c:v>
                </c:pt>
                <c:pt idx="133">
                  <c:v>-143961.02876096091</c:v>
                </c:pt>
                <c:pt idx="134">
                  <c:v>-172584.81645075721</c:v>
                </c:pt>
                <c:pt idx="135">
                  <c:v>-200946.77043786485</c:v>
                </c:pt>
                <c:pt idx="136">
                  <c:v>-229330.79408794933</c:v>
                </c:pt>
                <c:pt idx="137">
                  <c:v>-257458.63874281378</c:v>
                </c:pt>
                <c:pt idx="138">
                  <c:v>-285308.24880304851</c:v>
                </c:pt>
                <c:pt idx="139">
                  <c:v>-313071.49070531037</c:v>
                </c:pt>
                <c:pt idx="140">
                  <c:v>-340467.94493714551</c:v>
                </c:pt>
                <c:pt idx="141">
                  <c:v>-367060.01607128559</c:v>
                </c:pt>
                <c:pt idx="142">
                  <c:v>-393735.09559691325</c:v>
                </c:pt>
                <c:pt idx="143">
                  <c:v>-419768.57590473018</c:v>
                </c:pt>
                <c:pt idx="144">
                  <c:v>-445369.88349644264</c:v>
                </c:pt>
                <c:pt idx="145">
                  <c:v>-470586.0676736951</c:v>
                </c:pt>
                <c:pt idx="146">
                  <c:v>-494997.68811155489</c:v>
                </c:pt>
                <c:pt idx="147">
                  <c:v>-518971.36528958898</c:v>
                </c:pt>
                <c:pt idx="148">
                  <c:v>-542441.48338140012</c:v>
                </c:pt>
                <c:pt idx="149">
                  <c:v>-565067.93878720899</c:v>
                </c:pt>
                <c:pt idx="150">
                  <c:v>-587125.05835224758</c:v>
                </c:pt>
                <c:pt idx="151">
                  <c:v>-608479.94982383575</c:v>
                </c:pt>
                <c:pt idx="152">
                  <c:v>-629122.98495626636</c:v>
                </c:pt>
                <c:pt idx="153">
                  <c:v>-649018.9154441678</c:v>
                </c:pt>
                <c:pt idx="154">
                  <c:v>-668149.10030626028</c:v>
                </c:pt>
                <c:pt idx="155">
                  <c:v>-686489.26924405992</c:v>
                </c:pt>
                <c:pt idx="156">
                  <c:v>-704022.83056205837</c:v>
                </c:pt>
                <c:pt idx="157">
                  <c:v>-720732.77677792346</c:v>
                </c:pt>
                <c:pt idx="158">
                  <c:v>-736593.0510745066</c:v>
                </c:pt>
                <c:pt idx="159">
                  <c:v>-751626.67121164594</c:v>
                </c:pt>
                <c:pt idx="160">
                  <c:v>-765761.76433746493</c:v>
                </c:pt>
                <c:pt idx="161">
                  <c:v>-779042.60151220625</c:v>
                </c:pt>
                <c:pt idx="162">
                  <c:v>-791434.99304599827</c:v>
                </c:pt>
                <c:pt idx="163">
                  <c:v>-802934.40013912483</c:v>
                </c:pt>
                <c:pt idx="164">
                  <c:v>-813574.29644260195</c:v>
                </c:pt>
                <c:pt idx="165">
                  <c:v>-823268.38163269241</c:v>
                </c:pt>
                <c:pt idx="166">
                  <c:v>-832082.4591760633</c:v>
                </c:pt>
                <c:pt idx="167">
                  <c:v>-840001.49476577458</c:v>
                </c:pt>
                <c:pt idx="168">
                  <c:v>-847028.89779443387</c:v>
                </c:pt>
                <c:pt idx="169">
                  <c:v>-853267.08153562853</c:v>
                </c:pt>
                <c:pt idx="170">
                  <c:v>-858372.71388380567</c:v>
                </c:pt>
                <c:pt idx="171">
                  <c:v>-862749.6289777105</c:v>
                </c:pt>
                <c:pt idx="172">
                  <c:v>-866245.38303477038</c:v>
                </c:pt>
                <c:pt idx="173">
                  <c:v>-869002.37993052462</c:v>
                </c:pt>
                <c:pt idx="174">
                  <c:v>-870735.39048223675</c:v>
                </c:pt>
                <c:pt idx="175">
                  <c:v>-871721.29927516961</c:v>
                </c:pt>
                <c:pt idx="176">
                  <c:v>-871738.82289082743</c:v>
                </c:pt>
                <c:pt idx="177">
                  <c:v>-871148.25500859087</c:v>
                </c:pt>
                <c:pt idx="178">
                  <c:v>-872407.4786910339</c:v>
                </c:pt>
                <c:pt idx="179">
                  <c:v>-867627.13076456124</c:v>
                </c:pt>
                <c:pt idx="180">
                  <c:v>-868732.0963699501</c:v>
                </c:pt>
                <c:pt idx="181">
                  <c:v>-865879.02601109736</c:v>
                </c:pt>
                <c:pt idx="182">
                  <c:v>-859826.044325831</c:v>
                </c:pt>
                <c:pt idx="183">
                  <c:v>-854218.27751380589</c:v>
                </c:pt>
                <c:pt idx="184">
                  <c:v>-847968.62834262976</c:v>
                </c:pt>
                <c:pt idx="185">
                  <c:v>-841131.47843246686</c:v>
                </c:pt>
                <c:pt idx="186">
                  <c:v>-834314.95076897868</c:v>
                </c:pt>
                <c:pt idx="187">
                  <c:v>-826796.70014561596</c:v>
                </c:pt>
                <c:pt idx="188">
                  <c:v>-819043.77913315943</c:v>
                </c:pt>
                <c:pt idx="189">
                  <c:v>-810507.22864738514</c:v>
                </c:pt>
                <c:pt idx="190">
                  <c:v>-801899.35547343805</c:v>
                </c:pt>
                <c:pt idx="191">
                  <c:v>-792792.02425030246</c:v>
                </c:pt>
                <c:pt idx="192">
                  <c:v>-783461.18565491668</c:v>
                </c:pt>
                <c:pt idx="193">
                  <c:v>-773751.33990556386</c:v>
                </c:pt>
                <c:pt idx="194">
                  <c:v>-763585.13986985956</c:v>
                </c:pt>
                <c:pt idx="195">
                  <c:v>-753514.85651606298</c:v>
                </c:pt>
                <c:pt idx="196">
                  <c:v>-742254.57752377808</c:v>
                </c:pt>
                <c:pt idx="197">
                  <c:v>-730965.48921175313</c:v>
                </c:pt>
                <c:pt idx="198">
                  <c:v>-719385.96607411793</c:v>
                </c:pt>
                <c:pt idx="199">
                  <c:v>-707409.2659317248</c:v>
                </c:pt>
                <c:pt idx="200">
                  <c:v>-694889.03908633266</c:v>
                </c:pt>
                <c:pt idx="201">
                  <c:v>-682123.44468789711</c:v>
                </c:pt>
                <c:pt idx="202">
                  <c:v>-613155.75869660894</c:v>
                </c:pt>
                <c:pt idx="203">
                  <c:v>-655316.40482661268</c:v>
                </c:pt>
                <c:pt idx="204">
                  <c:v>-640930.06425025198</c:v>
                </c:pt>
                <c:pt idx="205">
                  <c:v>-627541.94088941358</c:v>
                </c:pt>
                <c:pt idx="206">
                  <c:v>-613068.04922948766</c:v>
                </c:pt>
                <c:pt idx="207">
                  <c:v>-597977.4016739314</c:v>
                </c:pt>
                <c:pt idx="208">
                  <c:v>-582894.0353026567</c:v>
                </c:pt>
                <c:pt idx="209">
                  <c:v>-567412.81926111807</c:v>
                </c:pt>
                <c:pt idx="210">
                  <c:v>-551615.46644352004</c:v>
                </c:pt>
                <c:pt idx="211">
                  <c:v>-535566.7440430671</c:v>
                </c:pt>
                <c:pt idx="212">
                  <c:v>-519211.80674871494</c:v>
                </c:pt>
                <c:pt idx="213">
                  <c:v>-502529.74347055505</c:v>
                </c:pt>
                <c:pt idx="214">
                  <c:v>-485778.47325264639</c:v>
                </c:pt>
                <c:pt idx="215">
                  <c:v>-468538.09591454954</c:v>
                </c:pt>
                <c:pt idx="216">
                  <c:v>-451108.53956465481</c:v>
                </c:pt>
                <c:pt idx="217">
                  <c:v>-433451.25719564839</c:v>
                </c:pt>
                <c:pt idx="218">
                  <c:v>-415535.70938041224</c:v>
                </c:pt>
                <c:pt idx="219">
                  <c:v>-397402.03868643893</c:v>
                </c:pt>
                <c:pt idx="220">
                  <c:v>-379105.16088122403</c:v>
                </c:pt>
                <c:pt idx="221">
                  <c:v>-360359.11276068137</c:v>
                </c:pt>
                <c:pt idx="222">
                  <c:v>-341724.70687175338</c:v>
                </c:pt>
                <c:pt idx="223">
                  <c:v>-322711.07997987728</c:v>
                </c:pt>
                <c:pt idx="224">
                  <c:v>-304090.5815401189</c:v>
                </c:pt>
                <c:pt idx="225">
                  <c:v>-284308.3333059469</c:v>
                </c:pt>
                <c:pt idx="226">
                  <c:v>-261748.84721848715</c:v>
                </c:pt>
                <c:pt idx="227">
                  <c:v>-247095.96464537087</c:v>
                </c:pt>
                <c:pt idx="228">
                  <c:v>-232600.19667470583</c:v>
                </c:pt>
                <c:pt idx="229">
                  <c:v>-218389.56639982387</c:v>
                </c:pt>
                <c:pt idx="230">
                  <c:v>-204501.99487983561</c:v>
                </c:pt>
                <c:pt idx="231">
                  <c:v>-190815.06124226857</c:v>
                </c:pt>
                <c:pt idx="232">
                  <c:v>-177290.0903736552</c:v>
                </c:pt>
                <c:pt idx="233">
                  <c:v>-164345.86540990911</c:v>
                </c:pt>
                <c:pt idx="234">
                  <c:v>-151486.03890475922</c:v>
                </c:pt>
                <c:pt idx="235">
                  <c:v>-138958.47009329798</c:v>
                </c:pt>
                <c:pt idx="236">
                  <c:v>-126735.13068901276</c:v>
                </c:pt>
                <c:pt idx="237">
                  <c:v>-114792.2418867098</c:v>
                </c:pt>
                <c:pt idx="238">
                  <c:v>-103185.18183357416</c:v>
                </c:pt>
                <c:pt idx="239">
                  <c:v>-93710.325654369066</c:v>
                </c:pt>
                <c:pt idx="240">
                  <c:v>-80830.782607998233</c:v>
                </c:pt>
                <c:pt idx="241">
                  <c:v>-70160.355122670575</c:v>
                </c:pt>
                <c:pt idx="242">
                  <c:v>-59573.151216546314</c:v>
                </c:pt>
                <c:pt idx="243">
                  <c:v>-49871.391603085096</c:v>
                </c:pt>
                <c:pt idx="244">
                  <c:v>-39133.636385178528</c:v>
                </c:pt>
                <c:pt idx="245">
                  <c:v>-30215.838463097836</c:v>
                </c:pt>
                <c:pt idx="246">
                  <c:v>-21106.490489495493</c:v>
                </c:pt>
                <c:pt idx="247">
                  <c:v>-11208.575674612244</c:v>
                </c:pt>
                <c:pt idx="248">
                  <c:v>1088.697788661003</c:v>
                </c:pt>
                <c:pt idx="249">
                  <c:v>-3743.4680049755661</c:v>
                </c:pt>
                <c:pt idx="250">
                  <c:v>9177.6250747873055</c:v>
                </c:pt>
                <c:pt idx="251">
                  <c:v>17995.048035723903</c:v>
                </c:pt>
                <c:pt idx="252">
                  <c:v>25792.636703253447</c:v>
                </c:pt>
                <c:pt idx="253">
                  <c:v>33255.728361209942</c:v>
                </c:pt>
                <c:pt idx="254">
                  <c:v>40486.993450100934</c:v>
                </c:pt>
                <c:pt idx="255">
                  <c:v>45529.287955937813</c:v>
                </c:pt>
                <c:pt idx="256">
                  <c:v>-281217.02158736595</c:v>
                </c:pt>
                <c:pt idx="257">
                  <c:v>67888.972653858364</c:v>
                </c:pt>
                <c:pt idx="258">
                  <c:v>73324.345947253736</c:v>
                </c:pt>
                <c:pt idx="259">
                  <c:v>79911.876874327529</c:v>
                </c:pt>
                <c:pt idx="260">
                  <c:v>86885.152703059372</c:v>
                </c:pt>
                <c:pt idx="261">
                  <c:v>93970.512968270574</c:v>
                </c:pt>
                <c:pt idx="262">
                  <c:v>101292.02072873466</c:v>
                </c:pt>
                <c:pt idx="263">
                  <c:v>108774.05465481404</c:v>
                </c:pt>
                <c:pt idx="264">
                  <c:v>116466.61750230422</c:v>
                </c:pt>
                <c:pt idx="265">
                  <c:v>124389.64076338775</c:v>
                </c:pt>
                <c:pt idx="266">
                  <c:v>132565.82238076787</c:v>
                </c:pt>
                <c:pt idx="267">
                  <c:v>140999.74297028375</c:v>
                </c:pt>
                <c:pt idx="268">
                  <c:v>149841.91846978365</c:v>
                </c:pt>
                <c:pt idx="269">
                  <c:v>159004.05861619714</c:v>
                </c:pt>
                <c:pt idx="270">
                  <c:v>166363.90411309511</c:v>
                </c:pt>
                <c:pt idx="271">
                  <c:v>165279.94460015104</c:v>
                </c:pt>
                <c:pt idx="272">
                  <c:v>164158.71948765471</c:v>
                </c:pt>
                <c:pt idx="273">
                  <c:v>163038.30338007901</c:v>
                </c:pt>
                <c:pt idx="274">
                  <c:v>161909.45128831625</c:v>
                </c:pt>
                <c:pt idx="275">
                  <c:v>160735.03386234285</c:v>
                </c:pt>
                <c:pt idx="276">
                  <c:v>159556.9114002134</c:v>
                </c:pt>
                <c:pt idx="277">
                  <c:v>158319.89357160122</c:v>
                </c:pt>
                <c:pt idx="278">
                  <c:v>157039.27777369137</c:v>
                </c:pt>
                <c:pt idx="279">
                  <c:v>155746.81387689183</c:v>
                </c:pt>
                <c:pt idx="280">
                  <c:v>154214.15041141483</c:v>
                </c:pt>
                <c:pt idx="281">
                  <c:v>153026.13450837985</c:v>
                </c:pt>
                <c:pt idx="282">
                  <c:v>151581.72022771699</c:v>
                </c:pt>
                <c:pt idx="283">
                  <c:v>150019.89276050965</c:v>
                </c:pt>
                <c:pt idx="284">
                  <c:v>148528.04536178597</c:v>
                </c:pt>
                <c:pt idx="285">
                  <c:v>146930.83031280129</c:v>
                </c:pt>
                <c:pt idx="286">
                  <c:v>145281.27190070506</c:v>
                </c:pt>
                <c:pt idx="287">
                  <c:v>143586.47376371795</c:v>
                </c:pt>
                <c:pt idx="288">
                  <c:v>141804.77722775977</c:v>
                </c:pt>
                <c:pt idx="289">
                  <c:v>140036.61804614816</c:v>
                </c:pt>
                <c:pt idx="290">
                  <c:v>138124.26736698509</c:v>
                </c:pt>
                <c:pt idx="291">
                  <c:v>136190.95919366687</c:v>
                </c:pt>
                <c:pt idx="292">
                  <c:v>134181.01886025307</c:v>
                </c:pt>
                <c:pt idx="293">
                  <c:v>132017.16176761937</c:v>
                </c:pt>
                <c:pt idx="294">
                  <c:v>129872.36526820723</c:v>
                </c:pt>
                <c:pt idx="295">
                  <c:v>127464.6269353268</c:v>
                </c:pt>
                <c:pt idx="296">
                  <c:v>125021.57999584668</c:v>
                </c:pt>
                <c:pt idx="297">
                  <c:v>122809.57418296991</c:v>
                </c:pt>
                <c:pt idx="298">
                  <c:v>120330.40649797114</c:v>
                </c:pt>
                <c:pt idx="299">
                  <c:v>117648.99031862838</c:v>
                </c:pt>
                <c:pt idx="300">
                  <c:v>115011.60432821557</c:v>
                </c:pt>
                <c:pt idx="301">
                  <c:v>112267.77609154103</c:v>
                </c:pt>
                <c:pt idx="302">
                  <c:v>109455.70676798298</c:v>
                </c:pt>
                <c:pt idx="303">
                  <c:v>106568.91344509984</c:v>
                </c:pt>
                <c:pt idx="304">
                  <c:v>103583.55171031407</c:v>
                </c:pt>
                <c:pt idx="305">
                  <c:v>100625.49124881251</c:v>
                </c:pt>
                <c:pt idx="306">
                  <c:v>97463.228082172296</c:v>
                </c:pt>
                <c:pt idx="307">
                  <c:v>94286.064991972235</c:v>
                </c:pt>
                <c:pt idx="308">
                  <c:v>39924.514217867305</c:v>
                </c:pt>
                <c:pt idx="309">
                  <c:v>87750.249243021739</c:v>
                </c:pt>
                <c:pt idx="310">
                  <c:v>84270.833533002326</c:v>
                </c:pt>
                <c:pt idx="311">
                  <c:v>80418.55569567479</c:v>
                </c:pt>
                <c:pt idx="312">
                  <c:v>77134.617932187452</c:v>
                </c:pt>
                <c:pt idx="313">
                  <c:v>73296.452317706746</c:v>
                </c:pt>
                <c:pt idx="314">
                  <c:v>69964.808437439555</c:v>
                </c:pt>
                <c:pt idx="315">
                  <c:v>66265.536048939714</c:v>
                </c:pt>
                <c:pt idx="316">
                  <c:v>62377.849067983436</c:v>
                </c:pt>
                <c:pt idx="317">
                  <c:v>58602.792186494131</c:v>
                </c:pt>
                <c:pt idx="318">
                  <c:v>54876.505243933367</c:v>
                </c:pt>
                <c:pt idx="319">
                  <c:v>50949.469140960056</c:v>
                </c:pt>
                <c:pt idx="320">
                  <c:v>47044.455644208603</c:v>
                </c:pt>
                <c:pt idx="321">
                  <c:v>43399.491241984688</c:v>
                </c:pt>
                <c:pt idx="322">
                  <c:v>38994.434704724401</c:v>
                </c:pt>
                <c:pt idx="323">
                  <c:v>34911.110420810197</c:v>
                </c:pt>
                <c:pt idx="324">
                  <c:v>31103.186460357589</c:v>
                </c:pt>
                <c:pt idx="325">
                  <c:v>27118.184719962494</c:v>
                </c:pt>
                <c:pt idx="326">
                  <c:v>23097.796364495993</c:v>
                </c:pt>
                <c:pt idx="327">
                  <c:v>19014.122010788229</c:v>
                </c:pt>
                <c:pt idx="328">
                  <c:v>15009.590836770945</c:v>
                </c:pt>
                <c:pt idx="329">
                  <c:v>10853.998237376687</c:v>
                </c:pt>
                <c:pt idx="330">
                  <c:v>6414.2073779771608</c:v>
                </c:pt>
                <c:pt idx="331">
                  <c:v>1166.1731688960931</c:v>
                </c:pt>
                <c:pt idx="332">
                  <c:v>-29977.842334113768</c:v>
                </c:pt>
                <c:pt idx="333">
                  <c:v>718.7493380953515</c:v>
                </c:pt>
                <c:pt idx="334">
                  <c:v>-5026.8660060894472</c:v>
                </c:pt>
                <c:pt idx="335">
                  <c:v>-9156.3093626160153</c:v>
                </c:pt>
                <c:pt idx="336">
                  <c:v>-13026.091018155374</c:v>
                </c:pt>
                <c:pt idx="337">
                  <c:v>-16640.797689165047</c:v>
                </c:pt>
                <c:pt idx="338">
                  <c:v>-20100.622117081301</c:v>
                </c:pt>
                <c:pt idx="339">
                  <c:v>-23426.931006449257</c:v>
                </c:pt>
                <c:pt idx="340">
                  <c:v>-26637.925714863297</c:v>
                </c:pt>
                <c:pt idx="341">
                  <c:v>-29716.938441404116</c:v>
                </c:pt>
                <c:pt idx="342">
                  <c:v>-32672.376718407646</c:v>
                </c:pt>
                <c:pt idx="343">
                  <c:v>-35495.895598589937</c:v>
                </c:pt>
                <c:pt idx="344">
                  <c:v>-38188.334058466666</c:v>
                </c:pt>
                <c:pt idx="345">
                  <c:v>-40741.837471036888</c:v>
                </c:pt>
                <c:pt idx="346">
                  <c:v>-43151.978246578736</c:v>
                </c:pt>
                <c:pt idx="347">
                  <c:v>-45413.751725606016</c:v>
                </c:pt>
                <c:pt idx="348">
                  <c:v>-47522.62188749553</c:v>
                </c:pt>
                <c:pt idx="349">
                  <c:v>-49471.110195522408</c:v>
                </c:pt>
                <c:pt idx="350">
                  <c:v>-51260.956979979041</c:v>
                </c:pt>
                <c:pt idx="351">
                  <c:v>-52882.968696286305</c:v>
                </c:pt>
                <c:pt idx="352">
                  <c:v>-54332.677845047278</c:v>
                </c:pt>
                <c:pt idx="353">
                  <c:v>-55638.318560921703</c:v>
                </c:pt>
                <c:pt idx="354">
                  <c:v>-56725.105495940807</c:v>
                </c:pt>
                <c:pt idx="355">
                  <c:v>-57648.526422183539</c:v>
                </c:pt>
                <c:pt idx="356">
                  <c:v>-58394.462349825822</c:v>
                </c:pt>
                <c:pt idx="357">
                  <c:v>-59015.776988180776</c:v>
                </c:pt>
                <c:pt idx="358">
                  <c:v>-59305.803242710943</c:v>
                </c:pt>
                <c:pt idx="359">
                  <c:v>-59501.789820526508</c:v>
                </c:pt>
                <c:pt idx="360">
                  <c:v>-60870.081226581649</c:v>
                </c:pt>
                <c:pt idx="361">
                  <c:v>-60977.486102656127</c:v>
                </c:pt>
                <c:pt idx="362">
                  <c:v>-57121.822097754346</c:v>
                </c:pt>
                <c:pt idx="363">
                  <c:v>-53152.186455652052</c:v>
                </c:pt>
                <c:pt idx="364">
                  <c:v>-49096.250209164784</c:v>
                </c:pt>
                <c:pt idx="365">
                  <c:v>-47395.510884614479</c:v>
                </c:pt>
                <c:pt idx="366">
                  <c:v>-40206.589069583686</c:v>
                </c:pt>
                <c:pt idx="367">
                  <c:v>-35756.737831199185</c:v>
                </c:pt>
                <c:pt idx="368">
                  <c:v>-31114.540792810505</c:v>
                </c:pt>
                <c:pt idx="369">
                  <c:v>-26317.371537818588</c:v>
                </c:pt>
                <c:pt idx="370">
                  <c:v>-21364.038563401937</c:v>
                </c:pt>
                <c:pt idx="371">
                  <c:v>-16235.783947691933</c:v>
                </c:pt>
                <c:pt idx="372">
                  <c:v>-10904.045767739437</c:v>
                </c:pt>
                <c:pt idx="373">
                  <c:v>-5263.1425162876731</c:v>
                </c:pt>
                <c:pt idx="374">
                  <c:v>-191.77236343387199</c:v>
                </c:pt>
                <c:pt idx="375">
                  <c:v>5203.2619029346333</c:v>
                </c:pt>
                <c:pt idx="376">
                  <c:v>11470.436907820216</c:v>
                </c:pt>
                <c:pt idx="377">
                  <c:v>17738.631322107314</c:v>
                </c:pt>
                <c:pt idx="378">
                  <c:v>24146.450897180897</c:v>
                </c:pt>
                <c:pt idx="379">
                  <c:v>30719.153996175985</c:v>
                </c:pt>
                <c:pt idx="380">
                  <c:v>37446.278424684235</c:v>
                </c:pt>
                <c:pt idx="381">
                  <c:v>43426.770870252767</c:v>
                </c:pt>
                <c:pt idx="382">
                  <c:v>51992.418342805198</c:v>
                </c:pt>
                <c:pt idx="383">
                  <c:v>57498.33246815997</c:v>
                </c:pt>
                <c:pt idx="384">
                  <c:v>66498.753426261464</c:v>
                </c:pt>
                <c:pt idx="385">
                  <c:v>74291.0093928688</c:v>
                </c:pt>
                <c:pt idx="386">
                  <c:v>83202.893997198247</c:v>
                </c:pt>
                <c:pt idx="387">
                  <c:v>90711.911030618765</c:v>
                </c:pt>
                <c:pt idx="388">
                  <c:v>99120.566607385204</c:v>
                </c:pt>
                <c:pt idx="389">
                  <c:v>109192.12204816271</c:v>
                </c:pt>
                <c:pt idx="390">
                  <c:v>116381.43390285477</c:v>
                </c:pt>
                <c:pt idx="391">
                  <c:v>125414.42307135023</c:v>
                </c:pt>
                <c:pt idx="392">
                  <c:v>134443.50813740303</c:v>
                </c:pt>
                <c:pt idx="393">
                  <c:v>144293.00462131092</c:v>
                </c:pt>
                <c:pt idx="394">
                  <c:v>153836.39761847217</c:v>
                </c:pt>
                <c:pt idx="395">
                  <c:v>163623.41421403078</c:v>
                </c:pt>
                <c:pt idx="396">
                  <c:v>173564.93244837769</c:v>
                </c:pt>
                <c:pt idx="397">
                  <c:v>183680.63305008505</c:v>
                </c:pt>
                <c:pt idx="398">
                  <c:v>193994.6703141403</c:v>
                </c:pt>
                <c:pt idx="399">
                  <c:v>206656.14304194142</c:v>
                </c:pt>
                <c:pt idx="400">
                  <c:v>214871.41571263189</c:v>
                </c:pt>
                <c:pt idx="401">
                  <c:v>225588.46067966768</c:v>
                </c:pt>
                <c:pt idx="402">
                  <c:v>236880.90678588924</c:v>
                </c:pt>
                <c:pt idx="403">
                  <c:v>247605.00869648973</c:v>
                </c:pt>
                <c:pt idx="404">
                  <c:v>258674.7884183235</c:v>
                </c:pt>
                <c:pt idx="405">
                  <c:v>269854.51467537449</c:v>
                </c:pt>
                <c:pt idx="406">
                  <c:v>281079.8880096603</c:v>
                </c:pt>
                <c:pt idx="407">
                  <c:v>292369.7742023663</c:v>
                </c:pt>
                <c:pt idx="408">
                  <c:v>303796.93890829093</c:v>
                </c:pt>
                <c:pt idx="409">
                  <c:v>314878.55618979555</c:v>
                </c:pt>
                <c:pt idx="410">
                  <c:v>326335.19230543124</c:v>
                </c:pt>
                <c:pt idx="411">
                  <c:v>337336.77211483824</c:v>
                </c:pt>
                <c:pt idx="412">
                  <c:v>349287.12785114226</c:v>
                </c:pt>
                <c:pt idx="413">
                  <c:v>360615.2918388223</c:v>
                </c:pt>
                <c:pt idx="414">
                  <c:v>371932.59413546609</c:v>
                </c:pt>
                <c:pt idx="415">
                  <c:v>383164.19170426659</c:v>
                </c:pt>
                <c:pt idx="416">
                  <c:v>394308.02472448273</c:v>
                </c:pt>
                <c:pt idx="417">
                  <c:v>405406.04313864006</c:v>
                </c:pt>
                <c:pt idx="418">
                  <c:v>416072.9176082536</c:v>
                </c:pt>
                <c:pt idx="419">
                  <c:v>426993.83325942012</c:v>
                </c:pt>
                <c:pt idx="420">
                  <c:v>437476.90886256553</c:v>
                </c:pt>
                <c:pt idx="421">
                  <c:v>448351.10890179966</c:v>
                </c:pt>
                <c:pt idx="422">
                  <c:v>458665.4826599079</c:v>
                </c:pt>
                <c:pt idx="423">
                  <c:v>468856.20073657518</c:v>
                </c:pt>
                <c:pt idx="424">
                  <c:v>478752.27878301492</c:v>
                </c:pt>
                <c:pt idx="425">
                  <c:v>488445.78611747653</c:v>
                </c:pt>
                <c:pt idx="426">
                  <c:v>497984.78081280482</c:v>
                </c:pt>
                <c:pt idx="427">
                  <c:v>506914.14315207844</c:v>
                </c:pt>
                <c:pt idx="428">
                  <c:v>516041.72480734717</c:v>
                </c:pt>
                <c:pt idx="429">
                  <c:v>525159.76111932378</c:v>
                </c:pt>
                <c:pt idx="430">
                  <c:v>533651.12091256923</c:v>
                </c:pt>
                <c:pt idx="431">
                  <c:v>541631.19751788618</c:v>
                </c:pt>
                <c:pt idx="432">
                  <c:v>549917.68038846564</c:v>
                </c:pt>
                <c:pt idx="433">
                  <c:v>557793.19673374225</c:v>
                </c:pt>
                <c:pt idx="434">
                  <c:v>565391.33177012845</c:v>
                </c:pt>
                <c:pt idx="435">
                  <c:v>573384.38816160522</c:v>
                </c:pt>
                <c:pt idx="436">
                  <c:v>586082.6656455429</c:v>
                </c:pt>
                <c:pt idx="437">
                  <c:v>585078.13811558799</c:v>
                </c:pt>
                <c:pt idx="438">
                  <c:v>592765.90391599201</c:v>
                </c:pt>
                <c:pt idx="439">
                  <c:v>599823.02321820566</c:v>
                </c:pt>
                <c:pt idx="440">
                  <c:v>606490.75427050702</c:v>
                </c:pt>
                <c:pt idx="441">
                  <c:v>613205.14215540723</c:v>
                </c:pt>
                <c:pt idx="442">
                  <c:v>619872.1844662705</c:v>
                </c:pt>
                <c:pt idx="443">
                  <c:v>626571.35748764756</c:v>
                </c:pt>
                <c:pt idx="444">
                  <c:v>633332.02960198536</c:v>
                </c:pt>
                <c:pt idx="445">
                  <c:v>640153.41729517921</c:v>
                </c:pt>
                <c:pt idx="446">
                  <c:v>647194.89240792103</c:v>
                </c:pt>
                <c:pt idx="447">
                  <c:v>654213.50197599945</c:v>
                </c:pt>
                <c:pt idx="448">
                  <c:v>661048.36933742231</c:v>
                </c:pt>
                <c:pt idx="449">
                  <c:v>667988.88089403731</c:v>
                </c:pt>
                <c:pt idx="450">
                  <c:v>674782.47828127199</c:v>
                </c:pt>
                <c:pt idx="451">
                  <c:v>683304.65898485854</c:v>
                </c:pt>
                <c:pt idx="452">
                  <c:v>670234.54198234505</c:v>
                </c:pt>
                <c:pt idx="453">
                  <c:v>666778.16099931393</c:v>
                </c:pt>
                <c:pt idx="454">
                  <c:v>662435.07969528448</c:v>
                </c:pt>
                <c:pt idx="455">
                  <c:v>657233.38428350305</c:v>
                </c:pt>
                <c:pt idx="456">
                  <c:v>650653.03107608028</c:v>
                </c:pt>
                <c:pt idx="457">
                  <c:v>644190.59596245782</c:v>
                </c:pt>
                <c:pt idx="458">
                  <c:v>635695.07413745718</c:v>
                </c:pt>
                <c:pt idx="459">
                  <c:v>626993.16911146673</c:v>
                </c:pt>
                <c:pt idx="460">
                  <c:v>617173.71633815207</c:v>
                </c:pt>
                <c:pt idx="461">
                  <c:v>606414.44740534085</c:v>
                </c:pt>
                <c:pt idx="462">
                  <c:v>595336.96147171943</c:v>
                </c:pt>
                <c:pt idx="463">
                  <c:v>582277.42660090735</c:v>
                </c:pt>
                <c:pt idx="464">
                  <c:v>568809.58132299944</c:v>
                </c:pt>
                <c:pt idx="465">
                  <c:v>554465.72084667988</c:v>
                </c:pt>
                <c:pt idx="466">
                  <c:v>539251.65473204455</c:v>
                </c:pt>
                <c:pt idx="467">
                  <c:v>523278.35889406514</c:v>
                </c:pt>
                <c:pt idx="468">
                  <c:v>506114.91139144445</c:v>
                </c:pt>
                <c:pt idx="469">
                  <c:v>488380.62342377478</c:v>
                </c:pt>
                <c:pt idx="470">
                  <c:v>469796.65549186175</c:v>
                </c:pt>
                <c:pt idx="471">
                  <c:v>452596.26481373701</c:v>
                </c:pt>
                <c:pt idx="472">
                  <c:v>430370.93216089054</c:v>
                </c:pt>
                <c:pt idx="473">
                  <c:v>409497.52573197027</c:v>
                </c:pt>
                <c:pt idx="474">
                  <c:v>387510.75917103596</c:v>
                </c:pt>
                <c:pt idx="475">
                  <c:v>365487.98079473677</c:v>
                </c:pt>
                <c:pt idx="476">
                  <c:v>342297.72929613787</c:v>
                </c:pt>
                <c:pt idx="477">
                  <c:v>319064.42319957045</c:v>
                </c:pt>
                <c:pt idx="478">
                  <c:v>294867.40055355313</c:v>
                </c:pt>
                <c:pt idx="479">
                  <c:v>269413.98668566288</c:v>
                </c:pt>
                <c:pt idx="480">
                  <c:v>244703.63233640211</c:v>
                </c:pt>
                <c:pt idx="481">
                  <c:v>218884.17675553286</c:v>
                </c:pt>
                <c:pt idx="482">
                  <c:v>192856.19130305928</c:v>
                </c:pt>
                <c:pt idx="483">
                  <c:v>166097.86300674328</c:v>
                </c:pt>
                <c:pt idx="484">
                  <c:v>138758.19237522298</c:v>
                </c:pt>
                <c:pt idx="485">
                  <c:v>111476.64232969076</c:v>
                </c:pt>
                <c:pt idx="486">
                  <c:v>83725.311166488013</c:v>
                </c:pt>
                <c:pt idx="487">
                  <c:v>55847.297771731653</c:v>
                </c:pt>
                <c:pt idx="488">
                  <c:v>27451.898720916048</c:v>
                </c:pt>
                <c:pt idx="489">
                  <c:v>8784.5042496561819</c:v>
                </c:pt>
                <c:pt idx="490">
                  <c:v>-28982.76735773011</c:v>
                </c:pt>
                <c:pt idx="491">
                  <c:v>-57892.444796856253</c:v>
                </c:pt>
                <c:pt idx="492">
                  <c:v>-86570.167300646339</c:v>
                </c:pt>
                <c:pt idx="493">
                  <c:v>-115280.97704215736</c:v>
                </c:pt>
                <c:pt idx="494">
                  <c:v>-143961.02876096091</c:v>
                </c:pt>
                <c:pt idx="495">
                  <c:v>-172584.81645075721</c:v>
                </c:pt>
                <c:pt idx="496">
                  <c:v>-200946.77043786485</c:v>
                </c:pt>
                <c:pt idx="497">
                  <c:v>-229330.79408794933</c:v>
                </c:pt>
                <c:pt idx="498">
                  <c:v>-257458.63874281378</c:v>
                </c:pt>
                <c:pt idx="499">
                  <c:v>-285308.24880304851</c:v>
                </c:pt>
                <c:pt idx="500">
                  <c:v>-313071.49070531037</c:v>
                </c:pt>
                <c:pt idx="501">
                  <c:v>-340467.94493714551</c:v>
                </c:pt>
                <c:pt idx="502">
                  <c:v>-367060.01607128559</c:v>
                </c:pt>
                <c:pt idx="503">
                  <c:v>-393735.09559691325</c:v>
                </c:pt>
                <c:pt idx="504">
                  <c:v>-419768.57590473018</c:v>
                </c:pt>
                <c:pt idx="505">
                  <c:v>-445369.88349644264</c:v>
                </c:pt>
                <c:pt idx="506">
                  <c:v>-470586.0676736951</c:v>
                </c:pt>
                <c:pt idx="507">
                  <c:v>-494997.68811155489</c:v>
                </c:pt>
                <c:pt idx="508">
                  <c:v>-518971.36528958898</c:v>
                </c:pt>
                <c:pt idx="509">
                  <c:v>-542441.48338140012</c:v>
                </c:pt>
                <c:pt idx="510">
                  <c:v>-565067.93878720899</c:v>
                </c:pt>
                <c:pt idx="511">
                  <c:v>-587125.05835224758</c:v>
                </c:pt>
                <c:pt idx="512">
                  <c:v>-608479.94982383575</c:v>
                </c:pt>
                <c:pt idx="513">
                  <c:v>-629122.98495626636</c:v>
                </c:pt>
                <c:pt idx="514">
                  <c:v>-649018.9154441678</c:v>
                </c:pt>
                <c:pt idx="515">
                  <c:v>-668149.10030626028</c:v>
                </c:pt>
                <c:pt idx="516">
                  <c:v>-686489.26924405992</c:v>
                </c:pt>
                <c:pt idx="517">
                  <c:v>-704022.83056205837</c:v>
                </c:pt>
                <c:pt idx="518">
                  <c:v>-720732.77677792346</c:v>
                </c:pt>
                <c:pt idx="519">
                  <c:v>-736593.0510745066</c:v>
                </c:pt>
                <c:pt idx="520">
                  <c:v>-751626.67121164594</c:v>
                </c:pt>
                <c:pt idx="521">
                  <c:v>-765761.76433746493</c:v>
                </c:pt>
                <c:pt idx="522">
                  <c:v>-779042.60151220625</c:v>
                </c:pt>
                <c:pt idx="523">
                  <c:v>-791434.99304599827</c:v>
                </c:pt>
                <c:pt idx="524">
                  <c:v>-802934.40013912483</c:v>
                </c:pt>
                <c:pt idx="525">
                  <c:v>-813574.29644260195</c:v>
                </c:pt>
                <c:pt idx="526">
                  <c:v>-823268.38163269241</c:v>
                </c:pt>
                <c:pt idx="527">
                  <c:v>-832082.4591760633</c:v>
                </c:pt>
                <c:pt idx="528">
                  <c:v>-840001.49476577458</c:v>
                </c:pt>
                <c:pt idx="529">
                  <c:v>-847028.89779443387</c:v>
                </c:pt>
                <c:pt idx="530">
                  <c:v>-853267.08153562853</c:v>
                </c:pt>
                <c:pt idx="531">
                  <c:v>-858372.71388380567</c:v>
                </c:pt>
                <c:pt idx="532">
                  <c:v>-862749.6289777105</c:v>
                </c:pt>
                <c:pt idx="533">
                  <c:v>-866245.38303477038</c:v>
                </c:pt>
                <c:pt idx="534">
                  <c:v>-869002.37993052462</c:v>
                </c:pt>
                <c:pt idx="535">
                  <c:v>-870735.39048223675</c:v>
                </c:pt>
                <c:pt idx="536">
                  <c:v>-871721.29927516961</c:v>
                </c:pt>
                <c:pt idx="537">
                  <c:v>-871738.82289082743</c:v>
                </c:pt>
                <c:pt idx="538">
                  <c:v>-871148.25500859087</c:v>
                </c:pt>
                <c:pt idx="539">
                  <c:v>-872407.4786910339</c:v>
                </c:pt>
                <c:pt idx="540">
                  <c:v>-867627.13076456124</c:v>
                </c:pt>
                <c:pt idx="541">
                  <c:v>-868732.0963699501</c:v>
                </c:pt>
                <c:pt idx="542">
                  <c:v>-865879.02601109736</c:v>
                </c:pt>
                <c:pt idx="543">
                  <c:v>-859826.044325831</c:v>
                </c:pt>
                <c:pt idx="544">
                  <c:v>-854218.27751380589</c:v>
                </c:pt>
                <c:pt idx="545">
                  <c:v>-847968.62834262976</c:v>
                </c:pt>
                <c:pt idx="546">
                  <c:v>-841131.47843246686</c:v>
                </c:pt>
                <c:pt idx="547">
                  <c:v>-834314.95076897868</c:v>
                </c:pt>
                <c:pt idx="548">
                  <c:v>-826796.70014561596</c:v>
                </c:pt>
                <c:pt idx="549">
                  <c:v>-819043.77913315943</c:v>
                </c:pt>
                <c:pt idx="550">
                  <c:v>-810507.22864738514</c:v>
                </c:pt>
                <c:pt idx="551">
                  <c:v>-801899.35547343805</c:v>
                </c:pt>
                <c:pt idx="552">
                  <c:v>-792792.02425030246</c:v>
                </c:pt>
                <c:pt idx="553">
                  <c:v>-783461.18565491668</c:v>
                </c:pt>
                <c:pt idx="554">
                  <c:v>-773751.33990556386</c:v>
                </c:pt>
                <c:pt idx="555">
                  <c:v>-763585.13986985956</c:v>
                </c:pt>
                <c:pt idx="556">
                  <c:v>-753514.85651606298</c:v>
                </c:pt>
                <c:pt idx="557">
                  <c:v>-742254.57752377808</c:v>
                </c:pt>
                <c:pt idx="558">
                  <c:v>-730965.48921175313</c:v>
                </c:pt>
                <c:pt idx="559">
                  <c:v>-719385.96607411793</c:v>
                </c:pt>
                <c:pt idx="560">
                  <c:v>-707409.2659317248</c:v>
                </c:pt>
                <c:pt idx="561">
                  <c:v>-694889.03908633266</c:v>
                </c:pt>
                <c:pt idx="562">
                  <c:v>-682123.44468789711</c:v>
                </c:pt>
                <c:pt idx="563">
                  <c:v>-613155.75869660894</c:v>
                </c:pt>
                <c:pt idx="564">
                  <c:v>-655316.40482661268</c:v>
                </c:pt>
                <c:pt idx="565">
                  <c:v>-640930.06425025198</c:v>
                </c:pt>
                <c:pt idx="566">
                  <c:v>-627541.94088941358</c:v>
                </c:pt>
                <c:pt idx="567">
                  <c:v>-613068.04922948766</c:v>
                </c:pt>
                <c:pt idx="568">
                  <c:v>-597977.4016739314</c:v>
                </c:pt>
                <c:pt idx="569">
                  <c:v>-582894.0353026567</c:v>
                </c:pt>
                <c:pt idx="570">
                  <c:v>-567412.81926111807</c:v>
                </c:pt>
                <c:pt idx="571">
                  <c:v>-551615.46644352004</c:v>
                </c:pt>
                <c:pt idx="572">
                  <c:v>-535566.7440430671</c:v>
                </c:pt>
                <c:pt idx="573">
                  <c:v>-519211.80674871494</c:v>
                </c:pt>
                <c:pt idx="574">
                  <c:v>-502529.74347055505</c:v>
                </c:pt>
                <c:pt idx="575">
                  <c:v>-485778.47325264639</c:v>
                </c:pt>
                <c:pt idx="576">
                  <c:v>-468538.09591454954</c:v>
                </c:pt>
                <c:pt idx="577">
                  <c:v>-451108.53956465481</c:v>
                </c:pt>
                <c:pt idx="578">
                  <c:v>-433451.25719564839</c:v>
                </c:pt>
                <c:pt idx="579">
                  <c:v>-415535.70938041224</c:v>
                </c:pt>
                <c:pt idx="580">
                  <c:v>-397402.03868643893</c:v>
                </c:pt>
                <c:pt idx="581">
                  <c:v>-379105.16088122403</c:v>
                </c:pt>
                <c:pt idx="582">
                  <c:v>-360359.11276068137</c:v>
                </c:pt>
                <c:pt idx="583">
                  <c:v>-341724.70687175338</c:v>
                </c:pt>
                <c:pt idx="584">
                  <c:v>-322711.07997987728</c:v>
                </c:pt>
                <c:pt idx="585">
                  <c:v>-304090.5815401189</c:v>
                </c:pt>
                <c:pt idx="586">
                  <c:v>-284308.3333059469</c:v>
                </c:pt>
                <c:pt idx="587">
                  <c:v>-261748.84721848715</c:v>
                </c:pt>
                <c:pt idx="588">
                  <c:v>-247095.96464537087</c:v>
                </c:pt>
                <c:pt idx="589">
                  <c:v>-232600.19667470583</c:v>
                </c:pt>
                <c:pt idx="590">
                  <c:v>-218389.56639982387</c:v>
                </c:pt>
                <c:pt idx="591">
                  <c:v>-204501.99487983561</c:v>
                </c:pt>
                <c:pt idx="592">
                  <c:v>-190815.06124226857</c:v>
                </c:pt>
                <c:pt idx="593">
                  <c:v>-177290.0903736552</c:v>
                </c:pt>
                <c:pt idx="594">
                  <c:v>-164345.86540990911</c:v>
                </c:pt>
                <c:pt idx="595">
                  <c:v>-151486.03890475922</c:v>
                </c:pt>
                <c:pt idx="596">
                  <c:v>-138958.47009329798</c:v>
                </c:pt>
                <c:pt idx="597">
                  <c:v>-126735.13068901276</c:v>
                </c:pt>
                <c:pt idx="598">
                  <c:v>-114792.2418867098</c:v>
                </c:pt>
                <c:pt idx="599">
                  <c:v>-103185.18183357416</c:v>
                </c:pt>
                <c:pt idx="600">
                  <c:v>-93710.325654369066</c:v>
                </c:pt>
                <c:pt idx="601">
                  <c:v>-80830.782607998233</c:v>
                </c:pt>
                <c:pt idx="602">
                  <c:v>-70160.355122670575</c:v>
                </c:pt>
                <c:pt idx="603">
                  <c:v>-59573.151216546314</c:v>
                </c:pt>
                <c:pt idx="604">
                  <c:v>-49871.391603085096</c:v>
                </c:pt>
                <c:pt idx="605">
                  <c:v>-39133.636385178528</c:v>
                </c:pt>
                <c:pt idx="606">
                  <c:v>-30215.838463097836</c:v>
                </c:pt>
                <c:pt idx="607">
                  <c:v>-21106.490489495493</c:v>
                </c:pt>
                <c:pt idx="608">
                  <c:v>-11208.575674612244</c:v>
                </c:pt>
                <c:pt idx="609">
                  <c:v>1088.697788661003</c:v>
                </c:pt>
                <c:pt idx="610">
                  <c:v>-3743.4680049755661</c:v>
                </c:pt>
                <c:pt idx="611">
                  <c:v>9177.6250747873055</c:v>
                </c:pt>
                <c:pt idx="612">
                  <c:v>17995.048035723903</c:v>
                </c:pt>
                <c:pt idx="613">
                  <c:v>25792.636703253447</c:v>
                </c:pt>
                <c:pt idx="614">
                  <c:v>33255.728361209942</c:v>
                </c:pt>
                <c:pt idx="615">
                  <c:v>40486.993450100934</c:v>
                </c:pt>
                <c:pt idx="616">
                  <c:v>45529.287955937813</c:v>
                </c:pt>
                <c:pt idx="617">
                  <c:v>-281217.02158736595</c:v>
                </c:pt>
                <c:pt idx="618">
                  <c:v>67888.972653858364</c:v>
                </c:pt>
                <c:pt idx="619">
                  <c:v>73324.345947253736</c:v>
                </c:pt>
                <c:pt idx="620">
                  <c:v>79911.876874327529</c:v>
                </c:pt>
                <c:pt idx="621">
                  <c:v>86885.152703059372</c:v>
                </c:pt>
                <c:pt idx="622">
                  <c:v>93970.512968270574</c:v>
                </c:pt>
                <c:pt idx="623">
                  <c:v>101292.02072873466</c:v>
                </c:pt>
                <c:pt idx="624">
                  <c:v>108774.05465481404</c:v>
                </c:pt>
                <c:pt idx="625">
                  <c:v>116466.61750230422</c:v>
                </c:pt>
                <c:pt idx="626">
                  <c:v>124389.64076338775</c:v>
                </c:pt>
                <c:pt idx="627">
                  <c:v>132565.82238076787</c:v>
                </c:pt>
                <c:pt idx="628">
                  <c:v>140999.74297028375</c:v>
                </c:pt>
                <c:pt idx="629">
                  <c:v>149841.91846978365</c:v>
                </c:pt>
                <c:pt idx="630">
                  <c:v>159004.05861619714</c:v>
                </c:pt>
                <c:pt idx="631">
                  <c:v>166363.90411309511</c:v>
                </c:pt>
                <c:pt idx="632">
                  <c:v>165279.94460015104</c:v>
                </c:pt>
                <c:pt idx="633">
                  <c:v>164158.71948765471</c:v>
                </c:pt>
                <c:pt idx="634">
                  <c:v>163038.30338007901</c:v>
                </c:pt>
                <c:pt idx="635">
                  <c:v>161909.45128831625</c:v>
                </c:pt>
                <c:pt idx="636">
                  <c:v>160735.03386234285</c:v>
                </c:pt>
                <c:pt idx="637">
                  <c:v>159556.9114002134</c:v>
                </c:pt>
                <c:pt idx="638">
                  <c:v>158319.89357160122</c:v>
                </c:pt>
                <c:pt idx="639">
                  <c:v>157039.27777369137</c:v>
                </c:pt>
                <c:pt idx="640">
                  <c:v>155746.81387689183</c:v>
                </c:pt>
                <c:pt idx="641">
                  <c:v>154214.15041141483</c:v>
                </c:pt>
                <c:pt idx="642">
                  <c:v>153026.13450837985</c:v>
                </c:pt>
                <c:pt idx="643">
                  <c:v>151581.72022771699</c:v>
                </c:pt>
                <c:pt idx="644">
                  <c:v>150019.89276050965</c:v>
                </c:pt>
                <c:pt idx="645">
                  <c:v>148528.04536178597</c:v>
                </c:pt>
                <c:pt idx="646">
                  <c:v>146930.83031280129</c:v>
                </c:pt>
                <c:pt idx="647">
                  <c:v>145281.27190070506</c:v>
                </c:pt>
                <c:pt idx="648">
                  <c:v>143586.47376371795</c:v>
                </c:pt>
                <c:pt idx="649">
                  <c:v>141804.77722775977</c:v>
                </c:pt>
                <c:pt idx="650">
                  <c:v>140036.61804614816</c:v>
                </c:pt>
                <c:pt idx="651">
                  <c:v>138124.26736698509</c:v>
                </c:pt>
                <c:pt idx="652">
                  <c:v>136190.95919366687</c:v>
                </c:pt>
                <c:pt idx="653">
                  <c:v>134181.01886025307</c:v>
                </c:pt>
                <c:pt idx="654">
                  <c:v>132017.16176761937</c:v>
                </c:pt>
                <c:pt idx="655">
                  <c:v>129872.36526820723</c:v>
                </c:pt>
                <c:pt idx="656">
                  <c:v>127464.6269353268</c:v>
                </c:pt>
                <c:pt idx="657">
                  <c:v>125021.57999584668</c:v>
                </c:pt>
                <c:pt idx="658">
                  <c:v>122809.57418296991</c:v>
                </c:pt>
                <c:pt idx="659">
                  <c:v>120330.40649797114</c:v>
                </c:pt>
                <c:pt idx="660">
                  <c:v>117648.99031862838</c:v>
                </c:pt>
                <c:pt idx="661">
                  <c:v>115011.60432821557</c:v>
                </c:pt>
                <c:pt idx="662">
                  <c:v>112267.77609154103</c:v>
                </c:pt>
                <c:pt idx="663">
                  <c:v>109455.70676798298</c:v>
                </c:pt>
                <c:pt idx="664">
                  <c:v>106568.91344509984</c:v>
                </c:pt>
                <c:pt idx="665">
                  <c:v>103583.55171031407</c:v>
                </c:pt>
                <c:pt idx="666">
                  <c:v>100625.49124881251</c:v>
                </c:pt>
                <c:pt idx="667">
                  <c:v>97463.228082172296</c:v>
                </c:pt>
                <c:pt idx="668">
                  <c:v>94286.064991972235</c:v>
                </c:pt>
                <c:pt idx="669">
                  <c:v>39924.514217867305</c:v>
                </c:pt>
                <c:pt idx="670">
                  <c:v>87750.249243021739</c:v>
                </c:pt>
                <c:pt idx="671">
                  <c:v>84270.833533002326</c:v>
                </c:pt>
                <c:pt idx="672">
                  <c:v>80418.55569567479</c:v>
                </c:pt>
                <c:pt idx="673">
                  <c:v>77134.617932187452</c:v>
                </c:pt>
                <c:pt idx="674">
                  <c:v>73296.452317706746</c:v>
                </c:pt>
                <c:pt idx="675">
                  <c:v>69964.808437439555</c:v>
                </c:pt>
                <c:pt idx="676">
                  <c:v>66265.536048939714</c:v>
                </c:pt>
                <c:pt idx="677">
                  <c:v>62377.849067983436</c:v>
                </c:pt>
                <c:pt idx="678">
                  <c:v>58602.792186494131</c:v>
                </c:pt>
                <c:pt idx="679">
                  <c:v>54876.505243933367</c:v>
                </c:pt>
                <c:pt idx="680">
                  <c:v>50949.469140960056</c:v>
                </c:pt>
                <c:pt idx="681">
                  <c:v>47044.455644208603</c:v>
                </c:pt>
                <c:pt idx="682">
                  <c:v>43399.491241984688</c:v>
                </c:pt>
                <c:pt idx="683">
                  <c:v>38994.434704724401</c:v>
                </c:pt>
                <c:pt idx="684">
                  <c:v>34911.110420810197</c:v>
                </c:pt>
                <c:pt idx="685">
                  <c:v>31103.186460357589</c:v>
                </c:pt>
                <c:pt idx="686">
                  <c:v>27118.184719962494</c:v>
                </c:pt>
                <c:pt idx="687">
                  <c:v>23097.796364495993</c:v>
                </c:pt>
                <c:pt idx="688">
                  <c:v>19014.122010788229</c:v>
                </c:pt>
                <c:pt idx="689">
                  <c:v>15009.590836770945</c:v>
                </c:pt>
                <c:pt idx="690">
                  <c:v>10853.998237376687</c:v>
                </c:pt>
                <c:pt idx="691">
                  <c:v>6414.2073779771608</c:v>
                </c:pt>
                <c:pt idx="692">
                  <c:v>1166.1731688960931</c:v>
                </c:pt>
                <c:pt idx="693">
                  <c:v>-29977.842334113768</c:v>
                </c:pt>
                <c:pt idx="694">
                  <c:v>718.7493380953515</c:v>
                </c:pt>
                <c:pt idx="695">
                  <c:v>-5026.8660060894472</c:v>
                </c:pt>
                <c:pt idx="696">
                  <c:v>-9156.3093626160153</c:v>
                </c:pt>
                <c:pt idx="697">
                  <c:v>-13026.091018155374</c:v>
                </c:pt>
                <c:pt idx="698">
                  <c:v>-16640.797689165047</c:v>
                </c:pt>
                <c:pt idx="699">
                  <c:v>-20100.622117081301</c:v>
                </c:pt>
                <c:pt idx="700">
                  <c:v>-23426.931006449257</c:v>
                </c:pt>
                <c:pt idx="701">
                  <c:v>-26637.925714863297</c:v>
                </c:pt>
                <c:pt idx="702">
                  <c:v>-29716.938441404116</c:v>
                </c:pt>
                <c:pt idx="703">
                  <c:v>-32672.376718407646</c:v>
                </c:pt>
                <c:pt idx="704">
                  <c:v>-35495.895598589937</c:v>
                </c:pt>
                <c:pt idx="705">
                  <c:v>-38188.334058466666</c:v>
                </c:pt>
                <c:pt idx="706">
                  <c:v>-40741.837471036888</c:v>
                </c:pt>
                <c:pt idx="707">
                  <c:v>-43151.978246578736</c:v>
                </c:pt>
                <c:pt idx="708">
                  <c:v>-45413.751725606016</c:v>
                </c:pt>
                <c:pt idx="709">
                  <c:v>-47522.62188749553</c:v>
                </c:pt>
                <c:pt idx="710">
                  <c:v>-49471.110195522408</c:v>
                </c:pt>
                <c:pt idx="711">
                  <c:v>-51260.956979979041</c:v>
                </c:pt>
                <c:pt idx="712">
                  <c:v>-52882.968696286305</c:v>
                </c:pt>
                <c:pt idx="713">
                  <c:v>-54332.677845047278</c:v>
                </c:pt>
                <c:pt idx="714">
                  <c:v>-55638.318560921703</c:v>
                </c:pt>
                <c:pt idx="715">
                  <c:v>-56725.105495940807</c:v>
                </c:pt>
                <c:pt idx="716">
                  <c:v>-57648.526422183539</c:v>
                </c:pt>
                <c:pt idx="717">
                  <c:v>-58394.462349825822</c:v>
                </c:pt>
                <c:pt idx="718">
                  <c:v>-59015.776988180776</c:v>
                </c:pt>
                <c:pt idx="719">
                  <c:v>-59305.803242710943</c:v>
                </c:pt>
                <c:pt idx="720">
                  <c:v>-59501.789820526508</c:v>
                </c:pt>
                <c:pt idx="721">
                  <c:v>-60870.081226581649</c:v>
                </c:pt>
                <c:pt idx="722">
                  <c:v>-60977.486102656127</c:v>
                </c:pt>
                <c:pt idx="723">
                  <c:v>-57121.822097754346</c:v>
                </c:pt>
                <c:pt idx="724">
                  <c:v>-53152.186455652052</c:v>
                </c:pt>
                <c:pt idx="725">
                  <c:v>-49096.250209164784</c:v>
                </c:pt>
                <c:pt idx="726">
                  <c:v>-47395.510884614479</c:v>
                </c:pt>
                <c:pt idx="727">
                  <c:v>-40206.589069583686</c:v>
                </c:pt>
                <c:pt idx="728">
                  <c:v>-35756.737831199185</c:v>
                </c:pt>
                <c:pt idx="729">
                  <c:v>-31114.540792810505</c:v>
                </c:pt>
                <c:pt idx="730">
                  <c:v>-26317.371537818588</c:v>
                </c:pt>
                <c:pt idx="731">
                  <c:v>-21364.038563401937</c:v>
                </c:pt>
                <c:pt idx="732">
                  <c:v>-16235.783947691933</c:v>
                </c:pt>
                <c:pt idx="733">
                  <c:v>-10904.045767739437</c:v>
                </c:pt>
                <c:pt idx="734">
                  <c:v>-5263.1425162876731</c:v>
                </c:pt>
                <c:pt idx="735">
                  <c:v>-191.77236343387199</c:v>
                </c:pt>
                <c:pt idx="736">
                  <c:v>5203.2619029346333</c:v>
                </c:pt>
                <c:pt idx="737">
                  <c:v>11470.436907820216</c:v>
                </c:pt>
                <c:pt idx="738">
                  <c:v>17738.631322107314</c:v>
                </c:pt>
                <c:pt idx="739">
                  <c:v>24146.450897180897</c:v>
                </c:pt>
                <c:pt idx="740">
                  <c:v>30719.153996175985</c:v>
                </c:pt>
                <c:pt idx="741">
                  <c:v>37446.278424684235</c:v>
                </c:pt>
                <c:pt idx="742">
                  <c:v>43426.770870252767</c:v>
                </c:pt>
                <c:pt idx="743">
                  <c:v>51992.418342805198</c:v>
                </c:pt>
                <c:pt idx="744">
                  <c:v>57498.33246815997</c:v>
                </c:pt>
                <c:pt idx="745">
                  <c:v>66498.753426261464</c:v>
                </c:pt>
                <c:pt idx="746">
                  <c:v>74291.0093928688</c:v>
                </c:pt>
                <c:pt idx="747">
                  <c:v>83202.893997198247</c:v>
                </c:pt>
                <c:pt idx="748">
                  <c:v>90711.911030618765</c:v>
                </c:pt>
                <c:pt idx="749">
                  <c:v>99120.566607385204</c:v>
                </c:pt>
                <c:pt idx="750">
                  <c:v>109192.12204816271</c:v>
                </c:pt>
                <c:pt idx="751">
                  <c:v>116381.43390285477</c:v>
                </c:pt>
                <c:pt idx="752">
                  <c:v>125414.42307135023</c:v>
                </c:pt>
                <c:pt idx="753">
                  <c:v>134443.50813740303</c:v>
                </c:pt>
                <c:pt idx="754">
                  <c:v>144293.00462131092</c:v>
                </c:pt>
                <c:pt idx="755">
                  <c:v>153836.39761847217</c:v>
                </c:pt>
                <c:pt idx="756">
                  <c:v>163623.41421403078</c:v>
                </c:pt>
                <c:pt idx="757">
                  <c:v>173564.93244837769</c:v>
                </c:pt>
                <c:pt idx="758">
                  <c:v>183680.63305008505</c:v>
                </c:pt>
                <c:pt idx="759">
                  <c:v>193994.6703141403</c:v>
                </c:pt>
                <c:pt idx="760">
                  <c:v>206656.14304194142</c:v>
                </c:pt>
                <c:pt idx="761">
                  <c:v>214871.41571263189</c:v>
                </c:pt>
                <c:pt idx="762">
                  <c:v>225588.46067966768</c:v>
                </c:pt>
                <c:pt idx="763">
                  <c:v>236880.90678588924</c:v>
                </c:pt>
                <c:pt idx="764">
                  <c:v>247605.00869648973</c:v>
                </c:pt>
                <c:pt idx="765">
                  <c:v>258674.7884183235</c:v>
                </c:pt>
                <c:pt idx="766">
                  <c:v>269854.51467537449</c:v>
                </c:pt>
                <c:pt idx="767">
                  <c:v>281079.8880096603</c:v>
                </c:pt>
                <c:pt idx="768">
                  <c:v>292369.7742023663</c:v>
                </c:pt>
                <c:pt idx="769">
                  <c:v>303796.93890829093</c:v>
                </c:pt>
                <c:pt idx="770">
                  <c:v>314878.55618979555</c:v>
                </c:pt>
                <c:pt idx="771">
                  <c:v>326335.19230543124</c:v>
                </c:pt>
                <c:pt idx="772">
                  <c:v>337336.77211483824</c:v>
                </c:pt>
                <c:pt idx="773">
                  <c:v>349287.12785114226</c:v>
                </c:pt>
                <c:pt idx="774">
                  <c:v>360615.2918388223</c:v>
                </c:pt>
                <c:pt idx="775">
                  <c:v>371932.59413546609</c:v>
                </c:pt>
                <c:pt idx="776">
                  <c:v>383164.19170426659</c:v>
                </c:pt>
                <c:pt idx="777">
                  <c:v>394308.02472448273</c:v>
                </c:pt>
                <c:pt idx="778">
                  <c:v>405406.04313864006</c:v>
                </c:pt>
                <c:pt idx="779">
                  <c:v>416072.9176082536</c:v>
                </c:pt>
                <c:pt idx="780">
                  <c:v>426993.83325942012</c:v>
                </c:pt>
                <c:pt idx="781">
                  <c:v>437476.90886256553</c:v>
                </c:pt>
                <c:pt idx="782">
                  <c:v>448351.10890179966</c:v>
                </c:pt>
                <c:pt idx="783">
                  <c:v>458665.4826599079</c:v>
                </c:pt>
                <c:pt idx="784">
                  <c:v>468856.20073657518</c:v>
                </c:pt>
                <c:pt idx="785">
                  <c:v>478752.27878301492</c:v>
                </c:pt>
                <c:pt idx="786">
                  <c:v>488445.78611747653</c:v>
                </c:pt>
                <c:pt idx="787">
                  <c:v>497984.78081280482</c:v>
                </c:pt>
                <c:pt idx="788">
                  <c:v>506914.14315207844</c:v>
                </c:pt>
                <c:pt idx="789">
                  <c:v>516041.72480734717</c:v>
                </c:pt>
                <c:pt idx="790">
                  <c:v>525159.76111932378</c:v>
                </c:pt>
                <c:pt idx="791">
                  <c:v>533651.12091256923</c:v>
                </c:pt>
                <c:pt idx="792">
                  <c:v>541631.19751788618</c:v>
                </c:pt>
                <c:pt idx="793">
                  <c:v>549917.68038846564</c:v>
                </c:pt>
                <c:pt idx="794">
                  <c:v>557793.19673374225</c:v>
                </c:pt>
                <c:pt idx="795">
                  <c:v>565391.33177012845</c:v>
                </c:pt>
                <c:pt idx="796">
                  <c:v>573384.38816160522</c:v>
                </c:pt>
                <c:pt idx="797">
                  <c:v>586082.6656455429</c:v>
                </c:pt>
                <c:pt idx="798">
                  <c:v>585078.13811558799</c:v>
                </c:pt>
                <c:pt idx="799">
                  <c:v>592765.90391599201</c:v>
                </c:pt>
                <c:pt idx="800">
                  <c:v>599823.02321820566</c:v>
                </c:pt>
                <c:pt idx="801">
                  <c:v>606490.75427050702</c:v>
                </c:pt>
                <c:pt idx="802">
                  <c:v>613205.14215540723</c:v>
                </c:pt>
                <c:pt idx="803">
                  <c:v>619872.1844662705</c:v>
                </c:pt>
                <c:pt idx="804">
                  <c:v>626571.35748764756</c:v>
                </c:pt>
                <c:pt idx="805">
                  <c:v>633332.02960198536</c:v>
                </c:pt>
                <c:pt idx="806">
                  <c:v>640153.41729517921</c:v>
                </c:pt>
                <c:pt idx="807">
                  <c:v>647194.89240792103</c:v>
                </c:pt>
                <c:pt idx="808">
                  <c:v>654213.50197599945</c:v>
                </c:pt>
                <c:pt idx="809">
                  <c:v>661048.36933742231</c:v>
                </c:pt>
                <c:pt idx="810">
                  <c:v>667988.88089403731</c:v>
                </c:pt>
                <c:pt idx="811">
                  <c:v>674782.47828127199</c:v>
                </c:pt>
                <c:pt idx="812">
                  <c:v>683304.65898485854</c:v>
                </c:pt>
                <c:pt idx="813">
                  <c:v>670234.54198234505</c:v>
                </c:pt>
                <c:pt idx="814">
                  <c:v>666778.16099931393</c:v>
                </c:pt>
                <c:pt idx="815">
                  <c:v>662435.07969528448</c:v>
                </c:pt>
                <c:pt idx="816">
                  <c:v>657233.38428350305</c:v>
                </c:pt>
                <c:pt idx="817">
                  <c:v>650653.03107608028</c:v>
                </c:pt>
                <c:pt idx="818">
                  <c:v>644190.59596245782</c:v>
                </c:pt>
                <c:pt idx="819">
                  <c:v>635695.07413745718</c:v>
                </c:pt>
                <c:pt idx="820">
                  <c:v>626993.16911146673</c:v>
                </c:pt>
                <c:pt idx="821">
                  <c:v>617173.71633815207</c:v>
                </c:pt>
                <c:pt idx="822">
                  <c:v>606414.44740534085</c:v>
                </c:pt>
                <c:pt idx="823">
                  <c:v>595336.96147171943</c:v>
                </c:pt>
                <c:pt idx="824">
                  <c:v>582277.42660090735</c:v>
                </c:pt>
                <c:pt idx="825">
                  <c:v>568809.58132299944</c:v>
                </c:pt>
                <c:pt idx="826">
                  <c:v>554465.72084667988</c:v>
                </c:pt>
                <c:pt idx="827">
                  <c:v>539251.65473204455</c:v>
                </c:pt>
                <c:pt idx="828">
                  <c:v>523278.35889406514</c:v>
                </c:pt>
                <c:pt idx="829">
                  <c:v>506114.91139144445</c:v>
                </c:pt>
                <c:pt idx="830">
                  <c:v>488380.62342377478</c:v>
                </c:pt>
                <c:pt idx="831">
                  <c:v>469796.65549186175</c:v>
                </c:pt>
                <c:pt idx="832">
                  <c:v>452596.26481373701</c:v>
                </c:pt>
                <c:pt idx="833">
                  <c:v>430370.93216089054</c:v>
                </c:pt>
                <c:pt idx="834">
                  <c:v>409497.52573197027</c:v>
                </c:pt>
                <c:pt idx="835">
                  <c:v>387510.75917103596</c:v>
                </c:pt>
                <c:pt idx="836">
                  <c:v>365487.98079473677</c:v>
                </c:pt>
                <c:pt idx="837">
                  <c:v>342297.72929613787</c:v>
                </c:pt>
                <c:pt idx="838">
                  <c:v>319064.42319957045</c:v>
                </c:pt>
                <c:pt idx="839">
                  <c:v>294867.40055355313</c:v>
                </c:pt>
                <c:pt idx="840">
                  <c:v>269413.98668566288</c:v>
                </c:pt>
                <c:pt idx="841">
                  <c:v>244703.63233640211</c:v>
                </c:pt>
                <c:pt idx="842">
                  <c:v>218884.17675553286</c:v>
                </c:pt>
                <c:pt idx="843">
                  <c:v>192856.19130305928</c:v>
                </c:pt>
                <c:pt idx="844">
                  <c:v>166097.86300674328</c:v>
                </c:pt>
                <c:pt idx="845">
                  <c:v>138758.19237522298</c:v>
                </c:pt>
                <c:pt idx="846">
                  <c:v>111476.64232969076</c:v>
                </c:pt>
                <c:pt idx="847">
                  <c:v>83725.311166488013</c:v>
                </c:pt>
                <c:pt idx="848">
                  <c:v>55847.297771731653</c:v>
                </c:pt>
                <c:pt idx="849">
                  <c:v>27451.898720916048</c:v>
                </c:pt>
                <c:pt idx="850">
                  <c:v>8784.5042496561819</c:v>
                </c:pt>
                <c:pt idx="851">
                  <c:v>-28982.76735773011</c:v>
                </c:pt>
                <c:pt idx="852">
                  <c:v>-57892.444796856253</c:v>
                </c:pt>
                <c:pt idx="853">
                  <c:v>-86570.167300646339</c:v>
                </c:pt>
                <c:pt idx="854">
                  <c:v>-115280.97704215736</c:v>
                </c:pt>
                <c:pt idx="855">
                  <c:v>-143961.02876096091</c:v>
                </c:pt>
                <c:pt idx="856">
                  <c:v>-172584.81645075721</c:v>
                </c:pt>
                <c:pt idx="857">
                  <c:v>-200946.77043786485</c:v>
                </c:pt>
                <c:pt idx="858">
                  <c:v>-229330.79408794933</c:v>
                </c:pt>
                <c:pt idx="859">
                  <c:v>-257458.63874281378</c:v>
                </c:pt>
                <c:pt idx="860">
                  <c:v>-285308.24880304851</c:v>
                </c:pt>
                <c:pt idx="861">
                  <c:v>-313071.49070531037</c:v>
                </c:pt>
                <c:pt idx="862">
                  <c:v>-340467.94493714551</c:v>
                </c:pt>
                <c:pt idx="863">
                  <c:v>-367060.01607128559</c:v>
                </c:pt>
                <c:pt idx="864">
                  <c:v>-393735.09559691325</c:v>
                </c:pt>
                <c:pt idx="865">
                  <c:v>-419768.57590473018</c:v>
                </c:pt>
                <c:pt idx="866">
                  <c:v>-445369.88349644264</c:v>
                </c:pt>
                <c:pt idx="867">
                  <c:v>-470586.0676736951</c:v>
                </c:pt>
                <c:pt idx="868">
                  <c:v>-494997.68811155489</c:v>
                </c:pt>
                <c:pt idx="869">
                  <c:v>-518971.36528958898</c:v>
                </c:pt>
                <c:pt idx="870">
                  <c:v>-542441.48338140012</c:v>
                </c:pt>
                <c:pt idx="871">
                  <c:v>-565067.93878720899</c:v>
                </c:pt>
                <c:pt idx="872">
                  <c:v>-587125.05835224758</c:v>
                </c:pt>
                <c:pt idx="873">
                  <c:v>-608479.94982383575</c:v>
                </c:pt>
                <c:pt idx="874">
                  <c:v>-629122.98495626636</c:v>
                </c:pt>
                <c:pt idx="875">
                  <c:v>-649018.9154441678</c:v>
                </c:pt>
                <c:pt idx="876">
                  <c:v>-668149.10030626028</c:v>
                </c:pt>
                <c:pt idx="877">
                  <c:v>-686489.26924405992</c:v>
                </c:pt>
                <c:pt idx="878">
                  <c:v>-704022.83056205837</c:v>
                </c:pt>
                <c:pt idx="879">
                  <c:v>-720732.77677792346</c:v>
                </c:pt>
                <c:pt idx="880">
                  <c:v>-736593.0510745066</c:v>
                </c:pt>
                <c:pt idx="881">
                  <c:v>-751626.67121164594</c:v>
                </c:pt>
                <c:pt idx="882">
                  <c:v>-765761.76433746493</c:v>
                </c:pt>
                <c:pt idx="883">
                  <c:v>-779042.60151220625</c:v>
                </c:pt>
                <c:pt idx="884">
                  <c:v>-791434.99304599827</c:v>
                </c:pt>
                <c:pt idx="885">
                  <c:v>-802934.40013912483</c:v>
                </c:pt>
                <c:pt idx="886">
                  <c:v>-813574.29644260195</c:v>
                </c:pt>
                <c:pt idx="887">
                  <c:v>-823268.38163269241</c:v>
                </c:pt>
                <c:pt idx="888">
                  <c:v>-832082.4591760633</c:v>
                </c:pt>
                <c:pt idx="889">
                  <c:v>-840001.49476577458</c:v>
                </c:pt>
                <c:pt idx="890">
                  <c:v>-847028.89779443387</c:v>
                </c:pt>
                <c:pt idx="891">
                  <c:v>-853267.08153562853</c:v>
                </c:pt>
                <c:pt idx="892">
                  <c:v>-858372.71388380567</c:v>
                </c:pt>
                <c:pt idx="893">
                  <c:v>-862749.6289777105</c:v>
                </c:pt>
                <c:pt idx="894">
                  <c:v>-866245.38303477038</c:v>
                </c:pt>
                <c:pt idx="895">
                  <c:v>-869002.37993052462</c:v>
                </c:pt>
                <c:pt idx="896">
                  <c:v>-870735.39048223675</c:v>
                </c:pt>
                <c:pt idx="897">
                  <c:v>-871721.29927516961</c:v>
                </c:pt>
                <c:pt idx="898">
                  <c:v>-871738.82289082743</c:v>
                </c:pt>
                <c:pt idx="899">
                  <c:v>-871148.25500859087</c:v>
                </c:pt>
                <c:pt idx="900">
                  <c:v>-872407.4786910339</c:v>
                </c:pt>
                <c:pt idx="901">
                  <c:v>-867627.13076456124</c:v>
                </c:pt>
                <c:pt idx="902">
                  <c:v>-868732.0963699501</c:v>
                </c:pt>
                <c:pt idx="903">
                  <c:v>-865879.02601109736</c:v>
                </c:pt>
                <c:pt idx="904">
                  <c:v>-859826.044325831</c:v>
                </c:pt>
                <c:pt idx="905">
                  <c:v>-854218.27751380589</c:v>
                </c:pt>
                <c:pt idx="906">
                  <c:v>-847968.62834262976</c:v>
                </c:pt>
                <c:pt idx="907">
                  <c:v>-841131.47843246686</c:v>
                </c:pt>
                <c:pt idx="908">
                  <c:v>-834314.95076897868</c:v>
                </c:pt>
                <c:pt idx="909">
                  <c:v>-826796.70014561596</c:v>
                </c:pt>
                <c:pt idx="910">
                  <c:v>-819043.77913315943</c:v>
                </c:pt>
                <c:pt idx="911">
                  <c:v>-810507.22864738514</c:v>
                </c:pt>
                <c:pt idx="912">
                  <c:v>-801899.35547343805</c:v>
                </c:pt>
                <c:pt idx="913">
                  <c:v>-792792.02425030246</c:v>
                </c:pt>
                <c:pt idx="914">
                  <c:v>-783461.18565491668</c:v>
                </c:pt>
                <c:pt idx="915">
                  <c:v>-773751.33990556386</c:v>
                </c:pt>
                <c:pt idx="916">
                  <c:v>-763585.13986985956</c:v>
                </c:pt>
                <c:pt idx="917">
                  <c:v>-753514.85651606298</c:v>
                </c:pt>
                <c:pt idx="918">
                  <c:v>-742254.57752377808</c:v>
                </c:pt>
                <c:pt idx="919">
                  <c:v>-730965.48921175313</c:v>
                </c:pt>
                <c:pt idx="920">
                  <c:v>-719385.96607411793</c:v>
                </c:pt>
                <c:pt idx="921">
                  <c:v>-707409.2659317248</c:v>
                </c:pt>
                <c:pt idx="922">
                  <c:v>-694889.03908633266</c:v>
                </c:pt>
                <c:pt idx="923">
                  <c:v>-682123.44468789711</c:v>
                </c:pt>
                <c:pt idx="924">
                  <c:v>-613155.75869660894</c:v>
                </c:pt>
                <c:pt idx="925">
                  <c:v>-655316.40482661268</c:v>
                </c:pt>
                <c:pt idx="926">
                  <c:v>-640930.06425025198</c:v>
                </c:pt>
                <c:pt idx="927">
                  <c:v>-627541.94088941358</c:v>
                </c:pt>
                <c:pt idx="928">
                  <c:v>-613068.04922948766</c:v>
                </c:pt>
                <c:pt idx="929">
                  <c:v>-597977.4016739314</c:v>
                </c:pt>
                <c:pt idx="930">
                  <c:v>-582894.0353026567</c:v>
                </c:pt>
                <c:pt idx="931">
                  <c:v>-567412.81926111807</c:v>
                </c:pt>
                <c:pt idx="932">
                  <c:v>-551615.46644352004</c:v>
                </c:pt>
                <c:pt idx="933">
                  <c:v>-535566.7440430671</c:v>
                </c:pt>
                <c:pt idx="934">
                  <c:v>-519211.80674871494</c:v>
                </c:pt>
                <c:pt idx="935">
                  <c:v>-502529.74347055505</c:v>
                </c:pt>
                <c:pt idx="936">
                  <c:v>-485778.47325264639</c:v>
                </c:pt>
                <c:pt idx="937">
                  <c:v>-468538.09591454954</c:v>
                </c:pt>
                <c:pt idx="938">
                  <c:v>-451108.53956465481</c:v>
                </c:pt>
                <c:pt idx="939">
                  <c:v>-433451.25719564839</c:v>
                </c:pt>
                <c:pt idx="940">
                  <c:v>-415535.70938041224</c:v>
                </c:pt>
                <c:pt idx="941">
                  <c:v>-397402.03868643893</c:v>
                </c:pt>
                <c:pt idx="942">
                  <c:v>-379105.16088122403</c:v>
                </c:pt>
                <c:pt idx="943">
                  <c:v>-360359.11276068137</c:v>
                </c:pt>
                <c:pt idx="944">
                  <c:v>-341724.70687175338</c:v>
                </c:pt>
                <c:pt idx="945">
                  <c:v>-322711.07997987728</c:v>
                </c:pt>
                <c:pt idx="946">
                  <c:v>-304090.5815401189</c:v>
                </c:pt>
                <c:pt idx="947">
                  <c:v>-284308.3333059469</c:v>
                </c:pt>
                <c:pt idx="948">
                  <c:v>-261748.84721848715</c:v>
                </c:pt>
                <c:pt idx="949">
                  <c:v>-247095.96464537087</c:v>
                </c:pt>
                <c:pt idx="950">
                  <c:v>-232600.19667470583</c:v>
                </c:pt>
                <c:pt idx="951">
                  <c:v>-218389.56639982387</c:v>
                </c:pt>
                <c:pt idx="952">
                  <c:v>-204501.99487983561</c:v>
                </c:pt>
                <c:pt idx="953">
                  <c:v>-190815.06124226857</c:v>
                </c:pt>
                <c:pt idx="954">
                  <c:v>-177290.0903736552</c:v>
                </c:pt>
                <c:pt idx="955">
                  <c:v>-164345.86540990911</c:v>
                </c:pt>
                <c:pt idx="956">
                  <c:v>-151486.03890475922</c:v>
                </c:pt>
                <c:pt idx="957">
                  <c:v>-138958.47009329798</c:v>
                </c:pt>
                <c:pt idx="958">
                  <c:v>-126735.13068901276</c:v>
                </c:pt>
                <c:pt idx="959">
                  <c:v>-114792.2418867098</c:v>
                </c:pt>
                <c:pt idx="960">
                  <c:v>-103185.18183357416</c:v>
                </c:pt>
                <c:pt idx="961">
                  <c:v>-93710.325654369066</c:v>
                </c:pt>
                <c:pt idx="962">
                  <c:v>-80830.782607998233</c:v>
                </c:pt>
                <c:pt idx="963">
                  <c:v>-70160.355122670575</c:v>
                </c:pt>
                <c:pt idx="964">
                  <c:v>-59573.151216546314</c:v>
                </c:pt>
                <c:pt idx="965">
                  <c:v>-49871.391603085096</c:v>
                </c:pt>
                <c:pt idx="966">
                  <c:v>-39133.636385178528</c:v>
                </c:pt>
                <c:pt idx="967">
                  <c:v>-30215.838463097836</c:v>
                </c:pt>
                <c:pt idx="968">
                  <c:v>-21106.490489495493</c:v>
                </c:pt>
                <c:pt idx="969">
                  <c:v>-11208.575674612244</c:v>
                </c:pt>
                <c:pt idx="970">
                  <c:v>1088.697788661003</c:v>
                </c:pt>
                <c:pt idx="971">
                  <c:v>-3743.4680049755661</c:v>
                </c:pt>
                <c:pt idx="972">
                  <c:v>9177.6250747873055</c:v>
                </c:pt>
                <c:pt idx="973">
                  <c:v>17995.048035723903</c:v>
                </c:pt>
                <c:pt idx="974">
                  <c:v>25792.636703253447</c:v>
                </c:pt>
                <c:pt idx="975">
                  <c:v>33255.728361209942</c:v>
                </c:pt>
                <c:pt idx="976">
                  <c:v>40486.993450100934</c:v>
                </c:pt>
                <c:pt idx="977">
                  <c:v>45529.287955937813</c:v>
                </c:pt>
                <c:pt idx="978">
                  <c:v>-281217.02158736595</c:v>
                </c:pt>
                <c:pt idx="979">
                  <c:v>67888.972653858364</c:v>
                </c:pt>
                <c:pt idx="980">
                  <c:v>73324.345947253736</c:v>
                </c:pt>
                <c:pt idx="981">
                  <c:v>79911.876874327529</c:v>
                </c:pt>
                <c:pt idx="982">
                  <c:v>86885.152703059372</c:v>
                </c:pt>
                <c:pt idx="983">
                  <c:v>93970.512968270574</c:v>
                </c:pt>
                <c:pt idx="984">
                  <c:v>101292.02072873466</c:v>
                </c:pt>
                <c:pt idx="985">
                  <c:v>108774.05465481404</c:v>
                </c:pt>
                <c:pt idx="986">
                  <c:v>116466.61750230422</c:v>
                </c:pt>
                <c:pt idx="987">
                  <c:v>124389.64076338775</c:v>
                </c:pt>
                <c:pt idx="988">
                  <c:v>132565.82238076787</c:v>
                </c:pt>
                <c:pt idx="989">
                  <c:v>140999.74297028375</c:v>
                </c:pt>
                <c:pt idx="990">
                  <c:v>149841.91846978365</c:v>
                </c:pt>
                <c:pt idx="991">
                  <c:v>159004.05861619714</c:v>
                </c:pt>
                <c:pt idx="992">
                  <c:v>166363.90411309511</c:v>
                </c:pt>
                <c:pt idx="993">
                  <c:v>165279.94460015104</c:v>
                </c:pt>
                <c:pt idx="994">
                  <c:v>164158.71948765471</c:v>
                </c:pt>
                <c:pt idx="995">
                  <c:v>163038.30338007901</c:v>
                </c:pt>
                <c:pt idx="996">
                  <c:v>161909.45128831625</c:v>
                </c:pt>
                <c:pt idx="997">
                  <c:v>160735.03386234285</c:v>
                </c:pt>
                <c:pt idx="998">
                  <c:v>159556.9114002134</c:v>
                </c:pt>
                <c:pt idx="999">
                  <c:v>158319.89357160122</c:v>
                </c:pt>
                <c:pt idx="1000">
                  <c:v>157039.27777369137</c:v>
                </c:pt>
                <c:pt idx="1001">
                  <c:v>155746.81387689183</c:v>
                </c:pt>
                <c:pt idx="1002">
                  <c:v>154214.15041141483</c:v>
                </c:pt>
                <c:pt idx="1003">
                  <c:v>153026.13450837985</c:v>
                </c:pt>
                <c:pt idx="1004">
                  <c:v>151581.72022771699</c:v>
                </c:pt>
                <c:pt idx="1005">
                  <c:v>150019.89276050965</c:v>
                </c:pt>
                <c:pt idx="1006">
                  <c:v>148528.04536178597</c:v>
                </c:pt>
                <c:pt idx="1007">
                  <c:v>146930.83031280129</c:v>
                </c:pt>
                <c:pt idx="1008">
                  <c:v>145281.27190070506</c:v>
                </c:pt>
                <c:pt idx="1009">
                  <c:v>143586.47376371795</c:v>
                </c:pt>
                <c:pt idx="1010">
                  <c:v>141804.77722775977</c:v>
                </c:pt>
                <c:pt idx="1011">
                  <c:v>140036.61804614816</c:v>
                </c:pt>
                <c:pt idx="1012">
                  <c:v>138124.26736698509</c:v>
                </c:pt>
                <c:pt idx="1013">
                  <c:v>136190.95919366687</c:v>
                </c:pt>
                <c:pt idx="1014">
                  <c:v>134181.01886025307</c:v>
                </c:pt>
                <c:pt idx="1015">
                  <c:v>132017.16176761937</c:v>
                </c:pt>
                <c:pt idx="1016">
                  <c:v>129872.36526820723</c:v>
                </c:pt>
                <c:pt idx="1017">
                  <c:v>127464.6269353268</c:v>
                </c:pt>
                <c:pt idx="1018">
                  <c:v>125021.57999584668</c:v>
                </c:pt>
                <c:pt idx="1019">
                  <c:v>122809.57418296991</c:v>
                </c:pt>
                <c:pt idx="1020">
                  <c:v>120330.40649797114</c:v>
                </c:pt>
                <c:pt idx="1021">
                  <c:v>117648.99031862838</c:v>
                </c:pt>
                <c:pt idx="1022">
                  <c:v>115011.60432821557</c:v>
                </c:pt>
                <c:pt idx="1023">
                  <c:v>112267.77609154103</c:v>
                </c:pt>
                <c:pt idx="1024">
                  <c:v>109455.70676798298</c:v>
                </c:pt>
                <c:pt idx="1025">
                  <c:v>106568.91344509984</c:v>
                </c:pt>
                <c:pt idx="1026">
                  <c:v>103583.55171031407</c:v>
                </c:pt>
                <c:pt idx="1027">
                  <c:v>100625.49124881251</c:v>
                </c:pt>
                <c:pt idx="1028">
                  <c:v>97463.228082172296</c:v>
                </c:pt>
                <c:pt idx="1029">
                  <c:v>94286.064991972235</c:v>
                </c:pt>
                <c:pt idx="1030">
                  <c:v>39924.514217867305</c:v>
                </c:pt>
                <c:pt idx="1031">
                  <c:v>87750.249243021739</c:v>
                </c:pt>
                <c:pt idx="1032">
                  <c:v>84270.833533002326</c:v>
                </c:pt>
                <c:pt idx="1033">
                  <c:v>80418.55569567479</c:v>
                </c:pt>
                <c:pt idx="1034">
                  <c:v>77134.617932187452</c:v>
                </c:pt>
                <c:pt idx="1035">
                  <c:v>73296.452317706746</c:v>
                </c:pt>
                <c:pt idx="1036">
                  <c:v>69964.808437439555</c:v>
                </c:pt>
                <c:pt idx="1037">
                  <c:v>66265.536048939714</c:v>
                </c:pt>
                <c:pt idx="1038">
                  <c:v>62377.849067983436</c:v>
                </c:pt>
                <c:pt idx="1039">
                  <c:v>58602.792186494131</c:v>
                </c:pt>
                <c:pt idx="1040">
                  <c:v>54876.505243933367</c:v>
                </c:pt>
                <c:pt idx="1041">
                  <c:v>50949.469140960056</c:v>
                </c:pt>
                <c:pt idx="1042">
                  <c:v>47044.455644208603</c:v>
                </c:pt>
                <c:pt idx="1043">
                  <c:v>43399.491241984688</c:v>
                </c:pt>
                <c:pt idx="1044">
                  <c:v>38994.434704724401</c:v>
                </c:pt>
                <c:pt idx="1045">
                  <c:v>34911.110420810197</c:v>
                </c:pt>
                <c:pt idx="1046">
                  <c:v>31103.186460357589</c:v>
                </c:pt>
                <c:pt idx="1047">
                  <c:v>27118.184719962494</c:v>
                </c:pt>
                <c:pt idx="1048">
                  <c:v>23097.796364495993</c:v>
                </c:pt>
                <c:pt idx="1049">
                  <c:v>19014.122010788229</c:v>
                </c:pt>
                <c:pt idx="1050">
                  <c:v>15009.590836770945</c:v>
                </c:pt>
                <c:pt idx="1051">
                  <c:v>10853.998237376687</c:v>
                </c:pt>
                <c:pt idx="1052">
                  <c:v>6414.2073779771608</c:v>
                </c:pt>
                <c:pt idx="1053">
                  <c:v>1166.1731688960931</c:v>
                </c:pt>
                <c:pt idx="1054">
                  <c:v>-29977.842334113768</c:v>
                </c:pt>
                <c:pt idx="1055">
                  <c:v>718.7493380953515</c:v>
                </c:pt>
                <c:pt idx="1056">
                  <c:v>-5026.8660060894472</c:v>
                </c:pt>
                <c:pt idx="1057">
                  <c:v>-9156.3093626160153</c:v>
                </c:pt>
                <c:pt idx="1058">
                  <c:v>-13026.091018155374</c:v>
                </c:pt>
                <c:pt idx="1059">
                  <c:v>-16640.797689165047</c:v>
                </c:pt>
                <c:pt idx="1060">
                  <c:v>-20100.622117081301</c:v>
                </c:pt>
                <c:pt idx="1061">
                  <c:v>-23426.931006449257</c:v>
                </c:pt>
                <c:pt idx="1062">
                  <c:v>-26637.925714863297</c:v>
                </c:pt>
                <c:pt idx="1063">
                  <c:v>-29716.938441404116</c:v>
                </c:pt>
                <c:pt idx="1064">
                  <c:v>-32672.376718407646</c:v>
                </c:pt>
                <c:pt idx="1065">
                  <c:v>-35495.895598589937</c:v>
                </c:pt>
                <c:pt idx="1066">
                  <c:v>-38188.334058466666</c:v>
                </c:pt>
                <c:pt idx="1067">
                  <c:v>-40741.837471036888</c:v>
                </c:pt>
                <c:pt idx="1068">
                  <c:v>-43151.978246578736</c:v>
                </c:pt>
                <c:pt idx="1069">
                  <c:v>-45413.751725606016</c:v>
                </c:pt>
                <c:pt idx="1070">
                  <c:v>-47522.62188749553</c:v>
                </c:pt>
                <c:pt idx="1071">
                  <c:v>-49471.110195522408</c:v>
                </c:pt>
                <c:pt idx="1072">
                  <c:v>-51260.956979979041</c:v>
                </c:pt>
                <c:pt idx="1073">
                  <c:v>-52882.968696286305</c:v>
                </c:pt>
                <c:pt idx="1074">
                  <c:v>-54332.677845047278</c:v>
                </c:pt>
                <c:pt idx="1075">
                  <c:v>-55638.318560921703</c:v>
                </c:pt>
                <c:pt idx="1076">
                  <c:v>-56725.105495940807</c:v>
                </c:pt>
                <c:pt idx="1077">
                  <c:v>-57648.526422183539</c:v>
                </c:pt>
                <c:pt idx="1078">
                  <c:v>-58394.462349825822</c:v>
                </c:pt>
                <c:pt idx="1079">
                  <c:v>-59015.776988180776</c:v>
                </c:pt>
                <c:pt idx="1080">
                  <c:v>-59305.803242710943</c:v>
                </c:pt>
                <c:pt idx="1081">
                  <c:v>-59501.789820526508</c:v>
                </c:pt>
                <c:pt idx="1082">
                  <c:v>-60870.081226581649</c:v>
                </c:pt>
                <c:pt idx="1083">
                  <c:v>-60977.486102656127</c:v>
                </c:pt>
                <c:pt idx="1084">
                  <c:v>-57121.822097754346</c:v>
                </c:pt>
                <c:pt idx="1085">
                  <c:v>-53152.186455652052</c:v>
                </c:pt>
                <c:pt idx="1086">
                  <c:v>-49096.250209164784</c:v>
                </c:pt>
                <c:pt idx="1087">
                  <c:v>-47395.510884614479</c:v>
                </c:pt>
                <c:pt idx="1088">
                  <c:v>-40206.589069583686</c:v>
                </c:pt>
                <c:pt idx="1089">
                  <c:v>-35756.737831199185</c:v>
                </c:pt>
                <c:pt idx="1090">
                  <c:v>-31114.540792810505</c:v>
                </c:pt>
                <c:pt idx="1091">
                  <c:v>-26317.371537818588</c:v>
                </c:pt>
                <c:pt idx="1092">
                  <c:v>-21364.038563401937</c:v>
                </c:pt>
                <c:pt idx="1093">
                  <c:v>-16235.783947691933</c:v>
                </c:pt>
                <c:pt idx="1094">
                  <c:v>-10904.045767739437</c:v>
                </c:pt>
                <c:pt idx="1095">
                  <c:v>-5263.1425162876731</c:v>
                </c:pt>
                <c:pt idx="1096">
                  <c:v>-191.77236343387199</c:v>
                </c:pt>
                <c:pt idx="1097">
                  <c:v>5203.2619029346333</c:v>
                </c:pt>
                <c:pt idx="1098">
                  <c:v>11470.436907820216</c:v>
                </c:pt>
                <c:pt idx="1099">
                  <c:v>17738.631322107314</c:v>
                </c:pt>
                <c:pt idx="1100">
                  <c:v>24146.450897180897</c:v>
                </c:pt>
                <c:pt idx="1101">
                  <c:v>30719.153996175985</c:v>
                </c:pt>
                <c:pt idx="1102">
                  <c:v>37446.278424684235</c:v>
                </c:pt>
                <c:pt idx="1103">
                  <c:v>43426.770870252767</c:v>
                </c:pt>
                <c:pt idx="1104">
                  <c:v>51992.418342805198</c:v>
                </c:pt>
                <c:pt idx="1105">
                  <c:v>57498.33246815997</c:v>
                </c:pt>
                <c:pt idx="1106">
                  <c:v>66498.753426261464</c:v>
                </c:pt>
                <c:pt idx="1107">
                  <c:v>74291.0093928688</c:v>
                </c:pt>
                <c:pt idx="1108">
                  <c:v>83202.893997198247</c:v>
                </c:pt>
                <c:pt idx="1109">
                  <c:v>90711.911030618765</c:v>
                </c:pt>
                <c:pt idx="1110">
                  <c:v>99120.566607385204</c:v>
                </c:pt>
                <c:pt idx="1111">
                  <c:v>109192.12204816271</c:v>
                </c:pt>
                <c:pt idx="1112">
                  <c:v>116381.43390285477</c:v>
                </c:pt>
                <c:pt idx="1113">
                  <c:v>125414.42307135023</c:v>
                </c:pt>
                <c:pt idx="1114">
                  <c:v>134443.50813740303</c:v>
                </c:pt>
                <c:pt idx="1115">
                  <c:v>144293.00462131092</c:v>
                </c:pt>
                <c:pt idx="1116">
                  <c:v>153836.39761847217</c:v>
                </c:pt>
                <c:pt idx="1117">
                  <c:v>163623.41421403078</c:v>
                </c:pt>
                <c:pt idx="1118">
                  <c:v>173564.93244837769</c:v>
                </c:pt>
                <c:pt idx="1119">
                  <c:v>183680.63305008505</c:v>
                </c:pt>
                <c:pt idx="1120">
                  <c:v>193994.6703141403</c:v>
                </c:pt>
                <c:pt idx="1121">
                  <c:v>206656.14304194142</c:v>
                </c:pt>
                <c:pt idx="1122">
                  <c:v>214871.41571263189</c:v>
                </c:pt>
                <c:pt idx="1123">
                  <c:v>225588.46067966768</c:v>
                </c:pt>
                <c:pt idx="1124">
                  <c:v>236880.90678588924</c:v>
                </c:pt>
                <c:pt idx="1125">
                  <c:v>247605.00869648973</c:v>
                </c:pt>
                <c:pt idx="1126">
                  <c:v>258674.7884183235</c:v>
                </c:pt>
                <c:pt idx="1127">
                  <c:v>269854.51467537449</c:v>
                </c:pt>
                <c:pt idx="1128">
                  <c:v>281079.8880096603</c:v>
                </c:pt>
                <c:pt idx="1129">
                  <c:v>292369.7742023663</c:v>
                </c:pt>
                <c:pt idx="1130">
                  <c:v>303796.93890829093</c:v>
                </c:pt>
                <c:pt idx="1131">
                  <c:v>314878.55618979555</c:v>
                </c:pt>
                <c:pt idx="1132">
                  <c:v>326335.19230543124</c:v>
                </c:pt>
                <c:pt idx="1133">
                  <c:v>337336.77211483824</c:v>
                </c:pt>
                <c:pt idx="1134">
                  <c:v>349287.12785114226</c:v>
                </c:pt>
                <c:pt idx="1135">
                  <c:v>360615.2918388223</c:v>
                </c:pt>
                <c:pt idx="1136">
                  <c:v>371932.59413546609</c:v>
                </c:pt>
                <c:pt idx="1137">
                  <c:v>383164.19170426659</c:v>
                </c:pt>
                <c:pt idx="1138">
                  <c:v>394308.02472448273</c:v>
                </c:pt>
                <c:pt idx="1139">
                  <c:v>405406.04313864006</c:v>
                </c:pt>
                <c:pt idx="1140">
                  <c:v>416072.9176082536</c:v>
                </c:pt>
                <c:pt idx="1141">
                  <c:v>426993.83325942012</c:v>
                </c:pt>
                <c:pt idx="1142">
                  <c:v>437476.90886256553</c:v>
                </c:pt>
                <c:pt idx="1143">
                  <c:v>448351.10890179966</c:v>
                </c:pt>
                <c:pt idx="1144">
                  <c:v>458665.4826599079</c:v>
                </c:pt>
                <c:pt idx="1145">
                  <c:v>468856.20073657518</c:v>
                </c:pt>
                <c:pt idx="1146">
                  <c:v>478752.27878301492</c:v>
                </c:pt>
                <c:pt idx="1147">
                  <c:v>488445.78611747653</c:v>
                </c:pt>
                <c:pt idx="1148">
                  <c:v>497984.78081280482</c:v>
                </c:pt>
                <c:pt idx="1149">
                  <c:v>506914.14315207844</c:v>
                </c:pt>
                <c:pt idx="1150">
                  <c:v>516041.72480734717</c:v>
                </c:pt>
                <c:pt idx="1151">
                  <c:v>525159.76111932378</c:v>
                </c:pt>
                <c:pt idx="1152">
                  <c:v>533651.12091256923</c:v>
                </c:pt>
                <c:pt idx="1153">
                  <c:v>541631.19751788618</c:v>
                </c:pt>
                <c:pt idx="1154">
                  <c:v>549917.68038846564</c:v>
                </c:pt>
                <c:pt idx="1155">
                  <c:v>557793.19673374225</c:v>
                </c:pt>
                <c:pt idx="1156">
                  <c:v>565391.33177012845</c:v>
                </c:pt>
                <c:pt idx="1157">
                  <c:v>573384.38816160522</c:v>
                </c:pt>
                <c:pt idx="1158">
                  <c:v>586082.6656455429</c:v>
                </c:pt>
                <c:pt idx="1159">
                  <c:v>585078.13811558799</c:v>
                </c:pt>
                <c:pt idx="1160">
                  <c:v>592765.90391599201</c:v>
                </c:pt>
                <c:pt idx="1161">
                  <c:v>599823.02321820566</c:v>
                </c:pt>
                <c:pt idx="1162">
                  <c:v>606490.75427050702</c:v>
                </c:pt>
                <c:pt idx="1163">
                  <c:v>613205.14215540723</c:v>
                </c:pt>
                <c:pt idx="1164">
                  <c:v>619872.1844662705</c:v>
                </c:pt>
                <c:pt idx="1165">
                  <c:v>626571.35748764756</c:v>
                </c:pt>
                <c:pt idx="1166">
                  <c:v>633332.02960198536</c:v>
                </c:pt>
                <c:pt idx="1167">
                  <c:v>640153.41729517921</c:v>
                </c:pt>
                <c:pt idx="1168">
                  <c:v>647194.89240792103</c:v>
                </c:pt>
                <c:pt idx="1169">
                  <c:v>654213.50197599945</c:v>
                </c:pt>
                <c:pt idx="1170">
                  <c:v>661048.36933742231</c:v>
                </c:pt>
                <c:pt idx="1171">
                  <c:v>667988.88089403731</c:v>
                </c:pt>
                <c:pt idx="1172">
                  <c:v>674782.47828127199</c:v>
                </c:pt>
                <c:pt idx="1173">
                  <c:v>683304.65898485854</c:v>
                </c:pt>
                <c:pt idx="1174">
                  <c:v>670234.54198234505</c:v>
                </c:pt>
                <c:pt idx="1175">
                  <c:v>666778.16099931393</c:v>
                </c:pt>
                <c:pt idx="1176">
                  <c:v>662435.07969528448</c:v>
                </c:pt>
                <c:pt idx="1177">
                  <c:v>657233.38428350305</c:v>
                </c:pt>
                <c:pt idx="1178">
                  <c:v>650653.03107608028</c:v>
                </c:pt>
                <c:pt idx="1179">
                  <c:v>644190.59596245782</c:v>
                </c:pt>
                <c:pt idx="1180">
                  <c:v>635695.07413745718</c:v>
                </c:pt>
                <c:pt idx="1181">
                  <c:v>626993.16911146673</c:v>
                </c:pt>
                <c:pt idx="1182">
                  <c:v>617173.71633815207</c:v>
                </c:pt>
                <c:pt idx="1183">
                  <c:v>606414.44740534085</c:v>
                </c:pt>
                <c:pt idx="1184">
                  <c:v>595336.96147171943</c:v>
                </c:pt>
                <c:pt idx="1185">
                  <c:v>582277.42660090735</c:v>
                </c:pt>
                <c:pt idx="1186">
                  <c:v>568809.58132299944</c:v>
                </c:pt>
                <c:pt idx="1187">
                  <c:v>554465.72084667988</c:v>
                </c:pt>
                <c:pt idx="1188">
                  <c:v>539251.65473204455</c:v>
                </c:pt>
                <c:pt idx="1189">
                  <c:v>523278.35889406514</c:v>
                </c:pt>
                <c:pt idx="1190">
                  <c:v>506114.91139144445</c:v>
                </c:pt>
                <c:pt idx="1191">
                  <c:v>488380.62342377478</c:v>
                </c:pt>
                <c:pt idx="1192">
                  <c:v>469796.65549186175</c:v>
                </c:pt>
                <c:pt idx="1193">
                  <c:v>452596.26481373701</c:v>
                </c:pt>
                <c:pt idx="1194">
                  <c:v>430370.93216089054</c:v>
                </c:pt>
                <c:pt idx="1195">
                  <c:v>409497.52573197027</c:v>
                </c:pt>
                <c:pt idx="1196">
                  <c:v>387510.75917103596</c:v>
                </c:pt>
                <c:pt idx="1197">
                  <c:v>365487.98079473677</c:v>
                </c:pt>
                <c:pt idx="1198">
                  <c:v>342297.72929613787</c:v>
                </c:pt>
                <c:pt idx="1199">
                  <c:v>319064.42319957045</c:v>
                </c:pt>
                <c:pt idx="1200">
                  <c:v>294867.40055355313</c:v>
                </c:pt>
                <c:pt idx="1201">
                  <c:v>269413.98668566288</c:v>
                </c:pt>
                <c:pt idx="1202">
                  <c:v>244703.63233640211</c:v>
                </c:pt>
                <c:pt idx="1203">
                  <c:v>218884.17675553286</c:v>
                </c:pt>
                <c:pt idx="1204">
                  <c:v>192856.19130305928</c:v>
                </c:pt>
                <c:pt idx="1205">
                  <c:v>166097.86300674328</c:v>
                </c:pt>
                <c:pt idx="1206">
                  <c:v>138758.19237522298</c:v>
                </c:pt>
                <c:pt idx="1207">
                  <c:v>111476.64232969076</c:v>
                </c:pt>
                <c:pt idx="1208">
                  <c:v>83725.311166488013</c:v>
                </c:pt>
                <c:pt idx="1209">
                  <c:v>55847.297771731653</c:v>
                </c:pt>
                <c:pt idx="1210">
                  <c:v>27451.898720916048</c:v>
                </c:pt>
                <c:pt idx="1211">
                  <c:v>8784.5042496561819</c:v>
                </c:pt>
                <c:pt idx="1212">
                  <c:v>-28982.76735773011</c:v>
                </c:pt>
                <c:pt idx="1213">
                  <c:v>-57892.444796856253</c:v>
                </c:pt>
                <c:pt idx="1214">
                  <c:v>-86570.167300646339</c:v>
                </c:pt>
                <c:pt idx="1215">
                  <c:v>-115280.97704215736</c:v>
                </c:pt>
                <c:pt idx="1216">
                  <c:v>-143961.02876096091</c:v>
                </c:pt>
                <c:pt idx="1217">
                  <c:v>-172584.81645075721</c:v>
                </c:pt>
                <c:pt idx="1218">
                  <c:v>-200946.77043786485</c:v>
                </c:pt>
                <c:pt idx="1219">
                  <c:v>-229330.79408794933</c:v>
                </c:pt>
                <c:pt idx="1220">
                  <c:v>-257458.63874281378</c:v>
                </c:pt>
                <c:pt idx="1221">
                  <c:v>-285308.24880304851</c:v>
                </c:pt>
                <c:pt idx="1222">
                  <c:v>-313071.49070531037</c:v>
                </c:pt>
                <c:pt idx="1223">
                  <c:v>-340467.94493714551</c:v>
                </c:pt>
                <c:pt idx="1224">
                  <c:v>-367060.01607128559</c:v>
                </c:pt>
                <c:pt idx="1225">
                  <c:v>-393735.09559691325</c:v>
                </c:pt>
                <c:pt idx="1226">
                  <c:v>-419768.57590473018</c:v>
                </c:pt>
                <c:pt idx="1227">
                  <c:v>-445369.88349644264</c:v>
                </c:pt>
                <c:pt idx="1228">
                  <c:v>-470586.0676736951</c:v>
                </c:pt>
                <c:pt idx="1229">
                  <c:v>-494997.68811155489</c:v>
                </c:pt>
                <c:pt idx="1230">
                  <c:v>-518971.36528958898</c:v>
                </c:pt>
                <c:pt idx="1231">
                  <c:v>-542441.48338140012</c:v>
                </c:pt>
                <c:pt idx="1232">
                  <c:v>-565067.93878720899</c:v>
                </c:pt>
                <c:pt idx="1233">
                  <c:v>-587125.05835224758</c:v>
                </c:pt>
                <c:pt idx="1234">
                  <c:v>-608479.94982383575</c:v>
                </c:pt>
                <c:pt idx="1235">
                  <c:v>-629122.98495626636</c:v>
                </c:pt>
                <c:pt idx="1236">
                  <c:v>-649018.9154441678</c:v>
                </c:pt>
                <c:pt idx="1237">
                  <c:v>-668149.10030626028</c:v>
                </c:pt>
                <c:pt idx="1238">
                  <c:v>-686489.26924405992</c:v>
                </c:pt>
                <c:pt idx="1239">
                  <c:v>-704022.83056205837</c:v>
                </c:pt>
                <c:pt idx="1240">
                  <c:v>-720732.77677792346</c:v>
                </c:pt>
                <c:pt idx="1241">
                  <c:v>-736593.0510745066</c:v>
                </c:pt>
                <c:pt idx="1242">
                  <c:v>-751626.67121164594</c:v>
                </c:pt>
                <c:pt idx="1243">
                  <c:v>-765761.76433746493</c:v>
                </c:pt>
                <c:pt idx="1244">
                  <c:v>-779042.60151220625</c:v>
                </c:pt>
                <c:pt idx="1245">
                  <c:v>-791434.99304599827</c:v>
                </c:pt>
                <c:pt idx="1246">
                  <c:v>-802934.40013912483</c:v>
                </c:pt>
                <c:pt idx="1247">
                  <c:v>-813574.29644260195</c:v>
                </c:pt>
                <c:pt idx="1248">
                  <c:v>-823268.38163269241</c:v>
                </c:pt>
                <c:pt idx="1249">
                  <c:v>-832082.4591760633</c:v>
                </c:pt>
                <c:pt idx="1250">
                  <c:v>-840001.49476577458</c:v>
                </c:pt>
                <c:pt idx="1251">
                  <c:v>-847028.89779443387</c:v>
                </c:pt>
                <c:pt idx="1252">
                  <c:v>-853267.08153562853</c:v>
                </c:pt>
                <c:pt idx="1253">
                  <c:v>-858372.71388380567</c:v>
                </c:pt>
                <c:pt idx="1254">
                  <c:v>-862749.6289777105</c:v>
                </c:pt>
                <c:pt idx="1255">
                  <c:v>-866245.38303477038</c:v>
                </c:pt>
                <c:pt idx="1256">
                  <c:v>-869002.37993052462</c:v>
                </c:pt>
                <c:pt idx="1257">
                  <c:v>-870735.39048223675</c:v>
                </c:pt>
                <c:pt idx="1258">
                  <c:v>-871721.29927516961</c:v>
                </c:pt>
                <c:pt idx="1259">
                  <c:v>-871738.82289082743</c:v>
                </c:pt>
                <c:pt idx="1260">
                  <c:v>-871148.25500859087</c:v>
                </c:pt>
                <c:pt idx="1261">
                  <c:v>-872407.4786910339</c:v>
                </c:pt>
                <c:pt idx="1262">
                  <c:v>-867627.13076456124</c:v>
                </c:pt>
                <c:pt idx="1263">
                  <c:v>-868732.0963699501</c:v>
                </c:pt>
                <c:pt idx="1264">
                  <c:v>-865879.02601109736</c:v>
                </c:pt>
                <c:pt idx="1265">
                  <c:v>-859826.044325831</c:v>
                </c:pt>
                <c:pt idx="1266">
                  <c:v>-854218.27751380589</c:v>
                </c:pt>
                <c:pt idx="1267">
                  <c:v>-847968.62834262976</c:v>
                </c:pt>
                <c:pt idx="1268">
                  <c:v>-841131.47843246686</c:v>
                </c:pt>
                <c:pt idx="1269">
                  <c:v>-834314.95076897868</c:v>
                </c:pt>
                <c:pt idx="1270">
                  <c:v>-826796.70014561596</c:v>
                </c:pt>
                <c:pt idx="1271">
                  <c:v>-819043.77913315943</c:v>
                </c:pt>
                <c:pt idx="1272">
                  <c:v>-810507.22864738514</c:v>
                </c:pt>
                <c:pt idx="1273">
                  <c:v>-801899.35547343805</c:v>
                </c:pt>
                <c:pt idx="1274">
                  <c:v>-792792.02425030246</c:v>
                </c:pt>
                <c:pt idx="1275">
                  <c:v>-783461.18565491668</c:v>
                </c:pt>
                <c:pt idx="1276">
                  <c:v>-773751.33990556386</c:v>
                </c:pt>
                <c:pt idx="1277">
                  <c:v>-763585.13986985956</c:v>
                </c:pt>
                <c:pt idx="1278">
                  <c:v>-753514.85651606298</c:v>
                </c:pt>
                <c:pt idx="1279">
                  <c:v>-742254.57752377808</c:v>
                </c:pt>
                <c:pt idx="1280">
                  <c:v>-730965.48921175313</c:v>
                </c:pt>
                <c:pt idx="1281">
                  <c:v>-719385.96607411793</c:v>
                </c:pt>
                <c:pt idx="1282">
                  <c:v>-707409.2659317248</c:v>
                </c:pt>
                <c:pt idx="1283">
                  <c:v>-694889.03908633266</c:v>
                </c:pt>
                <c:pt idx="1284">
                  <c:v>-682123.44468789711</c:v>
                </c:pt>
                <c:pt idx="1285">
                  <c:v>-613155.75869660894</c:v>
                </c:pt>
                <c:pt idx="1286">
                  <c:v>-655316.40482661268</c:v>
                </c:pt>
                <c:pt idx="1287">
                  <c:v>-640930.06425025198</c:v>
                </c:pt>
                <c:pt idx="1288">
                  <c:v>-627541.94088941358</c:v>
                </c:pt>
                <c:pt idx="1289">
                  <c:v>-613068.04922948766</c:v>
                </c:pt>
                <c:pt idx="1290">
                  <c:v>-597977.4016739314</c:v>
                </c:pt>
                <c:pt idx="1291">
                  <c:v>-582894.0353026567</c:v>
                </c:pt>
                <c:pt idx="1292">
                  <c:v>-567412.81926111807</c:v>
                </c:pt>
                <c:pt idx="1293">
                  <c:v>-551615.46644352004</c:v>
                </c:pt>
                <c:pt idx="1294">
                  <c:v>-535566.7440430671</c:v>
                </c:pt>
                <c:pt idx="1295">
                  <c:v>-519211.80674871494</c:v>
                </c:pt>
                <c:pt idx="1296">
                  <c:v>-502529.74347055505</c:v>
                </c:pt>
                <c:pt idx="1297">
                  <c:v>-485778.47325264639</c:v>
                </c:pt>
                <c:pt idx="1298">
                  <c:v>-468538.09591454954</c:v>
                </c:pt>
                <c:pt idx="1299">
                  <c:v>-451108.53956465481</c:v>
                </c:pt>
                <c:pt idx="1300">
                  <c:v>-433451.25719564839</c:v>
                </c:pt>
                <c:pt idx="1301">
                  <c:v>-415535.70938041224</c:v>
                </c:pt>
                <c:pt idx="1302">
                  <c:v>-397402.03868643893</c:v>
                </c:pt>
                <c:pt idx="1303">
                  <c:v>-379105.16088122403</c:v>
                </c:pt>
                <c:pt idx="1304">
                  <c:v>-360359.11276068137</c:v>
                </c:pt>
                <c:pt idx="1305">
                  <c:v>-341724.70687175338</c:v>
                </c:pt>
                <c:pt idx="1306">
                  <c:v>-322711.07997987728</c:v>
                </c:pt>
                <c:pt idx="1307">
                  <c:v>-304090.5815401189</c:v>
                </c:pt>
                <c:pt idx="1308">
                  <c:v>-284308.3333059469</c:v>
                </c:pt>
                <c:pt idx="1309">
                  <c:v>-261748.84721848715</c:v>
                </c:pt>
                <c:pt idx="1310">
                  <c:v>-247095.96464537087</c:v>
                </c:pt>
                <c:pt idx="1311">
                  <c:v>-232600.19667470583</c:v>
                </c:pt>
                <c:pt idx="1312">
                  <c:v>-218389.56639982387</c:v>
                </c:pt>
                <c:pt idx="1313">
                  <c:v>-204501.99487983561</c:v>
                </c:pt>
                <c:pt idx="1314">
                  <c:v>-190815.06124226857</c:v>
                </c:pt>
                <c:pt idx="1315">
                  <c:v>-177290.0903736552</c:v>
                </c:pt>
                <c:pt idx="1316">
                  <c:v>-164345.86540990911</c:v>
                </c:pt>
                <c:pt idx="1317">
                  <c:v>-151486.03890475922</c:v>
                </c:pt>
                <c:pt idx="1318">
                  <c:v>-138958.47009329798</c:v>
                </c:pt>
                <c:pt idx="1319">
                  <c:v>-126735.13068901276</c:v>
                </c:pt>
                <c:pt idx="1320">
                  <c:v>-114792.2418867098</c:v>
                </c:pt>
                <c:pt idx="1321">
                  <c:v>-103185.18183357416</c:v>
                </c:pt>
                <c:pt idx="1322">
                  <c:v>-93710.325654369066</c:v>
                </c:pt>
                <c:pt idx="1323">
                  <c:v>-80830.782607998233</c:v>
                </c:pt>
                <c:pt idx="1324">
                  <c:v>-70160.355122670575</c:v>
                </c:pt>
                <c:pt idx="1325">
                  <c:v>-59573.151216546314</c:v>
                </c:pt>
                <c:pt idx="1326">
                  <c:v>-49871.391603085096</c:v>
                </c:pt>
                <c:pt idx="1327">
                  <c:v>-39133.636385178528</c:v>
                </c:pt>
                <c:pt idx="1328">
                  <c:v>-30215.838463097836</c:v>
                </c:pt>
                <c:pt idx="1329">
                  <c:v>-21106.490489495493</c:v>
                </c:pt>
                <c:pt idx="1330">
                  <c:v>-11208.575674612244</c:v>
                </c:pt>
                <c:pt idx="1331">
                  <c:v>1088.697788661003</c:v>
                </c:pt>
                <c:pt idx="1332">
                  <c:v>-3743.4680049755661</c:v>
                </c:pt>
                <c:pt idx="1333">
                  <c:v>9177.6250747873055</c:v>
                </c:pt>
                <c:pt idx="1334">
                  <c:v>17995.048035723903</c:v>
                </c:pt>
                <c:pt idx="1335">
                  <c:v>25792.636703253447</c:v>
                </c:pt>
                <c:pt idx="1336">
                  <c:v>33255.728361209942</c:v>
                </c:pt>
                <c:pt idx="1337">
                  <c:v>40486.993450100934</c:v>
                </c:pt>
                <c:pt idx="1338">
                  <c:v>45529.287955937813</c:v>
                </c:pt>
                <c:pt idx="1339">
                  <c:v>-281217.02158736595</c:v>
                </c:pt>
                <c:pt idx="1340">
                  <c:v>67888.972653858364</c:v>
                </c:pt>
                <c:pt idx="1341">
                  <c:v>73324.345947253736</c:v>
                </c:pt>
                <c:pt idx="1342">
                  <c:v>79911.876874327529</c:v>
                </c:pt>
                <c:pt idx="1343">
                  <c:v>86885.152703059372</c:v>
                </c:pt>
                <c:pt idx="1344">
                  <c:v>93970.512968270574</c:v>
                </c:pt>
                <c:pt idx="1345">
                  <c:v>101292.02072873466</c:v>
                </c:pt>
                <c:pt idx="1346">
                  <c:v>108774.05465481404</c:v>
                </c:pt>
                <c:pt idx="1347">
                  <c:v>116466.61750230422</c:v>
                </c:pt>
                <c:pt idx="1348">
                  <c:v>124389.64076338775</c:v>
                </c:pt>
                <c:pt idx="1349">
                  <c:v>132565.82238076787</c:v>
                </c:pt>
                <c:pt idx="1350">
                  <c:v>140999.74297028375</c:v>
                </c:pt>
                <c:pt idx="1351">
                  <c:v>149841.91846978365</c:v>
                </c:pt>
                <c:pt idx="1352">
                  <c:v>159004.05861619714</c:v>
                </c:pt>
                <c:pt idx="1353">
                  <c:v>166363.90411309511</c:v>
                </c:pt>
                <c:pt idx="1354">
                  <c:v>165279.94460015104</c:v>
                </c:pt>
                <c:pt idx="1355">
                  <c:v>164158.71948765471</c:v>
                </c:pt>
                <c:pt idx="1356">
                  <c:v>163038.30338007901</c:v>
                </c:pt>
                <c:pt idx="1357">
                  <c:v>161909.45128831625</c:v>
                </c:pt>
                <c:pt idx="1358">
                  <c:v>160735.03386234285</c:v>
                </c:pt>
                <c:pt idx="1359">
                  <c:v>159556.9114002134</c:v>
                </c:pt>
                <c:pt idx="1360">
                  <c:v>158319.89357160122</c:v>
                </c:pt>
                <c:pt idx="1361">
                  <c:v>157039.27777369137</c:v>
                </c:pt>
                <c:pt idx="1362">
                  <c:v>155746.81387689183</c:v>
                </c:pt>
                <c:pt idx="1363">
                  <c:v>154214.15041141483</c:v>
                </c:pt>
                <c:pt idx="1364">
                  <c:v>153026.13450837985</c:v>
                </c:pt>
                <c:pt idx="1365">
                  <c:v>151581.72022771699</c:v>
                </c:pt>
                <c:pt idx="1366">
                  <c:v>150019.89276050965</c:v>
                </c:pt>
                <c:pt idx="1367">
                  <c:v>148528.04536178597</c:v>
                </c:pt>
                <c:pt idx="1368">
                  <c:v>146930.83031280129</c:v>
                </c:pt>
                <c:pt idx="1369">
                  <c:v>145281.27190070506</c:v>
                </c:pt>
                <c:pt idx="1370">
                  <c:v>143586.47376371795</c:v>
                </c:pt>
                <c:pt idx="1371">
                  <c:v>141804.77722775977</c:v>
                </c:pt>
                <c:pt idx="1372">
                  <c:v>140036.61804614816</c:v>
                </c:pt>
                <c:pt idx="1373">
                  <c:v>138124.26736698509</c:v>
                </c:pt>
                <c:pt idx="1374">
                  <c:v>136190.95919366687</c:v>
                </c:pt>
                <c:pt idx="1375">
                  <c:v>134181.01886025307</c:v>
                </c:pt>
                <c:pt idx="1376">
                  <c:v>132017.16176761937</c:v>
                </c:pt>
                <c:pt idx="1377">
                  <c:v>129872.36526820723</c:v>
                </c:pt>
                <c:pt idx="1378">
                  <c:v>127464.6269353268</c:v>
                </c:pt>
                <c:pt idx="1379">
                  <c:v>125021.57999584668</c:v>
                </c:pt>
                <c:pt idx="1380">
                  <c:v>122809.57418296991</c:v>
                </c:pt>
                <c:pt idx="1381">
                  <c:v>120330.40649797114</c:v>
                </c:pt>
                <c:pt idx="1382">
                  <c:v>117648.99031862838</c:v>
                </c:pt>
                <c:pt idx="1383">
                  <c:v>115011.60432821557</c:v>
                </c:pt>
                <c:pt idx="1384">
                  <c:v>112267.77609154103</c:v>
                </c:pt>
                <c:pt idx="1385">
                  <c:v>109455.70676798298</c:v>
                </c:pt>
                <c:pt idx="1386">
                  <c:v>106568.91344509984</c:v>
                </c:pt>
                <c:pt idx="1387">
                  <c:v>103583.55171031407</c:v>
                </c:pt>
                <c:pt idx="1388">
                  <c:v>100625.49124881251</c:v>
                </c:pt>
                <c:pt idx="1389">
                  <c:v>97463.228082172296</c:v>
                </c:pt>
                <c:pt idx="1390">
                  <c:v>94286.064991972235</c:v>
                </c:pt>
                <c:pt idx="1391">
                  <c:v>39924.514217867305</c:v>
                </c:pt>
                <c:pt idx="1392">
                  <c:v>87750.249243021739</c:v>
                </c:pt>
                <c:pt idx="1393">
                  <c:v>84270.833533002326</c:v>
                </c:pt>
                <c:pt idx="1394">
                  <c:v>80418.55569567479</c:v>
                </c:pt>
                <c:pt idx="1395">
                  <c:v>77134.617932187452</c:v>
                </c:pt>
                <c:pt idx="1396">
                  <c:v>73296.452317706746</c:v>
                </c:pt>
                <c:pt idx="1397">
                  <c:v>69964.808437439555</c:v>
                </c:pt>
                <c:pt idx="1398">
                  <c:v>66265.536048939714</c:v>
                </c:pt>
                <c:pt idx="1399">
                  <c:v>62377.849067983436</c:v>
                </c:pt>
                <c:pt idx="1400">
                  <c:v>58602.792186494131</c:v>
                </c:pt>
                <c:pt idx="1401">
                  <c:v>54876.505243933367</c:v>
                </c:pt>
                <c:pt idx="1402">
                  <c:v>50949.469140960056</c:v>
                </c:pt>
                <c:pt idx="1403">
                  <c:v>47044.455644208603</c:v>
                </c:pt>
                <c:pt idx="1404">
                  <c:v>43399.491241984688</c:v>
                </c:pt>
                <c:pt idx="1405">
                  <c:v>38994.434704724401</c:v>
                </c:pt>
                <c:pt idx="1406">
                  <c:v>34911.110420810197</c:v>
                </c:pt>
                <c:pt idx="1407">
                  <c:v>31103.186460357589</c:v>
                </c:pt>
                <c:pt idx="1408">
                  <c:v>27118.184719962494</c:v>
                </c:pt>
                <c:pt idx="1409">
                  <c:v>23097.796364495993</c:v>
                </c:pt>
                <c:pt idx="1410">
                  <c:v>19014.122010788229</c:v>
                </c:pt>
                <c:pt idx="1411">
                  <c:v>15009.590836770945</c:v>
                </c:pt>
                <c:pt idx="1412">
                  <c:v>10853.998237376687</c:v>
                </c:pt>
                <c:pt idx="1413">
                  <c:v>6414.2073779771608</c:v>
                </c:pt>
                <c:pt idx="1414">
                  <c:v>1166.1731688960931</c:v>
                </c:pt>
                <c:pt idx="1415">
                  <c:v>-29977.842334113768</c:v>
                </c:pt>
                <c:pt idx="1416">
                  <c:v>718.7493380953515</c:v>
                </c:pt>
                <c:pt idx="1417">
                  <c:v>-5026.8660060894472</c:v>
                </c:pt>
                <c:pt idx="1418">
                  <c:v>-9156.3093626160153</c:v>
                </c:pt>
                <c:pt idx="1419">
                  <c:v>-13026.091018155374</c:v>
                </c:pt>
                <c:pt idx="1420">
                  <c:v>-16640.797689165047</c:v>
                </c:pt>
                <c:pt idx="1421">
                  <c:v>-20100.622117081301</c:v>
                </c:pt>
                <c:pt idx="1422">
                  <c:v>-23426.931006449257</c:v>
                </c:pt>
                <c:pt idx="1423">
                  <c:v>-26637.925714863297</c:v>
                </c:pt>
                <c:pt idx="1424">
                  <c:v>-29716.938441404116</c:v>
                </c:pt>
                <c:pt idx="1425">
                  <c:v>-32672.376718407646</c:v>
                </c:pt>
                <c:pt idx="1426">
                  <c:v>-35495.895598589937</c:v>
                </c:pt>
                <c:pt idx="1427">
                  <c:v>-38188.334058466666</c:v>
                </c:pt>
                <c:pt idx="1428">
                  <c:v>-40741.837471036888</c:v>
                </c:pt>
                <c:pt idx="1429">
                  <c:v>-43151.978246578736</c:v>
                </c:pt>
                <c:pt idx="1430">
                  <c:v>-45413.751725606016</c:v>
                </c:pt>
                <c:pt idx="1431">
                  <c:v>-47522.62188749553</c:v>
                </c:pt>
                <c:pt idx="1432">
                  <c:v>-49471.110195522408</c:v>
                </c:pt>
                <c:pt idx="1433">
                  <c:v>-51260.956979979041</c:v>
                </c:pt>
                <c:pt idx="1434">
                  <c:v>-52882.968696286305</c:v>
                </c:pt>
                <c:pt idx="1435">
                  <c:v>-54332.677845047278</c:v>
                </c:pt>
                <c:pt idx="1436">
                  <c:v>-55638.318560921703</c:v>
                </c:pt>
                <c:pt idx="1437">
                  <c:v>-56725.105495940807</c:v>
                </c:pt>
                <c:pt idx="1438">
                  <c:v>-57648.526422183539</c:v>
                </c:pt>
                <c:pt idx="1439">
                  <c:v>-58394.462349825822</c:v>
                </c:pt>
                <c:pt idx="1440">
                  <c:v>-59015.776988180776</c:v>
                </c:pt>
                <c:pt idx="1441">
                  <c:v>-59305.803242710943</c:v>
                </c:pt>
                <c:pt idx="1442">
                  <c:v>-59501.789820526508</c:v>
                </c:pt>
                <c:pt idx="1443">
                  <c:v>-60870.081226581649</c:v>
                </c:pt>
                <c:pt idx="1444">
                  <c:v>-60977.486102656127</c:v>
                </c:pt>
                <c:pt idx="1445">
                  <c:v>-57121.822097754346</c:v>
                </c:pt>
                <c:pt idx="1446">
                  <c:v>-53152.186455652052</c:v>
                </c:pt>
                <c:pt idx="1447">
                  <c:v>-49096.250209164784</c:v>
                </c:pt>
                <c:pt idx="1448">
                  <c:v>-47395.510884614479</c:v>
                </c:pt>
                <c:pt idx="1449">
                  <c:v>-40206.589069583686</c:v>
                </c:pt>
                <c:pt idx="1450">
                  <c:v>-35756.737831199185</c:v>
                </c:pt>
                <c:pt idx="1451">
                  <c:v>-31114.540792810505</c:v>
                </c:pt>
                <c:pt idx="1452">
                  <c:v>-26317.371537818588</c:v>
                </c:pt>
                <c:pt idx="1453">
                  <c:v>-21364.038563401937</c:v>
                </c:pt>
                <c:pt idx="1454">
                  <c:v>-16235.783947691933</c:v>
                </c:pt>
                <c:pt idx="1455">
                  <c:v>-10904.045767739437</c:v>
                </c:pt>
                <c:pt idx="1456">
                  <c:v>-5263.1425162876731</c:v>
                </c:pt>
                <c:pt idx="1457">
                  <c:v>-191.77236343387199</c:v>
                </c:pt>
                <c:pt idx="1458">
                  <c:v>5203.2619029346333</c:v>
                </c:pt>
                <c:pt idx="1459">
                  <c:v>11470.436907820216</c:v>
                </c:pt>
                <c:pt idx="1460">
                  <c:v>17738.631322107314</c:v>
                </c:pt>
                <c:pt idx="1461">
                  <c:v>24146.450897180897</c:v>
                </c:pt>
                <c:pt idx="1462">
                  <c:v>30719.153996175985</c:v>
                </c:pt>
                <c:pt idx="1463">
                  <c:v>37446.278424684235</c:v>
                </c:pt>
                <c:pt idx="1464">
                  <c:v>43426.770870252767</c:v>
                </c:pt>
                <c:pt idx="1465">
                  <c:v>51992.418342805198</c:v>
                </c:pt>
                <c:pt idx="1466">
                  <c:v>57498.33246815997</c:v>
                </c:pt>
                <c:pt idx="1467">
                  <c:v>66498.753426261464</c:v>
                </c:pt>
                <c:pt idx="1468">
                  <c:v>74291.0093928688</c:v>
                </c:pt>
                <c:pt idx="1469">
                  <c:v>83202.893997198247</c:v>
                </c:pt>
                <c:pt idx="1470">
                  <c:v>90711.911030618765</c:v>
                </c:pt>
                <c:pt idx="1471">
                  <c:v>99120.566607385204</c:v>
                </c:pt>
                <c:pt idx="1472">
                  <c:v>109192.12204816271</c:v>
                </c:pt>
                <c:pt idx="1473">
                  <c:v>116381.43390285477</c:v>
                </c:pt>
                <c:pt idx="1474">
                  <c:v>125414.42307135023</c:v>
                </c:pt>
                <c:pt idx="1475">
                  <c:v>134443.50813740303</c:v>
                </c:pt>
                <c:pt idx="1476">
                  <c:v>144293.00462131092</c:v>
                </c:pt>
                <c:pt idx="1477">
                  <c:v>153836.39761847217</c:v>
                </c:pt>
                <c:pt idx="1478">
                  <c:v>163623.41421403078</c:v>
                </c:pt>
                <c:pt idx="1479">
                  <c:v>173564.93244837769</c:v>
                </c:pt>
                <c:pt idx="1480">
                  <c:v>183680.63305008505</c:v>
                </c:pt>
                <c:pt idx="1481">
                  <c:v>193994.6703141403</c:v>
                </c:pt>
                <c:pt idx="1482">
                  <c:v>206656.14304194142</c:v>
                </c:pt>
                <c:pt idx="1483">
                  <c:v>214871.41571263189</c:v>
                </c:pt>
                <c:pt idx="1484">
                  <c:v>225588.46067966768</c:v>
                </c:pt>
                <c:pt idx="1485">
                  <c:v>236880.90678588924</c:v>
                </c:pt>
                <c:pt idx="1486">
                  <c:v>247605.00869648973</c:v>
                </c:pt>
                <c:pt idx="1487">
                  <c:v>258674.7884183235</c:v>
                </c:pt>
                <c:pt idx="1488">
                  <c:v>269854.51467537449</c:v>
                </c:pt>
                <c:pt idx="1489">
                  <c:v>281079.8880096603</c:v>
                </c:pt>
                <c:pt idx="1490">
                  <c:v>292369.7742023663</c:v>
                </c:pt>
                <c:pt idx="1491">
                  <c:v>303796.93890829093</c:v>
                </c:pt>
                <c:pt idx="1492">
                  <c:v>314878.55618979555</c:v>
                </c:pt>
                <c:pt idx="1493">
                  <c:v>326335.19230543124</c:v>
                </c:pt>
                <c:pt idx="1494">
                  <c:v>337336.77211483824</c:v>
                </c:pt>
                <c:pt idx="1495">
                  <c:v>349287.12785114226</c:v>
                </c:pt>
                <c:pt idx="1496">
                  <c:v>360615.2918388223</c:v>
                </c:pt>
                <c:pt idx="1497">
                  <c:v>371932.59413546609</c:v>
                </c:pt>
                <c:pt idx="1498">
                  <c:v>383164.19170426659</c:v>
                </c:pt>
                <c:pt idx="1499">
                  <c:v>394308.02472448273</c:v>
                </c:pt>
                <c:pt idx="1500">
                  <c:v>405406.04313864006</c:v>
                </c:pt>
                <c:pt idx="1501">
                  <c:v>416072.9176082536</c:v>
                </c:pt>
                <c:pt idx="1502">
                  <c:v>426993.83325942012</c:v>
                </c:pt>
                <c:pt idx="1503">
                  <c:v>437476.90886256553</c:v>
                </c:pt>
                <c:pt idx="1504">
                  <c:v>448351.10890179966</c:v>
                </c:pt>
                <c:pt idx="1505">
                  <c:v>458665.4826599079</c:v>
                </c:pt>
                <c:pt idx="1506">
                  <c:v>468856.20073657518</c:v>
                </c:pt>
                <c:pt idx="1507">
                  <c:v>478752.27878301492</c:v>
                </c:pt>
                <c:pt idx="1508">
                  <c:v>488445.78611747653</c:v>
                </c:pt>
                <c:pt idx="1509">
                  <c:v>497984.78081280482</c:v>
                </c:pt>
                <c:pt idx="1510">
                  <c:v>506914.14315207844</c:v>
                </c:pt>
                <c:pt idx="1511">
                  <c:v>516041.72480734717</c:v>
                </c:pt>
                <c:pt idx="1512">
                  <c:v>525159.76111932378</c:v>
                </c:pt>
                <c:pt idx="1513">
                  <c:v>533651.12091256923</c:v>
                </c:pt>
                <c:pt idx="1514">
                  <c:v>541631.19751788618</c:v>
                </c:pt>
                <c:pt idx="1515">
                  <c:v>549917.68038846564</c:v>
                </c:pt>
                <c:pt idx="1516">
                  <c:v>557793.19673374225</c:v>
                </c:pt>
                <c:pt idx="1517">
                  <c:v>565391.33177012845</c:v>
                </c:pt>
                <c:pt idx="1518">
                  <c:v>573384.38816160522</c:v>
                </c:pt>
                <c:pt idx="1519">
                  <c:v>586082.6656455429</c:v>
                </c:pt>
                <c:pt idx="1520">
                  <c:v>585078.13811558799</c:v>
                </c:pt>
                <c:pt idx="1521">
                  <c:v>592765.90391599201</c:v>
                </c:pt>
                <c:pt idx="1522">
                  <c:v>599823.02321820566</c:v>
                </c:pt>
                <c:pt idx="1523">
                  <c:v>606490.75427050702</c:v>
                </c:pt>
                <c:pt idx="1524">
                  <c:v>613205.14215540723</c:v>
                </c:pt>
                <c:pt idx="1525">
                  <c:v>619872.1844662705</c:v>
                </c:pt>
                <c:pt idx="1526">
                  <c:v>626571.35748764756</c:v>
                </c:pt>
                <c:pt idx="1527">
                  <c:v>633332.02960198536</c:v>
                </c:pt>
                <c:pt idx="1528">
                  <c:v>640153.41729517921</c:v>
                </c:pt>
                <c:pt idx="1529">
                  <c:v>647194.89240792103</c:v>
                </c:pt>
                <c:pt idx="1530">
                  <c:v>654213.50197599945</c:v>
                </c:pt>
                <c:pt idx="1531">
                  <c:v>661048.36933742231</c:v>
                </c:pt>
                <c:pt idx="1532">
                  <c:v>667988.88089403731</c:v>
                </c:pt>
                <c:pt idx="1533">
                  <c:v>674782.47828127199</c:v>
                </c:pt>
                <c:pt idx="1534">
                  <c:v>683304.65898485854</c:v>
                </c:pt>
                <c:pt idx="1535">
                  <c:v>670234.54198234505</c:v>
                </c:pt>
                <c:pt idx="1536">
                  <c:v>666778.16099931393</c:v>
                </c:pt>
                <c:pt idx="1537">
                  <c:v>662435.07969528448</c:v>
                </c:pt>
                <c:pt idx="1538">
                  <c:v>657233.38428350305</c:v>
                </c:pt>
                <c:pt idx="1539">
                  <c:v>650653.03107608028</c:v>
                </c:pt>
                <c:pt idx="1540">
                  <c:v>644190.59596245782</c:v>
                </c:pt>
                <c:pt idx="1541">
                  <c:v>635695.07413745718</c:v>
                </c:pt>
                <c:pt idx="1542">
                  <c:v>626993.16911146673</c:v>
                </c:pt>
                <c:pt idx="1543">
                  <c:v>617173.71633815207</c:v>
                </c:pt>
                <c:pt idx="1544">
                  <c:v>606414.44740534085</c:v>
                </c:pt>
                <c:pt idx="1545">
                  <c:v>595336.96147171943</c:v>
                </c:pt>
                <c:pt idx="1546">
                  <c:v>582277.42660090735</c:v>
                </c:pt>
                <c:pt idx="1547">
                  <c:v>568809.58132299944</c:v>
                </c:pt>
                <c:pt idx="1548">
                  <c:v>554465.72084667988</c:v>
                </c:pt>
                <c:pt idx="1549">
                  <c:v>539251.65473204455</c:v>
                </c:pt>
                <c:pt idx="1550">
                  <c:v>523278.35889406514</c:v>
                </c:pt>
                <c:pt idx="1551">
                  <c:v>506114.91139144445</c:v>
                </c:pt>
                <c:pt idx="1552">
                  <c:v>488380.62342377478</c:v>
                </c:pt>
                <c:pt idx="1553">
                  <c:v>469796.65549186175</c:v>
                </c:pt>
                <c:pt idx="1554">
                  <c:v>452596.26481373701</c:v>
                </c:pt>
                <c:pt idx="1555">
                  <c:v>430370.93216089054</c:v>
                </c:pt>
                <c:pt idx="1556">
                  <c:v>409497.52573197027</c:v>
                </c:pt>
                <c:pt idx="1557">
                  <c:v>387510.75917103596</c:v>
                </c:pt>
                <c:pt idx="1558">
                  <c:v>365487.98079473677</c:v>
                </c:pt>
                <c:pt idx="1559">
                  <c:v>342297.72929613787</c:v>
                </c:pt>
                <c:pt idx="1560">
                  <c:v>319064.42319957045</c:v>
                </c:pt>
                <c:pt idx="1561">
                  <c:v>294867.40055355313</c:v>
                </c:pt>
                <c:pt idx="1562">
                  <c:v>269413.98668566288</c:v>
                </c:pt>
                <c:pt idx="1563">
                  <c:v>244703.63233640211</c:v>
                </c:pt>
                <c:pt idx="1564">
                  <c:v>218884.17675553286</c:v>
                </c:pt>
                <c:pt idx="1565">
                  <c:v>192856.19130305928</c:v>
                </c:pt>
                <c:pt idx="1566">
                  <c:v>166097.86300674328</c:v>
                </c:pt>
                <c:pt idx="1567">
                  <c:v>138758.19237522298</c:v>
                </c:pt>
                <c:pt idx="1568">
                  <c:v>111476.64232969076</c:v>
                </c:pt>
                <c:pt idx="1569">
                  <c:v>83725.311166488013</c:v>
                </c:pt>
                <c:pt idx="1570">
                  <c:v>55847.297771731653</c:v>
                </c:pt>
                <c:pt idx="1571">
                  <c:v>27451.898720916048</c:v>
                </c:pt>
                <c:pt idx="1572">
                  <c:v>8784.5042496561819</c:v>
                </c:pt>
                <c:pt idx="1573">
                  <c:v>-28982.76735773011</c:v>
                </c:pt>
                <c:pt idx="1574">
                  <c:v>-57892.444796856253</c:v>
                </c:pt>
                <c:pt idx="1575">
                  <c:v>-86570.167300646339</c:v>
                </c:pt>
                <c:pt idx="1576">
                  <c:v>-115280.97704215736</c:v>
                </c:pt>
                <c:pt idx="1577">
                  <c:v>-143961.02876096091</c:v>
                </c:pt>
                <c:pt idx="1578">
                  <c:v>-172584.81645075721</c:v>
                </c:pt>
                <c:pt idx="1579">
                  <c:v>-200946.77043786485</c:v>
                </c:pt>
                <c:pt idx="1580">
                  <c:v>-229330.79408794933</c:v>
                </c:pt>
                <c:pt idx="1581">
                  <c:v>-257458.63874281378</c:v>
                </c:pt>
                <c:pt idx="1582">
                  <c:v>-285308.24880304851</c:v>
                </c:pt>
                <c:pt idx="1583">
                  <c:v>-313071.49070531037</c:v>
                </c:pt>
                <c:pt idx="1584">
                  <c:v>-340467.94493714551</c:v>
                </c:pt>
                <c:pt idx="1585">
                  <c:v>-367060.01607128559</c:v>
                </c:pt>
                <c:pt idx="1586">
                  <c:v>-393735.09559691325</c:v>
                </c:pt>
                <c:pt idx="1587">
                  <c:v>-419768.57590473018</c:v>
                </c:pt>
                <c:pt idx="1588">
                  <c:v>-445369.88349644264</c:v>
                </c:pt>
                <c:pt idx="1589">
                  <c:v>-470586.0676736951</c:v>
                </c:pt>
                <c:pt idx="1590">
                  <c:v>-494997.68811155489</c:v>
                </c:pt>
                <c:pt idx="1591">
                  <c:v>-518971.36528958898</c:v>
                </c:pt>
                <c:pt idx="1592">
                  <c:v>-542441.48338140012</c:v>
                </c:pt>
                <c:pt idx="1593">
                  <c:v>-565067.93878720899</c:v>
                </c:pt>
                <c:pt idx="1594">
                  <c:v>-587125.05835224758</c:v>
                </c:pt>
                <c:pt idx="1595">
                  <c:v>-608479.94982383575</c:v>
                </c:pt>
                <c:pt idx="1596">
                  <c:v>-629122.98495626636</c:v>
                </c:pt>
                <c:pt idx="1597">
                  <c:v>-649018.9154441678</c:v>
                </c:pt>
                <c:pt idx="1598">
                  <c:v>-668149.10030626028</c:v>
                </c:pt>
                <c:pt idx="1599">
                  <c:v>-686489.26924405992</c:v>
                </c:pt>
                <c:pt idx="1600">
                  <c:v>-704022.83056205837</c:v>
                </c:pt>
                <c:pt idx="1601">
                  <c:v>-720732.77677792346</c:v>
                </c:pt>
                <c:pt idx="1602">
                  <c:v>-736593.0510745066</c:v>
                </c:pt>
                <c:pt idx="1603">
                  <c:v>-751626.67121164594</c:v>
                </c:pt>
                <c:pt idx="1604">
                  <c:v>-765761.76433746493</c:v>
                </c:pt>
                <c:pt idx="1605">
                  <c:v>-779042.60151220625</c:v>
                </c:pt>
                <c:pt idx="1606">
                  <c:v>-791434.99304599827</c:v>
                </c:pt>
                <c:pt idx="1607">
                  <c:v>-802934.40013912483</c:v>
                </c:pt>
                <c:pt idx="1608">
                  <c:v>-813574.29644260195</c:v>
                </c:pt>
                <c:pt idx="1609">
                  <c:v>-823268.38163269241</c:v>
                </c:pt>
                <c:pt idx="1610">
                  <c:v>-832082.4591760633</c:v>
                </c:pt>
                <c:pt idx="1611">
                  <c:v>-840001.49476577458</c:v>
                </c:pt>
                <c:pt idx="1612">
                  <c:v>-847028.89779443387</c:v>
                </c:pt>
                <c:pt idx="1613">
                  <c:v>-853267.08153562853</c:v>
                </c:pt>
                <c:pt idx="1614">
                  <c:v>-858372.71388380567</c:v>
                </c:pt>
                <c:pt idx="1615">
                  <c:v>-862749.6289777105</c:v>
                </c:pt>
                <c:pt idx="1616">
                  <c:v>-866245.38303477038</c:v>
                </c:pt>
                <c:pt idx="1617">
                  <c:v>-869002.37993052462</c:v>
                </c:pt>
                <c:pt idx="1618">
                  <c:v>-870735.39048223675</c:v>
                </c:pt>
                <c:pt idx="1619">
                  <c:v>-871721.29927516961</c:v>
                </c:pt>
                <c:pt idx="1620">
                  <c:v>-871738.82289082743</c:v>
                </c:pt>
                <c:pt idx="1621">
                  <c:v>-871148.25500859087</c:v>
                </c:pt>
                <c:pt idx="1622">
                  <c:v>-872407.4786910339</c:v>
                </c:pt>
                <c:pt idx="1623">
                  <c:v>-867627.13076456124</c:v>
                </c:pt>
                <c:pt idx="1624">
                  <c:v>-868732.0963699501</c:v>
                </c:pt>
                <c:pt idx="1625">
                  <c:v>-865879.02601109736</c:v>
                </c:pt>
                <c:pt idx="1626">
                  <c:v>-859826.044325831</c:v>
                </c:pt>
                <c:pt idx="1627">
                  <c:v>-854218.27751380589</c:v>
                </c:pt>
                <c:pt idx="1628">
                  <c:v>-847968.62834262976</c:v>
                </c:pt>
                <c:pt idx="1629">
                  <c:v>-841131.47843246686</c:v>
                </c:pt>
                <c:pt idx="1630">
                  <c:v>-834314.95076897868</c:v>
                </c:pt>
                <c:pt idx="1631">
                  <c:v>-826796.70014561596</c:v>
                </c:pt>
                <c:pt idx="1632">
                  <c:v>-819043.77913315943</c:v>
                </c:pt>
                <c:pt idx="1633">
                  <c:v>-810507.22864738514</c:v>
                </c:pt>
                <c:pt idx="1634">
                  <c:v>-801899.35547343805</c:v>
                </c:pt>
                <c:pt idx="1635">
                  <c:v>-792792.02425030246</c:v>
                </c:pt>
                <c:pt idx="1636">
                  <c:v>-783461.18565491668</c:v>
                </c:pt>
                <c:pt idx="1637">
                  <c:v>-773751.33990556386</c:v>
                </c:pt>
                <c:pt idx="1638">
                  <c:v>-763585.13986985956</c:v>
                </c:pt>
                <c:pt idx="1639">
                  <c:v>-753514.85651606298</c:v>
                </c:pt>
                <c:pt idx="1640">
                  <c:v>-742254.57752377808</c:v>
                </c:pt>
                <c:pt idx="1641">
                  <c:v>-730965.48921175313</c:v>
                </c:pt>
                <c:pt idx="1642">
                  <c:v>-719385.96607411793</c:v>
                </c:pt>
                <c:pt idx="1643">
                  <c:v>-707409.2659317248</c:v>
                </c:pt>
                <c:pt idx="1644">
                  <c:v>-694889.03908633266</c:v>
                </c:pt>
                <c:pt idx="1645">
                  <c:v>-682123.44468789711</c:v>
                </c:pt>
                <c:pt idx="1646">
                  <c:v>-613155.75869660894</c:v>
                </c:pt>
                <c:pt idx="1647">
                  <c:v>-655316.40482661268</c:v>
                </c:pt>
                <c:pt idx="1648">
                  <c:v>-640930.06425025198</c:v>
                </c:pt>
                <c:pt idx="1649">
                  <c:v>-627541.94088941358</c:v>
                </c:pt>
                <c:pt idx="1650">
                  <c:v>-613068.04922948766</c:v>
                </c:pt>
                <c:pt idx="1651">
                  <c:v>-597977.4016739314</c:v>
                </c:pt>
                <c:pt idx="1652">
                  <c:v>-582894.0353026567</c:v>
                </c:pt>
                <c:pt idx="1653">
                  <c:v>-567412.81926111807</c:v>
                </c:pt>
                <c:pt idx="1654">
                  <c:v>-551615.46644352004</c:v>
                </c:pt>
                <c:pt idx="1655">
                  <c:v>-535566.7440430671</c:v>
                </c:pt>
                <c:pt idx="1656">
                  <c:v>-519211.80674871494</c:v>
                </c:pt>
                <c:pt idx="1657">
                  <c:v>-502529.74347055505</c:v>
                </c:pt>
                <c:pt idx="1658">
                  <c:v>-485778.47325264639</c:v>
                </c:pt>
                <c:pt idx="1659">
                  <c:v>-468538.09591454954</c:v>
                </c:pt>
                <c:pt idx="1660">
                  <c:v>-451108.53956465481</c:v>
                </c:pt>
                <c:pt idx="1661">
                  <c:v>-433451.25719564839</c:v>
                </c:pt>
                <c:pt idx="1662">
                  <c:v>-415535.70938041224</c:v>
                </c:pt>
                <c:pt idx="1663">
                  <c:v>-397402.03868643893</c:v>
                </c:pt>
                <c:pt idx="1664">
                  <c:v>-379105.16088122403</c:v>
                </c:pt>
                <c:pt idx="1665">
                  <c:v>-360359.11276068137</c:v>
                </c:pt>
                <c:pt idx="1666">
                  <c:v>-341724.70687175338</c:v>
                </c:pt>
                <c:pt idx="1667">
                  <c:v>-322711.07997987728</c:v>
                </c:pt>
                <c:pt idx="1668">
                  <c:v>-304090.5815401189</c:v>
                </c:pt>
                <c:pt idx="1669">
                  <c:v>-284308.3333059469</c:v>
                </c:pt>
                <c:pt idx="1670">
                  <c:v>-261748.84721848715</c:v>
                </c:pt>
                <c:pt idx="1671">
                  <c:v>-247095.96464537087</c:v>
                </c:pt>
                <c:pt idx="1672">
                  <c:v>-232600.19667470583</c:v>
                </c:pt>
                <c:pt idx="1673">
                  <c:v>-218389.56639982387</c:v>
                </c:pt>
                <c:pt idx="1674">
                  <c:v>-204501.99487983561</c:v>
                </c:pt>
                <c:pt idx="1675">
                  <c:v>-190815.06124226857</c:v>
                </c:pt>
                <c:pt idx="1676">
                  <c:v>-177290.0903736552</c:v>
                </c:pt>
                <c:pt idx="1677">
                  <c:v>-164345.86540990911</c:v>
                </c:pt>
                <c:pt idx="1678">
                  <c:v>-151486.03890475922</c:v>
                </c:pt>
                <c:pt idx="1679">
                  <c:v>-138958.47009329798</c:v>
                </c:pt>
                <c:pt idx="1680">
                  <c:v>-126735.13068901276</c:v>
                </c:pt>
                <c:pt idx="1681">
                  <c:v>-114792.2418867098</c:v>
                </c:pt>
                <c:pt idx="1682">
                  <c:v>-103185.18183357416</c:v>
                </c:pt>
                <c:pt idx="1683">
                  <c:v>-93710.325654369066</c:v>
                </c:pt>
                <c:pt idx="1684">
                  <c:v>-80830.782607998233</c:v>
                </c:pt>
                <c:pt idx="1685">
                  <c:v>-70160.355122670575</c:v>
                </c:pt>
                <c:pt idx="1686">
                  <c:v>-59573.151216546314</c:v>
                </c:pt>
                <c:pt idx="1687">
                  <c:v>-49871.391603085096</c:v>
                </c:pt>
                <c:pt idx="1688">
                  <c:v>-39133.636385178528</c:v>
                </c:pt>
                <c:pt idx="1689">
                  <c:v>-30215.838463097836</c:v>
                </c:pt>
                <c:pt idx="1690">
                  <c:v>-21106.490489495493</c:v>
                </c:pt>
                <c:pt idx="1691">
                  <c:v>-11208.575674612244</c:v>
                </c:pt>
                <c:pt idx="1692">
                  <c:v>1088.697788661003</c:v>
                </c:pt>
                <c:pt idx="1693">
                  <c:v>-3743.4680049755661</c:v>
                </c:pt>
                <c:pt idx="1694">
                  <c:v>9177.6250747873055</c:v>
                </c:pt>
                <c:pt idx="1695">
                  <c:v>17995.048035723903</c:v>
                </c:pt>
                <c:pt idx="1696">
                  <c:v>25792.636703253447</c:v>
                </c:pt>
                <c:pt idx="1697">
                  <c:v>33255.728361209942</c:v>
                </c:pt>
                <c:pt idx="1698">
                  <c:v>40486.993450100934</c:v>
                </c:pt>
                <c:pt idx="1699">
                  <c:v>45529.287955937813</c:v>
                </c:pt>
                <c:pt idx="1700">
                  <c:v>-281217.02158736595</c:v>
                </c:pt>
                <c:pt idx="1701">
                  <c:v>67888.972653858364</c:v>
                </c:pt>
                <c:pt idx="1702">
                  <c:v>73324.345947253736</c:v>
                </c:pt>
                <c:pt idx="1703">
                  <c:v>79911.876874327529</c:v>
                </c:pt>
                <c:pt idx="1704">
                  <c:v>86885.152703059372</c:v>
                </c:pt>
                <c:pt idx="1705">
                  <c:v>93970.512968270574</c:v>
                </c:pt>
                <c:pt idx="1706">
                  <c:v>101292.02072873466</c:v>
                </c:pt>
                <c:pt idx="1707">
                  <c:v>108774.05465481404</c:v>
                </c:pt>
                <c:pt idx="1708">
                  <c:v>116466.61750230422</c:v>
                </c:pt>
                <c:pt idx="1709">
                  <c:v>124389.64076338775</c:v>
                </c:pt>
                <c:pt idx="1710">
                  <c:v>132565.82238076787</c:v>
                </c:pt>
                <c:pt idx="1711">
                  <c:v>140999.74297028375</c:v>
                </c:pt>
                <c:pt idx="1712">
                  <c:v>149841.91846978365</c:v>
                </c:pt>
                <c:pt idx="1713">
                  <c:v>159004.05861619714</c:v>
                </c:pt>
                <c:pt idx="1714">
                  <c:v>166363.90411309511</c:v>
                </c:pt>
                <c:pt idx="1715">
                  <c:v>165279.94460015104</c:v>
                </c:pt>
                <c:pt idx="1716">
                  <c:v>164158.71948765471</c:v>
                </c:pt>
                <c:pt idx="1717">
                  <c:v>163038.30338007901</c:v>
                </c:pt>
                <c:pt idx="1718">
                  <c:v>161909.45128831625</c:v>
                </c:pt>
                <c:pt idx="1719">
                  <c:v>160735.03386234285</c:v>
                </c:pt>
                <c:pt idx="1720">
                  <c:v>159556.9114002134</c:v>
                </c:pt>
                <c:pt idx="1721">
                  <c:v>158319.89357160122</c:v>
                </c:pt>
                <c:pt idx="1722">
                  <c:v>157039.27777369137</c:v>
                </c:pt>
                <c:pt idx="1723">
                  <c:v>155746.81387689183</c:v>
                </c:pt>
                <c:pt idx="1724">
                  <c:v>154214.15041141483</c:v>
                </c:pt>
                <c:pt idx="1725">
                  <c:v>153026.13450837985</c:v>
                </c:pt>
                <c:pt idx="1726">
                  <c:v>151581.72022771699</c:v>
                </c:pt>
                <c:pt idx="1727">
                  <c:v>150019.89276050965</c:v>
                </c:pt>
                <c:pt idx="1728">
                  <c:v>148528.04536178597</c:v>
                </c:pt>
                <c:pt idx="1729">
                  <c:v>146930.83031280129</c:v>
                </c:pt>
                <c:pt idx="1730">
                  <c:v>145281.27190070506</c:v>
                </c:pt>
                <c:pt idx="1731">
                  <c:v>143586.47376371795</c:v>
                </c:pt>
                <c:pt idx="1732">
                  <c:v>141804.77722775977</c:v>
                </c:pt>
                <c:pt idx="1733">
                  <c:v>140036.61804614816</c:v>
                </c:pt>
                <c:pt idx="1734">
                  <c:v>138124.26736698509</c:v>
                </c:pt>
                <c:pt idx="1735">
                  <c:v>136190.95919366687</c:v>
                </c:pt>
                <c:pt idx="1736">
                  <c:v>134181.01886025307</c:v>
                </c:pt>
                <c:pt idx="1737">
                  <c:v>132017.16176761937</c:v>
                </c:pt>
                <c:pt idx="1738">
                  <c:v>129872.36526820723</c:v>
                </c:pt>
                <c:pt idx="1739">
                  <c:v>127464.6269353268</c:v>
                </c:pt>
                <c:pt idx="1740">
                  <c:v>125021.57999584668</c:v>
                </c:pt>
                <c:pt idx="1741">
                  <c:v>122809.57418296991</c:v>
                </c:pt>
                <c:pt idx="1742">
                  <c:v>120330.40649797114</c:v>
                </c:pt>
                <c:pt idx="1743">
                  <c:v>117648.99031862838</c:v>
                </c:pt>
                <c:pt idx="1744">
                  <c:v>115011.60432821557</c:v>
                </c:pt>
                <c:pt idx="1745">
                  <c:v>112267.77609154103</c:v>
                </c:pt>
                <c:pt idx="1746">
                  <c:v>109455.70676798298</c:v>
                </c:pt>
                <c:pt idx="1747">
                  <c:v>106568.91344509984</c:v>
                </c:pt>
                <c:pt idx="1748">
                  <c:v>103583.55171031407</c:v>
                </c:pt>
                <c:pt idx="1749">
                  <c:v>100625.49124881251</c:v>
                </c:pt>
                <c:pt idx="1750">
                  <c:v>97463.228082172296</c:v>
                </c:pt>
                <c:pt idx="1751">
                  <c:v>94286.064991972235</c:v>
                </c:pt>
                <c:pt idx="1752">
                  <c:v>39924.514217867305</c:v>
                </c:pt>
                <c:pt idx="1753">
                  <c:v>87750.249243021739</c:v>
                </c:pt>
                <c:pt idx="1754">
                  <c:v>84270.833533002326</c:v>
                </c:pt>
                <c:pt idx="1755">
                  <c:v>80418.55569567479</c:v>
                </c:pt>
                <c:pt idx="1756">
                  <c:v>77134.617932187452</c:v>
                </c:pt>
                <c:pt idx="1757">
                  <c:v>73296.452317706746</c:v>
                </c:pt>
                <c:pt idx="1758">
                  <c:v>69964.808437439555</c:v>
                </c:pt>
                <c:pt idx="1759">
                  <c:v>66265.536048939714</c:v>
                </c:pt>
                <c:pt idx="1760">
                  <c:v>62377.849067983436</c:v>
                </c:pt>
                <c:pt idx="1761">
                  <c:v>58602.792186494131</c:v>
                </c:pt>
                <c:pt idx="1762">
                  <c:v>54876.505243933367</c:v>
                </c:pt>
                <c:pt idx="1763">
                  <c:v>50949.469140960056</c:v>
                </c:pt>
                <c:pt idx="1764">
                  <c:v>47044.455644208603</c:v>
                </c:pt>
                <c:pt idx="1765">
                  <c:v>43399.491241984688</c:v>
                </c:pt>
                <c:pt idx="1766">
                  <c:v>38994.434704724401</c:v>
                </c:pt>
                <c:pt idx="1767">
                  <c:v>34911.110420810197</c:v>
                </c:pt>
                <c:pt idx="1768">
                  <c:v>31103.186460357589</c:v>
                </c:pt>
                <c:pt idx="1769">
                  <c:v>27118.184719962494</c:v>
                </c:pt>
                <c:pt idx="1770">
                  <c:v>23097.796364495993</c:v>
                </c:pt>
                <c:pt idx="1771">
                  <c:v>19014.122010788229</c:v>
                </c:pt>
                <c:pt idx="1772">
                  <c:v>15009.590836770945</c:v>
                </c:pt>
                <c:pt idx="1773">
                  <c:v>10853.998237376687</c:v>
                </c:pt>
                <c:pt idx="1774">
                  <c:v>6414.2073779771608</c:v>
                </c:pt>
                <c:pt idx="1775">
                  <c:v>1166.1731688960931</c:v>
                </c:pt>
                <c:pt idx="1776">
                  <c:v>-29977.842334113768</c:v>
                </c:pt>
                <c:pt idx="1777">
                  <c:v>718.7493380953515</c:v>
                </c:pt>
                <c:pt idx="1778">
                  <c:v>-5026.8660060894472</c:v>
                </c:pt>
                <c:pt idx="1779">
                  <c:v>-9156.3093626160153</c:v>
                </c:pt>
                <c:pt idx="1780">
                  <c:v>-13026.091018155374</c:v>
                </c:pt>
                <c:pt idx="1781">
                  <c:v>-16640.797689165047</c:v>
                </c:pt>
                <c:pt idx="1782">
                  <c:v>-20100.622117081301</c:v>
                </c:pt>
                <c:pt idx="1783">
                  <c:v>-23426.931006449257</c:v>
                </c:pt>
                <c:pt idx="1784">
                  <c:v>-26637.925714863297</c:v>
                </c:pt>
                <c:pt idx="1785">
                  <c:v>-29716.938441404116</c:v>
                </c:pt>
                <c:pt idx="1786">
                  <c:v>-32672.376718407646</c:v>
                </c:pt>
                <c:pt idx="1787">
                  <c:v>-35495.895598589937</c:v>
                </c:pt>
                <c:pt idx="1788">
                  <c:v>-38188.334058466666</c:v>
                </c:pt>
                <c:pt idx="1789">
                  <c:v>-40741.837471036888</c:v>
                </c:pt>
                <c:pt idx="1790">
                  <c:v>-43151.978246578736</c:v>
                </c:pt>
                <c:pt idx="1791">
                  <c:v>-45413.751725606016</c:v>
                </c:pt>
                <c:pt idx="1792">
                  <c:v>-47522.62188749553</c:v>
                </c:pt>
                <c:pt idx="1793">
                  <c:v>-49471.110195522408</c:v>
                </c:pt>
                <c:pt idx="1794">
                  <c:v>-51260.956979979041</c:v>
                </c:pt>
                <c:pt idx="1795">
                  <c:v>-52882.968696286305</c:v>
                </c:pt>
                <c:pt idx="1796">
                  <c:v>-54332.677845047278</c:v>
                </c:pt>
                <c:pt idx="1797">
                  <c:v>-55638.318560921703</c:v>
                </c:pt>
                <c:pt idx="1798">
                  <c:v>-56725.105495940807</c:v>
                </c:pt>
                <c:pt idx="1799">
                  <c:v>-57648.526422183539</c:v>
                </c:pt>
                <c:pt idx="1800">
                  <c:v>-58394.462349825822</c:v>
                </c:pt>
                <c:pt idx="1801">
                  <c:v>-59015.776988180776</c:v>
                </c:pt>
                <c:pt idx="1802">
                  <c:v>-59305.803242710943</c:v>
                </c:pt>
                <c:pt idx="1803">
                  <c:v>-59501.789820526508</c:v>
                </c:pt>
                <c:pt idx="1804">
                  <c:v>-60870.081226581649</c:v>
                </c:pt>
                <c:pt idx="1805">
                  <c:v>-60977.486102656127</c:v>
                </c:pt>
                <c:pt idx="1806">
                  <c:v>-57121.822097754346</c:v>
                </c:pt>
                <c:pt idx="1807">
                  <c:v>-53152.186455652052</c:v>
                </c:pt>
                <c:pt idx="1808">
                  <c:v>-49096.250209164784</c:v>
                </c:pt>
                <c:pt idx="1809">
                  <c:v>-47395.510884614479</c:v>
                </c:pt>
                <c:pt idx="1810">
                  <c:v>-40206.589069583686</c:v>
                </c:pt>
                <c:pt idx="1811">
                  <c:v>-35756.737831199185</c:v>
                </c:pt>
                <c:pt idx="1812">
                  <c:v>-31114.540792810505</c:v>
                </c:pt>
                <c:pt idx="1813">
                  <c:v>-26317.371537818588</c:v>
                </c:pt>
                <c:pt idx="1814">
                  <c:v>-21364.038563401937</c:v>
                </c:pt>
                <c:pt idx="1815">
                  <c:v>-16235.783947691933</c:v>
                </c:pt>
                <c:pt idx="1816">
                  <c:v>-10904.045767739437</c:v>
                </c:pt>
                <c:pt idx="1817">
                  <c:v>-5263.1425162876731</c:v>
                </c:pt>
                <c:pt idx="1818">
                  <c:v>-191.77236343387199</c:v>
                </c:pt>
                <c:pt idx="1819">
                  <c:v>5203.2619029346333</c:v>
                </c:pt>
                <c:pt idx="1820">
                  <c:v>11470.436907820216</c:v>
                </c:pt>
                <c:pt idx="1821">
                  <c:v>17738.631322107314</c:v>
                </c:pt>
                <c:pt idx="1822">
                  <c:v>24146.450897180897</c:v>
                </c:pt>
                <c:pt idx="1823">
                  <c:v>30719.153996175985</c:v>
                </c:pt>
                <c:pt idx="1824">
                  <c:v>37446.278424684235</c:v>
                </c:pt>
                <c:pt idx="1825">
                  <c:v>43426.770870252767</c:v>
                </c:pt>
                <c:pt idx="1826">
                  <c:v>51992.418342805198</c:v>
                </c:pt>
                <c:pt idx="1827">
                  <c:v>57498.33246815997</c:v>
                </c:pt>
                <c:pt idx="1828">
                  <c:v>66498.753426261464</c:v>
                </c:pt>
                <c:pt idx="1829">
                  <c:v>74291.0093928688</c:v>
                </c:pt>
                <c:pt idx="1830">
                  <c:v>83202.893997198247</c:v>
                </c:pt>
                <c:pt idx="1831">
                  <c:v>90711.911030618765</c:v>
                </c:pt>
                <c:pt idx="1832">
                  <c:v>99120.566607385204</c:v>
                </c:pt>
                <c:pt idx="1833">
                  <c:v>109192.12204816271</c:v>
                </c:pt>
                <c:pt idx="1834">
                  <c:v>116381.43390285477</c:v>
                </c:pt>
                <c:pt idx="1835">
                  <c:v>125414.42307135023</c:v>
                </c:pt>
                <c:pt idx="1836">
                  <c:v>134443.50813740303</c:v>
                </c:pt>
                <c:pt idx="1837">
                  <c:v>144293.00462131092</c:v>
                </c:pt>
                <c:pt idx="1838">
                  <c:v>153836.39761847217</c:v>
                </c:pt>
                <c:pt idx="1839">
                  <c:v>163623.41421403078</c:v>
                </c:pt>
                <c:pt idx="1840">
                  <c:v>173564.93244837769</c:v>
                </c:pt>
                <c:pt idx="1841">
                  <c:v>183680.63305008505</c:v>
                </c:pt>
                <c:pt idx="1842">
                  <c:v>193994.6703141403</c:v>
                </c:pt>
                <c:pt idx="1843">
                  <c:v>206656.14304194142</c:v>
                </c:pt>
                <c:pt idx="1844">
                  <c:v>214871.41571263189</c:v>
                </c:pt>
                <c:pt idx="1845">
                  <c:v>225588.46067966768</c:v>
                </c:pt>
                <c:pt idx="1846">
                  <c:v>236880.90678588924</c:v>
                </c:pt>
                <c:pt idx="1847">
                  <c:v>247605.00869648973</c:v>
                </c:pt>
                <c:pt idx="1848">
                  <c:v>258674.7884183235</c:v>
                </c:pt>
                <c:pt idx="1849">
                  <c:v>269854.51467537449</c:v>
                </c:pt>
                <c:pt idx="1850">
                  <c:v>281079.8880096603</c:v>
                </c:pt>
                <c:pt idx="1851">
                  <c:v>292369.7742023663</c:v>
                </c:pt>
                <c:pt idx="1852">
                  <c:v>303796.93890829093</c:v>
                </c:pt>
                <c:pt idx="1853">
                  <c:v>314878.55618979555</c:v>
                </c:pt>
                <c:pt idx="1854">
                  <c:v>326335.19230543124</c:v>
                </c:pt>
                <c:pt idx="1855">
                  <c:v>337336.77211483824</c:v>
                </c:pt>
                <c:pt idx="1856">
                  <c:v>349287.12785114226</c:v>
                </c:pt>
                <c:pt idx="1857">
                  <c:v>360615.2918388223</c:v>
                </c:pt>
                <c:pt idx="1858">
                  <c:v>371932.59413546609</c:v>
                </c:pt>
                <c:pt idx="1859">
                  <c:v>383164.19170426659</c:v>
                </c:pt>
                <c:pt idx="1860">
                  <c:v>394308.02472448273</c:v>
                </c:pt>
                <c:pt idx="1861">
                  <c:v>405406.04313864006</c:v>
                </c:pt>
                <c:pt idx="1862">
                  <c:v>416072.9176082536</c:v>
                </c:pt>
                <c:pt idx="1863">
                  <c:v>426993.83325942012</c:v>
                </c:pt>
                <c:pt idx="1864">
                  <c:v>437476.90886256553</c:v>
                </c:pt>
                <c:pt idx="1865">
                  <c:v>448351.10890179966</c:v>
                </c:pt>
                <c:pt idx="1866">
                  <c:v>458665.4826599079</c:v>
                </c:pt>
                <c:pt idx="1867">
                  <c:v>468856.20073657518</c:v>
                </c:pt>
                <c:pt idx="1868">
                  <c:v>478752.27878301492</c:v>
                </c:pt>
                <c:pt idx="1869">
                  <c:v>488445.78611747653</c:v>
                </c:pt>
                <c:pt idx="1870">
                  <c:v>497984.78081280482</c:v>
                </c:pt>
                <c:pt idx="1871">
                  <c:v>506914.14315207844</c:v>
                </c:pt>
                <c:pt idx="1872">
                  <c:v>516041.72480734717</c:v>
                </c:pt>
                <c:pt idx="1873">
                  <c:v>525159.76111932378</c:v>
                </c:pt>
                <c:pt idx="1874">
                  <c:v>533651.12091256923</c:v>
                </c:pt>
                <c:pt idx="1875">
                  <c:v>541631.19751788618</c:v>
                </c:pt>
                <c:pt idx="1876">
                  <c:v>549917.68038846564</c:v>
                </c:pt>
                <c:pt idx="1877">
                  <c:v>557793.19673374225</c:v>
                </c:pt>
                <c:pt idx="1878">
                  <c:v>565391.33177012845</c:v>
                </c:pt>
                <c:pt idx="1879">
                  <c:v>573384.38816160522</c:v>
                </c:pt>
                <c:pt idx="1880">
                  <c:v>586082.6656455429</c:v>
                </c:pt>
                <c:pt idx="1881">
                  <c:v>585078.13811558799</c:v>
                </c:pt>
                <c:pt idx="1882">
                  <c:v>592765.90391599201</c:v>
                </c:pt>
                <c:pt idx="1883">
                  <c:v>599823.02321820566</c:v>
                </c:pt>
                <c:pt idx="1884">
                  <c:v>606490.75427050702</c:v>
                </c:pt>
                <c:pt idx="1885">
                  <c:v>613205.14215540723</c:v>
                </c:pt>
                <c:pt idx="1886">
                  <c:v>619872.1844662705</c:v>
                </c:pt>
                <c:pt idx="1887">
                  <c:v>626571.35748764756</c:v>
                </c:pt>
                <c:pt idx="1888">
                  <c:v>633332.02960198536</c:v>
                </c:pt>
                <c:pt idx="1889">
                  <c:v>640153.41729517921</c:v>
                </c:pt>
                <c:pt idx="1890">
                  <c:v>647194.89240792103</c:v>
                </c:pt>
                <c:pt idx="1891">
                  <c:v>654213.50197599945</c:v>
                </c:pt>
                <c:pt idx="1892">
                  <c:v>661048.36933742231</c:v>
                </c:pt>
                <c:pt idx="1893">
                  <c:v>667988.88089403731</c:v>
                </c:pt>
                <c:pt idx="1894">
                  <c:v>674782.47828127199</c:v>
                </c:pt>
                <c:pt idx="1895">
                  <c:v>683304.65898485854</c:v>
                </c:pt>
                <c:pt idx="1896">
                  <c:v>670234.54198234505</c:v>
                </c:pt>
                <c:pt idx="1897">
                  <c:v>666778.16099931393</c:v>
                </c:pt>
                <c:pt idx="1898">
                  <c:v>662435.07969528448</c:v>
                </c:pt>
                <c:pt idx="1899">
                  <c:v>657233.38428350305</c:v>
                </c:pt>
                <c:pt idx="1900">
                  <c:v>650653.03107608028</c:v>
                </c:pt>
                <c:pt idx="1901">
                  <c:v>644190.59596245782</c:v>
                </c:pt>
                <c:pt idx="1902">
                  <c:v>635695.07413745718</c:v>
                </c:pt>
                <c:pt idx="1903">
                  <c:v>626993.16911146673</c:v>
                </c:pt>
                <c:pt idx="1904">
                  <c:v>617173.71633815207</c:v>
                </c:pt>
                <c:pt idx="1905">
                  <c:v>606414.44740534085</c:v>
                </c:pt>
                <c:pt idx="1906">
                  <c:v>595336.96147171943</c:v>
                </c:pt>
                <c:pt idx="1907">
                  <c:v>582277.42660090735</c:v>
                </c:pt>
                <c:pt idx="1908">
                  <c:v>568809.58132299944</c:v>
                </c:pt>
                <c:pt idx="1909">
                  <c:v>554465.72084667988</c:v>
                </c:pt>
                <c:pt idx="1910">
                  <c:v>539251.65473204455</c:v>
                </c:pt>
                <c:pt idx="1911">
                  <c:v>523278.35889406514</c:v>
                </c:pt>
                <c:pt idx="1912">
                  <c:v>506114.91139144445</c:v>
                </c:pt>
                <c:pt idx="1913">
                  <c:v>488380.62342377478</c:v>
                </c:pt>
                <c:pt idx="1914">
                  <c:v>469796.65549186175</c:v>
                </c:pt>
                <c:pt idx="1915">
                  <c:v>452596.26481373701</c:v>
                </c:pt>
                <c:pt idx="1916">
                  <c:v>430370.93216089054</c:v>
                </c:pt>
                <c:pt idx="1917">
                  <c:v>409497.52573197027</c:v>
                </c:pt>
                <c:pt idx="1918">
                  <c:v>387510.75917103596</c:v>
                </c:pt>
                <c:pt idx="1919">
                  <c:v>365487.98079473677</c:v>
                </c:pt>
                <c:pt idx="1920">
                  <c:v>342297.72929613787</c:v>
                </c:pt>
                <c:pt idx="1921">
                  <c:v>319064.42319957045</c:v>
                </c:pt>
                <c:pt idx="1922">
                  <c:v>294867.40055355313</c:v>
                </c:pt>
                <c:pt idx="1923">
                  <c:v>269413.98668566288</c:v>
                </c:pt>
                <c:pt idx="1924">
                  <c:v>244703.63233640211</c:v>
                </c:pt>
                <c:pt idx="1925">
                  <c:v>218884.17675553286</c:v>
                </c:pt>
                <c:pt idx="1926">
                  <c:v>192856.19130305928</c:v>
                </c:pt>
                <c:pt idx="1927">
                  <c:v>166097.86300674328</c:v>
                </c:pt>
                <c:pt idx="1928">
                  <c:v>138758.19237522298</c:v>
                </c:pt>
                <c:pt idx="1929">
                  <c:v>111476.64232969076</c:v>
                </c:pt>
                <c:pt idx="1930">
                  <c:v>83725.311166488013</c:v>
                </c:pt>
                <c:pt idx="1931">
                  <c:v>55847.297771731653</c:v>
                </c:pt>
                <c:pt idx="1932">
                  <c:v>27451.898720916048</c:v>
                </c:pt>
                <c:pt idx="1933">
                  <c:v>8784.5042496561819</c:v>
                </c:pt>
                <c:pt idx="1934">
                  <c:v>-28982.76735773011</c:v>
                </c:pt>
                <c:pt idx="1935">
                  <c:v>-57892.444796856253</c:v>
                </c:pt>
                <c:pt idx="1936">
                  <c:v>-86570.167300646339</c:v>
                </c:pt>
                <c:pt idx="1937">
                  <c:v>-115280.97704215736</c:v>
                </c:pt>
                <c:pt idx="1938">
                  <c:v>-143961.02876096091</c:v>
                </c:pt>
                <c:pt idx="1939">
                  <c:v>-172584.81645075721</c:v>
                </c:pt>
                <c:pt idx="1940">
                  <c:v>-200946.77043786485</c:v>
                </c:pt>
                <c:pt idx="1941">
                  <c:v>-229330.79408794933</c:v>
                </c:pt>
                <c:pt idx="1942">
                  <c:v>-257458.63874281378</c:v>
                </c:pt>
                <c:pt idx="1943">
                  <c:v>-285308.24880304851</c:v>
                </c:pt>
                <c:pt idx="1944">
                  <c:v>-313071.49070531037</c:v>
                </c:pt>
                <c:pt idx="1945">
                  <c:v>-340467.94493714551</c:v>
                </c:pt>
                <c:pt idx="1946">
                  <c:v>-367060.01607128559</c:v>
                </c:pt>
                <c:pt idx="1947">
                  <c:v>-393735.09559691325</c:v>
                </c:pt>
                <c:pt idx="1948">
                  <c:v>-419768.57590473018</c:v>
                </c:pt>
                <c:pt idx="1949">
                  <c:v>-445369.88349644264</c:v>
                </c:pt>
                <c:pt idx="1950">
                  <c:v>-470586.0676736951</c:v>
                </c:pt>
                <c:pt idx="1951">
                  <c:v>-494997.68811155489</c:v>
                </c:pt>
                <c:pt idx="1952">
                  <c:v>-518971.36528958898</c:v>
                </c:pt>
                <c:pt idx="1953">
                  <c:v>-542441.48338140012</c:v>
                </c:pt>
                <c:pt idx="1954">
                  <c:v>-565067.93878720899</c:v>
                </c:pt>
                <c:pt idx="1955">
                  <c:v>-587125.05835224758</c:v>
                </c:pt>
                <c:pt idx="1956">
                  <c:v>-608479.94982383575</c:v>
                </c:pt>
                <c:pt idx="1957">
                  <c:v>-629122.98495626636</c:v>
                </c:pt>
                <c:pt idx="1958">
                  <c:v>-649018.9154441678</c:v>
                </c:pt>
                <c:pt idx="1959">
                  <c:v>-668149.10030626028</c:v>
                </c:pt>
                <c:pt idx="1960">
                  <c:v>-686489.26924405992</c:v>
                </c:pt>
                <c:pt idx="1961">
                  <c:v>-704022.83056205837</c:v>
                </c:pt>
                <c:pt idx="1962">
                  <c:v>-720732.77677792346</c:v>
                </c:pt>
                <c:pt idx="1963">
                  <c:v>-736593.0510745066</c:v>
                </c:pt>
                <c:pt idx="1964">
                  <c:v>-751626.67121164594</c:v>
                </c:pt>
                <c:pt idx="1965">
                  <c:v>-765761.76433746493</c:v>
                </c:pt>
                <c:pt idx="1966">
                  <c:v>-779042.60151220625</c:v>
                </c:pt>
                <c:pt idx="1967">
                  <c:v>-791434.99304599827</c:v>
                </c:pt>
                <c:pt idx="1968">
                  <c:v>-802934.40013912483</c:v>
                </c:pt>
                <c:pt idx="1969">
                  <c:v>-813574.29644260195</c:v>
                </c:pt>
                <c:pt idx="1970">
                  <c:v>-823268.38163269241</c:v>
                </c:pt>
                <c:pt idx="1971">
                  <c:v>-832082.4591760633</c:v>
                </c:pt>
                <c:pt idx="1972">
                  <c:v>-840001.49476577458</c:v>
                </c:pt>
                <c:pt idx="1973">
                  <c:v>-847028.89779443387</c:v>
                </c:pt>
                <c:pt idx="1974">
                  <c:v>-853267.08153562853</c:v>
                </c:pt>
                <c:pt idx="1975">
                  <c:v>-858372.71388380567</c:v>
                </c:pt>
                <c:pt idx="1976">
                  <c:v>-862749.6289777105</c:v>
                </c:pt>
                <c:pt idx="1977">
                  <c:v>-866245.38303477038</c:v>
                </c:pt>
                <c:pt idx="1978">
                  <c:v>-869002.37993052462</c:v>
                </c:pt>
                <c:pt idx="1979">
                  <c:v>-870735.39048223675</c:v>
                </c:pt>
                <c:pt idx="1980">
                  <c:v>-871721.29927516961</c:v>
                </c:pt>
                <c:pt idx="1981">
                  <c:v>-871738.82289082743</c:v>
                </c:pt>
                <c:pt idx="1982">
                  <c:v>-871148.25500859087</c:v>
                </c:pt>
                <c:pt idx="1983">
                  <c:v>-872407.4786910339</c:v>
                </c:pt>
                <c:pt idx="1984">
                  <c:v>-867627.13076456124</c:v>
                </c:pt>
                <c:pt idx="1985">
                  <c:v>-868732.0963699501</c:v>
                </c:pt>
                <c:pt idx="1986">
                  <c:v>-865879.02601109736</c:v>
                </c:pt>
                <c:pt idx="1987">
                  <c:v>-859826.044325831</c:v>
                </c:pt>
                <c:pt idx="1988">
                  <c:v>-854218.27751380589</c:v>
                </c:pt>
                <c:pt idx="1989">
                  <c:v>-847968.62834262976</c:v>
                </c:pt>
                <c:pt idx="1990">
                  <c:v>-841131.47843246686</c:v>
                </c:pt>
                <c:pt idx="1991">
                  <c:v>-834314.95076897868</c:v>
                </c:pt>
                <c:pt idx="1992">
                  <c:v>-826796.70014561596</c:v>
                </c:pt>
                <c:pt idx="1993">
                  <c:v>-819043.77913315943</c:v>
                </c:pt>
                <c:pt idx="1994">
                  <c:v>-810507.22864738514</c:v>
                </c:pt>
                <c:pt idx="1995">
                  <c:v>-801899.35547343805</c:v>
                </c:pt>
                <c:pt idx="1996">
                  <c:v>-792792.02425030246</c:v>
                </c:pt>
                <c:pt idx="1997">
                  <c:v>-783461.18565491668</c:v>
                </c:pt>
                <c:pt idx="1998">
                  <c:v>-773751.33990556386</c:v>
                </c:pt>
                <c:pt idx="1999">
                  <c:v>-763585.13986985956</c:v>
                </c:pt>
                <c:pt idx="2000">
                  <c:v>-753514.85651606298</c:v>
                </c:pt>
                <c:pt idx="2001">
                  <c:v>-742254.57752377808</c:v>
                </c:pt>
                <c:pt idx="2002">
                  <c:v>-730965.48921175313</c:v>
                </c:pt>
                <c:pt idx="2003">
                  <c:v>-719385.96607411793</c:v>
                </c:pt>
                <c:pt idx="2004">
                  <c:v>-707409.2659317248</c:v>
                </c:pt>
                <c:pt idx="2005">
                  <c:v>-694889.03908633266</c:v>
                </c:pt>
                <c:pt idx="2006">
                  <c:v>-682123.44468789711</c:v>
                </c:pt>
                <c:pt idx="2007">
                  <c:v>-613155.75869660894</c:v>
                </c:pt>
                <c:pt idx="2008">
                  <c:v>-655316.40482661268</c:v>
                </c:pt>
                <c:pt idx="2009">
                  <c:v>-640930.06425025198</c:v>
                </c:pt>
                <c:pt idx="2010">
                  <c:v>-627541.94088941358</c:v>
                </c:pt>
                <c:pt idx="2011">
                  <c:v>-613068.04922948766</c:v>
                </c:pt>
                <c:pt idx="2012">
                  <c:v>-597977.4016739314</c:v>
                </c:pt>
                <c:pt idx="2013">
                  <c:v>-582894.0353026567</c:v>
                </c:pt>
                <c:pt idx="2014">
                  <c:v>-567412.81926111807</c:v>
                </c:pt>
                <c:pt idx="2015">
                  <c:v>-551615.46644352004</c:v>
                </c:pt>
                <c:pt idx="2016">
                  <c:v>-535566.7440430671</c:v>
                </c:pt>
                <c:pt idx="2017">
                  <c:v>-519211.80674871494</c:v>
                </c:pt>
                <c:pt idx="2018">
                  <c:v>-502529.74347055505</c:v>
                </c:pt>
                <c:pt idx="2019">
                  <c:v>-485778.47325264639</c:v>
                </c:pt>
                <c:pt idx="2020">
                  <c:v>-468538.09591454954</c:v>
                </c:pt>
                <c:pt idx="2021">
                  <c:v>-451108.53956465481</c:v>
                </c:pt>
                <c:pt idx="2022">
                  <c:v>-433451.25719564839</c:v>
                </c:pt>
                <c:pt idx="2023">
                  <c:v>-415535.70938041224</c:v>
                </c:pt>
                <c:pt idx="2024">
                  <c:v>-397402.03868643893</c:v>
                </c:pt>
                <c:pt idx="2025">
                  <c:v>-379105.16088122403</c:v>
                </c:pt>
                <c:pt idx="2026">
                  <c:v>-360359.11276068137</c:v>
                </c:pt>
                <c:pt idx="2027">
                  <c:v>-341724.70687175338</c:v>
                </c:pt>
                <c:pt idx="2028">
                  <c:v>-322711.07997987728</c:v>
                </c:pt>
                <c:pt idx="2029">
                  <c:v>-304090.5815401189</c:v>
                </c:pt>
                <c:pt idx="2030">
                  <c:v>-284308.3333059469</c:v>
                </c:pt>
                <c:pt idx="2031">
                  <c:v>-261748.84721848715</c:v>
                </c:pt>
                <c:pt idx="2032">
                  <c:v>-247095.96464537087</c:v>
                </c:pt>
                <c:pt idx="2033">
                  <c:v>-232600.19667470583</c:v>
                </c:pt>
                <c:pt idx="2034">
                  <c:v>-218389.56639982387</c:v>
                </c:pt>
                <c:pt idx="2035">
                  <c:v>-204501.99487983561</c:v>
                </c:pt>
                <c:pt idx="2036">
                  <c:v>-190815.06124226857</c:v>
                </c:pt>
                <c:pt idx="2037">
                  <c:v>-177290.0903736552</c:v>
                </c:pt>
                <c:pt idx="2038">
                  <c:v>-164345.86540990911</c:v>
                </c:pt>
                <c:pt idx="2039">
                  <c:v>-151486.03890475922</c:v>
                </c:pt>
                <c:pt idx="2040">
                  <c:v>-138958.47009329798</c:v>
                </c:pt>
                <c:pt idx="2041">
                  <c:v>-126735.13068901276</c:v>
                </c:pt>
                <c:pt idx="2042">
                  <c:v>-114792.2418867098</c:v>
                </c:pt>
                <c:pt idx="2043">
                  <c:v>-103185.18183357416</c:v>
                </c:pt>
                <c:pt idx="2044">
                  <c:v>-93710.325654369066</c:v>
                </c:pt>
                <c:pt idx="2045">
                  <c:v>-80830.782607998233</c:v>
                </c:pt>
                <c:pt idx="2046">
                  <c:v>-70160.355122670575</c:v>
                </c:pt>
                <c:pt idx="2047">
                  <c:v>-59573.151216546314</c:v>
                </c:pt>
                <c:pt idx="2048">
                  <c:v>-49871.391603085096</c:v>
                </c:pt>
                <c:pt idx="2049">
                  <c:v>-39133.636385178528</c:v>
                </c:pt>
                <c:pt idx="2050">
                  <c:v>-30215.838463097836</c:v>
                </c:pt>
                <c:pt idx="2051">
                  <c:v>-21106.490489495493</c:v>
                </c:pt>
                <c:pt idx="2052">
                  <c:v>-11208.575674612244</c:v>
                </c:pt>
                <c:pt idx="2053">
                  <c:v>1088.697788661003</c:v>
                </c:pt>
                <c:pt idx="2054">
                  <c:v>-3743.4680049755661</c:v>
                </c:pt>
                <c:pt idx="2055">
                  <c:v>9177.6250747873055</c:v>
                </c:pt>
                <c:pt idx="2056">
                  <c:v>17995.048035723903</c:v>
                </c:pt>
                <c:pt idx="2057">
                  <c:v>25792.636703253447</c:v>
                </c:pt>
                <c:pt idx="2058">
                  <c:v>33255.728361209942</c:v>
                </c:pt>
                <c:pt idx="2059">
                  <c:v>40486.993450100934</c:v>
                </c:pt>
                <c:pt idx="2060">
                  <c:v>45529.287955937813</c:v>
                </c:pt>
                <c:pt idx="2061">
                  <c:v>-281217.02158736595</c:v>
                </c:pt>
                <c:pt idx="2062">
                  <c:v>67888.972653858364</c:v>
                </c:pt>
                <c:pt idx="2063">
                  <c:v>73324.345947253736</c:v>
                </c:pt>
                <c:pt idx="2064">
                  <c:v>79911.876874327529</c:v>
                </c:pt>
                <c:pt idx="2065">
                  <c:v>86885.152703059372</c:v>
                </c:pt>
                <c:pt idx="2066">
                  <c:v>93970.512968270574</c:v>
                </c:pt>
                <c:pt idx="2067">
                  <c:v>101292.02072873466</c:v>
                </c:pt>
                <c:pt idx="2068">
                  <c:v>108774.05465481404</c:v>
                </c:pt>
                <c:pt idx="2069">
                  <c:v>116466.61750230422</c:v>
                </c:pt>
                <c:pt idx="2070">
                  <c:v>124389.64076338775</c:v>
                </c:pt>
                <c:pt idx="2071">
                  <c:v>132565.82238076787</c:v>
                </c:pt>
                <c:pt idx="2072">
                  <c:v>140999.74297028375</c:v>
                </c:pt>
                <c:pt idx="2073">
                  <c:v>149841.91846978365</c:v>
                </c:pt>
                <c:pt idx="2074">
                  <c:v>159004.05861619714</c:v>
                </c:pt>
                <c:pt idx="2075">
                  <c:v>166363.90411309511</c:v>
                </c:pt>
                <c:pt idx="2076">
                  <c:v>165279.94460015104</c:v>
                </c:pt>
                <c:pt idx="2077">
                  <c:v>164158.71948765471</c:v>
                </c:pt>
                <c:pt idx="2078">
                  <c:v>163038.30338007901</c:v>
                </c:pt>
                <c:pt idx="2079">
                  <c:v>161909.45128831625</c:v>
                </c:pt>
                <c:pt idx="2080">
                  <c:v>160735.03386234285</c:v>
                </c:pt>
                <c:pt idx="2081">
                  <c:v>159556.9114002134</c:v>
                </c:pt>
                <c:pt idx="2082">
                  <c:v>158319.89357160122</c:v>
                </c:pt>
                <c:pt idx="2083">
                  <c:v>157039.27777369137</c:v>
                </c:pt>
                <c:pt idx="2084">
                  <c:v>155746.81387689183</c:v>
                </c:pt>
                <c:pt idx="2085">
                  <c:v>154214.15041141483</c:v>
                </c:pt>
                <c:pt idx="2086">
                  <c:v>153026.13450837985</c:v>
                </c:pt>
                <c:pt idx="2087">
                  <c:v>151581.72022771699</c:v>
                </c:pt>
                <c:pt idx="2088">
                  <c:v>150019.89276050965</c:v>
                </c:pt>
                <c:pt idx="2089">
                  <c:v>148528.04536178597</c:v>
                </c:pt>
                <c:pt idx="2090">
                  <c:v>146930.83031280129</c:v>
                </c:pt>
                <c:pt idx="2091">
                  <c:v>145281.27190070506</c:v>
                </c:pt>
                <c:pt idx="2092">
                  <c:v>143586.47376371795</c:v>
                </c:pt>
                <c:pt idx="2093">
                  <c:v>141804.77722775977</c:v>
                </c:pt>
                <c:pt idx="2094">
                  <c:v>140036.61804614816</c:v>
                </c:pt>
                <c:pt idx="2095">
                  <c:v>138124.26736698509</c:v>
                </c:pt>
                <c:pt idx="2096">
                  <c:v>136190.95919366687</c:v>
                </c:pt>
                <c:pt idx="2097">
                  <c:v>134181.01886025307</c:v>
                </c:pt>
                <c:pt idx="2098">
                  <c:v>132017.16176761937</c:v>
                </c:pt>
                <c:pt idx="2099">
                  <c:v>129872.36526820723</c:v>
                </c:pt>
                <c:pt idx="2100">
                  <c:v>127464.6269353268</c:v>
                </c:pt>
                <c:pt idx="2101">
                  <c:v>125021.57999584668</c:v>
                </c:pt>
                <c:pt idx="2102">
                  <c:v>122809.57418296991</c:v>
                </c:pt>
                <c:pt idx="2103">
                  <c:v>120330.40649797114</c:v>
                </c:pt>
                <c:pt idx="2104">
                  <c:v>117648.99031862838</c:v>
                </c:pt>
                <c:pt idx="2105">
                  <c:v>115011.60432821557</c:v>
                </c:pt>
                <c:pt idx="2106">
                  <c:v>112267.77609154103</c:v>
                </c:pt>
                <c:pt idx="2107">
                  <c:v>109455.70676798298</c:v>
                </c:pt>
                <c:pt idx="2108">
                  <c:v>106568.91344509984</c:v>
                </c:pt>
                <c:pt idx="2109">
                  <c:v>103583.55171031407</c:v>
                </c:pt>
                <c:pt idx="2110">
                  <c:v>100625.49124881251</c:v>
                </c:pt>
                <c:pt idx="2111">
                  <c:v>97463.228082172296</c:v>
                </c:pt>
                <c:pt idx="2112">
                  <c:v>94286.064991972235</c:v>
                </c:pt>
                <c:pt idx="2113">
                  <c:v>39924.514217867305</c:v>
                </c:pt>
                <c:pt idx="2114">
                  <c:v>87750.249243021739</c:v>
                </c:pt>
                <c:pt idx="2115">
                  <c:v>84270.833533002326</c:v>
                </c:pt>
                <c:pt idx="2116">
                  <c:v>80418.55569567479</c:v>
                </c:pt>
                <c:pt idx="2117">
                  <c:v>77134.617932187452</c:v>
                </c:pt>
                <c:pt idx="2118">
                  <c:v>73296.452317706746</c:v>
                </c:pt>
                <c:pt idx="2119">
                  <c:v>69964.808437439555</c:v>
                </c:pt>
                <c:pt idx="2120">
                  <c:v>66265.536048939714</c:v>
                </c:pt>
                <c:pt idx="2121">
                  <c:v>62377.849067983436</c:v>
                </c:pt>
                <c:pt idx="2122">
                  <c:v>58602.792186494131</c:v>
                </c:pt>
                <c:pt idx="2123">
                  <c:v>54876.505243933367</c:v>
                </c:pt>
                <c:pt idx="2124">
                  <c:v>50949.469140960056</c:v>
                </c:pt>
                <c:pt idx="2125">
                  <c:v>47044.455644208603</c:v>
                </c:pt>
                <c:pt idx="2126">
                  <c:v>43399.491241984688</c:v>
                </c:pt>
                <c:pt idx="2127">
                  <c:v>38994.434704724401</c:v>
                </c:pt>
                <c:pt idx="2128">
                  <c:v>34911.110420810197</c:v>
                </c:pt>
                <c:pt idx="2129">
                  <c:v>31103.186460357589</c:v>
                </c:pt>
                <c:pt idx="2130">
                  <c:v>27118.184719962494</c:v>
                </c:pt>
                <c:pt idx="2131">
                  <c:v>23097.796364495993</c:v>
                </c:pt>
                <c:pt idx="2132">
                  <c:v>19014.122010788229</c:v>
                </c:pt>
                <c:pt idx="2133">
                  <c:v>15009.590836770945</c:v>
                </c:pt>
                <c:pt idx="2134">
                  <c:v>10853.998237376687</c:v>
                </c:pt>
                <c:pt idx="2135">
                  <c:v>6414.2073779771608</c:v>
                </c:pt>
                <c:pt idx="2136">
                  <c:v>1166.1731688960931</c:v>
                </c:pt>
                <c:pt idx="2137">
                  <c:v>-29977.842334113768</c:v>
                </c:pt>
                <c:pt idx="2138">
                  <c:v>718.7493380953515</c:v>
                </c:pt>
                <c:pt idx="2139">
                  <c:v>-5026.8660060894472</c:v>
                </c:pt>
                <c:pt idx="2140">
                  <c:v>-9156.3093626160153</c:v>
                </c:pt>
                <c:pt idx="2141">
                  <c:v>-13026.091018155374</c:v>
                </c:pt>
                <c:pt idx="2142">
                  <c:v>-16640.797689165047</c:v>
                </c:pt>
                <c:pt idx="2143">
                  <c:v>-20100.622117081301</c:v>
                </c:pt>
                <c:pt idx="2144">
                  <c:v>-23426.931006449257</c:v>
                </c:pt>
                <c:pt idx="2145">
                  <c:v>-26637.925714863297</c:v>
                </c:pt>
                <c:pt idx="2146">
                  <c:v>-29716.938441404116</c:v>
                </c:pt>
                <c:pt idx="2147">
                  <c:v>-32672.376718407646</c:v>
                </c:pt>
                <c:pt idx="2148">
                  <c:v>-35495.895598589937</c:v>
                </c:pt>
                <c:pt idx="2149">
                  <c:v>-38188.334058466666</c:v>
                </c:pt>
                <c:pt idx="2150">
                  <c:v>-40741.837471036888</c:v>
                </c:pt>
                <c:pt idx="2151">
                  <c:v>-43151.978246578736</c:v>
                </c:pt>
                <c:pt idx="2152">
                  <c:v>-45413.751725606016</c:v>
                </c:pt>
                <c:pt idx="2153">
                  <c:v>-47522.62188749553</c:v>
                </c:pt>
                <c:pt idx="2154">
                  <c:v>-49471.110195522408</c:v>
                </c:pt>
                <c:pt idx="2155">
                  <c:v>-51260.956979979041</c:v>
                </c:pt>
                <c:pt idx="2156">
                  <c:v>-52882.968696286305</c:v>
                </c:pt>
                <c:pt idx="2157">
                  <c:v>-54332.677845047278</c:v>
                </c:pt>
                <c:pt idx="2158">
                  <c:v>-55638.318560921703</c:v>
                </c:pt>
                <c:pt idx="2159">
                  <c:v>-56725.105495940807</c:v>
                </c:pt>
                <c:pt idx="2160">
                  <c:v>-57648.526422183539</c:v>
                </c:pt>
                <c:pt idx="2161">
                  <c:v>-58394.462349825822</c:v>
                </c:pt>
                <c:pt idx="2162">
                  <c:v>-59015.776988180776</c:v>
                </c:pt>
                <c:pt idx="2163">
                  <c:v>-59305.803242710943</c:v>
                </c:pt>
                <c:pt idx="2164">
                  <c:v>-59501.789820526508</c:v>
                </c:pt>
                <c:pt idx="2165">
                  <c:v>-60870.081226581649</c:v>
                </c:pt>
                <c:pt idx="2166">
                  <c:v>-60977.486102656127</c:v>
                </c:pt>
                <c:pt idx="2167">
                  <c:v>-57121.822097754346</c:v>
                </c:pt>
                <c:pt idx="2168">
                  <c:v>-53152.186455652052</c:v>
                </c:pt>
                <c:pt idx="2169">
                  <c:v>-49096.250209164784</c:v>
                </c:pt>
                <c:pt idx="2170">
                  <c:v>-47395.510884614479</c:v>
                </c:pt>
                <c:pt idx="2171">
                  <c:v>-40206.589069583686</c:v>
                </c:pt>
                <c:pt idx="2172">
                  <c:v>-35756.737831199185</c:v>
                </c:pt>
                <c:pt idx="2173">
                  <c:v>-31114.540792810505</c:v>
                </c:pt>
                <c:pt idx="2174">
                  <c:v>-26317.371537818588</c:v>
                </c:pt>
                <c:pt idx="2175">
                  <c:v>-21364.038563401937</c:v>
                </c:pt>
                <c:pt idx="2176">
                  <c:v>-16235.783947691933</c:v>
                </c:pt>
                <c:pt idx="2177">
                  <c:v>-10904.045767739437</c:v>
                </c:pt>
                <c:pt idx="2178">
                  <c:v>-5263.1425162876731</c:v>
                </c:pt>
                <c:pt idx="2179">
                  <c:v>-191.77236343387199</c:v>
                </c:pt>
                <c:pt idx="2180">
                  <c:v>5203.2619029346333</c:v>
                </c:pt>
                <c:pt idx="2181">
                  <c:v>11470.436907820216</c:v>
                </c:pt>
                <c:pt idx="2182">
                  <c:v>17738.631322107314</c:v>
                </c:pt>
                <c:pt idx="2183">
                  <c:v>24146.450897180897</c:v>
                </c:pt>
                <c:pt idx="2184">
                  <c:v>30719.153996175985</c:v>
                </c:pt>
                <c:pt idx="2185">
                  <c:v>37446.278424684235</c:v>
                </c:pt>
                <c:pt idx="2186">
                  <c:v>43426.770870252767</c:v>
                </c:pt>
                <c:pt idx="2187">
                  <c:v>51992.418342805198</c:v>
                </c:pt>
                <c:pt idx="2188">
                  <c:v>57498.33246815997</c:v>
                </c:pt>
                <c:pt idx="2189">
                  <c:v>66498.753426261464</c:v>
                </c:pt>
                <c:pt idx="2190">
                  <c:v>74291.0093928688</c:v>
                </c:pt>
                <c:pt idx="2191">
                  <c:v>83202.893997198247</c:v>
                </c:pt>
                <c:pt idx="2192">
                  <c:v>90711.911030618765</c:v>
                </c:pt>
                <c:pt idx="2193">
                  <c:v>99120.566607385204</c:v>
                </c:pt>
                <c:pt idx="2194">
                  <c:v>109192.12204816271</c:v>
                </c:pt>
                <c:pt idx="2195">
                  <c:v>116381.43390285477</c:v>
                </c:pt>
                <c:pt idx="2196">
                  <c:v>125414.42307135023</c:v>
                </c:pt>
                <c:pt idx="2197">
                  <c:v>134443.50813740303</c:v>
                </c:pt>
                <c:pt idx="2198">
                  <c:v>144293.00462131092</c:v>
                </c:pt>
                <c:pt idx="2199">
                  <c:v>153836.39761847217</c:v>
                </c:pt>
                <c:pt idx="2200">
                  <c:v>163623.41421403078</c:v>
                </c:pt>
                <c:pt idx="2201">
                  <c:v>173564.93244837769</c:v>
                </c:pt>
                <c:pt idx="2202">
                  <c:v>183680.63305008505</c:v>
                </c:pt>
                <c:pt idx="2203">
                  <c:v>193994.6703141403</c:v>
                </c:pt>
                <c:pt idx="2204">
                  <c:v>206656.14304194142</c:v>
                </c:pt>
                <c:pt idx="2205">
                  <c:v>214871.41571263189</c:v>
                </c:pt>
                <c:pt idx="2206">
                  <c:v>225588.46067966768</c:v>
                </c:pt>
                <c:pt idx="2207">
                  <c:v>236880.90678588924</c:v>
                </c:pt>
                <c:pt idx="2208">
                  <c:v>247605.00869648973</c:v>
                </c:pt>
                <c:pt idx="2209">
                  <c:v>258674.7884183235</c:v>
                </c:pt>
                <c:pt idx="2210">
                  <c:v>269854.51467537449</c:v>
                </c:pt>
                <c:pt idx="2211">
                  <c:v>281079.8880096603</c:v>
                </c:pt>
                <c:pt idx="2212">
                  <c:v>292369.7742023663</c:v>
                </c:pt>
                <c:pt idx="2213">
                  <c:v>303796.93890829093</c:v>
                </c:pt>
                <c:pt idx="2214">
                  <c:v>314878.55618979555</c:v>
                </c:pt>
                <c:pt idx="2215">
                  <c:v>326335.19230543124</c:v>
                </c:pt>
                <c:pt idx="2216">
                  <c:v>337336.77211483824</c:v>
                </c:pt>
                <c:pt idx="2217">
                  <c:v>349287.12785114226</c:v>
                </c:pt>
                <c:pt idx="2218">
                  <c:v>360615.2918388223</c:v>
                </c:pt>
                <c:pt idx="2219">
                  <c:v>371932.59413546609</c:v>
                </c:pt>
                <c:pt idx="2220">
                  <c:v>383164.19170426659</c:v>
                </c:pt>
                <c:pt idx="2221">
                  <c:v>394308.02472448273</c:v>
                </c:pt>
                <c:pt idx="2222">
                  <c:v>405406.04313864006</c:v>
                </c:pt>
                <c:pt idx="2223">
                  <c:v>416072.9176082536</c:v>
                </c:pt>
                <c:pt idx="2224">
                  <c:v>426993.83325942012</c:v>
                </c:pt>
                <c:pt idx="2225">
                  <c:v>437476.90886256553</c:v>
                </c:pt>
                <c:pt idx="2226">
                  <c:v>448351.10890179966</c:v>
                </c:pt>
                <c:pt idx="2227">
                  <c:v>458665.4826599079</c:v>
                </c:pt>
                <c:pt idx="2228">
                  <c:v>468856.20073657518</c:v>
                </c:pt>
                <c:pt idx="2229">
                  <c:v>478752.27878301492</c:v>
                </c:pt>
                <c:pt idx="2230">
                  <c:v>488445.78611747653</c:v>
                </c:pt>
                <c:pt idx="2231">
                  <c:v>497984.78081280482</c:v>
                </c:pt>
                <c:pt idx="2232">
                  <c:v>506914.14315207844</c:v>
                </c:pt>
                <c:pt idx="2233">
                  <c:v>516041.72480734717</c:v>
                </c:pt>
                <c:pt idx="2234">
                  <c:v>525159.76111932378</c:v>
                </c:pt>
                <c:pt idx="2235">
                  <c:v>533651.12091256923</c:v>
                </c:pt>
                <c:pt idx="2236">
                  <c:v>541631.19751788618</c:v>
                </c:pt>
                <c:pt idx="2237">
                  <c:v>549917.68038846564</c:v>
                </c:pt>
                <c:pt idx="2238">
                  <c:v>557793.19673374225</c:v>
                </c:pt>
                <c:pt idx="2239">
                  <c:v>565391.33177012845</c:v>
                </c:pt>
                <c:pt idx="2240">
                  <c:v>573384.38816160522</c:v>
                </c:pt>
                <c:pt idx="2241">
                  <c:v>586082.6656455429</c:v>
                </c:pt>
                <c:pt idx="2242">
                  <c:v>585078.13811558799</c:v>
                </c:pt>
                <c:pt idx="2243">
                  <c:v>592765.90391599201</c:v>
                </c:pt>
                <c:pt idx="2244">
                  <c:v>599823.02321820566</c:v>
                </c:pt>
                <c:pt idx="2245">
                  <c:v>606490.75427050702</c:v>
                </c:pt>
                <c:pt idx="2246">
                  <c:v>613205.14215540723</c:v>
                </c:pt>
                <c:pt idx="2247">
                  <c:v>619872.1844662705</c:v>
                </c:pt>
                <c:pt idx="2248">
                  <c:v>626571.35748764756</c:v>
                </c:pt>
                <c:pt idx="2249">
                  <c:v>633332.02960198536</c:v>
                </c:pt>
                <c:pt idx="2250">
                  <c:v>640153.41729517921</c:v>
                </c:pt>
                <c:pt idx="2251">
                  <c:v>647194.89240792103</c:v>
                </c:pt>
                <c:pt idx="2252">
                  <c:v>654213.50197599945</c:v>
                </c:pt>
                <c:pt idx="2253">
                  <c:v>661048.36933742231</c:v>
                </c:pt>
                <c:pt idx="2254">
                  <c:v>667988.88089403731</c:v>
                </c:pt>
                <c:pt idx="2255">
                  <c:v>674782.47828127199</c:v>
                </c:pt>
                <c:pt idx="2256">
                  <c:v>683304.65898485854</c:v>
                </c:pt>
                <c:pt idx="2257">
                  <c:v>670234.54198234505</c:v>
                </c:pt>
                <c:pt idx="2258">
                  <c:v>666778.16099931393</c:v>
                </c:pt>
                <c:pt idx="2259">
                  <c:v>662435.07969528448</c:v>
                </c:pt>
                <c:pt idx="2260">
                  <c:v>657233.38428350305</c:v>
                </c:pt>
                <c:pt idx="2261">
                  <c:v>650653.03107608028</c:v>
                </c:pt>
                <c:pt idx="2262">
                  <c:v>644190.59596245782</c:v>
                </c:pt>
                <c:pt idx="2263">
                  <c:v>635695.07413745718</c:v>
                </c:pt>
                <c:pt idx="2264">
                  <c:v>626993.16911146673</c:v>
                </c:pt>
                <c:pt idx="2265">
                  <c:v>617173.71633815207</c:v>
                </c:pt>
                <c:pt idx="2266">
                  <c:v>606414.44740534085</c:v>
                </c:pt>
                <c:pt idx="2267">
                  <c:v>595336.96147171943</c:v>
                </c:pt>
                <c:pt idx="2268">
                  <c:v>582277.42660090735</c:v>
                </c:pt>
                <c:pt idx="2269">
                  <c:v>568809.58132299944</c:v>
                </c:pt>
                <c:pt idx="2270">
                  <c:v>554465.72084667988</c:v>
                </c:pt>
                <c:pt idx="2271">
                  <c:v>539251.65473204455</c:v>
                </c:pt>
                <c:pt idx="2272">
                  <c:v>523278.35889406514</c:v>
                </c:pt>
                <c:pt idx="2273">
                  <c:v>506114.91139144445</c:v>
                </c:pt>
                <c:pt idx="2274">
                  <c:v>488380.62342377478</c:v>
                </c:pt>
                <c:pt idx="2275">
                  <c:v>469796.65549186175</c:v>
                </c:pt>
                <c:pt idx="2276">
                  <c:v>452596.26481373701</c:v>
                </c:pt>
                <c:pt idx="2277">
                  <c:v>430370.93216089054</c:v>
                </c:pt>
                <c:pt idx="2278">
                  <c:v>409497.52573197027</c:v>
                </c:pt>
                <c:pt idx="2279">
                  <c:v>387510.75917103596</c:v>
                </c:pt>
                <c:pt idx="2280">
                  <c:v>365487.98079473677</c:v>
                </c:pt>
                <c:pt idx="2281">
                  <c:v>342297.72929613787</c:v>
                </c:pt>
                <c:pt idx="2282">
                  <c:v>319064.42319957045</c:v>
                </c:pt>
                <c:pt idx="2283">
                  <c:v>294867.40055355313</c:v>
                </c:pt>
                <c:pt idx="2284">
                  <c:v>269413.98668566288</c:v>
                </c:pt>
                <c:pt idx="2285">
                  <c:v>244703.63233640211</c:v>
                </c:pt>
                <c:pt idx="2286">
                  <c:v>218884.17675553286</c:v>
                </c:pt>
                <c:pt idx="2287">
                  <c:v>192856.19130305928</c:v>
                </c:pt>
                <c:pt idx="2288">
                  <c:v>166097.86300674328</c:v>
                </c:pt>
                <c:pt idx="2289">
                  <c:v>138758.19237522298</c:v>
                </c:pt>
                <c:pt idx="2290">
                  <c:v>111476.64232969076</c:v>
                </c:pt>
                <c:pt idx="2291">
                  <c:v>83725.311166488013</c:v>
                </c:pt>
                <c:pt idx="2292">
                  <c:v>55847.297771731653</c:v>
                </c:pt>
                <c:pt idx="2293">
                  <c:v>27451.898720916048</c:v>
                </c:pt>
                <c:pt idx="2294">
                  <c:v>8784.5042496561819</c:v>
                </c:pt>
                <c:pt idx="2295">
                  <c:v>-28982.76735773011</c:v>
                </c:pt>
                <c:pt idx="2296">
                  <c:v>-57892.444796856253</c:v>
                </c:pt>
                <c:pt idx="2297">
                  <c:v>-86570.167300646339</c:v>
                </c:pt>
                <c:pt idx="2298">
                  <c:v>-115280.97704215736</c:v>
                </c:pt>
                <c:pt idx="2299">
                  <c:v>-143961.02876096091</c:v>
                </c:pt>
                <c:pt idx="2300">
                  <c:v>-172584.81645075721</c:v>
                </c:pt>
                <c:pt idx="2301">
                  <c:v>-200946.77043786485</c:v>
                </c:pt>
                <c:pt idx="2302">
                  <c:v>-229330.79408794933</c:v>
                </c:pt>
                <c:pt idx="2303">
                  <c:v>-257458.63874281378</c:v>
                </c:pt>
                <c:pt idx="2304">
                  <c:v>-285308.24880304851</c:v>
                </c:pt>
                <c:pt idx="2305">
                  <c:v>-313071.49070531037</c:v>
                </c:pt>
                <c:pt idx="2306">
                  <c:v>-340467.94493714551</c:v>
                </c:pt>
                <c:pt idx="2307">
                  <c:v>-367060.01607128559</c:v>
                </c:pt>
                <c:pt idx="2308">
                  <c:v>-393735.09559691325</c:v>
                </c:pt>
                <c:pt idx="2309">
                  <c:v>-419768.57590473018</c:v>
                </c:pt>
                <c:pt idx="2310">
                  <c:v>-445369.88349644264</c:v>
                </c:pt>
                <c:pt idx="2311">
                  <c:v>-470586.0676736951</c:v>
                </c:pt>
                <c:pt idx="2312">
                  <c:v>-494997.68811155489</c:v>
                </c:pt>
                <c:pt idx="2313">
                  <c:v>-518971.36528958898</c:v>
                </c:pt>
                <c:pt idx="2314">
                  <c:v>-542441.48338140012</c:v>
                </c:pt>
                <c:pt idx="2315">
                  <c:v>-565067.93878720899</c:v>
                </c:pt>
                <c:pt idx="2316">
                  <c:v>-587125.05835224758</c:v>
                </c:pt>
                <c:pt idx="2317">
                  <c:v>-608479.94982383575</c:v>
                </c:pt>
                <c:pt idx="2318">
                  <c:v>-629122.98495626636</c:v>
                </c:pt>
                <c:pt idx="2319">
                  <c:v>-649018.9154441678</c:v>
                </c:pt>
                <c:pt idx="2320">
                  <c:v>-668149.10030626028</c:v>
                </c:pt>
                <c:pt idx="2321">
                  <c:v>-686489.26924405992</c:v>
                </c:pt>
                <c:pt idx="2322">
                  <c:v>-704022.83056205837</c:v>
                </c:pt>
                <c:pt idx="2323">
                  <c:v>-720732.77677792346</c:v>
                </c:pt>
                <c:pt idx="2324">
                  <c:v>-736593.0510745066</c:v>
                </c:pt>
                <c:pt idx="2325">
                  <c:v>-751626.67121164594</c:v>
                </c:pt>
                <c:pt idx="2326">
                  <c:v>-765761.76433746493</c:v>
                </c:pt>
                <c:pt idx="2327">
                  <c:v>-779042.60151220625</c:v>
                </c:pt>
                <c:pt idx="2328">
                  <c:v>-791434.99304599827</c:v>
                </c:pt>
                <c:pt idx="2329">
                  <c:v>-802934.40013912483</c:v>
                </c:pt>
                <c:pt idx="2330">
                  <c:v>-813574.29644260195</c:v>
                </c:pt>
                <c:pt idx="2331">
                  <c:v>-823268.38163269241</c:v>
                </c:pt>
                <c:pt idx="2332">
                  <c:v>-832082.4591760633</c:v>
                </c:pt>
                <c:pt idx="2333">
                  <c:v>-840001.49476577458</c:v>
                </c:pt>
                <c:pt idx="2334">
                  <c:v>-847028.89779443387</c:v>
                </c:pt>
                <c:pt idx="2335">
                  <c:v>-853267.08153562853</c:v>
                </c:pt>
                <c:pt idx="2336">
                  <c:v>-858372.71388380567</c:v>
                </c:pt>
                <c:pt idx="2337">
                  <c:v>-862749.6289777105</c:v>
                </c:pt>
                <c:pt idx="2338">
                  <c:v>-866245.38303477038</c:v>
                </c:pt>
                <c:pt idx="2339">
                  <c:v>-869002.37993052462</c:v>
                </c:pt>
                <c:pt idx="2340">
                  <c:v>-870735.39048223675</c:v>
                </c:pt>
                <c:pt idx="2341">
                  <c:v>-871721.29927516961</c:v>
                </c:pt>
                <c:pt idx="2342">
                  <c:v>-871738.82289082743</c:v>
                </c:pt>
                <c:pt idx="2343">
                  <c:v>-871148.25500859087</c:v>
                </c:pt>
                <c:pt idx="2344">
                  <c:v>-872407.4786910339</c:v>
                </c:pt>
                <c:pt idx="2345">
                  <c:v>-867627.13076456124</c:v>
                </c:pt>
                <c:pt idx="2346">
                  <c:v>-868732.0963699501</c:v>
                </c:pt>
                <c:pt idx="2347">
                  <c:v>-865879.02601109736</c:v>
                </c:pt>
                <c:pt idx="2348">
                  <c:v>-859826.044325831</c:v>
                </c:pt>
                <c:pt idx="2349">
                  <c:v>-854218.27751380589</c:v>
                </c:pt>
                <c:pt idx="2350">
                  <c:v>-847968.62834262976</c:v>
                </c:pt>
                <c:pt idx="2351">
                  <c:v>-841131.47843246686</c:v>
                </c:pt>
                <c:pt idx="2352">
                  <c:v>-834314.95076897868</c:v>
                </c:pt>
                <c:pt idx="2353">
                  <c:v>-826796.70014561596</c:v>
                </c:pt>
                <c:pt idx="2354">
                  <c:v>-819043.77913315943</c:v>
                </c:pt>
                <c:pt idx="2355">
                  <c:v>-810507.22864738514</c:v>
                </c:pt>
                <c:pt idx="2356">
                  <c:v>-801899.35547343805</c:v>
                </c:pt>
                <c:pt idx="2357">
                  <c:v>-792792.02425030246</c:v>
                </c:pt>
                <c:pt idx="2358">
                  <c:v>-783461.18565491668</c:v>
                </c:pt>
                <c:pt idx="2359">
                  <c:v>-773751.33990556386</c:v>
                </c:pt>
                <c:pt idx="2360">
                  <c:v>-763585.13986985956</c:v>
                </c:pt>
                <c:pt idx="2361">
                  <c:v>-753514.85651606298</c:v>
                </c:pt>
                <c:pt idx="2362">
                  <c:v>-742254.57752377808</c:v>
                </c:pt>
                <c:pt idx="2363">
                  <c:v>-730965.48921175313</c:v>
                </c:pt>
                <c:pt idx="2364">
                  <c:v>-719385.96607411793</c:v>
                </c:pt>
                <c:pt idx="2365">
                  <c:v>-707409.2659317248</c:v>
                </c:pt>
                <c:pt idx="2366">
                  <c:v>-694889.03908633266</c:v>
                </c:pt>
                <c:pt idx="2367">
                  <c:v>-682123.44468789711</c:v>
                </c:pt>
                <c:pt idx="2368">
                  <c:v>-613155.75869660894</c:v>
                </c:pt>
                <c:pt idx="2369">
                  <c:v>-655316.40482661268</c:v>
                </c:pt>
                <c:pt idx="2370">
                  <c:v>-640930.06425025198</c:v>
                </c:pt>
                <c:pt idx="2371">
                  <c:v>-627541.94088941358</c:v>
                </c:pt>
                <c:pt idx="2372">
                  <c:v>-613068.04922948766</c:v>
                </c:pt>
                <c:pt idx="2373">
                  <c:v>-597977.4016739314</c:v>
                </c:pt>
                <c:pt idx="2374">
                  <c:v>-582894.0353026567</c:v>
                </c:pt>
                <c:pt idx="2375">
                  <c:v>-567412.81926111807</c:v>
                </c:pt>
                <c:pt idx="2376">
                  <c:v>-551615.46644352004</c:v>
                </c:pt>
                <c:pt idx="2377">
                  <c:v>-535566.7440430671</c:v>
                </c:pt>
                <c:pt idx="2378">
                  <c:v>-519211.80674871494</c:v>
                </c:pt>
                <c:pt idx="2379">
                  <c:v>-502529.74347055505</c:v>
                </c:pt>
                <c:pt idx="2380">
                  <c:v>-485778.47325264639</c:v>
                </c:pt>
                <c:pt idx="2381">
                  <c:v>-468538.09591454954</c:v>
                </c:pt>
                <c:pt idx="2382">
                  <c:v>-451108.53956465481</c:v>
                </c:pt>
                <c:pt idx="2383">
                  <c:v>-433451.25719564839</c:v>
                </c:pt>
                <c:pt idx="2384">
                  <c:v>-415535.70938041224</c:v>
                </c:pt>
                <c:pt idx="2385">
                  <c:v>-397402.03868643893</c:v>
                </c:pt>
                <c:pt idx="2386">
                  <c:v>-379105.16088122403</c:v>
                </c:pt>
                <c:pt idx="2387">
                  <c:v>-360359.11276068137</c:v>
                </c:pt>
                <c:pt idx="2388">
                  <c:v>-341724.70687175338</c:v>
                </c:pt>
                <c:pt idx="2389">
                  <c:v>-322711.07997987728</c:v>
                </c:pt>
                <c:pt idx="2390">
                  <c:v>-304090.5815401189</c:v>
                </c:pt>
                <c:pt idx="2391">
                  <c:v>-284308.3333059469</c:v>
                </c:pt>
                <c:pt idx="2392">
                  <c:v>-261748.84721848715</c:v>
                </c:pt>
                <c:pt idx="2393">
                  <c:v>-247095.96464537087</c:v>
                </c:pt>
                <c:pt idx="2394">
                  <c:v>-232600.19667470583</c:v>
                </c:pt>
                <c:pt idx="2395">
                  <c:v>-218389.56639982387</c:v>
                </c:pt>
                <c:pt idx="2396">
                  <c:v>-204501.99487983561</c:v>
                </c:pt>
                <c:pt idx="2397">
                  <c:v>-190815.06124226857</c:v>
                </c:pt>
                <c:pt idx="2398">
                  <c:v>-177290.0903736552</c:v>
                </c:pt>
                <c:pt idx="2399">
                  <c:v>-164345.86540990911</c:v>
                </c:pt>
                <c:pt idx="2400">
                  <c:v>-151486.03890475922</c:v>
                </c:pt>
                <c:pt idx="2401">
                  <c:v>-138958.47009329798</c:v>
                </c:pt>
                <c:pt idx="2402">
                  <c:v>-126735.13068901276</c:v>
                </c:pt>
                <c:pt idx="2403">
                  <c:v>-114792.2418867098</c:v>
                </c:pt>
                <c:pt idx="2404">
                  <c:v>-103185.18183357416</c:v>
                </c:pt>
                <c:pt idx="2405">
                  <c:v>-93710.325654369066</c:v>
                </c:pt>
                <c:pt idx="2406">
                  <c:v>-80830.782607998233</c:v>
                </c:pt>
                <c:pt idx="2407">
                  <c:v>-70160.355122670575</c:v>
                </c:pt>
                <c:pt idx="2408">
                  <c:v>-59573.151216546314</c:v>
                </c:pt>
                <c:pt idx="2409">
                  <c:v>-49871.391603085096</c:v>
                </c:pt>
                <c:pt idx="2410">
                  <c:v>-39133.636385178528</c:v>
                </c:pt>
                <c:pt idx="2411">
                  <c:v>-30215.838463097836</c:v>
                </c:pt>
                <c:pt idx="2412">
                  <c:v>-21106.490489495493</c:v>
                </c:pt>
                <c:pt idx="2413">
                  <c:v>-11208.575674612244</c:v>
                </c:pt>
                <c:pt idx="2414">
                  <c:v>1088.697788661003</c:v>
                </c:pt>
                <c:pt idx="2415">
                  <c:v>-3743.4680049755661</c:v>
                </c:pt>
                <c:pt idx="2416">
                  <c:v>9177.6250747873055</c:v>
                </c:pt>
                <c:pt idx="2417">
                  <c:v>17995.048035723903</c:v>
                </c:pt>
                <c:pt idx="2418">
                  <c:v>25792.636703253447</c:v>
                </c:pt>
                <c:pt idx="2419">
                  <c:v>33255.728361209942</c:v>
                </c:pt>
                <c:pt idx="2420">
                  <c:v>40486.993450100934</c:v>
                </c:pt>
                <c:pt idx="2421">
                  <c:v>45529.287955937813</c:v>
                </c:pt>
                <c:pt idx="2422">
                  <c:v>-281217.02158736595</c:v>
                </c:pt>
                <c:pt idx="2423">
                  <c:v>67888.972653858364</c:v>
                </c:pt>
                <c:pt idx="2424">
                  <c:v>73324.345947253736</c:v>
                </c:pt>
                <c:pt idx="2425">
                  <c:v>79911.876874327529</c:v>
                </c:pt>
                <c:pt idx="2426">
                  <c:v>86885.152703059372</c:v>
                </c:pt>
                <c:pt idx="2427">
                  <c:v>93970.512968270574</c:v>
                </c:pt>
                <c:pt idx="2428">
                  <c:v>101292.02072873466</c:v>
                </c:pt>
                <c:pt idx="2429">
                  <c:v>108774.05465481404</c:v>
                </c:pt>
                <c:pt idx="2430">
                  <c:v>116466.61750230422</c:v>
                </c:pt>
                <c:pt idx="2431">
                  <c:v>124389.64076338775</c:v>
                </c:pt>
                <c:pt idx="2432">
                  <c:v>132565.82238076787</c:v>
                </c:pt>
                <c:pt idx="2433">
                  <c:v>140999.74297028375</c:v>
                </c:pt>
                <c:pt idx="2434">
                  <c:v>149841.91846978365</c:v>
                </c:pt>
                <c:pt idx="2435">
                  <c:v>159004.05861619714</c:v>
                </c:pt>
                <c:pt idx="2436">
                  <c:v>166363.90411309511</c:v>
                </c:pt>
                <c:pt idx="2437">
                  <c:v>165279.94460015104</c:v>
                </c:pt>
                <c:pt idx="2438">
                  <c:v>164158.71948765471</c:v>
                </c:pt>
                <c:pt idx="2439">
                  <c:v>163038.30338007901</c:v>
                </c:pt>
                <c:pt idx="2440">
                  <c:v>161909.45128831625</c:v>
                </c:pt>
                <c:pt idx="2441">
                  <c:v>160735.03386234285</c:v>
                </c:pt>
                <c:pt idx="2442">
                  <c:v>159556.9114002134</c:v>
                </c:pt>
                <c:pt idx="2443">
                  <c:v>158319.89357160122</c:v>
                </c:pt>
                <c:pt idx="2444">
                  <c:v>157039.27777369137</c:v>
                </c:pt>
                <c:pt idx="2445">
                  <c:v>155746.81387689183</c:v>
                </c:pt>
                <c:pt idx="2446">
                  <c:v>154214.15041141483</c:v>
                </c:pt>
                <c:pt idx="2447">
                  <c:v>153026.13450837985</c:v>
                </c:pt>
                <c:pt idx="2448">
                  <c:v>151581.72022771699</c:v>
                </c:pt>
                <c:pt idx="2449">
                  <c:v>150019.89276050965</c:v>
                </c:pt>
                <c:pt idx="2450">
                  <c:v>148528.04536178597</c:v>
                </c:pt>
                <c:pt idx="2451">
                  <c:v>146930.83031280129</c:v>
                </c:pt>
                <c:pt idx="2452">
                  <c:v>145281.27190070506</c:v>
                </c:pt>
                <c:pt idx="2453">
                  <c:v>143586.47376371795</c:v>
                </c:pt>
                <c:pt idx="2454">
                  <c:v>141804.77722775977</c:v>
                </c:pt>
                <c:pt idx="2455">
                  <c:v>140036.61804614816</c:v>
                </c:pt>
                <c:pt idx="2456">
                  <c:v>138124.26736698509</c:v>
                </c:pt>
                <c:pt idx="2457">
                  <c:v>136190.95919366687</c:v>
                </c:pt>
                <c:pt idx="2458">
                  <c:v>134181.01886025307</c:v>
                </c:pt>
                <c:pt idx="2459">
                  <c:v>132017.16176761937</c:v>
                </c:pt>
                <c:pt idx="2460">
                  <c:v>129872.36526820723</c:v>
                </c:pt>
                <c:pt idx="2461">
                  <c:v>127464.6269353268</c:v>
                </c:pt>
                <c:pt idx="2462">
                  <c:v>125021.57999584668</c:v>
                </c:pt>
                <c:pt idx="2463">
                  <c:v>122809.57418296991</c:v>
                </c:pt>
                <c:pt idx="2464">
                  <c:v>120330.40649797114</c:v>
                </c:pt>
                <c:pt idx="2465">
                  <c:v>117648.99031862838</c:v>
                </c:pt>
                <c:pt idx="2466">
                  <c:v>115011.60432821557</c:v>
                </c:pt>
                <c:pt idx="2467">
                  <c:v>112267.77609154103</c:v>
                </c:pt>
                <c:pt idx="2468">
                  <c:v>109455.70676798298</c:v>
                </c:pt>
                <c:pt idx="2469">
                  <c:v>106568.91344509984</c:v>
                </c:pt>
                <c:pt idx="2470">
                  <c:v>103583.55171031407</c:v>
                </c:pt>
                <c:pt idx="2471">
                  <c:v>100625.49124881251</c:v>
                </c:pt>
                <c:pt idx="2472">
                  <c:v>97463.228082172296</c:v>
                </c:pt>
                <c:pt idx="2473">
                  <c:v>94286.064991972235</c:v>
                </c:pt>
                <c:pt idx="2474">
                  <c:v>39924.514217867305</c:v>
                </c:pt>
                <c:pt idx="2475">
                  <c:v>87750.249243021739</c:v>
                </c:pt>
                <c:pt idx="2476">
                  <c:v>84270.833533002326</c:v>
                </c:pt>
                <c:pt idx="2477">
                  <c:v>80418.55569567479</c:v>
                </c:pt>
                <c:pt idx="2478">
                  <c:v>77134.617932187452</c:v>
                </c:pt>
                <c:pt idx="2479">
                  <c:v>73296.452317706746</c:v>
                </c:pt>
                <c:pt idx="2480">
                  <c:v>69964.808437439555</c:v>
                </c:pt>
                <c:pt idx="2481">
                  <c:v>66265.536048939714</c:v>
                </c:pt>
                <c:pt idx="2482">
                  <c:v>62377.849067983436</c:v>
                </c:pt>
                <c:pt idx="2483">
                  <c:v>58602.792186494131</c:v>
                </c:pt>
                <c:pt idx="2484">
                  <c:v>54876.505243933367</c:v>
                </c:pt>
                <c:pt idx="2485">
                  <c:v>50949.469140960056</c:v>
                </c:pt>
                <c:pt idx="2486">
                  <c:v>47044.455644208603</c:v>
                </c:pt>
                <c:pt idx="2487">
                  <c:v>43399.491241984688</c:v>
                </c:pt>
                <c:pt idx="2488">
                  <c:v>38994.434704724401</c:v>
                </c:pt>
                <c:pt idx="2489">
                  <c:v>34911.110420810197</c:v>
                </c:pt>
                <c:pt idx="2490">
                  <c:v>31103.186460357589</c:v>
                </c:pt>
                <c:pt idx="2491">
                  <c:v>27118.184719962494</c:v>
                </c:pt>
                <c:pt idx="2492">
                  <c:v>23097.796364495993</c:v>
                </c:pt>
                <c:pt idx="2493">
                  <c:v>19014.122010788229</c:v>
                </c:pt>
                <c:pt idx="2494">
                  <c:v>15009.590836770945</c:v>
                </c:pt>
                <c:pt idx="2495">
                  <c:v>10853.998237376687</c:v>
                </c:pt>
                <c:pt idx="2496">
                  <c:v>6414.2073779771608</c:v>
                </c:pt>
                <c:pt idx="2497">
                  <c:v>1166.1731688960931</c:v>
                </c:pt>
                <c:pt idx="2498">
                  <c:v>-29977.842334113768</c:v>
                </c:pt>
                <c:pt idx="2499">
                  <c:v>718.7493380953515</c:v>
                </c:pt>
                <c:pt idx="2500">
                  <c:v>-5026.8660060894472</c:v>
                </c:pt>
                <c:pt idx="2501">
                  <c:v>-9156.3093626160153</c:v>
                </c:pt>
                <c:pt idx="2502">
                  <c:v>-13026.091018155374</c:v>
                </c:pt>
                <c:pt idx="2503">
                  <c:v>-16640.797689165047</c:v>
                </c:pt>
                <c:pt idx="2504">
                  <c:v>-20100.622117081301</c:v>
                </c:pt>
                <c:pt idx="2505">
                  <c:v>-23426.931006449257</c:v>
                </c:pt>
                <c:pt idx="2506">
                  <c:v>-26637.925714863297</c:v>
                </c:pt>
                <c:pt idx="2507">
                  <c:v>-29716.938441404116</c:v>
                </c:pt>
                <c:pt idx="2508">
                  <c:v>-32672.376718407646</c:v>
                </c:pt>
                <c:pt idx="2509">
                  <c:v>-35495.895598589937</c:v>
                </c:pt>
                <c:pt idx="2510">
                  <c:v>-38188.334058466666</c:v>
                </c:pt>
                <c:pt idx="2511">
                  <c:v>-40741.837471036888</c:v>
                </c:pt>
                <c:pt idx="2512">
                  <c:v>-43151.978246578736</c:v>
                </c:pt>
                <c:pt idx="2513">
                  <c:v>-45413.751725606016</c:v>
                </c:pt>
                <c:pt idx="2514">
                  <c:v>-47522.62188749553</c:v>
                </c:pt>
                <c:pt idx="2515">
                  <c:v>-49471.110195522408</c:v>
                </c:pt>
                <c:pt idx="2516">
                  <c:v>-51260.956979979041</c:v>
                </c:pt>
                <c:pt idx="2517">
                  <c:v>-52882.968696286305</c:v>
                </c:pt>
                <c:pt idx="2518">
                  <c:v>-54332.677845047278</c:v>
                </c:pt>
                <c:pt idx="2519">
                  <c:v>-55638.318560921703</c:v>
                </c:pt>
                <c:pt idx="2520">
                  <c:v>-56725.105495940807</c:v>
                </c:pt>
                <c:pt idx="2521">
                  <c:v>-57648.526422183539</c:v>
                </c:pt>
                <c:pt idx="2522">
                  <c:v>-58394.462349825822</c:v>
                </c:pt>
                <c:pt idx="2523">
                  <c:v>-59015.776988180776</c:v>
                </c:pt>
                <c:pt idx="2524">
                  <c:v>-59305.803242710943</c:v>
                </c:pt>
                <c:pt idx="2525">
                  <c:v>-59501.789820526508</c:v>
                </c:pt>
                <c:pt idx="2526">
                  <c:v>-60870.081226581649</c:v>
                </c:pt>
                <c:pt idx="2527">
                  <c:v>-60977.486102656127</c:v>
                </c:pt>
                <c:pt idx="2528">
                  <c:v>-57121.822097754346</c:v>
                </c:pt>
                <c:pt idx="2529">
                  <c:v>-53152.186455652052</c:v>
                </c:pt>
                <c:pt idx="2530">
                  <c:v>-49096.250209164784</c:v>
                </c:pt>
                <c:pt idx="2531">
                  <c:v>-47395.510884614479</c:v>
                </c:pt>
                <c:pt idx="2532">
                  <c:v>-40206.589069583686</c:v>
                </c:pt>
                <c:pt idx="2533">
                  <c:v>-35756.737831199185</c:v>
                </c:pt>
                <c:pt idx="2534">
                  <c:v>-31114.540792810505</c:v>
                </c:pt>
                <c:pt idx="2535">
                  <c:v>-26317.371537818588</c:v>
                </c:pt>
                <c:pt idx="2536">
                  <c:v>-21364.038563401937</c:v>
                </c:pt>
                <c:pt idx="2537">
                  <c:v>-16235.783947691933</c:v>
                </c:pt>
                <c:pt idx="2538">
                  <c:v>-10904.045767739437</c:v>
                </c:pt>
                <c:pt idx="2539">
                  <c:v>-5263.1425162876731</c:v>
                </c:pt>
                <c:pt idx="2540">
                  <c:v>-191.77236343387199</c:v>
                </c:pt>
                <c:pt idx="2541">
                  <c:v>5203.2619029346333</c:v>
                </c:pt>
                <c:pt idx="2542">
                  <c:v>11470.436907820216</c:v>
                </c:pt>
                <c:pt idx="2543">
                  <c:v>17738.631322107314</c:v>
                </c:pt>
                <c:pt idx="2544">
                  <c:v>24146.450897180897</c:v>
                </c:pt>
                <c:pt idx="2545">
                  <c:v>30719.153996175985</c:v>
                </c:pt>
                <c:pt idx="2546">
                  <c:v>37446.278424684235</c:v>
                </c:pt>
                <c:pt idx="2547">
                  <c:v>43426.770870252767</c:v>
                </c:pt>
                <c:pt idx="2548">
                  <c:v>51992.418342805198</c:v>
                </c:pt>
                <c:pt idx="2549">
                  <c:v>57498.33246815997</c:v>
                </c:pt>
                <c:pt idx="2550">
                  <c:v>66498.753426261464</c:v>
                </c:pt>
                <c:pt idx="2551">
                  <c:v>74291.0093928688</c:v>
                </c:pt>
                <c:pt idx="2552">
                  <c:v>83202.893997198247</c:v>
                </c:pt>
                <c:pt idx="2553">
                  <c:v>90711.911030618765</c:v>
                </c:pt>
                <c:pt idx="2554">
                  <c:v>99120.566607385204</c:v>
                </c:pt>
                <c:pt idx="2555">
                  <c:v>109192.12204816271</c:v>
                </c:pt>
                <c:pt idx="2556">
                  <c:v>116381.43390285477</c:v>
                </c:pt>
                <c:pt idx="2557">
                  <c:v>125414.42307135023</c:v>
                </c:pt>
                <c:pt idx="2558">
                  <c:v>134443.50813740303</c:v>
                </c:pt>
                <c:pt idx="2559">
                  <c:v>144293.00462131092</c:v>
                </c:pt>
                <c:pt idx="2560">
                  <c:v>153836.39761847217</c:v>
                </c:pt>
                <c:pt idx="2561">
                  <c:v>163623.41421403078</c:v>
                </c:pt>
                <c:pt idx="2562">
                  <c:v>173564.93244837769</c:v>
                </c:pt>
                <c:pt idx="2563">
                  <c:v>183680.63305008505</c:v>
                </c:pt>
                <c:pt idx="2564">
                  <c:v>193994.6703141403</c:v>
                </c:pt>
                <c:pt idx="2565">
                  <c:v>206656.14304194142</c:v>
                </c:pt>
                <c:pt idx="2566">
                  <c:v>214871.41571263189</c:v>
                </c:pt>
                <c:pt idx="2567">
                  <c:v>225588.46067966768</c:v>
                </c:pt>
                <c:pt idx="2568">
                  <c:v>236880.90678588924</c:v>
                </c:pt>
                <c:pt idx="2569">
                  <c:v>247605.00869648973</c:v>
                </c:pt>
                <c:pt idx="2570">
                  <c:v>258674.7884183235</c:v>
                </c:pt>
                <c:pt idx="2571">
                  <c:v>269854.51467537449</c:v>
                </c:pt>
                <c:pt idx="2572">
                  <c:v>281079.8880096603</c:v>
                </c:pt>
                <c:pt idx="2573">
                  <c:v>292369.7742023663</c:v>
                </c:pt>
                <c:pt idx="2574">
                  <c:v>303796.93890829093</c:v>
                </c:pt>
                <c:pt idx="2575">
                  <c:v>314878.55618979555</c:v>
                </c:pt>
                <c:pt idx="2576">
                  <c:v>326335.19230543124</c:v>
                </c:pt>
                <c:pt idx="2577">
                  <c:v>337336.77211483824</c:v>
                </c:pt>
                <c:pt idx="2578">
                  <c:v>349287.12785114226</c:v>
                </c:pt>
                <c:pt idx="2579">
                  <c:v>360615.2918388223</c:v>
                </c:pt>
                <c:pt idx="2580">
                  <c:v>371932.59413546609</c:v>
                </c:pt>
                <c:pt idx="2581">
                  <c:v>383164.19170426659</c:v>
                </c:pt>
                <c:pt idx="2582">
                  <c:v>394308.02472448273</c:v>
                </c:pt>
                <c:pt idx="2583">
                  <c:v>405406.04313864006</c:v>
                </c:pt>
                <c:pt idx="2584">
                  <c:v>416072.9176082536</c:v>
                </c:pt>
                <c:pt idx="2585">
                  <c:v>426993.83325942012</c:v>
                </c:pt>
                <c:pt idx="2586">
                  <c:v>437476.90886256553</c:v>
                </c:pt>
                <c:pt idx="2587">
                  <c:v>448351.10890179966</c:v>
                </c:pt>
                <c:pt idx="2588">
                  <c:v>458665.4826599079</c:v>
                </c:pt>
                <c:pt idx="2589">
                  <c:v>468856.20073657518</c:v>
                </c:pt>
                <c:pt idx="2590">
                  <c:v>478752.27878301492</c:v>
                </c:pt>
                <c:pt idx="2591">
                  <c:v>488445.78611747653</c:v>
                </c:pt>
                <c:pt idx="2592">
                  <c:v>497984.78081280482</c:v>
                </c:pt>
                <c:pt idx="2593">
                  <c:v>506914.14315207844</c:v>
                </c:pt>
                <c:pt idx="2594">
                  <c:v>516041.72480734717</c:v>
                </c:pt>
                <c:pt idx="2595">
                  <c:v>525159.76111932378</c:v>
                </c:pt>
                <c:pt idx="2596">
                  <c:v>533651.12091256923</c:v>
                </c:pt>
                <c:pt idx="2597">
                  <c:v>541631.19751788618</c:v>
                </c:pt>
                <c:pt idx="2598">
                  <c:v>549917.68038846564</c:v>
                </c:pt>
                <c:pt idx="2599">
                  <c:v>557793.19673374225</c:v>
                </c:pt>
                <c:pt idx="2600">
                  <c:v>565391.33177012845</c:v>
                </c:pt>
                <c:pt idx="2601">
                  <c:v>573384.38816160522</c:v>
                </c:pt>
                <c:pt idx="2602">
                  <c:v>586082.6656455429</c:v>
                </c:pt>
                <c:pt idx="2603">
                  <c:v>585078.13811558799</c:v>
                </c:pt>
                <c:pt idx="2604">
                  <c:v>592765.90391599201</c:v>
                </c:pt>
                <c:pt idx="2605">
                  <c:v>599823.02321820566</c:v>
                </c:pt>
                <c:pt idx="2606">
                  <c:v>606490.75427050702</c:v>
                </c:pt>
                <c:pt idx="2607">
                  <c:v>613205.14215540723</c:v>
                </c:pt>
                <c:pt idx="2608">
                  <c:v>619872.1844662705</c:v>
                </c:pt>
                <c:pt idx="2609">
                  <c:v>626571.35748764756</c:v>
                </c:pt>
                <c:pt idx="2610">
                  <c:v>633332.02960198536</c:v>
                </c:pt>
                <c:pt idx="2611">
                  <c:v>640153.41729517921</c:v>
                </c:pt>
                <c:pt idx="2612">
                  <c:v>647194.89240792103</c:v>
                </c:pt>
                <c:pt idx="2613">
                  <c:v>654213.50197599945</c:v>
                </c:pt>
                <c:pt idx="2614">
                  <c:v>661048.36933742231</c:v>
                </c:pt>
                <c:pt idx="2615">
                  <c:v>667988.88089403731</c:v>
                </c:pt>
                <c:pt idx="2616">
                  <c:v>674782.47828127199</c:v>
                </c:pt>
                <c:pt idx="2617">
                  <c:v>683304.65898485854</c:v>
                </c:pt>
                <c:pt idx="2618">
                  <c:v>670234.54198234505</c:v>
                </c:pt>
                <c:pt idx="2619">
                  <c:v>666778.16099931393</c:v>
                </c:pt>
                <c:pt idx="2620">
                  <c:v>662435.07969528448</c:v>
                </c:pt>
                <c:pt idx="2621">
                  <c:v>657233.38428350305</c:v>
                </c:pt>
                <c:pt idx="2622">
                  <c:v>650653.03107608028</c:v>
                </c:pt>
                <c:pt idx="2623">
                  <c:v>644190.59596245782</c:v>
                </c:pt>
                <c:pt idx="2624">
                  <c:v>635695.07413745718</c:v>
                </c:pt>
                <c:pt idx="2625">
                  <c:v>626993.16911146673</c:v>
                </c:pt>
                <c:pt idx="2626">
                  <c:v>617173.71633815207</c:v>
                </c:pt>
                <c:pt idx="2627">
                  <c:v>606414.44740534085</c:v>
                </c:pt>
                <c:pt idx="2628">
                  <c:v>595336.96147171943</c:v>
                </c:pt>
                <c:pt idx="2629">
                  <c:v>582277.42660090735</c:v>
                </c:pt>
                <c:pt idx="2630">
                  <c:v>568809.58132299944</c:v>
                </c:pt>
                <c:pt idx="2631">
                  <c:v>554465.72084667988</c:v>
                </c:pt>
                <c:pt idx="2632">
                  <c:v>539251.65473204455</c:v>
                </c:pt>
                <c:pt idx="2633">
                  <c:v>523278.35889406514</c:v>
                </c:pt>
                <c:pt idx="2634">
                  <c:v>506114.91139144445</c:v>
                </c:pt>
                <c:pt idx="2635">
                  <c:v>488380.62342377478</c:v>
                </c:pt>
                <c:pt idx="2636">
                  <c:v>469796.65549186175</c:v>
                </c:pt>
                <c:pt idx="2637">
                  <c:v>452596.26481373701</c:v>
                </c:pt>
                <c:pt idx="2638">
                  <c:v>430370.93216089054</c:v>
                </c:pt>
                <c:pt idx="2639">
                  <c:v>409497.52573197027</c:v>
                </c:pt>
                <c:pt idx="2640">
                  <c:v>387510.75917103596</c:v>
                </c:pt>
                <c:pt idx="2641">
                  <c:v>365487.98079473677</c:v>
                </c:pt>
                <c:pt idx="2642">
                  <c:v>342297.72929613787</c:v>
                </c:pt>
                <c:pt idx="2643">
                  <c:v>319064.42319957045</c:v>
                </c:pt>
                <c:pt idx="2644">
                  <c:v>294867.40055355313</c:v>
                </c:pt>
                <c:pt idx="2645">
                  <c:v>269413.98668566288</c:v>
                </c:pt>
                <c:pt idx="2646">
                  <c:v>244703.63233640211</c:v>
                </c:pt>
                <c:pt idx="2647">
                  <c:v>218884.17675553286</c:v>
                </c:pt>
                <c:pt idx="2648">
                  <c:v>192856.19130305928</c:v>
                </c:pt>
                <c:pt idx="2649">
                  <c:v>166097.86300674328</c:v>
                </c:pt>
                <c:pt idx="2650">
                  <c:v>138758.19237522298</c:v>
                </c:pt>
                <c:pt idx="2651">
                  <c:v>111476.64232969076</c:v>
                </c:pt>
                <c:pt idx="2652">
                  <c:v>83725.311166488013</c:v>
                </c:pt>
                <c:pt idx="2653">
                  <c:v>55847.297771731653</c:v>
                </c:pt>
                <c:pt idx="2654">
                  <c:v>27451.898720916048</c:v>
                </c:pt>
                <c:pt idx="2655">
                  <c:v>8784.5042496561819</c:v>
                </c:pt>
                <c:pt idx="2656">
                  <c:v>-28982.76735773011</c:v>
                </c:pt>
                <c:pt idx="2657">
                  <c:v>-57892.444796856253</c:v>
                </c:pt>
                <c:pt idx="2658">
                  <c:v>-86570.167300646339</c:v>
                </c:pt>
                <c:pt idx="2659">
                  <c:v>-115280.97704215736</c:v>
                </c:pt>
                <c:pt idx="2660">
                  <c:v>-143961.02876096091</c:v>
                </c:pt>
                <c:pt idx="2661">
                  <c:v>-172584.81645075721</c:v>
                </c:pt>
                <c:pt idx="2662">
                  <c:v>-200946.77043786485</c:v>
                </c:pt>
                <c:pt idx="2663">
                  <c:v>-229330.79408794933</c:v>
                </c:pt>
                <c:pt idx="2664">
                  <c:v>-257458.63874281378</c:v>
                </c:pt>
                <c:pt idx="2665">
                  <c:v>-285308.24880304851</c:v>
                </c:pt>
                <c:pt idx="2666">
                  <c:v>-313071.49070531037</c:v>
                </c:pt>
                <c:pt idx="2667">
                  <c:v>-340467.94493714551</c:v>
                </c:pt>
                <c:pt idx="2668">
                  <c:v>-367060.01607128559</c:v>
                </c:pt>
                <c:pt idx="2669">
                  <c:v>-393735.09559691325</c:v>
                </c:pt>
                <c:pt idx="2670">
                  <c:v>-419768.57590473018</c:v>
                </c:pt>
                <c:pt idx="2671">
                  <c:v>-445369.88349644264</c:v>
                </c:pt>
                <c:pt idx="2672">
                  <c:v>-470586.0676736951</c:v>
                </c:pt>
                <c:pt idx="2673">
                  <c:v>-494997.68811155489</c:v>
                </c:pt>
                <c:pt idx="2674">
                  <c:v>-518971.36528958898</c:v>
                </c:pt>
                <c:pt idx="2675">
                  <c:v>-542441.48338140012</c:v>
                </c:pt>
                <c:pt idx="2676">
                  <c:v>-565067.93878720899</c:v>
                </c:pt>
                <c:pt idx="2677">
                  <c:v>-587125.05835224758</c:v>
                </c:pt>
                <c:pt idx="2678">
                  <c:v>-608479.94982383575</c:v>
                </c:pt>
                <c:pt idx="2679">
                  <c:v>-629122.98495626636</c:v>
                </c:pt>
                <c:pt idx="2680">
                  <c:v>-649018.9154441678</c:v>
                </c:pt>
                <c:pt idx="2681">
                  <c:v>-668149.10030626028</c:v>
                </c:pt>
                <c:pt idx="2682">
                  <c:v>-686489.26924405992</c:v>
                </c:pt>
                <c:pt idx="2683">
                  <c:v>-704022.83056205837</c:v>
                </c:pt>
                <c:pt idx="2684">
                  <c:v>-720732.77677792346</c:v>
                </c:pt>
                <c:pt idx="2685">
                  <c:v>-736593.0510745066</c:v>
                </c:pt>
                <c:pt idx="2686">
                  <c:v>-751626.67121164594</c:v>
                </c:pt>
                <c:pt idx="2687">
                  <c:v>-765761.76433746493</c:v>
                </c:pt>
                <c:pt idx="2688">
                  <c:v>-779042.60151220625</c:v>
                </c:pt>
                <c:pt idx="2689">
                  <c:v>-791434.99304599827</c:v>
                </c:pt>
                <c:pt idx="2690">
                  <c:v>-802934.40013912483</c:v>
                </c:pt>
                <c:pt idx="2691">
                  <c:v>-813574.29644260195</c:v>
                </c:pt>
                <c:pt idx="2692">
                  <c:v>-823268.38163269241</c:v>
                </c:pt>
                <c:pt idx="2693">
                  <c:v>-832082.4591760633</c:v>
                </c:pt>
                <c:pt idx="2694">
                  <c:v>-840001.49476577458</c:v>
                </c:pt>
                <c:pt idx="2695">
                  <c:v>-847028.89779443387</c:v>
                </c:pt>
                <c:pt idx="2696">
                  <c:v>-853267.08153562853</c:v>
                </c:pt>
                <c:pt idx="2697">
                  <c:v>-858372.71388380567</c:v>
                </c:pt>
                <c:pt idx="2698">
                  <c:v>-862749.6289777105</c:v>
                </c:pt>
                <c:pt idx="2699">
                  <c:v>-866245.38303477038</c:v>
                </c:pt>
                <c:pt idx="2700">
                  <c:v>-869002.37993052462</c:v>
                </c:pt>
                <c:pt idx="2701">
                  <c:v>-870735.39048223675</c:v>
                </c:pt>
                <c:pt idx="2702">
                  <c:v>-871721.29927516961</c:v>
                </c:pt>
                <c:pt idx="2703">
                  <c:v>-871738.82289082743</c:v>
                </c:pt>
                <c:pt idx="2704">
                  <c:v>-871148.25500859087</c:v>
                </c:pt>
                <c:pt idx="2705">
                  <c:v>-872407.4786910339</c:v>
                </c:pt>
                <c:pt idx="2706">
                  <c:v>-867627.13076456124</c:v>
                </c:pt>
                <c:pt idx="2707">
                  <c:v>-868732.0963699501</c:v>
                </c:pt>
                <c:pt idx="2708">
                  <c:v>-865879.02601109736</c:v>
                </c:pt>
                <c:pt idx="2709">
                  <c:v>-859826.044325831</c:v>
                </c:pt>
                <c:pt idx="2710">
                  <c:v>-854218.27751380589</c:v>
                </c:pt>
                <c:pt idx="2711">
                  <c:v>-847968.62834262976</c:v>
                </c:pt>
                <c:pt idx="2712">
                  <c:v>-841131.47843246686</c:v>
                </c:pt>
                <c:pt idx="2713">
                  <c:v>-834314.95076897868</c:v>
                </c:pt>
                <c:pt idx="2714">
                  <c:v>-826796.70014561596</c:v>
                </c:pt>
                <c:pt idx="2715">
                  <c:v>-819043.77913315943</c:v>
                </c:pt>
                <c:pt idx="2716">
                  <c:v>-810507.22864738514</c:v>
                </c:pt>
                <c:pt idx="2717">
                  <c:v>-801899.35547343805</c:v>
                </c:pt>
                <c:pt idx="2718">
                  <c:v>-792792.02425030246</c:v>
                </c:pt>
                <c:pt idx="2719">
                  <c:v>-783461.18565491668</c:v>
                </c:pt>
                <c:pt idx="2720">
                  <c:v>-773751.33990556386</c:v>
                </c:pt>
                <c:pt idx="2721">
                  <c:v>-763585.13986985956</c:v>
                </c:pt>
                <c:pt idx="2722">
                  <c:v>-753514.85651606298</c:v>
                </c:pt>
                <c:pt idx="2723">
                  <c:v>-742254.57752377808</c:v>
                </c:pt>
                <c:pt idx="2724">
                  <c:v>-730965.48921175313</c:v>
                </c:pt>
                <c:pt idx="2725">
                  <c:v>-719385.96607411793</c:v>
                </c:pt>
                <c:pt idx="2726">
                  <c:v>-707409.2659317248</c:v>
                </c:pt>
                <c:pt idx="2727">
                  <c:v>-694889.03908633266</c:v>
                </c:pt>
                <c:pt idx="2728">
                  <c:v>-682123.44468789711</c:v>
                </c:pt>
                <c:pt idx="2729">
                  <c:v>-613155.75869660894</c:v>
                </c:pt>
                <c:pt idx="2730">
                  <c:v>-655316.40482661268</c:v>
                </c:pt>
                <c:pt idx="2731">
                  <c:v>-640930.06425025198</c:v>
                </c:pt>
                <c:pt idx="2732">
                  <c:v>-627541.94088941358</c:v>
                </c:pt>
                <c:pt idx="2733">
                  <c:v>-613068.04922948766</c:v>
                </c:pt>
                <c:pt idx="2734">
                  <c:v>-597977.4016739314</c:v>
                </c:pt>
                <c:pt idx="2735">
                  <c:v>-582894.0353026567</c:v>
                </c:pt>
                <c:pt idx="2736">
                  <c:v>-567412.81926111807</c:v>
                </c:pt>
                <c:pt idx="2737">
                  <c:v>-551615.46644352004</c:v>
                </c:pt>
                <c:pt idx="2738">
                  <c:v>-535566.7440430671</c:v>
                </c:pt>
                <c:pt idx="2739">
                  <c:v>-519211.80674871494</c:v>
                </c:pt>
                <c:pt idx="2740">
                  <c:v>-502529.74347055505</c:v>
                </c:pt>
                <c:pt idx="2741">
                  <c:v>-485778.47325264639</c:v>
                </c:pt>
                <c:pt idx="2742">
                  <c:v>-468538.09591454954</c:v>
                </c:pt>
                <c:pt idx="2743">
                  <c:v>-451108.53956465481</c:v>
                </c:pt>
                <c:pt idx="2744">
                  <c:v>-433451.25719564839</c:v>
                </c:pt>
                <c:pt idx="2745">
                  <c:v>-415535.70938041224</c:v>
                </c:pt>
                <c:pt idx="2746">
                  <c:v>-397402.03868643893</c:v>
                </c:pt>
                <c:pt idx="2747">
                  <c:v>-379105.16088122403</c:v>
                </c:pt>
                <c:pt idx="2748">
                  <c:v>-360359.11276068137</c:v>
                </c:pt>
                <c:pt idx="2749">
                  <c:v>-341724.70687175338</c:v>
                </c:pt>
                <c:pt idx="2750">
                  <c:v>-322711.07997987728</c:v>
                </c:pt>
                <c:pt idx="2751">
                  <c:v>-304090.5815401189</c:v>
                </c:pt>
                <c:pt idx="2752">
                  <c:v>-284308.3333059469</c:v>
                </c:pt>
                <c:pt idx="2753">
                  <c:v>-261748.84721848715</c:v>
                </c:pt>
                <c:pt idx="2754">
                  <c:v>-247095.96464537087</c:v>
                </c:pt>
                <c:pt idx="2755">
                  <c:v>-232600.19667470583</c:v>
                </c:pt>
                <c:pt idx="2756">
                  <c:v>-218389.56639982387</c:v>
                </c:pt>
                <c:pt idx="2757">
                  <c:v>-204501.99487983561</c:v>
                </c:pt>
                <c:pt idx="2758">
                  <c:v>-190815.06124226857</c:v>
                </c:pt>
                <c:pt idx="2759">
                  <c:v>-177290.0903736552</c:v>
                </c:pt>
                <c:pt idx="2760">
                  <c:v>-164345.86540990911</c:v>
                </c:pt>
                <c:pt idx="2761">
                  <c:v>-151486.03890475922</c:v>
                </c:pt>
                <c:pt idx="2762">
                  <c:v>-138958.47009329798</c:v>
                </c:pt>
                <c:pt idx="2763">
                  <c:v>-126735.13068901276</c:v>
                </c:pt>
                <c:pt idx="2764">
                  <c:v>-114792.2418867098</c:v>
                </c:pt>
                <c:pt idx="2765">
                  <c:v>-103185.18183357416</c:v>
                </c:pt>
                <c:pt idx="2766">
                  <c:v>-93710.325654369066</c:v>
                </c:pt>
                <c:pt idx="2767">
                  <c:v>-80830.782607998233</c:v>
                </c:pt>
                <c:pt idx="2768">
                  <c:v>-70160.355122670575</c:v>
                </c:pt>
                <c:pt idx="2769">
                  <c:v>-59573.151216546314</c:v>
                </c:pt>
                <c:pt idx="2770">
                  <c:v>-49871.391603085096</c:v>
                </c:pt>
                <c:pt idx="2771">
                  <c:v>-39133.636385178528</c:v>
                </c:pt>
                <c:pt idx="2772">
                  <c:v>-30215.838463097836</c:v>
                </c:pt>
                <c:pt idx="2773">
                  <c:v>-21106.490489495493</c:v>
                </c:pt>
                <c:pt idx="2774">
                  <c:v>-11208.575674612244</c:v>
                </c:pt>
                <c:pt idx="2775">
                  <c:v>1088.697788661003</c:v>
                </c:pt>
                <c:pt idx="2776">
                  <c:v>-3743.4680049755661</c:v>
                </c:pt>
                <c:pt idx="2777">
                  <c:v>9177.6250747873055</c:v>
                </c:pt>
                <c:pt idx="2778">
                  <c:v>17995.048035723903</c:v>
                </c:pt>
                <c:pt idx="2779">
                  <c:v>25792.636703253447</c:v>
                </c:pt>
                <c:pt idx="2780">
                  <c:v>33255.728361209942</c:v>
                </c:pt>
                <c:pt idx="2781">
                  <c:v>40486.993450100934</c:v>
                </c:pt>
                <c:pt idx="2782">
                  <c:v>45529.287955937813</c:v>
                </c:pt>
                <c:pt idx="2783">
                  <c:v>-281217.02158736595</c:v>
                </c:pt>
                <c:pt idx="2784">
                  <c:v>67888.972653858364</c:v>
                </c:pt>
                <c:pt idx="2785">
                  <c:v>73324.345947253736</c:v>
                </c:pt>
                <c:pt idx="2786">
                  <c:v>79911.876874327529</c:v>
                </c:pt>
                <c:pt idx="2787">
                  <c:v>86885.152703059372</c:v>
                </c:pt>
                <c:pt idx="2788">
                  <c:v>93970.512968270574</c:v>
                </c:pt>
                <c:pt idx="2789">
                  <c:v>101292.02072873466</c:v>
                </c:pt>
                <c:pt idx="2790">
                  <c:v>108774.05465481404</c:v>
                </c:pt>
                <c:pt idx="2791">
                  <c:v>116466.61750230422</c:v>
                </c:pt>
                <c:pt idx="2792">
                  <c:v>124389.64076338775</c:v>
                </c:pt>
                <c:pt idx="2793">
                  <c:v>132565.82238076787</c:v>
                </c:pt>
                <c:pt idx="2794">
                  <c:v>140999.74297028375</c:v>
                </c:pt>
                <c:pt idx="2795">
                  <c:v>149841.91846978365</c:v>
                </c:pt>
                <c:pt idx="2796">
                  <c:v>159004.05861619714</c:v>
                </c:pt>
                <c:pt idx="2797">
                  <c:v>166363.90411309511</c:v>
                </c:pt>
                <c:pt idx="2798">
                  <c:v>165279.94460015104</c:v>
                </c:pt>
                <c:pt idx="2799">
                  <c:v>164158.71948765471</c:v>
                </c:pt>
                <c:pt idx="2800">
                  <c:v>163038.30338007901</c:v>
                </c:pt>
                <c:pt idx="2801">
                  <c:v>161909.45128831625</c:v>
                </c:pt>
                <c:pt idx="2802">
                  <c:v>160735.03386234285</c:v>
                </c:pt>
                <c:pt idx="2803">
                  <c:v>159556.9114002134</c:v>
                </c:pt>
                <c:pt idx="2804">
                  <c:v>158319.89357160122</c:v>
                </c:pt>
                <c:pt idx="2805">
                  <c:v>157039.27777369137</c:v>
                </c:pt>
                <c:pt idx="2806">
                  <c:v>155746.81387689183</c:v>
                </c:pt>
                <c:pt idx="2807">
                  <c:v>154214.15041141483</c:v>
                </c:pt>
                <c:pt idx="2808">
                  <c:v>153026.13450837985</c:v>
                </c:pt>
                <c:pt idx="2809">
                  <c:v>151581.72022771699</c:v>
                </c:pt>
                <c:pt idx="2810">
                  <c:v>150019.89276050965</c:v>
                </c:pt>
                <c:pt idx="2811">
                  <c:v>148528.04536178597</c:v>
                </c:pt>
                <c:pt idx="2812">
                  <c:v>146930.83031280129</c:v>
                </c:pt>
                <c:pt idx="2813">
                  <c:v>145281.27190070506</c:v>
                </c:pt>
                <c:pt idx="2814">
                  <c:v>143586.47376371795</c:v>
                </c:pt>
                <c:pt idx="2815">
                  <c:v>141804.77722775977</c:v>
                </c:pt>
                <c:pt idx="2816">
                  <c:v>140036.61804614816</c:v>
                </c:pt>
                <c:pt idx="2817">
                  <c:v>138124.26736698509</c:v>
                </c:pt>
                <c:pt idx="2818">
                  <c:v>136190.95919366687</c:v>
                </c:pt>
                <c:pt idx="2819">
                  <c:v>134181.01886025307</c:v>
                </c:pt>
                <c:pt idx="2820">
                  <c:v>132017.16176761937</c:v>
                </c:pt>
                <c:pt idx="2821">
                  <c:v>129872.36526820723</c:v>
                </c:pt>
                <c:pt idx="2822">
                  <c:v>127464.6269353268</c:v>
                </c:pt>
                <c:pt idx="2823">
                  <c:v>125021.57999584668</c:v>
                </c:pt>
                <c:pt idx="2824">
                  <c:v>122809.57418296991</c:v>
                </c:pt>
                <c:pt idx="2825">
                  <c:v>120330.40649797114</c:v>
                </c:pt>
                <c:pt idx="2826">
                  <c:v>117648.99031862838</c:v>
                </c:pt>
                <c:pt idx="2827">
                  <c:v>115011.60432821557</c:v>
                </c:pt>
                <c:pt idx="2828">
                  <c:v>112267.77609154103</c:v>
                </c:pt>
                <c:pt idx="2829">
                  <c:v>109455.70676798298</c:v>
                </c:pt>
                <c:pt idx="2830">
                  <c:v>106568.91344509984</c:v>
                </c:pt>
                <c:pt idx="2831">
                  <c:v>103583.55171031407</c:v>
                </c:pt>
                <c:pt idx="2832">
                  <c:v>100625.49124881251</c:v>
                </c:pt>
                <c:pt idx="2833">
                  <c:v>97463.228082172296</c:v>
                </c:pt>
                <c:pt idx="2834">
                  <c:v>94286.064991972235</c:v>
                </c:pt>
                <c:pt idx="2835">
                  <c:v>39924.514217867305</c:v>
                </c:pt>
                <c:pt idx="2836">
                  <c:v>87750.249243021739</c:v>
                </c:pt>
                <c:pt idx="2837">
                  <c:v>84270.833533002326</c:v>
                </c:pt>
                <c:pt idx="2838">
                  <c:v>80418.55569567479</c:v>
                </c:pt>
                <c:pt idx="2839">
                  <c:v>77134.617932187452</c:v>
                </c:pt>
                <c:pt idx="2840">
                  <c:v>73296.452317706746</c:v>
                </c:pt>
                <c:pt idx="2841">
                  <c:v>69964.808437439555</c:v>
                </c:pt>
                <c:pt idx="2842">
                  <c:v>66265.536048939714</c:v>
                </c:pt>
                <c:pt idx="2843">
                  <c:v>62377.849067983436</c:v>
                </c:pt>
                <c:pt idx="2844">
                  <c:v>58602.792186494131</c:v>
                </c:pt>
                <c:pt idx="2845">
                  <c:v>54876.505243933367</c:v>
                </c:pt>
                <c:pt idx="2846">
                  <c:v>50949.469140960056</c:v>
                </c:pt>
                <c:pt idx="2847">
                  <c:v>47044.455644208603</c:v>
                </c:pt>
                <c:pt idx="2848">
                  <c:v>43399.491241984688</c:v>
                </c:pt>
                <c:pt idx="2849">
                  <c:v>38994.434704724401</c:v>
                </c:pt>
                <c:pt idx="2850">
                  <c:v>34911.110420810197</c:v>
                </c:pt>
                <c:pt idx="2851">
                  <c:v>31103.186460357589</c:v>
                </c:pt>
                <c:pt idx="2852">
                  <c:v>27118.184719962494</c:v>
                </c:pt>
                <c:pt idx="2853">
                  <c:v>23097.796364495993</c:v>
                </c:pt>
                <c:pt idx="2854">
                  <c:v>19014.122010788229</c:v>
                </c:pt>
                <c:pt idx="2855">
                  <c:v>15009.590836770945</c:v>
                </c:pt>
                <c:pt idx="2856">
                  <c:v>10853.998237376687</c:v>
                </c:pt>
                <c:pt idx="2857">
                  <c:v>6414.2073779771608</c:v>
                </c:pt>
                <c:pt idx="2858">
                  <c:v>1166.1731688960931</c:v>
                </c:pt>
                <c:pt idx="2859">
                  <c:v>-29977.842334113768</c:v>
                </c:pt>
                <c:pt idx="2860">
                  <c:v>718.7493380953515</c:v>
                </c:pt>
                <c:pt idx="2861">
                  <c:v>-5026.8660060894472</c:v>
                </c:pt>
                <c:pt idx="2862">
                  <c:v>-9156.3093626160153</c:v>
                </c:pt>
                <c:pt idx="2863">
                  <c:v>-13026.091018155374</c:v>
                </c:pt>
                <c:pt idx="2864">
                  <c:v>-16640.797689165047</c:v>
                </c:pt>
                <c:pt idx="2865">
                  <c:v>-20100.622117081301</c:v>
                </c:pt>
                <c:pt idx="2866">
                  <c:v>-23426.931006449257</c:v>
                </c:pt>
                <c:pt idx="2867">
                  <c:v>-26637.925714863297</c:v>
                </c:pt>
                <c:pt idx="2868">
                  <c:v>-29716.938441404116</c:v>
                </c:pt>
                <c:pt idx="2869">
                  <c:v>-32672.376718407646</c:v>
                </c:pt>
                <c:pt idx="2870">
                  <c:v>-35495.895598589937</c:v>
                </c:pt>
                <c:pt idx="2871">
                  <c:v>-38188.334058466666</c:v>
                </c:pt>
                <c:pt idx="2872">
                  <c:v>-40741.837471036888</c:v>
                </c:pt>
                <c:pt idx="2873">
                  <c:v>-43151.978246578736</c:v>
                </c:pt>
                <c:pt idx="2874">
                  <c:v>-45413.751725606016</c:v>
                </c:pt>
                <c:pt idx="2875">
                  <c:v>-47522.62188749553</c:v>
                </c:pt>
                <c:pt idx="2876">
                  <c:v>-49471.110195522408</c:v>
                </c:pt>
                <c:pt idx="2877">
                  <c:v>-51260.956979979041</c:v>
                </c:pt>
                <c:pt idx="2878">
                  <c:v>-52882.968696286305</c:v>
                </c:pt>
                <c:pt idx="2879">
                  <c:v>-54332.677845047278</c:v>
                </c:pt>
                <c:pt idx="2880">
                  <c:v>-55638.318560921703</c:v>
                </c:pt>
                <c:pt idx="2881">
                  <c:v>-56725.105495940807</c:v>
                </c:pt>
                <c:pt idx="2882">
                  <c:v>-57648.526422183539</c:v>
                </c:pt>
                <c:pt idx="2883">
                  <c:v>-58394.462349825822</c:v>
                </c:pt>
                <c:pt idx="2884">
                  <c:v>-59015.776988180776</c:v>
                </c:pt>
                <c:pt idx="2885">
                  <c:v>-59305.803242710943</c:v>
                </c:pt>
                <c:pt idx="2886">
                  <c:v>-59501.789820526508</c:v>
                </c:pt>
                <c:pt idx="2887">
                  <c:v>-60870.081226581649</c:v>
                </c:pt>
                <c:pt idx="2888">
                  <c:v>-60977.486102656127</c:v>
                </c:pt>
                <c:pt idx="2889">
                  <c:v>-57121.822097754346</c:v>
                </c:pt>
                <c:pt idx="2890">
                  <c:v>-53152.186455652052</c:v>
                </c:pt>
                <c:pt idx="2891">
                  <c:v>-49096.250209164784</c:v>
                </c:pt>
                <c:pt idx="2892">
                  <c:v>-47395.510884614479</c:v>
                </c:pt>
                <c:pt idx="2893">
                  <c:v>-40206.589069583686</c:v>
                </c:pt>
                <c:pt idx="2894">
                  <c:v>-35756.737831199185</c:v>
                </c:pt>
                <c:pt idx="2895">
                  <c:v>-31114.540792810505</c:v>
                </c:pt>
                <c:pt idx="2896">
                  <c:v>-26317.371537818588</c:v>
                </c:pt>
                <c:pt idx="2897">
                  <c:v>-21364.038563401937</c:v>
                </c:pt>
                <c:pt idx="2898">
                  <c:v>-16235.783947691933</c:v>
                </c:pt>
                <c:pt idx="2899">
                  <c:v>-10904.045767739437</c:v>
                </c:pt>
                <c:pt idx="2900">
                  <c:v>-5263.1425162876731</c:v>
                </c:pt>
                <c:pt idx="2901">
                  <c:v>-191.77236343387199</c:v>
                </c:pt>
                <c:pt idx="2902">
                  <c:v>5203.2619029346333</c:v>
                </c:pt>
                <c:pt idx="2903">
                  <c:v>11470.436907820216</c:v>
                </c:pt>
                <c:pt idx="2904">
                  <c:v>17738.631322107314</c:v>
                </c:pt>
                <c:pt idx="2905">
                  <c:v>24146.450897180897</c:v>
                </c:pt>
                <c:pt idx="2906">
                  <c:v>30719.153996175985</c:v>
                </c:pt>
                <c:pt idx="2907">
                  <c:v>37446.278424684235</c:v>
                </c:pt>
                <c:pt idx="2908">
                  <c:v>43426.770870252767</c:v>
                </c:pt>
                <c:pt idx="2909">
                  <c:v>51992.418342805198</c:v>
                </c:pt>
                <c:pt idx="2910">
                  <c:v>57498.33246815997</c:v>
                </c:pt>
                <c:pt idx="2911">
                  <c:v>66498.753426261464</c:v>
                </c:pt>
                <c:pt idx="2912">
                  <c:v>74291.0093928688</c:v>
                </c:pt>
                <c:pt idx="2913">
                  <c:v>83202.893997198247</c:v>
                </c:pt>
                <c:pt idx="2914">
                  <c:v>90711.911030618765</c:v>
                </c:pt>
                <c:pt idx="2915">
                  <c:v>99120.566607385204</c:v>
                </c:pt>
                <c:pt idx="2916">
                  <c:v>109192.12204816271</c:v>
                </c:pt>
                <c:pt idx="2917">
                  <c:v>116381.43390285477</c:v>
                </c:pt>
                <c:pt idx="2918">
                  <c:v>125414.42307135023</c:v>
                </c:pt>
                <c:pt idx="2919">
                  <c:v>134443.50813740303</c:v>
                </c:pt>
                <c:pt idx="2920">
                  <c:v>144293.00462131092</c:v>
                </c:pt>
                <c:pt idx="2921">
                  <c:v>153836.39761847217</c:v>
                </c:pt>
                <c:pt idx="2922">
                  <c:v>163623.41421403078</c:v>
                </c:pt>
                <c:pt idx="2923">
                  <c:v>173564.93244837769</c:v>
                </c:pt>
                <c:pt idx="2924">
                  <c:v>183680.63305008505</c:v>
                </c:pt>
                <c:pt idx="2925">
                  <c:v>193994.6703141403</c:v>
                </c:pt>
                <c:pt idx="2926">
                  <c:v>206656.14304194142</c:v>
                </c:pt>
                <c:pt idx="2927">
                  <c:v>214871.41571263189</c:v>
                </c:pt>
                <c:pt idx="2928">
                  <c:v>225588.46067966768</c:v>
                </c:pt>
                <c:pt idx="2929">
                  <c:v>236880.90678588924</c:v>
                </c:pt>
                <c:pt idx="2930">
                  <c:v>247605.00869648973</c:v>
                </c:pt>
                <c:pt idx="2931">
                  <c:v>258674.7884183235</c:v>
                </c:pt>
                <c:pt idx="2932">
                  <c:v>269854.51467537449</c:v>
                </c:pt>
                <c:pt idx="2933">
                  <c:v>281079.8880096603</c:v>
                </c:pt>
                <c:pt idx="2934">
                  <c:v>292369.7742023663</c:v>
                </c:pt>
                <c:pt idx="2935">
                  <c:v>303796.93890829093</c:v>
                </c:pt>
                <c:pt idx="2936">
                  <c:v>314878.55618979555</c:v>
                </c:pt>
                <c:pt idx="2937">
                  <c:v>326335.19230543124</c:v>
                </c:pt>
                <c:pt idx="2938">
                  <c:v>337336.77211483824</c:v>
                </c:pt>
                <c:pt idx="2939">
                  <c:v>349287.12785114226</c:v>
                </c:pt>
                <c:pt idx="2940">
                  <c:v>360615.2918388223</c:v>
                </c:pt>
                <c:pt idx="2941">
                  <c:v>371932.59413546609</c:v>
                </c:pt>
                <c:pt idx="2942">
                  <c:v>383164.19170426659</c:v>
                </c:pt>
                <c:pt idx="2943">
                  <c:v>394308.02472448273</c:v>
                </c:pt>
                <c:pt idx="2944">
                  <c:v>405406.04313864006</c:v>
                </c:pt>
                <c:pt idx="2945">
                  <c:v>416072.9176082536</c:v>
                </c:pt>
                <c:pt idx="2946">
                  <c:v>426993.83325942012</c:v>
                </c:pt>
                <c:pt idx="2947">
                  <c:v>437476.90886256553</c:v>
                </c:pt>
                <c:pt idx="2948">
                  <c:v>448351.10890179966</c:v>
                </c:pt>
                <c:pt idx="2949">
                  <c:v>458665.4826599079</c:v>
                </c:pt>
                <c:pt idx="2950">
                  <c:v>468856.20073657518</c:v>
                </c:pt>
                <c:pt idx="2951">
                  <c:v>478752.27878301492</c:v>
                </c:pt>
                <c:pt idx="2952">
                  <c:v>488445.78611747653</c:v>
                </c:pt>
                <c:pt idx="2953">
                  <c:v>497984.78081280482</c:v>
                </c:pt>
                <c:pt idx="2954">
                  <c:v>506914.14315207844</c:v>
                </c:pt>
                <c:pt idx="2955">
                  <c:v>516041.72480734717</c:v>
                </c:pt>
                <c:pt idx="2956">
                  <c:v>525159.76111932378</c:v>
                </c:pt>
                <c:pt idx="2957">
                  <c:v>533651.12091256923</c:v>
                </c:pt>
                <c:pt idx="2958">
                  <c:v>541631.19751788618</c:v>
                </c:pt>
                <c:pt idx="2959">
                  <c:v>549917.68038846564</c:v>
                </c:pt>
                <c:pt idx="2960">
                  <c:v>557793.19673374225</c:v>
                </c:pt>
                <c:pt idx="2961">
                  <c:v>565391.33177012845</c:v>
                </c:pt>
                <c:pt idx="2962">
                  <c:v>573384.38816160522</c:v>
                </c:pt>
                <c:pt idx="2963">
                  <c:v>586082.6656455429</c:v>
                </c:pt>
                <c:pt idx="2964">
                  <c:v>585078.13811558799</c:v>
                </c:pt>
                <c:pt idx="2965">
                  <c:v>592765.90391599201</c:v>
                </c:pt>
                <c:pt idx="2966">
                  <c:v>599823.02321820566</c:v>
                </c:pt>
                <c:pt idx="2967">
                  <c:v>606490.75427050702</c:v>
                </c:pt>
                <c:pt idx="2968">
                  <c:v>613205.14215540723</c:v>
                </c:pt>
                <c:pt idx="2969">
                  <c:v>619872.1844662705</c:v>
                </c:pt>
                <c:pt idx="2970">
                  <c:v>626571.35748764756</c:v>
                </c:pt>
                <c:pt idx="2971">
                  <c:v>633332.02960198536</c:v>
                </c:pt>
                <c:pt idx="2972">
                  <c:v>640153.41729517921</c:v>
                </c:pt>
                <c:pt idx="2973">
                  <c:v>647194.89240792103</c:v>
                </c:pt>
                <c:pt idx="2974">
                  <c:v>654213.50197599945</c:v>
                </c:pt>
                <c:pt idx="2975">
                  <c:v>661048.36933742231</c:v>
                </c:pt>
                <c:pt idx="2976">
                  <c:v>667988.88089403731</c:v>
                </c:pt>
                <c:pt idx="2977">
                  <c:v>674782.47828127199</c:v>
                </c:pt>
                <c:pt idx="2978">
                  <c:v>683304.65898485854</c:v>
                </c:pt>
                <c:pt idx="2979">
                  <c:v>670234.54198234505</c:v>
                </c:pt>
                <c:pt idx="2980">
                  <c:v>666778.16099931393</c:v>
                </c:pt>
                <c:pt idx="2981">
                  <c:v>662435.07969528448</c:v>
                </c:pt>
                <c:pt idx="2982">
                  <c:v>657233.38428350305</c:v>
                </c:pt>
                <c:pt idx="2983">
                  <c:v>650653.03107608028</c:v>
                </c:pt>
                <c:pt idx="2984">
                  <c:v>644190.59596245782</c:v>
                </c:pt>
                <c:pt idx="2985">
                  <c:v>635695.07413745718</c:v>
                </c:pt>
                <c:pt idx="2986">
                  <c:v>626993.16911146673</c:v>
                </c:pt>
                <c:pt idx="2987">
                  <c:v>617173.71633815207</c:v>
                </c:pt>
                <c:pt idx="2988">
                  <c:v>606414.44740534085</c:v>
                </c:pt>
                <c:pt idx="2989">
                  <c:v>595336.96147171943</c:v>
                </c:pt>
                <c:pt idx="2990">
                  <c:v>582277.42660090735</c:v>
                </c:pt>
                <c:pt idx="2991">
                  <c:v>568809.58132299944</c:v>
                </c:pt>
                <c:pt idx="2992">
                  <c:v>554465.72084667988</c:v>
                </c:pt>
                <c:pt idx="2993">
                  <c:v>539251.65473204455</c:v>
                </c:pt>
                <c:pt idx="2994">
                  <c:v>523278.35889406514</c:v>
                </c:pt>
                <c:pt idx="2995">
                  <c:v>506114.91139144445</c:v>
                </c:pt>
                <c:pt idx="2996">
                  <c:v>488380.62342377478</c:v>
                </c:pt>
                <c:pt idx="2997">
                  <c:v>469796.65549186175</c:v>
                </c:pt>
                <c:pt idx="2998">
                  <c:v>452596.26481373701</c:v>
                </c:pt>
                <c:pt idx="2999">
                  <c:v>430370.93216089054</c:v>
                </c:pt>
                <c:pt idx="3000">
                  <c:v>409497.52573197027</c:v>
                </c:pt>
                <c:pt idx="3001">
                  <c:v>387510.75917103596</c:v>
                </c:pt>
                <c:pt idx="3002">
                  <c:v>365487.98079473677</c:v>
                </c:pt>
                <c:pt idx="3003">
                  <c:v>342297.72929613787</c:v>
                </c:pt>
                <c:pt idx="3004">
                  <c:v>319064.42319957045</c:v>
                </c:pt>
                <c:pt idx="3005">
                  <c:v>294867.40055355313</c:v>
                </c:pt>
                <c:pt idx="3006">
                  <c:v>269413.98668566288</c:v>
                </c:pt>
                <c:pt idx="3007">
                  <c:v>244703.63233640211</c:v>
                </c:pt>
                <c:pt idx="3008">
                  <c:v>218884.17675553286</c:v>
                </c:pt>
                <c:pt idx="3009">
                  <c:v>192856.19130305928</c:v>
                </c:pt>
                <c:pt idx="3010">
                  <c:v>166097.86300674328</c:v>
                </c:pt>
                <c:pt idx="3011">
                  <c:v>138758.19237522298</c:v>
                </c:pt>
                <c:pt idx="3012">
                  <c:v>111476.64232969076</c:v>
                </c:pt>
                <c:pt idx="3013">
                  <c:v>83725.311166488013</c:v>
                </c:pt>
                <c:pt idx="3014">
                  <c:v>55847.297771731653</c:v>
                </c:pt>
                <c:pt idx="3015">
                  <c:v>27451.898720916048</c:v>
                </c:pt>
                <c:pt idx="3016">
                  <c:v>8784.5042496561819</c:v>
                </c:pt>
                <c:pt idx="3017">
                  <c:v>-28982.76735773011</c:v>
                </c:pt>
                <c:pt idx="3018">
                  <c:v>-57892.444796856253</c:v>
                </c:pt>
                <c:pt idx="3019">
                  <c:v>-86570.167300646339</c:v>
                </c:pt>
                <c:pt idx="3020">
                  <c:v>-115280.97704215736</c:v>
                </c:pt>
                <c:pt idx="3021">
                  <c:v>-143961.02876096091</c:v>
                </c:pt>
                <c:pt idx="3022">
                  <c:v>-172584.81645075721</c:v>
                </c:pt>
                <c:pt idx="3023">
                  <c:v>-200946.77043786485</c:v>
                </c:pt>
                <c:pt idx="3024">
                  <c:v>-229330.79408794933</c:v>
                </c:pt>
                <c:pt idx="3025">
                  <c:v>-257458.63874281378</c:v>
                </c:pt>
                <c:pt idx="3026">
                  <c:v>-285308.24880304851</c:v>
                </c:pt>
                <c:pt idx="3027">
                  <c:v>-313071.49070531037</c:v>
                </c:pt>
                <c:pt idx="3028">
                  <c:v>-340467.94493714551</c:v>
                </c:pt>
                <c:pt idx="3029">
                  <c:v>-367060.01607128559</c:v>
                </c:pt>
                <c:pt idx="3030">
                  <c:v>-393735.09559691325</c:v>
                </c:pt>
                <c:pt idx="3031">
                  <c:v>-419768.57590473018</c:v>
                </c:pt>
                <c:pt idx="3032">
                  <c:v>-445369.88349644264</c:v>
                </c:pt>
                <c:pt idx="3033">
                  <c:v>-470586.0676736951</c:v>
                </c:pt>
                <c:pt idx="3034">
                  <c:v>-494997.68811155489</c:v>
                </c:pt>
                <c:pt idx="3035">
                  <c:v>-518971.36528958898</c:v>
                </c:pt>
                <c:pt idx="3036">
                  <c:v>-542441.48338140012</c:v>
                </c:pt>
                <c:pt idx="3037">
                  <c:v>-565067.93878720899</c:v>
                </c:pt>
                <c:pt idx="3038">
                  <c:v>-587125.05835224758</c:v>
                </c:pt>
                <c:pt idx="3039">
                  <c:v>-608479.94982383575</c:v>
                </c:pt>
                <c:pt idx="3040">
                  <c:v>-629122.98495626636</c:v>
                </c:pt>
                <c:pt idx="3041">
                  <c:v>-649018.9154441678</c:v>
                </c:pt>
                <c:pt idx="3042">
                  <c:v>-668149.10030626028</c:v>
                </c:pt>
                <c:pt idx="3043">
                  <c:v>-686489.26924405992</c:v>
                </c:pt>
                <c:pt idx="3044">
                  <c:v>-704022.83056205837</c:v>
                </c:pt>
                <c:pt idx="3045">
                  <c:v>-720732.77677792346</c:v>
                </c:pt>
                <c:pt idx="3046">
                  <c:v>-736593.0510745066</c:v>
                </c:pt>
                <c:pt idx="3047">
                  <c:v>-751626.67121164594</c:v>
                </c:pt>
                <c:pt idx="3048">
                  <c:v>-765761.76433746493</c:v>
                </c:pt>
                <c:pt idx="3049">
                  <c:v>-779042.60151220625</c:v>
                </c:pt>
                <c:pt idx="3050">
                  <c:v>-791434.99304599827</c:v>
                </c:pt>
                <c:pt idx="3051">
                  <c:v>-802934.40013912483</c:v>
                </c:pt>
                <c:pt idx="3052">
                  <c:v>-813574.29644260195</c:v>
                </c:pt>
                <c:pt idx="3053">
                  <c:v>-823268.38163269241</c:v>
                </c:pt>
                <c:pt idx="3054">
                  <c:v>-832082.4591760633</c:v>
                </c:pt>
                <c:pt idx="3055">
                  <c:v>-840001.49476577458</c:v>
                </c:pt>
                <c:pt idx="3056">
                  <c:v>-847028.89779443387</c:v>
                </c:pt>
                <c:pt idx="3057">
                  <c:v>-853267.08153562853</c:v>
                </c:pt>
                <c:pt idx="3058">
                  <c:v>-858372.71388380567</c:v>
                </c:pt>
                <c:pt idx="3059">
                  <c:v>-862749.6289777105</c:v>
                </c:pt>
                <c:pt idx="3060">
                  <c:v>-866245.38303477038</c:v>
                </c:pt>
                <c:pt idx="3061">
                  <c:v>-869002.37993052462</c:v>
                </c:pt>
                <c:pt idx="3062">
                  <c:v>-870735.39048223675</c:v>
                </c:pt>
                <c:pt idx="3063">
                  <c:v>-871721.29927516961</c:v>
                </c:pt>
                <c:pt idx="3064">
                  <c:v>-871738.82289082743</c:v>
                </c:pt>
                <c:pt idx="3065">
                  <c:v>-871148.25500859087</c:v>
                </c:pt>
                <c:pt idx="3066">
                  <c:v>-872407.4786910339</c:v>
                </c:pt>
                <c:pt idx="3067">
                  <c:v>-867627.13076456124</c:v>
                </c:pt>
                <c:pt idx="3068">
                  <c:v>-868732.0963699501</c:v>
                </c:pt>
                <c:pt idx="3069">
                  <c:v>-865879.02601109736</c:v>
                </c:pt>
                <c:pt idx="3070">
                  <c:v>-859826.044325831</c:v>
                </c:pt>
                <c:pt idx="3071">
                  <c:v>-854218.27751380589</c:v>
                </c:pt>
                <c:pt idx="3072">
                  <c:v>-847968.62834262976</c:v>
                </c:pt>
                <c:pt idx="3073">
                  <c:v>-841131.47843246686</c:v>
                </c:pt>
                <c:pt idx="3074">
                  <c:v>-834314.95076897868</c:v>
                </c:pt>
                <c:pt idx="3075">
                  <c:v>-826796.70014561596</c:v>
                </c:pt>
                <c:pt idx="3076">
                  <c:v>-819043.77913315943</c:v>
                </c:pt>
                <c:pt idx="3077">
                  <c:v>-810507.22864738514</c:v>
                </c:pt>
                <c:pt idx="3078">
                  <c:v>-801899.35547343805</c:v>
                </c:pt>
                <c:pt idx="3079">
                  <c:v>-792792.02425030246</c:v>
                </c:pt>
                <c:pt idx="3080">
                  <c:v>-783461.18565491668</c:v>
                </c:pt>
                <c:pt idx="3081">
                  <c:v>-773751.33990556386</c:v>
                </c:pt>
                <c:pt idx="3082">
                  <c:v>-763585.13986985956</c:v>
                </c:pt>
                <c:pt idx="3083">
                  <c:v>-753514.85651606298</c:v>
                </c:pt>
                <c:pt idx="3084">
                  <c:v>-742254.57752377808</c:v>
                </c:pt>
                <c:pt idx="3085">
                  <c:v>-730965.48921175313</c:v>
                </c:pt>
                <c:pt idx="3086">
                  <c:v>-719385.96607411793</c:v>
                </c:pt>
                <c:pt idx="3087">
                  <c:v>-707409.2659317248</c:v>
                </c:pt>
                <c:pt idx="3088">
                  <c:v>-694889.03908633266</c:v>
                </c:pt>
                <c:pt idx="3089">
                  <c:v>-682123.44468789711</c:v>
                </c:pt>
                <c:pt idx="3090">
                  <c:v>-613155.75869660894</c:v>
                </c:pt>
                <c:pt idx="3091">
                  <c:v>-655316.40482661268</c:v>
                </c:pt>
                <c:pt idx="3092">
                  <c:v>-640930.06425025198</c:v>
                </c:pt>
                <c:pt idx="3093">
                  <c:v>-627541.94088941358</c:v>
                </c:pt>
                <c:pt idx="3094">
                  <c:v>-613068.04922948766</c:v>
                </c:pt>
                <c:pt idx="3095">
                  <c:v>-597977.4016739314</c:v>
                </c:pt>
                <c:pt idx="3096">
                  <c:v>-582894.0353026567</c:v>
                </c:pt>
                <c:pt idx="3097">
                  <c:v>-567412.81926111807</c:v>
                </c:pt>
                <c:pt idx="3098">
                  <c:v>-551615.46644352004</c:v>
                </c:pt>
                <c:pt idx="3099">
                  <c:v>-535566.7440430671</c:v>
                </c:pt>
                <c:pt idx="3100">
                  <c:v>-519211.80674871494</c:v>
                </c:pt>
                <c:pt idx="3101">
                  <c:v>-502529.74347055505</c:v>
                </c:pt>
                <c:pt idx="3102">
                  <c:v>-485778.47325264639</c:v>
                </c:pt>
                <c:pt idx="3103">
                  <c:v>-468538.09591454954</c:v>
                </c:pt>
                <c:pt idx="3104">
                  <c:v>-451108.53956465481</c:v>
                </c:pt>
                <c:pt idx="3105">
                  <c:v>-433451.25719564839</c:v>
                </c:pt>
                <c:pt idx="3106">
                  <c:v>-415535.70938041224</c:v>
                </c:pt>
                <c:pt idx="3107">
                  <c:v>-397402.03868643893</c:v>
                </c:pt>
                <c:pt idx="3108">
                  <c:v>-379105.16088122403</c:v>
                </c:pt>
                <c:pt idx="3109">
                  <c:v>-360359.11276068137</c:v>
                </c:pt>
                <c:pt idx="3110">
                  <c:v>-341724.70687175338</c:v>
                </c:pt>
                <c:pt idx="3111">
                  <c:v>-322711.07997987728</c:v>
                </c:pt>
                <c:pt idx="3112">
                  <c:v>-304090.5815401189</c:v>
                </c:pt>
                <c:pt idx="3113">
                  <c:v>-284308.3333059469</c:v>
                </c:pt>
                <c:pt idx="3114">
                  <c:v>-261748.84721848715</c:v>
                </c:pt>
                <c:pt idx="3115">
                  <c:v>-247095.96464537087</c:v>
                </c:pt>
                <c:pt idx="3116">
                  <c:v>-232600.19667470583</c:v>
                </c:pt>
                <c:pt idx="3117">
                  <c:v>-218389.56639982387</c:v>
                </c:pt>
                <c:pt idx="3118">
                  <c:v>-204501.99487983561</c:v>
                </c:pt>
                <c:pt idx="3119">
                  <c:v>-190815.06124226857</c:v>
                </c:pt>
                <c:pt idx="3120">
                  <c:v>-177290.0903736552</c:v>
                </c:pt>
                <c:pt idx="3121">
                  <c:v>-164345.86540990911</c:v>
                </c:pt>
                <c:pt idx="3122">
                  <c:v>-151486.03890475922</c:v>
                </c:pt>
                <c:pt idx="3123">
                  <c:v>-138958.47009329798</c:v>
                </c:pt>
                <c:pt idx="3124">
                  <c:v>-126735.13068901276</c:v>
                </c:pt>
                <c:pt idx="3125">
                  <c:v>-114792.2418867098</c:v>
                </c:pt>
                <c:pt idx="3126">
                  <c:v>-103185.18183357416</c:v>
                </c:pt>
                <c:pt idx="3127">
                  <c:v>-93710.325654369066</c:v>
                </c:pt>
                <c:pt idx="3128">
                  <c:v>-80830.782607998233</c:v>
                </c:pt>
                <c:pt idx="3129">
                  <c:v>-70160.355122670575</c:v>
                </c:pt>
                <c:pt idx="3130">
                  <c:v>-59573.151216546314</c:v>
                </c:pt>
                <c:pt idx="3131">
                  <c:v>-49871.391603085096</c:v>
                </c:pt>
                <c:pt idx="3132">
                  <c:v>-39133.636385178528</c:v>
                </c:pt>
                <c:pt idx="3133">
                  <c:v>-30215.838463097836</c:v>
                </c:pt>
                <c:pt idx="3134">
                  <c:v>-21106.490489495493</c:v>
                </c:pt>
                <c:pt idx="3135">
                  <c:v>-11208.575674612244</c:v>
                </c:pt>
                <c:pt idx="3136">
                  <c:v>1088.697788661003</c:v>
                </c:pt>
                <c:pt idx="3137">
                  <c:v>-3743.4680049755661</c:v>
                </c:pt>
                <c:pt idx="3138">
                  <c:v>9177.6250747873055</c:v>
                </c:pt>
                <c:pt idx="3139">
                  <c:v>17995.048035723903</c:v>
                </c:pt>
                <c:pt idx="3140">
                  <c:v>25792.636703253447</c:v>
                </c:pt>
                <c:pt idx="3141">
                  <c:v>33255.728361209942</c:v>
                </c:pt>
                <c:pt idx="3142">
                  <c:v>40486.993450100934</c:v>
                </c:pt>
                <c:pt idx="3143">
                  <c:v>45529.287955937813</c:v>
                </c:pt>
                <c:pt idx="3144">
                  <c:v>-281217.02158736595</c:v>
                </c:pt>
                <c:pt idx="3145">
                  <c:v>67888.972653858364</c:v>
                </c:pt>
                <c:pt idx="3146">
                  <c:v>73324.345947253736</c:v>
                </c:pt>
                <c:pt idx="3147">
                  <c:v>79911.876874327529</c:v>
                </c:pt>
                <c:pt idx="3148">
                  <c:v>86885.152703059372</c:v>
                </c:pt>
                <c:pt idx="3149">
                  <c:v>93970.512968270574</c:v>
                </c:pt>
                <c:pt idx="3150">
                  <c:v>101292.02072873466</c:v>
                </c:pt>
                <c:pt idx="3151">
                  <c:v>108774.05465481404</c:v>
                </c:pt>
                <c:pt idx="3152">
                  <c:v>116466.61750230422</c:v>
                </c:pt>
                <c:pt idx="3153">
                  <c:v>124389.64076338775</c:v>
                </c:pt>
                <c:pt idx="3154">
                  <c:v>132565.82238076787</c:v>
                </c:pt>
                <c:pt idx="3155">
                  <c:v>140999.74297028375</c:v>
                </c:pt>
                <c:pt idx="3156">
                  <c:v>149841.91846978365</c:v>
                </c:pt>
                <c:pt idx="3157">
                  <c:v>159004.05861619714</c:v>
                </c:pt>
                <c:pt idx="3158">
                  <c:v>166363.90411309511</c:v>
                </c:pt>
                <c:pt idx="3159">
                  <c:v>165279.94460015104</c:v>
                </c:pt>
                <c:pt idx="3160">
                  <c:v>164158.71948765471</c:v>
                </c:pt>
                <c:pt idx="3161">
                  <c:v>163038.30338007901</c:v>
                </c:pt>
                <c:pt idx="3162">
                  <c:v>161909.45128831625</c:v>
                </c:pt>
                <c:pt idx="3163">
                  <c:v>160735.03386234285</c:v>
                </c:pt>
                <c:pt idx="3164">
                  <c:v>159556.9114002134</c:v>
                </c:pt>
                <c:pt idx="3165">
                  <c:v>158319.89357160122</c:v>
                </c:pt>
                <c:pt idx="3166">
                  <c:v>157039.27777369137</c:v>
                </c:pt>
                <c:pt idx="3167">
                  <c:v>155746.81387689183</c:v>
                </c:pt>
                <c:pt idx="3168">
                  <c:v>154214.15041141483</c:v>
                </c:pt>
                <c:pt idx="3169">
                  <c:v>153026.13450837985</c:v>
                </c:pt>
                <c:pt idx="3170">
                  <c:v>151581.72022771699</c:v>
                </c:pt>
                <c:pt idx="3171">
                  <c:v>150019.89276050965</c:v>
                </c:pt>
                <c:pt idx="3172">
                  <c:v>148528.04536178597</c:v>
                </c:pt>
                <c:pt idx="3173">
                  <c:v>146930.83031280129</c:v>
                </c:pt>
                <c:pt idx="3174">
                  <c:v>145281.27190070506</c:v>
                </c:pt>
                <c:pt idx="3175">
                  <c:v>143586.47376371795</c:v>
                </c:pt>
                <c:pt idx="3176">
                  <c:v>141804.77722775977</c:v>
                </c:pt>
                <c:pt idx="3177">
                  <c:v>140036.61804614816</c:v>
                </c:pt>
                <c:pt idx="3178">
                  <c:v>138124.26736698509</c:v>
                </c:pt>
                <c:pt idx="3179">
                  <c:v>136190.95919366687</c:v>
                </c:pt>
                <c:pt idx="3180">
                  <c:v>134181.01886025307</c:v>
                </c:pt>
                <c:pt idx="3181">
                  <c:v>132017.16176761937</c:v>
                </c:pt>
                <c:pt idx="3182">
                  <c:v>129872.36526820723</c:v>
                </c:pt>
                <c:pt idx="3183">
                  <c:v>127464.6269353268</c:v>
                </c:pt>
                <c:pt idx="3184">
                  <c:v>125021.57999584668</c:v>
                </c:pt>
                <c:pt idx="3185">
                  <c:v>122809.57418296991</c:v>
                </c:pt>
                <c:pt idx="3186">
                  <c:v>120330.40649797114</c:v>
                </c:pt>
                <c:pt idx="3187">
                  <c:v>117648.99031862838</c:v>
                </c:pt>
                <c:pt idx="3188">
                  <c:v>115011.60432821557</c:v>
                </c:pt>
                <c:pt idx="3189">
                  <c:v>112267.77609154103</c:v>
                </c:pt>
                <c:pt idx="3190">
                  <c:v>109455.70676798298</c:v>
                </c:pt>
                <c:pt idx="3191">
                  <c:v>106568.91344509984</c:v>
                </c:pt>
                <c:pt idx="3192">
                  <c:v>103583.55171031407</c:v>
                </c:pt>
                <c:pt idx="3193">
                  <c:v>100625.49124881251</c:v>
                </c:pt>
                <c:pt idx="3194">
                  <c:v>97463.228082172296</c:v>
                </c:pt>
                <c:pt idx="3195">
                  <c:v>94286.064991972235</c:v>
                </c:pt>
                <c:pt idx="3196">
                  <c:v>39924.514217867305</c:v>
                </c:pt>
                <c:pt idx="3197">
                  <c:v>87750.249243021739</c:v>
                </c:pt>
                <c:pt idx="3198">
                  <c:v>84270.833533002326</c:v>
                </c:pt>
                <c:pt idx="3199">
                  <c:v>80418.55569567479</c:v>
                </c:pt>
                <c:pt idx="3200">
                  <c:v>77134.617932187452</c:v>
                </c:pt>
                <c:pt idx="3201">
                  <c:v>73296.452317706746</c:v>
                </c:pt>
                <c:pt idx="3202">
                  <c:v>69964.808437439555</c:v>
                </c:pt>
                <c:pt idx="3203">
                  <c:v>66265.536048939714</c:v>
                </c:pt>
                <c:pt idx="3204">
                  <c:v>62377.849067983436</c:v>
                </c:pt>
                <c:pt idx="3205">
                  <c:v>58602.792186494131</c:v>
                </c:pt>
                <c:pt idx="3206">
                  <c:v>54876.505243933367</c:v>
                </c:pt>
                <c:pt idx="3207">
                  <c:v>50949.469140960056</c:v>
                </c:pt>
                <c:pt idx="3208">
                  <c:v>47044.455644208603</c:v>
                </c:pt>
                <c:pt idx="3209">
                  <c:v>43399.491241984688</c:v>
                </c:pt>
                <c:pt idx="3210">
                  <c:v>38994.434704724401</c:v>
                </c:pt>
                <c:pt idx="3211">
                  <c:v>34911.110420810197</c:v>
                </c:pt>
                <c:pt idx="3212">
                  <c:v>31103.186460357589</c:v>
                </c:pt>
                <c:pt idx="3213">
                  <c:v>27118.184719962494</c:v>
                </c:pt>
                <c:pt idx="3214">
                  <c:v>23097.796364495993</c:v>
                </c:pt>
                <c:pt idx="3215">
                  <c:v>19014.122010788229</c:v>
                </c:pt>
                <c:pt idx="3216">
                  <c:v>15009.590836770945</c:v>
                </c:pt>
                <c:pt idx="3217">
                  <c:v>10853.998237376687</c:v>
                </c:pt>
                <c:pt idx="3218">
                  <c:v>6414.2073779771608</c:v>
                </c:pt>
                <c:pt idx="3219">
                  <c:v>1166.1731688960931</c:v>
                </c:pt>
                <c:pt idx="3220">
                  <c:v>-29977.842334113768</c:v>
                </c:pt>
                <c:pt idx="3221">
                  <c:v>718.7493380953515</c:v>
                </c:pt>
                <c:pt idx="3222">
                  <c:v>-5026.8660060894472</c:v>
                </c:pt>
                <c:pt idx="3223">
                  <c:v>-9156.3093626160153</c:v>
                </c:pt>
                <c:pt idx="3224">
                  <c:v>-13026.091018155374</c:v>
                </c:pt>
                <c:pt idx="3225">
                  <c:v>-16640.797689165047</c:v>
                </c:pt>
                <c:pt idx="3226">
                  <c:v>-20100.622117081301</c:v>
                </c:pt>
                <c:pt idx="3227">
                  <c:v>-23426.931006449257</c:v>
                </c:pt>
                <c:pt idx="3228">
                  <c:v>-26637.925714863297</c:v>
                </c:pt>
                <c:pt idx="3229">
                  <c:v>-29716.938441404116</c:v>
                </c:pt>
                <c:pt idx="3230">
                  <c:v>-32672.376718407646</c:v>
                </c:pt>
                <c:pt idx="3231">
                  <c:v>-35495.895598589937</c:v>
                </c:pt>
                <c:pt idx="3232">
                  <c:v>-38188.334058466666</c:v>
                </c:pt>
                <c:pt idx="3233">
                  <c:v>-40741.837471036888</c:v>
                </c:pt>
                <c:pt idx="3234">
                  <c:v>-43151.978246578736</c:v>
                </c:pt>
                <c:pt idx="3235">
                  <c:v>-45413.751725606016</c:v>
                </c:pt>
                <c:pt idx="3236">
                  <c:v>-47522.62188749553</c:v>
                </c:pt>
                <c:pt idx="3237">
                  <c:v>-49471.110195522408</c:v>
                </c:pt>
                <c:pt idx="3238">
                  <c:v>-51260.956979979041</c:v>
                </c:pt>
                <c:pt idx="3239">
                  <c:v>-52882.968696286305</c:v>
                </c:pt>
                <c:pt idx="3240">
                  <c:v>-54332.677845047278</c:v>
                </c:pt>
                <c:pt idx="3241">
                  <c:v>-55638.318560921703</c:v>
                </c:pt>
                <c:pt idx="3242">
                  <c:v>-56725.105495940807</c:v>
                </c:pt>
                <c:pt idx="3243">
                  <c:v>-57648.526422183539</c:v>
                </c:pt>
                <c:pt idx="3244">
                  <c:v>-58394.462349825822</c:v>
                </c:pt>
                <c:pt idx="3245">
                  <c:v>-59015.776988180776</c:v>
                </c:pt>
                <c:pt idx="3246">
                  <c:v>-59305.803242710943</c:v>
                </c:pt>
                <c:pt idx="3247">
                  <c:v>-59501.789820526508</c:v>
                </c:pt>
                <c:pt idx="3248">
                  <c:v>-60870.081226581649</c:v>
                </c:pt>
                <c:pt idx="3249">
                  <c:v>-60977.486102656127</c:v>
                </c:pt>
                <c:pt idx="3250">
                  <c:v>-57121.822097754346</c:v>
                </c:pt>
                <c:pt idx="3251">
                  <c:v>-53152.186455652052</c:v>
                </c:pt>
                <c:pt idx="3252">
                  <c:v>-49096.250209164784</c:v>
                </c:pt>
                <c:pt idx="3253">
                  <c:v>-47395.510884614479</c:v>
                </c:pt>
                <c:pt idx="3254">
                  <c:v>-40206.589069583686</c:v>
                </c:pt>
                <c:pt idx="3255">
                  <c:v>-35756.737831199185</c:v>
                </c:pt>
                <c:pt idx="3256">
                  <c:v>-31114.540792810505</c:v>
                </c:pt>
                <c:pt idx="3257">
                  <c:v>-26317.371537818588</c:v>
                </c:pt>
                <c:pt idx="3258">
                  <c:v>-21364.038563401937</c:v>
                </c:pt>
                <c:pt idx="3259">
                  <c:v>-16235.783947691933</c:v>
                </c:pt>
                <c:pt idx="3260">
                  <c:v>-10904.045767739437</c:v>
                </c:pt>
                <c:pt idx="3261">
                  <c:v>-5263.1425162876731</c:v>
                </c:pt>
                <c:pt idx="3262">
                  <c:v>-191.77236343387199</c:v>
                </c:pt>
                <c:pt idx="3263">
                  <c:v>5203.2619029346333</c:v>
                </c:pt>
                <c:pt idx="3264">
                  <c:v>11470.436907820216</c:v>
                </c:pt>
                <c:pt idx="3265">
                  <c:v>17738.631322107314</c:v>
                </c:pt>
                <c:pt idx="3266">
                  <c:v>24146.450897180897</c:v>
                </c:pt>
                <c:pt idx="3267">
                  <c:v>30719.153996175985</c:v>
                </c:pt>
                <c:pt idx="3268">
                  <c:v>37446.278424684235</c:v>
                </c:pt>
                <c:pt idx="3269">
                  <c:v>43426.770870252767</c:v>
                </c:pt>
                <c:pt idx="3270">
                  <c:v>51992.418342805198</c:v>
                </c:pt>
                <c:pt idx="3271">
                  <c:v>57498.33246815997</c:v>
                </c:pt>
                <c:pt idx="3272">
                  <c:v>66498.753426261464</c:v>
                </c:pt>
                <c:pt idx="3273">
                  <c:v>74291.0093928688</c:v>
                </c:pt>
                <c:pt idx="3274">
                  <c:v>83202.893997198247</c:v>
                </c:pt>
                <c:pt idx="3275">
                  <c:v>90711.911030618765</c:v>
                </c:pt>
                <c:pt idx="3276">
                  <c:v>99120.566607385204</c:v>
                </c:pt>
                <c:pt idx="3277">
                  <c:v>109192.12204816271</c:v>
                </c:pt>
                <c:pt idx="3278">
                  <c:v>116381.43390285477</c:v>
                </c:pt>
                <c:pt idx="3279">
                  <c:v>125414.42307135023</c:v>
                </c:pt>
                <c:pt idx="3280">
                  <c:v>134443.50813740303</c:v>
                </c:pt>
                <c:pt idx="3281">
                  <c:v>144293.00462131092</c:v>
                </c:pt>
                <c:pt idx="3282">
                  <c:v>153836.39761847217</c:v>
                </c:pt>
                <c:pt idx="3283">
                  <c:v>163623.41421403078</c:v>
                </c:pt>
                <c:pt idx="3284">
                  <c:v>173564.93244837769</c:v>
                </c:pt>
                <c:pt idx="3285">
                  <c:v>183680.63305008505</c:v>
                </c:pt>
                <c:pt idx="3286">
                  <c:v>193994.6703141403</c:v>
                </c:pt>
                <c:pt idx="3287">
                  <c:v>206656.14304194142</c:v>
                </c:pt>
                <c:pt idx="3288">
                  <c:v>214871.41571263189</c:v>
                </c:pt>
                <c:pt idx="3289">
                  <c:v>225588.46067966768</c:v>
                </c:pt>
                <c:pt idx="3290">
                  <c:v>236880.90678588924</c:v>
                </c:pt>
                <c:pt idx="3291">
                  <c:v>247605.00869648973</c:v>
                </c:pt>
                <c:pt idx="3292">
                  <c:v>258674.7884183235</c:v>
                </c:pt>
                <c:pt idx="3293">
                  <c:v>269854.51467537449</c:v>
                </c:pt>
                <c:pt idx="3294">
                  <c:v>281079.8880096603</c:v>
                </c:pt>
                <c:pt idx="3295">
                  <c:v>292369.7742023663</c:v>
                </c:pt>
                <c:pt idx="3296">
                  <c:v>303796.93890829093</c:v>
                </c:pt>
                <c:pt idx="3297">
                  <c:v>314878.55618979555</c:v>
                </c:pt>
                <c:pt idx="3298">
                  <c:v>326335.19230543124</c:v>
                </c:pt>
                <c:pt idx="3299">
                  <c:v>337336.77211483824</c:v>
                </c:pt>
                <c:pt idx="3300">
                  <c:v>349287.12785114226</c:v>
                </c:pt>
                <c:pt idx="3301">
                  <c:v>360615.2918388223</c:v>
                </c:pt>
                <c:pt idx="3302">
                  <c:v>371932.59413546609</c:v>
                </c:pt>
                <c:pt idx="3303">
                  <c:v>383164.19170426659</c:v>
                </c:pt>
                <c:pt idx="3304">
                  <c:v>394308.02472448273</c:v>
                </c:pt>
                <c:pt idx="3305">
                  <c:v>405406.04313864006</c:v>
                </c:pt>
                <c:pt idx="3306">
                  <c:v>416072.9176082536</c:v>
                </c:pt>
                <c:pt idx="3307">
                  <c:v>426993.83325942012</c:v>
                </c:pt>
                <c:pt idx="3308">
                  <c:v>437476.90886256553</c:v>
                </c:pt>
                <c:pt idx="3309">
                  <c:v>448351.10890179966</c:v>
                </c:pt>
                <c:pt idx="3310">
                  <c:v>458665.4826599079</c:v>
                </c:pt>
                <c:pt idx="3311">
                  <c:v>468856.20073657518</c:v>
                </c:pt>
                <c:pt idx="3312">
                  <c:v>478752.27878301492</c:v>
                </c:pt>
                <c:pt idx="3313">
                  <c:v>488445.78611747653</c:v>
                </c:pt>
                <c:pt idx="3314">
                  <c:v>497984.78081280482</c:v>
                </c:pt>
                <c:pt idx="3315">
                  <c:v>506914.14315207844</c:v>
                </c:pt>
                <c:pt idx="3316">
                  <c:v>516041.72480734717</c:v>
                </c:pt>
                <c:pt idx="3317">
                  <c:v>525159.76111932378</c:v>
                </c:pt>
                <c:pt idx="3318">
                  <c:v>533651.12091256923</c:v>
                </c:pt>
                <c:pt idx="3319">
                  <c:v>541631.19751788618</c:v>
                </c:pt>
                <c:pt idx="3320">
                  <c:v>549917.68038846564</c:v>
                </c:pt>
                <c:pt idx="3321">
                  <c:v>557793.19673374225</c:v>
                </c:pt>
                <c:pt idx="3322">
                  <c:v>565391.33177012845</c:v>
                </c:pt>
                <c:pt idx="3323">
                  <c:v>573384.38816160522</c:v>
                </c:pt>
                <c:pt idx="3324">
                  <c:v>586082.6656455429</c:v>
                </c:pt>
                <c:pt idx="3325">
                  <c:v>585078.13811558799</c:v>
                </c:pt>
                <c:pt idx="3326">
                  <c:v>592765.90391599201</c:v>
                </c:pt>
                <c:pt idx="3327">
                  <c:v>599823.02321820566</c:v>
                </c:pt>
                <c:pt idx="3328">
                  <c:v>606490.75427050702</c:v>
                </c:pt>
                <c:pt idx="3329">
                  <c:v>613205.14215540723</c:v>
                </c:pt>
                <c:pt idx="3330">
                  <c:v>619872.1844662705</c:v>
                </c:pt>
                <c:pt idx="3331">
                  <c:v>626571.35748764756</c:v>
                </c:pt>
                <c:pt idx="3332">
                  <c:v>633332.02960198536</c:v>
                </c:pt>
                <c:pt idx="3333">
                  <c:v>640153.41729517921</c:v>
                </c:pt>
                <c:pt idx="3334">
                  <c:v>647194.89240792103</c:v>
                </c:pt>
                <c:pt idx="3335">
                  <c:v>654213.50197599945</c:v>
                </c:pt>
                <c:pt idx="3336">
                  <c:v>661048.36933742231</c:v>
                </c:pt>
                <c:pt idx="3337">
                  <c:v>667988.88089403731</c:v>
                </c:pt>
                <c:pt idx="3338">
                  <c:v>674782.47828127199</c:v>
                </c:pt>
                <c:pt idx="3339">
                  <c:v>683304.65898485854</c:v>
                </c:pt>
                <c:pt idx="3340">
                  <c:v>670234.54198234505</c:v>
                </c:pt>
                <c:pt idx="3341">
                  <c:v>666778.16099931393</c:v>
                </c:pt>
                <c:pt idx="3342">
                  <c:v>662435.07969528448</c:v>
                </c:pt>
                <c:pt idx="3343">
                  <c:v>657233.38428350305</c:v>
                </c:pt>
                <c:pt idx="3344">
                  <c:v>650653.03107608028</c:v>
                </c:pt>
                <c:pt idx="3345">
                  <c:v>644190.59596245782</c:v>
                </c:pt>
                <c:pt idx="3346">
                  <c:v>635695.07413745718</c:v>
                </c:pt>
                <c:pt idx="3347">
                  <c:v>626993.16911146673</c:v>
                </c:pt>
                <c:pt idx="3348">
                  <c:v>617173.71633815207</c:v>
                </c:pt>
                <c:pt idx="3349">
                  <c:v>606414.44740534085</c:v>
                </c:pt>
                <c:pt idx="3350">
                  <c:v>595336.96147171943</c:v>
                </c:pt>
                <c:pt idx="3351">
                  <c:v>582277.42660090735</c:v>
                </c:pt>
                <c:pt idx="3352">
                  <c:v>568809.58132299944</c:v>
                </c:pt>
                <c:pt idx="3353">
                  <c:v>554465.72084667988</c:v>
                </c:pt>
                <c:pt idx="3354">
                  <c:v>539251.65473204455</c:v>
                </c:pt>
                <c:pt idx="3355">
                  <c:v>523278.35889406514</c:v>
                </c:pt>
                <c:pt idx="3356">
                  <c:v>506114.91139144445</c:v>
                </c:pt>
                <c:pt idx="3357">
                  <c:v>488380.62342377478</c:v>
                </c:pt>
                <c:pt idx="3358">
                  <c:v>469796.65549186175</c:v>
                </c:pt>
                <c:pt idx="3359">
                  <c:v>452596.26481373701</c:v>
                </c:pt>
                <c:pt idx="3360">
                  <c:v>430370.93216089054</c:v>
                </c:pt>
                <c:pt idx="3361">
                  <c:v>409497.52573197027</c:v>
                </c:pt>
                <c:pt idx="3362">
                  <c:v>387510.75917103596</c:v>
                </c:pt>
                <c:pt idx="3363">
                  <c:v>365487.98079473677</c:v>
                </c:pt>
                <c:pt idx="3364">
                  <c:v>342297.72929613787</c:v>
                </c:pt>
                <c:pt idx="3365">
                  <c:v>319064.42319957045</c:v>
                </c:pt>
                <c:pt idx="3366">
                  <c:v>294867.40055355313</c:v>
                </c:pt>
                <c:pt idx="3367">
                  <c:v>269413.98668566288</c:v>
                </c:pt>
                <c:pt idx="3368">
                  <c:v>244703.63233640211</c:v>
                </c:pt>
                <c:pt idx="3369">
                  <c:v>218884.17675553286</c:v>
                </c:pt>
                <c:pt idx="3370">
                  <c:v>192856.19130305928</c:v>
                </c:pt>
                <c:pt idx="3371">
                  <c:v>166097.86300674328</c:v>
                </c:pt>
                <c:pt idx="3372">
                  <c:v>138758.19237522298</c:v>
                </c:pt>
                <c:pt idx="3373">
                  <c:v>111476.64232969076</c:v>
                </c:pt>
                <c:pt idx="3374">
                  <c:v>83725.311166488013</c:v>
                </c:pt>
                <c:pt idx="3375">
                  <c:v>55847.297771731653</c:v>
                </c:pt>
                <c:pt idx="3376">
                  <c:v>27451.898720916048</c:v>
                </c:pt>
                <c:pt idx="3377">
                  <c:v>8784.5042496561819</c:v>
                </c:pt>
                <c:pt idx="3378">
                  <c:v>-28982.76735773011</c:v>
                </c:pt>
                <c:pt idx="3379">
                  <c:v>-57892.444796856253</c:v>
                </c:pt>
                <c:pt idx="3380">
                  <c:v>-86570.167300646339</c:v>
                </c:pt>
                <c:pt idx="3381">
                  <c:v>-115280.97704215736</c:v>
                </c:pt>
                <c:pt idx="3382">
                  <c:v>-143961.02876096091</c:v>
                </c:pt>
                <c:pt idx="3383">
                  <c:v>-172584.81645075721</c:v>
                </c:pt>
                <c:pt idx="3384">
                  <c:v>-200946.77043786485</c:v>
                </c:pt>
                <c:pt idx="3385">
                  <c:v>-229330.79408794933</c:v>
                </c:pt>
                <c:pt idx="3386">
                  <c:v>-257458.63874281378</c:v>
                </c:pt>
                <c:pt idx="3387">
                  <c:v>-285308.24880304851</c:v>
                </c:pt>
                <c:pt idx="3388">
                  <c:v>-313071.49070531037</c:v>
                </c:pt>
                <c:pt idx="3389">
                  <c:v>-340467.94493714551</c:v>
                </c:pt>
                <c:pt idx="3390">
                  <c:v>-367060.01607128559</c:v>
                </c:pt>
                <c:pt idx="3391">
                  <c:v>-393735.09559691325</c:v>
                </c:pt>
                <c:pt idx="3392">
                  <c:v>-419768.57590473018</c:v>
                </c:pt>
                <c:pt idx="3393">
                  <c:v>-445369.88349644264</c:v>
                </c:pt>
                <c:pt idx="3394">
                  <c:v>-470586.0676736951</c:v>
                </c:pt>
                <c:pt idx="3395">
                  <c:v>-494997.68811155489</c:v>
                </c:pt>
                <c:pt idx="3396">
                  <c:v>-518971.36528958898</c:v>
                </c:pt>
                <c:pt idx="3397">
                  <c:v>-542441.48338140012</c:v>
                </c:pt>
                <c:pt idx="3398">
                  <c:v>-565067.93878720899</c:v>
                </c:pt>
                <c:pt idx="3399">
                  <c:v>-587125.05835224758</c:v>
                </c:pt>
                <c:pt idx="3400">
                  <c:v>-608479.94982383575</c:v>
                </c:pt>
                <c:pt idx="3401">
                  <c:v>-629122.98495626636</c:v>
                </c:pt>
                <c:pt idx="3402">
                  <c:v>-649018.9154441678</c:v>
                </c:pt>
                <c:pt idx="3403">
                  <c:v>-668149.10030626028</c:v>
                </c:pt>
                <c:pt idx="3404">
                  <c:v>-686489.26924405992</c:v>
                </c:pt>
                <c:pt idx="3405">
                  <c:v>-704022.83056205837</c:v>
                </c:pt>
                <c:pt idx="3406">
                  <c:v>-720732.77677792346</c:v>
                </c:pt>
                <c:pt idx="3407">
                  <c:v>-736593.0510745066</c:v>
                </c:pt>
                <c:pt idx="3408">
                  <c:v>-751626.67121164594</c:v>
                </c:pt>
                <c:pt idx="3409">
                  <c:v>-765761.76433746493</c:v>
                </c:pt>
                <c:pt idx="3410">
                  <c:v>-779042.60151220625</c:v>
                </c:pt>
                <c:pt idx="3411">
                  <c:v>-791434.99304599827</c:v>
                </c:pt>
                <c:pt idx="3412">
                  <c:v>-802934.40013912483</c:v>
                </c:pt>
                <c:pt idx="3413">
                  <c:v>-813574.29644260195</c:v>
                </c:pt>
                <c:pt idx="3414">
                  <c:v>-823268.38163269241</c:v>
                </c:pt>
                <c:pt idx="3415">
                  <c:v>-832082.4591760633</c:v>
                </c:pt>
                <c:pt idx="3416">
                  <c:v>-840001.49476577458</c:v>
                </c:pt>
                <c:pt idx="3417">
                  <c:v>-847028.89779443387</c:v>
                </c:pt>
                <c:pt idx="3418">
                  <c:v>-853267.08153562853</c:v>
                </c:pt>
                <c:pt idx="3419">
                  <c:v>-858372.71388380567</c:v>
                </c:pt>
                <c:pt idx="3420">
                  <c:v>-862749.6289777105</c:v>
                </c:pt>
                <c:pt idx="3421">
                  <c:v>-866245.38303477038</c:v>
                </c:pt>
                <c:pt idx="3422">
                  <c:v>-869002.37993052462</c:v>
                </c:pt>
                <c:pt idx="3423">
                  <c:v>-870735.39048223675</c:v>
                </c:pt>
                <c:pt idx="3424">
                  <c:v>-871721.29927516961</c:v>
                </c:pt>
                <c:pt idx="3425">
                  <c:v>-871738.82289082743</c:v>
                </c:pt>
                <c:pt idx="3426">
                  <c:v>-871148.25500859087</c:v>
                </c:pt>
                <c:pt idx="3427">
                  <c:v>-872407.4786910339</c:v>
                </c:pt>
                <c:pt idx="3428">
                  <c:v>-867627.13076456124</c:v>
                </c:pt>
                <c:pt idx="3429">
                  <c:v>-868732.0963699501</c:v>
                </c:pt>
                <c:pt idx="3430">
                  <c:v>-865879.02601109736</c:v>
                </c:pt>
                <c:pt idx="3431">
                  <c:v>-859826.044325831</c:v>
                </c:pt>
                <c:pt idx="3432">
                  <c:v>-854218.27751380589</c:v>
                </c:pt>
                <c:pt idx="3433">
                  <c:v>-847968.62834262976</c:v>
                </c:pt>
                <c:pt idx="3434">
                  <c:v>-841131.47843246686</c:v>
                </c:pt>
                <c:pt idx="3435">
                  <c:v>-834314.95076897868</c:v>
                </c:pt>
                <c:pt idx="3436">
                  <c:v>-826796.70014561596</c:v>
                </c:pt>
                <c:pt idx="3437">
                  <c:v>-819043.77913315943</c:v>
                </c:pt>
                <c:pt idx="3438">
                  <c:v>-810507.22864738514</c:v>
                </c:pt>
                <c:pt idx="3439">
                  <c:v>-801899.35547343805</c:v>
                </c:pt>
                <c:pt idx="3440">
                  <c:v>-792792.02425030246</c:v>
                </c:pt>
                <c:pt idx="3441">
                  <c:v>-783461.18565491668</c:v>
                </c:pt>
                <c:pt idx="3442">
                  <c:v>-773751.33990556386</c:v>
                </c:pt>
                <c:pt idx="3443">
                  <c:v>-763585.13986985956</c:v>
                </c:pt>
                <c:pt idx="3444">
                  <c:v>-753514.85651606298</c:v>
                </c:pt>
                <c:pt idx="3445">
                  <c:v>-742254.57752377808</c:v>
                </c:pt>
                <c:pt idx="3446">
                  <c:v>-730965.48921175313</c:v>
                </c:pt>
                <c:pt idx="3447">
                  <c:v>-719385.96607411793</c:v>
                </c:pt>
                <c:pt idx="3448">
                  <c:v>-707409.2659317248</c:v>
                </c:pt>
                <c:pt idx="3449">
                  <c:v>-694889.03908633266</c:v>
                </c:pt>
                <c:pt idx="3450">
                  <c:v>-682123.44468789711</c:v>
                </c:pt>
                <c:pt idx="3451">
                  <c:v>-613155.75869660894</c:v>
                </c:pt>
                <c:pt idx="3452">
                  <c:v>-655316.40482661268</c:v>
                </c:pt>
                <c:pt idx="3453">
                  <c:v>-640930.06425025198</c:v>
                </c:pt>
                <c:pt idx="3454">
                  <c:v>-627541.94088941358</c:v>
                </c:pt>
                <c:pt idx="3455">
                  <c:v>-613068.04922948766</c:v>
                </c:pt>
                <c:pt idx="3456">
                  <c:v>-597977.4016739314</c:v>
                </c:pt>
                <c:pt idx="3457">
                  <c:v>-582894.0353026567</c:v>
                </c:pt>
                <c:pt idx="3458">
                  <c:v>-567412.81926111807</c:v>
                </c:pt>
                <c:pt idx="3459">
                  <c:v>-551615.46644352004</c:v>
                </c:pt>
                <c:pt idx="3460">
                  <c:v>-535566.7440430671</c:v>
                </c:pt>
                <c:pt idx="3461">
                  <c:v>-519211.80674871494</c:v>
                </c:pt>
                <c:pt idx="3462">
                  <c:v>-502529.74347055505</c:v>
                </c:pt>
                <c:pt idx="3463">
                  <c:v>-485778.47325264639</c:v>
                </c:pt>
                <c:pt idx="3464">
                  <c:v>-468538.09591454954</c:v>
                </c:pt>
                <c:pt idx="3465">
                  <c:v>-451108.53956465481</c:v>
                </c:pt>
                <c:pt idx="3466">
                  <c:v>-433451.25719564839</c:v>
                </c:pt>
                <c:pt idx="3467">
                  <c:v>-415535.70938041224</c:v>
                </c:pt>
                <c:pt idx="3468">
                  <c:v>-397402.03868643893</c:v>
                </c:pt>
                <c:pt idx="3469">
                  <c:v>-379105.16088122403</c:v>
                </c:pt>
                <c:pt idx="3470">
                  <c:v>-360359.11276068137</c:v>
                </c:pt>
                <c:pt idx="3471">
                  <c:v>-341724.70687175338</c:v>
                </c:pt>
                <c:pt idx="3472">
                  <c:v>-322711.07997987728</c:v>
                </c:pt>
                <c:pt idx="3473">
                  <c:v>-304090.5815401189</c:v>
                </c:pt>
                <c:pt idx="3474">
                  <c:v>-284308.3333059469</c:v>
                </c:pt>
                <c:pt idx="3475">
                  <c:v>-261748.84721848715</c:v>
                </c:pt>
                <c:pt idx="3476">
                  <c:v>-247095.96464537087</c:v>
                </c:pt>
                <c:pt idx="3477">
                  <c:v>-232600.19667470583</c:v>
                </c:pt>
                <c:pt idx="3478">
                  <c:v>-218389.56639982387</c:v>
                </c:pt>
                <c:pt idx="3479">
                  <c:v>-204501.99487983561</c:v>
                </c:pt>
                <c:pt idx="3480">
                  <c:v>-190815.06124226857</c:v>
                </c:pt>
                <c:pt idx="3481">
                  <c:v>-177290.0903736552</c:v>
                </c:pt>
                <c:pt idx="3482">
                  <c:v>-164345.86540990911</c:v>
                </c:pt>
                <c:pt idx="3483">
                  <c:v>-151486.03890475922</c:v>
                </c:pt>
                <c:pt idx="3484">
                  <c:v>-138958.47009329798</c:v>
                </c:pt>
                <c:pt idx="3485">
                  <c:v>-126735.13068901276</c:v>
                </c:pt>
                <c:pt idx="3486">
                  <c:v>-114792.2418867098</c:v>
                </c:pt>
                <c:pt idx="3487">
                  <c:v>-103185.18183357416</c:v>
                </c:pt>
                <c:pt idx="3488">
                  <c:v>-93710.325654369066</c:v>
                </c:pt>
                <c:pt idx="3489">
                  <c:v>-80830.782607998233</c:v>
                </c:pt>
                <c:pt idx="3490">
                  <c:v>-70160.355122670575</c:v>
                </c:pt>
                <c:pt idx="3491">
                  <c:v>-59573.151216546314</c:v>
                </c:pt>
                <c:pt idx="3492">
                  <c:v>-49871.391603085096</c:v>
                </c:pt>
                <c:pt idx="3493">
                  <c:v>-39133.636385178528</c:v>
                </c:pt>
                <c:pt idx="3494">
                  <c:v>-30215.838463097836</c:v>
                </c:pt>
                <c:pt idx="3495">
                  <c:v>-21106.490489495493</c:v>
                </c:pt>
                <c:pt idx="3496">
                  <c:v>-11208.575674612244</c:v>
                </c:pt>
                <c:pt idx="3497">
                  <c:v>1088.697788661003</c:v>
                </c:pt>
                <c:pt idx="3498">
                  <c:v>-3743.4680049755661</c:v>
                </c:pt>
                <c:pt idx="3499">
                  <c:v>9177.6250747873055</c:v>
                </c:pt>
                <c:pt idx="3500">
                  <c:v>17995.048035723903</c:v>
                </c:pt>
                <c:pt idx="3501">
                  <c:v>25792.636703253447</c:v>
                </c:pt>
                <c:pt idx="3502">
                  <c:v>33255.728361209942</c:v>
                </c:pt>
                <c:pt idx="3503">
                  <c:v>40486.993450100934</c:v>
                </c:pt>
                <c:pt idx="3504">
                  <c:v>45529.287955937813</c:v>
                </c:pt>
                <c:pt idx="3505">
                  <c:v>-281217.02158736595</c:v>
                </c:pt>
                <c:pt idx="3506">
                  <c:v>67888.972653858364</c:v>
                </c:pt>
                <c:pt idx="3507">
                  <c:v>73324.345947253736</c:v>
                </c:pt>
                <c:pt idx="3508">
                  <c:v>79911.876874327529</c:v>
                </c:pt>
                <c:pt idx="3509">
                  <c:v>86885.152703059372</c:v>
                </c:pt>
                <c:pt idx="3510">
                  <c:v>93970.512968270574</c:v>
                </c:pt>
                <c:pt idx="3511">
                  <c:v>101292.02072873466</c:v>
                </c:pt>
                <c:pt idx="3512">
                  <c:v>108774.05465481404</c:v>
                </c:pt>
                <c:pt idx="3513">
                  <c:v>116466.61750230422</c:v>
                </c:pt>
                <c:pt idx="3514">
                  <c:v>124389.64076338775</c:v>
                </c:pt>
                <c:pt idx="3515">
                  <c:v>132565.82238076787</c:v>
                </c:pt>
                <c:pt idx="3516">
                  <c:v>140999.74297028375</c:v>
                </c:pt>
                <c:pt idx="3517">
                  <c:v>149841.91846978365</c:v>
                </c:pt>
                <c:pt idx="3518">
                  <c:v>159004.05861619714</c:v>
                </c:pt>
                <c:pt idx="3519">
                  <c:v>166363.90411309511</c:v>
                </c:pt>
                <c:pt idx="3520">
                  <c:v>165279.94460015104</c:v>
                </c:pt>
                <c:pt idx="3521">
                  <c:v>164158.71948765471</c:v>
                </c:pt>
                <c:pt idx="3522">
                  <c:v>163038.30338007901</c:v>
                </c:pt>
                <c:pt idx="3523">
                  <c:v>161909.45128831625</c:v>
                </c:pt>
                <c:pt idx="3524">
                  <c:v>160735.03386234285</c:v>
                </c:pt>
                <c:pt idx="3525">
                  <c:v>159556.9114002134</c:v>
                </c:pt>
                <c:pt idx="3526">
                  <c:v>158319.89357160122</c:v>
                </c:pt>
                <c:pt idx="3527">
                  <c:v>157039.27777369137</c:v>
                </c:pt>
                <c:pt idx="3528">
                  <c:v>155746.81387689183</c:v>
                </c:pt>
                <c:pt idx="3529">
                  <c:v>154214.15041141483</c:v>
                </c:pt>
                <c:pt idx="3530">
                  <c:v>153026.13450837985</c:v>
                </c:pt>
                <c:pt idx="3531">
                  <c:v>151581.72022771699</c:v>
                </c:pt>
                <c:pt idx="3532">
                  <c:v>150019.89276050965</c:v>
                </c:pt>
                <c:pt idx="3533">
                  <c:v>148528.04536178597</c:v>
                </c:pt>
                <c:pt idx="3534">
                  <c:v>146930.83031280129</c:v>
                </c:pt>
                <c:pt idx="3535">
                  <c:v>145281.27190070506</c:v>
                </c:pt>
                <c:pt idx="3536">
                  <c:v>143586.47376371795</c:v>
                </c:pt>
                <c:pt idx="3537">
                  <c:v>141804.77722775977</c:v>
                </c:pt>
                <c:pt idx="3538">
                  <c:v>140036.61804614816</c:v>
                </c:pt>
                <c:pt idx="3539">
                  <c:v>138124.26736698509</c:v>
                </c:pt>
                <c:pt idx="3540">
                  <c:v>136190.95919366687</c:v>
                </c:pt>
                <c:pt idx="3541">
                  <c:v>134181.01886025307</c:v>
                </c:pt>
                <c:pt idx="3542">
                  <c:v>132017.16176761937</c:v>
                </c:pt>
                <c:pt idx="3543">
                  <c:v>129872.36526820723</c:v>
                </c:pt>
                <c:pt idx="3544">
                  <c:v>127464.6269353268</c:v>
                </c:pt>
                <c:pt idx="3545">
                  <c:v>125021.57999584668</c:v>
                </c:pt>
                <c:pt idx="3546">
                  <c:v>122809.57418296991</c:v>
                </c:pt>
                <c:pt idx="3547">
                  <c:v>120330.40649797114</c:v>
                </c:pt>
                <c:pt idx="3548">
                  <c:v>117648.99031862838</c:v>
                </c:pt>
                <c:pt idx="3549">
                  <c:v>115011.60432821557</c:v>
                </c:pt>
                <c:pt idx="3550">
                  <c:v>112267.77609154103</c:v>
                </c:pt>
                <c:pt idx="3551">
                  <c:v>109455.70676798298</c:v>
                </c:pt>
                <c:pt idx="3552">
                  <c:v>106568.91344509984</c:v>
                </c:pt>
                <c:pt idx="3553">
                  <c:v>103583.55171031407</c:v>
                </c:pt>
                <c:pt idx="3554">
                  <c:v>100625.49124881251</c:v>
                </c:pt>
                <c:pt idx="3555">
                  <c:v>97463.228082172296</c:v>
                </c:pt>
                <c:pt idx="3556">
                  <c:v>94286.064991972235</c:v>
                </c:pt>
                <c:pt idx="3557">
                  <c:v>39924.514217867305</c:v>
                </c:pt>
                <c:pt idx="3558">
                  <c:v>87750.249243021739</c:v>
                </c:pt>
                <c:pt idx="3559">
                  <c:v>84270.833533002326</c:v>
                </c:pt>
                <c:pt idx="3560">
                  <c:v>80418.55569567479</c:v>
                </c:pt>
                <c:pt idx="3561">
                  <c:v>77134.617932187452</c:v>
                </c:pt>
                <c:pt idx="3562">
                  <c:v>73296.452317706746</c:v>
                </c:pt>
                <c:pt idx="3563">
                  <c:v>69964.808437439555</c:v>
                </c:pt>
                <c:pt idx="3564">
                  <c:v>66265.536048939714</c:v>
                </c:pt>
                <c:pt idx="3565">
                  <c:v>62377.849067983436</c:v>
                </c:pt>
                <c:pt idx="3566">
                  <c:v>58602.792186494131</c:v>
                </c:pt>
                <c:pt idx="3567">
                  <c:v>54876.505243933367</c:v>
                </c:pt>
                <c:pt idx="3568">
                  <c:v>50949.469140960056</c:v>
                </c:pt>
                <c:pt idx="3569">
                  <c:v>47044.455644208603</c:v>
                </c:pt>
                <c:pt idx="3570">
                  <c:v>43399.491241984688</c:v>
                </c:pt>
                <c:pt idx="3571">
                  <c:v>38994.434704724401</c:v>
                </c:pt>
                <c:pt idx="3572">
                  <c:v>34911.110420810197</c:v>
                </c:pt>
                <c:pt idx="3573">
                  <c:v>31103.186460357589</c:v>
                </c:pt>
                <c:pt idx="3574">
                  <c:v>27118.184719962494</c:v>
                </c:pt>
                <c:pt idx="3575">
                  <c:v>23097.796364495993</c:v>
                </c:pt>
                <c:pt idx="3576">
                  <c:v>19014.122010788229</c:v>
                </c:pt>
                <c:pt idx="3577">
                  <c:v>15009.590836770945</c:v>
                </c:pt>
                <c:pt idx="3578">
                  <c:v>10853.998237376687</c:v>
                </c:pt>
                <c:pt idx="3579">
                  <c:v>6414.2073779771608</c:v>
                </c:pt>
                <c:pt idx="3580">
                  <c:v>1166.1731688960931</c:v>
                </c:pt>
                <c:pt idx="3581">
                  <c:v>-29977.842334113768</c:v>
                </c:pt>
                <c:pt idx="3582">
                  <c:v>718.7493380953515</c:v>
                </c:pt>
                <c:pt idx="3583">
                  <c:v>-5026.8660060894472</c:v>
                </c:pt>
                <c:pt idx="3584">
                  <c:v>-9156.3093626160153</c:v>
                </c:pt>
                <c:pt idx="3585">
                  <c:v>-13026.091018155374</c:v>
                </c:pt>
                <c:pt idx="3586">
                  <c:v>-16640.797689165047</c:v>
                </c:pt>
                <c:pt idx="3587">
                  <c:v>-20100.622117081301</c:v>
                </c:pt>
                <c:pt idx="3588">
                  <c:v>-23426.931006449257</c:v>
                </c:pt>
                <c:pt idx="3589">
                  <c:v>-26637.925714863297</c:v>
                </c:pt>
                <c:pt idx="3590">
                  <c:v>-29716.938441404116</c:v>
                </c:pt>
                <c:pt idx="3591">
                  <c:v>-32672.376718407646</c:v>
                </c:pt>
                <c:pt idx="3592">
                  <c:v>-35495.895598589937</c:v>
                </c:pt>
                <c:pt idx="3593">
                  <c:v>-38188.334058466666</c:v>
                </c:pt>
                <c:pt idx="3594">
                  <c:v>-40741.837471036888</c:v>
                </c:pt>
                <c:pt idx="3595">
                  <c:v>-43151.978246578736</c:v>
                </c:pt>
                <c:pt idx="3596">
                  <c:v>-45413.751725606016</c:v>
                </c:pt>
                <c:pt idx="3597">
                  <c:v>-47522.62188749553</c:v>
                </c:pt>
                <c:pt idx="3598">
                  <c:v>-49471.110195522408</c:v>
                </c:pt>
                <c:pt idx="3599">
                  <c:v>-51260.956979979041</c:v>
                </c:pt>
                <c:pt idx="3600">
                  <c:v>-52882.968696286305</c:v>
                </c:pt>
                <c:pt idx="3601">
                  <c:v>-54332.677845047278</c:v>
                </c:pt>
                <c:pt idx="3602">
                  <c:v>-55638.318560921703</c:v>
                </c:pt>
                <c:pt idx="3603">
                  <c:v>-56725.105495940807</c:v>
                </c:pt>
                <c:pt idx="3604">
                  <c:v>-57648.526422183539</c:v>
                </c:pt>
                <c:pt idx="3605">
                  <c:v>-58394.462349825822</c:v>
                </c:pt>
                <c:pt idx="3606">
                  <c:v>-59015.776988180776</c:v>
                </c:pt>
                <c:pt idx="3607">
                  <c:v>-59305.803242710943</c:v>
                </c:pt>
                <c:pt idx="3608">
                  <c:v>-59501.789820526508</c:v>
                </c:pt>
                <c:pt idx="3609">
                  <c:v>-60870.081226581649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3D-41A4-B988-920FDF0E4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940176"/>
        <c:axId val="610950160"/>
      </c:lineChart>
      <c:catAx>
        <c:axId val="610940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0950160"/>
        <c:crosses val="autoZero"/>
        <c:auto val="1"/>
        <c:lblAlgn val="ctr"/>
        <c:lblOffset val="100"/>
        <c:noMultiLvlLbl val="0"/>
      </c:catAx>
      <c:valAx>
        <c:axId val="61095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0940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Aceleracion Angular de la Pinza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Hoja1!$AV$1</c:f>
              <c:strCache>
                <c:ptCount val="1"/>
                <c:pt idx="0">
                  <c:v>af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90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DFE-4737-B88F-85D28CEDEF5F}"/>
              </c:ext>
            </c:extLst>
          </c:dPt>
          <c:yVal>
            <c:numRef>
              <c:f>Hoja1!$AV$2:$AV$3611</c:f>
              <c:numCache>
                <c:formatCode>General</c:formatCode>
                <c:ptCount val="3610"/>
                <c:pt idx="0">
                  <c:v>8.4957047377026781E+33</c:v>
                </c:pt>
                <c:pt idx="1">
                  <c:v>6.4304881854736632E+33</c:v>
                </c:pt>
                <c:pt idx="2">
                  <c:v>4.708337679827541E+33</c:v>
                </c:pt>
                <c:pt idx="3">
                  <c:v>3.3255584346684073E+33</c:v>
                </c:pt>
                <c:pt idx="4">
                  <c:v>2.8200714885043175E+33</c:v>
                </c:pt>
                <c:pt idx="5">
                  <c:v>1.3927084946022596E+33</c:v>
                </c:pt>
                <c:pt idx="6">
                  <c:v>8.2762764912620551E+32</c:v>
                </c:pt>
                <c:pt idx="7">
                  <c:v>4.3634390470930882E+32</c:v>
                </c:pt>
                <c:pt idx="8">
                  <c:v>1.9714538727960273E+32</c:v>
                </c:pt>
                <c:pt idx="9">
                  <c:v>7.1647991279894957E+31</c:v>
                </c:pt>
                <c:pt idx="10">
                  <c:v>1.5457407582572191E+31</c:v>
                </c:pt>
                <c:pt idx="11">
                  <c:v>-1.0228922966564121E+30</c:v>
                </c:pt>
                <c:pt idx="12">
                  <c:v>4.2745541822379933E+30</c:v>
                </c:pt>
                <c:pt idx="13">
                  <c:v>8.9736009455818072E+30</c:v>
                </c:pt>
                <c:pt idx="14">
                  <c:v>2.8239541568068999E+30</c:v>
                </c:pt>
                <c:pt idx="15">
                  <c:v>-1.3088206454939393E+29</c:v>
                </c:pt>
                <c:pt idx="16">
                  <c:v>1.8202497950252061E+31</c:v>
                </c:pt>
                <c:pt idx="17">
                  <c:v>8.090037845006756E+31</c:v>
                </c:pt>
                <c:pt idx="18">
                  <c:v>2.5175585608695398E+32</c:v>
                </c:pt>
                <c:pt idx="19">
                  <c:v>6.0786325686202493E+32</c:v>
                </c:pt>
                <c:pt idx="20">
                  <c:v>1.0639172164646055E+33</c:v>
                </c:pt>
                <c:pt idx="21">
                  <c:v>1.9997092672853746E+33</c:v>
                </c:pt>
                <c:pt idx="22">
                  <c:v>2.761473499110311E+33</c:v>
                </c:pt>
                <c:pt idx="23">
                  <c:v>5.0575784635093737E+33</c:v>
                </c:pt>
                <c:pt idx="24">
                  <c:v>7.7743478982095413E+33</c:v>
                </c:pt>
                <c:pt idx="25">
                  <c:v>1.1501155932487251E+34</c:v>
                </c:pt>
                <c:pt idx="26">
                  <c:v>1.5079266486156425E+34</c:v>
                </c:pt>
                <c:pt idx="27">
                  <c:v>2.0516989410310786E+34</c:v>
                </c:pt>
                <c:pt idx="28">
                  <c:v>2.8677012551901947E+34</c:v>
                </c:pt>
                <c:pt idx="29">
                  <c:v>3.4199702561446079E+34</c:v>
                </c:pt>
                <c:pt idx="30">
                  <c:v>4.1797717376779598E+34</c:v>
                </c:pt>
                <c:pt idx="31">
                  <c:v>5.0633791790046792E+34</c:v>
                </c:pt>
                <c:pt idx="32">
                  <c:v>6.2624543064968492E+34</c:v>
                </c:pt>
                <c:pt idx="33">
                  <c:v>7.3865471788580715E+34</c:v>
                </c:pt>
                <c:pt idx="34">
                  <c:v>8.4091329686173998E+34</c:v>
                </c:pt>
                <c:pt idx="35">
                  <c:v>9.6501155801949658E+34</c:v>
                </c:pt>
                <c:pt idx="36">
                  <c:v>1.1273109101559512E+35</c:v>
                </c:pt>
                <c:pt idx="37">
                  <c:v>1.2750991029540091E+35</c:v>
                </c:pt>
                <c:pt idx="38">
                  <c:v>1.4607757626764875E+35</c:v>
                </c:pt>
                <c:pt idx="39">
                  <c:v>1.5292158783032797E+35</c:v>
                </c:pt>
                <c:pt idx="40">
                  <c:v>1.6826424289607053E+35</c:v>
                </c:pt>
                <c:pt idx="41">
                  <c:v>1.8194675196901738E+35</c:v>
                </c:pt>
                <c:pt idx="42">
                  <c:v>1.8992659439528568E+35</c:v>
                </c:pt>
                <c:pt idx="43">
                  <c:v>1.9802352613039652E+35</c:v>
                </c:pt>
                <c:pt idx="44">
                  <c:v>2.070103672043888E+35</c:v>
                </c:pt>
                <c:pt idx="45">
                  <c:v>2.1143528149532959E+35</c:v>
                </c:pt>
                <c:pt idx="46">
                  <c:v>2.0947313213591185E+35</c:v>
                </c:pt>
                <c:pt idx="47">
                  <c:v>2.0848209230213416E+35</c:v>
                </c:pt>
                <c:pt idx="48">
                  <c:v>2.088455171185413E+35</c:v>
                </c:pt>
                <c:pt idx="49">
                  <c:v>2.0285087997475574E+35</c:v>
                </c:pt>
                <c:pt idx="50">
                  <c:v>1.8849657808927001E+35</c:v>
                </c:pt>
                <c:pt idx="51">
                  <c:v>1.8302592899486792E+35</c:v>
                </c:pt>
                <c:pt idx="52">
                  <c:v>1.7645263990004759E+35</c:v>
                </c:pt>
                <c:pt idx="53">
                  <c:v>1.6213544345074804E+35</c:v>
                </c:pt>
                <c:pt idx="54">
                  <c:v>1.4495589590290261E+35</c:v>
                </c:pt>
                <c:pt idx="55">
                  <c:v>1.33926276794586E+35</c:v>
                </c:pt>
                <c:pt idx="56">
                  <c:v>1.202392408754662E+35</c:v>
                </c:pt>
                <c:pt idx="57">
                  <c:v>1.0299885242199614E+35</c:v>
                </c:pt>
                <c:pt idx="58">
                  <c:v>8.7251700458540598E+34</c:v>
                </c:pt>
                <c:pt idx="59">
                  <c:v>7.4432942691414205E+34</c:v>
                </c:pt>
                <c:pt idx="60">
                  <c:v>6.1172671110040164E+34</c:v>
                </c:pt>
                <c:pt idx="61">
                  <c:v>4.7672247240380997E+34</c:v>
                </c:pt>
                <c:pt idx="62">
                  <c:v>3.7064610880030064E+34</c:v>
                </c:pt>
                <c:pt idx="63">
                  <c:v>2.837300608392703E+34</c:v>
                </c:pt>
                <c:pt idx="64">
                  <c:v>2.0200198333764018E+34</c:v>
                </c:pt>
                <c:pt idx="65">
                  <c:v>1.3221902915392896E+34</c:v>
                </c:pt>
                <c:pt idx="66">
                  <c:v>9.02147164649052E+33</c:v>
                </c:pt>
                <c:pt idx="67">
                  <c:v>5.6613798065206721E+33</c:v>
                </c:pt>
                <c:pt idx="68">
                  <c:v>2.8341678410456685E+33</c:v>
                </c:pt>
                <c:pt idx="69">
                  <c:v>1.3107287728495121E+33</c:v>
                </c:pt>
                <c:pt idx="70">
                  <c:v>6.8493501359904242E+32</c:v>
                </c:pt>
                <c:pt idx="71">
                  <c:v>2.0519305048760688E+32</c:v>
                </c:pt>
                <c:pt idx="72">
                  <c:v>7.8418163264614489E+30</c:v>
                </c:pt>
                <c:pt idx="73">
                  <c:v>6.8585384136113821E+29</c:v>
                </c:pt>
                <c:pt idx="74">
                  <c:v>2.2550519080950298E+29</c:v>
                </c:pt>
                <c:pt idx="75">
                  <c:v>1.7142838051886995E+30</c:v>
                </c:pt>
                <c:pt idx="76">
                  <c:v>-5.5139520332849036E+30</c:v>
                </c:pt>
                <c:pt idx="77">
                  <c:v>-1.9020194862834974E+30</c:v>
                </c:pt>
                <c:pt idx="78">
                  <c:v>-4.3801807849045315E+28</c:v>
                </c:pt>
                <c:pt idx="79">
                  <c:v>-2.4055194254025569E+29</c:v>
                </c:pt>
                <c:pt idx="80">
                  <c:v>-1.4712013523573683E+30</c:v>
                </c:pt>
                <c:pt idx="81">
                  <c:v>-4.7068214632360596E+30</c:v>
                </c:pt>
                <c:pt idx="82">
                  <c:v>-1.1645090404146456E+31</c:v>
                </c:pt>
                <c:pt idx="83">
                  <c:v>-2.8876191291567689E+31</c:v>
                </c:pt>
                <c:pt idx="84">
                  <c:v>-6.4581165497743814E+31</c:v>
                </c:pt>
                <c:pt idx="85">
                  <c:v>-1.3126874401587565E+32</c:v>
                </c:pt>
                <c:pt idx="86">
                  <c:v>-2.598019972083889E+32</c:v>
                </c:pt>
                <c:pt idx="87">
                  <c:v>-4.9785481489630826E+32</c:v>
                </c:pt>
                <c:pt idx="88">
                  <c:v>-9.0899186258471976E+32</c:v>
                </c:pt>
                <c:pt idx="89">
                  <c:v>-1.6149198027158285E+33</c:v>
                </c:pt>
                <c:pt idx="90">
                  <c:v>-2.796724000681711E+33</c:v>
                </c:pt>
                <c:pt idx="91">
                  <c:v>-2.3921897455028633E+33</c:v>
                </c:pt>
                <c:pt idx="92">
                  <c:v>-2.1574291157057308E+33</c:v>
                </c:pt>
                <c:pt idx="93">
                  <c:v>-1.9509689866473284E+33</c:v>
                </c:pt>
                <c:pt idx="94">
                  <c:v>-1.7666792264756922E+33</c:v>
                </c:pt>
                <c:pt idx="95">
                  <c:v>-1.6139384736945359E+33</c:v>
                </c:pt>
                <c:pt idx="96">
                  <c:v>-1.4911256286881276E+33</c:v>
                </c:pt>
                <c:pt idx="97">
                  <c:v>-1.3603137947603259E+33</c:v>
                </c:pt>
                <c:pt idx="98">
                  <c:v>-1.2415296492387771E+33</c:v>
                </c:pt>
                <c:pt idx="99">
                  <c:v>-1.1246140433898048E+33</c:v>
                </c:pt>
                <c:pt idx="100">
                  <c:v>-1.0071602943909989E+33</c:v>
                </c:pt>
                <c:pt idx="101">
                  <c:v>-9.0672474236702731E+32</c:v>
                </c:pt>
                <c:pt idx="102">
                  <c:v>-8.110275107718931E+32</c:v>
                </c:pt>
                <c:pt idx="103">
                  <c:v>-7.1757791143934745E+32</c:v>
                </c:pt>
                <c:pt idx="104">
                  <c:v>-6.2757033139891358E+32</c:v>
                </c:pt>
                <c:pt idx="105">
                  <c:v>-5.4263811612659439E+32</c:v>
                </c:pt>
                <c:pt idx="106">
                  <c:v>-4.6280163624329165E+32</c:v>
                </c:pt>
                <c:pt idx="107">
                  <c:v>-3.9014503211220563E+32</c:v>
                </c:pt>
                <c:pt idx="108">
                  <c:v>-3.2753246248975105E+32</c:v>
                </c:pt>
                <c:pt idx="109">
                  <c:v>-2.7058957948138387E+32</c:v>
                </c:pt>
                <c:pt idx="110">
                  <c:v>-2.2405152711082036E+32</c:v>
                </c:pt>
                <c:pt idx="111">
                  <c:v>-1.7559327832115882E+32</c:v>
                </c:pt>
                <c:pt idx="112">
                  <c:v>-1.3766139390924285E+32</c:v>
                </c:pt>
                <c:pt idx="113">
                  <c:v>-1.0553321845726357E+32</c:v>
                </c:pt>
                <c:pt idx="114">
                  <c:v>-7.9750816845443223E+31</c:v>
                </c:pt>
                <c:pt idx="115">
                  <c:v>-5.8424794973171757E+31</c:v>
                </c:pt>
                <c:pt idx="116">
                  <c:v>-4.185712584153347E+31</c:v>
                </c:pt>
                <c:pt idx="117">
                  <c:v>-2.8953980989158863E+31</c:v>
                </c:pt>
                <c:pt idx="118">
                  <c:v>-1.9163760567936512E+31</c:v>
                </c:pt>
                <c:pt idx="119">
                  <c:v>-1.2347511779612805E+31</c:v>
                </c:pt>
                <c:pt idx="120">
                  <c:v>-7.4535015288708873E+30</c:v>
                </c:pt>
                <c:pt idx="121">
                  <c:v>-4.2069227496917185E+30</c:v>
                </c:pt>
                <c:pt idx="122">
                  <c:v>-2.1097639251704004E+30</c:v>
                </c:pt>
                <c:pt idx="123">
                  <c:v>-9.4195863232547212E+29</c:v>
                </c:pt>
                <c:pt idx="124">
                  <c:v>-3.8240607246959168E+29</c:v>
                </c:pt>
                <c:pt idx="125">
                  <c:v>-1.1547223051069961E+29</c:v>
                </c:pt>
                <c:pt idx="126">
                  <c:v>-2.1440640750886393E+28</c:v>
                </c:pt>
                <c:pt idx="127">
                  <c:v>-1.1105477208021103E+27</c:v>
                </c:pt>
                <c:pt idx="128">
                  <c:v>-2.1010843290319852E+26</c:v>
                </c:pt>
                <c:pt idx="129">
                  <c:v>9.8587269423776493E+28</c:v>
                </c:pt>
                <c:pt idx="130">
                  <c:v>-1.4129117470805023E+31</c:v>
                </c:pt>
                <c:pt idx="131">
                  <c:v>-7.4197882280013631E+31</c:v>
                </c:pt>
                <c:pt idx="132">
                  <c:v>-2.1235493881869083E+32</c:v>
                </c:pt>
                <c:pt idx="133">
                  <c:v>-4.6426059356796244E+32</c:v>
                </c:pt>
                <c:pt idx="134">
                  <c:v>-8.4340132055084362E+32</c:v>
                </c:pt>
                <c:pt idx="135">
                  <c:v>-1.3568171669535742E+33</c:v>
                </c:pt>
                <c:pt idx="136">
                  <c:v>-2.0662186983742331E+33</c:v>
                </c:pt>
                <c:pt idx="137">
                  <c:v>-2.8977081655074006E+33</c:v>
                </c:pt>
                <c:pt idx="138">
                  <c:v>-3.7869226538175228E+33</c:v>
                </c:pt>
                <c:pt idx="139">
                  <c:v>-4.6996876389955781E+33</c:v>
                </c:pt>
                <c:pt idx="140">
                  <c:v>-5.5515521074186573E+33</c:v>
                </c:pt>
                <c:pt idx="141">
                  <c:v>-6.2527838889600917E+33</c:v>
                </c:pt>
                <c:pt idx="142">
                  <c:v>-6.8208135675890815E+33</c:v>
                </c:pt>
                <c:pt idx="143">
                  <c:v>-7.1338857384567185E+33</c:v>
                </c:pt>
                <c:pt idx="144">
                  <c:v>-7.1547640371734888E+33</c:v>
                </c:pt>
                <c:pt idx="145">
                  <c:v>-6.8712457644410596E+33</c:v>
                </c:pt>
                <c:pt idx="146">
                  <c:v>-6.2742707394761784E+33</c:v>
                </c:pt>
                <c:pt idx="147">
                  <c:v>-5.4251609035131391E+33</c:v>
                </c:pt>
                <c:pt idx="148">
                  <c:v>-4.3774933204887675E+33</c:v>
                </c:pt>
                <c:pt idx="149">
                  <c:v>-3.2096710920136355E+33</c:v>
                </c:pt>
                <c:pt idx="150">
                  <c:v>-2.0486609982421399E+33</c:v>
                </c:pt>
                <c:pt idx="151">
                  <c:v>-1.0315587728559776E+33</c:v>
                </c:pt>
                <c:pt idx="152">
                  <c:v>-3.0318050851547647E+32</c:v>
                </c:pt>
                <c:pt idx="153">
                  <c:v>-1.3653252618559144E+30</c:v>
                </c:pt>
                <c:pt idx="154">
                  <c:v>-2.6769443700576924E+32</c:v>
                </c:pt>
                <c:pt idx="155">
                  <c:v>-1.2311612823262877E+33</c:v>
                </c:pt>
                <c:pt idx="156">
                  <c:v>-2.9987659039331593E+33</c:v>
                </c:pt>
                <c:pt idx="157">
                  <c:v>-5.6392598434398491E+33</c:v>
                </c:pt>
                <c:pt idx="158">
                  <c:v>-9.1703108906127619E+33</c:v>
                </c:pt>
                <c:pt idx="159">
                  <c:v>-1.3596277218697649E+34</c:v>
                </c:pt>
                <c:pt idx="160">
                  <c:v>-1.8878079183737442E+34</c:v>
                </c:pt>
                <c:pt idx="161">
                  <c:v>-2.4923112559550303E+34</c:v>
                </c:pt>
                <c:pt idx="162">
                  <c:v>-3.1601948350002193E+34</c:v>
                </c:pt>
                <c:pt idx="163">
                  <c:v>-3.8746780086924057E+34</c:v>
                </c:pt>
                <c:pt idx="164">
                  <c:v>-4.6159622901943143E+34</c:v>
                </c:pt>
                <c:pt idx="165">
                  <c:v>-5.3618549842409665E+34</c:v>
                </c:pt>
                <c:pt idx="166">
                  <c:v>-6.092403891003855E+34</c:v>
                </c:pt>
                <c:pt idx="167">
                  <c:v>-6.7845899006627313E+34</c:v>
                </c:pt>
                <c:pt idx="168">
                  <c:v>-7.416968740816731E+34</c:v>
                </c:pt>
                <c:pt idx="169">
                  <c:v>-7.9735789049515528E+34</c:v>
                </c:pt>
                <c:pt idx="170">
                  <c:v>-8.4246776490860891E+34</c:v>
                </c:pt>
                <c:pt idx="171">
                  <c:v>-8.7715277909657281E+34</c:v>
                </c:pt>
                <c:pt idx="172">
                  <c:v>-8.9986854172167E+34</c:v>
                </c:pt>
                <c:pt idx="173">
                  <c:v>-9.1062158276030993E+34</c:v>
                </c:pt>
                <c:pt idx="174">
                  <c:v>-9.0809566678654018E+34</c:v>
                </c:pt>
                <c:pt idx="175">
                  <c:v>-8.9369983494766064E+34</c:v>
                </c:pt>
                <c:pt idx="176">
                  <c:v>-8.6721873252609391E+34</c:v>
                </c:pt>
                <c:pt idx="177">
                  <c:v>-8.3108935042300029E+34</c:v>
                </c:pt>
                <c:pt idx="178">
                  <c:v>-7.9528798922504064E+34</c:v>
                </c:pt>
                <c:pt idx="179">
                  <c:v>-7.3320479976294469E+34</c:v>
                </c:pt>
                <c:pt idx="180">
                  <c:v>-8.583363938357715E+34</c:v>
                </c:pt>
                <c:pt idx="181">
                  <c:v>-9.5120109937810238E+34</c:v>
                </c:pt>
                <c:pt idx="182">
                  <c:v>-1.0349165270522061E+35</c:v>
                </c:pt>
                <c:pt idx="183">
                  <c:v>-1.1241751302368885E+35</c:v>
                </c:pt>
                <c:pt idx="184">
                  <c:v>-1.2132666835790708E+35</c:v>
                </c:pt>
                <c:pt idx="185">
                  <c:v>-1.3014440859473468E+35</c:v>
                </c:pt>
                <c:pt idx="186">
                  <c:v>-1.3916616483984337E+35</c:v>
                </c:pt>
                <c:pt idx="187">
                  <c:v>-1.4785849679781064E+35</c:v>
                </c:pt>
                <c:pt idx="188">
                  <c:v>-1.5644154408366332E+35</c:v>
                </c:pt>
                <c:pt idx="189">
                  <c:v>-1.6440690518195442E+35</c:v>
                </c:pt>
                <c:pt idx="190">
                  <c:v>-1.7221346727663608E+35</c:v>
                </c:pt>
                <c:pt idx="191">
                  <c:v>-1.7943346648927456E+35</c:v>
                </c:pt>
                <c:pt idx="192">
                  <c:v>-1.8623042572689425E+35</c:v>
                </c:pt>
                <c:pt idx="193">
                  <c:v>-1.9239178265689158E+35</c:v>
                </c:pt>
                <c:pt idx="194">
                  <c:v>-1.977511172692393E+35</c:v>
                </c:pt>
                <c:pt idx="195">
                  <c:v>-2.0280930663278891E+35</c:v>
                </c:pt>
                <c:pt idx="196">
                  <c:v>-2.0613535298248358E+35</c:v>
                </c:pt>
                <c:pt idx="197">
                  <c:v>-2.0890267663569394E+35</c:v>
                </c:pt>
                <c:pt idx="198">
                  <c:v>-2.1079607244402267E+35</c:v>
                </c:pt>
                <c:pt idx="199">
                  <c:v>-2.1165533910656378E+35</c:v>
                </c:pt>
                <c:pt idx="200">
                  <c:v>-2.1126634995188806E+35</c:v>
                </c:pt>
                <c:pt idx="201">
                  <c:v>-2.0996666134970865E+35</c:v>
                </c:pt>
                <c:pt idx="202">
                  <c:v>-1.4699754147863709E+35</c:v>
                </c:pt>
                <c:pt idx="203">
                  <c:v>-2.0399233014251908E+35</c:v>
                </c:pt>
                <c:pt idx="204">
                  <c:v>-1.9892339763314506E+35</c:v>
                </c:pt>
                <c:pt idx="205">
                  <c:v>-1.9453836862911594E+35</c:v>
                </c:pt>
                <c:pt idx="206">
                  <c:v>-1.8831771691043555E+35</c:v>
                </c:pt>
                <c:pt idx="207">
                  <c:v>-1.8091263515545084E+35</c:v>
                </c:pt>
                <c:pt idx="208">
                  <c:v>-1.7314792560336774E+35</c:v>
                </c:pt>
                <c:pt idx="209">
                  <c:v>-1.6460877293510686E+35</c:v>
                </c:pt>
                <c:pt idx="210">
                  <c:v>-1.5547859638459121E+35</c:v>
                </c:pt>
                <c:pt idx="211">
                  <c:v>-1.4593246332440561E+35</c:v>
                </c:pt>
                <c:pt idx="212">
                  <c:v>-1.3602041741194264E+35</c:v>
                </c:pt>
                <c:pt idx="213">
                  <c:v>-1.2583283415064645E+35</c:v>
                </c:pt>
                <c:pt idx="214">
                  <c:v>-1.1569969219270546E+35</c:v>
                </c:pt>
                <c:pt idx="215">
                  <c:v>-1.052897055455852E+35</c:v>
                </c:pt>
                <c:pt idx="216">
                  <c:v>-9.5032692957664363E+34</c:v>
                </c:pt>
                <c:pt idx="217">
                  <c:v>-8.5021186309014143E+34</c:v>
                </c:pt>
                <c:pt idx="218">
                  <c:v>-7.5330446686220939E+34</c:v>
                </c:pt>
                <c:pt idx="219">
                  <c:v>-6.6102173146719154E+34</c:v>
                </c:pt>
                <c:pt idx="220">
                  <c:v>-5.7380924157054019E+34</c:v>
                </c:pt>
                <c:pt idx="221">
                  <c:v>-4.8948380809711424E+34</c:v>
                </c:pt>
                <c:pt idx="222">
                  <c:v>-4.130191830726737E+34</c:v>
                </c:pt>
                <c:pt idx="223">
                  <c:v>-3.4286066998422811E+34</c:v>
                </c:pt>
                <c:pt idx="224">
                  <c:v>-2.8213708649915875E+34</c:v>
                </c:pt>
                <c:pt idx="225">
                  <c:v>-2.2544555236966679E+34</c:v>
                </c:pt>
                <c:pt idx="226">
                  <c:v>-1.8784714679689189E+34</c:v>
                </c:pt>
                <c:pt idx="227">
                  <c:v>-1.3524719764839563E+34</c:v>
                </c:pt>
                <c:pt idx="228">
                  <c:v>-9.538013248789681E+33</c:v>
                </c:pt>
                <c:pt idx="229">
                  <c:v>-6.7187074987591569E+33</c:v>
                </c:pt>
                <c:pt idx="230">
                  <c:v>-4.5697447884664407E+33</c:v>
                </c:pt>
                <c:pt idx="231">
                  <c:v>-3.0337209104692227E+33</c:v>
                </c:pt>
                <c:pt idx="232">
                  <c:v>-2.0258914537013721E+33</c:v>
                </c:pt>
                <c:pt idx="233">
                  <c:v>-1.27707511212143E+33</c:v>
                </c:pt>
                <c:pt idx="234">
                  <c:v>-7.8405518835666853E+32</c:v>
                </c:pt>
                <c:pt idx="235">
                  <c:v>-4.9213875263395993E+32</c:v>
                </c:pt>
                <c:pt idx="236">
                  <c:v>-2.7557247617626794E+32</c:v>
                </c:pt>
                <c:pt idx="237">
                  <c:v>-1.5285428009219433E+32</c:v>
                </c:pt>
                <c:pt idx="238">
                  <c:v>-8.7075008956463678E+31</c:v>
                </c:pt>
                <c:pt idx="239">
                  <c:v>-4.4371391827952105E+31</c:v>
                </c:pt>
                <c:pt idx="240">
                  <c:v>-1.9701360376706972E+31</c:v>
                </c:pt>
                <c:pt idx="241">
                  <c:v>-9.4603571845121405E+30</c:v>
                </c:pt>
                <c:pt idx="242">
                  <c:v>-3.3531915630388087E+30</c:v>
                </c:pt>
                <c:pt idx="243">
                  <c:v>-1.3147593784229704E+30</c:v>
                </c:pt>
                <c:pt idx="244">
                  <c:v>-3.9046839130153108E+29</c:v>
                </c:pt>
                <c:pt idx="245">
                  <c:v>-8.6315761397620544E+28</c:v>
                </c:pt>
                <c:pt idx="246">
                  <c:v>6.71090438564419E+26</c:v>
                </c:pt>
                <c:pt idx="247">
                  <c:v>1.0887938086327444E+28</c:v>
                </c:pt>
                <c:pt idx="248">
                  <c:v>6.5309625597483232E+26</c:v>
                </c:pt>
                <c:pt idx="249">
                  <c:v>1.2365856926650437E+29</c:v>
                </c:pt>
                <c:pt idx="250">
                  <c:v>7.207745000993916E+27</c:v>
                </c:pt>
                <c:pt idx="251">
                  <c:v>5.5203022009888033E+27</c:v>
                </c:pt>
                <c:pt idx="252">
                  <c:v>3.5744341139897208E+29</c:v>
                </c:pt>
                <c:pt idx="253">
                  <c:v>4.0368088155017535E+27</c:v>
                </c:pt>
                <c:pt idx="254">
                  <c:v>6.1775296652080361E+28</c:v>
                </c:pt>
                <c:pt idx="255">
                  <c:v>9.1292063093117842E+28</c:v>
                </c:pt>
                <c:pt idx="256">
                  <c:v>2.0592218754000093E+25</c:v>
                </c:pt>
                <c:pt idx="257">
                  <c:v>-6.8987342888358619E+28</c:v>
                </c:pt>
                <c:pt idx="258">
                  <c:v>-1.6877228858818959E+27</c:v>
                </c:pt>
                <c:pt idx="259">
                  <c:v>1.3415493299820524E+28</c:v>
                </c:pt>
                <c:pt idx="260">
                  <c:v>9.4755594292338314E+28</c:v>
                </c:pt>
                <c:pt idx="261">
                  <c:v>3.1191036635783532E+29</c:v>
                </c:pt>
                <c:pt idx="262">
                  <c:v>1.1062115777401828E+30</c:v>
                </c:pt>
                <c:pt idx="263">
                  <c:v>3.3278952538776683E+30</c:v>
                </c:pt>
                <c:pt idx="264">
                  <c:v>9.0434300976849803E+30</c:v>
                </c:pt>
                <c:pt idx="265">
                  <c:v>2.2291967513007815E+31</c:v>
                </c:pt>
                <c:pt idx="266">
                  <c:v>5.1003534694631361E+31</c:v>
                </c:pt>
                <c:pt idx="267">
                  <c:v>1.1086579994813907E+32</c:v>
                </c:pt>
                <c:pt idx="268">
                  <c:v>2.3137893428607939E+32</c:v>
                </c:pt>
                <c:pt idx="269">
                  <c:v>4.5806697886777563E+32</c:v>
                </c:pt>
                <c:pt idx="270">
                  <c:v>9.0752646039333702E+32</c:v>
                </c:pt>
                <c:pt idx="271">
                  <c:v>8.0007319740491742E+32</c:v>
                </c:pt>
                <c:pt idx="272">
                  <c:v>7.0434763404311888E+32</c:v>
                </c:pt>
                <c:pt idx="273">
                  <c:v>6.2325560188401526E+32</c:v>
                </c:pt>
                <c:pt idx="274">
                  <c:v>5.433088559821802E+32</c:v>
                </c:pt>
                <c:pt idx="275">
                  <c:v>4.7114859670991753E+32</c:v>
                </c:pt>
                <c:pt idx="276">
                  <c:v>4.0776012994139333E+32</c:v>
                </c:pt>
                <c:pt idx="277">
                  <c:v>3.4920056420381599E+32</c:v>
                </c:pt>
                <c:pt idx="278">
                  <c:v>2.9656782500664494E+32</c:v>
                </c:pt>
                <c:pt idx="279">
                  <c:v>2.4974596959040247E+32</c:v>
                </c:pt>
                <c:pt idx="280">
                  <c:v>2.069376805643701E+32</c:v>
                </c:pt>
                <c:pt idx="281">
                  <c:v>1.709534730951129E+32</c:v>
                </c:pt>
                <c:pt idx="282">
                  <c:v>1.3850090682538089E+32</c:v>
                </c:pt>
                <c:pt idx="283">
                  <c:v>1.1033359730301634E+32</c:v>
                </c:pt>
                <c:pt idx="284">
                  <c:v>8.5552820851527661E+31</c:v>
                </c:pt>
                <c:pt idx="285">
                  <c:v>6.495542737275807E+31</c:v>
                </c:pt>
                <c:pt idx="286">
                  <c:v>4.844570422453E+31</c:v>
                </c:pt>
                <c:pt idx="287">
                  <c:v>3.3258720109174014E+31</c:v>
                </c:pt>
                <c:pt idx="288">
                  <c:v>2.2014022323698279E+31</c:v>
                </c:pt>
                <c:pt idx="289">
                  <c:v>1.4142441109281501E+31</c:v>
                </c:pt>
                <c:pt idx="290">
                  <c:v>6.9947815461469695E+30</c:v>
                </c:pt>
                <c:pt idx="291">
                  <c:v>2.7724719293020454E+30</c:v>
                </c:pt>
                <c:pt idx="292">
                  <c:v>5.8460682435508702E+29</c:v>
                </c:pt>
                <c:pt idx="293">
                  <c:v>1.8274315936185019E+28</c:v>
                </c:pt>
                <c:pt idx="294">
                  <c:v>9.4314973587380963E+29</c:v>
                </c:pt>
                <c:pt idx="295">
                  <c:v>3.0641245426144081E+30</c:v>
                </c:pt>
                <c:pt idx="296">
                  <c:v>6.2004911868266196E+30</c:v>
                </c:pt>
                <c:pt idx="297">
                  <c:v>1.018212445512338E+31</c:v>
                </c:pt>
                <c:pt idx="298">
                  <c:v>1.468687338457279E+31</c:v>
                </c:pt>
                <c:pt idx="299">
                  <c:v>1.9460449083405113E+31</c:v>
                </c:pt>
                <c:pt idx="300">
                  <c:v>2.4543398593681911E+31</c:v>
                </c:pt>
                <c:pt idx="301">
                  <c:v>2.9545839599924101E+31</c:v>
                </c:pt>
                <c:pt idx="302">
                  <c:v>3.4352856308620688E+31</c:v>
                </c:pt>
                <c:pt idx="303">
                  <c:v>3.8915701550654164E+31</c:v>
                </c:pt>
                <c:pt idx="304">
                  <c:v>4.2218690959295507E+31</c:v>
                </c:pt>
                <c:pt idx="305">
                  <c:v>4.4722752928540229E+31</c:v>
                </c:pt>
                <c:pt idx="306">
                  <c:v>4.9123659226544831E+31</c:v>
                </c:pt>
                <c:pt idx="307">
                  <c:v>5.132532099637949E+31</c:v>
                </c:pt>
                <c:pt idx="308">
                  <c:v>1.9265101617388146E+30</c:v>
                </c:pt>
                <c:pt idx="309">
                  <c:v>5.3150665312328484E+31</c:v>
                </c:pt>
                <c:pt idx="310">
                  <c:v>5.2221827997412439E+31</c:v>
                </c:pt>
                <c:pt idx="311">
                  <c:v>4.9497411193879582E+31</c:v>
                </c:pt>
                <c:pt idx="312">
                  <c:v>4.8813853090340514E+31</c:v>
                </c:pt>
                <c:pt idx="313">
                  <c:v>4.5754000706589262E+31</c:v>
                </c:pt>
                <c:pt idx="314">
                  <c:v>4.3321327036897822E+31</c:v>
                </c:pt>
                <c:pt idx="315">
                  <c:v>3.9563126672405442E+31</c:v>
                </c:pt>
                <c:pt idx="316">
                  <c:v>3.5192736951660458E+31</c:v>
                </c:pt>
                <c:pt idx="317">
                  <c:v>3.1019155728469262E+31</c:v>
                </c:pt>
                <c:pt idx="318">
                  <c:v>2.6878019230464861E+31</c:v>
                </c:pt>
                <c:pt idx="319">
                  <c:v>2.2306010634632233E+31</c:v>
                </c:pt>
                <c:pt idx="320">
                  <c:v>1.7343032263626218E+31</c:v>
                </c:pt>
                <c:pt idx="321">
                  <c:v>1.3830943597279694E+31</c:v>
                </c:pt>
                <c:pt idx="322">
                  <c:v>1.0684943803601478E+31</c:v>
                </c:pt>
                <c:pt idx="323">
                  <c:v>7.7507997879138927E+30</c:v>
                </c:pt>
                <c:pt idx="324">
                  <c:v>5.4362671390657266E+30</c:v>
                </c:pt>
                <c:pt idx="325">
                  <c:v>3.4156043362729654E+30</c:v>
                </c:pt>
                <c:pt idx="326">
                  <c:v>1.5701196857815277E+30</c:v>
                </c:pt>
                <c:pt idx="327">
                  <c:v>6.0521723729207514E+29</c:v>
                </c:pt>
                <c:pt idx="328">
                  <c:v>3.3852989181992483E+29</c:v>
                </c:pt>
                <c:pt idx="329">
                  <c:v>1.1517457498408046E+29</c:v>
                </c:pt>
                <c:pt idx="330">
                  <c:v>1.1173247097535751E+28</c:v>
                </c:pt>
                <c:pt idx="331">
                  <c:v>1.6820017952575455E+27</c:v>
                </c:pt>
                <c:pt idx="332">
                  <c:v>1.1111532907532075E+31</c:v>
                </c:pt>
                <c:pt idx="333">
                  <c:v>5.7321929108533082E+27</c:v>
                </c:pt>
                <c:pt idx="334">
                  <c:v>-3.0321389621201253E+27</c:v>
                </c:pt>
                <c:pt idx="335">
                  <c:v>4.5791626315198271E+28</c:v>
                </c:pt>
                <c:pt idx="336">
                  <c:v>2.7953387856113735E+29</c:v>
                </c:pt>
                <c:pt idx="337">
                  <c:v>1.2306820065586759E+30</c:v>
                </c:pt>
                <c:pt idx="338">
                  <c:v>3.8555748279906537E+30</c:v>
                </c:pt>
                <c:pt idx="339">
                  <c:v>8.5410025387464201E+30</c:v>
                </c:pt>
                <c:pt idx="340">
                  <c:v>1.5725693300359796E+31</c:v>
                </c:pt>
                <c:pt idx="341">
                  <c:v>2.5425084516919906E+31</c:v>
                </c:pt>
                <c:pt idx="342">
                  <c:v>3.8571635697278775E+31</c:v>
                </c:pt>
                <c:pt idx="343">
                  <c:v>6.1403263597863548E+31</c:v>
                </c:pt>
                <c:pt idx="344">
                  <c:v>9.7210862023685787E+31</c:v>
                </c:pt>
                <c:pt idx="345">
                  <c:v>1.4328879537515319E+32</c:v>
                </c:pt>
                <c:pt idx="346">
                  <c:v>1.9926988721259011E+32</c:v>
                </c:pt>
                <c:pt idx="347">
                  <c:v>2.6637789573512588E+32</c:v>
                </c:pt>
                <c:pt idx="348">
                  <c:v>3.4961918827654808E+32</c:v>
                </c:pt>
                <c:pt idx="349">
                  <c:v>4.5595032865501819E+32</c:v>
                </c:pt>
                <c:pt idx="350">
                  <c:v>5.8555365145981273E+32</c:v>
                </c:pt>
                <c:pt idx="351">
                  <c:v>7.3465777249477922E+32</c:v>
                </c:pt>
                <c:pt idx="352">
                  <c:v>9.0374297640693365E+32</c:v>
                </c:pt>
                <c:pt idx="353">
                  <c:v>1.1005119400419588E+33</c:v>
                </c:pt>
                <c:pt idx="354">
                  <c:v>1.3207200066528354E+33</c:v>
                </c:pt>
                <c:pt idx="355">
                  <c:v>1.5616942607896866E+33</c:v>
                </c:pt>
                <c:pt idx="356">
                  <c:v>1.8142337495776078E+33</c:v>
                </c:pt>
                <c:pt idx="357">
                  <c:v>2.0851457600194975E+33</c:v>
                </c:pt>
                <c:pt idx="358">
                  <c:v>2.3482966632303602E+33</c:v>
                </c:pt>
                <c:pt idx="359">
                  <c:v>2.6357142107027269E+33</c:v>
                </c:pt>
                <c:pt idx="360">
                  <c:v>3.0940023636607884E+33</c:v>
                </c:pt>
                <c:pt idx="361">
                  <c:v>8.4957047377026781E+33</c:v>
                </c:pt>
                <c:pt idx="362">
                  <c:v>6.4304881854736632E+33</c:v>
                </c:pt>
                <c:pt idx="363">
                  <c:v>4.708337679827541E+33</c:v>
                </c:pt>
                <c:pt idx="364">
                  <c:v>3.3255584346684073E+33</c:v>
                </c:pt>
                <c:pt idx="365">
                  <c:v>2.8200714885043175E+33</c:v>
                </c:pt>
                <c:pt idx="366">
                  <c:v>1.3927084946022596E+33</c:v>
                </c:pt>
                <c:pt idx="367">
                  <c:v>8.2762764912620551E+32</c:v>
                </c:pt>
                <c:pt idx="368">
                  <c:v>4.3634390470930882E+32</c:v>
                </c:pt>
                <c:pt idx="369">
                  <c:v>1.9714538727960273E+32</c:v>
                </c:pt>
                <c:pt idx="370">
                  <c:v>7.1647991279894957E+31</c:v>
                </c:pt>
                <c:pt idx="371">
                  <c:v>1.5457407582572191E+31</c:v>
                </c:pt>
                <c:pt idx="372">
                  <c:v>-1.0228922966564121E+30</c:v>
                </c:pt>
                <c:pt idx="373">
                  <c:v>4.2745541822379933E+30</c:v>
                </c:pt>
                <c:pt idx="374">
                  <c:v>8.9736009455818072E+30</c:v>
                </c:pt>
                <c:pt idx="375">
                  <c:v>2.8239541568068999E+30</c:v>
                </c:pt>
                <c:pt idx="376">
                  <c:v>-1.3088206454939393E+29</c:v>
                </c:pt>
                <c:pt idx="377">
                  <c:v>1.8202497950252061E+31</c:v>
                </c:pt>
                <c:pt idx="378">
                  <c:v>8.090037845006756E+31</c:v>
                </c:pt>
                <c:pt idx="379">
                  <c:v>2.5175585608695398E+32</c:v>
                </c:pt>
                <c:pt idx="380">
                  <c:v>6.0786325686202493E+32</c:v>
                </c:pt>
                <c:pt idx="381">
                  <c:v>1.0639172164646055E+33</c:v>
                </c:pt>
                <c:pt idx="382">
                  <c:v>1.9997092672853746E+33</c:v>
                </c:pt>
                <c:pt idx="383">
                  <c:v>2.761473499110311E+33</c:v>
                </c:pt>
                <c:pt idx="384">
                  <c:v>5.0575784635093737E+33</c:v>
                </c:pt>
                <c:pt idx="385">
                  <c:v>7.7743478982095413E+33</c:v>
                </c:pt>
                <c:pt idx="386">
                  <c:v>1.1501155932487251E+34</c:v>
                </c:pt>
                <c:pt idx="387">
                  <c:v>1.5079266486156425E+34</c:v>
                </c:pt>
                <c:pt idx="388">
                  <c:v>2.0516989410310786E+34</c:v>
                </c:pt>
                <c:pt idx="389">
                  <c:v>2.8677012551901947E+34</c:v>
                </c:pt>
                <c:pt idx="390">
                  <c:v>3.4199702561446079E+34</c:v>
                </c:pt>
                <c:pt idx="391">
                  <c:v>4.1797717376779598E+34</c:v>
                </c:pt>
                <c:pt idx="392">
                  <c:v>5.0633791790046792E+34</c:v>
                </c:pt>
                <c:pt idx="393">
                  <c:v>6.2624543064968492E+34</c:v>
                </c:pt>
                <c:pt idx="394">
                  <c:v>7.3865471788580715E+34</c:v>
                </c:pt>
                <c:pt idx="395">
                  <c:v>8.4091329686173998E+34</c:v>
                </c:pt>
                <c:pt idx="396">
                  <c:v>9.6501155801949658E+34</c:v>
                </c:pt>
                <c:pt idx="397">
                  <c:v>1.1273109101559512E+35</c:v>
                </c:pt>
                <c:pt idx="398">
                  <c:v>1.2750991029540091E+35</c:v>
                </c:pt>
                <c:pt idx="399">
                  <c:v>1.4607757626764875E+35</c:v>
                </c:pt>
                <c:pt idx="400">
                  <c:v>1.5292158783032797E+35</c:v>
                </c:pt>
                <c:pt idx="401">
                  <c:v>1.6826424289607053E+35</c:v>
                </c:pt>
                <c:pt idx="402">
                  <c:v>1.8194675196901738E+35</c:v>
                </c:pt>
                <c:pt idx="403">
                  <c:v>1.8992659439528568E+35</c:v>
                </c:pt>
                <c:pt idx="404">
                  <c:v>1.9802352613039652E+35</c:v>
                </c:pt>
                <c:pt idx="405">
                  <c:v>2.070103672043888E+35</c:v>
                </c:pt>
                <c:pt idx="406">
                  <c:v>2.1143528149532959E+35</c:v>
                </c:pt>
                <c:pt idx="407">
                  <c:v>2.0947313213591185E+35</c:v>
                </c:pt>
                <c:pt idx="408">
                  <c:v>2.0848209230213416E+35</c:v>
                </c:pt>
                <c:pt idx="409">
                  <c:v>2.088455171185413E+35</c:v>
                </c:pt>
                <c:pt idx="410">
                  <c:v>2.0285087997475574E+35</c:v>
                </c:pt>
                <c:pt idx="411">
                  <c:v>1.8849657808927001E+35</c:v>
                </c:pt>
                <c:pt idx="412">
                  <c:v>1.8302592899486792E+35</c:v>
                </c:pt>
                <c:pt idx="413">
                  <c:v>1.7645263990004759E+35</c:v>
                </c:pt>
                <c:pt idx="414">
                  <c:v>1.6213544345074804E+35</c:v>
                </c:pt>
                <c:pt idx="415">
                  <c:v>1.4495589590290261E+35</c:v>
                </c:pt>
                <c:pt idx="416">
                  <c:v>1.33926276794586E+35</c:v>
                </c:pt>
                <c:pt idx="417">
                  <c:v>1.202392408754662E+35</c:v>
                </c:pt>
                <c:pt idx="418">
                  <c:v>1.0299885242199614E+35</c:v>
                </c:pt>
                <c:pt idx="419">
                  <c:v>8.7251700458540598E+34</c:v>
                </c:pt>
                <c:pt idx="420">
                  <c:v>7.4432942691414205E+34</c:v>
                </c:pt>
                <c:pt idx="421">
                  <c:v>6.1172671110040164E+34</c:v>
                </c:pt>
                <c:pt idx="422">
                  <c:v>4.7672247240380997E+34</c:v>
                </c:pt>
                <c:pt idx="423">
                  <c:v>3.7064610880030064E+34</c:v>
                </c:pt>
                <c:pt idx="424">
                  <c:v>2.837300608392703E+34</c:v>
                </c:pt>
                <c:pt idx="425">
                  <c:v>2.0200198333764018E+34</c:v>
                </c:pt>
                <c:pt idx="426">
                  <c:v>1.3221902915392896E+34</c:v>
                </c:pt>
                <c:pt idx="427">
                  <c:v>9.02147164649052E+33</c:v>
                </c:pt>
                <c:pt idx="428">
                  <c:v>5.6613798065206721E+33</c:v>
                </c:pt>
                <c:pt idx="429">
                  <c:v>2.8341678410456685E+33</c:v>
                </c:pt>
                <c:pt idx="430">
                  <c:v>1.3107287728495121E+33</c:v>
                </c:pt>
                <c:pt idx="431">
                  <c:v>6.8493501359904242E+32</c:v>
                </c:pt>
                <c:pt idx="432">
                  <c:v>2.0519305048760688E+32</c:v>
                </c:pt>
                <c:pt idx="433">
                  <c:v>7.8418163264614489E+30</c:v>
                </c:pt>
                <c:pt idx="434">
                  <c:v>6.8585384136113821E+29</c:v>
                </c:pt>
                <c:pt idx="435">
                  <c:v>2.2550519080950298E+29</c:v>
                </c:pt>
                <c:pt idx="436">
                  <c:v>1.7142838051886995E+30</c:v>
                </c:pt>
                <c:pt idx="437">
                  <c:v>-5.5139520332849036E+30</c:v>
                </c:pt>
                <c:pt idx="438">
                  <c:v>-1.9020194862834974E+30</c:v>
                </c:pt>
                <c:pt idx="439">
                  <c:v>-4.3801807849045315E+28</c:v>
                </c:pt>
                <c:pt idx="440">
                  <c:v>-2.4055194254025569E+29</c:v>
                </c:pt>
                <c:pt idx="441">
                  <c:v>-1.4712013523573683E+30</c:v>
                </c:pt>
                <c:pt idx="442">
                  <c:v>-4.7068214632360596E+30</c:v>
                </c:pt>
                <c:pt idx="443">
                  <c:v>-1.1645090404146456E+31</c:v>
                </c:pt>
                <c:pt idx="444">
                  <c:v>-2.8876191291567689E+31</c:v>
                </c:pt>
                <c:pt idx="445">
                  <c:v>-6.4581165497743814E+31</c:v>
                </c:pt>
                <c:pt idx="446">
                  <c:v>-1.3126874401587565E+32</c:v>
                </c:pt>
                <c:pt idx="447">
                  <c:v>-2.598019972083889E+32</c:v>
                </c:pt>
                <c:pt idx="448">
                  <c:v>-4.9785481489630826E+32</c:v>
                </c:pt>
                <c:pt idx="449">
                  <c:v>-9.0899186258471976E+32</c:v>
                </c:pt>
                <c:pt idx="450">
                  <c:v>-1.6149198027158285E+33</c:v>
                </c:pt>
                <c:pt idx="451">
                  <c:v>-2.796724000681711E+33</c:v>
                </c:pt>
                <c:pt idx="452">
                  <c:v>-2.3921897455028633E+33</c:v>
                </c:pt>
                <c:pt idx="453">
                  <c:v>-2.1574291157057308E+33</c:v>
                </c:pt>
                <c:pt idx="454">
                  <c:v>-1.9509689866473284E+33</c:v>
                </c:pt>
                <c:pt idx="455">
                  <c:v>-1.7666792264756922E+33</c:v>
                </c:pt>
                <c:pt idx="456">
                  <c:v>-1.6139384736945359E+33</c:v>
                </c:pt>
                <c:pt idx="457">
                  <c:v>-1.4911256286881276E+33</c:v>
                </c:pt>
                <c:pt idx="458">
                  <c:v>-1.3603137947603259E+33</c:v>
                </c:pt>
                <c:pt idx="459">
                  <c:v>-1.2415296492387771E+33</c:v>
                </c:pt>
                <c:pt idx="460">
                  <c:v>-1.1246140433898048E+33</c:v>
                </c:pt>
                <c:pt idx="461">
                  <c:v>-1.0071602943909989E+33</c:v>
                </c:pt>
                <c:pt idx="462">
                  <c:v>-9.0672474236702731E+32</c:v>
                </c:pt>
                <c:pt idx="463">
                  <c:v>-8.110275107718931E+32</c:v>
                </c:pt>
                <c:pt idx="464">
                  <c:v>-7.1757791143934745E+32</c:v>
                </c:pt>
                <c:pt idx="465">
                  <c:v>-6.2757033139891358E+32</c:v>
                </c:pt>
                <c:pt idx="466">
                  <c:v>-5.4263811612659439E+32</c:v>
                </c:pt>
                <c:pt idx="467">
                  <c:v>-4.6280163624329165E+32</c:v>
                </c:pt>
                <c:pt idx="468">
                  <c:v>-3.9014503211220563E+32</c:v>
                </c:pt>
                <c:pt idx="469">
                  <c:v>-3.2753246248975105E+32</c:v>
                </c:pt>
                <c:pt idx="470">
                  <c:v>-2.7058957948138387E+32</c:v>
                </c:pt>
                <c:pt idx="471">
                  <c:v>-2.2405152711082036E+32</c:v>
                </c:pt>
                <c:pt idx="472">
                  <c:v>-1.7559327832115882E+32</c:v>
                </c:pt>
                <c:pt idx="473">
                  <c:v>-1.3766139390924285E+32</c:v>
                </c:pt>
                <c:pt idx="474">
                  <c:v>-1.0553321845726357E+32</c:v>
                </c:pt>
                <c:pt idx="475">
                  <c:v>-7.9750816845443223E+31</c:v>
                </c:pt>
                <c:pt idx="476">
                  <c:v>-5.8424794973171757E+31</c:v>
                </c:pt>
                <c:pt idx="477">
                  <c:v>-4.185712584153347E+31</c:v>
                </c:pt>
                <c:pt idx="478">
                  <c:v>-2.8953980989158863E+31</c:v>
                </c:pt>
                <c:pt idx="479">
                  <c:v>-1.9163760567936512E+31</c:v>
                </c:pt>
                <c:pt idx="480">
                  <c:v>-1.2347511779612805E+31</c:v>
                </c:pt>
                <c:pt idx="481">
                  <c:v>-7.4535015288708873E+30</c:v>
                </c:pt>
                <c:pt idx="482">
                  <c:v>-4.2069227496917185E+30</c:v>
                </c:pt>
                <c:pt idx="483">
                  <c:v>-2.1097639251704004E+30</c:v>
                </c:pt>
                <c:pt idx="484">
                  <c:v>-9.4195863232547212E+29</c:v>
                </c:pt>
                <c:pt idx="485">
                  <c:v>-3.8240607246959168E+29</c:v>
                </c:pt>
                <c:pt idx="486">
                  <c:v>-1.1547223051069961E+29</c:v>
                </c:pt>
                <c:pt idx="487">
                  <c:v>-2.1440640750886393E+28</c:v>
                </c:pt>
                <c:pt idx="488">
                  <c:v>-1.1105477208021103E+27</c:v>
                </c:pt>
                <c:pt idx="489">
                  <c:v>-2.1010843290319852E+26</c:v>
                </c:pt>
                <c:pt idx="490">
                  <c:v>9.8587269423776493E+28</c:v>
                </c:pt>
                <c:pt idx="491">
                  <c:v>-1.4129117470805023E+31</c:v>
                </c:pt>
                <c:pt idx="492">
                  <c:v>-7.4197882280013631E+31</c:v>
                </c:pt>
                <c:pt idx="493">
                  <c:v>-2.1235493881869083E+32</c:v>
                </c:pt>
                <c:pt idx="494">
                  <c:v>-4.6426059356796244E+32</c:v>
                </c:pt>
                <c:pt idx="495">
                  <c:v>-8.4340132055084362E+32</c:v>
                </c:pt>
                <c:pt idx="496">
                  <c:v>-1.3568171669535742E+33</c:v>
                </c:pt>
                <c:pt idx="497">
                  <c:v>-2.0662186983742331E+33</c:v>
                </c:pt>
                <c:pt idx="498">
                  <c:v>-2.8977081655074006E+33</c:v>
                </c:pt>
                <c:pt idx="499">
                  <c:v>-3.7869226538175228E+33</c:v>
                </c:pt>
                <c:pt idx="500">
                  <c:v>-4.6996876389955781E+33</c:v>
                </c:pt>
                <c:pt idx="501">
                  <c:v>-5.5515521074186573E+33</c:v>
                </c:pt>
                <c:pt idx="502">
                  <c:v>-6.2527838889600917E+33</c:v>
                </c:pt>
                <c:pt idx="503">
                  <c:v>-6.8208135675890815E+33</c:v>
                </c:pt>
                <c:pt idx="504">
                  <c:v>-7.1338857384567185E+33</c:v>
                </c:pt>
                <c:pt idx="505">
                  <c:v>-7.1547640371734888E+33</c:v>
                </c:pt>
                <c:pt idx="506">
                  <c:v>-6.8712457644410596E+33</c:v>
                </c:pt>
                <c:pt idx="507">
                  <c:v>-6.2742707394761784E+33</c:v>
                </c:pt>
                <c:pt idx="508">
                  <c:v>-5.4251609035131391E+33</c:v>
                </c:pt>
                <c:pt idx="509">
                  <c:v>-4.3774933204887675E+33</c:v>
                </c:pt>
                <c:pt idx="510">
                  <c:v>-3.2096710920136355E+33</c:v>
                </c:pt>
                <c:pt idx="511">
                  <c:v>-2.0486609982421399E+33</c:v>
                </c:pt>
                <c:pt idx="512">
                  <c:v>-1.0315587728559776E+33</c:v>
                </c:pt>
                <c:pt idx="513">
                  <c:v>-3.0318050851547647E+32</c:v>
                </c:pt>
                <c:pt idx="514">
                  <c:v>-1.3653252618559144E+30</c:v>
                </c:pt>
                <c:pt idx="515">
                  <c:v>-2.6769443700576924E+32</c:v>
                </c:pt>
                <c:pt idx="516">
                  <c:v>-1.2311612823262877E+33</c:v>
                </c:pt>
                <c:pt idx="517">
                  <c:v>-2.9987659039331593E+33</c:v>
                </c:pt>
                <c:pt idx="518">
                  <c:v>-5.6392598434398491E+33</c:v>
                </c:pt>
                <c:pt idx="519">
                  <c:v>-9.1703108906127619E+33</c:v>
                </c:pt>
                <c:pt idx="520">
                  <c:v>-1.3596277218697649E+34</c:v>
                </c:pt>
                <c:pt idx="521">
                  <c:v>-1.8878079183737442E+34</c:v>
                </c:pt>
                <c:pt idx="522">
                  <c:v>-2.4923112559550303E+34</c:v>
                </c:pt>
                <c:pt idx="523">
                  <c:v>-3.1601948350002193E+34</c:v>
                </c:pt>
                <c:pt idx="524">
                  <c:v>-3.8746780086924057E+34</c:v>
                </c:pt>
                <c:pt idx="525">
                  <c:v>-4.6159622901943143E+34</c:v>
                </c:pt>
                <c:pt idx="526">
                  <c:v>-5.3618549842409665E+34</c:v>
                </c:pt>
                <c:pt idx="527">
                  <c:v>-6.092403891003855E+34</c:v>
                </c:pt>
                <c:pt idx="528">
                  <c:v>-6.7845899006627313E+34</c:v>
                </c:pt>
                <c:pt idx="529">
                  <c:v>-7.416968740816731E+34</c:v>
                </c:pt>
                <c:pt idx="530">
                  <c:v>-7.9735789049515528E+34</c:v>
                </c:pt>
                <c:pt idx="531">
                  <c:v>-8.4246776490860891E+34</c:v>
                </c:pt>
                <c:pt idx="532">
                  <c:v>-8.7715277909657281E+34</c:v>
                </c:pt>
                <c:pt idx="533">
                  <c:v>-8.9986854172167E+34</c:v>
                </c:pt>
                <c:pt idx="534">
                  <c:v>-9.1062158276030993E+34</c:v>
                </c:pt>
                <c:pt idx="535">
                  <c:v>-9.0809566678654018E+34</c:v>
                </c:pt>
                <c:pt idx="536">
                  <c:v>-8.9369983494766064E+34</c:v>
                </c:pt>
                <c:pt idx="537">
                  <c:v>-8.6721873252609391E+34</c:v>
                </c:pt>
                <c:pt idx="538">
                  <c:v>-8.3108935042300029E+34</c:v>
                </c:pt>
                <c:pt idx="539">
                  <c:v>-7.9528798922504064E+34</c:v>
                </c:pt>
                <c:pt idx="540">
                  <c:v>-7.3320479976294469E+34</c:v>
                </c:pt>
                <c:pt idx="541">
                  <c:v>-8.583363938357715E+34</c:v>
                </c:pt>
                <c:pt idx="542">
                  <c:v>-9.5120109937810238E+34</c:v>
                </c:pt>
                <c:pt idx="543">
                  <c:v>-1.0349165270522061E+35</c:v>
                </c:pt>
                <c:pt idx="544">
                  <c:v>-1.1241751302368885E+35</c:v>
                </c:pt>
                <c:pt idx="545">
                  <c:v>-1.2132666835790708E+35</c:v>
                </c:pt>
                <c:pt idx="546">
                  <c:v>-1.3014440859473468E+35</c:v>
                </c:pt>
                <c:pt idx="547">
                  <c:v>-1.3916616483984337E+35</c:v>
                </c:pt>
                <c:pt idx="548">
                  <c:v>-1.4785849679781064E+35</c:v>
                </c:pt>
                <c:pt idx="549">
                  <c:v>-1.5644154408366332E+35</c:v>
                </c:pt>
                <c:pt idx="550">
                  <c:v>-1.6440690518195442E+35</c:v>
                </c:pt>
                <c:pt idx="551">
                  <c:v>-1.7221346727663608E+35</c:v>
                </c:pt>
                <c:pt idx="552">
                  <c:v>-1.7943346648927456E+35</c:v>
                </c:pt>
                <c:pt idx="553">
                  <c:v>-1.8623042572689425E+35</c:v>
                </c:pt>
                <c:pt idx="554">
                  <c:v>-1.9239178265689158E+35</c:v>
                </c:pt>
                <c:pt idx="555">
                  <c:v>-1.977511172692393E+35</c:v>
                </c:pt>
                <c:pt idx="556">
                  <c:v>-2.0280930663278891E+35</c:v>
                </c:pt>
                <c:pt idx="557">
                  <c:v>-2.0613535298248358E+35</c:v>
                </c:pt>
                <c:pt idx="558">
                  <c:v>-2.0890267663569394E+35</c:v>
                </c:pt>
                <c:pt idx="559">
                  <c:v>-2.1079607244402267E+35</c:v>
                </c:pt>
                <c:pt idx="560">
                  <c:v>-2.1165533910656378E+35</c:v>
                </c:pt>
                <c:pt idx="561">
                  <c:v>-2.1126634995188806E+35</c:v>
                </c:pt>
                <c:pt idx="562">
                  <c:v>-2.0996666134970865E+35</c:v>
                </c:pt>
                <c:pt idx="563">
                  <c:v>-1.4699754147863709E+35</c:v>
                </c:pt>
                <c:pt idx="564">
                  <c:v>-2.0399233014251908E+35</c:v>
                </c:pt>
                <c:pt idx="565">
                  <c:v>-1.9892339763314506E+35</c:v>
                </c:pt>
                <c:pt idx="566">
                  <c:v>-1.9453836862911594E+35</c:v>
                </c:pt>
                <c:pt idx="567">
                  <c:v>-1.8831771691043555E+35</c:v>
                </c:pt>
                <c:pt idx="568">
                  <c:v>-1.8091263515545084E+35</c:v>
                </c:pt>
                <c:pt idx="569">
                  <c:v>-1.7314792560336774E+35</c:v>
                </c:pt>
                <c:pt idx="570">
                  <c:v>-1.6460877293510686E+35</c:v>
                </c:pt>
                <c:pt idx="571">
                  <c:v>-1.5547859638459121E+35</c:v>
                </c:pt>
                <c:pt idx="572">
                  <c:v>-1.4593246332440561E+35</c:v>
                </c:pt>
                <c:pt idx="573">
                  <c:v>-1.3602041741194264E+35</c:v>
                </c:pt>
                <c:pt idx="574">
                  <c:v>-1.2583283415064645E+35</c:v>
                </c:pt>
                <c:pt idx="575">
                  <c:v>-1.1569969219270546E+35</c:v>
                </c:pt>
                <c:pt idx="576">
                  <c:v>-1.052897055455852E+35</c:v>
                </c:pt>
                <c:pt idx="577">
                  <c:v>-9.5032692957664363E+34</c:v>
                </c:pt>
                <c:pt idx="578">
                  <c:v>-8.5021186309014143E+34</c:v>
                </c:pt>
                <c:pt idx="579">
                  <c:v>-7.5330446686220939E+34</c:v>
                </c:pt>
                <c:pt idx="580">
                  <c:v>-6.6102173146719154E+34</c:v>
                </c:pt>
                <c:pt idx="581">
                  <c:v>-5.7380924157054019E+34</c:v>
                </c:pt>
                <c:pt idx="582">
                  <c:v>-4.8948380809711424E+34</c:v>
                </c:pt>
                <c:pt idx="583">
                  <c:v>-4.130191830726737E+34</c:v>
                </c:pt>
                <c:pt idx="584">
                  <c:v>-3.4286066998422811E+34</c:v>
                </c:pt>
                <c:pt idx="585">
                  <c:v>-2.8213708649915875E+34</c:v>
                </c:pt>
                <c:pt idx="586">
                  <c:v>-2.2544555236966679E+34</c:v>
                </c:pt>
                <c:pt idx="587">
                  <c:v>-1.8784714679689189E+34</c:v>
                </c:pt>
                <c:pt idx="588">
                  <c:v>-1.3524719764839563E+34</c:v>
                </c:pt>
                <c:pt idx="589">
                  <c:v>-9.538013248789681E+33</c:v>
                </c:pt>
                <c:pt idx="590">
                  <c:v>-6.7187074987591569E+33</c:v>
                </c:pt>
                <c:pt idx="591">
                  <c:v>-4.5697447884664407E+33</c:v>
                </c:pt>
                <c:pt idx="592">
                  <c:v>-3.0337209104692227E+33</c:v>
                </c:pt>
                <c:pt idx="593">
                  <c:v>-2.0258914537013721E+33</c:v>
                </c:pt>
                <c:pt idx="594">
                  <c:v>-1.27707511212143E+33</c:v>
                </c:pt>
                <c:pt idx="595">
                  <c:v>-7.8405518835666853E+32</c:v>
                </c:pt>
                <c:pt idx="596">
                  <c:v>-4.9213875263395993E+32</c:v>
                </c:pt>
                <c:pt idx="597">
                  <c:v>-2.7557247617626794E+32</c:v>
                </c:pt>
                <c:pt idx="598">
                  <c:v>-1.5285428009219433E+32</c:v>
                </c:pt>
                <c:pt idx="599">
                  <c:v>-8.7075008956463678E+31</c:v>
                </c:pt>
                <c:pt idx="600">
                  <c:v>-4.4371391827952105E+31</c:v>
                </c:pt>
                <c:pt idx="601">
                  <c:v>-1.9701360376706972E+31</c:v>
                </c:pt>
                <c:pt idx="602">
                  <c:v>-9.4603571845121405E+30</c:v>
                </c:pt>
                <c:pt idx="603">
                  <c:v>-3.3531915630388087E+30</c:v>
                </c:pt>
                <c:pt idx="604">
                  <c:v>-1.3147593784229704E+30</c:v>
                </c:pt>
                <c:pt idx="605">
                  <c:v>-3.9046839130153108E+29</c:v>
                </c:pt>
                <c:pt idx="606">
                  <c:v>-8.6315761397620544E+28</c:v>
                </c:pt>
                <c:pt idx="607">
                  <c:v>6.71090438564419E+26</c:v>
                </c:pt>
                <c:pt idx="608">
                  <c:v>1.0887938086327444E+28</c:v>
                </c:pt>
                <c:pt idx="609">
                  <c:v>6.5309625597483232E+26</c:v>
                </c:pt>
                <c:pt idx="610">
                  <c:v>1.2365856926650437E+29</c:v>
                </c:pt>
                <c:pt idx="611">
                  <c:v>7.207745000993916E+27</c:v>
                </c:pt>
                <c:pt idx="612">
                  <c:v>5.5203022009888033E+27</c:v>
                </c:pt>
                <c:pt idx="613">
                  <c:v>3.5744341139897208E+29</c:v>
                </c:pt>
                <c:pt idx="614">
                  <c:v>4.0368088155017535E+27</c:v>
                </c:pt>
                <c:pt idx="615">
                  <c:v>6.1775296652080361E+28</c:v>
                </c:pt>
                <c:pt idx="616">
                  <c:v>9.1292063093117842E+28</c:v>
                </c:pt>
                <c:pt idx="617">
                  <c:v>2.0592218754000093E+25</c:v>
                </c:pt>
                <c:pt idx="618">
                  <c:v>-6.8987342888358619E+28</c:v>
                </c:pt>
                <c:pt idx="619">
                  <c:v>-1.6877228858818959E+27</c:v>
                </c:pt>
                <c:pt idx="620">
                  <c:v>1.3415493299820524E+28</c:v>
                </c:pt>
                <c:pt idx="621">
                  <c:v>9.4755594292338314E+28</c:v>
                </c:pt>
                <c:pt idx="622">
                  <c:v>3.1191036635783532E+29</c:v>
                </c:pt>
                <c:pt idx="623">
                  <c:v>1.1062115777401828E+30</c:v>
                </c:pt>
                <c:pt idx="624">
                  <c:v>3.3278952538776683E+30</c:v>
                </c:pt>
                <c:pt idx="625">
                  <c:v>9.0434300976849803E+30</c:v>
                </c:pt>
                <c:pt idx="626">
                  <c:v>2.2291967513007815E+31</c:v>
                </c:pt>
                <c:pt idx="627">
                  <c:v>5.1003534694631361E+31</c:v>
                </c:pt>
                <c:pt idx="628">
                  <c:v>1.1086579994813907E+32</c:v>
                </c:pt>
                <c:pt idx="629">
                  <c:v>2.3137893428607939E+32</c:v>
                </c:pt>
                <c:pt idx="630">
                  <c:v>4.5806697886777563E+32</c:v>
                </c:pt>
                <c:pt idx="631">
                  <c:v>9.0752646039333702E+32</c:v>
                </c:pt>
                <c:pt idx="632">
                  <c:v>8.0007319740491742E+32</c:v>
                </c:pt>
                <c:pt idx="633">
                  <c:v>7.0434763404311888E+32</c:v>
                </c:pt>
                <c:pt idx="634">
                  <c:v>6.2325560188401526E+32</c:v>
                </c:pt>
                <c:pt idx="635">
                  <c:v>5.433088559821802E+32</c:v>
                </c:pt>
                <c:pt idx="636">
                  <c:v>4.7114859670991753E+32</c:v>
                </c:pt>
                <c:pt idx="637">
                  <c:v>4.0776012994139333E+32</c:v>
                </c:pt>
                <c:pt idx="638">
                  <c:v>3.4920056420381599E+32</c:v>
                </c:pt>
                <c:pt idx="639">
                  <c:v>2.9656782500664494E+32</c:v>
                </c:pt>
                <c:pt idx="640">
                  <c:v>2.4974596959040247E+32</c:v>
                </c:pt>
                <c:pt idx="641">
                  <c:v>2.069376805643701E+32</c:v>
                </c:pt>
                <c:pt idx="642">
                  <c:v>1.709534730951129E+32</c:v>
                </c:pt>
                <c:pt idx="643">
                  <c:v>1.3850090682538089E+32</c:v>
                </c:pt>
                <c:pt idx="644">
                  <c:v>1.1033359730301634E+32</c:v>
                </c:pt>
                <c:pt idx="645">
                  <c:v>8.5552820851527661E+31</c:v>
                </c:pt>
                <c:pt idx="646">
                  <c:v>6.495542737275807E+31</c:v>
                </c:pt>
                <c:pt idx="647">
                  <c:v>4.844570422453E+31</c:v>
                </c:pt>
                <c:pt idx="648">
                  <c:v>3.3258720109174014E+31</c:v>
                </c:pt>
                <c:pt idx="649">
                  <c:v>2.2014022323698279E+31</c:v>
                </c:pt>
                <c:pt idx="650">
                  <c:v>1.4142441109281501E+31</c:v>
                </c:pt>
                <c:pt idx="651">
                  <c:v>6.9947815461469695E+30</c:v>
                </c:pt>
                <c:pt idx="652">
                  <c:v>2.7724719293020454E+30</c:v>
                </c:pt>
                <c:pt idx="653">
                  <c:v>5.8460682435508702E+29</c:v>
                </c:pt>
                <c:pt idx="654">
                  <c:v>1.8274315936185019E+28</c:v>
                </c:pt>
                <c:pt idx="655">
                  <c:v>9.4314973587380963E+29</c:v>
                </c:pt>
                <c:pt idx="656">
                  <c:v>3.0641245426144081E+30</c:v>
                </c:pt>
                <c:pt idx="657">
                  <c:v>6.2004911868266196E+30</c:v>
                </c:pt>
                <c:pt idx="658">
                  <c:v>1.018212445512338E+31</c:v>
                </c:pt>
                <c:pt idx="659">
                  <c:v>1.468687338457279E+31</c:v>
                </c:pt>
                <c:pt idx="660">
                  <c:v>1.9460449083405113E+31</c:v>
                </c:pt>
                <c:pt idx="661">
                  <c:v>2.4543398593681911E+31</c:v>
                </c:pt>
                <c:pt idx="662">
                  <c:v>2.9545839599924101E+31</c:v>
                </c:pt>
                <c:pt idx="663">
                  <c:v>3.4352856308620688E+31</c:v>
                </c:pt>
                <c:pt idx="664">
                  <c:v>3.8915701550654164E+31</c:v>
                </c:pt>
                <c:pt idx="665">
                  <c:v>4.2218690959295507E+31</c:v>
                </c:pt>
                <c:pt idx="666">
                  <c:v>4.4722752928540229E+31</c:v>
                </c:pt>
                <c:pt idx="667">
                  <c:v>4.9123659226544831E+31</c:v>
                </c:pt>
                <c:pt idx="668">
                  <c:v>5.132532099637949E+31</c:v>
                </c:pt>
                <c:pt idx="669">
                  <c:v>1.9265101617388146E+30</c:v>
                </c:pt>
                <c:pt idx="670">
                  <c:v>5.3150665312328484E+31</c:v>
                </c:pt>
                <c:pt idx="671">
                  <c:v>5.2221827997412439E+31</c:v>
                </c:pt>
                <c:pt idx="672">
                  <c:v>4.9497411193879582E+31</c:v>
                </c:pt>
                <c:pt idx="673">
                  <c:v>4.8813853090340514E+31</c:v>
                </c:pt>
                <c:pt idx="674">
                  <c:v>4.5754000706589262E+31</c:v>
                </c:pt>
                <c:pt idx="675">
                  <c:v>4.3321327036897822E+31</c:v>
                </c:pt>
                <c:pt idx="676">
                  <c:v>3.9563126672405442E+31</c:v>
                </c:pt>
                <c:pt idx="677">
                  <c:v>3.5192736951660458E+31</c:v>
                </c:pt>
                <c:pt idx="678">
                  <c:v>3.1019155728469262E+31</c:v>
                </c:pt>
                <c:pt idx="679">
                  <c:v>2.6878019230464861E+31</c:v>
                </c:pt>
                <c:pt idx="680">
                  <c:v>2.2306010634632233E+31</c:v>
                </c:pt>
                <c:pt idx="681">
                  <c:v>1.7343032263626218E+31</c:v>
                </c:pt>
                <c:pt idx="682">
                  <c:v>1.3830943597279694E+31</c:v>
                </c:pt>
                <c:pt idx="683">
                  <c:v>1.0684943803601478E+31</c:v>
                </c:pt>
                <c:pt idx="684">
                  <c:v>7.7507997879138927E+30</c:v>
                </c:pt>
                <c:pt idx="685">
                  <c:v>5.4362671390657266E+30</c:v>
                </c:pt>
                <c:pt idx="686">
                  <c:v>3.4156043362729654E+30</c:v>
                </c:pt>
                <c:pt idx="687">
                  <c:v>1.5701196857815277E+30</c:v>
                </c:pt>
                <c:pt idx="688">
                  <c:v>6.0521723729207514E+29</c:v>
                </c:pt>
                <c:pt idx="689">
                  <c:v>3.3852989181992483E+29</c:v>
                </c:pt>
                <c:pt idx="690">
                  <c:v>1.1517457498408046E+29</c:v>
                </c:pt>
                <c:pt idx="691">
                  <c:v>1.1173247097535751E+28</c:v>
                </c:pt>
                <c:pt idx="692">
                  <c:v>1.6820017952575455E+27</c:v>
                </c:pt>
                <c:pt idx="693">
                  <c:v>1.1111532907532075E+31</c:v>
                </c:pt>
                <c:pt idx="694">
                  <c:v>5.7321929108533082E+27</c:v>
                </c:pt>
                <c:pt idx="695">
                  <c:v>-3.0321389621201253E+27</c:v>
                </c:pt>
                <c:pt idx="696">
                  <c:v>4.5791626315198271E+28</c:v>
                </c:pt>
                <c:pt idx="697">
                  <c:v>2.7953387856113735E+29</c:v>
                </c:pt>
                <c:pt idx="698">
                  <c:v>1.2306820065586759E+30</c:v>
                </c:pt>
                <c:pt idx="699">
                  <c:v>3.8555748279906537E+30</c:v>
                </c:pt>
                <c:pt idx="700">
                  <c:v>8.5410025387464201E+30</c:v>
                </c:pt>
                <c:pt idx="701">
                  <c:v>1.5725693300359796E+31</c:v>
                </c:pt>
                <c:pt idx="702">
                  <c:v>2.5425084516919906E+31</c:v>
                </c:pt>
                <c:pt idx="703">
                  <c:v>3.8571635697278775E+31</c:v>
                </c:pt>
                <c:pt idx="704">
                  <c:v>6.1403263597863548E+31</c:v>
                </c:pt>
                <c:pt idx="705">
                  <c:v>9.7210862023685787E+31</c:v>
                </c:pt>
                <c:pt idx="706">
                  <c:v>1.4328879537515319E+32</c:v>
                </c:pt>
                <c:pt idx="707">
                  <c:v>1.9926988721259011E+32</c:v>
                </c:pt>
                <c:pt idx="708">
                  <c:v>2.6637789573512588E+32</c:v>
                </c:pt>
                <c:pt idx="709">
                  <c:v>3.4961918827654808E+32</c:v>
                </c:pt>
                <c:pt idx="710">
                  <c:v>4.5595032865501819E+32</c:v>
                </c:pt>
                <c:pt idx="711">
                  <c:v>5.8555365145981273E+32</c:v>
                </c:pt>
                <c:pt idx="712">
                  <c:v>7.3465777249477922E+32</c:v>
                </c:pt>
                <c:pt idx="713">
                  <c:v>9.0374297640693365E+32</c:v>
                </c:pt>
                <c:pt idx="714">
                  <c:v>1.1005119400419588E+33</c:v>
                </c:pt>
                <c:pt idx="715">
                  <c:v>1.3207200066528354E+33</c:v>
                </c:pt>
                <c:pt idx="716">
                  <c:v>1.5616942607896866E+33</c:v>
                </c:pt>
                <c:pt idx="717">
                  <c:v>1.8142337495776078E+33</c:v>
                </c:pt>
                <c:pt idx="718">
                  <c:v>2.0851457600194975E+33</c:v>
                </c:pt>
                <c:pt idx="719">
                  <c:v>2.3482966632303602E+33</c:v>
                </c:pt>
                <c:pt idx="720">
                  <c:v>2.6357142107027269E+33</c:v>
                </c:pt>
                <c:pt idx="721">
                  <c:v>3.0940023636607884E+33</c:v>
                </c:pt>
                <c:pt idx="722">
                  <c:v>8.4957047377026781E+33</c:v>
                </c:pt>
                <c:pt idx="723">
                  <c:v>6.4304881854736632E+33</c:v>
                </c:pt>
                <c:pt idx="724">
                  <c:v>4.708337679827541E+33</c:v>
                </c:pt>
                <c:pt idx="725">
                  <c:v>3.3255584346684073E+33</c:v>
                </c:pt>
                <c:pt idx="726">
                  <c:v>2.8200714885043175E+33</c:v>
                </c:pt>
                <c:pt idx="727">
                  <c:v>1.3927084946022596E+33</c:v>
                </c:pt>
                <c:pt idx="728">
                  <c:v>8.2762764912620551E+32</c:v>
                </c:pt>
                <c:pt idx="729">
                  <c:v>4.3634390470930882E+32</c:v>
                </c:pt>
                <c:pt idx="730">
                  <c:v>1.9714538727960273E+32</c:v>
                </c:pt>
                <c:pt idx="731">
                  <c:v>7.1647991279894957E+31</c:v>
                </c:pt>
                <c:pt idx="732">
                  <c:v>1.5457407582572191E+31</c:v>
                </c:pt>
                <c:pt idx="733">
                  <c:v>-1.0228922966564121E+30</c:v>
                </c:pt>
                <c:pt idx="734">
                  <c:v>4.2745541822379933E+30</c:v>
                </c:pt>
                <c:pt idx="735">
                  <c:v>8.9736009455818072E+30</c:v>
                </c:pt>
                <c:pt idx="736">
                  <c:v>2.8239541568068999E+30</c:v>
                </c:pt>
                <c:pt idx="737">
                  <c:v>-1.3088206454939393E+29</c:v>
                </c:pt>
                <c:pt idx="738">
                  <c:v>1.8202497950252061E+31</c:v>
                </c:pt>
                <c:pt idx="739">
                  <c:v>8.090037845006756E+31</c:v>
                </c:pt>
                <c:pt idx="740">
                  <c:v>2.5175585608695398E+32</c:v>
                </c:pt>
                <c:pt idx="741">
                  <c:v>6.0786325686202493E+32</c:v>
                </c:pt>
                <c:pt idx="742">
                  <c:v>1.0639172164646055E+33</c:v>
                </c:pt>
                <c:pt idx="743">
                  <c:v>1.9997092672853746E+33</c:v>
                </c:pt>
                <c:pt idx="744">
                  <c:v>2.761473499110311E+33</c:v>
                </c:pt>
                <c:pt idx="745">
                  <c:v>5.0575784635093737E+33</c:v>
                </c:pt>
                <c:pt idx="746">
                  <c:v>7.7743478982095413E+33</c:v>
                </c:pt>
                <c:pt idx="747">
                  <c:v>1.1501155932487251E+34</c:v>
                </c:pt>
                <c:pt idx="748">
                  <c:v>1.5079266486156425E+34</c:v>
                </c:pt>
                <c:pt idx="749">
                  <c:v>2.0516989410310786E+34</c:v>
                </c:pt>
                <c:pt idx="750">
                  <c:v>2.8677012551901947E+34</c:v>
                </c:pt>
                <c:pt idx="751">
                  <c:v>3.4199702561446079E+34</c:v>
                </c:pt>
                <c:pt idx="752">
                  <c:v>4.1797717376779598E+34</c:v>
                </c:pt>
                <c:pt idx="753">
                  <c:v>5.0633791790046792E+34</c:v>
                </c:pt>
                <c:pt idx="754">
                  <c:v>6.2624543064968492E+34</c:v>
                </c:pt>
                <c:pt idx="755">
                  <c:v>7.3865471788580715E+34</c:v>
                </c:pt>
                <c:pt idx="756">
                  <c:v>8.4091329686173998E+34</c:v>
                </c:pt>
                <c:pt idx="757">
                  <c:v>9.6501155801949658E+34</c:v>
                </c:pt>
                <c:pt idx="758">
                  <c:v>1.1273109101559512E+35</c:v>
                </c:pt>
                <c:pt idx="759">
                  <c:v>1.2750991029540091E+35</c:v>
                </c:pt>
                <c:pt idx="760">
                  <c:v>1.4607757626764875E+35</c:v>
                </c:pt>
                <c:pt idx="761">
                  <c:v>1.5292158783032797E+35</c:v>
                </c:pt>
                <c:pt idx="762">
                  <c:v>1.6826424289607053E+35</c:v>
                </c:pt>
                <c:pt idx="763">
                  <c:v>1.8194675196901738E+35</c:v>
                </c:pt>
                <c:pt idx="764">
                  <c:v>1.8992659439528568E+35</c:v>
                </c:pt>
                <c:pt idx="765">
                  <c:v>1.9802352613039652E+35</c:v>
                </c:pt>
                <c:pt idx="766">
                  <c:v>2.070103672043888E+35</c:v>
                </c:pt>
                <c:pt idx="767">
                  <c:v>2.1143528149532959E+35</c:v>
                </c:pt>
                <c:pt idx="768">
                  <c:v>2.0947313213591185E+35</c:v>
                </c:pt>
                <c:pt idx="769">
                  <c:v>2.0848209230213416E+35</c:v>
                </c:pt>
                <c:pt idx="770">
                  <c:v>2.088455171185413E+35</c:v>
                </c:pt>
                <c:pt idx="771">
                  <c:v>2.0285087997475574E+35</c:v>
                </c:pt>
                <c:pt idx="772">
                  <c:v>1.8849657808927001E+35</c:v>
                </c:pt>
                <c:pt idx="773">
                  <c:v>1.8302592899486792E+35</c:v>
                </c:pt>
                <c:pt idx="774">
                  <c:v>1.7645263990004759E+35</c:v>
                </c:pt>
                <c:pt idx="775">
                  <c:v>1.6213544345074804E+35</c:v>
                </c:pt>
                <c:pt idx="776">
                  <c:v>1.4495589590290261E+35</c:v>
                </c:pt>
                <c:pt idx="777">
                  <c:v>1.33926276794586E+35</c:v>
                </c:pt>
                <c:pt idx="778">
                  <c:v>1.202392408754662E+35</c:v>
                </c:pt>
                <c:pt idx="779">
                  <c:v>1.0299885242199614E+35</c:v>
                </c:pt>
                <c:pt idx="780">
                  <c:v>8.7251700458540598E+34</c:v>
                </c:pt>
                <c:pt idx="781">
                  <c:v>7.4432942691414205E+34</c:v>
                </c:pt>
                <c:pt idx="782">
                  <c:v>6.1172671110040164E+34</c:v>
                </c:pt>
                <c:pt idx="783">
                  <c:v>4.7672247240380997E+34</c:v>
                </c:pt>
                <c:pt idx="784">
                  <c:v>3.7064610880030064E+34</c:v>
                </c:pt>
                <c:pt idx="785">
                  <c:v>2.837300608392703E+34</c:v>
                </c:pt>
                <c:pt idx="786">
                  <c:v>2.0200198333764018E+34</c:v>
                </c:pt>
                <c:pt idx="787">
                  <c:v>1.3221902915392896E+34</c:v>
                </c:pt>
                <c:pt idx="788">
                  <c:v>9.02147164649052E+33</c:v>
                </c:pt>
                <c:pt idx="789">
                  <c:v>5.6613798065206721E+33</c:v>
                </c:pt>
                <c:pt idx="790">
                  <c:v>2.8341678410456685E+33</c:v>
                </c:pt>
                <c:pt idx="791">
                  <c:v>1.3107287728495121E+33</c:v>
                </c:pt>
                <c:pt idx="792">
                  <c:v>6.8493501359904242E+32</c:v>
                </c:pt>
                <c:pt idx="793">
                  <c:v>2.0519305048760688E+32</c:v>
                </c:pt>
                <c:pt idx="794">
                  <c:v>7.8418163264614489E+30</c:v>
                </c:pt>
                <c:pt idx="795">
                  <c:v>6.8585384136113821E+29</c:v>
                </c:pt>
                <c:pt idx="796">
                  <c:v>2.2550519080950298E+29</c:v>
                </c:pt>
                <c:pt idx="797">
                  <c:v>1.7142838051886995E+30</c:v>
                </c:pt>
                <c:pt idx="798">
                  <c:v>-5.5139520332849036E+30</c:v>
                </c:pt>
                <c:pt idx="799">
                  <c:v>-1.9020194862834974E+30</c:v>
                </c:pt>
                <c:pt idx="800">
                  <c:v>-4.3801807849045315E+28</c:v>
                </c:pt>
                <c:pt idx="801">
                  <c:v>-2.4055194254025569E+29</c:v>
                </c:pt>
                <c:pt idx="802">
                  <c:v>-1.4712013523573683E+30</c:v>
                </c:pt>
                <c:pt idx="803">
                  <c:v>-4.7068214632360596E+30</c:v>
                </c:pt>
                <c:pt idx="804">
                  <c:v>-1.1645090404146456E+31</c:v>
                </c:pt>
                <c:pt idx="805">
                  <c:v>-2.8876191291567689E+31</c:v>
                </c:pt>
                <c:pt idx="806">
                  <c:v>-6.4581165497743814E+31</c:v>
                </c:pt>
                <c:pt idx="807">
                  <c:v>-1.3126874401587565E+32</c:v>
                </c:pt>
                <c:pt idx="808">
                  <c:v>-2.598019972083889E+32</c:v>
                </c:pt>
                <c:pt idx="809">
                  <c:v>-4.9785481489630826E+32</c:v>
                </c:pt>
                <c:pt idx="810">
                  <c:v>-9.0899186258471976E+32</c:v>
                </c:pt>
                <c:pt idx="811">
                  <c:v>-1.6149198027158285E+33</c:v>
                </c:pt>
                <c:pt idx="812">
                  <c:v>-2.796724000681711E+33</c:v>
                </c:pt>
                <c:pt idx="813">
                  <c:v>-2.3921897455028633E+33</c:v>
                </c:pt>
                <c:pt idx="814">
                  <c:v>-2.1574291157057308E+33</c:v>
                </c:pt>
                <c:pt idx="815">
                  <c:v>-1.9509689866473284E+33</c:v>
                </c:pt>
                <c:pt idx="816">
                  <c:v>-1.7666792264756922E+33</c:v>
                </c:pt>
                <c:pt idx="817">
                  <c:v>-1.6139384736945359E+33</c:v>
                </c:pt>
                <c:pt idx="818">
                  <c:v>-1.4911256286881276E+33</c:v>
                </c:pt>
                <c:pt idx="819">
                  <c:v>-1.3603137947603259E+33</c:v>
                </c:pt>
                <c:pt idx="820">
                  <c:v>-1.2415296492387771E+33</c:v>
                </c:pt>
                <c:pt idx="821">
                  <c:v>-1.1246140433898048E+33</c:v>
                </c:pt>
                <c:pt idx="822">
                  <c:v>-1.0071602943909989E+33</c:v>
                </c:pt>
                <c:pt idx="823">
                  <c:v>-9.0672474236702731E+32</c:v>
                </c:pt>
                <c:pt idx="824">
                  <c:v>-8.110275107718931E+32</c:v>
                </c:pt>
                <c:pt idx="825">
                  <c:v>-7.1757791143934745E+32</c:v>
                </c:pt>
                <c:pt idx="826">
                  <c:v>-6.2757033139891358E+32</c:v>
                </c:pt>
                <c:pt idx="827">
                  <c:v>-5.4263811612659439E+32</c:v>
                </c:pt>
                <c:pt idx="828">
                  <c:v>-4.6280163624329165E+32</c:v>
                </c:pt>
                <c:pt idx="829">
                  <c:v>-3.9014503211220563E+32</c:v>
                </c:pt>
                <c:pt idx="830">
                  <c:v>-3.2753246248975105E+32</c:v>
                </c:pt>
                <c:pt idx="831">
                  <c:v>-2.7058957948138387E+32</c:v>
                </c:pt>
                <c:pt idx="832">
                  <c:v>-2.2405152711082036E+32</c:v>
                </c:pt>
                <c:pt idx="833">
                  <c:v>-1.7559327832115882E+32</c:v>
                </c:pt>
                <c:pt idx="834">
                  <c:v>-1.3766139390924285E+32</c:v>
                </c:pt>
                <c:pt idx="835">
                  <c:v>-1.0553321845726357E+32</c:v>
                </c:pt>
                <c:pt idx="836">
                  <c:v>-7.9750816845443223E+31</c:v>
                </c:pt>
                <c:pt idx="837">
                  <c:v>-5.8424794973171757E+31</c:v>
                </c:pt>
                <c:pt idx="838">
                  <c:v>-4.185712584153347E+31</c:v>
                </c:pt>
                <c:pt idx="839">
                  <c:v>-2.8953980989158863E+31</c:v>
                </c:pt>
                <c:pt idx="840">
                  <c:v>-1.9163760567936512E+31</c:v>
                </c:pt>
                <c:pt idx="841">
                  <c:v>-1.2347511779612805E+31</c:v>
                </c:pt>
                <c:pt idx="842">
                  <c:v>-7.4535015288708873E+30</c:v>
                </c:pt>
                <c:pt idx="843">
                  <c:v>-4.2069227496917185E+30</c:v>
                </c:pt>
                <c:pt idx="844">
                  <c:v>-2.1097639251704004E+30</c:v>
                </c:pt>
                <c:pt idx="845">
                  <c:v>-9.4195863232547212E+29</c:v>
                </c:pt>
                <c:pt idx="846">
                  <c:v>-3.8240607246959168E+29</c:v>
                </c:pt>
                <c:pt idx="847">
                  <c:v>-1.1547223051069961E+29</c:v>
                </c:pt>
                <c:pt idx="848">
                  <c:v>-2.1440640750886393E+28</c:v>
                </c:pt>
                <c:pt idx="849">
                  <c:v>-1.1105477208021103E+27</c:v>
                </c:pt>
                <c:pt idx="850">
                  <c:v>-2.1010843290319852E+26</c:v>
                </c:pt>
                <c:pt idx="851">
                  <c:v>9.8587269423776493E+28</c:v>
                </c:pt>
                <c:pt idx="852">
                  <c:v>-1.4129117470805023E+31</c:v>
                </c:pt>
                <c:pt idx="853">
                  <c:v>-7.4197882280013631E+31</c:v>
                </c:pt>
                <c:pt idx="854">
                  <c:v>-2.1235493881869083E+32</c:v>
                </c:pt>
                <c:pt idx="855">
                  <c:v>-4.6426059356796244E+32</c:v>
                </c:pt>
                <c:pt idx="856">
                  <c:v>-8.4340132055084362E+32</c:v>
                </c:pt>
                <c:pt idx="857">
                  <c:v>-1.3568171669535742E+33</c:v>
                </c:pt>
                <c:pt idx="858">
                  <c:v>-2.0662186983742331E+33</c:v>
                </c:pt>
                <c:pt idx="859">
                  <c:v>-2.8977081655074006E+33</c:v>
                </c:pt>
                <c:pt idx="860">
                  <c:v>-3.7869226538175228E+33</c:v>
                </c:pt>
                <c:pt idx="861">
                  <c:v>-4.6996876389955781E+33</c:v>
                </c:pt>
                <c:pt idx="862">
                  <c:v>-5.5515521074186573E+33</c:v>
                </c:pt>
                <c:pt idx="863">
                  <c:v>-6.2527838889600917E+33</c:v>
                </c:pt>
                <c:pt idx="864">
                  <c:v>-6.8208135675890815E+33</c:v>
                </c:pt>
                <c:pt idx="865">
                  <c:v>-7.1338857384567185E+33</c:v>
                </c:pt>
                <c:pt idx="866">
                  <c:v>-7.1547640371734888E+33</c:v>
                </c:pt>
                <c:pt idx="867">
                  <c:v>-6.8712457644410596E+33</c:v>
                </c:pt>
                <c:pt idx="868">
                  <c:v>-6.2742707394761784E+33</c:v>
                </c:pt>
                <c:pt idx="869">
                  <c:v>-5.4251609035131391E+33</c:v>
                </c:pt>
                <c:pt idx="870">
                  <c:v>-4.3774933204887675E+33</c:v>
                </c:pt>
                <c:pt idx="871">
                  <c:v>-3.2096710920136355E+33</c:v>
                </c:pt>
                <c:pt idx="872">
                  <c:v>-2.0486609982421399E+33</c:v>
                </c:pt>
                <c:pt idx="873">
                  <c:v>-1.0315587728559776E+33</c:v>
                </c:pt>
                <c:pt idx="874">
                  <c:v>-3.0318050851547647E+32</c:v>
                </c:pt>
                <c:pt idx="875">
                  <c:v>-1.3653252618559144E+30</c:v>
                </c:pt>
                <c:pt idx="876">
                  <c:v>-2.6769443700576924E+32</c:v>
                </c:pt>
                <c:pt idx="877">
                  <c:v>-1.2311612823262877E+33</c:v>
                </c:pt>
                <c:pt idx="878">
                  <c:v>-2.9987659039331593E+33</c:v>
                </c:pt>
                <c:pt idx="879">
                  <c:v>-5.6392598434398491E+33</c:v>
                </c:pt>
                <c:pt idx="880">
                  <c:v>-9.1703108906127619E+33</c:v>
                </c:pt>
                <c:pt idx="881">
                  <c:v>-1.3596277218697649E+34</c:v>
                </c:pt>
                <c:pt idx="882">
                  <c:v>-1.8878079183737442E+34</c:v>
                </c:pt>
                <c:pt idx="883">
                  <c:v>-2.4923112559550303E+34</c:v>
                </c:pt>
                <c:pt idx="884">
                  <c:v>-3.1601948350002193E+34</c:v>
                </c:pt>
                <c:pt idx="885">
                  <c:v>-3.8746780086924057E+34</c:v>
                </c:pt>
                <c:pt idx="886">
                  <c:v>-4.6159622901943143E+34</c:v>
                </c:pt>
                <c:pt idx="887">
                  <c:v>-5.3618549842409665E+34</c:v>
                </c:pt>
                <c:pt idx="888">
                  <c:v>-6.092403891003855E+34</c:v>
                </c:pt>
                <c:pt idx="889">
                  <c:v>-6.7845899006627313E+34</c:v>
                </c:pt>
                <c:pt idx="890">
                  <c:v>-7.416968740816731E+34</c:v>
                </c:pt>
                <c:pt idx="891">
                  <c:v>-7.9735789049515528E+34</c:v>
                </c:pt>
                <c:pt idx="892">
                  <c:v>-8.4246776490860891E+34</c:v>
                </c:pt>
                <c:pt idx="893">
                  <c:v>-8.7715277909657281E+34</c:v>
                </c:pt>
                <c:pt idx="894">
                  <c:v>-8.9986854172167E+34</c:v>
                </c:pt>
                <c:pt idx="895">
                  <c:v>-9.1062158276030993E+34</c:v>
                </c:pt>
                <c:pt idx="896">
                  <c:v>-9.0809566678654018E+34</c:v>
                </c:pt>
                <c:pt idx="897">
                  <c:v>-8.9369983494766064E+34</c:v>
                </c:pt>
                <c:pt idx="898">
                  <c:v>-8.6721873252609391E+34</c:v>
                </c:pt>
                <c:pt idx="899">
                  <c:v>-8.3108935042300029E+34</c:v>
                </c:pt>
                <c:pt idx="900">
                  <c:v>-7.9528798922504064E+34</c:v>
                </c:pt>
                <c:pt idx="901">
                  <c:v>-7.3320479976294469E+34</c:v>
                </c:pt>
                <c:pt idx="902">
                  <c:v>-8.583363938357715E+34</c:v>
                </c:pt>
                <c:pt idx="903">
                  <c:v>-9.5120109937810238E+34</c:v>
                </c:pt>
                <c:pt idx="904">
                  <c:v>-1.0349165270522061E+35</c:v>
                </c:pt>
                <c:pt idx="905">
                  <c:v>-1.1241751302368885E+35</c:v>
                </c:pt>
                <c:pt idx="906">
                  <c:v>-1.2132666835790708E+35</c:v>
                </c:pt>
                <c:pt idx="907">
                  <c:v>-1.3014440859473468E+35</c:v>
                </c:pt>
                <c:pt idx="908">
                  <c:v>-1.3916616483984337E+35</c:v>
                </c:pt>
                <c:pt idx="909">
                  <c:v>-1.4785849679781064E+35</c:v>
                </c:pt>
                <c:pt idx="910">
                  <c:v>-1.5644154408366332E+35</c:v>
                </c:pt>
                <c:pt idx="911">
                  <c:v>-1.6440690518195442E+35</c:v>
                </c:pt>
                <c:pt idx="912">
                  <c:v>-1.7221346727663608E+35</c:v>
                </c:pt>
                <c:pt idx="913">
                  <c:v>-1.7943346648927456E+35</c:v>
                </c:pt>
                <c:pt idx="914">
                  <c:v>-1.8623042572689425E+35</c:v>
                </c:pt>
                <c:pt idx="915">
                  <c:v>-1.9239178265689158E+35</c:v>
                </c:pt>
                <c:pt idx="916">
                  <c:v>-1.977511172692393E+35</c:v>
                </c:pt>
                <c:pt idx="917">
                  <c:v>-2.0280930663278891E+35</c:v>
                </c:pt>
                <c:pt idx="918">
                  <c:v>-2.0613535298248358E+35</c:v>
                </c:pt>
                <c:pt idx="919">
                  <c:v>-2.0890267663569394E+35</c:v>
                </c:pt>
                <c:pt idx="920">
                  <c:v>-2.1079607244402267E+35</c:v>
                </c:pt>
                <c:pt idx="921">
                  <c:v>-2.1165533910656378E+35</c:v>
                </c:pt>
                <c:pt idx="922">
                  <c:v>-2.1126634995188806E+35</c:v>
                </c:pt>
                <c:pt idx="923">
                  <c:v>-2.0996666134970865E+35</c:v>
                </c:pt>
                <c:pt idx="924">
                  <c:v>-1.4699754147863709E+35</c:v>
                </c:pt>
                <c:pt idx="925">
                  <c:v>-2.0399233014251908E+35</c:v>
                </c:pt>
                <c:pt idx="926">
                  <c:v>-1.9892339763314506E+35</c:v>
                </c:pt>
                <c:pt idx="927">
                  <c:v>-1.9453836862911594E+35</c:v>
                </c:pt>
                <c:pt idx="928">
                  <c:v>-1.8831771691043555E+35</c:v>
                </c:pt>
                <c:pt idx="929">
                  <c:v>-1.8091263515545084E+35</c:v>
                </c:pt>
                <c:pt idx="930">
                  <c:v>-1.7314792560336774E+35</c:v>
                </c:pt>
                <c:pt idx="931">
                  <c:v>-1.6460877293510686E+35</c:v>
                </c:pt>
                <c:pt idx="932">
                  <c:v>-1.5547859638459121E+35</c:v>
                </c:pt>
                <c:pt idx="933">
                  <c:v>-1.4593246332440561E+35</c:v>
                </c:pt>
                <c:pt idx="934">
                  <c:v>-1.3602041741194264E+35</c:v>
                </c:pt>
                <c:pt idx="935">
                  <c:v>-1.2583283415064645E+35</c:v>
                </c:pt>
                <c:pt idx="936">
                  <c:v>-1.1569969219270546E+35</c:v>
                </c:pt>
                <c:pt idx="937">
                  <c:v>-1.052897055455852E+35</c:v>
                </c:pt>
                <c:pt idx="938">
                  <c:v>-9.5032692957664363E+34</c:v>
                </c:pt>
                <c:pt idx="939">
                  <c:v>-8.5021186309014143E+34</c:v>
                </c:pt>
                <c:pt idx="940">
                  <c:v>-7.5330446686220939E+34</c:v>
                </c:pt>
                <c:pt idx="941">
                  <c:v>-6.6102173146719154E+34</c:v>
                </c:pt>
                <c:pt idx="942">
                  <c:v>-5.7380924157054019E+34</c:v>
                </c:pt>
                <c:pt idx="943">
                  <c:v>-4.8948380809711424E+34</c:v>
                </c:pt>
                <c:pt idx="944">
                  <c:v>-4.130191830726737E+34</c:v>
                </c:pt>
                <c:pt idx="945">
                  <c:v>-3.4286066998422811E+34</c:v>
                </c:pt>
                <c:pt idx="946">
                  <c:v>-2.8213708649915875E+34</c:v>
                </c:pt>
                <c:pt idx="947">
                  <c:v>-2.2544555236966679E+34</c:v>
                </c:pt>
                <c:pt idx="948">
                  <c:v>-1.8784714679689189E+34</c:v>
                </c:pt>
                <c:pt idx="949">
                  <c:v>-1.3524719764839563E+34</c:v>
                </c:pt>
                <c:pt idx="950">
                  <c:v>-9.538013248789681E+33</c:v>
                </c:pt>
                <c:pt idx="951">
                  <c:v>-6.7187074987591569E+33</c:v>
                </c:pt>
                <c:pt idx="952">
                  <c:v>-4.5697447884664407E+33</c:v>
                </c:pt>
                <c:pt idx="953">
                  <c:v>-3.0337209104692227E+33</c:v>
                </c:pt>
                <c:pt idx="954">
                  <c:v>-2.0258914537013721E+33</c:v>
                </c:pt>
                <c:pt idx="955">
                  <c:v>-1.27707511212143E+33</c:v>
                </c:pt>
                <c:pt idx="956">
                  <c:v>-7.8405518835666853E+32</c:v>
                </c:pt>
                <c:pt idx="957">
                  <c:v>-4.9213875263395993E+32</c:v>
                </c:pt>
                <c:pt idx="958">
                  <c:v>-2.7557247617626794E+32</c:v>
                </c:pt>
                <c:pt idx="959">
                  <c:v>-1.5285428009219433E+32</c:v>
                </c:pt>
                <c:pt idx="960">
                  <c:v>-8.7075008956463678E+31</c:v>
                </c:pt>
                <c:pt idx="961">
                  <c:v>-4.4371391827952105E+31</c:v>
                </c:pt>
                <c:pt idx="962">
                  <c:v>-1.9701360376706972E+31</c:v>
                </c:pt>
                <c:pt idx="963">
                  <c:v>-9.4603571845121405E+30</c:v>
                </c:pt>
                <c:pt idx="964">
                  <c:v>-3.3531915630388087E+30</c:v>
                </c:pt>
                <c:pt idx="965">
                  <c:v>-1.3147593784229704E+30</c:v>
                </c:pt>
                <c:pt idx="966">
                  <c:v>-3.9046839130153108E+29</c:v>
                </c:pt>
                <c:pt idx="967">
                  <c:v>-8.6315761397620544E+28</c:v>
                </c:pt>
                <c:pt idx="968">
                  <c:v>6.71090438564419E+26</c:v>
                </c:pt>
                <c:pt idx="969">
                  <c:v>1.0887938086327444E+28</c:v>
                </c:pt>
                <c:pt idx="970">
                  <c:v>6.5309625597483232E+26</c:v>
                </c:pt>
                <c:pt idx="971">
                  <c:v>1.2365856926650437E+29</c:v>
                </c:pt>
                <c:pt idx="972">
                  <c:v>7.207745000993916E+27</c:v>
                </c:pt>
                <c:pt idx="973">
                  <c:v>5.5203022009888033E+27</c:v>
                </c:pt>
                <c:pt idx="974">
                  <c:v>3.5744341139897208E+29</c:v>
                </c:pt>
                <c:pt idx="975">
                  <c:v>4.0368088155017535E+27</c:v>
                </c:pt>
                <c:pt idx="976">
                  <c:v>6.1775296652080361E+28</c:v>
                </c:pt>
                <c:pt idx="977">
                  <c:v>9.1292063093117842E+28</c:v>
                </c:pt>
                <c:pt idx="978">
                  <c:v>2.0592218754000093E+25</c:v>
                </c:pt>
                <c:pt idx="979">
                  <c:v>-6.8987342888358619E+28</c:v>
                </c:pt>
                <c:pt idx="980">
                  <c:v>-1.6877228858818959E+27</c:v>
                </c:pt>
                <c:pt idx="981">
                  <c:v>1.3415493299820524E+28</c:v>
                </c:pt>
                <c:pt idx="982">
                  <c:v>9.4755594292338314E+28</c:v>
                </c:pt>
                <c:pt idx="983">
                  <c:v>3.1191036635783532E+29</c:v>
                </c:pt>
                <c:pt idx="984">
                  <c:v>1.1062115777401828E+30</c:v>
                </c:pt>
                <c:pt idx="985">
                  <c:v>3.3278952538776683E+30</c:v>
                </c:pt>
                <c:pt idx="986">
                  <c:v>9.0434300976849803E+30</c:v>
                </c:pt>
                <c:pt idx="987">
                  <c:v>2.2291967513007815E+31</c:v>
                </c:pt>
                <c:pt idx="988">
                  <c:v>5.1003534694631361E+31</c:v>
                </c:pt>
                <c:pt idx="989">
                  <c:v>1.1086579994813907E+32</c:v>
                </c:pt>
                <c:pt idx="990">
                  <c:v>2.3137893428607939E+32</c:v>
                </c:pt>
                <c:pt idx="991">
                  <c:v>4.5806697886777563E+32</c:v>
                </c:pt>
                <c:pt idx="992">
                  <c:v>9.0752646039333702E+32</c:v>
                </c:pt>
                <c:pt idx="993">
                  <c:v>8.0007319740491742E+32</c:v>
                </c:pt>
                <c:pt idx="994">
                  <c:v>7.0434763404311888E+32</c:v>
                </c:pt>
                <c:pt idx="995">
                  <c:v>6.2325560188401526E+32</c:v>
                </c:pt>
                <c:pt idx="996">
                  <c:v>5.433088559821802E+32</c:v>
                </c:pt>
                <c:pt idx="997">
                  <c:v>4.7114859670991753E+32</c:v>
                </c:pt>
                <c:pt idx="998">
                  <c:v>4.0776012994139333E+32</c:v>
                </c:pt>
                <c:pt idx="999">
                  <c:v>3.4920056420381599E+32</c:v>
                </c:pt>
                <c:pt idx="1000">
                  <c:v>2.9656782500664494E+32</c:v>
                </c:pt>
                <c:pt idx="1001">
                  <c:v>2.4974596959040247E+32</c:v>
                </c:pt>
                <c:pt idx="1002">
                  <c:v>2.069376805643701E+32</c:v>
                </c:pt>
                <c:pt idx="1003">
                  <c:v>1.709534730951129E+32</c:v>
                </c:pt>
                <c:pt idx="1004">
                  <c:v>1.3850090682538089E+32</c:v>
                </c:pt>
                <c:pt idx="1005">
                  <c:v>1.1033359730301634E+32</c:v>
                </c:pt>
                <c:pt idx="1006">
                  <c:v>8.5552820851527661E+31</c:v>
                </c:pt>
                <c:pt idx="1007">
                  <c:v>6.495542737275807E+31</c:v>
                </c:pt>
                <c:pt idx="1008">
                  <c:v>4.844570422453E+31</c:v>
                </c:pt>
                <c:pt idx="1009">
                  <c:v>3.3258720109174014E+31</c:v>
                </c:pt>
                <c:pt idx="1010">
                  <c:v>2.2014022323698279E+31</c:v>
                </c:pt>
                <c:pt idx="1011">
                  <c:v>1.4142441109281501E+31</c:v>
                </c:pt>
                <c:pt idx="1012">
                  <c:v>6.9947815461469695E+30</c:v>
                </c:pt>
                <c:pt idx="1013">
                  <c:v>2.7724719293020454E+30</c:v>
                </c:pt>
                <c:pt idx="1014">
                  <c:v>5.8460682435508702E+29</c:v>
                </c:pt>
                <c:pt idx="1015">
                  <c:v>1.8274315936185019E+28</c:v>
                </c:pt>
                <c:pt idx="1016">
                  <c:v>9.4314973587380963E+29</c:v>
                </c:pt>
                <c:pt idx="1017">
                  <c:v>3.0641245426144081E+30</c:v>
                </c:pt>
                <c:pt idx="1018">
                  <c:v>6.2004911868266196E+30</c:v>
                </c:pt>
                <c:pt idx="1019">
                  <c:v>1.018212445512338E+31</c:v>
                </c:pt>
                <c:pt idx="1020">
                  <c:v>1.468687338457279E+31</c:v>
                </c:pt>
                <c:pt idx="1021">
                  <c:v>1.9460449083405113E+31</c:v>
                </c:pt>
                <c:pt idx="1022">
                  <c:v>2.4543398593681911E+31</c:v>
                </c:pt>
                <c:pt idx="1023">
                  <c:v>2.9545839599924101E+31</c:v>
                </c:pt>
                <c:pt idx="1024">
                  <c:v>3.4352856308620688E+31</c:v>
                </c:pt>
                <c:pt idx="1025">
                  <c:v>3.8915701550654164E+31</c:v>
                </c:pt>
                <c:pt idx="1026">
                  <c:v>4.2218690959295507E+31</c:v>
                </c:pt>
                <c:pt idx="1027">
                  <c:v>4.4722752928540229E+31</c:v>
                </c:pt>
                <c:pt idx="1028">
                  <c:v>4.9123659226544831E+31</c:v>
                </c:pt>
                <c:pt idx="1029">
                  <c:v>5.132532099637949E+31</c:v>
                </c:pt>
                <c:pt idx="1030">
                  <c:v>1.9265101617388146E+30</c:v>
                </c:pt>
                <c:pt idx="1031">
                  <c:v>5.3150665312328484E+31</c:v>
                </c:pt>
                <c:pt idx="1032">
                  <c:v>5.2221827997412439E+31</c:v>
                </c:pt>
                <c:pt idx="1033">
                  <c:v>4.9497411193879582E+31</c:v>
                </c:pt>
                <c:pt idx="1034">
                  <c:v>4.8813853090340514E+31</c:v>
                </c:pt>
                <c:pt idx="1035">
                  <c:v>4.5754000706589262E+31</c:v>
                </c:pt>
                <c:pt idx="1036">
                  <c:v>4.3321327036897822E+31</c:v>
                </c:pt>
                <c:pt idx="1037">
                  <c:v>3.9563126672405442E+31</c:v>
                </c:pt>
                <c:pt idx="1038">
                  <c:v>3.5192736951660458E+31</c:v>
                </c:pt>
                <c:pt idx="1039">
                  <c:v>3.1019155728469262E+31</c:v>
                </c:pt>
                <c:pt idx="1040">
                  <c:v>2.6878019230464861E+31</c:v>
                </c:pt>
                <c:pt idx="1041">
                  <c:v>2.2306010634632233E+31</c:v>
                </c:pt>
                <c:pt idx="1042">
                  <c:v>1.7343032263626218E+31</c:v>
                </c:pt>
                <c:pt idx="1043">
                  <c:v>1.3830943597279694E+31</c:v>
                </c:pt>
                <c:pt idx="1044">
                  <c:v>1.0684943803601478E+31</c:v>
                </c:pt>
                <c:pt idx="1045">
                  <c:v>7.7507997879138927E+30</c:v>
                </c:pt>
                <c:pt idx="1046">
                  <c:v>5.4362671390657266E+30</c:v>
                </c:pt>
                <c:pt idx="1047">
                  <c:v>3.4156043362729654E+30</c:v>
                </c:pt>
                <c:pt idx="1048">
                  <c:v>1.5701196857815277E+30</c:v>
                </c:pt>
                <c:pt idx="1049">
                  <c:v>6.0521723729207514E+29</c:v>
                </c:pt>
                <c:pt idx="1050">
                  <c:v>3.3852989181992483E+29</c:v>
                </c:pt>
                <c:pt idx="1051">
                  <c:v>1.1517457498408046E+29</c:v>
                </c:pt>
                <c:pt idx="1052">
                  <c:v>1.1173247097535751E+28</c:v>
                </c:pt>
                <c:pt idx="1053">
                  <c:v>1.6820017952575455E+27</c:v>
                </c:pt>
                <c:pt idx="1054">
                  <c:v>1.1111532907532075E+31</c:v>
                </c:pt>
                <c:pt idx="1055">
                  <c:v>5.7321929108533082E+27</c:v>
                </c:pt>
                <c:pt idx="1056">
                  <c:v>-3.0321389621201253E+27</c:v>
                </c:pt>
                <c:pt idx="1057">
                  <c:v>4.5791626315198271E+28</c:v>
                </c:pt>
                <c:pt idx="1058">
                  <c:v>2.7953387856113735E+29</c:v>
                </c:pt>
                <c:pt idx="1059">
                  <c:v>1.2306820065586759E+30</c:v>
                </c:pt>
                <c:pt idx="1060">
                  <c:v>3.8555748279906537E+30</c:v>
                </c:pt>
                <c:pt idx="1061">
                  <c:v>8.5410025387464201E+30</c:v>
                </c:pt>
                <c:pt idx="1062">
                  <c:v>1.5725693300359796E+31</c:v>
                </c:pt>
                <c:pt idx="1063">
                  <c:v>2.5425084516919906E+31</c:v>
                </c:pt>
                <c:pt idx="1064">
                  <c:v>3.8571635697278775E+31</c:v>
                </c:pt>
                <c:pt idx="1065">
                  <c:v>6.1403263597863548E+31</c:v>
                </c:pt>
                <c:pt idx="1066">
                  <c:v>9.7210862023685787E+31</c:v>
                </c:pt>
                <c:pt idx="1067">
                  <c:v>1.4328879537515319E+32</c:v>
                </c:pt>
                <c:pt idx="1068">
                  <c:v>1.9926988721259011E+32</c:v>
                </c:pt>
                <c:pt idx="1069">
                  <c:v>2.6637789573512588E+32</c:v>
                </c:pt>
                <c:pt idx="1070">
                  <c:v>3.4961918827654808E+32</c:v>
                </c:pt>
                <c:pt idx="1071">
                  <c:v>4.5595032865501819E+32</c:v>
                </c:pt>
                <c:pt idx="1072">
                  <c:v>5.8555365145981273E+32</c:v>
                </c:pt>
                <c:pt idx="1073">
                  <c:v>7.3465777249477922E+32</c:v>
                </c:pt>
                <c:pt idx="1074">
                  <c:v>9.0374297640693365E+32</c:v>
                </c:pt>
                <c:pt idx="1075">
                  <c:v>1.1005119400419588E+33</c:v>
                </c:pt>
                <c:pt idx="1076">
                  <c:v>1.3207200066528354E+33</c:v>
                </c:pt>
                <c:pt idx="1077">
                  <c:v>1.5616942607896866E+33</c:v>
                </c:pt>
                <c:pt idx="1078">
                  <c:v>1.8142337495776078E+33</c:v>
                </c:pt>
                <c:pt idx="1079">
                  <c:v>2.0851457600194975E+33</c:v>
                </c:pt>
                <c:pt idx="1080">
                  <c:v>2.3482966632303602E+33</c:v>
                </c:pt>
                <c:pt idx="1081">
                  <c:v>2.6357142107027269E+33</c:v>
                </c:pt>
                <c:pt idx="1082">
                  <c:v>3.0940023636607884E+33</c:v>
                </c:pt>
                <c:pt idx="1083">
                  <c:v>8.4957047377026781E+33</c:v>
                </c:pt>
                <c:pt idx="1084">
                  <c:v>6.4304881854736632E+33</c:v>
                </c:pt>
                <c:pt idx="1085">
                  <c:v>4.708337679827541E+33</c:v>
                </c:pt>
                <c:pt idx="1086">
                  <c:v>3.3255584346684073E+33</c:v>
                </c:pt>
                <c:pt idx="1087">
                  <c:v>2.8200714885043175E+33</c:v>
                </c:pt>
                <c:pt idx="1088">
                  <c:v>1.3927084946022596E+33</c:v>
                </c:pt>
                <c:pt idx="1089">
                  <c:v>8.2762764912620551E+32</c:v>
                </c:pt>
                <c:pt idx="1090">
                  <c:v>4.3634390470930882E+32</c:v>
                </c:pt>
                <c:pt idx="1091">
                  <c:v>1.9714538727960273E+32</c:v>
                </c:pt>
                <c:pt idx="1092">
                  <c:v>7.1647991279894957E+31</c:v>
                </c:pt>
                <c:pt idx="1093">
                  <c:v>1.5457407582572191E+31</c:v>
                </c:pt>
                <c:pt idx="1094">
                  <c:v>-1.0228922966564121E+30</c:v>
                </c:pt>
                <c:pt idx="1095">
                  <c:v>4.2745541822379933E+30</c:v>
                </c:pt>
                <c:pt idx="1096">
                  <c:v>8.9736009455818072E+30</c:v>
                </c:pt>
                <c:pt idx="1097">
                  <c:v>2.8239541568068999E+30</c:v>
                </c:pt>
                <c:pt idx="1098">
                  <c:v>-1.3088206454939393E+29</c:v>
                </c:pt>
                <c:pt idx="1099">
                  <c:v>1.8202497950252061E+31</c:v>
                </c:pt>
                <c:pt idx="1100">
                  <c:v>8.090037845006756E+31</c:v>
                </c:pt>
                <c:pt idx="1101">
                  <c:v>2.5175585608695398E+32</c:v>
                </c:pt>
                <c:pt idx="1102">
                  <c:v>6.0786325686202493E+32</c:v>
                </c:pt>
                <c:pt idx="1103">
                  <c:v>1.0639172164646055E+33</c:v>
                </c:pt>
                <c:pt idx="1104">
                  <c:v>1.9997092672853746E+33</c:v>
                </c:pt>
                <c:pt idx="1105">
                  <c:v>2.761473499110311E+33</c:v>
                </c:pt>
                <c:pt idx="1106">
                  <c:v>5.0575784635093737E+33</c:v>
                </c:pt>
                <c:pt idx="1107">
                  <c:v>7.7743478982095413E+33</c:v>
                </c:pt>
                <c:pt idx="1108">
                  <c:v>1.1501155932487251E+34</c:v>
                </c:pt>
                <c:pt idx="1109">
                  <c:v>1.5079266486156425E+34</c:v>
                </c:pt>
                <c:pt idx="1110">
                  <c:v>2.0516989410310786E+34</c:v>
                </c:pt>
                <c:pt idx="1111">
                  <c:v>2.8677012551901947E+34</c:v>
                </c:pt>
                <c:pt idx="1112">
                  <c:v>3.4199702561446079E+34</c:v>
                </c:pt>
                <c:pt idx="1113">
                  <c:v>4.1797717376779598E+34</c:v>
                </c:pt>
                <c:pt idx="1114">
                  <c:v>5.0633791790046792E+34</c:v>
                </c:pt>
                <c:pt idx="1115">
                  <c:v>6.2624543064968492E+34</c:v>
                </c:pt>
                <c:pt idx="1116">
                  <c:v>7.3865471788580715E+34</c:v>
                </c:pt>
                <c:pt idx="1117">
                  <c:v>8.4091329686173998E+34</c:v>
                </c:pt>
                <c:pt idx="1118">
                  <c:v>9.6501155801949658E+34</c:v>
                </c:pt>
                <c:pt idx="1119">
                  <c:v>1.1273109101559512E+35</c:v>
                </c:pt>
                <c:pt idx="1120">
                  <c:v>1.2750991029540091E+35</c:v>
                </c:pt>
                <c:pt idx="1121">
                  <c:v>1.4607757626764875E+35</c:v>
                </c:pt>
                <c:pt idx="1122">
                  <c:v>1.5292158783032797E+35</c:v>
                </c:pt>
                <c:pt idx="1123">
                  <c:v>1.6826424289607053E+35</c:v>
                </c:pt>
                <c:pt idx="1124">
                  <c:v>1.8194675196901738E+35</c:v>
                </c:pt>
                <c:pt idx="1125">
                  <c:v>1.8992659439528568E+35</c:v>
                </c:pt>
                <c:pt idx="1126">
                  <c:v>1.9802352613039652E+35</c:v>
                </c:pt>
                <c:pt idx="1127">
                  <c:v>2.070103672043888E+35</c:v>
                </c:pt>
                <c:pt idx="1128">
                  <c:v>2.1143528149532959E+35</c:v>
                </c:pt>
                <c:pt idx="1129">
                  <c:v>2.0947313213591185E+35</c:v>
                </c:pt>
                <c:pt idx="1130">
                  <c:v>2.0848209230213416E+35</c:v>
                </c:pt>
                <c:pt idx="1131">
                  <c:v>2.088455171185413E+35</c:v>
                </c:pt>
                <c:pt idx="1132">
                  <c:v>2.0285087997475574E+35</c:v>
                </c:pt>
                <c:pt idx="1133">
                  <c:v>1.8849657808927001E+35</c:v>
                </c:pt>
                <c:pt idx="1134">
                  <c:v>1.8302592899486792E+35</c:v>
                </c:pt>
                <c:pt idx="1135">
                  <c:v>1.7645263990004759E+35</c:v>
                </c:pt>
                <c:pt idx="1136">
                  <c:v>1.6213544345074804E+35</c:v>
                </c:pt>
                <c:pt idx="1137">
                  <c:v>1.4495589590290261E+35</c:v>
                </c:pt>
                <c:pt idx="1138">
                  <c:v>1.33926276794586E+35</c:v>
                </c:pt>
                <c:pt idx="1139">
                  <c:v>1.202392408754662E+35</c:v>
                </c:pt>
                <c:pt idx="1140">
                  <c:v>1.0299885242199614E+35</c:v>
                </c:pt>
                <c:pt idx="1141">
                  <c:v>8.7251700458540598E+34</c:v>
                </c:pt>
                <c:pt idx="1142">
                  <c:v>7.4432942691414205E+34</c:v>
                </c:pt>
                <c:pt idx="1143">
                  <c:v>6.1172671110040164E+34</c:v>
                </c:pt>
                <c:pt idx="1144">
                  <c:v>4.7672247240380997E+34</c:v>
                </c:pt>
                <c:pt idx="1145">
                  <c:v>3.7064610880030064E+34</c:v>
                </c:pt>
                <c:pt idx="1146">
                  <c:v>2.837300608392703E+34</c:v>
                </c:pt>
                <c:pt idx="1147">
                  <c:v>2.0200198333764018E+34</c:v>
                </c:pt>
                <c:pt idx="1148">
                  <c:v>1.3221902915392896E+34</c:v>
                </c:pt>
                <c:pt idx="1149">
                  <c:v>9.02147164649052E+33</c:v>
                </c:pt>
                <c:pt idx="1150">
                  <c:v>5.6613798065206721E+33</c:v>
                </c:pt>
                <c:pt idx="1151">
                  <c:v>2.8341678410456685E+33</c:v>
                </c:pt>
                <c:pt idx="1152">
                  <c:v>1.3107287728495121E+33</c:v>
                </c:pt>
                <c:pt idx="1153">
                  <c:v>6.8493501359904242E+32</c:v>
                </c:pt>
                <c:pt idx="1154">
                  <c:v>2.0519305048760688E+32</c:v>
                </c:pt>
                <c:pt idx="1155">
                  <c:v>7.8418163264614489E+30</c:v>
                </c:pt>
                <c:pt idx="1156">
                  <c:v>6.8585384136113821E+29</c:v>
                </c:pt>
                <c:pt idx="1157">
                  <c:v>2.2550519080950298E+29</c:v>
                </c:pt>
                <c:pt idx="1158">
                  <c:v>1.7142838051886995E+30</c:v>
                </c:pt>
                <c:pt idx="1159">
                  <c:v>-5.5139520332849036E+30</c:v>
                </c:pt>
                <c:pt idx="1160">
                  <c:v>-1.9020194862834974E+30</c:v>
                </c:pt>
                <c:pt idx="1161">
                  <c:v>-4.3801807849045315E+28</c:v>
                </c:pt>
                <c:pt idx="1162">
                  <c:v>-2.4055194254025569E+29</c:v>
                </c:pt>
                <c:pt idx="1163">
                  <c:v>-1.4712013523573683E+30</c:v>
                </c:pt>
                <c:pt idx="1164">
                  <c:v>-4.7068214632360596E+30</c:v>
                </c:pt>
                <c:pt idx="1165">
                  <c:v>-1.1645090404146456E+31</c:v>
                </c:pt>
                <c:pt idx="1166">
                  <c:v>-2.8876191291567689E+31</c:v>
                </c:pt>
                <c:pt idx="1167">
                  <c:v>-6.4581165497743814E+31</c:v>
                </c:pt>
                <c:pt idx="1168">
                  <c:v>-1.3126874401587565E+32</c:v>
                </c:pt>
                <c:pt idx="1169">
                  <c:v>-2.598019972083889E+32</c:v>
                </c:pt>
                <c:pt idx="1170">
                  <c:v>-4.9785481489630826E+32</c:v>
                </c:pt>
                <c:pt idx="1171">
                  <c:v>-9.0899186258471976E+32</c:v>
                </c:pt>
                <c:pt idx="1172">
                  <c:v>-1.6149198027158285E+33</c:v>
                </c:pt>
                <c:pt idx="1173">
                  <c:v>-2.796724000681711E+33</c:v>
                </c:pt>
                <c:pt idx="1174">
                  <c:v>-2.3921897455028633E+33</c:v>
                </c:pt>
                <c:pt idx="1175">
                  <c:v>-2.1574291157057308E+33</c:v>
                </c:pt>
                <c:pt idx="1176">
                  <c:v>-1.9509689866473284E+33</c:v>
                </c:pt>
                <c:pt idx="1177">
                  <c:v>-1.7666792264756922E+33</c:v>
                </c:pt>
                <c:pt idx="1178">
                  <c:v>-1.6139384736945359E+33</c:v>
                </c:pt>
                <c:pt idx="1179">
                  <c:v>-1.4911256286881276E+33</c:v>
                </c:pt>
                <c:pt idx="1180">
                  <c:v>-1.3603137947603259E+33</c:v>
                </c:pt>
                <c:pt idx="1181">
                  <c:v>-1.2415296492387771E+33</c:v>
                </c:pt>
                <c:pt idx="1182">
                  <c:v>-1.1246140433898048E+33</c:v>
                </c:pt>
                <c:pt idx="1183">
                  <c:v>-1.0071602943909989E+33</c:v>
                </c:pt>
                <c:pt idx="1184">
                  <c:v>-9.0672474236702731E+32</c:v>
                </c:pt>
                <c:pt idx="1185">
                  <c:v>-8.110275107718931E+32</c:v>
                </c:pt>
                <c:pt idx="1186">
                  <c:v>-7.1757791143934745E+32</c:v>
                </c:pt>
                <c:pt idx="1187">
                  <c:v>-6.2757033139891358E+32</c:v>
                </c:pt>
                <c:pt idx="1188">
                  <c:v>-5.4263811612659439E+32</c:v>
                </c:pt>
                <c:pt idx="1189">
                  <c:v>-4.6280163624329165E+32</c:v>
                </c:pt>
                <c:pt idx="1190">
                  <c:v>-3.9014503211220563E+32</c:v>
                </c:pt>
                <c:pt idx="1191">
                  <c:v>-3.2753246248975105E+32</c:v>
                </c:pt>
                <c:pt idx="1192">
                  <c:v>-2.7058957948138387E+32</c:v>
                </c:pt>
                <c:pt idx="1193">
                  <c:v>-2.2405152711082036E+32</c:v>
                </c:pt>
                <c:pt idx="1194">
                  <c:v>-1.7559327832115882E+32</c:v>
                </c:pt>
                <c:pt idx="1195">
                  <c:v>-1.3766139390924285E+32</c:v>
                </c:pt>
                <c:pt idx="1196">
                  <c:v>-1.0553321845726357E+32</c:v>
                </c:pt>
                <c:pt idx="1197">
                  <c:v>-7.9750816845443223E+31</c:v>
                </c:pt>
                <c:pt idx="1198">
                  <c:v>-5.8424794973171757E+31</c:v>
                </c:pt>
                <c:pt idx="1199">
                  <c:v>-4.185712584153347E+31</c:v>
                </c:pt>
                <c:pt idx="1200">
                  <c:v>-2.8953980989158863E+31</c:v>
                </c:pt>
                <c:pt idx="1201">
                  <c:v>-1.9163760567936512E+31</c:v>
                </c:pt>
                <c:pt idx="1202">
                  <c:v>-1.2347511779612805E+31</c:v>
                </c:pt>
                <c:pt idx="1203">
                  <c:v>-7.4535015288708873E+30</c:v>
                </c:pt>
                <c:pt idx="1204">
                  <c:v>-4.2069227496917185E+30</c:v>
                </c:pt>
                <c:pt idx="1205">
                  <c:v>-2.1097639251704004E+30</c:v>
                </c:pt>
                <c:pt idx="1206">
                  <c:v>-9.4195863232547212E+29</c:v>
                </c:pt>
                <c:pt idx="1207">
                  <c:v>-3.8240607246959168E+29</c:v>
                </c:pt>
                <c:pt idx="1208">
                  <c:v>-1.1547223051069961E+29</c:v>
                </c:pt>
                <c:pt idx="1209">
                  <c:v>-2.1440640750886393E+28</c:v>
                </c:pt>
                <c:pt idx="1210">
                  <c:v>-1.1105477208021103E+27</c:v>
                </c:pt>
                <c:pt idx="1211">
                  <c:v>-2.1010843290319852E+26</c:v>
                </c:pt>
                <c:pt idx="1212">
                  <c:v>9.8587269423776493E+28</c:v>
                </c:pt>
                <c:pt idx="1213">
                  <c:v>-1.4129117470805023E+31</c:v>
                </c:pt>
                <c:pt idx="1214">
                  <c:v>-7.4197882280013631E+31</c:v>
                </c:pt>
                <c:pt idx="1215">
                  <c:v>-2.1235493881869083E+32</c:v>
                </c:pt>
                <c:pt idx="1216">
                  <c:v>-4.6426059356796244E+32</c:v>
                </c:pt>
                <c:pt idx="1217">
                  <c:v>-8.4340132055084362E+32</c:v>
                </c:pt>
                <c:pt idx="1218">
                  <c:v>-1.3568171669535742E+33</c:v>
                </c:pt>
                <c:pt idx="1219">
                  <c:v>-2.0662186983742331E+33</c:v>
                </c:pt>
                <c:pt idx="1220">
                  <c:v>-2.8977081655074006E+33</c:v>
                </c:pt>
                <c:pt idx="1221">
                  <c:v>-3.7869226538175228E+33</c:v>
                </c:pt>
                <c:pt idx="1222">
                  <c:v>-4.6996876389955781E+33</c:v>
                </c:pt>
                <c:pt idx="1223">
                  <c:v>-5.5515521074186573E+33</c:v>
                </c:pt>
                <c:pt idx="1224">
                  <c:v>-6.2527838889600917E+33</c:v>
                </c:pt>
                <c:pt idx="1225">
                  <c:v>-6.8208135675890815E+33</c:v>
                </c:pt>
                <c:pt idx="1226">
                  <c:v>-7.1338857384567185E+33</c:v>
                </c:pt>
                <c:pt idx="1227">
                  <c:v>-7.1547640371734888E+33</c:v>
                </c:pt>
                <c:pt idx="1228">
                  <c:v>-6.8712457644410596E+33</c:v>
                </c:pt>
                <c:pt idx="1229">
                  <c:v>-6.2742707394761784E+33</c:v>
                </c:pt>
                <c:pt idx="1230">
                  <c:v>-5.4251609035131391E+33</c:v>
                </c:pt>
                <c:pt idx="1231">
                  <c:v>-4.3774933204887675E+33</c:v>
                </c:pt>
                <c:pt idx="1232">
                  <c:v>-3.2096710920136355E+33</c:v>
                </c:pt>
                <c:pt idx="1233">
                  <c:v>-2.0486609982421399E+33</c:v>
                </c:pt>
                <c:pt idx="1234">
                  <c:v>-1.0315587728559776E+33</c:v>
                </c:pt>
                <c:pt idx="1235">
                  <c:v>-3.0318050851547647E+32</c:v>
                </c:pt>
                <c:pt idx="1236">
                  <c:v>-1.3653252618559144E+30</c:v>
                </c:pt>
                <c:pt idx="1237">
                  <c:v>-2.6769443700576924E+32</c:v>
                </c:pt>
                <c:pt idx="1238">
                  <c:v>-1.2311612823262877E+33</c:v>
                </c:pt>
                <c:pt idx="1239">
                  <c:v>-2.9987659039331593E+33</c:v>
                </c:pt>
                <c:pt idx="1240">
                  <c:v>-5.6392598434398491E+33</c:v>
                </c:pt>
                <c:pt idx="1241">
                  <c:v>-9.1703108906127619E+33</c:v>
                </c:pt>
                <c:pt idx="1242">
                  <c:v>-1.3596277218697649E+34</c:v>
                </c:pt>
                <c:pt idx="1243">
                  <c:v>-1.8878079183737442E+34</c:v>
                </c:pt>
                <c:pt idx="1244">
                  <c:v>-2.4923112559550303E+34</c:v>
                </c:pt>
                <c:pt idx="1245">
                  <c:v>-3.1601948350002193E+34</c:v>
                </c:pt>
                <c:pt idx="1246">
                  <c:v>-3.8746780086924057E+34</c:v>
                </c:pt>
                <c:pt idx="1247">
                  <c:v>-4.6159622901943143E+34</c:v>
                </c:pt>
                <c:pt idx="1248">
                  <c:v>-5.3618549842409665E+34</c:v>
                </c:pt>
                <c:pt idx="1249">
                  <c:v>-6.092403891003855E+34</c:v>
                </c:pt>
                <c:pt idx="1250">
                  <c:v>-6.7845899006627313E+34</c:v>
                </c:pt>
                <c:pt idx="1251">
                  <c:v>-7.416968740816731E+34</c:v>
                </c:pt>
                <c:pt idx="1252">
                  <c:v>-7.9735789049515528E+34</c:v>
                </c:pt>
                <c:pt idx="1253">
                  <c:v>-8.4246776490860891E+34</c:v>
                </c:pt>
                <c:pt idx="1254">
                  <c:v>-8.7715277909657281E+34</c:v>
                </c:pt>
                <c:pt idx="1255">
                  <c:v>-8.9986854172167E+34</c:v>
                </c:pt>
                <c:pt idx="1256">
                  <c:v>-9.1062158276030993E+34</c:v>
                </c:pt>
                <c:pt idx="1257">
                  <c:v>-9.0809566678654018E+34</c:v>
                </c:pt>
                <c:pt idx="1258">
                  <c:v>-8.9369983494766064E+34</c:v>
                </c:pt>
                <c:pt idx="1259">
                  <c:v>-8.6721873252609391E+34</c:v>
                </c:pt>
                <c:pt idx="1260">
                  <c:v>-8.3108935042300029E+34</c:v>
                </c:pt>
                <c:pt idx="1261">
                  <c:v>-7.9528798922504064E+34</c:v>
                </c:pt>
                <c:pt idx="1262">
                  <c:v>-7.3320479976294469E+34</c:v>
                </c:pt>
                <c:pt idx="1263">
                  <c:v>-8.583363938357715E+34</c:v>
                </c:pt>
                <c:pt idx="1264">
                  <c:v>-9.5120109937810238E+34</c:v>
                </c:pt>
                <c:pt idx="1265">
                  <c:v>-1.0349165270522061E+35</c:v>
                </c:pt>
                <c:pt idx="1266">
                  <c:v>-1.1241751302368885E+35</c:v>
                </c:pt>
                <c:pt idx="1267">
                  <c:v>-1.2132666835790708E+35</c:v>
                </c:pt>
                <c:pt idx="1268">
                  <c:v>-1.3014440859473468E+35</c:v>
                </c:pt>
                <c:pt idx="1269">
                  <c:v>-1.3916616483984337E+35</c:v>
                </c:pt>
                <c:pt idx="1270">
                  <c:v>-1.4785849679781064E+35</c:v>
                </c:pt>
                <c:pt idx="1271">
                  <c:v>-1.5644154408366332E+35</c:v>
                </c:pt>
                <c:pt idx="1272">
                  <c:v>-1.6440690518195442E+35</c:v>
                </c:pt>
                <c:pt idx="1273">
                  <c:v>-1.7221346727663608E+35</c:v>
                </c:pt>
                <c:pt idx="1274">
                  <c:v>-1.7943346648927456E+35</c:v>
                </c:pt>
                <c:pt idx="1275">
                  <c:v>-1.8623042572689425E+35</c:v>
                </c:pt>
                <c:pt idx="1276">
                  <c:v>-1.9239178265689158E+35</c:v>
                </c:pt>
                <c:pt idx="1277">
                  <c:v>-1.977511172692393E+35</c:v>
                </c:pt>
                <c:pt idx="1278">
                  <c:v>-2.0280930663278891E+35</c:v>
                </c:pt>
                <c:pt idx="1279">
                  <c:v>-2.0613535298248358E+35</c:v>
                </c:pt>
                <c:pt idx="1280">
                  <c:v>-2.0890267663569394E+35</c:v>
                </c:pt>
                <c:pt idx="1281">
                  <c:v>-2.1079607244402267E+35</c:v>
                </c:pt>
                <c:pt idx="1282">
                  <c:v>-2.1165533910656378E+35</c:v>
                </c:pt>
                <c:pt idx="1283">
                  <c:v>-2.1126634995188806E+35</c:v>
                </c:pt>
                <c:pt idx="1284">
                  <c:v>-2.0996666134970865E+35</c:v>
                </c:pt>
                <c:pt idx="1285">
                  <c:v>-1.4699754147863709E+35</c:v>
                </c:pt>
                <c:pt idx="1286">
                  <c:v>-2.0399233014251908E+35</c:v>
                </c:pt>
                <c:pt idx="1287">
                  <c:v>-1.9892339763314506E+35</c:v>
                </c:pt>
                <c:pt idx="1288">
                  <c:v>-1.9453836862911594E+35</c:v>
                </c:pt>
                <c:pt idx="1289">
                  <c:v>-1.8831771691043555E+35</c:v>
                </c:pt>
                <c:pt idx="1290">
                  <c:v>-1.8091263515545084E+35</c:v>
                </c:pt>
                <c:pt idx="1291">
                  <c:v>-1.7314792560336774E+35</c:v>
                </c:pt>
                <c:pt idx="1292">
                  <c:v>-1.6460877293510686E+35</c:v>
                </c:pt>
                <c:pt idx="1293">
                  <c:v>-1.5547859638459121E+35</c:v>
                </c:pt>
                <c:pt idx="1294">
                  <c:v>-1.4593246332440561E+35</c:v>
                </c:pt>
                <c:pt idx="1295">
                  <c:v>-1.3602041741194264E+35</c:v>
                </c:pt>
                <c:pt idx="1296">
                  <c:v>-1.2583283415064645E+35</c:v>
                </c:pt>
                <c:pt idx="1297">
                  <c:v>-1.1569969219270546E+35</c:v>
                </c:pt>
                <c:pt idx="1298">
                  <c:v>-1.052897055455852E+35</c:v>
                </c:pt>
                <c:pt idx="1299">
                  <c:v>-9.5032692957664363E+34</c:v>
                </c:pt>
                <c:pt idx="1300">
                  <c:v>-8.5021186309014143E+34</c:v>
                </c:pt>
                <c:pt idx="1301">
                  <c:v>-7.5330446686220939E+34</c:v>
                </c:pt>
                <c:pt idx="1302">
                  <c:v>-6.6102173146719154E+34</c:v>
                </c:pt>
                <c:pt idx="1303">
                  <c:v>-5.7380924157054019E+34</c:v>
                </c:pt>
                <c:pt idx="1304">
                  <c:v>-4.8948380809711424E+34</c:v>
                </c:pt>
                <c:pt idx="1305">
                  <c:v>-4.130191830726737E+34</c:v>
                </c:pt>
                <c:pt idx="1306">
                  <c:v>-3.4286066998422811E+34</c:v>
                </c:pt>
                <c:pt idx="1307">
                  <c:v>-2.8213708649915875E+34</c:v>
                </c:pt>
                <c:pt idx="1308">
                  <c:v>-2.2544555236966679E+34</c:v>
                </c:pt>
                <c:pt idx="1309">
                  <c:v>-1.8784714679689189E+34</c:v>
                </c:pt>
                <c:pt idx="1310">
                  <c:v>-1.3524719764839563E+34</c:v>
                </c:pt>
                <c:pt idx="1311">
                  <c:v>-9.538013248789681E+33</c:v>
                </c:pt>
                <c:pt idx="1312">
                  <c:v>-6.7187074987591569E+33</c:v>
                </c:pt>
                <c:pt idx="1313">
                  <c:v>-4.5697447884664407E+33</c:v>
                </c:pt>
                <c:pt idx="1314">
                  <c:v>-3.0337209104692227E+33</c:v>
                </c:pt>
                <c:pt idx="1315">
                  <c:v>-2.0258914537013721E+33</c:v>
                </c:pt>
                <c:pt idx="1316">
                  <c:v>-1.27707511212143E+33</c:v>
                </c:pt>
                <c:pt idx="1317">
                  <c:v>-7.8405518835666853E+32</c:v>
                </c:pt>
                <c:pt idx="1318">
                  <c:v>-4.9213875263395993E+32</c:v>
                </c:pt>
                <c:pt idx="1319">
                  <c:v>-2.7557247617626794E+32</c:v>
                </c:pt>
                <c:pt idx="1320">
                  <c:v>-1.5285428009219433E+32</c:v>
                </c:pt>
                <c:pt idx="1321">
                  <c:v>-8.7075008956463678E+31</c:v>
                </c:pt>
                <c:pt idx="1322">
                  <c:v>-4.4371391827952105E+31</c:v>
                </c:pt>
                <c:pt idx="1323">
                  <c:v>-1.9701360376706972E+31</c:v>
                </c:pt>
                <c:pt idx="1324">
                  <c:v>-9.4603571845121405E+30</c:v>
                </c:pt>
                <c:pt idx="1325">
                  <c:v>-3.3531915630388087E+30</c:v>
                </c:pt>
                <c:pt idx="1326">
                  <c:v>-1.3147593784229704E+30</c:v>
                </c:pt>
                <c:pt idx="1327">
                  <c:v>-3.9046839130153108E+29</c:v>
                </c:pt>
                <c:pt idx="1328">
                  <c:v>-8.6315761397620544E+28</c:v>
                </c:pt>
                <c:pt idx="1329">
                  <c:v>6.71090438564419E+26</c:v>
                </c:pt>
                <c:pt idx="1330">
                  <c:v>1.0887938086327444E+28</c:v>
                </c:pt>
                <c:pt idx="1331">
                  <c:v>6.5309625597483232E+26</c:v>
                </c:pt>
                <c:pt idx="1332">
                  <c:v>1.2365856926650437E+29</c:v>
                </c:pt>
                <c:pt idx="1333">
                  <c:v>7.207745000993916E+27</c:v>
                </c:pt>
                <c:pt idx="1334">
                  <c:v>5.5203022009888033E+27</c:v>
                </c:pt>
                <c:pt idx="1335">
                  <c:v>3.5744341139897208E+29</c:v>
                </c:pt>
                <c:pt idx="1336">
                  <c:v>4.0368088155017535E+27</c:v>
                </c:pt>
                <c:pt idx="1337">
                  <c:v>6.1775296652080361E+28</c:v>
                </c:pt>
                <c:pt idx="1338">
                  <c:v>9.1292063093117842E+28</c:v>
                </c:pt>
                <c:pt idx="1339">
                  <c:v>2.0592218754000093E+25</c:v>
                </c:pt>
                <c:pt idx="1340">
                  <c:v>-6.8987342888358619E+28</c:v>
                </c:pt>
                <c:pt idx="1341">
                  <c:v>-1.6877228858818959E+27</c:v>
                </c:pt>
                <c:pt idx="1342">
                  <c:v>1.3415493299820524E+28</c:v>
                </c:pt>
                <c:pt idx="1343">
                  <c:v>9.4755594292338314E+28</c:v>
                </c:pt>
                <c:pt idx="1344">
                  <c:v>3.1191036635783532E+29</c:v>
                </c:pt>
                <c:pt idx="1345">
                  <c:v>1.1062115777401828E+30</c:v>
                </c:pt>
                <c:pt idx="1346">
                  <c:v>3.3278952538776683E+30</c:v>
                </c:pt>
                <c:pt idx="1347">
                  <c:v>9.0434300976849803E+30</c:v>
                </c:pt>
                <c:pt idx="1348">
                  <c:v>2.2291967513007815E+31</c:v>
                </c:pt>
                <c:pt idx="1349">
                  <c:v>5.1003534694631361E+31</c:v>
                </c:pt>
                <c:pt idx="1350">
                  <c:v>1.1086579994813907E+32</c:v>
                </c:pt>
                <c:pt idx="1351">
                  <c:v>2.3137893428607939E+32</c:v>
                </c:pt>
                <c:pt idx="1352">
                  <c:v>4.5806697886777563E+32</c:v>
                </c:pt>
                <c:pt idx="1353">
                  <c:v>9.0752646039333702E+32</c:v>
                </c:pt>
                <c:pt idx="1354">
                  <c:v>8.0007319740491742E+32</c:v>
                </c:pt>
                <c:pt idx="1355">
                  <c:v>7.0434763404311888E+32</c:v>
                </c:pt>
                <c:pt idx="1356">
                  <c:v>6.2325560188401526E+32</c:v>
                </c:pt>
                <c:pt idx="1357">
                  <c:v>5.433088559821802E+32</c:v>
                </c:pt>
                <c:pt idx="1358">
                  <c:v>4.7114859670991753E+32</c:v>
                </c:pt>
                <c:pt idx="1359">
                  <c:v>4.0776012994139333E+32</c:v>
                </c:pt>
                <c:pt idx="1360">
                  <c:v>3.4920056420381599E+32</c:v>
                </c:pt>
                <c:pt idx="1361">
                  <c:v>2.9656782500664494E+32</c:v>
                </c:pt>
                <c:pt idx="1362">
                  <c:v>2.4974596959040247E+32</c:v>
                </c:pt>
                <c:pt idx="1363">
                  <c:v>2.069376805643701E+32</c:v>
                </c:pt>
                <c:pt idx="1364">
                  <c:v>1.709534730951129E+32</c:v>
                </c:pt>
                <c:pt idx="1365">
                  <c:v>1.3850090682538089E+32</c:v>
                </c:pt>
                <c:pt idx="1366">
                  <c:v>1.1033359730301634E+32</c:v>
                </c:pt>
                <c:pt idx="1367">
                  <c:v>8.5552820851527661E+31</c:v>
                </c:pt>
                <c:pt idx="1368">
                  <c:v>6.495542737275807E+31</c:v>
                </c:pt>
                <c:pt idx="1369">
                  <c:v>4.844570422453E+31</c:v>
                </c:pt>
                <c:pt idx="1370">
                  <c:v>3.3258720109174014E+31</c:v>
                </c:pt>
                <c:pt idx="1371">
                  <c:v>2.2014022323698279E+31</c:v>
                </c:pt>
                <c:pt idx="1372">
                  <c:v>1.4142441109281501E+31</c:v>
                </c:pt>
                <c:pt idx="1373">
                  <c:v>6.9947815461469695E+30</c:v>
                </c:pt>
                <c:pt idx="1374">
                  <c:v>2.7724719293020454E+30</c:v>
                </c:pt>
                <c:pt idx="1375">
                  <c:v>5.8460682435508702E+29</c:v>
                </c:pt>
                <c:pt idx="1376">
                  <c:v>1.8274315936185019E+28</c:v>
                </c:pt>
                <c:pt idx="1377">
                  <c:v>9.4314973587380963E+29</c:v>
                </c:pt>
                <c:pt idx="1378">
                  <c:v>3.0641245426144081E+30</c:v>
                </c:pt>
                <c:pt idx="1379">
                  <c:v>6.2004911868266196E+30</c:v>
                </c:pt>
                <c:pt idx="1380">
                  <c:v>1.018212445512338E+31</c:v>
                </c:pt>
                <c:pt idx="1381">
                  <c:v>1.468687338457279E+31</c:v>
                </c:pt>
                <c:pt idx="1382">
                  <c:v>1.9460449083405113E+31</c:v>
                </c:pt>
                <c:pt idx="1383">
                  <c:v>2.4543398593681911E+31</c:v>
                </c:pt>
                <c:pt idx="1384">
                  <c:v>2.9545839599924101E+31</c:v>
                </c:pt>
                <c:pt idx="1385">
                  <c:v>3.4352856308620688E+31</c:v>
                </c:pt>
                <c:pt idx="1386">
                  <c:v>3.8915701550654164E+31</c:v>
                </c:pt>
                <c:pt idx="1387">
                  <c:v>4.2218690959295507E+31</c:v>
                </c:pt>
                <c:pt idx="1388">
                  <c:v>4.4722752928540229E+31</c:v>
                </c:pt>
                <c:pt idx="1389">
                  <c:v>4.9123659226544831E+31</c:v>
                </c:pt>
                <c:pt idx="1390">
                  <c:v>5.132532099637949E+31</c:v>
                </c:pt>
                <c:pt idx="1391">
                  <c:v>1.9265101617388146E+30</c:v>
                </c:pt>
                <c:pt idx="1392">
                  <c:v>5.3150665312328484E+31</c:v>
                </c:pt>
                <c:pt idx="1393">
                  <c:v>5.2221827997412439E+31</c:v>
                </c:pt>
                <c:pt idx="1394">
                  <c:v>4.9497411193879582E+31</c:v>
                </c:pt>
                <c:pt idx="1395">
                  <c:v>4.8813853090340514E+31</c:v>
                </c:pt>
                <c:pt idx="1396">
                  <c:v>4.5754000706589262E+31</c:v>
                </c:pt>
                <c:pt idx="1397">
                  <c:v>4.3321327036897822E+31</c:v>
                </c:pt>
                <c:pt idx="1398">
                  <c:v>3.9563126672405442E+31</c:v>
                </c:pt>
                <c:pt idx="1399">
                  <c:v>3.5192736951660458E+31</c:v>
                </c:pt>
                <c:pt idx="1400">
                  <c:v>3.1019155728469262E+31</c:v>
                </c:pt>
                <c:pt idx="1401">
                  <c:v>2.6878019230464861E+31</c:v>
                </c:pt>
                <c:pt idx="1402">
                  <c:v>2.2306010634632233E+31</c:v>
                </c:pt>
                <c:pt idx="1403">
                  <c:v>1.7343032263626218E+31</c:v>
                </c:pt>
                <c:pt idx="1404">
                  <c:v>1.3830943597279694E+31</c:v>
                </c:pt>
                <c:pt idx="1405">
                  <c:v>1.0684943803601478E+31</c:v>
                </c:pt>
                <c:pt idx="1406">
                  <c:v>7.7507997879138927E+30</c:v>
                </c:pt>
                <c:pt idx="1407">
                  <c:v>5.4362671390657266E+30</c:v>
                </c:pt>
                <c:pt idx="1408">
                  <c:v>3.4156043362729654E+30</c:v>
                </c:pt>
                <c:pt idx="1409">
                  <c:v>1.5701196857815277E+30</c:v>
                </c:pt>
                <c:pt idx="1410">
                  <c:v>6.0521723729207514E+29</c:v>
                </c:pt>
                <c:pt idx="1411">
                  <c:v>3.3852989181992483E+29</c:v>
                </c:pt>
                <c:pt idx="1412">
                  <c:v>1.1517457498408046E+29</c:v>
                </c:pt>
                <c:pt idx="1413">
                  <c:v>1.1173247097535751E+28</c:v>
                </c:pt>
                <c:pt idx="1414">
                  <c:v>1.6820017952575455E+27</c:v>
                </c:pt>
                <c:pt idx="1415">
                  <c:v>1.1111532907532075E+31</c:v>
                </c:pt>
                <c:pt idx="1416">
                  <c:v>5.7321929108533082E+27</c:v>
                </c:pt>
                <c:pt idx="1417">
                  <c:v>-3.0321389621201253E+27</c:v>
                </c:pt>
                <c:pt idx="1418">
                  <c:v>4.5791626315198271E+28</c:v>
                </c:pt>
                <c:pt idx="1419">
                  <c:v>2.7953387856113735E+29</c:v>
                </c:pt>
                <c:pt idx="1420">
                  <c:v>1.2306820065586759E+30</c:v>
                </c:pt>
                <c:pt idx="1421">
                  <c:v>3.8555748279906537E+30</c:v>
                </c:pt>
                <c:pt idx="1422">
                  <c:v>8.5410025387464201E+30</c:v>
                </c:pt>
                <c:pt idx="1423">
                  <c:v>1.5725693300359796E+31</c:v>
                </c:pt>
                <c:pt idx="1424">
                  <c:v>2.5425084516919906E+31</c:v>
                </c:pt>
                <c:pt idx="1425">
                  <c:v>3.8571635697278775E+31</c:v>
                </c:pt>
                <c:pt idx="1426">
                  <c:v>6.1403263597863548E+31</c:v>
                </c:pt>
                <c:pt idx="1427">
                  <c:v>9.7210862023685787E+31</c:v>
                </c:pt>
                <c:pt idx="1428">
                  <c:v>1.4328879537515319E+32</c:v>
                </c:pt>
                <c:pt idx="1429">
                  <c:v>1.9926988721259011E+32</c:v>
                </c:pt>
                <c:pt idx="1430">
                  <c:v>2.6637789573512588E+32</c:v>
                </c:pt>
                <c:pt idx="1431">
                  <c:v>3.4961918827654808E+32</c:v>
                </c:pt>
                <c:pt idx="1432">
                  <c:v>4.5595032865501819E+32</c:v>
                </c:pt>
                <c:pt idx="1433">
                  <c:v>5.8555365145981273E+32</c:v>
                </c:pt>
                <c:pt idx="1434">
                  <c:v>7.3465777249477922E+32</c:v>
                </c:pt>
                <c:pt idx="1435">
                  <c:v>9.0374297640693365E+32</c:v>
                </c:pt>
                <c:pt idx="1436">
                  <c:v>1.1005119400419588E+33</c:v>
                </c:pt>
                <c:pt idx="1437">
                  <c:v>1.3207200066528354E+33</c:v>
                </c:pt>
                <c:pt idx="1438">
                  <c:v>1.5616942607896866E+33</c:v>
                </c:pt>
                <c:pt idx="1439">
                  <c:v>1.8142337495776078E+33</c:v>
                </c:pt>
                <c:pt idx="1440">
                  <c:v>2.0851457600194975E+33</c:v>
                </c:pt>
                <c:pt idx="1441">
                  <c:v>2.3482966632303602E+33</c:v>
                </c:pt>
                <c:pt idx="1442">
                  <c:v>2.6357142107027269E+33</c:v>
                </c:pt>
                <c:pt idx="1443">
                  <c:v>3.0940023636607884E+33</c:v>
                </c:pt>
                <c:pt idx="1444">
                  <c:v>8.4957047377026781E+33</c:v>
                </c:pt>
                <c:pt idx="1445">
                  <c:v>6.4304881854736632E+33</c:v>
                </c:pt>
                <c:pt idx="1446">
                  <c:v>4.708337679827541E+33</c:v>
                </c:pt>
                <c:pt idx="1447">
                  <c:v>3.3255584346684073E+33</c:v>
                </c:pt>
                <c:pt idx="1448">
                  <c:v>2.8200714885043175E+33</c:v>
                </c:pt>
                <c:pt idx="1449">
                  <c:v>1.3927084946022596E+33</c:v>
                </c:pt>
                <c:pt idx="1450">
                  <c:v>8.2762764912620551E+32</c:v>
                </c:pt>
                <c:pt idx="1451">
                  <c:v>4.3634390470930882E+32</c:v>
                </c:pt>
                <c:pt idx="1452">
                  <c:v>1.9714538727960273E+32</c:v>
                </c:pt>
                <c:pt idx="1453">
                  <c:v>7.1647991279894957E+31</c:v>
                </c:pt>
                <c:pt idx="1454">
                  <c:v>1.5457407582572191E+31</c:v>
                </c:pt>
                <c:pt idx="1455">
                  <c:v>-1.0228922966564121E+30</c:v>
                </c:pt>
                <c:pt idx="1456">
                  <c:v>4.2745541822379933E+30</c:v>
                </c:pt>
                <c:pt idx="1457">
                  <c:v>8.9736009455818072E+30</c:v>
                </c:pt>
                <c:pt idx="1458">
                  <c:v>2.8239541568068999E+30</c:v>
                </c:pt>
                <c:pt idx="1459">
                  <c:v>-1.3088206454939393E+29</c:v>
                </c:pt>
                <c:pt idx="1460">
                  <c:v>1.8202497950252061E+31</c:v>
                </c:pt>
                <c:pt idx="1461">
                  <c:v>8.090037845006756E+31</c:v>
                </c:pt>
                <c:pt idx="1462">
                  <c:v>2.5175585608695398E+32</c:v>
                </c:pt>
                <c:pt idx="1463">
                  <c:v>6.0786325686202493E+32</c:v>
                </c:pt>
                <c:pt idx="1464">
                  <c:v>1.0639172164646055E+33</c:v>
                </c:pt>
                <c:pt idx="1465">
                  <c:v>1.9997092672853746E+33</c:v>
                </c:pt>
                <c:pt idx="1466">
                  <c:v>2.761473499110311E+33</c:v>
                </c:pt>
                <c:pt idx="1467">
                  <c:v>5.0575784635093737E+33</c:v>
                </c:pt>
                <c:pt idx="1468">
                  <c:v>7.7743478982095413E+33</c:v>
                </c:pt>
                <c:pt idx="1469">
                  <c:v>1.1501155932487251E+34</c:v>
                </c:pt>
                <c:pt idx="1470">
                  <c:v>1.5079266486156425E+34</c:v>
                </c:pt>
                <c:pt idx="1471">
                  <c:v>2.0516989410310786E+34</c:v>
                </c:pt>
                <c:pt idx="1472">
                  <c:v>2.8677012551901947E+34</c:v>
                </c:pt>
                <c:pt idx="1473">
                  <c:v>3.4199702561446079E+34</c:v>
                </c:pt>
                <c:pt idx="1474">
                  <c:v>4.1797717376779598E+34</c:v>
                </c:pt>
                <c:pt idx="1475">
                  <c:v>5.0633791790046792E+34</c:v>
                </c:pt>
                <c:pt idx="1476">
                  <c:v>6.2624543064968492E+34</c:v>
                </c:pt>
                <c:pt idx="1477">
                  <c:v>7.3865471788580715E+34</c:v>
                </c:pt>
                <c:pt idx="1478">
                  <c:v>8.4091329686173998E+34</c:v>
                </c:pt>
                <c:pt idx="1479">
                  <c:v>9.6501155801949658E+34</c:v>
                </c:pt>
                <c:pt idx="1480">
                  <c:v>1.1273109101559512E+35</c:v>
                </c:pt>
                <c:pt idx="1481">
                  <c:v>1.2750991029540091E+35</c:v>
                </c:pt>
                <c:pt idx="1482">
                  <c:v>1.4607757626764875E+35</c:v>
                </c:pt>
                <c:pt idx="1483">
                  <c:v>1.5292158783032797E+35</c:v>
                </c:pt>
                <c:pt idx="1484">
                  <c:v>1.6826424289607053E+35</c:v>
                </c:pt>
                <c:pt idx="1485">
                  <c:v>1.8194675196901738E+35</c:v>
                </c:pt>
                <c:pt idx="1486">
                  <c:v>1.8992659439528568E+35</c:v>
                </c:pt>
                <c:pt idx="1487">
                  <c:v>1.9802352613039652E+35</c:v>
                </c:pt>
                <c:pt idx="1488">
                  <c:v>2.070103672043888E+35</c:v>
                </c:pt>
                <c:pt idx="1489">
                  <c:v>2.1143528149532959E+35</c:v>
                </c:pt>
                <c:pt idx="1490">
                  <c:v>2.0947313213591185E+35</c:v>
                </c:pt>
                <c:pt idx="1491">
                  <c:v>2.0848209230213416E+35</c:v>
                </c:pt>
                <c:pt idx="1492">
                  <c:v>2.088455171185413E+35</c:v>
                </c:pt>
                <c:pt idx="1493">
                  <c:v>2.0285087997475574E+35</c:v>
                </c:pt>
                <c:pt idx="1494">
                  <c:v>1.8849657808927001E+35</c:v>
                </c:pt>
                <c:pt idx="1495">
                  <c:v>1.8302592899486792E+35</c:v>
                </c:pt>
                <c:pt idx="1496">
                  <c:v>1.7645263990004759E+35</c:v>
                </c:pt>
                <c:pt idx="1497">
                  <c:v>1.6213544345074804E+35</c:v>
                </c:pt>
                <c:pt idx="1498">
                  <c:v>1.4495589590290261E+35</c:v>
                </c:pt>
                <c:pt idx="1499">
                  <c:v>1.33926276794586E+35</c:v>
                </c:pt>
                <c:pt idx="1500">
                  <c:v>1.202392408754662E+35</c:v>
                </c:pt>
                <c:pt idx="1501">
                  <c:v>1.0299885242199614E+35</c:v>
                </c:pt>
                <c:pt idx="1502">
                  <c:v>8.7251700458540598E+34</c:v>
                </c:pt>
                <c:pt idx="1503">
                  <c:v>7.4432942691414205E+34</c:v>
                </c:pt>
                <c:pt idx="1504">
                  <c:v>6.1172671110040164E+34</c:v>
                </c:pt>
                <c:pt idx="1505">
                  <c:v>4.7672247240380997E+34</c:v>
                </c:pt>
                <c:pt idx="1506">
                  <c:v>3.7064610880030064E+34</c:v>
                </c:pt>
                <c:pt idx="1507">
                  <c:v>2.837300608392703E+34</c:v>
                </c:pt>
                <c:pt idx="1508">
                  <c:v>2.0200198333764018E+34</c:v>
                </c:pt>
                <c:pt idx="1509">
                  <c:v>1.3221902915392896E+34</c:v>
                </c:pt>
                <c:pt idx="1510">
                  <c:v>9.02147164649052E+33</c:v>
                </c:pt>
                <c:pt idx="1511">
                  <c:v>5.6613798065206721E+33</c:v>
                </c:pt>
                <c:pt idx="1512">
                  <c:v>2.8341678410456685E+33</c:v>
                </c:pt>
                <c:pt idx="1513">
                  <c:v>1.3107287728495121E+33</c:v>
                </c:pt>
                <c:pt idx="1514">
                  <c:v>6.8493501359904242E+32</c:v>
                </c:pt>
                <c:pt idx="1515">
                  <c:v>2.0519305048760688E+32</c:v>
                </c:pt>
                <c:pt idx="1516">
                  <c:v>7.8418163264614489E+30</c:v>
                </c:pt>
                <c:pt idx="1517">
                  <c:v>6.8585384136113821E+29</c:v>
                </c:pt>
                <c:pt idx="1518">
                  <c:v>2.2550519080950298E+29</c:v>
                </c:pt>
                <c:pt idx="1519">
                  <c:v>1.7142838051886995E+30</c:v>
                </c:pt>
                <c:pt idx="1520">
                  <c:v>-5.5139520332849036E+30</c:v>
                </c:pt>
                <c:pt idx="1521">
                  <c:v>-1.9020194862834974E+30</c:v>
                </c:pt>
                <c:pt idx="1522">
                  <c:v>-4.3801807849045315E+28</c:v>
                </c:pt>
                <c:pt idx="1523">
                  <c:v>-2.4055194254025569E+29</c:v>
                </c:pt>
                <c:pt idx="1524">
                  <c:v>-1.4712013523573683E+30</c:v>
                </c:pt>
                <c:pt idx="1525">
                  <c:v>-4.7068214632360596E+30</c:v>
                </c:pt>
                <c:pt idx="1526">
                  <c:v>-1.1645090404146456E+31</c:v>
                </c:pt>
                <c:pt idx="1527">
                  <c:v>-2.8876191291567689E+31</c:v>
                </c:pt>
                <c:pt idx="1528">
                  <c:v>-6.4581165497743814E+31</c:v>
                </c:pt>
                <c:pt idx="1529">
                  <c:v>-1.3126874401587565E+32</c:v>
                </c:pt>
                <c:pt idx="1530">
                  <c:v>-2.598019972083889E+32</c:v>
                </c:pt>
                <c:pt idx="1531">
                  <c:v>-4.9785481489630826E+32</c:v>
                </c:pt>
                <c:pt idx="1532">
                  <c:v>-9.0899186258471976E+32</c:v>
                </c:pt>
                <c:pt idx="1533">
                  <c:v>-1.6149198027158285E+33</c:v>
                </c:pt>
                <c:pt idx="1534">
                  <c:v>-2.796724000681711E+33</c:v>
                </c:pt>
                <c:pt idx="1535">
                  <c:v>-2.3921897455028633E+33</c:v>
                </c:pt>
                <c:pt idx="1536">
                  <c:v>-2.1574291157057308E+33</c:v>
                </c:pt>
                <c:pt idx="1537">
                  <c:v>-1.9509689866473284E+33</c:v>
                </c:pt>
                <c:pt idx="1538">
                  <c:v>-1.7666792264756922E+33</c:v>
                </c:pt>
                <c:pt idx="1539">
                  <c:v>-1.6139384736945359E+33</c:v>
                </c:pt>
                <c:pt idx="1540">
                  <c:v>-1.4911256286881276E+33</c:v>
                </c:pt>
                <c:pt idx="1541">
                  <c:v>-1.3603137947603259E+33</c:v>
                </c:pt>
                <c:pt idx="1542">
                  <c:v>-1.2415296492387771E+33</c:v>
                </c:pt>
                <c:pt idx="1543">
                  <c:v>-1.1246140433898048E+33</c:v>
                </c:pt>
                <c:pt idx="1544">
                  <c:v>-1.0071602943909989E+33</c:v>
                </c:pt>
                <c:pt idx="1545">
                  <c:v>-9.0672474236702731E+32</c:v>
                </c:pt>
                <c:pt idx="1546">
                  <c:v>-8.110275107718931E+32</c:v>
                </c:pt>
                <c:pt idx="1547">
                  <c:v>-7.1757791143934745E+32</c:v>
                </c:pt>
                <c:pt idx="1548">
                  <c:v>-6.2757033139891358E+32</c:v>
                </c:pt>
                <c:pt idx="1549">
                  <c:v>-5.4263811612659439E+32</c:v>
                </c:pt>
                <c:pt idx="1550">
                  <c:v>-4.6280163624329165E+32</c:v>
                </c:pt>
                <c:pt idx="1551">
                  <c:v>-3.9014503211220563E+32</c:v>
                </c:pt>
                <c:pt idx="1552">
                  <c:v>-3.2753246248975105E+32</c:v>
                </c:pt>
                <c:pt idx="1553">
                  <c:v>-2.7058957948138387E+32</c:v>
                </c:pt>
                <c:pt idx="1554">
                  <c:v>-2.2405152711082036E+32</c:v>
                </c:pt>
                <c:pt idx="1555">
                  <c:v>-1.7559327832115882E+32</c:v>
                </c:pt>
                <c:pt idx="1556">
                  <c:v>-1.3766139390924285E+32</c:v>
                </c:pt>
                <c:pt idx="1557">
                  <c:v>-1.0553321845726357E+32</c:v>
                </c:pt>
                <c:pt idx="1558">
                  <c:v>-7.9750816845443223E+31</c:v>
                </c:pt>
                <c:pt idx="1559">
                  <c:v>-5.8424794973171757E+31</c:v>
                </c:pt>
                <c:pt idx="1560">
                  <c:v>-4.185712584153347E+31</c:v>
                </c:pt>
                <c:pt idx="1561">
                  <c:v>-2.8953980989158863E+31</c:v>
                </c:pt>
                <c:pt idx="1562">
                  <c:v>-1.9163760567936512E+31</c:v>
                </c:pt>
                <c:pt idx="1563">
                  <c:v>-1.2347511779612805E+31</c:v>
                </c:pt>
                <c:pt idx="1564">
                  <c:v>-7.4535015288708873E+30</c:v>
                </c:pt>
                <c:pt idx="1565">
                  <c:v>-4.2069227496917185E+30</c:v>
                </c:pt>
                <c:pt idx="1566">
                  <c:v>-2.1097639251704004E+30</c:v>
                </c:pt>
                <c:pt idx="1567">
                  <c:v>-9.4195863232547212E+29</c:v>
                </c:pt>
                <c:pt idx="1568">
                  <c:v>-3.8240607246959168E+29</c:v>
                </c:pt>
                <c:pt idx="1569">
                  <c:v>-1.1547223051069961E+29</c:v>
                </c:pt>
                <c:pt idx="1570">
                  <c:v>-2.1440640750886393E+28</c:v>
                </c:pt>
                <c:pt idx="1571">
                  <c:v>-1.1105477208021103E+27</c:v>
                </c:pt>
                <c:pt idx="1572">
                  <c:v>-2.1010843290319852E+26</c:v>
                </c:pt>
                <c:pt idx="1573">
                  <c:v>9.8587269423776493E+28</c:v>
                </c:pt>
                <c:pt idx="1574">
                  <c:v>-1.4129117470805023E+31</c:v>
                </c:pt>
                <c:pt idx="1575">
                  <c:v>-7.4197882280013631E+31</c:v>
                </c:pt>
                <c:pt idx="1576">
                  <c:v>-2.1235493881869083E+32</c:v>
                </c:pt>
                <c:pt idx="1577">
                  <c:v>-4.6426059356796244E+32</c:v>
                </c:pt>
                <c:pt idx="1578">
                  <c:v>-8.4340132055084362E+32</c:v>
                </c:pt>
                <c:pt idx="1579">
                  <c:v>-1.3568171669535742E+33</c:v>
                </c:pt>
                <c:pt idx="1580">
                  <c:v>-2.0662186983742331E+33</c:v>
                </c:pt>
                <c:pt idx="1581">
                  <c:v>-2.8977081655074006E+33</c:v>
                </c:pt>
                <c:pt idx="1582">
                  <c:v>-3.7869226538175228E+33</c:v>
                </c:pt>
                <c:pt idx="1583">
                  <c:v>-4.6996876389955781E+33</c:v>
                </c:pt>
                <c:pt idx="1584">
                  <c:v>-5.5515521074186573E+33</c:v>
                </c:pt>
                <c:pt idx="1585">
                  <c:v>-6.2527838889600917E+33</c:v>
                </c:pt>
                <c:pt idx="1586">
                  <c:v>-6.8208135675890815E+33</c:v>
                </c:pt>
                <c:pt idx="1587">
                  <c:v>-7.1338857384567185E+33</c:v>
                </c:pt>
                <c:pt idx="1588">
                  <c:v>-7.1547640371734888E+33</c:v>
                </c:pt>
                <c:pt idx="1589">
                  <c:v>-6.8712457644410596E+33</c:v>
                </c:pt>
                <c:pt idx="1590">
                  <c:v>-6.2742707394761784E+33</c:v>
                </c:pt>
                <c:pt idx="1591">
                  <c:v>-5.4251609035131391E+33</c:v>
                </c:pt>
                <c:pt idx="1592">
                  <c:v>-4.3774933204887675E+33</c:v>
                </c:pt>
                <c:pt idx="1593">
                  <c:v>-3.2096710920136355E+33</c:v>
                </c:pt>
                <c:pt idx="1594">
                  <c:v>-2.0486609982421399E+33</c:v>
                </c:pt>
                <c:pt idx="1595">
                  <c:v>-1.0315587728559776E+33</c:v>
                </c:pt>
                <c:pt idx="1596">
                  <c:v>-3.0318050851547647E+32</c:v>
                </c:pt>
                <c:pt idx="1597">
                  <c:v>-1.3653252618559144E+30</c:v>
                </c:pt>
                <c:pt idx="1598">
                  <c:v>-2.6769443700576924E+32</c:v>
                </c:pt>
                <c:pt idx="1599">
                  <c:v>-1.2311612823262877E+33</c:v>
                </c:pt>
                <c:pt idx="1600">
                  <c:v>-2.9987659039331593E+33</c:v>
                </c:pt>
                <c:pt idx="1601">
                  <c:v>-5.6392598434398491E+33</c:v>
                </c:pt>
                <c:pt idx="1602">
                  <c:v>-9.1703108906127619E+33</c:v>
                </c:pt>
                <c:pt idx="1603">
                  <c:v>-1.3596277218697649E+34</c:v>
                </c:pt>
                <c:pt idx="1604">
                  <c:v>-1.8878079183737442E+34</c:v>
                </c:pt>
                <c:pt idx="1605">
                  <c:v>-2.4923112559550303E+34</c:v>
                </c:pt>
                <c:pt idx="1606">
                  <c:v>-3.1601948350002193E+34</c:v>
                </c:pt>
                <c:pt idx="1607">
                  <c:v>-3.8746780086924057E+34</c:v>
                </c:pt>
                <c:pt idx="1608">
                  <c:v>-4.6159622901943143E+34</c:v>
                </c:pt>
                <c:pt idx="1609">
                  <c:v>-5.3618549842409665E+34</c:v>
                </c:pt>
                <c:pt idx="1610">
                  <c:v>-6.092403891003855E+34</c:v>
                </c:pt>
                <c:pt idx="1611">
                  <c:v>-6.7845899006627313E+34</c:v>
                </c:pt>
                <c:pt idx="1612">
                  <c:v>-7.416968740816731E+34</c:v>
                </c:pt>
                <c:pt idx="1613">
                  <c:v>-7.9735789049515528E+34</c:v>
                </c:pt>
                <c:pt idx="1614">
                  <c:v>-8.4246776490860891E+34</c:v>
                </c:pt>
                <c:pt idx="1615">
                  <c:v>-8.7715277909657281E+34</c:v>
                </c:pt>
                <c:pt idx="1616">
                  <c:v>-8.9986854172167E+34</c:v>
                </c:pt>
                <c:pt idx="1617">
                  <c:v>-9.1062158276030993E+34</c:v>
                </c:pt>
                <c:pt idx="1618">
                  <c:v>-9.0809566678654018E+34</c:v>
                </c:pt>
                <c:pt idx="1619">
                  <c:v>-8.9369983494766064E+34</c:v>
                </c:pt>
                <c:pt idx="1620">
                  <c:v>-8.6721873252609391E+34</c:v>
                </c:pt>
                <c:pt idx="1621">
                  <c:v>-8.3108935042300029E+34</c:v>
                </c:pt>
                <c:pt idx="1622">
                  <c:v>-7.9528798922504064E+34</c:v>
                </c:pt>
                <c:pt idx="1623">
                  <c:v>-7.3320479976294469E+34</c:v>
                </c:pt>
                <c:pt idx="1624">
                  <c:v>-8.583363938357715E+34</c:v>
                </c:pt>
                <c:pt idx="1625">
                  <c:v>-9.5120109937810238E+34</c:v>
                </c:pt>
                <c:pt idx="1626">
                  <c:v>-1.0349165270522061E+35</c:v>
                </c:pt>
                <c:pt idx="1627">
                  <c:v>-1.1241751302368885E+35</c:v>
                </c:pt>
                <c:pt idx="1628">
                  <c:v>-1.2132666835790708E+35</c:v>
                </c:pt>
                <c:pt idx="1629">
                  <c:v>-1.3014440859473468E+35</c:v>
                </c:pt>
                <c:pt idx="1630">
                  <c:v>-1.3916616483984337E+35</c:v>
                </c:pt>
                <c:pt idx="1631">
                  <c:v>-1.4785849679781064E+35</c:v>
                </c:pt>
                <c:pt idx="1632">
                  <c:v>-1.5644154408366332E+35</c:v>
                </c:pt>
                <c:pt idx="1633">
                  <c:v>-1.6440690518195442E+35</c:v>
                </c:pt>
                <c:pt idx="1634">
                  <c:v>-1.7221346727663608E+35</c:v>
                </c:pt>
                <c:pt idx="1635">
                  <c:v>-1.7943346648927456E+35</c:v>
                </c:pt>
                <c:pt idx="1636">
                  <c:v>-1.8623042572689425E+35</c:v>
                </c:pt>
                <c:pt idx="1637">
                  <c:v>-1.9239178265689158E+35</c:v>
                </c:pt>
                <c:pt idx="1638">
                  <c:v>-1.977511172692393E+35</c:v>
                </c:pt>
                <c:pt idx="1639">
                  <c:v>-2.0280930663278891E+35</c:v>
                </c:pt>
                <c:pt idx="1640">
                  <c:v>-2.0613535298248358E+35</c:v>
                </c:pt>
                <c:pt idx="1641">
                  <c:v>-2.0890267663569394E+35</c:v>
                </c:pt>
                <c:pt idx="1642">
                  <c:v>-2.1079607244402267E+35</c:v>
                </c:pt>
                <c:pt idx="1643">
                  <c:v>-2.1165533910656378E+35</c:v>
                </c:pt>
                <c:pt idx="1644">
                  <c:v>-2.1126634995188806E+35</c:v>
                </c:pt>
                <c:pt idx="1645">
                  <c:v>-2.0996666134970865E+35</c:v>
                </c:pt>
                <c:pt idx="1646">
                  <c:v>-1.4699754147863709E+35</c:v>
                </c:pt>
                <c:pt idx="1647">
                  <c:v>-2.0399233014251908E+35</c:v>
                </c:pt>
                <c:pt idx="1648">
                  <c:v>-1.9892339763314506E+35</c:v>
                </c:pt>
                <c:pt idx="1649">
                  <c:v>-1.9453836862911594E+35</c:v>
                </c:pt>
                <c:pt idx="1650">
                  <c:v>-1.8831771691043555E+35</c:v>
                </c:pt>
                <c:pt idx="1651">
                  <c:v>-1.8091263515545084E+35</c:v>
                </c:pt>
                <c:pt idx="1652">
                  <c:v>-1.7314792560336774E+35</c:v>
                </c:pt>
                <c:pt idx="1653">
                  <c:v>-1.6460877293510686E+35</c:v>
                </c:pt>
                <c:pt idx="1654">
                  <c:v>-1.5547859638459121E+35</c:v>
                </c:pt>
                <c:pt idx="1655">
                  <c:v>-1.4593246332440561E+35</c:v>
                </c:pt>
                <c:pt idx="1656">
                  <c:v>-1.3602041741194264E+35</c:v>
                </c:pt>
                <c:pt idx="1657">
                  <c:v>-1.2583283415064645E+35</c:v>
                </c:pt>
                <c:pt idx="1658">
                  <c:v>-1.1569969219270546E+35</c:v>
                </c:pt>
                <c:pt idx="1659">
                  <c:v>-1.052897055455852E+35</c:v>
                </c:pt>
                <c:pt idx="1660">
                  <c:v>-9.5032692957664363E+34</c:v>
                </c:pt>
                <c:pt idx="1661">
                  <c:v>-8.5021186309014143E+34</c:v>
                </c:pt>
                <c:pt idx="1662">
                  <c:v>-7.5330446686220939E+34</c:v>
                </c:pt>
                <c:pt idx="1663">
                  <c:v>-6.6102173146719154E+34</c:v>
                </c:pt>
                <c:pt idx="1664">
                  <c:v>-5.7380924157054019E+34</c:v>
                </c:pt>
                <c:pt idx="1665">
                  <c:v>-4.8948380809711424E+34</c:v>
                </c:pt>
                <c:pt idx="1666">
                  <c:v>-4.130191830726737E+34</c:v>
                </c:pt>
                <c:pt idx="1667">
                  <c:v>-3.4286066998422811E+34</c:v>
                </c:pt>
                <c:pt idx="1668">
                  <c:v>-2.8213708649915875E+34</c:v>
                </c:pt>
                <c:pt idx="1669">
                  <c:v>-2.2544555236966679E+34</c:v>
                </c:pt>
                <c:pt idx="1670">
                  <c:v>-1.8784714679689189E+34</c:v>
                </c:pt>
                <c:pt idx="1671">
                  <c:v>-1.3524719764839563E+34</c:v>
                </c:pt>
                <c:pt idx="1672">
                  <c:v>-9.538013248789681E+33</c:v>
                </c:pt>
                <c:pt idx="1673">
                  <c:v>-6.7187074987591569E+33</c:v>
                </c:pt>
                <c:pt idx="1674">
                  <c:v>-4.5697447884664407E+33</c:v>
                </c:pt>
                <c:pt idx="1675">
                  <c:v>-3.0337209104692227E+33</c:v>
                </c:pt>
                <c:pt idx="1676">
                  <c:v>-2.0258914537013721E+33</c:v>
                </c:pt>
                <c:pt idx="1677">
                  <c:v>-1.27707511212143E+33</c:v>
                </c:pt>
                <c:pt idx="1678">
                  <c:v>-7.8405518835666853E+32</c:v>
                </c:pt>
                <c:pt idx="1679">
                  <c:v>-4.9213875263395993E+32</c:v>
                </c:pt>
                <c:pt idx="1680">
                  <c:v>-2.7557247617626794E+32</c:v>
                </c:pt>
                <c:pt idx="1681">
                  <c:v>-1.5285428009219433E+32</c:v>
                </c:pt>
                <c:pt idx="1682">
                  <c:v>-8.7075008956463678E+31</c:v>
                </c:pt>
                <c:pt idx="1683">
                  <c:v>-4.4371391827952105E+31</c:v>
                </c:pt>
                <c:pt idx="1684">
                  <c:v>-1.9701360376706972E+31</c:v>
                </c:pt>
                <c:pt idx="1685">
                  <c:v>-9.4603571845121405E+30</c:v>
                </c:pt>
                <c:pt idx="1686">
                  <c:v>-3.3531915630388087E+30</c:v>
                </c:pt>
                <c:pt idx="1687">
                  <c:v>-1.3147593784229704E+30</c:v>
                </c:pt>
                <c:pt idx="1688">
                  <c:v>-3.9046839130153108E+29</c:v>
                </c:pt>
                <c:pt idx="1689">
                  <c:v>-8.6315761397620544E+28</c:v>
                </c:pt>
                <c:pt idx="1690">
                  <c:v>6.71090438564419E+26</c:v>
                </c:pt>
                <c:pt idx="1691">
                  <c:v>1.0887938086327444E+28</c:v>
                </c:pt>
                <c:pt idx="1692">
                  <c:v>6.5309625597483232E+26</c:v>
                </c:pt>
                <c:pt idx="1693">
                  <c:v>1.2365856926650437E+29</c:v>
                </c:pt>
                <c:pt idx="1694">
                  <c:v>7.207745000993916E+27</c:v>
                </c:pt>
                <c:pt idx="1695">
                  <c:v>5.5203022009888033E+27</c:v>
                </c:pt>
                <c:pt idx="1696">
                  <c:v>3.5744341139897208E+29</c:v>
                </c:pt>
                <c:pt idx="1697">
                  <c:v>4.0368088155017535E+27</c:v>
                </c:pt>
                <c:pt idx="1698">
                  <c:v>6.1775296652080361E+28</c:v>
                </c:pt>
                <c:pt idx="1699">
                  <c:v>9.1292063093117842E+28</c:v>
                </c:pt>
                <c:pt idx="1700">
                  <c:v>2.0592218754000093E+25</c:v>
                </c:pt>
                <c:pt idx="1701">
                  <c:v>-6.8987342888358619E+28</c:v>
                </c:pt>
                <c:pt idx="1702">
                  <c:v>-1.6877228858818959E+27</c:v>
                </c:pt>
                <c:pt idx="1703">
                  <c:v>1.3415493299820524E+28</c:v>
                </c:pt>
                <c:pt idx="1704">
                  <c:v>9.4755594292338314E+28</c:v>
                </c:pt>
                <c:pt idx="1705">
                  <c:v>3.1191036635783532E+29</c:v>
                </c:pt>
                <c:pt idx="1706">
                  <c:v>1.1062115777401828E+30</c:v>
                </c:pt>
                <c:pt idx="1707">
                  <c:v>3.3278952538776683E+30</c:v>
                </c:pt>
                <c:pt idx="1708">
                  <c:v>9.0434300976849803E+30</c:v>
                </c:pt>
                <c:pt idx="1709">
                  <c:v>2.2291967513007815E+31</c:v>
                </c:pt>
                <c:pt idx="1710">
                  <c:v>5.1003534694631361E+31</c:v>
                </c:pt>
                <c:pt idx="1711">
                  <c:v>1.1086579994813907E+32</c:v>
                </c:pt>
                <c:pt idx="1712">
                  <c:v>2.3137893428607939E+32</c:v>
                </c:pt>
                <c:pt idx="1713">
                  <c:v>4.5806697886777563E+32</c:v>
                </c:pt>
                <c:pt idx="1714">
                  <c:v>9.0752646039333702E+32</c:v>
                </c:pt>
                <c:pt idx="1715">
                  <c:v>8.0007319740491742E+32</c:v>
                </c:pt>
                <c:pt idx="1716">
                  <c:v>7.0434763404311888E+32</c:v>
                </c:pt>
                <c:pt idx="1717">
                  <c:v>6.2325560188401526E+32</c:v>
                </c:pt>
                <c:pt idx="1718">
                  <c:v>5.433088559821802E+32</c:v>
                </c:pt>
                <c:pt idx="1719">
                  <c:v>4.7114859670991753E+32</c:v>
                </c:pt>
                <c:pt idx="1720">
                  <c:v>4.0776012994139333E+32</c:v>
                </c:pt>
                <c:pt idx="1721">
                  <c:v>3.4920056420381599E+32</c:v>
                </c:pt>
                <c:pt idx="1722">
                  <c:v>2.9656782500664494E+32</c:v>
                </c:pt>
                <c:pt idx="1723">
                  <c:v>2.4974596959040247E+32</c:v>
                </c:pt>
                <c:pt idx="1724">
                  <c:v>2.069376805643701E+32</c:v>
                </c:pt>
                <c:pt idx="1725">
                  <c:v>1.709534730951129E+32</c:v>
                </c:pt>
                <c:pt idx="1726">
                  <c:v>1.3850090682538089E+32</c:v>
                </c:pt>
                <c:pt idx="1727">
                  <c:v>1.1033359730301634E+32</c:v>
                </c:pt>
                <c:pt idx="1728">
                  <c:v>8.5552820851527661E+31</c:v>
                </c:pt>
                <c:pt idx="1729">
                  <c:v>6.495542737275807E+31</c:v>
                </c:pt>
                <c:pt idx="1730">
                  <c:v>4.844570422453E+31</c:v>
                </c:pt>
                <c:pt idx="1731">
                  <c:v>3.3258720109174014E+31</c:v>
                </c:pt>
                <c:pt idx="1732">
                  <c:v>2.2014022323698279E+31</c:v>
                </c:pt>
                <c:pt idx="1733">
                  <c:v>1.4142441109281501E+31</c:v>
                </c:pt>
                <c:pt idx="1734">
                  <c:v>6.9947815461469695E+30</c:v>
                </c:pt>
                <c:pt idx="1735">
                  <c:v>2.7724719293020454E+30</c:v>
                </c:pt>
                <c:pt idx="1736">
                  <c:v>5.8460682435508702E+29</c:v>
                </c:pt>
                <c:pt idx="1737">
                  <c:v>1.8274315936185019E+28</c:v>
                </c:pt>
                <c:pt idx="1738">
                  <c:v>9.4314973587380963E+29</c:v>
                </c:pt>
                <c:pt idx="1739">
                  <c:v>3.0641245426144081E+30</c:v>
                </c:pt>
                <c:pt idx="1740">
                  <c:v>6.2004911868266196E+30</c:v>
                </c:pt>
                <c:pt idx="1741">
                  <c:v>1.018212445512338E+31</c:v>
                </c:pt>
                <c:pt idx="1742">
                  <c:v>1.468687338457279E+31</c:v>
                </c:pt>
                <c:pt idx="1743">
                  <c:v>1.9460449083405113E+31</c:v>
                </c:pt>
                <c:pt idx="1744">
                  <c:v>2.4543398593681911E+31</c:v>
                </c:pt>
                <c:pt idx="1745">
                  <c:v>2.9545839599924101E+31</c:v>
                </c:pt>
                <c:pt idx="1746">
                  <c:v>3.4352856308620688E+31</c:v>
                </c:pt>
                <c:pt idx="1747">
                  <c:v>3.8915701550654164E+31</c:v>
                </c:pt>
                <c:pt idx="1748">
                  <c:v>4.2218690959295507E+31</c:v>
                </c:pt>
                <c:pt idx="1749">
                  <c:v>4.4722752928540229E+31</c:v>
                </c:pt>
                <c:pt idx="1750">
                  <c:v>4.9123659226544831E+31</c:v>
                </c:pt>
                <c:pt idx="1751">
                  <c:v>5.132532099637949E+31</c:v>
                </c:pt>
                <c:pt idx="1752">
                  <c:v>1.9265101617388146E+30</c:v>
                </c:pt>
                <c:pt idx="1753">
                  <c:v>5.3150665312328484E+31</c:v>
                </c:pt>
                <c:pt idx="1754">
                  <c:v>5.2221827997412439E+31</c:v>
                </c:pt>
                <c:pt idx="1755">
                  <c:v>4.9497411193879582E+31</c:v>
                </c:pt>
                <c:pt idx="1756">
                  <c:v>4.8813853090340514E+31</c:v>
                </c:pt>
                <c:pt idx="1757">
                  <c:v>4.5754000706589262E+31</c:v>
                </c:pt>
                <c:pt idx="1758">
                  <c:v>4.3321327036897822E+31</c:v>
                </c:pt>
                <c:pt idx="1759">
                  <c:v>3.9563126672405442E+31</c:v>
                </c:pt>
                <c:pt idx="1760">
                  <c:v>3.5192736951660458E+31</c:v>
                </c:pt>
                <c:pt idx="1761">
                  <c:v>3.1019155728469262E+31</c:v>
                </c:pt>
                <c:pt idx="1762">
                  <c:v>2.6878019230464861E+31</c:v>
                </c:pt>
                <c:pt idx="1763">
                  <c:v>2.2306010634632233E+31</c:v>
                </c:pt>
                <c:pt idx="1764">
                  <c:v>1.7343032263626218E+31</c:v>
                </c:pt>
                <c:pt idx="1765">
                  <c:v>1.3830943597279694E+31</c:v>
                </c:pt>
                <c:pt idx="1766">
                  <c:v>1.0684943803601478E+31</c:v>
                </c:pt>
                <c:pt idx="1767">
                  <c:v>7.7507997879138927E+30</c:v>
                </c:pt>
                <c:pt idx="1768">
                  <c:v>5.4362671390657266E+30</c:v>
                </c:pt>
                <c:pt idx="1769">
                  <c:v>3.4156043362729654E+30</c:v>
                </c:pt>
                <c:pt idx="1770">
                  <c:v>1.5701196857815277E+30</c:v>
                </c:pt>
                <c:pt idx="1771">
                  <c:v>6.0521723729207514E+29</c:v>
                </c:pt>
                <c:pt idx="1772">
                  <c:v>3.3852989181992483E+29</c:v>
                </c:pt>
                <c:pt idx="1773">
                  <c:v>1.1517457498408046E+29</c:v>
                </c:pt>
                <c:pt idx="1774">
                  <c:v>1.1173247097535751E+28</c:v>
                </c:pt>
                <c:pt idx="1775">
                  <c:v>1.6820017952575455E+27</c:v>
                </c:pt>
                <c:pt idx="1776">
                  <c:v>1.1111532907532075E+31</c:v>
                </c:pt>
                <c:pt idx="1777">
                  <c:v>5.7321929108533082E+27</c:v>
                </c:pt>
                <c:pt idx="1778">
                  <c:v>-3.0321389621201253E+27</c:v>
                </c:pt>
                <c:pt idx="1779">
                  <c:v>4.5791626315198271E+28</c:v>
                </c:pt>
                <c:pt idx="1780">
                  <c:v>2.7953387856113735E+29</c:v>
                </c:pt>
                <c:pt idx="1781">
                  <c:v>1.2306820065586759E+30</c:v>
                </c:pt>
                <c:pt idx="1782">
                  <c:v>3.8555748279906537E+30</c:v>
                </c:pt>
                <c:pt idx="1783">
                  <c:v>8.5410025387464201E+30</c:v>
                </c:pt>
                <c:pt idx="1784">
                  <c:v>1.5725693300359796E+31</c:v>
                </c:pt>
                <c:pt idx="1785">
                  <c:v>2.5425084516919906E+31</c:v>
                </c:pt>
                <c:pt idx="1786">
                  <c:v>3.8571635697278775E+31</c:v>
                </c:pt>
                <c:pt idx="1787">
                  <c:v>6.1403263597863548E+31</c:v>
                </c:pt>
                <c:pt idx="1788">
                  <c:v>9.7210862023685787E+31</c:v>
                </c:pt>
                <c:pt idx="1789">
                  <c:v>1.4328879537515319E+32</c:v>
                </c:pt>
                <c:pt idx="1790">
                  <c:v>1.9926988721259011E+32</c:v>
                </c:pt>
                <c:pt idx="1791">
                  <c:v>2.6637789573512588E+32</c:v>
                </c:pt>
                <c:pt idx="1792">
                  <c:v>3.4961918827654808E+32</c:v>
                </c:pt>
                <c:pt idx="1793">
                  <c:v>4.5595032865501819E+32</c:v>
                </c:pt>
                <c:pt idx="1794">
                  <c:v>5.8555365145981273E+32</c:v>
                </c:pt>
                <c:pt idx="1795">
                  <c:v>7.3465777249477922E+32</c:v>
                </c:pt>
                <c:pt idx="1796">
                  <c:v>9.0374297640693365E+32</c:v>
                </c:pt>
                <c:pt idx="1797">
                  <c:v>1.1005119400419588E+33</c:v>
                </c:pt>
                <c:pt idx="1798">
                  <c:v>1.3207200066528354E+33</c:v>
                </c:pt>
                <c:pt idx="1799">
                  <c:v>1.5616942607896866E+33</c:v>
                </c:pt>
                <c:pt idx="1800">
                  <c:v>1.8142337495776078E+33</c:v>
                </c:pt>
                <c:pt idx="1801">
                  <c:v>2.0851457600194975E+33</c:v>
                </c:pt>
                <c:pt idx="1802">
                  <c:v>2.3482966632303602E+33</c:v>
                </c:pt>
                <c:pt idx="1803">
                  <c:v>2.6357142107027269E+33</c:v>
                </c:pt>
                <c:pt idx="1804">
                  <c:v>3.0940023636607884E+33</c:v>
                </c:pt>
                <c:pt idx="1805">
                  <c:v>8.4957047377026781E+33</c:v>
                </c:pt>
                <c:pt idx="1806">
                  <c:v>6.4304881854736632E+33</c:v>
                </c:pt>
                <c:pt idx="1807">
                  <c:v>4.708337679827541E+33</c:v>
                </c:pt>
                <c:pt idx="1808">
                  <c:v>3.3255584346684073E+33</c:v>
                </c:pt>
                <c:pt idx="1809">
                  <c:v>2.8200714885043175E+33</c:v>
                </c:pt>
                <c:pt idx="1810">
                  <c:v>1.3927084946022596E+33</c:v>
                </c:pt>
                <c:pt idx="1811">
                  <c:v>8.2762764912620551E+32</c:v>
                </c:pt>
                <c:pt idx="1812">
                  <c:v>4.3634390470930882E+32</c:v>
                </c:pt>
                <c:pt idx="1813">
                  <c:v>1.9714538727960273E+32</c:v>
                </c:pt>
                <c:pt idx="1814">
                  <c:v>7.1647991279894957E+31</c:v>
                </c:pt>
                <c:pt idx="1815">
                  <c:v>1.5457407582572191E+31</c:v>
                </c:pt>
                <c:pt idx="1816">
                  <c:v>-1.0228922966564121E+30</c:v>
                </c:pt>
                <c:pt idx="1817">
                  <c:v>4.2745541822379933E+30</c:v>
                </c:pt>
                <c:pt idx="1818">
                  <c:v>8.9736009455818072E+30</c:v>
                </c:pt>
                <c:pt idx="1819">
                  <c:v>2.8239541568068999E+30</c:v>
                </c:pt>
                <c:pt idx="1820">
                  <c:v>-1.3088206454939393E+29</c:v>
                </c:pt>
                <c:pt idx="1821">
                  <c:v>1.8202497950252061E+31</c:v>
                </c:pt>
                <c:pt idx="1822">
                  <c:v>8.090037845006756E+31</c:v>
                </c:pt>
                <c:pt idx="1823">
                  <c:v>2.5175585608695398E+32</c:v>
                </c:pt>
                <c:pt idx="1824">
                  <c:v>6.0786325686202493E+32</c:v>
                </c:pt>
                <c:pt idx="1825">
                  <c:v>1.0639172164646055E+33</c:v>
                </c:pt>
                <c:pt idx="1826">
                  <c:v>1.9997092672853746E+33</c:v>
                </c:pt>
                <c:pt idx="1827">
                  <c:v>2.761473499110311E+33</c:v>
                </c:pt>
                <c:pt idx="1828">
                  <c:v>5.0575784635093737E+33</c:v>
                </c:pt>
                <c:pt idx="1829">
                  <c:v>7.7743478982095413E+33</c:v>
                </c:pt>
                <c:pt idx="1830">
                  <c:v>1.1501155932487251E+34</c:v>
                </c:pt>
                <c:pt idx="1831">
                  <c:v>1.5079266486156425E+34</c:v>
                </c:pt>
                <c:pt idx="1832">
                  <c:v>2.0516989410310786E+34</c:v>
                </c:pt>
                <c:pt idx="1833">
                  <c:v>2.8677012551901947E+34</c:v>
                </c:pt>
                <c:pt idx="1834">
                  <c:v>3.4199702561446079E+34</c:v>
                </c:pt>
                <c:pt idx="1835">
                  <c:v>4.1797717376779598E+34</c:v>
                </c:pt>
                <c:pt idx="1836">
                  <c:v>5.0633791790046792E+34</c:v>
                </c:pt>
                <c:pt idx="1837">
                  <c:v>6.2624543064968492E+34</c:v>
                </c:pt>
                <c:pt idx="1838">
                  <c:v>7.3865471788580715E+34</c:v>
                </c:pt>
                <c:pt idx="1839">
                  <c:v>8.4091329686173998E+34</c:v>
                </c:pt>
                <c:pt idx="1840">
                  <c:v>9.6501155801949658E+34</c:v>
                </c:pt>
                <c:pt idx="1841">
                  <c:v>1.1273109101559512E+35</c:v>
                </c:pt>
                <c:pt idx="1842">
                  <c:v>1.2750991029540091E+35</c:v>
                </c:pt>
                <c:pt idx="1843">
                  <c:v>1.4607757626764875E+35</c:v>
                </c:pt>
                <c:pt idx="1844">
                  <c:v>1.5292158783032797E+35</c:v>
                </c:pt>
                <c:pt idx="1845">
                  <c:v>1.6826424289607053E+35</c:v>
                </c:pt>
                <c:pt idx="1846">
                  <c:v>1.8194675196901738E+35</c:v>
                </c:pt>
                <c:pt idx="1847">
                  <c:v>1.8992659439528568E+35</c:v>
                </c:pt>
                <c:pt idx="1848">
                  <c:v>1.9802352613039652E+35</c:v>
                </c:pt>
                <c:pt idx="1849">
                  <c:v>2.070103672043888E+35</c:v>
                </c:pt>
                <c:pt idx="1850">
                  <c:v>2.1143528149532959E+35</c:v>
                </c:pt>
                <c:pt idx="1851">
                  <c:v>2.0947313213591185E+35</c:v>
                </c:pt>
                <c:pt idx="1852">
                  <c:v>2.0848209230213416E+35</c:v>
                </c:pt>
                <c:pt idx="1853">
                  <c:v>2.088455171185413E+35</c:v>
                </c:pt>
                <c:pt idx="1854">
                  <c:v>2.0285087997475574E+35</c:v>
                </c:pt>
                <c:pt idx="1855">
                  <c:v>1.8849657808927001E+35</c:v>
                </c:pt>
                <c:pt idx="1856">
                  <c:v>1.8302592899486792E+35</c:v>
                </c:pt>
                <c:pt idx="1857">
                  <c:v>1.7645263990004759E+35</c:v>
                </c:pt>
                <c:pt idx="1858">
                  <c:v>1.6213544345074804E+35</c:v>
                </c:pt>
                <c:pt idx="1859">
                  <c:v>1.4495589590290261E+35</c:v>
                </c:pt>
                <c:pt idx="1860">
                  <c:v>1.33926276794586E+35</c:v>
                </c:pt>
                <c:pt idx="1861">
                  <c:v>1.202392408754662E+35</c:v>
                </c:pt>
                <c:pt idx="1862">
                  <c:v>1.0299885242199614E+35</c:v>
                </c:pt>
                <c:pt idx="1863">
                  <c:v>8.7251700458540598E+34</c:v>
                </c:pt>
                <c:pt idx="1864">
                  <c:v>7.4432942691414205E+34</c:v>
                </c:pt>
                <c:pt idx="1865">
                  <c:v>6.1172671110040164E+34</c:v>
                </c:pt>
                <c:pt idx="1866">
                  <c:v>4.7672247240380997E+34</c:v>
                </c:pt>
                <c:pt idx="1867">
                  <c:v>3.7064610880030064E+34</c:v>
                </c:pt>
                <c:pt idx="1868">
                  <c:v>2.837300608392703E+34</c:v>
                </c:pt>
                <c:pt idx="1869">
                  <c:v>2.0200198333764018E+34</c:v>
                </c:pt>
                <c:pt idx="1870">
                  <c:v>1.3221902915392896E+34</c:v>
                </c:pt>
                <c:pt idx="1871">
                  <c:v>9.02147164649052E+33</c:v>
                </c:pt>
                <c:pt idx="1872">
                  <c:v>5.6613798065206721E+33</c:v>
                </c:pt>
                <c:pt idx="1873">
                  <c:v>2.8341678410456685E+33</c:v>
                </c:pt>
                <c:pt idx="1874">
                  <c:v>1.3107287728495121E+33</c:v>
                </c:pt>
                <c:pt idx="1875">
                  <c:v>6.8493501359904242E+32</c:v>
                </c:pt>
                <c:pt idx="1876">
                  <c:v>2.0519305048760688E+32</c:v>
                </c:pt>
                <c:pt idx="1877">
                  <c:v>7.8418163264614489E+30</c:v>
                </c:pt>
                <c:pt idx="1878">
                  <c:v>6.8585384136113821E+29</c:v>
                </c:pt>
                <c:pt idx="1879">
                  <c:v>2.2550519080950298E+29</c:v>
                </c:pt>
                <c:pt idx="1880">
                  <c:v>1.7142838051886995E+30</c:v>
                </c:pt>
                <c:pt idx="1881">
                  <c:v>-5.5139520332849036E+30</c:v>
                </c:pt>
                <c:pt idx="1882">
                  <c:v>-1.9020194862834974E+30</c:v>
                </c:pt>
                <c:pt idx="1883">
                  <c:v>-4.3801807849045315E+28</c:v>
                </c:pt>
                <c:pt idx="1884">
                  <c:v>-2.4055194254025569E+29</c:v>
                </c:pt>
                <c:pt idx="1885">
                  <c:v>-1.4712013523573683E+30</c:v>
                </c:pt>
                <c:pt idx="1886">
                  <c:v>-4.7068214632360596E+30</c:v>
                </c:pt>
                <c:pt idx="1887">
                  <c:v>-1.1645090404146456E+31</c:v>
                </c:pt>
                <c:pt idx="1888">
                  <c:v>-2.8876191291567689E+31</c:v>
                </c:pt>
                <c:pt idx="1889">
                  <c:v>-6.4581165497743814E+31</c:v>
                </c:pt>
                <c:pt idx="1890">
                  <c:v>-1.3126874401587565E+32</c:v>
                </c:pt>
                <c:pt idx="1891">
                  <c:v>-2.598019972083889E+32</c:v>
                </c:pt>
                <c:pt idx="1892">
                  <c:v>-4.9785481489630826E+32</c:v>
                </c:pt>
                <c:pt idx="1893">
                  <c:v>-9.0899186258471976E+32</c:v>
                </c:pt>
                <c:pt idx="1894">
                  <c:v>-1.6149198027158285E+33</c:v>
                </c:pt>
                <c:pt idx="1895">
                  <c:v>-2.796724000681711E+33</c:v>
                </c:pt>
                <c:pt idx="1896">
                  <c:v>-2.3921897455028633E+33</c:v>
                </c:pt>
                <c:pt idx="1897">
                  <c:v>-2.1574291157057308E+33</c:v>
                </c:pt>
                <c:pt idx="1898">
                  <c:v>-1.9509689866473284E+33</c:v>
                </c:pt>
                <c:pt idx="1899">
                  <c:v>-1.7666792264756922E+33</c:v>
                </c:pt>
                <c:pt idx="1900">
                  <c:v>-1.6139384736945359E+33</c:v>
                </c:pt>
                <c:pt idx="1901">
                  <c:v>-1.4911256286881276E+33</c:v>
                </c:pt>
                <c:pt idx="1902">
                  <c:v>-1.3603137947603259E+33</c:v>
                </c:pt>
                <c:pt idx="1903">
                  <c:v>-1.2415296492387771E+33</c:v>
                </c:pt>
                <c:pt idx="1904">
                  <c:v>-1.1246140433898048E+33</c:v>
                </c:pt>
                <c:pt idx="1905">
                  <c:v>-1.0071602943909989E+33</c:v>
                </c:pt>
                <c:pt idx="1906">
                  <c:v>-9.0672474236702731E+32</c:v>
                </c:pt>
                <c:pt idx="1907">
                  <c:v>-8.110275107718931E+32</c:v>
                </c:pt>
                <c:pt idx="1908">
                  <c:v>-7.1757791143934745E+32</c:v>
                </c:pt>
                <c:pt idx="1909">
                  <c:v>-6.2757033139891358E+32</c:v>
                </c:pt>
                <c:pt idx="1910">
                  <c:v>-5.4263811612659439E+32</c:v>
                </c:pt>
                <c:pt idx="1911">
                  <c:v>-4.6280163624329165E+32</c:v>
                </c:pt>
                <c:pt idx="1912">
                  <c:v>-3.9014503211220563E+32</c:v>
                </c:pt>
                <c:pt idx="1913">
                  <c:v>-3.2753246248975105E+32</c:v>
                </c:pt>
                <c:pt idx="1914">
                  <c:v>-2.7058957948138387E+32</c:v>
                </c:pt>
                <c:pt idx="1915">
                  <c:v>-2.2405152711082036E+32</c:v>
                </c:pt>
                <c:pt idx="1916">
                  <c:v>-1.7559327832115882E+32</c:v>
                </c:pt>
                <c:pt idx="1917">
                  <c:v>-1.3766139390924285E+32</c:v>
                </c:pt>
                <c:pt idx="1918">
                  <c:v>-1.0553321845726357E+32</c:v>
                </c:pt>
                <c:pt idx="1919">
                  <c:v>-7.9750816845443223E+31</c:v>
                </c:pt>
                <c:pt idx="1920">
                  <c:v>-5.8424794973171757E+31</c:v>
                </c:pt>
                <c:pt idx="1921">
                  <c:v>-4.185712584153347E+31</c:v>
                </c:pt>
                <c:pt idx="1922">
                  <c:v>-2.8953980989158863E+31</c:v>
                </c:pt>
                <c:pt idx="1923">
                  <c:v>-1.9163760567936512E+31</c:v>
                </c:pt>
                <c:pt idx="1924">
                  <c:v>-1.2347511779612805E+31</c:v>
                </c:pt>
                <c:pt idx="1925">
                  <c:v>-7.4535015288708873E+30</c:v>
                </c:pt>
                <c:pt idx="1926">
                  <c:v>-4.2069227496917185E+30</c:v>
                </c:pt>
                <c:pt idx="1927">
                  <c:v>-2.1097639251704004E+30</c:v>
                </c:pt>
                <c:pt idx="1928">
                  <c:v>-9.4195863232547212E+29</c:v>
                </c:pt>
                <c:pt idx="1929">
                  <c:v>-3.8240607246959168E+29</c:v>
                </c:pt>
                <c:pt idx="1930">
                  <c:v>-1.1547223051069961E+29</c:v>
                </c:pt>
                <c:pt idx="1931">
                  <c:v>-2.1440640750886393E+28</c:v>
                </c:pt>
                <c:pt idx="1932">
                  <c:v>-1.1105477208021103E+27</c:v>
                </c:pt>
                <c:pt idx="1933">
                  <c:v>-2.1010843290319852E+26</c:v>
                </c:pt>
                <c:pt idx="1934">
                  <c:v>9.8587269423776493E+28</c:v>
                </c:pt>
                <c:pt idx="1935">
                  <c:v>-1.4129117470805023E+31</c:v>
                </c:pt>
                <c:pt idx="1936">
                  <c:v>-7.4197882280013631E+31</c:v>
                </c:pt>
                <c:pt idx="1937">
                  <c:v>-2.1235493881869083E+32</c:v>
                </c:pt>
                <c:pt idx="1938">
                  <c:v>-4.6426059356796244E+32</c:v>
                </c:pt>
                <c:pt idx="1939">
                  <c:v>-8.4340132055084362E+32</c:v>
                </c:pt>
                <c:pt idx="1940">
                  <c:v>-1.3568171669535742E+33</c:v>
                </c:pt>
                <c:pt idx="1941">
                  <c:v>-2.0662186983742331E+33</c:v>
                </c:pt>
                <c:pt idx="1942">
                  <c:v>-2.8977081655074006E+33</c:v>
                </c:pt>
                <c:pt idx="1943">
                  <c:v>-3.7869226538175228E+33</c:v>
                </c:pt>
                <c:pt idx="1944">
                  <c:v>-4.6996876389955781E+33</c:v>
                </c:pt>
                <c:pt idx="1945">
                  <c:v>-5.5515521074186573E+33</c:v>
                </c:pt>
                <c:pt idx="1946">
                  <c:v>-6.2527838889600917E+33</c:v>
                </c:pt>
                <c:pt idx="1947">
                  <c:v>-6.8208135675890815E+33</c:v>
                </c:pt>
                <c:pt idx="1948">
                  <c:v>-7.1338857384567185E+33</c:v>
                </c:pt>
                <c:pt idx="1949">
                  <c:v>-7.1547640371734888E+33</c:v>
                </c:pt>
                <c:pt idx="1950">
                  <c:v>-6.8712457644410596E+33</c:v>
                </c:pt>
                <c:pt idx="1951">
                  <c:v>-6.2742707394761784E+33</c:v>
                </c:pt>
                <c:pt idx="1952">
                  <c:v>-5.4251609035131391E+33</c:v>
                </c:pt>
                <c:pt idx="1953">
                  <c:v>-4.3774933204887675E+33</c:v>
                </c:pt>
                <c:pt idx="1954">
                  <c:v>-3.2096710920136355E+33</c:v>
                </c:pt>
                <c:pt idx="1955">
                  <c:v>-2.0486609982421399E+33</c:v>
                </c:pt>
                <c:pt idx="1956">
                  <c:v>-1.0315587728559776E+33</c:v>
                </c:pt>
                <c:pt idx="1957">
                  <c:v>-3.0318050851547647E+32</c:v>
                </c:pt>
                <c:pt idx="1958">
                  <c:v>-1.3653252618559144E+30</c:v>
                </c:pt>
                <c:pt idx="1959">
                  <c:v>-2.6769443700576924E+32</c:v>
                </c:pt>
                <c:pt idx="1960">
                  <c:v>-1.2311612823262877E+33</c:v>
                </c:pt>
                <c:pt idx="1961">
                  <c:v>-2.9987659039331593E+33</c:v>
                </c:pt>
                <c:pt idx="1962">
                  <c:v>-5.6392598434398491E+33</c:v>
                </c:pt>
                <c:pt idx="1963">
                  <c:v>-9.1703108906127619E+33</c:v>
                </c:pt>
                <c:pt idx="1964">
                  <c:v>-1.3596277218697649E+34</c:v>
                </c:pt>
                <c:pt idx="1965">
                  <c:v>-1.8878079183737442E+34</c:v>
                </c:pt>
                <c:pt idx="1966">
                  <c:v>-2.4923112559550303E+34</c:v>
                </c:pt>
                <c:pt idx="1967">
                  <c:v>-3.1601948350002193E+34</c:v>
                </c:pt>
                <c:pt idx="1968">
                  <c:v>-3.8746780086924057E+34</c:v>
                </c:pt>
                <c:pt idx="1969">
                  <c:v>-4.6159622901943143E+34</c:v>
                </c:pt>
                <c:pt idx="1970">
                  <c:v>-5.3618549842409665E+34</c:v>
                </c:pt>
                <c:pt idx="1971">
                  <c:v>-6.092403891003855E+34</c:v>
                </c:pt>
                <c:pt idx="1972">
                  <c:v>-6.7845899006627313E+34</c:v>
                </c:pt>
                <c:pt idx="1973">
                  <c:v>-7.416968740816731E+34</c:v>
                </c:pt>
                <c:pt idx="1974">
                  <c:v>-7.9735789049515528E+34</c:v>
                </c:pt>
                <c:pt idx="1975">
                  <c:v>-8.4246776490860891E+34</c:v>
                </c:pt>
                <c:pt idx="1976">
                  <c:v>-8.7715277909657281E+34</c:v>
                </c:pt>
                <c:pt idx="1977">
                  <c:v>-8.9986854172167E+34</c:v>
                </c:pt>
                <c:pt idx="1978">
                  <c:v>-9.1062158276030993E+34</c:v>
                </c:pt>
                <c:pt idx="1979">
                  <c:v>-9.0809566678654018E+34</c:v>
                </c:pt>
                <c:pt idx="1980">
                  <c:v>-8.9369983494766064E+34</c:v>
                </c:pt>
                <c:pt idx="1981">
                  <c:v>-8.6721873252609391E+34</c:v>
                </c:pt>
                <c:pt idx="1982">
                  <c:v>-8.3108935042300029E+34</c:v>
                </c:pt>
                <c:pt idx="1983">
                  <c:v>-7.9528798922504064E+34</c:v>
                </c:pt>
                <c:pt idx="1984">
                  <c:v>-7.3320479976294469E+34</c:v>
                </c:pt>
                <c:pt idx="1985">
                  <c:v>-8.583363938357715E+34</c:v>
                </c:pt>
                <c:pt idx="1986">
                  <c:v>-9.5120109937810238E+34</c:v>
                </c:pt>
                <c:pt idx="1987">
                  <c:v>-1.0349165270522061E+35</c:v>
                </c:pt>
                <c:pt idx="1988">
                  <c:v>-1.1241751302368885E+35</c:v>
                </c:pt>
                <c:pt idx="1989">
                  <c:v>-1.2132666835790708E+35</c:v>
                </c:pt>
                <c:pt idx="1990">
                  <c:v>-1.3014440859473468E+35</c:v>
                </c:pt>
                <c:pt idx="1991">
                  <c:v>-1.3916616483984337E+35</c:v>
                </c:pt>
                <c:pt idx="1992">
                  <c:v>-1.4785849679781064E+35</c:v>
                </c:pt>
                <c:pt idx="1993">
                  <c:v>-1.5644154408366332E+35</c:v>
                </c:pt>
                <c:pt idx="1994">
                  <c:v>-1.6440690518195442E+35</c:v>
                </c:pt>
                <c:pt idx="1995">
                  <c:v>-1.7221346727663608E+35</c:v>
                </c:pt>
                <c:pt idx="1996">
                  <c:v>-1.7943346648927456E+35</c:v>
                </c:pt>
                <c:pt idx="1997">
                  <c:v>-1.8623042572689425E+35</c:v>
                </c:pt>
                <c:pt idx="1998">
                  <c:v>-1.9239178265689158E+35</c:v>
                </c:pt>
                <c:pt idx="1999">
                  <c:v>-1.977511172692393E+35</c:v>
                </c:pt>
                <c:pt idx="2000">
                  <c:v>-2.0280930663278891E+35</c:v>
                </c:pt>
                <c:pt idx="2001">
                  <c:v>-2.0613535298248358E+35</c:v>
                </c:pt>
                <c:pt idx="2002">
                  <c:v>-2.0890267663569394E+35</c:v>
                </c:pt>
                <c:pt idx="2003">
                  <c:v>-2.1079607244402267E+35</c:v>
                </c:pt>
                <c:pt idx="2004">
                  <c:v>-2.1165533910656378E+35</c:v>
                </c:pt>
                <c:pt idx="2005">
                  <c:v>-2.1126634995188806E+35</c:v>
                </c:pt>
                <c:pt idx="2006">
                  <c:v>-2.0996666134970865E+35</c:v>
                </c:pt>
                <c:pt idx="2007">
                  <c:v>-1.4699754147863709E+35</c:v>
                </c:pt>
                <c:pt idx="2008">
                  <c:v>-2.0399233014251908E+35</c:v>
                </c:pt>
                <c:pt idx="2009">
                  <c:v>-1.9892339763314506E+35</c:v>
                </c:pt>
                <c:pt idx="2010">
                  <c:v>-1.9453836862911594E+35</c:v>
                </c:pt>
                <c:pt idx="2011">
                  <c:v>-1.8831771691043555E+35</c:v>
                </c:pt>
                <c:pt idx="2012">
                  <c:v>-1.8091263515545084E+35</c:v>
                </c:pt>
                <c:pt idx="2013">
                  <c:v>-1.7314792560336774E+35</c:v>
                </c:pt>
                <c:pt idx="2014">
                  <c:v>-1.6460877293510686E+35</c:v>
                </c:pt>
                <c:pt idx="2015">
                  <c:v>-1.5547859638459121E+35</c:v>
                </c:pt>
                <c:pt idx="2016">
                  <c:v>-1.4593246332440561E+35</c:v>
                </c:pt>
                <c:pt idx="2017">
                  <c:v>-1.3602041741194264E+35</c:v>
                </c:pt>
                <c:pt idx="2018">
                  <c:v>-1.2583283415064645E+35</c:v>
                </c:pt>
                <c:pt idx="2019">
                  <c:v>-1.1569969219270546E+35</c:v>
                </c:pt>
                <c:pt idx="2020">
                  <c:v>-1.052897055455852E+35</c:v>
                </c:pt>
                <c:pt idx="2021">
                  <c:v>-9.5032692957664363E+34</c:v>
                </c:pt>
                <c:pt idx="2022">
                  <c:v>-8.5021186309014143E+34</c:v>
                </c:pt>
                <c:pt idx="2023">
                  <c:v>-7.5330446686220939E+34</c:v>
                </c:pt>
                <c:pt idx="2024">
                  <c:v>-6.6102173146719154E+34</c:v>
                </c:pt>
                <c:pt idx="2025">
                  <c:v>-5.7380924157054019E+34</c:v>
                </c:pt>
                <c:pt idx="2026">
                  <c:v>-4.8948380809711424E+34</c:v>
                </c:pt>
                <c:pt idx="2027">
                  <c:v>-4.130191830726737E+34</c:v>
                </c:pt>
                <c:pt idx="2028">
                  <c:v>-3.4286066998422811E+34</c:v>
                </c:pt>
                <c:pt idx="2029">
                  <c:v>-2.8213708649915875E+34</c:v>
                </c:pt>
                <c:pt idx="2030">
                  <c:v>-2.2544555236966679E+34</c:v>
                </c:pt>
                <c:pt idx="2031">
                  <c:v>-1.8784714679689189E+34</c:v>
                </c:pt>
                <c:pt idx="2032">
                  <c:v>-1.3524719764839563E+34</c:v>
                </c:pt>
                <c:pt idx="2033">
                  <c:v>-9.538013248789681E+33</c:v>
                </c:pt>
                <c:pt idx="2034">
                  <c:v>-6.7187074987591569E+33</c:v>
                </c:pt>
                <c:pt idx="2035">
                  <c:v>-4.5697447884664407E+33</c:v>
                </c:pt>
                <c:pt idx="2036">
                  <c:v>-3.0337209104692227E+33</c:v>
                </c:pt>
                <c:pt idx="2037">
                  <c:v>-2.0258914537013721E+33</c:v>
                </c:pt>
                <c:pt idx="2038">
                  <c:v>-1.27707511212143E+33</c:v>
                </c:pt>
                <c:pt idx="2039">
                  <c:v>-7.8405518835666853E+32</c:v>
                </c:pt>
                <c:pt idx="2040">
                  <c:v>-4.9213875263395993E+32</c:v>
                </c:pt>
                <c:pt idx="2041">
                  <c:v>-2.7557247617626794E+32</c:v>
                </c:pt>
                <c:pt idx="2042">
                  <c:v>-1.5285428009219433E+32</c:v>
                </c:pt>
                <c:pt idx="2043">
                  <c:v>-8.7075008956463678E+31</c:v>
                </c:pt>
                <c:pt idx="2044">
                  <c:v>-4.4371391827952105E+31</c:v>
                </c:pt>
                <c:pt idx="2045">
                  <c:v>-1.9701360376706972E+31</c:v>
                </c:pt>
                <c:pt idx="2046">
                  <c:v>-9.4603571845121405E+30</c:v>
                </c:pt>
                <c:pt idx="2047">
                  <c:v>-3.3531915630388087E+30</c:v>
                </c:pt>
                <c:pt idx="2048">
                  <c:v>-1.3147593784229704E+30</c:v>
                </c:pt>
                <c:pt idx="2049">
                  <c:v>-3.9046839130153108E+29</c:v>
                </c:pt>
                <c:pt idx="2050">
                  <c:v>-8.6315761397620544E+28</c:v>
                </c:pt>
                <c:pt idx="2051">
                  <c:v>6.71090438564419E+26</c:v>
                </c:pt>
                <c:pt idx="2052">
                  <c:v>1.0887938086327444E+28</c:v>
                </c:pt>
                <c:pt idx="2053">
                  <c:v>6.5309625597483232E+26</c:v>
                </c:pt>
                <c:pt idx="2054">
                  <c:v>1.2365856926650437E+29</c:v>
                </c:pt>
                <c:pt idx="2055">
                  <c:v>7.207745000993916E+27</c:v>
                </c:pt>
                <c:pt idx="2056">
                  <c:v>5.5203022009888033E+27</c:v>
                </c:pt>
                <c:pt idx="2057">
                  <c:v>3.5744341139897208E+29</c:v>
                </c:pt>
                <c:pt idx="2058">
                  <c:v>4.0368088155017535E+27</c:v>
                </c:pt>
                <c:pt idx="2059">
                  <c:v>6.1775296652080361E+28</c:v>
                </c:pt>
                <c:pt idx="2060">
                  <c:v>9.1292063093117842E+28</c:v>
                </c:pt>
                <c:pt idx="2061">
                  <c:v>2.0592218754000093E+25</c:v>
                </c:pt>
                <c:pt idx="2062">
                  <c:v>-6.8987342888358619E+28</c:v>
                </c:pt>
                <c:pt idx="2063">
                  <c:v>-1.6877228858818959E+27</c:v>
                </c:pt>
                <c:pt idx="2064">
                  <c:v>1.3415493299820524E+28</c:v>
                </c:pt>
                <c:pt idx="2065">
                  <c:v>9.4755594292338314E+28</c:v>
                </c:pt>
                <c:pt idx="2066">
                  <c:v>3.1191036635783532E+29</c:v>
                </c:pt>
                <c:pt idx="2067">
                  <c:v>1.1062115777401828E+30</c:v>
                </c:pt>
                <c:pt idx="2068">
                  <c:v>3.3278952538776683E+30</c:v>
                </c:pt>
                <c:pt idx="2069">
                  <c:v>9.0434300976849803E+30</c:v>
                </c:pt>
                <c:pt idx="2070">
                  <c:v>2.2291967513007815E+31</c:v>
                </c:pt>
                <c:pt idx="2071">
                  <c:v>5.1003534694631361E+31</c:v>
                </c:pt>
                <c:pt idx="2072">
                  <c:v>1.1086579994813907E+32</c:v>
                </c:pt>
                <c:pt idx="2073">
                  <c:v>2.3137893428607939E+32</c:v>
                </c:pt>
                <c:pt idx="2074">
                  <c:v>4.5806697886777563E+32</c:v>
                </c:pt>
                <c:pt idx="2075">
                  <c:v>9.0752646039333702E+32</c:v>
                </c:pt>
                <c:pt idx="2076">
                  <c:v>8.0007319740491742E+32</c:v>
                </c:pt>
                <c:pt idx="2077">
                  <c:v>7.0434763404311888E+32</c:v>
                </c:pt>
                <c:pt idx="2078">
                  <c:v>6.2325560188401526E+32</c:v>
                </c:pt>
                <c:pt idx="2079">
                  <c:v>5.433088559821802E+32</c:v>
                </c:pt>
                <c:pt idx="2080">
                  <c:v>4.7114859670991753E+32</c:v>
                </c:pt>
                <c:pt idx="2081">
                  <c:v>4.0776012994139333E+32</c:v>
                </c:pt>
                <c:pt idx="2082">
                  <c:v>3.4920056420381599E+32</c:v>
                </c:pt>
                <c:pt idx="2083">
                  <c:v>2.9656782500664494E+32</c:v>
                </c:pt>
                <c:pt idx="2084">
                  <c:v>2.4974596959040247E+32</c:v>
                </c:pt>
                <c:pt idx="2085">
                  <c:v>2.069376805643701E+32</c:v>
                </c:pt>
                <c:pt idx="2086">
                  <c:v>1.709534730951129E+32</c:v>
                </c:pt>
                <c:pt idx="2087">
                  <c:v>1.3850090682538089E+32</c:v>
                </c:pt>
                <c:pt idx="2088">
                  <c:v>1.1033359730301634E+32</c:v>
                </c:pt>
                <c:pt idx="2089">
                  <c:v>8.5552820851527661E+31</c:v>
                </c:pt>
                <c:pt idx="2090">
                  <c:v>6.495542737275807E+31</c:v>
                </c:pt>
                <c:pt idx="2091">
                  <c:v>4.844570422453E+31</c:v>
                </c:pt>
                <c:pt idx="2092">
                  <c:v>3.3258720109174014E+31</c:v>
                </c:pt>
                <c:pt idx="2093">
                  <c:v>2.2014022323698279E+31</c:v>
                </c:pt>
                <c:pt idx="2094">
                  <c:v>1.4142441109281501E+31</c:v>
                </c:pt>
                <c:pt idx="2095">
                  <c:v>6.9947815461469695E+30</c:v>
                </c:pt>
                <c:pt idx="2096">
                  <c:v>2.7724719293020454E+30</c:v>
                </c:pt>
                <c:pt idx="2097">
                  <c:v>5.8460682435508702E+29</c:v>
                </c:pt>
                <c:pt idx="2098">
                  <c:v>1.8274315936185019E+28</c:v>
                </c:pt>
                <c:pt idx="2099">
                  <c:v>9.4314973587380963E+29</c:v>
                </c:pt>
                <c:pt idx="2100">
                  <c:v>3.0641245426144081E+30</c:v>
                </c:pt>
                <c:pt idx="2101">
                  <c:v>6.2004911868266196E+30</c:v>
                </c:pt>
                <c:pt idx="2102">
                  <c:v>1.018212445512338E+31</c:v>
                </c:pt>
                <c:pt idx="2103">
                  <c:v>1.468687338457279E+31</c:v>
                </c:pt>
                <c:pt idx="2104">
                  <c:v>1.9460449083405113E+31</c:v>
                </c:pt>
                <c:pt idx="2105">
                  <c:v>2.4543398593681911E+31</c:v>
                </c:pt>
                <c:pt idx="2106">
                  <c:v>2.9545839599924101E+31</c:v>
                </c:pt>
                <c:pt idx="2107">
                  <c:v>3.4352856308620688E+31</c:v>
                </c:pt>
                <c:pt idx="2108">
                  <c:v>3.8915701550654164E+31</c:v>
                </c:pt>
                <c:pt idx="2109">
                  <c:v>4.2218690959295507E+31</c:v>
                </c:pt>
                <c:pt idx="2110">
                  <c:v>4.4722752928540229E+31</c:v>
                </c:pt>
                <c:pt idx="2111">
                  <c:v>4.9123659226544831E+31</c:v>
                </c:pt>
                <c:pt idx="2112">
                  <c:v>5.132532099637949E+31</c:v>
                </c:pt>
                <c:pt idx="2113">
                  <c:v>1.9265101617388146E+30</c:v>
                </c:pt>
                <c:pt idx="2114">
                  <c:v>5.3150665312328484E+31</c:v>
                </c:pt>
                <c:pt idx="2115">
                  <c:v>5.2221827997412439E+31</c:v>
                </c:pt>
                <c:pt idx="2116">
                  <c:v>4.9497411193879582E+31</c:v>
                </c:pt>
                <c:pt idx="2117">
                  <c:v>4.8813853090340514E+31</c:v>
                </c:pt>
                <c:pt idx="2118">
                  <c:v>4.5754000706589262E+31</c:v>
                </c:pt>
                <c:pt idx="2119">
                  <c:v>4.3321327036897822E+31</c:v>
                </c:pt>
                <c:pt idx="2120">
                  <c:v>3.9563126672405442E+31</c:v>
                </c:pt>
                <c:pt idx="2121">
                  <c:v>3.5192736951660458E+31</c:v>
                </c:pt>
                <c:pt idx="2122">
                  <c:v>3.1019155728469262E+31</c:v>
                </c:pt>
                <c:pt idx="2123">
                  <c:v>2.6878019230464861E+31</c:v>
                </c:pt>
                <c:pt idx="2124">
                  <c:v>2.2306010634632233E+31</c:v>
                </c:pt>
                <c:pt idx="2125">
                  <c:v>1.7343032263626218E+31</c:v>
                </c:pt>
                <c:pt idx="2126">
                  <c:v>1.3830943597279694E+31</c:v>
                </c:pt>
                <c:pt idx="2127">
                  <c:v>1.0684943803601478E+31</c:v>
                </c:pt>
                <c:pt idx="2128">
                  <c:v>7.7507997879138927E+30</c:v>
                </c:pt>
                <c:pt idx="2129">
                  <c:v>5.4362671390657266E+30</c:v>
                </c:pt>
                <c:pt idx="2130">
                  <c:v>3.4156043362729654E+30</c:v>
                </c:pt>
                <c:pt idx="2131">
                  <c:v>1.5701196857815277E+30</c:v>
                </c:pt>
                <c:pt idx="2132">
                  <c:v>6.0521723729207514E+29</c:v>
                </c:pt>
                <c:pt idx="2133">
                  <c:v>3.3852989181992483E+29</c:v>
                </c:pt>
                <c:pt idx="2134">
                  <c:v>1.1517457498408046E+29</c:v>
                </c:pt>
                <c:pt idx="2135">
                  <c:v>1.1173247097535751E+28</c:v>
                </c:pt>
                <c:pt idx="2136">
                  <c:v>1.6820017952575455E+27</c:v>
                </c:pt>
                <c:pt idx="2137">
                  <c:v>1.1111532907532075E+31</c:v>
                </c:pt>
                <c:pt idx="2138">
                  <c:v>5.7321929108533082E+27</c:v>
                </c:pt>
                <c:pt idx="2139">
                  <c:v>-3.0321389621201253E+27</c:v>
                </c:pt>
                <c:pt idx="2140">
                  <c:v>4.5791626315198271E+28</c:v>
                </c:pt>
                <c:pt idx="2141">
                  <c:v>2.7953387856113735E+29</c:v>
                </c:pt>
                <c:pt idx="2142">
                  <c:v>1.2306820065586759E+30</c:v>
                </c:pt>
                <c:pt idx="2143">
                  <c:v>3.8555748279906537E+30</c:v>
                </c:pt>
                <c:pt idx="2144">
                  <c:v>8.5410025387464201E+30</c:v>
                </c:pt>
                <c:pt idx="2145">
                  <c:v>1.5725693300359796E+31</c:v>
                </c:pt>
                <c:pt idx="2146">
                  <c:v>2.5425084516919906E+31</c:v>
                </c:pt>
                <c:pt idx="2147">
                  <c:v>3.8571635697278775E+31</c:v>
                </c:pt>
                <c:pt idx="2148">
                  <c:v>6.1403263597863548E+31</c:v>
                </c:pt>
                <c:pt idx="2149">
                  <c:v>9.7210862023685787E+31</c:v>
                </c:pt>
                <c:pt idx="2150">
                  <c:v>1.4328879537515319E+32</c:v>
                </c:pt>
                <c:pt idx="2151">
                  <c:v>1.9926988721259011E+32</c:v>
                </c:pt>
                <c:pt idx="2152">
                  <c:v>2.6637789573512588E+32</c:v>
                </c:pt>
                <c:pt idx="2153">
                  <c:v>3.4961918827654808E+32</c:v>
                </c:pt>
                <c:pt idx="2154">
                  <c:v>4.5595032865501819E+32</c:v>
                </c:pt>
                <c:pt idx="2155">
                  <c:v>5.8555365145981273E+32</c:v>
                </c:pt>
                <c:pt idx="2156">
                  <c:v>7.3465777249477922E+32</c:v>
                </c:pt>
                <c:pt idx="2157">
                  <c:v>9.0374297640693365E+32</c:v>
                </c:pt>
                <c:pt idx="2158">
                  <c:v>1.1005119400419588E+33</c:v>
                </c:pt>
                <c:pt idx="2159">
                  <c:v>1.3207200066528354E+33</c:v>
                </c:pt>
                <c:pt idx="2160">
                  <c:v>1.5616942607896866E+33</c:v>
                </c:pt>
                <c:pt idx="2161">
                  <c:v>1.8142337495776078E+33</c:v>
                </c:pt>
                <c:pt idx="2162">
                  <c:v>2.0851457600194975E+33</c:v>
                </c:pt>
                <c:pt idx="2163">
                  <c:v>2.3482966632303602E+33</c:v>
                </c:pt>
                <c:pt idx="2164">
                  <c:v>2.6357142107027269E+33</c:v>
                </c:pt>
                <c:pt idx="2165">
                  <c:v>3.0940023636607884E+33</c:v>
                </c:pt>
                <c:pt idx="2166">
                  <c:v>8.4957047377026781E+33</c:v>
                </c:pt>
                <c:pt idx="2167">
                  <c:v>6.4304881854736632E+33</c:v>
                </c:pt>
                <c:pt idx="2168">
                  <c:v>4.708337679827541E+33</c:v>
                </c:pt>
                <c:pt idx="2169">
                  <c:v>3.3255584346684073E+33</c:v>
                </c:pt>
                <c:pt idx="2170">
                  <c:v>2.8200714885043175E+33</c:v>
                </c:pt>
                <c:pt idx="2171">
                  <c:v>1.3927084946022596E+33</c:v>
                </c:pt>
                <c:pt idx="2172">
                  <c:v>8.2762764912620551E+32</c:v>
                </c:pt>
                <c:pt idx="2173">
                  <c:v>4.3634390470930882E+32</c:v>
                </c:pt>
                <c:pt idx="2174">
                  <c:v>1.9714538727960273E+32</c:v>
                </c:pt>
                <c:pt idx="2175">
                  <c:v>7.1647991279894957E+31</c:v>
                </c:pt>
                <c:pt idx="2176">
                  <c:v>1.5457407582572191E+31</c:v>
                </c:pt>
                <c:pt idx="2177">
                  <c:v>-1.0228922966564121E+30</c:v>
                </c:pt>
                <c:pt idx="2178">
                  <c:v>4.2745541822379933E+30</c:v>
                </c:pt>
                <c:pt idx="2179">
                  <c:v>8.9736009455818072E+30</c:v>
                </c:pt>
                <c:pt idx="2180">
                  <c:v>2.8239541568068999E+30</c:v>
                </c:pt>
                <c:pt idx="2181">
                  <c:v>-1.3088206454939393E+29</c:v>
                </c:pt>
                <c:pt idx="2182">
                  <c:v>1.8202497950252061E+31</c:v>
                </c:pt>
                <c:pt idx="2183">
                  <c:v>8.090037845006756E+31</c:v>
                </c:pt>
                <c:pt idx="2184">
                  <c:v>2.5175585608695398E+32</c:v>
                </c:pt>
                <c:pt idx="2185">
                  <c:v>6.0786325686202493E+32</c:v>
                </c:pt>
                <c:pt idx="2186">
                  <c:v>1.0639172164646055E+33</c:v>
                </c:pt>
                <c:pt idx="2187">
                  <c:v>1.9997092672853746E+33</c:v>
                </c:pt>
                <c:pt idx="2188">
                  <c:v>2.761473499110311E+33</c:v>
                </c:pt>
                <c:pt idx="2189">
                  <c:v>5.0575784635093737E+33</c:v>
                </c:pt>
                <c:pt idx="2190">
                  <c:v>7.7743478982095413E+33</c:v>
                </c:pt>
                <c:pt idx="2191">
                  <c:v>1.1501155932487251E+34</c:v>
                </c:pt>
                <c:pt idx="2192">
                  <c:v>1.5079266486156425E+34</c:v>
                </c:pt>
                <c:pt idx="2193">
                  <c:v>2.0516989410310786E+34</c:v>
                </c:pt>
                <c:pt idx="2194">
                  <c:v>2.8677012551901947E+34</c:v>
                </c:pt>
                <c:pt idx="2195">
                  <c:v>3.4199702561446079E+34</c:v>
                </c:pt>
                <c:pt idx="2196">
                  <c:v>4.1797717376779598E+34</c:v>
                </c:pt>
                <c:pt idx="2197">
                  <c:v>5.0633791790046792E+34</c:v>
                </c:pt>
                <c:pt idx="2198">
                  <c:v>6.2624543064968492E+34</c:v>
                </c:pt>
                <c:pt idx="2199">
                  <c:v>7.3865471788580715E+34</c:v>
                </c:pt>
                <c:pt idx="2200">
                  <c:v>8.4091329686173998E+34</c:v>
                </c:pt>
                <c:pt idx="2201">
                  <c:v>9.6501155801949658E+34</c:v>
                </c:pt>
                <c:pt idx="2202">
                  <c:v>1.1273109101559512E+35</c:v>
                </c:pt>
                <c:pt idx="2203">
                  <c:v>1.2750991029540091E+35</c:v>
                </c:pt>
                <c:pt idx="2204">
                  <c:v>1.4607757626764875E+35</c:v>
                </c:pt>
                <c:pt idx="2205">
                  <c:v>1.5292158783032797E+35</c:v>
                </c:pt>
                <c:pt idx="2206">
                  <c:v>1.6826424289607053E+35</c:v>
                </c:pt>
                <c:pt idx="2207">
                  <c:v>1.8194675196901738E+35</c:v>
                </c:pt>
                <c:pt idx="2208">
                  <c:v>1.8992659439528568E+35</c:v>
                </c:pt>
                <c:pt idx="2209">
                  <c:v>1.9802352613039652E+35</c:v>
                </c:pt>
                <c:pt idx="2210">
                  <c:v>2.070103672043888E+35</c:v>
                </c:pt>
                <c:pt idx="2211">
                  <c:v>2.1143528149532959E+35</c:v>
                </c:pt>
                <c:pt idx="2212">
                  <c:v>2.0947313213591185E+35</c:v>
                </c:pt>
                <c:pt idx="2213">
                  <c:v>2.0848209230213416E+35</c:v>
                </c:pt>
                <c:pt idx="2214">
                  <c:v>2.088455171185413E+35</c:v>
                </c:pt>
                <c:pt idx="2215">
                  <c:v>2.0285087997475574E+35</c:v>
                </c:pt>
                <c:pt idx="2216">
                  <c:v>1.8849657808927001E+35</c:v>
                </c:pt>
                <c:pt idx="2217">
                  <c:v>1.8302592899486792E+35</c:v>
                </c:pt>
                <c:pt idx="2218">
                  <c:v>1.7645263990004759E+35</c:v>
                </c:pt>
                <c:pt idx="2219">
                  <c:v>1.6213544345074804E+35</c:v>
                </c:pt>
                <c:pt idx="2220">
                  <c:v>1.4495589590290261E+35</c:v>
                </c:pt>
                <c:pt idx="2221">
                  <c:v>1.33926276794586E+35</c:v>
                </c:pt>
                <c:pt idx="2222">
                  <c:v>1.202392408754662E+35</c:v>
                </c:pt>
                <c:pt idx="2223">
                  <c:v>1.0299885242199614E+35</c:v>
                </c:pt>
                <c:pt idx="2224">
                  <c:v>8.7251700458540598E+34</c:v>
                </c:pt>
                <c:pt idx="2225">
                  <c:v>7.4432942691414205E+34</c:v>
                </c:pt>
                <c:pt idx="2226">
                  <c:v>6.1172671110040164E+34</c:v>
                </c:pt>
                <c:pt idx="2227">
                  <c:v>4.7672247240380997E+34</c:v>
                </c:pt>
                <c:pt idx="2228">
                  <c:v>3.7064610880030064E+34</c:v>
                </c:pt>
                <c:pt idx="2229">
                  <c:v>2.837300608392703E+34</c:v>
                </c:pt>
                <c:pt idx="2230">
                  <c:v>2.0200198333764018E+34</c:v>
                </c:pt>
                <c:pt idx="2231">
                  <c:v>1.3221902915392896E+34</c:v>
                </c:pt>
                <c:pt idx="2232">
                  <c:v>9.02147164649052E+33</c:v>
                </c:pt>
                <c:pt idx="2233">
                  <c:v>5.6613798065206721E+33</c:v>
                </c:pt>
                <c:pt idx="2234">
                  <c:v>2.8341678410456685E+33</c:v>
                </c:pt>
                <c:pt idx="2235">
                  <c:v>1.3107287728495121E+33</c:v>
                </c:pt>
                <c:pt idx="2236">
                  <c:v>6.8493501359904242E+32</c:v>
                </c:pt>
                <c:pt idx="2237">
                  <c:v>2.0519305048760688E+32</c:v>
                </c:pt>
                <c:pt idx="2238">
                  <c:v>7.8418163264614489E+30</c:v>
                </c:pt>
                <c:pt idx="2239">
                  <c:v>6.8585384136113821E+29</c:v>
                </c:pt>
                <c:pt idx="2240">
                  <c:v>2.2550519080950298E+29</c:v>
                </c:pt>
                <c:pt idx="2241">
                  <c:v>1.7142838051886995E+30</c:v>
                </c:pt>
                <c:pt idx="2242">
                  <c:v>-5.5139520332849036E+30</c:v>
                </c:pt>
                <c:pt idx="2243">
                  <c:v>-1.9020194862834974E+30</c:v>
                </c:pt>
                <c:pt idx="2244">
                  <c:v>-4.3801807849045315E+28</c:v>
                </c:pt>
                <c:pt idx="2245">
                  <c:v>-2.4055194254025569E+29</c:v>
                </c:pt>
                <c:pt idx="2246">
                  <c:v>-1.4712013523573683E+30</c:v>
                </c:pt>
                <c:pt idx="2247">
                  <c:v>-4.7068214632360596E+30</c:v>
                </c:pt>
                <c:pt idx="2248">
                  <c:v>-1.1645090404146456E+31</c:v>
                </c:pt>
                <c:pt idx="2249">
                  <c:v>-2.8876191291567689E+31</c:v>
                </c:pt>
                <c:pt idx="2250">
                  <c:v>-6.4581165497743814E+31</c:v>
                </c:pt>
                <c:pt idx="2251">
                  <c:v>-1.3126874401587565E+32</c:v>
                </c:pt>
                <c:pt idx="2252">
                  <c:v>-2.598019972083889E+32</c:v>
                </c:pt>
                <c:pt idx="2253">
                  <c:v>-4.9785481489630826E+32</c:v>
                </c:pt>
                <c:pt idx="2254">
                  <c:v>-9.0899186258471976E+32</c:v>
                </c:pt>
                <c:pt idx="2255">
                  <c:v>-1.6149198027158285E+33</c:v>
                </c:pt>
                <c:pt idx="2256">
                  <c:v>-2.796724000681711E+33</c:v>
                </c:pt>
                <c:pt idx="2257">
                  <c:v>-2.3921897455028633E+33</c:v>
                </c:pt>
                <c:pt idx="2258">
                  <c:v>-2.1574291157057308E+33</c:v>
                </c:pt>
                <c:pt idx="2259">
                  <c:v>-1.9509689866473284E+33</c:v>
                </c:pt>
                <c:pt idx="2260">
                  <c:v>-1.7666792264756922E+33</c:v>
                </c:pt>
                <c:pt idx="2261">
                  <c:v>-1.6139384736945359E+33</c:v>
                </c:pt>
                <c:pt idx="2262">
                  <c:v>-1.4911256286881276E+33</c:v>
                </c:pt>
                <c:pt idx="2263">
                  <c:v>-1.3603137947603259E+33</c:v>
                </c:pt>
                <c:pt idx="2264">
                  <c:v>-1.2415296492387771E+33</c:v>
                </c:pt>
                <c:pt idx="2265">
                  <c:v>-1.1246140433898048E+33</c:v>
                </c:pt>
                <c:pt idx="2266">
                  <c:v>-1.0071602943909989E+33</c:v>
                </c:pt>
                <c:pt idx="2267">
                  <c:v>-9.0672474236702731E+32</c:v>
                </c:pt>
                <c:pt idx="2268">
                  <c:v>-8.110275107718931E+32</c:v>
                </c:pt>
                <c:pt idx="2269">
                  <c:v>-7.1757791143934745E+32</c:v>
                </c:pt>
                <c:pt idx="2270">
                  <c:v>-6.2757033139891358E+32</c:v>
                </c:pt>
                <c:pt idx="2271">
                  <c:v>-5.4263811612659439E+32</c:v>
                </c:pt>
                <c:pt idx="2272">
                  <c:v>-4.6280163624329165E+32</c:v>
                </c:pt>
                <c:pt idx="2273">
                  <c:v>-3.9014503211220563E+32</c:v>
                </c:pt>
                <c:pt idx="2274">
                  <c:v>-3.2753246248975105E+32</c:v>
                </c:pt>
                <c:pt idx="2275">
                  <c:v>-2.7058957948138387E+32</c:v>
                </c:pt>
                <c:pt idx="2276">
                  <c:v>-2.2405152711082036E+32</c:v>
                </c:pt>
                <c:pt idx="2277">
                  <c:v>-1.7559327832115882E+32</c:v>
                </c:pt>
                <c:pt idx="2278">
                  <c:v>-1.3766139390924285E+32</c:v>
                </c:pt>
                <c:pt idx="2279">
                  <c:v>-1.0553321845726357E+32</c:v>
                </c:pt>
                <c:pt idx="2280">
                  <c:v>-7.9750816845443223E+31</c:v>
                </c:pt>
                <c:pt idx="2281">
                  <c:v>-5.8424794973171757E+31</c:v>
                </c:pt>
                <c:pt idx="2282">
                  <c:v>-4.185712584153347E+31</c:v>
                </c:pt>
                <c:pt idx="2283">
                  <c:v>-2.8953980989158863E+31</c:v>
                </c:pt>
                <c:pt idx="2284">
                  <c:v>-1.9163760567936512E+31</c:v>
                </c:pt>
                <c:pt idx="2285">
                  <c:v>-1.2347511779612805E+31</c:v>
                </c:pt>
                <c:pt idx="2286">
                  <c:v>-7.4535015288708873E+30</c:v>
                </c:pt>
                <c:pt idx="2287">
                  <c:v>-4.2069227496917185E+30</c:v>
                </c:pt>
                <c:pt idx="2288">
                  <c:v>-2.1097639251704004E+30</c:v>
                </c:pt>
                <c:pt idx="2289">
                  <c:v>-9.4195863232547212E+29</c:v>
                </c:pt>
                <c:pt idx="2290">
                  <c:v>-3.8240607246959168E+29</c:v>
                </c:pt>
                <c:pt idx="2291">
                  <c:v>-1.1547223051069961E+29</c:v>
                </c:pt>
                <c:pt idx="2292">
                  <c:v>-2.1440640750886393E+28</c:v>
                </c:pt>
                <c:pt idx="2293">
                  <c:v>-1.1105477208021103E+27</c:v>
                </c:pt>
                <c:pt idx="2294">
                  <c:v>-2.1010843290319852E+26</c:v>
                </c:pt>
                <c:pt idx="2295">
                  <c:v>9.8587269423776493E+28</c:v>
                </c:pt>
                <c:pt idx="2296">
                  <c:v>-1.4129117470805023E+31</c:v>
                </c:pt>
                <c:pt idx="2297">
                  <c:v>-7.4197882280013631E+31</c:v>
                </c:pt>
                <c:pt idx="2298">
                  <c:v>-2.1235493881869083E+32</c:v>
                </c:pt>
                <c:pt idx="2299">
                  <c:v>-4.6426059356796244E+32</c:v>
                </c:pt>
                <c:pt idx="2300">
                  <c:v>-8.4340132055084362E+32</c:v>
                </c:pt>
                <c:pt idx="2301">
                  <c:v>-1.3568171669535742E+33</c:v>
                </c:pt>
                <c:pt idx="2302">
                  <c:v>-2.0662186983742331E+33</c:v>
                </c:pt>
                <c:pt idx="2303">
                  <c:v>-2.8977081655074006E+33</c:v>
                </c:pt>
                <c:pt idx="2304">
                  <c:v>-3.7869226538175228E+33</c:v>
                </c:pt>
                <c:pt idx="2305">
                  <c:v>-4.6996876389955781E+33</c:v>
                </c:pt>
                <c:pt idx="2306">
                  <c:v>-5.5515521074186573E+33</c:v>
                </c:pt>
                <c:pt idx="2307">
                  <c:v>-6.2527838889600917E+33</c:v>
                </c:pt>
                <c:pt idx="2308">
                  <c:v>-6.8208135675890815E+33</c:v>
                </c:pt>
                <c:pt idx="2309">
                  <c:v>-7.1338857384567185E+33</c:v>
                </c:pt>
                <c:pt idx="2310">
                  <c:v>-7.1547640371734888E+33</c:v>
                </c:pt>
                <c:pt idx="2311">
                  <c:v>-6.8712457644410596E+33</c:v>
                </c:pt>
                <c:pt idx="2312">
                  <c:v>-6.2742707394761784E+33</c:v>
                </c:pt>
                <c:pt idx="2313">
                  <c:v>-5.4251609035131391E+33</c:v>
                </c:pt>
                <c:pt idx="2314">
                  <c:v>-4.3774933204887675E+33</c:v>
                </c:pt>
                <c:pt idx="2315">
                  <c:v>-3.2096710920136355E+33</c:v>
                </c:pt>
                <c:pt idx="2316">
                  <c:v>-2.0486609982421399E+33</c:v>
                </c:pt>
                <c:pt idx="2317">
                  <c:v>-1.0315587728559776E+33</c:v>
                </c:pt>
                <c:pt idx="2318">
                  <c:v>-3.0318050851547647E+32</c:v>
                </c:pt>
                <c:pt idx="2319">
                  <c:v>-1.3653252618559144E+30</c:v>
                </c:pt>
                <c:pt idx="2320">
                  <c:v>-2.6769443700576924E+32</c:v>
                </c:pt>
                <c:pt idx="2321">
                  <c:v>-1.2311612823262877E+33</c:v>
                </c:pt>
                <c:pt idx="2322">
                  <c:v>-2.9987659039331593E+33</c:v>
                </c:pt>
                <c:pt idx="2323">
                  <c:v>-5.6392598434398491E+33</c:v>
                </c:pt>
                <c:pt idx="2324">
                  <c:v>-9.1703108906127619E+33</c:v>
                </c:pt>
                <c:pt idx="2325">
                  <c:v>-1.3596277218697649E+34</c:v>
                </c:pt>
                <c:pt idx="2326">
                  <c:v>-1.8878079183737442E+34</c:v>
                </c:pt>
                <c:pt idx="2327">
                  <c:v>-2.4923112559550303E+34</c:v>
                </c:pt>
                <c:pt idx="2328">
                  <c:v>-3.1601948350002193E+34</c:v>
                </c:pt>
                <c:pt idx="2329">
                  <c:v>-3.8746780086924057E+34</c:v>
                </c:pt>
                <c:pt idx="2330">
                  <c:v>-4.6159622901943143E+34</c:v>
                </c:pt>
                <c:pt idx="2331">
                  <c:v>-5.3618549842409665E+34</c:v>
                </c:pt>
                <c:pt idx="2332">
                  <c:v>-6.092403891003855E+34</c:v>
                </c:pt>
                <c:pt idx="2333">
                  <c:v>-6.7845899006627313E+34</c:v>
                </c:pt>
                <c:pt idx="2334">
                  <c:v>-7.416968740816731E+34</c:v>
                </c:pt>
                <c:pt idx="2335">
                  <c:v>-7.9735789049515528E+34</c:v>
                </c:pt>
                <c:pt idx="2336">
                  <c:v>-8.4246776490860891E+34</c:v>
                </c:pt>
                <c:pt idx="2337">
                  <c:v>-8.7715277909657281E+34</c:v>
                </c:pt>
                <c:pt idx="2338">
                  <c:v>-8.9986854172167E+34</c:v>
                </c:pt>
                <c:pt idx="2339">
                  <c:v>-9.1062158276030993E+34</c:v>
                </c:pt>
                <c:pt idx="2340">
                  <c:v>-9.0809566678654018E+34</c:v>
                </c:pt>
                <c:pt idx="2341">
                  <c:v>-8.9369983494766064E+34</c:v>
                </c:pt>
                <c:pt idx="2342">
                  <c:v>-8.6721873252609391E+34</c:v>
                </c:pt>
                <c:pt idx="2343">
                  <c:v>-8.3108935042300029E+34</c:v>
                </c:pt>
                <c:pt idx="2344">
                  <c:v>-7.9528798922504064E+34</c:v>
                </c:pt>
                <c:pt idx="2345">
                  <c:v>-7.3320479976294469E+34</c:v>
                </c:pt>
                <c:pt idx="2346">
                  <c:v>-8.583363938357715E+34</c:v>
                </c:pt>
                <c:pt idx="2347">
                  <c:v>-9.5120109937810238E+34</c:v>
                </c:pt>
                <c:pt idx="2348">
                  <c:v>-1.0349165270522061E+35</c:v>
                </c:pt>
                <c:pt idx="2349">
                  <c:v>-1.1241751302368885E+35</c:v>
                </c:pt>
                <c:pt idx="2350">
                  <c:v>-1.2132666835790708E+35</c:v>
                </c:pt>
                <c:pt idx="2351">
                  <c:v>-1.3014440859473468E+35</c:v>
                </c:pt>
                <c:pt idx="2352">
                  <c:v>-1.3916616483984337E+35</c:v>
                </c:pt>
                <c:pt idx="2353">
                  <c:v>-1.4785849679781064E+35</c:v>
                </c:pt>
                <c:pt idx="2354">
                  <c:v>-1.5644154408366332E+35</c:v>
                </c:pt>
                <c:pt idx="2355">
                  <c:v>-1.6440690518195442E+35</c:v>
                </c:pt>
                <c:pt idx="2356">
                  <c:v>-1.7221346727663608E+35</c:v>
                </c:pt>
                <c:pt idx="2357">
                  <c:v>-1.7943346648927456E+35</c:v>
                </c:pt>
                <c:pt idx="2358">
                  <c:v>-1.8623042572689425E+35</c:v>
                </c:pt>
                <c:pt idx="2359">
                  <c:v>-1.9239178265689158E+35</c:v>
                </c:pt>
                <c:pt idx="2360">
                  <c:v>-1.977511172692393E+35</c:v>
                </c:pt>
                <c:pt idx="2361">
                  <c:v>-2.0280930663278891E+35</c:v>
                </c:pt>
                <c:pt idx="2362">
                  <c:v>-2.0613535298248358E+35</c:v>
                </c:pt>
                <c:pt idx="2363">
                  <c:v>-2.0890267663569394E+35</c:v>
                </c:pt>
                <c:pt idx="2364">
                  <c:v>-2.1079607244402267E+35</c:v>
                </c:pt>
                <c:pt idx="2365">
                  <c:v>-2.1165533910656378E+35</c:v>
                </c:pt>
                <c:pt idx="2366">
                  <c:v>-2.1126634995188806E+35</c:v>
                </c:pt>
                <c:pt idx="2367">
                  <c:v>-2.0996666134970865E+35</c:v>
                </c:pt>
                <c:pt idx="2368">
                  <c:v>-1.4699754147863709E+35</c:v>
                </c:pt>
                <c:pt idx="2369">
                  <c:v>-2.0399233014251908E+35</c:v>
                </c:pt>
                <c:pt idx="2370">
                  <c:v>-1.9892339763314506E+35</c:v>
                </c:pt>
                <c:pt idx="2371">
                  <c:v>-1.9453836862911594E+35</c:v>
                </c:pt>
                <c:pt idx="2372">
                  <c:v>-1.8831771691043555E+35</c:v>
                </c:pt>
                <c:pt idx="2373">
                  <c:v>-1.8091263515545084E+35</c:v>
                </c:pt>
                <c:pt idx="2374">
                  <c:v>-1.7314792560336774E+35</c:v>
                </c:pt>
                <c:pt idx="2375">
                  <c:v>-1.6460877293510686E+35</c:v>
                </c:pt>
                <c:pt idx="2376">
                  <c:v>-1.5547859638459121E+35</c:v>
                </c:pt>
                <c:pt idx="2377">
                  <c:v>-1.4593246332440561E+35</c:v>
                </c:pt>
                <c:pt idx="2378">
                  <c:v>-1.3602041741194264E+35</c:v>
                </c:pt>
                <c:pt idx="2379">
                  <c:v>-1.2583283415064645E+35</c:v>
                </c:pt>
                <c:pt idx="2380">
                  <c:v>-1.1569969219270546E+35</c:v>
                </c:pt>
                <c:pt idx="2381">
                  <c:v>-1.052897055455852E+35</c:v>
                </c:pt>
                <c:pt idx="2382">
                  <c:v>-9.5032692957664363E+34</c:v>
                </c:pt>
                <c:pt idx="2383">
                  <c:v>-8.5021186309014143E+34</c:v>
                </c:pt>
                <c:pt idx="2384">
                  <c:v>-7.5330446686220939E+34</c:v>
                </c:pt>
                <c:pt idx="2385">
                  <c:v>-6.6102173146719154E+34</c:v>
                </c:pt>
                <c:pt idx="2386">
                  <c:v>-5.7380924157054019E+34</c:v>
                </c:pt>
                <c:pt idx="2387">
                  <c:v>-4.8948380809711424E+34</c:v>
                </c:pt>
                <c:pt idx="2388">
                  <c:v>-4.130191830726737E+34</c:v>
                </c:pt>
                <c:pt idx="2389">
                  <c:v>-3.4286066998422811E+34</c:v>
                </c:pt>
                <c:pt idx="2390">
                  <c:v>-2.8213708649915875E+34</c:v>
                </c:pt>
                <c:pt idx="2391">
                  <c:v>-2.2544555236966679E+34</c:v>
                </c:pt>
                <c:pt idx="2392">
                  <c:v>-1.8784714679689189E+34</c:v>
                </c:pt>
                <c:pt idx="2393">
                  <c:v>-1.3524719764839563E+34</c:v>
                </c:pt>
                <c:pt idx="2394">
                  <c:v>-9.538013248789681E+33</c:v>
                </c:pt>
                <c:pt idx="2395">
                  <c:v>-6.7187074987591569E+33</c:v>
                </c:pt>
                <c:pt idx="2396">
                  <c:v>-4.5697447884664407E+33</c:v>
                </c:pt>
                <c:pt idx="2397">
                  <c:v>-3.0337209104692227E+33</c:v>
                </c:pt>
                <c:pt idx="2398">
                  <c:v>-2.0258914537013721E+33</c:v>
                </c:pt>
                <c:pt idx="2399">
                  <c:v>-1.27707511212143E+33</c:v>
                </c:pt>
                <c:pt idx="2400">
                  <c:v>-7.8405518835666853E+32</c:v>
                </c:pt>
                <c:pt idx="2401">
                  <c:v>-4.9213875263395993E+32</c:v>
                </c:pt>
                <c:pt idx="2402">
                  <c:v>-2.7557247617626794E+32</c:v>
                </c:pt>
                <c:pt idx="2403">
                  <c:v>-1.5285428009219433E+32</c:v>
                </c:pt>
                <c:pt idx="2404">
                  <c:v>-8.7075008956463678E+31</c:v>
                </c:pt>
                <c:pt idx="2405">
                  <c:v>-4.4371391827952105E+31</c:v>
                </c:pt>
                <c:pt idx="2406">
                  <c:v>-1.9701360376706972E+31</c:v>
                </c:pt>
                <c:pt idx="2407">
                  <c:v>-9.4603571845121405E+30</c:v>
                </c:pt>
                <c:pt idx="2408">
                  <c:v>-3.3531915630388087E+30</c:v>
                </c:pt>
                <c:pt idx="2409">
                  <c:v>-1.3147593784229704E+30</c:v>
                </c:pt>
                <c:pt idx="2410">
                  <c:v>-3.9046839130153108E+29</c:v>
                </c:pt>
                <c:pt idx="2411">
                  <c:v>-8.6315761397620544E+28</c:v>
                </c:pt>
                <c:pt idx="2412">
                  <c:v>6.71090438564419E+26</c:v>
                </c:pt>
                <c:pt idx="2413">
                  <c:v>1.0887938086327444E+28</c:v>
                </c:pt>
                <c:pt idx="2414">
                  <c:v>6.5309625597483232E+26</c:v>
                </c:pt>
                <c:pt idx="2415">
                  <c:v>1.2365856926650437E+29</c:v>
                </c:pt>
                <c:pt idx="2416">
                  <c:v>7.207745000993916E+27</c:v>
                </c:pt>
                <c:pt idx="2417">
                  <c:v>5.5203022009888033E+27</c:v>
                </c:pt>
                <c:pt idx="2418">
                  <c:v>3.5744341139897208E+29</c:v>
                </c:pt>
                <c:pt idx="2419">
                  <c:v>4.0368088155017535E+27</c:v>
                </c:pt>
                <c:pt idx="2420">
                  <c:v>6.1775296652080361E+28</c:v>
                </c:pt>
                <c:pt idx="2421">
                  <c:v>9.1292063093117842E+28</c:v>
                </c:pt>
                <c:pt idx="2422">
                  <c:v>2.0592218754000093E+25</c:v>
                </c:pt>
                <c:pt idx="2423">
                  <c:v>-6.8987342888358619E+28</c:v>
                </c:pt>
                <c:pt idx="2424">
                  <c:v>-1.6877228858818959E+27</c:v>
                </c:pt>
                <c:pt idx="2425">
                  <c:v>1.3415493299820524E+28</c:v>
                </c:pt>
                <c:pt idx="2426">
                  <c:v>9.4755594292338314E+28</c:v>
                </c:pt>
                <c:pt idx="2427">
                  <c:v>3.1191036635783532E+29</c:v>
                </c:pt>
                <c:pt idx="2428">
                  <c:v>1.1062115777401828E+30</c:v>
                </c:pt>
                <c:pt idx="2429">
                  <c:v>3.3278952538776683E+30</c:v>
                </c:pt>
                <c:pt idx="2430">
                  <c:v>9.0434300976849803E+30</c:v>
                </c:pt>
                <c:pt idx="2431">
                  <c:v>2.2291967513007815E+31</c:v>
                </c:pt>
                <c:pt idx="2432">
                  <c:v>5.1003534694631361E+31</c:v>
                </c:pt>
                <c:pt idx="2433">
                  <c:v>1.1086579994813907E+32</c:v>
                </c:pt>
                <c:pt idx="2434">
                  <c:v>2.3137893428607939E+32</c:v>
                </c:pt>
                <c:pt idx="2435">
                  <c:v>4.5806697886777563E+32</c:v>
                </c:pt>
                <c:pt idx="2436">
                  <c:v>9.0752646039333702E+32</c:v>
                </c:pt>
                <c:pt idx="2437">
                  <c:v>8.0007319740491742E+32</c:v>
                </c:pt>
                <c:pt idx="2438">
                  <c:v>7.0434763404311888E+32</c:v>
                </c:pt>
                <c:pt idx="2439">
                  <c:v>6.2325560188401526E+32</c:v>
                </c:pt>
                <c:pt idx="2440">
                  <c:v>5.433088559821802E+32</c:v>
                </c:pt>
                <c:pt idx="2441">
                  <c:v>4.7114859670991753E+32</c:v>
                </c:pt>
                <c:pt idx="2442">
                  <c:v>4.0776012994139333E+32</c:v>
                </c:pt>
                <c:pt idx="2443">
                  <c:v>3.4920056420381599E+32</c:v>
                </c:pt>
                <c:pt idx="2444">
                  <c:v>2.9656782500664494E+32</c:v>
                </c:pt>
                <c:pt idx="2445">
                  <c:v>2.4974596959040247E+32</c:v>
                </c:pt>
                <c:pt idx="2446">
                  <c:v>2.069376805643701E+32</c:v>
                </c:pt>
                <c:pt idx="2447">
                  <c:v>1.709534730951129E+32</c:v>
                </c:pt>
                <c:pt idx="2448">
                  <c:v>1.3850090682538089E+32</c:v>
                </c:pt>
                <c:pt idx="2449">
                  <c:v>1.1033359730301634E+32</c:v>
                </c:pt>
                <c:pt idx="2450">
                  <c:v>8.5552820851527661E+31</c:v>
                </c:pt>
                <c:pt idx="2451">
                  <c:v>6.495542737275807E+31</c:v>
                </c:pt>
                <c:pt idx="2452">
                  <c:v>4.844570422453E+31</c:v>
                </c:pt>
                <c:pt idx="2453">
                  <c:v>3.3258720109174014E+31</c:v>
                </c:pt>
                <c:pt idx="2454">
                  <c:v>2.2014022323698279E+31</c:v>
                </c:pt>
                <c:pt idx="2455">
                  <c:v>1.4142441109281501E+31</c:v>
                </c:pt>
                <c:pt idx="2456">
                  <c:v>6.9947815461469695E+30</c:v>
                </c:pt>
                <c:pt idx="2457">
                  <c:v>2.7724719293020454E+30</c:v>
                </c:pt>
                <c:pt idx="2458">
                  <c:v>5.8460682435508702E+29</c:v>
                </c:pt>
                <c:pt idx="2459">
                  <c:v>1.8274315936185019E+28</c:v>
                </c:pt>
                <c:pt idx="2460">
                  <c:v>9.4314973587380963E+29</c:v>
                </c:pt>
                <c:pt idx="2461">
                  <c:v>3.0641245426144081E+30</c:v>
                </c:pt>
                <c:pt idx="2462">
                  <c:v>6.2004911868266196E+30</c:v>
                </c:pt>
                <c:pt idx="2463">
                  <c:v>1.018212445512338E+31</c:v>
                </c:pt>
                <c:pt idx="2464">
                  <c:v>1.468687338457279E+31</c:v>
                </c:pt>
                <c:pt idx="2465">
                  <c:v>1.9460449083405113E+31</c:v>
                </c:pt>
                <c:pt idx="2466">
                  <c:v>2.4543398593681911E+31</c:v>
                </c:pt>
                <c:pt idx="2467">
                  <c:v>2.9545839599924101E+31</c:v>
                </c:pt>
                <c:pt idx="2468">
                  <c:v>3.4352856308620688E+31</c:v>
                </c:pt>
                <c:pt idx="2469">
                  <c:v>3.8915701550654164E+31</c:v>
                </c:pt>
                <c:pt idx="2470">
                  <c:v>4.2218690959295507E+31</c:v>
                </c:pt>
                <c:pt idx="2471">
                  <c:v>4.4722752928540229E+31</c:v>
                </c:pt>
                <c:pt idx="2472">
                  <c:v>4.9123659226544831E+31</c:v>
                </c:pt>
                <c:pt idx="2473">
                  <c:v>5.132532099637949E+31</c:v>
                </c:pt>
                <c:pt idx="2474">
                  <c:v>1.9265101617388146E+30</c:v>
                </c:pt>
                <c:pt idx="2475">
                  <c:v>5.3150665312328484E+31</c:v>
                </c:pt>
                <c:pt idx="2476">
                  <c:v>5.2221827997412439E+31</c:v>
                </c:pt>
                <c:pt idx="2477">
                  <c:v>4.9497411193879582E+31</c:v>
                </c:pt>
                <c:pt idx="2478">
                  <c:v>4.8813853090340514E+31</c:v>
                </c:pt>
                <c:pt idx="2479">
                  <c:v>4.5754000706589262E+31</c:v>
                </c:pt>
                <c:pt idx="2480">
                  <c:v>4.3321327036897822E+31</c:v>
                </c:pt>
                <c:pt idx="2481">
                  <c:v>3.9563126672405442E+31</c:v>
                </c:pt>
                <c:pt idx="2482">
                  <c:v>3.5192736951660458E+31</c:v>
                </c:pt>
                <c:pt idx="2483">
                  <c:v>3.1019155728469262E+31</c:v>
                </c:pt>
                <c:pt idx="2484">
                  <c:v>2.6878019230464861E+31</c:v>
                </c:pt>
                <c:pt idx="2485">
                  <c:v>2.2306010634632233E+31</c:v>
                </c:pt>
                <c:pt idx="2486">
                  <c:v>1.7343032263626218E+31</c:v>
                </c:pt>
                <c:pt idx="2487">
                  <c:v>1.3830943597279694E+31</c:v>
                </c:pt>
                <c:pt idx="2488">
                  <c:v>1.0684943803601478E+31</c:v>
                </c:pt>
                <c:pt idx="2489">
                  <c:v>7.7507997879138927E+30</c:v>
                </c:pt>
                <c:pt idx="2490">
                  <c:v>5.4362671390657266E+30</c:v>
                </c:pt>
                <c:pt idx="2491">
                  <c:v>3.4156043362729654E+30</c:v>
                </c:pt>
                <c:pt idx="2492">
                  <c:v>1.5701196857815277E+30</c:v>
                </c:pt>
                <c:pt idx="2493">
                  <c:v>6.0521723729207514E+29</c:v>
                </c:pt>
                <c:pt idx="2494">
                  <c:v>3.3852989181992483E+29</c:v>
                </c:pt>
                <c:pt idx="2495">
                  <c:v>1.1517457498408046E+29</c:v>
                </c:pt>
                <c:pt idx="2496">
                  <c:v>1.1173247097535751E+28</c:v>
                </c:pt>
                <c:pt idx="2497">
                  <c:v>1.6820017952575455E+27</c:v>
                </c:pt>
                <c:pt idx="2498">
                  <c:v>1.1111532907532075E+31</c:v>
                </c:pt>
                <c:pt idx="2499">
                  <c:v>5.7321929108533082E+27</c:v>
                </c:pt>
                <c:pt idx="2500">
                  <c:v>-3.0321389621201253E+27</c:v>
                </c:pt>
                <c:pt idx="2501">
                  <c:v>4.5791626315198271E+28</c:v>
                </c:pt>
                <c:pt idx="2502">
                  <c:v>2.7953387856113735E+29</c:v>
                </c:pt>
                <c:pt idx="2503">
                  <c:v>1.2306820065586759E+30</c:v>
                </c:pt>
                <c:pt idx="2504">
                  <c:v>3.8555748279906537E+30</c:v>
                </c:pt>
                <c:pt idx="2505">
                  <c:v>8.5410025387464201E+30</c:v>
                </c:pt>
                <c:pt idx="2506">
                  <c:v>1.5725693300359796E+31</c:v>
                </c:pt>
                <c:pt idx="2507">
                  <c:v>2.5425084516919906E+31</c:v>
                </c:pt>
                <c:pt idx="2508">
                  <c:v>3.8571635697278775E+31</c:v>
                </c:pt>
                <c:pt idx="2509">
                  <c:v>6.1403263597863548E+31</c:v>
                </c:pt>
                <c:pt idx="2510">
                  <c:v>9.7210862023685787E+31</c:v>
                </c:pt>
                <c:pt idx="2511">
                  <c:v>1.4328879537515319E+32</c:v>
                </c:pt>
                <c:pt idx="2512">
                  <c:v>1.9926988721259011E+32</c:v>
                </c:pt>
                <c:pt idx="2513">
                  <c:v>2.6637789573512588E+32</c:v>
                </c:pt>
                <c:pt idx="2514">
                  <c:v>3.4961918827654808E+32</c:v>
                </c:pt>
                <c:pt idx="2515">
                  <c:v>4.5595032865501819E+32</c:v>
                </c:pt>
                <c:pt idx="2516">
                  <c:v>5.8555365145981273E+32</c:v>
                </c:pt>
                <c:pt idx="2517">
                  <c:v>7.3465777249477922E+32</c:v>
                </c:pt>
                <c:pt idx="2518">
                  <c:v>9.0374297640693365E+32</c:v>
                </c:pt>
                <c:pt idx="2519">
                  <c:v>1.1005119400419588E+33</c:v>
                </c:pt>
                <c:pt idx="2520">
                  <c:v>1.3207200066528354E+33</c:v>
                </c:pt>
                <c:pt idx="2521">
                  <c:v>1.5616942607896866E+33</c:v>
                </c:pt>
                <c:pt idx="2522">
                  <c:v>1.8142337495776078E+33</c:v>
                </c:pt>
                <c:pt idx="2523">
                  <c:v>2.0851457600194975E+33</c:v>
                </c:pt>
                <c:pt idx="2524">
                  <c:v>2.3482966632303602E+33</c:v>
                </c:pt>
                <c:pt idx="2525">
                  <c:v>2.6357142107027269E+33</c:v>
                </c:pt>
                <c:pt idx="2526">
                  <c:v>3.0940023636607884E+33</c:v>
                </c:pt>
                <c:pt idx="2527">
                  <c:v>8.4957047377026781E+33</c:v>
                </c:pt>
                <c:pt idx="2528">
                  <c:v>6.4304881854736632E+33</c:v>
                </c:pt>
                <c:pt idx="2529">
                  <c:v>4.708337679827541E+33</c:v>
                </c:pt>
                <c:pt idx="2530">
                  <c:v>3.3255584346684073E+33</c:v>
                </c:pt>
                <c:pt idx="2531">
                  <c:v>2.8200714885043175E+33</c:v>
                </c:pt>
                <c:pt idx="2532">
                  <c:v>1.3927084946022596E+33</c:v>
                </c:pt>
                <c:pt idx="2533">
                  <c:v>8.2762764912620551E+32</c:v>
                </c:pt>
                <c:pt idx="2534">
                  <c:v>4.3634390470930882E+32</c:v>
                </c:pt>
                <c:pt idx="2535">
                  <c:v>1.9714538727960273E+32</c:v>
                </c:pt>
                <c:pt idx="2536">
                  <c:v>7.1647991279894957E+31</c:v>
                </c:pt>
                <c:pt idx="2537">
                  <c:v>1.5457407582572191E+31</c:v>
                </c:pt>
                <c:pt idx="2538">
                  <c:v>-1.0228922966564121E+30</c:v>
                </c:pt>
                <c:pt idx="2539">
                  <c:v>4.2745541822379933E+30</c:v>
                </c:pt>
                <c:pt idx="2540">
                  <c:v>8.9736009455818072E+30</c:v>
                </c:pt>
                <c:pt idx="2541">
                  <c:v>2.8239541568068999E+30</c:v>
                </c:pt>
                <c:pt idx="2542">
                  <c:v>-1.3088206454939393E+29</c:v>
                </c:pt>
                <c:pt idx="2543">
                  <c:v>1.8202497950252061E+31</c:v>
                </c:pt>
                <c:pt idx="2544">
                  <c:v>8.090037845006756E+31</c:v>
                </c:pt>
                <c:pt idx="2545">
                  <c:v>2.5175585608695398E+32</c:v>
                </c:pt>
                <c:pt idx="2546">
                  <c:v>6.0786325686202493E+32</c:v>
                </c:pt>
                <c:pt idx="2547">
                  <c:v>1.0639172164646055E+33</c:v>
                </c:pt>
                <c:pt idx="2548">
                  <c:v>1.9997092672853746E+33</c:v>
                </c:pt>
                <c:pt idx="2549">
                  <c:v>2.761473499110311E+33</c:v>
                </c:pt>
                <c:pt idx="2550">
                  <c:v>5.0575784635093737E+33</c:v>
                </c:pt>
                <c:pt idx="2551">
                  <c:v>7.7743478982095413E+33</c:v>
                </c:pt>
                <c:pt idx="2552">
                  <c:v>1.1501155932487251E+34</c:v>
                </c:pt>
                <c:pt idx="2553">
                  <c:v>1.5079266486156425E+34</c:v>
                </c:pt>
                <c:pt idx="2554">
                  <c:v>2.0516989410310786E+34</c:v>
                </c:pt>
                <c:pt idx="2555">
                  <c:v>2.8677012551901947E+34</c:v>
                </c:pt>
                <c:pt idx="2556">
                  <c:v>3.4199702561446079E+34</c:v>
                </c:pt>
                <c:pt idx="2557">
                  <c:v>4.1797717376779598E+34</c:v>
                </c:pt>
                <c:pt idx="2558">
                  <c:v>5.0633791790046792E+34</c:v>
                </c:pt>
                <c:pt idx="2559">
                  <c:v>6.2624543064968492E+34</c:v>
                </c:pt>
                <c:pt idx="2560">
                  <c:v>7.3865471788580715E+34</c:v>
                </c:pt>
                <c:pt idx="2561">
                  <c:v>8.4091329686173998E+34</c:v>
                </c:pt>
                <c:pt idx="2562">
                  <c:v>9.6501155801949658E+34</c:v>
                </c:pt>
                <c:pt idx="2563">
                  <c:v>1.1273109101559512E+35</c:v>
                </c:pt>
                <c:pt idx="2564">
                  <c:v>1.2750991029540091E+35</c:v>
                </c:pt>
                <c:pt idx="2565">
                  <c:v>1.4607757626764875E+35</c:v>
                </c:pt>
                <c:pt idx="2566">
                  <c:v>1.5292158783032797E+35</c:v>
                </c:pt>
                <c:pt idx="2567">
                  <c:v>1.6826424289607053E+35</c:v>
                </c:pt>
                <c:pt idx="2568">
                  <c:v>1.8194675196901738E+35</c:v>
                </c:pt>
                <c:pt idx="2569">
                  <c:v>1.8992659439528568E+35</c:v>
                </c:pt>
                <c:pt idx="2570">
                  <c:v>1.9802352613039652E+35</c:v>
                </c:pt>
                <c:pt idx="2571">
                  <c:v>2.070103672043888E+35</c:v>
                </c:pt>
                <c:pt idx="2572">
                  <c:v>2.1143528149532959E+35</c:v>
                </c:pt>
                <c:pt idx="2573">
                  <c:v>2.0947313213591185E+35</c:v>
                </c:pt>
                <c:pt idx="2574">
                  <c:v>2.0848209230213416E+35</c:v>
                </c:pt>
                <c:pt idx="2575">
                  <c:v>2.088455171185413E+35</c:v>
                </c:pt>
                <c:pt idx="2576">
                  <c:v>2.0285087997475574E+35</c:v>
                </c:pt>
                <c:pt idx="2577">
                  <c:v>1.8849657808927001E+35</c:v>
                </c:pt>
                <c:pt idx="2578">
                  <c:v>1.8302592899486792E+35</c:v>
                </c:pt>
                <c:pt idx="2579">
                  <c:v>1.7645263990004759E+35</c:v>
                </c:pt>
                <c:pt idx="2580">
                  <c:v>1.6213544345074804E+35</c:v>
                </c:pt>
                <c:pt idx="2581">
                  <c:v>1.4495589590290261E+35</c:v>
                </c:pt>
                <c:pt idx="2582">
                  <c:v>1.33926276794586E+35</c:v>
                </c:pt>
                <c:pt idx="2583">
                  <c:v>1.202392408754662E+35</c:v>
                </c:pt>
                <c:pt idx="2584">
                  <c:v>1.0299885242199614E+35</c:v>
                </c:pt>
                <c:pt idx="2585">
                  <c:v>8.7251700458540598E+34</c:v>
                </c:pt>
                <c:pt idx="2586">
                  <c:v>7.4432942691414205E+34</c:v>
                </c:pt>
                <c:pt idx="2587">
                  <c:v>6.1172671110040164E+34</c:v>
                </c:pt>
                <c:pt idx="2588">
                  <c:v>4.7672247240380997E+34</c:v>
                </c:pt>
                <c:pt idx="2589">
                  <c:v>3.7064610880030064E+34</c:v>
                </c:pt>
                <c:pt idx="2590">
                  <c:v>2.837300608392703E+34</c:v>
                </c:pt>
                <c:pt idx="2591">
                  <c:v>2.0200198333764018E+34</c:v>
                </c:pt>
                <c:pt idx="2592">
                  <c:v>1.3221902915392896E+34</c:v>
                </c:pt>
                <c:pt idx="2593">
                  <c:v>9.02147164649052E+33</c:v>
                </c:pt>
                <c:pt idx="2594">
                  <c:v>5.6613798065206721E+33</c:v>
                </c:pt>
                <c:pt idx="2595">
                  <c:v>2.8341678410456685E+33</c:v>
                </c:pt>
                <c:pt idx="2596">
                  <c:v>1.3107287728495121E+33</c:v>
                </c:pt>
                <c:pt idx="2597">
                  <c:v>6.8493501359904242E+32</c:v>
                </c:pt>
                <c:pt idx="2598">
                  <c:v>2.0519305048760688E+32</c:v>
                </c:pt>
                <c:pt idx="2599">
                  <c:v>7.8418163264614489E+30</c:v>
                </c:pt>
                <c:pt idx="2600">
                  <c:v>6.8585384136113821E+29</c:v>
                </c:pt>
                <c:pt idx="2601">
                  <c:v>2.2550519080950298E+29</c:v>
                </c:pt>
                <c:pt idx="2602">
                  <c:v>1.7142838051886995E+30</c:v>
                </c:pt>
                <c:pt idx="2603">
                  <c:v>-5.5139520332849036E+30</c:v>
                </c:pt>
                <c:pt idx="2604">
                  <c:v>-1.9020194862834974E+30</c:v>
                </c:pt>
                <c:pt idx="2605">
                  <c:v>-4.3801807849045315E+28</c:v>
                </c:pt>
                <c:pt idx="2606">
                  <c:v>-2.4055194254025569E+29</c:v>
                </c:pt>
                <c:pt idx="2607">
                  <c:v>-1.4712013523573683E+30</c:v>
                </c:pt>
                <c:pt idx="2608">
                  <c:v>-4.7068214632360596E+30</c:v>
                </c:pt>
                <c:pt idx="2609">
                  <c:v>-1.1645090404146456E+31</c:v>
                </c:pt>
                <c:pt idx="2610">
                  <c:v>-2.8876191291567689E+31</c:v>
                </c:pt>
                <c:pt idx="2611">
                  <c:v>-6.4581165497743814E+31</c:v>
                </c:pt>
                <c:pt idx="2612">
                  <c:v>-1.3126874401587565E+32</c:v>
                </c:pt>
                <c:pt idx="2613">
                  <c:v>-2.598019972083889E+32</c:v>
                </c:pt>
                <c:pt idx="2614">
                  <c:v>-4.9785481489630826E+32</c:v>
                </c:pt>
                <c:pt idx="2615">
                  <c:v>-9.0899186258471976E+32</c:v>
                </c:pt>
                <c:pt idx="2616">
                  <c:v>-1.6149198027158285E+33</c:v>
                </c:pt>
                <c:pt idx="2617">
                  <c:v>-2.796724000681711E+33</c:v>
                </c:pt>
                <c:pt idx="2618">
                  <c:v>-2.3921897455028633E+33</c:v>
                </c:pt>
                <c:pt idx="2619">
                  <c:v>-2.1574291157057308E+33</c:v>
                </c:pt>
                <c:pt idx="2620">
                  <c:v>-1.9509689866473284E+33</c:v>
                </c:pt>
                <c:pt idx="2621">
                  <c:v>-1.7666792264756922E+33</c:v>
                </c:pt>
                <c:pt idx="2622">
                  <c:v>-1.6139384736945359E+33</c:v>
                </c:pt>
                <c:pt idx="2623">
                  <c:v>-1.4911256286881276E+33</c:v>
                </c:pt>
                <c:pt idx="2624">
                  <c:v>-1.3603137947603259E+33</c:v>
                </c:pt>
                <c:pt idx="2625">
                  <c:v>-1.2415296492387771E+33</c:v>
                </c:pt>
                <c:pt idx="2626">
                  <c:v>-1.1246140433898048E+33</c:v>
                </c:pt>
                <c:pt idx="2627">
                  <c:v>-1.0071602943909989E+33</c:v>
                </c:pt>
                <c:pt idx="2628">
                  <c:v>-9.0672474236702731E+32</c:v>
                </c:pt>
                <c:pt idx="2629">
                  <c:v>-8.110275107718931E+32</c:v>
                </c:pt>
                <c:pt idx="2630">
                  <c:v>-7.1757791143934745E+32</c:v>
                </c:pt>
                <c:pt idx="2631">
                  <c:v>-6.2757033139891358E+32</c:v>
                </c:pt>
                <c:pt idx="2632">
                  <c:v>-5.4263811612659439E+32</c:v>
                </c:pt>
                <c:pt idx="2633">
                  <c:v>-4.6280163624329165E+32</c:v>
                </c:pt>
                <c:pt idx="2634">
                  <c:v>-3.9014503211220563E+32</c:v>
                </c:pt>
                <c:pt idx="2635">
                  <c:v>-3.2753246248975105E+32</c:v>
                </c:pt>
                <c:pt idx="2636">
                  <c:v>-2.7058957948138387E+32</c:v>
                </c:pt>
                <c:pt idx="2637">
                  <c:v>-2.2405152711082036E+32</c:v>
                </c:pt>
                <c:pt idx="2638">
                  <c:v>-1.7559327832115882E+32</c:v>
                </c:pt>
                <c:pt idx="2639">
                  <c:v>-1.3766139390924285E+32</c:v>
                </c:pt>
                <c:pt idx="2640">
                  <c:v>-1.0553321845726357E+32</c:v>
                </c:pt>
                <c:pt idx="2641">
                  <c:v>-7.9750816845443223E+31</c:v>
                </c:pt>
                <c:pt idx="2642">
                  <c:v>-5.8424794973171757E+31</c:v>
                </c:pt>
                <c:pt idx="2643">
                  <c:v>-4.185712584153347E+31</c:v>
                </c:pt>
                <c:pt idx="2644">
                  <c:v>-2.8953980989158863E+31</c:v>
                </c:pt>
                <c:pt idx="2645">
                  <c:v>-1.9163760567936512E+31</c:v>
                </c:pt>
                <c:pt idx="2646">
                  <c:v>-1.2347511779612805E+31</c:v>
                </c:pt>
                <c:pt idx="2647">
                  <c:v>-7.4535015288708873E+30</c:v>
                </c:pt>
                <c:pt idx="2648">
                  <c:v>-4.2069227496917185E+30</c:v>
                </c:pt>
                <c:pt idx="2649">
                  <c:v>-2.1097639251704004E+30</c:v>
                </c:pt>
                <c:pt idx="2650">
                  <c:v>-9.4195863232547212E+29</c:v>
                </c:pt>
                <c:pt idx="2651">
                  <c:v>-3.8240607246959168E+29</c:v>
                </c:pt>
                <c:pt idx="2652">
                  <c:v>-1.1547223051069961E+29</c:v>
                </c:pt>
                <c:pt idx="2653">
                  <c:v>-2.1440640750886393E+28</c:v>
                </c:pt>
                <c:pt idx="2654">
                  <c:v>-1.1105477208021103E+27</c:v>
                </c:pt>
                <c:pt idx="2655">
                  <c:v>-2.1010843290319852E+26</c:v>
                </c:pt>
                <c:pt idx="2656">
                  <c:v>9.8587269423776493E+28</c:v>
                </c:pt>
                <c:pt idx="2657">
                  <c:v>-1.4129117470805023E+31</c:v>
                </c:pt>
                <c:pt idx="2658">
                  <c:v>-7.4197882280013631E+31</c:v>
                </c:pt>
                <c:pt idx="2659">
                  <c:v>-2.1235493881869083E+32</c:v>
                </c:pt>
                <c:pt idx="2660">
                  <c:v>-4.6426059356796244E+32</c:v>
                </c:pt>
                <c:pt idx="2661">
                  <c:v>-8.4340132055084362E+32</c:v>
                </c:pt>
                <c:pt idx="2662">
                  <c:v>-1.3568171669535742E+33</c:v>
                </c:pt>
                <c:pt idx="2663">
                  <c:v>-2.0662186983742331E+33</c:v>
                </c:pt>
                <c:pt idx="2664">
                  <c:v>-2.8977081655074006E+33</c:v>
                </c:pt>
                <c:pt idx="2665">
                  <c:v>-3.7869226538175228E+33</c:v>
                </c:pt>
                <c:pt idx="2666">
                  <c:v>-4.6996876389955781E+33</c:v>
                </c:pt>
                <c:pt idx="2667">
                  <c:v>-5.5515521074186573E+33</c:v>
                </c:pt>
                <c:pt idx="2668">
                  <c:v>-6.2527838889600917E+33</c:v>
                </c:pt>
                <c:pt idx="2669">
                  <c:v>-6.8208135675890815E+33</c:v>
                </c:pt>
                <c:pt idx="2670">
                  <c:v>-7.1338857384567185E+33</c:v>
                </c:pt>
                <c:pt idx="2671">
                  <c:v>-7.1547640371734888E+33</c:v>
                </c:pt>
                <c:pt idx="2672">
                  <c:v>-6.8712457644410596E+33</c:v>
                </c:pt>
                <c:pt idx="2673">
                  <c:v>-6.2742707394761784E+33</c:v>
                </c:pt>
                <c:pt idx="2674">
                  <c:v>-5.4251609035131391E+33</c:v>
                </c:pt>
                <c:pt idx="2675">
                  <c:v>-4.3774933204887675E+33</c:v>
                </c:pt>
                <c:pt idx="2676">
                  <c:v>-3.2096710920136355E+33</c:v>
                </c:pt>
                <c:pt idx="2677">
                  <c:v>-2.0486609982421399E+33</c:v>
                </c:pt>
                <c:pt idx="2678">
                  <c:v>-1.0315587728559776E+33</c:v>
                </c:pt>
                <c:pt idx="2679">
                  <c:v>-3.0318050851547647E+32</c:v>
                </c:pt>
                <c:pt idx="2680">
                  <c:v>-1.3653252618559144E+30</c:v>
                </c:pt>
                <c:pt idx="2681">
                  <c:v>-2.6769443700576924E+32</c:v>
                </c:pt>
                <c:pt idx="2682">
                  <c:v>-1.2311612823262877E+33</c:v>
                </c:pt>
                <c:pt idx="2683">
                  <c:v>-2.9987659039331593E+33</c:v>
                </c:pt>
                <c:pt idx="2684">
                  <c:v>-5.6392598434398491E+33</c:v>
                </c:pt>
                <c:pt idx="2685">
                  <c:v>-9.1703108906127619E+33</c:v>
                </c:pt>
                <c:pt idx="2686">
                  <c:v>-1.3596277218697649E+34</c:v>
                </c:pt>
                <c:pt idx="2687">
                  <c:v>-1.8878079183737442E+34</c:v>
                </c:pt>
                <c:pt idx="2688">
                  <c:v>-2.4923112559550303E+34</c:v>
                </c:pt>
                <c:pt idx="2689">
                  <c:v>-3.1601948350002193E+34</c:v>
                </c:pt>
                <c:pt idx="2690">
                  <c:v>-3.8746780086924057E+34</c:v>
                </c:pt>
                <c:pt idx="2691">
                  <c:v>-4.6159622901943143E+34</c:v>
                </c:pt>
                <c:pt idx="2692">
                  <c:v>-5.3618549842409665E+34</c:v>
                </c:pt>
                <c:pt idx="2693">
                  <c:v>-6.092403891003855E+34</c:v>
                </c:pt>
                <c:pt idx="2694">
                  <c:v>-6.7845899006627313E+34</c:v>
                </c:pt>
                <c:pt idx="2695">
                  <c:v>-7.416968740816731E+34</c:v>
                </c:pt>
                <c:pt idx="2696">
                  <c:v>-7.9735789049515528E+34</c:v>
                </c:pt>
                <c:pt idx="2697">
                  <c:v>-8.4246776490860891E+34</c:v>
                </c:pt>
                <c:pt idx="2698">
                  <c:v>-8.7715277909657281E+34</c:v>
                </c:pt>
                <c:pt idx="2699">
                  <c:v>-8.9986854172167E+34</c:v>
                </c:pt>
                <c:pt idx="2700">
                  <c:v>-9.1062158276030993E+34</c:v>
                </c:pt>
                <c:pt idx="2701">
                  <c:v>-9.0809566678654018E+34</c:v>
                </c:pt>
                <c:pt idx="2702">
                  <c:v>-8.9369983494766064E+34</c:v>
                </c:pt>
                <c:pt idx="2703">
                  <c:v>-8.6721873252609391E+34</c:v>
                </c:pt>
                <c:pt idx="2704">
                  <c:v>-8.3108935042300029E+34</c:v>
                </c:pt>
                <c:pt idx="2705">
                  <c:v>-7.9528798922504064E+34</c:v>
                </c:pt>
                <c:pt idx="2706">
                  <c:v>-7.3320479976294469E+34</c:v>
                </c:pt>
                <c:pt idx="2707">
                  <c:v>-8.583363938357715E+34</c:v>
                </c:pt>
                <c:pt idx="2708">
                  <c:v>-9.5120109937810238E+34</c:v>
                </c:pt>
                <c:pt idx="2709">
                  <c:v>-1.0349165270522061E+35</c:v>
                </c:pt>
                <c:pt idx="2710">
                  <c:v>-1.1241751302368885E+35</c:v>
                </c:pt>
                <c:pt idx="2711">
                  <c:v>-1.2132666835790708E+35</c:v>
                </c:pt>
                <c:pt idx="2712">
                  <c:v>-1.3014440859473468E+35</c:v>
                </c:pt>
                <c:pt idx="2713">
                  <c:v>-1.3916616483984337E+35</c:v>
                </c:pt>
                <c:pt idx="2714">
                  <c:v>-1.4785849679781064E+35</c:v>
                </c:pt>
                <c:pt idx="2715">
                  <c:v>-1.5644154408366332E+35</c:v>
                </c:pt>
                <c:pt idx="2716">
                  <c:v>-1.6440690518195442E+35</c:v>
                </c:pt>
                <c:pt idx="2717">
                  <c:v>-1.7221346727663608E+35</c:v>
                </c:pt>
                <c:pt idx="2718">
                  <c:v>-1.7943346648927456E+35</c:v>
                </c:pt>
                <c:pt idx="2719">
                  <c:v>-1.8623042572689425E+35</c:v>
                </c:pt>
                <c:pt idx="2720">
                  <c:v>-1.9239178265689158E+35</c:v>
                </c:pt>
                <c:pt idx="2721">
                  <c:v>-1.977511172692393E+35</c:v>
                </c:pt>
                <c:pt idx="2722">
                  <c:v>-2.0280930663278891E+35</c:v>
                </c:pt>
                <c:pt idx="2723">
                  <c:v>-2.0613535298248358E+35</c:v>
                </c:pt>
                <c:pt idx="2724">
                  <c:v>-2.0890267663569394E+35</c:v>
                </c:pt>
                <c:pt idx="2725">
                  <c:v>-2.1079607244402267E+35</c:v>
                </c:pt>
                <c:pt idx="2726">
                  <c:v>-2.1165533910656378E+35</c:v>
                </c:pt>
                <c:pt idx="2727">
                  <c:v>-2.1126634995188806E+35</c:v>
                </c:pt>
                <c:pt idx="2728">
                  <c:v>-2.0996666134970865E+35</c:v>
                </c:pt>
                <c:pt idx="2729">
                  <c:v>-1.4699754147863709E+35</c:v>
                </c:pt>
                <c:pt idx="2730">
                  <c:v>-2.0399233014251908E+35</c:v>
                </c:pt>
                <c:pt idx="2731">
                  <c:v>-1.9892339763314506E+35</c:v>
                </c:pt>
                <c:pt idx="2732">
                  <c:v>-1.9453836862911594E+35</c:v>
                </c:pt>
                <c:pt idx="2733">
                  <c:v>-1.8831771691043555E+35</c:v>
                </c:pt>
                <c:pt idx="2734">
                  <c:v>-1.8091263515545084E+35</c:v>
                </c:pt>
                <c:pt idx="2735">
                  <c:v>-1.7314792560336774E+35</c:v>
                </c:pt>
                <c:pt idx="2736">
                  <c:v>-1.6460877293510686E+35</c:v>
                </c:pt>
                <c:pt idx="2737">
                  <c:v>-1.5547859638459121E+35</c:v>
                </c:pt>
                <c:pt idx="2738">
                  <c:v>-1.4593246332440561E+35</c:v>
                </c:pt>
                <c:pt idx="2739">
                  <c:v>-1.3602041741194264E+35</c:v>
                </c:pt>
                <c:pt idx="2740">
                  <c:v>-1.2583283415064645E+35</c:v>
                </c:pt>
                <c:pt idx="2741">
                  <c:v>-1.1569969219270546E+35</c:v>
                </c:pt>
                <c:pt idx="2742">
                  <c:v>-1.052897055455852E+35</c:v>
                </c:pt>
                <c:pt idx="2743">
                  <c:v>-9.5032692957664363E+34</c:v>
                </c:pt>
                <c:pt idx="2744">
                  <c:v>-8.5021186309014143E+34</c:v>
                </c:pt>
                <c:pt idx="2745">
                  <c:v>-7.5330446686220939E+34</c:v>
                </c:pt>
                <c:pt idx="2746">
                  <c:v>-6.6102173146719154E+34</c:v>
                </c:pt>
                <c:pt idx="2747">
                  <c:v>-5.7380924157054019E+34</c:v>
                </c:pt>
                <c:pt idx="2748">
                  <c:v>-4.8948380809711424E+34</c:v>
                </c:pt>
                <c:pt idx="2749">
                  <c:v>-4.130191830726737E+34</c:v>
                </c:pt>
                <c:pt idx="2750">
                  <c:v>-3.4286066998422811E+34</c:v>
                </c:pt>
                <c:pt idx="2751">
                  <c:v>-2.8213708649915875E+34</c:v>
                </c:pt>
                <c:pt idx="2752">
                  <c:v>-2.2544555236966679E+34</c:v>
                </c:pt>
                <c:pt idx="2753">
                  <c:v>-1.8784714679689189E+34</c:v>
                </c:pt>
                <c:pt idx="2754">
                  <c:v>-1.3524719764839563E+34</c:v>
                </c:pt>
                <c:pt idx="2755">
                  <c:v>-9.538013248789681E+33</c:v>
                </c:pt>
                <c:pt idx="2756">
                  <c:v>-6.7187074987591569E+33</c:v>
                </c:pt>
                <c:pt idx="2757">
                  <c:v>-4.5697447884664407E+33</c:v>
                </c:pt>
                <c:pt idx="2758">
                  <c:v>-3.0337209104692227E+33</c:v>
                </c:pt>
                <c:pt idx="2759">
                  <c:v>-2.0258914537013721E+33</c:v>
                </c:pt>
                <c:pt idx="2760">
                  <c:v>-1.27707511212143E+33</c:v>
                </c:pt>
                <c:pt idx="2761">
                  <c:v>-7.8405518835666853E+32</c:v>
                </c:pt>
                <c:pt idx="2762">
                  <c:v>-4.9213875263395993E+32</c:v>
                </c:pt>
                <c:pt idx="2763">
                  <c:v>-2.7557247617626794E+32</c:v>
                </c:pt>
                <c:pt idx="2764">
                  <c:v>-1.5285428009219433E+32</c:v>
                </c:pt>
                <c:pt idx="2765">
                  <c:v>-8.7075008956463678E+31</c:v>
                </c:pt>
                <c:pt idx="2766">
                  <c:v>-4.4371391827952105E+31</c:v>
                </c:pt>
                <c:pt idx="2767">
                  <c:v>-1.9701360376706972E+31</c:v>
                </c:pt>
                <c:pt idx="2768">
                  <c:v>-9.4603571845121405E+30</c:v>
                </c:pt>
                <c:pt idx="2769">
                  <c:v>-3.3531915630388087E+30</c:v>
                </c:pt>
                <c:pt idx="2770">
                  <c:v>-1.3147593784229704E+30</c:v>
                </c:pt>
                <c:pt idx="2771">
                  <c:v>-3.9046839130153108E+29</c:v>
                </c:pt>
                <c:pt idx="2772">
                  <c:v>-8.6315761397620544E+28</c:v>
                </c:pt>
                <c:pt idx="2773">
                  <c:v>6.71090438564419E+26</c:v>
                </c:pt>
                <c:pt idx="2774">
                  <c:v>1.0887938086327444E+28</c:v>
                </c:pt>
                <c:pt idx="2775">
                  <c:v>6.5309625597483232E+26</c:v>
                </c:pt>
                <c:pt idx="2776">
                  <c:v>1.2365856926650437E+29</c:v>
                </c:pt>
                <c:pt idx="2777">
                  <c:v>7.207745000993916E+27</c:v>
                </c:pt>
                <c:pt idx="2778">
                  <c:v>5.5203022009888033E+27</c:v>
                </c:pt>
                <c:pt idx="2779">
                  <c:v>3.5744341139897208E+29</c:v>
                </c:pt>
                <c:pt idx="2780">
                  <c:v>4.0368088155017535E+27</c:v>
                </c:pt>
                <c:pt idx="2781">
                  <c:v>6.1775296652080361E+28</c:v>
                </c:pt>
                <c:pt idx="2782">
                  <c:v>9.1292063093117842E+28</c:v>
                </c:pt>
                <c:pt idx="2783">
                  <c:v>2.0592218754000093E+25</c:v>
                </c:pt>
                <c:pt idx="2784">
                  <c:v>-6.8987342888358619E+28</c:v>
                </c:pt>
                <c:pt idx="2785">
                  <c:v>-1.6877228858818959E+27</c:v>
                </c:pt>
                <c:pt idx="2786">
                  <c:v>1.3415493299820524E+28</c:v>
                </c:pt>
                <c:pt idx="2787">
                  <c:v>9.4755594292338314E+28</c:v>
                </c:pt>
                <c:pt idx="2788">
                  <c:v>3.1191036635783532E+29</c:v>
                </c:pt>
                <c:pt idx="2789">
                  <c:v>1.1062115777401828E+30</c:v>
                </c:pt>
                <c:pt idx="2790">
                  <c:v>3.3278952538776683E+30</c:v>
                </c:pt>
                <c:pt idx="2791">
                  <c:v>9.0434300976849803E+30</c:v>
                </c:pt>
                <c:pt idx="2792">
                  <c:v>2.2291967513007815E+31</c:v>
                </c:pt>
                <c:pt idx="2793">
                  <c:v>5.1003534694631361E+31</c:v>
                </c:pt>
                <c:pt idx="2794">
                  <c:v>1.1086579994813907E+32</c:v>
                </c:pt>
                <c:pt idx="2795">
                  <c:v>2.3137893428607939E+32</c:v>
                </c:pt>
                <c:pt idx="2796">
                  <c:v>4.5806697886777563E+32</c:v>
                </c:pt>
                <c:pt idx="2797">
                  <c:v>9.0752646039333702E+32</c:v>
                </c:pt>
                <c:pt idx="2798">
                  <c:v>8.0007319740491742E+32</c:v>
                </c:pt>
                <c:pt idx="2799">
                  <c:v>7.0434763404311888E+32</c:v>
                </c:pt>
                <c:pt idx="2800">
                  <c:v>6.2325560188401526E+32</c:v>
                </c:pt>
                <c:pt idx="2801">
                  <c:v>5.433088559821802E+32</c:v>
                </c:pt>
                <c:pt idx="2802">
                  <c:v>4.7114859670991753E+32</c:v>
                </c:pt>
                <c:pt idx="2803">
                  <c:v>4.0776012994139333E+32</c:v>
                </c:pt>
                <c:pt idx="2804">
                  <c:v>3.4920056420381599E+32</c:v>
                </c:pt>
                <c:pt idx="2805">
                  <c:v>2.9656782500664494E+32</c:v>
                </c:pt>
                <c:pt idx="2806">
                  <c:v>2.4974596959040247E+32</c:v>
                </c:pt>
                <c:pt idx="2807">
                  <c:v>2.069376805643701E+32</c:v>
                </c:pt>
                <c:pt idx="2808">
                  <c:v>1.709534730951129E+32</c:v>
                </c:pt>
                <c:pt idx="2809">
                  <c:v>1.3850090682538089E+32</c:v>
                </c:pt>
                <c:pt idx="2810">
                  <c:v>1.1033359730301634E+32</c:v>
                </c:pt>
                <c:pt idx="2811">
                  <c:v>8.5552820851527661E+31</c:v>
                </c:pt>
                <c:pt idx="2812">
                  <c:v>6.495542737275807E+31</c:v>
                </c:pt>
                <c:pt idx="2813">
                  <c:v>4.844570422453E+31</c:v>
                </c:pt>
                <c:pt idx="2814">
                  <c:v>3.3258720109174014E+31</c:v>
                </c:pt>
                <c:pt idx="2815">
                  <c:v>2.2014022323698279E+31</c:v>
                </c:pt>
                <c:pt idx="2816">
                  <c:v>1.4142441109281501E+31</c:v>
                </c:pt>
                <c:pt idx="2817">
                  <c:v>6.9947815461469695E+30</c:v>
                </c:pt>
                <c:pt idx="2818">
                  <c:v>2.7724719293020454E+30</c:v>
                </c:pt>
                <c:pt idx="2819">
                  <c:v>5.8460682435508702E+29</c:v>
                </c:pt>
                <c:pt idx="2820">
                  <c:v>1.8274315936185019E+28</c:v>
                </c:pt>
                <c:pt idx="2821">
                  <c:v>9.4314973587380963E+29</c:v>
                </c:pt>
                <c:pt idx="2822">
                  <c:v>3.0641245426144081E+30</c:v>
                </c:pt>
                <c:pt idx="2823">
                  <c:v>6.2004911868266196E+30</c:v>
                </c:pt>
                <c:pt idx="2824">
                  <c:v>1.018212445512338E+31</c:v>
                </c:pt>
                <c:pt idx="2825">
                  <c:v>1.468687338457279E+31</c:v>
                </c:pt>
                <c:pt idx="2826">
                  <c:v>1.9460449083405113E+31</c:v>
                </c:pt>
                <c:pt idx="2827">
                  <c:v>2.4543398593681911E+31</c:v>
                </c:pt>
                <c:pt idx="2828">
                  <c:v>2.9545839599924101E+31</c:v>
                </c:pt>
                <c:pt idx="2829">
                  <c:v>3.4352856308620688E+31</c:v>
                </c:pt>
                <c:pt idx="2830">
                  <c:v>3.8915701550654164E+31</c:v>
                </c:pt>
                <c:pt idx="2831">
                  <c:v>4.2218690959295507E+31</c:v>
                </c:pt>
                <c:pt idx="2832">
                  <c:v>4.4722752928540229E+31</c:v>
                </c:pt>
                <c:pt idx="2833">
                  <c:v>4.9123659226544831E+31</c:v>
                </c:pt>
                <c:pt idx="2834">
                  <c:v>5.132532099637949E+31</c:v>
                </c:pt>
                <c:pt idx="2835">
                  <c:v>1.9265101617388146E+30</c:v>
                </c:pt>
                <c:pt idx="2836">
                  <c:v>5.3150665312328484E+31</c:v>
                </c:pt>
                <c:pt idx="2837">
                  <c:v>5.2221827997412439E+31</c:v>
                </c:pt>
                <c:pt idx="2838">
                  <c:v>4.9497411193879582E+31</c:v>
                </c:pt>
                <c:pt idx="2839">
                  <c:v>4.8813853090340514E+31</c:v>
                </c:pt>
                <c:pt idx="2840">
                  <c:v>4.5754000706589262E+31</c:v>
                </c:pt>
                <c:pt idx="2841">
                  <c:v>4.3321327036897822E+31</c:v>
                </c:pt>
                <c:pt idx="2842">
                  <c:v>3.9563126672405442E+31</c:v>
                </c:pt>
                <c:pt idx="2843">
                  <c:v>3.5192736951660458E+31</c:v>
                </c:pt>
                <c:pt idx="2844">
                  <c:v>3.1019155728469262E+31</c:v>
                </c:pt>
                <c:pt idx="2845">
                  <c:v>2.6878019230464861E+31</c:v>
                </c:pt>
                <c:pt idx="2846">
                  <c:v>2.2306010634632233E+31</c:v>
                </c:pt>
                <c:pt idx="2847">
                  <c:v>1.7343032263626218E+31</c:v>
                </c:pt>
                <c:pt idx="2848">
                  <c:v>1.3830943597279694E+31</c:v>
                </c:pt>
                <c:pt idx="2849">
                  <c:v>1.0684943803601478E+31</c:v>
                </c:pt>
                <c:pt idx="2850">
                  <c:v>7.7507997879138927E+30</c:v>
                </c:pt>
                <c:pt idx="2851">
                  <c:v>5.4362671390657266E+30</c:v>
                </c:pt>
                <c:pt idx="2852">
                  <c:v>3.4156043362729654E+30</c:v>
                </c:pt>
                <c:pt idx="2853">
                  <c:v>1.5701196857815277E+30</c:v>
                </c:pt>
                <c:pt idx="2854">
                  <c:v>6.0521723729207514E+29</c:v>
                </c:pt>
                <c:pt idx="2855">
                  <c:v>3.3852989181992483E+29</c:v>
                </c:pt>
                <c:pt idx="2856">
                  <c:v>1.1517457498408046E+29</c:v>
                </c:pt>
                <c:pt idx="2857">
                  <c:v>1.1173247097535751E+28</c:v>
                </c:pt>
                <c:pt idx="2858">
                  <c:v>1.6820017952575455E+27</c:v>
                </c:pt>
                <c:pt idx="2859">
                  <c:v>1.1111532907532075E+31</c:v>
                </c:pt>
                <c:pt idx="2860">
                  <c:v>5.7321929108533082E+27</c:v>
                </c:pt>
                <c:pt idx="2861">
                  <c:v>-3.0321389621201253E+27</c:v>
                </c:pt>
                <c:pt idx="2862">
                  <c:v>4.5791626315198271E+28</c:v>
                </c:pt>
                <c:pt idx="2863">
                  <c:v>2.7953387856113735E+29</c:v>
                </c:pt>
                <c:pt idx="2864">
                  <c:v>1.2306820065586759E+30</c:v>
                </c:pt>
                <c:pt idx="2865">
                  <c:v>3.8555748279906537E+30</c:v>
                </c:pt>
                <c:pt idx="2866">
                  <c:v>8.5410025387464201E+30</c:v>
                </c:pt>
                <c:pt idx="2867">
                  <c:v>1.5725693300359796E+31</c:v>
                </c:pt>
                <c:pt idx="2868">
                  <c:v>2.5425084516919906E+31</c:v>
                </c:pt>
                <c:pt idx="2869">
                  <c:v>3.8571635697278775E+31</c:v>
                </c:pt>
                <c:pt idx="2870">
                  <c:v>6.1403263597863548E+31</c:v>
                </c:pt>
                <c:pt idx="2871">
                  <c:v>9.7210862023685787E+31</c:v>
                </c:pt>
                <c:pt idx="2872">
                  <c:v>1.4328879537515319E+32</c:v>
                </c:pt>
                <c:pt idx="2873">
                  <c:v>1.9926988721259011E+32</c:v>
                </c:pt>
                <c:pt idx="2874">
                  <c:v>2.6637789573512588E+32</c:v>
                </c:pt>
                <c:pt idx="2875">
                  <c:v>3.4961918827654808E+32</c:v>
                </c:pt>
                <c:pt idx="2876">
                  <c:v>4.5595032865501819E+32</c:v>
                </c:pt>
                <c:pt idx="2877">
                  <c:v>5.8555365145981273E+32</c:v>
                </c:pt>
                <c:pt idx="2878">
                  <c:v>7.3465777249477922E+32</c:v>
                </c:pt>
                <c:pt idx="2879">
                  <c:v>9.0374297640693365E+32</c:v>
                </c:pt>
                <c:pt idx="2880">
                  <c:v>1.1005119400419588E+33</c:v>
                </c:pt>
                <c:pt idx="2881">
                  <c:v>1.3207200066528354E+33</c:v>
                </c:pt>
                <c:pt idx="2882">
                  <c:v>1.5616942607896866E+33</c:v>
                </c:pt>
                <c:pt idx="2883">
                  <c:v>1.8142337495776078E+33</c:v>
                </c:pt>
                <c:pt idx="2884">
                  <c:v>2.0851457600194975E+33</c:v>
                </c:pt>
                <c:pt idx="2885">
                  <c:v>2.3482966632303602E+33</c:v>
                </c:pt>
                <c:pt idx="2886">
                  <c:v>2.6357142107027269E+33</c:v>
                </c:pt>
                <c:pt idx="2887">
                  <c:v>3.0940023636607884E+33</c:v>
                </c:pt>
                <c:pt idx="2888">
                  <c:v>8.4957047377026781E+33</c:v>
                </c:pt>
                <c:pt idx="2889">
                  <c:v>6.4304881854736632E+33</c:v>
                </c:pt>
                <c:pt idx="2890">
                  <c:v>4.708337679827541E+33</c:v>
                </c:pt>
                <c:pt idx="2891">
                  <c:v>3.3255584346684073E+33</c:v>
                </c:pt>
                <c:pt idx="2892">
                  <c:v>2.8200714885043175E+33</c:v>
                </c:pt>
                <c:pt idx="2893">
                  <c:v>1.3927084946022596E+33</c:v>
                </c:pt>
                <c:pt idx="2894">
                  <c:v>8.2762764912620551E+32</c:v>
                </c:pt>
                <c:pt idx="2895">
                  <c:v>4.3634390470930882E+32</c:v>
                </c:pt>
                <c:pt idx="2896">
                  <c:v>1.9714538727960273E+32</c:v>
                </c:pt>
                <c:pt idx="2897">
                  <c:v>7.1647991279894957E+31</c:v>
                </c:pt>
                <c:pt idx="2898">
                  <c:v>1.5457407582572191E+31</c:v>
                </c:pt>
                <c:pt idx="2899">
                  <c:v>-1.0228922966564121E+30</c:v>
                </c:pt>
                <c:pt idx="2900">
                  <c:v>4.2745541822379933E+30</c:v>
                </c:pt>
                <c:pt idx="2901">
                  <c:v>8.9736009455818072E+30</c:v>
                </c:pt>
                <c:pt idx="2902">
                  <c:v>2.8239541568068999E+30</c:v>
                </c:pt>
                <c:pt idx="2903">
                  <c:v>-1.3088206454939393E+29</c:v>
                </c:pt>
                <c:pt idx="2904">
                  <c:v>1.8202497950252061E+31</c:v>
                </c:pt>
                <c:pt idx="2905">
                  <c:v>8.090037845006756E+31</c:v>
                </c:pt>
                <c:pt idx="2906">
                  <c:v>2.5175585608695398E+32</c:v>
                </c:pt>
                <c:pt idx="2907">
                  <c:v>6.0786325686202493E+32</c:v>
                </c:pt>
                <c:pt idx="2908">
                  <c:v>1.0639172164646055E+33</c:v>
                </c:pt>
                <c:pt idx="2909">
                  <c:v>1.9997092672853746E+33</c:v>
                </c:pt>
                <c:pt idx="2910">
                  <c:v>2.761473499110311E+33</c:v>
                </c:pt>
                <c:pt idx="2911">
                  <c:v>5.0575784635093737E+33</c:v>
                </c:pt>
                <c:pt idx="2912">
                  <c:v>7.7743478982095413E+33</c:v>
                </c:pt>
                <c:pt idx="2913">
                  <c:v>1.1501155932487251E+34</c:v>
                </c:pt>
                <c:pt idx="2914">
                  <c:v>1.5079266486156425E+34</c:v>
                </c:pt>
                <c:pt idx="2915">
                  <c:v>2.0516989410310786E+34</c:v>
                </c:pt>
                <c:pt idx="2916">
                  <c:v>2.8677012551901947E+34</c:v>
                </c:pt>
                <c:pt idx="2917">
                  <c:v>3.4199702561446079E+34</c:v>
                </c:pt>
                <c:pt idx="2918">
                  <c:v>4.1797717376779598E+34</c:v>
                </c:pt>
                <c:pt idx="2919">
                  <c:v>5.0633791790046792E+34</c:v>
                </c:pt>
                <c:pt idx="2920">
                  <c:v>6.2624543064968492E+34</c:v>
                </c:pt>
                <c:pt idx="2921">
                  <c:v>7.3865471788580715E+34</c:v>
                </c:pt>
                <c:pt idx="2922">
                  <c:v>8.4091329686173998E+34</c:v>
                </c:pt>
                <c:pt idx="2923">
                  <c:v>9.6501155801949658E+34</c:v>
                </c:pt>
                <c:pt idx="2924">
                  <c:v>1.1273109101559512E+35</c:v>
                </c:pt>
                <c:pt idx="2925">
                  <c:v>1.2750991029540091E+35</c:v>
                </c:pt>
                <c:pt idx="2926">
                  <c:v>1.4607757626764875E+35</c:v>
                </c:pt>
                <c:pt idx="2927">
                  <c:v>1.5292158783032797E+35</c:v>
                </c:pt>
                <c:pt idx="2928">
                  <c:v>1.6826424289607053E+35</c:v>
                </c:pt>
                <c:pt idx="2929">
                  <c:v>1.8194675196901738E+35</c:v>
                </c:pt>
                <c:pt idx="2930">
                  <c:v>1.8992659439528568E+35</c:v>
                </c:pt>
                <c:pt idx="2931">
                  <c:v>1.9802352613039652E+35</c:v>
                </c:pt>
                <c:pt idx="2932">
                  <c:v>2.070103672043888E+35</c:v>
                </c:pt>
                <c:pt idx="2933">
                  <c:v>2.1143528149532959E+35</c:v>
                </c:pt>
                <c:pt idx="2934">
                  <c:v>2.0947313213591185E+35</c:v>
                </c:pt>
                <c:pt idx="2935">
                  <c:v>2.0848209230213416E+35</c:v>
                </c:pt>
                <c:pt idx="2936">
                  <c:v>2.088455171185413E+35</c:v>
                </c:pt>
                <c:pt idx="2937">
                  <c:v>2.0285087997475574E+35</c:v>
                </c:pt>
                <c:pt idx="2938">
                  <c:v>1.8849657808927001E+35</c:v>
                </c:pt>
                <c:pt idx="2939">
                  <c:v>1.8302592899486792E+35</c:v>
                </c:pt>
                <c:pt idx="2940">
                  <c:v>1.7645263990004759E+35</c:v>
                </c:pt>
                <c:pt idx="2941">
                  <c:v>1.6213544345074804E+35</c:v>
                </c:pt>
                <c:pt idx="2942">
                  <c:v>1.4495589590290261E+35</c:v>
                </c:pt>
                <c:pt idx="2943">
                  <c:v>1.33926276794586E+35</c:v>
                </c:pt>
                <c:pt idx="2944">
                  <c:v>1.202392408754662E+35</c:v>
                </c:pt>
                <c:pt idx="2945">
                  <c:v>1.0299885242199614E+35</c:v>
                </c:pt>
                <c:pt idx="2946">
                  <c:v>8.7251700458540598E+34</c:v>
                </c:pt>
                <c:pt idx="2947">
                  <c:v>7.4432942691414205E+34</c:v>
                </c:pt>
                <c:pt idx="2948">
                  <c:v>6.1172671110040164E+34</c:v>
                </c:pt>
                <c:pt idx="2949">
                  <c:v>4.7672247240380997E+34</c:v>
                </c:pt>
                <c:pt idx="2950">
                  <c:v>3.7064610880030064E+34</c:v>
                </c:pt>
                <c:pt idx="2951">
                  <c:v>2.837300608392703E+34</c:v>
                </c:pt>
                <c:pt idx="2952">
                  <c:v>2.0200198333764018E+34</c:v>
                </c:pt>
                <c:pt idx="2953">
                  <c:v>1.3221902915392896E+34</c:v>
                </c:pt>
                <c:pt idx="2954">
                  <c:v>9.02147164649052E+33</c:v>
                </c:pt>
                <c:pt idx="2955">
                  <c:v>5.6613798065206721E+33</c:v>
                </c:pt>
                <c:pt idx="2956">
                  <c:v>2.8341678410456685E+33</c:v>
                </c:pt>
                <c:pt idx="2957">
                  <c:v>1.3107287728495121E+33</c:v>
                </c:pt>
                <c:pt idx="2958">
                  <c:v>6.8493501359904242E+32</c:v>
                </c:pt>
                <c:pt idx="2959">
                  <c:v>2.0519305048760688E+32</c:v>
                </c:pt>
                <c:pt idx="2960">
                  <c:v>7.8418163264614489E+30</c:v>
                </c:pt>
                <c:pt idx="2961">
                  <c:v>6.8585384136113821E+29</c:v>
                </c:pt>
                <c:pt idx="2962">
                  <c:v>2.2550519080950298E+29</c:v>
                </c:pt>
                <c:pt idx="2963">
                  <c:v>1.7142838051886995E+30</c:v>
                </c:pt>
                <c:pt idx="2964">
                  <c:v>-5.5139520332849036E+30</c:v>
                </c:pt>
                <c:pt idx="2965">
                  <c:v>-1.9020194862834974E+30</c:v>
                </c:pt>
                <c:pt idx="2966">
                  <c:v>-4.3801807849045315E+28</c:v>
                </c:pt>
                <c:pt idx="2967">
                  <c:v>-2.4055194254025569E+29</c:v>
                </c:pt>
                <c:pt idx="2968">
                  <c:v>-1.4712013523573683E+30</c:v>
                </c:pt>
                <c:pt idx="2969">
                  <c:v>-4.7068214632360596E+30</c:v>
                </c:pt>
                <c:pt idx="2970">
                  <c:v>-1.1645090404146456E+31</c:v>
                </c:pt>
                <c:pt idx="2971">
                  <c:v>-2.8876191291567689E+31</c:v>
                </c:pt>
                <c:pt idx="2972">
                  <c:v>-6.4581165497743814E+31</c:v>
                </c:pt>
                <c:pt idx="2973">
                  <c:v>-1.3126874401587565E+32</c:v>
                </c:pt>
                <c:pt idx="2974">
                  <c:v>-2.598019972083889E+32</c:v>
                </c:pt>
                <c:pt idx="2975">
                  <c:v>-4.9785481489630826E+32</c:v>
                </c:pt>
                <c:pt idx="2976">
                  <c:v>-9.0899186258471976E+32</c:v>
                </c:pt>
                <c:pt idx="2977">
                  <c:v>-1.6149198027158285E+33</c:v>
                </c:pt>
                <c:pt idx="2978">
                  <c:v>-2.796724000681711E+33</c:v>
                </c:pt>
                <c:pt idx="2979">
                  <c:v>-2.3921897455028633E+33</c:v>
                </c:pt>
                <c:pt idx="2980">
                  <c:v>-2.1574291157057308E+33</c:v>
                </c:pt>
                <c:pt idx="2981">
                  <c:v>-1.9509689866473284E+33</c:v>
                </c:pt>
                <c:pt idx="2982">
                  <c:v>-1.7666792264756922E+33</c:v>
                </c:pt>
                <c:pt idx="2983">
                  <c:v>-1.6139384736945359E+33</c:v>
                </c:pt>
                <c:pt idx="2984">
                  <c:v>-1.4911256286881276E+33</c:v>
                </c:pt>
                <c:pt idx="2985">
                  <c:v>-1.3603137947603259E+33</c:v>
                </c:pt>
                <c:pt idx="2986">
                  <c:v>-1.2415296492387771E+33</c:v>
                </c:pt>
                <c:pt idx="2987">
                  <c:v>-1.1246140433898048E+33</c:v>
                </c:pt>
                <c:pt idx="2988">
                  <c:v>-1.0071602943909989E+33</c:v>
                </c:pt>
                <c:pt idx="2989">
                  <c:v>-9.0672474236702731E+32</c:v>
                </c:pt>
                <c:pt idx="2990">
                  <c:v>-8.110275107718931E+32</c:v>
                </c:pt>
                <c:pt idx="2991">
                  <c:v>-7.1757791143934745E+32</c:v>
                </c:pt>
                <c:pt idx="2992">
                  <c:v>-6.2757033139891358E+32</c:v>
                </c:pt>
                <c:pt idx="2993">
                  <c:v>-5.4263811612659439E+32</c:v>
                </c:pt>
                <c:pt idx="2994">
                  <c:v>-4.6280163624329165E+32</c:v>
                </c:pt>
                <c:pt idx="2995">
                  <c:v>-3.9014503211220563E+32</c:v>
                </c:pt>
                <c:pt idx="2996">
                  <c:v>-3.2753246248975105E+32</c:v>
                </c:pt>
                <c:pt idx="2997">
                  <c:v>-2.7058957948138387E+32</c:v>
                </c:pt>
                <c:pt idx="2998">
                  <c:v>-2.2405152711082036E+32</c:v>
                </c:pt>
                <c:pt idx="2999">
                  <c:v>-1.7559327832115882E+32</c:v>
                </c:pt>
                <c:pt idx="3000">
                  <c:v>-1.3766139390924285E+32</c:v>
                </c:pt>
                <c:pt idx="3001">
                  <c:v>-1.0553321845726357E+32</c:v>
                </c:pt>
                <c:pt idx="3002">
                  <c:v>-7.9750816845443223E+31</c:v>
                </c:pt>
                <c:pt idx="3003">
                  <c:v>-5.8424794973171757E+31</c:v>
                </c:pt>
                <c:pt idx="3004">
                  <c:v>-4.185712584153347E+31</c:v>
                </c:pt>
                <c:pt idx="3005">
                  <c:v>-2.8953980989158863E+31</c:v>
                </c:pt>
                <c:pt idx="3006">
                  <c:v>-1.9163760567936512E+31</c:v>
                </c:pt>
                <c:pt idx="3007">
                  <c:v>-1.2347511779612805E+31</c:v>
                </c:pt>
                <c:pt idx="3008">
                  <c:v>-7.4535015288708873E+30</c:v>
                </c:pt>
                <c:pt idx="3009">
                  <c:v>-4.2069227496917185E+30</c:v>
                </c:pt>
                <c:pt idx="3010">
                  <c:v>-2.1097639251704004E+30</c:v>
                </c:pt>
                <c:pt idx="3011">
                  <c:v>-9.4195863232547212E+29</c:v>
                </c:pt>
                <c:pt idx="3012">
                  <c:v>-3.8240607246959168E+29</c:v>
                </c:pt>
                <c:pt idx="3013">
                  <c:v>-1.1547223051069961E+29</c:v>
                </c:pt>
                <c:pt idx="3014">
                  <c:v>-2.1440640750886393E+28</c:v>
                </c:pt>
                <c:pt idx="3015">
                  <c:v>-1.1105477208021103E+27</c:v>
                </c:pt>
                <c:pt idx="3016">
                  <c:v>-2.1010843290319852E+26</c:v>
                </c:pt>
                <c:pt idx="3017">
                  <c:v>9.8587269423776493E+28</c:v>
                </c:pt>
                <c:pt idx="3018">
                  <c:v>-1.4129117470805023E+31</c:v>
                </c:pt>
                <c:pt idx="3019">
                  <c:v>-7.4197882280013631E+31</c:v>
                </c:pt>
                <c:pt idx="3020">
                  <c:v>-2.1235493881869083E+32</c:v>
                </c:pt>
                <c:pt idx="3021">
                  <c:v>-4.6426059356796244E+32</c:v>
                </c:pt>
                <c:pt idx="3022">
                  <c:v>-8.4340132055084362E+32</c:v>
                </c:pt>
                <c:pt idx="3023">
                  <c:v>-1.3568171669535742E+33</c:v>
                </c:pt>
                <c:pt idx="3024">
                  <c:v>-2.0662186983742331E+33</c:v>
                </c:pt>
                <c:pt idx="3025">
                  <c:v>-2.8977081655074006E+33</c:v>
                </c:pt>
                <c:pt idx="3026">
                  <c:v>-3.7869226538175228E+33</c:v>
                </c:pt>
                <c:pt idx="3027">
                  <c:v>-4.6996876389955781E+33</c:v>
                </c:pt>
                <c:pt idx="3028">
                  <c:v>-5.5515521074186573E+33</c:v>
                </c:pt>
                <c:pt idx="3029">
                  <c:v>-6.2527838889600917E+33</c:v>
                </c:pt>
                <c:pt idx="3030">
                  <c:v>-6.8208135675890815E+33</c:v>
                </c:pt>
                <c:pt idx="3031">
                  <c:v>-7.1338857384567185E+33</c:v>
                </c:pt>
                <c:pt idx="3032">
                  <c:v>-7.1547640371734888E+33</c:v>
                </c:pt>
                <c:pt idx="3033">
                  <c:v>-6.8712457644410596E+33</c:v>
                </c:pt>
                <c:pt idx="3034">
                  <c:v>-6.2742707394761784E+33</c:v>
                </c:pt>
                <c:pt idx="3035">
                  <c:v>-5.4251609035131391E+33</c:v>
                </c:pt>
                <c:pt idx="3036">
                  <c:v>-4.3774933204887675E+33</c:v>
                </c:pt>
                <c:pt idx="3037">
                  <c:v>-3.2096710920136355E+33</c:v>
                </c:pt>
                <c:pt idx="3038">
                  <c:v>-2.0486609982421399E+33</c:v>
                </c:pt>
                <c:pt idx="3039">
                  <c:v>-1.0315587728559776E+33</c:v>
                </c:pt>
                <c:pt idx="3040">
                  <c:v>-3.0318050851547647E+32</c:v>
                </c:pt>
                <c:pt idx="3041">
                  <c:v>-1.3653252618559144E+30</c:v>
                </c:pt>
                <c:pt idx="3042">
                  <c:v>-2.6769443700576924E+32</c:v>
                </c:pt>
                <c:pt idx="3043">
                  <c:v>-1.2311612823262877E+33</c:v>
                </c:pt>
                <c:pt idx="3044">
                  <c:v>-2.9987659039331593E+33</c:v>
                </c:pt>
                <c:pt idx="3045">
                  <c:v>-5.6392598434398491E+33</c:v>
                </c:pt>
                <c:pt idx="3046">
                  <c:v>-9.1703108906127619E+33</c:v>
                </c:pt>
                <c:pt idx="3047">
                  <c:v>-1.3596277218697649E+34</c:v>
                </c:pt>
                <c:pt idx="3048">
                  <c:v>-1.8878079183737442E+34</c:v>
                </c:pt>
                <c:pt idx="3049">
                  <c:v>-2.4923112559550303E+34</c:v>
                </c:pt>
                <c:pt idx="3050">
                  <c:v>-3.1601948350002193E+34</c:v>
                </c:pt>
                <c:pt idx="3051">
                  <c:v>-3.8746780086924057E+34</c:v>
                </c:pt>
                <c:pt idx="3052">
                  <c:v>-4.6159622901943143E+34</c:v>
                </c:pt>
                <c:pt idx="3053">
                  <c:v>-5.3618549842409665E+34</c:v>
                </c:pt>
                <c:pt idx="3054">
                  <c:v>-6.092403891003855E+34</c:v>
                </c:pt>
                <c:pt idx="3055">
                  <c:v>-6.7845899006627313E+34</c:v>
                </c:pt>
                <c:pt idx="3056">
                  <c:v>-7.416968740816731E+34</c:v>
                </c:pt>
                <c:pt idx="3057">
                  <c:v>-7.9735789049515528E+34</c:v>
                </c:pt>
                <c:pt idx="3058">
                  <c:v>-8.4246776490860891E+34</c:v>
                </c:pt>
                <c:pt idx="3059">
                  <c:v>-8.7715277909657281E+34</c:v>
                </c:pt>
                <c:pt idx="3060">
                  <c:v>-8.9986854172167E+34</c:v>
                </c:pt>
                <c:pt idx="3061">
                  <c:v>-9.1062158276030993E+34</c:v>
                </c:pt>
                <c:pt idx="3062">
                  <c:v>-9.0809566678654018E+34</c:v>
                </c:pt>
                <c:pt idx="3063">
                  <c:v>-8.9369983494766064E+34</c:v>
                </c:pt>
                <c:pt idx="3064">
                  <c:v>-8.6721873252609391E+34</c:v>
                </c:pt>
                <c:pt idx="3065">
                  <c:v>-8.3108935042300029E+34</c:v>
                </c:pt>
                <c:pt idx="3066">
                  <c:v>-7.9528798922504064E+34</c:v>
                </c:pt>
                <c:pt idx="3067">
                  <c:v>-7.3320479976294469E+34</c:v>
                </c:pt>
                <c:pt idx="3068">
                  <c:v>-8.583363938357715E+34</c:v>
                </c:pt>
                <c:pt idx="3069">
                  <c:v>-9.5120109937810238E+34</c:v>
                </c:pt>
                <c:pt idx="3070">
                  <c:v>-1.0349165270522061E+35</c:v>
                </c:pt>
                <c:pt idx="3071">
                  <c:v>-1.1241751302368885E+35</c:v>
                </c:pt>
                <c:pt idx="3072">
                  <c:v>-1.2132666835790708E+35</c:v>
                </c:pt>
                <c:pt idx="3073">
                  <c:v>-1.3014440859473468E+35</c:v>
                </c:pt>
                <c:pt idx="3074">
                  <c:v>-1.3916616483984337E+35</c:v>
                </c:pt>
                <c:pt idx="3075">
                  <c:v>-1.4785849679781064E+35</c:v>
                </c:pt>
                <c:pt idx="3076">
                  <c:v>-1.5644154408366332E+35</c:v>
                </c:pt>
                <c:pt idx="3077">
                  <c:v>-1.6440690518195442E+35</c:v>
                </c:pt>
                <c:pt idx="3078">
                  <c:v>-1.7221346727663608E+35</c:v>
                </c:pt>
                <c:pt idx="3079">
                  <c:v>-1.7943346648927456E+35</c:v>
                </c:pt>
                <c:pt idx="3080">
                  <c:v>-1.8623042572689425E+35</c:v>
                </c:pt>
                <c:pt idx="3081">
                  <c:v>-1.9239178265689158E+35</c:v>
                </c:pt>
                <c:pt idx="3082">
                  <c:v>-1.977511172692393E+35</c:v>
                </c:pt>
                <c:pt idx="3083">
                  <c:v>-2.0280930663278891E+35</c:v>
                </c:pt>
                <c:pt idx="3084">
                  <c:v>-2.0613535298248358E+35</c:v>
                </c:pt>
                <c:pt idx="3085">
                  <c:v>-2.0890267663569394E+35</c:v>
                </c:pt>
                <c:pt idx="3086">
                  <c:v>-2.1079607244402267E+35</c:v>
                </c:pt>
                <c:pt idx="3087">
                  <c:v>-2.1165533910656378E+35</c:v>
                </c:pt>
                <c:pt idx="3088">
                  <c:v>-2.1126634995188806E+35</c:v>
                </c:pt>
                <c:pt idx="3089">
                  <c:v>-2.0996666134970865E+35</c:v>
                </c:pt>
                <c:pt idx="3090">
                  <c:v>-1.4699754147863709E+35</c:v>
                </c:pt>
                <c:pt idx="3091">
                  <c:v>-2.0399233014251908E+35</c:v>
                </c:pt>
                <c:pt idx="3092">
                  <c:v>-1.9892339763314506E+35</c:v>
                </c:pt>
                <c:pt idx="3093">
                  <c:v>-1.9453836862911594E+35</c:v>
                </c:pt>
                <c:pt idx="3094">
                  <c:v>-1.8831771691043555E+35</c:v>
                </c:pt>
                <c:pt idx="3095">
                  <c:v>-1.8091263515545084E+35</c:v>
                </c:pt>
                <c:pt idx="3096">
                  <c:v>-1.7314792560336774E+35</c:v>
                </c:pt>
                <c:pt idx="3097">
                  <c:v>-1.6460877293510686E+35</c:v>
                </c:pt>
                <c:pt idx="3098">
                  <c:v>-1.5547859638459121E+35</c:v>
                </c:pt>
                <c:pt idx="3099">
                  <c:v>-1.4593246332440561E+35</c:v>
                </c:pt>
                <c:pt idx="3100">
                  <c:v>-1.3602041741194264E+35</c:v>
                </c:pt>
                <c:pt idx="3101">
                  <c:v>-1.2583283415064645E+35</c:v>
                </c:pt>
                <c:pt idx="3102">
                  <c:v>-1.1569969219270546E+35</c:v>
                </c:pt>
                <c:pt idx="3103">
                  <c:v>-1.052897055455852E+35</c:v>
                </c:pt>
                <c:pt idx="3104">
                  <c:v>-9.5032692957664363E+34</c:v>
                </c:pt>
                <c:pt idx="3105">
                  <c:v>-8.5021186309014143E+34</c:v>
                </c:pt>
                <c:pt idx="3106">
                  <c:v>-7.5330446686220939E+34</c:v>
                </c:pt>
                <c:pt idx="3107">
                  <c:v>-6.6102173146719154E+34</c:v>
                </c:pt>
                <c:pt idx="3108">
                  <c:v>-5.7380924157054019E+34</c:v>
                </c:pt>
                <c:pt idx="3109">
                  <c:v>-4.8948380809711424E+34</c:v>
                </c:pt>
                <c:pt idx="3110">
                  <c:v>-4.130191830726737E+34</c:v>
                </c:pt>
                <c:pt idx="3111">
                  <c:v>-3.4286066998422811E+34</c:v>
                </c:pt>
                <c:pt idx="3112">
                  <c:v>-2.8213708649915875E+34</c:v>
                </c:pt>
                <c:pt idx="3113">
                  <c:v>-2.2544555236966679E+34</c:v>
                </c:pt>
                <c:pt idx="3114">
                  <c:v>-1.8784714679689189E+34</c:v>
                </c:pt>
                <c:pt idx="3115">
                  <c:v>-1.3524719764839563E+34</c:v>
                </c:pt>
                <c:pt idx="3116">
                  <c:v>-9.538013248789681E+33</c:v>
                </c:pt>
                <c:pt idx="3117">
                  <c:v>-6.7187074987591569E+33</c:v>
                </c:pt>
                <c:pt idx="3118">
                  <c:v>-4.5697447884664407E+33</c:v>
                </c:pt>
                <c:pt idx="3119">
                  <c:v>-3.0337209104692227E+33</c:v>
                </c:pt>
                <c:pt idx="3120">
                  <c:v>-2.0258914537013721E+33</c:v>
                </c:pt>
                <c:pt idx="3121">
                  <c:v>-1.27707511212143E+33</c:v>
                </c:pt>
                <c:pt idx="3122">
                  <c:v>-7.8405518835666853E+32</c:v>
                </c:pt>
                <c:pt idx="3123">
                  <c:v>-4.9213875263395993E+32</c:v>
                </c:pt>
                <c:pt idx="3124">
                  <c:v>-2.7557247617626794E+32</c:v>
                </c:pt>
                <c:pt idx="3125">
                  <c:v>-1.5285428009219433E+32</c:v>
                </c:pt>
                <c:pt idx="3126">
                  <c:v>-8.7075008956463678E+31</c:v>
                </c:pt>
                <c:pt idx="3127">
                  <c:v>-4.4371391827952105E+31</c:v>
                </c:pt>
                <c:pt idx="3128">
                  <c:v>-1.9701360376706972E+31</c:v>
                </c:pt>
                <c:pt idx="3129">
                  <c:v>-9.4603571845121405E+30</c:v>
                </c:pt>
                <c:pt idx="3130">
                  <c:v>-3.3531915630388087E+30</c:v>
                </c:pt>
                <c:pt idx="3131">
                  <c:v>-1.3147593784229704E+30</c:v>
                </c:pt>
                <c:pt idx="3132">
                  <c:v>-3.9046839130153108E+29</c:v>
                </c:pt>
                <c:pt idx="3133">
                  <c:v>-8.6315761397620544E+28</c:v>
                </c:pt>
                <c:pt idx="3134">
                  <c:v>6.71090438564419E+26</c:v>
                </c:pt>
                <c:pt idx="3135">
                  <c:v>1.0887938086327444E+28</c:v>
                </c:pt>
                <c:pt idx="3136">
                  <c:v>6.5309625597483232E+26</c:v>
                </c:pt>
                <c:pt idx="3137">
                  <c:v>1.2365856926650437E+29</c:v>
                </c:pt>
                <c:pt idx="3138">
                  <c:v>7.207745000993916E+27</c:v>
                </c:pt>
                <c:pt idx="3139">
                  <c:v>5.5203022009888033E+27</c:v>
                </c:pt>
                <c:pt idx="3140">
                  <c:v>3.5744341139897208E+29</c:v>
                </c:pt>
                <c:pt idx="3141">
                  <c:v>4.0368088155017535E+27</c:v>
                </c:pt>
                <c:pt idx="3142">
                  <c:v>6.1775296652080361E+28</c:v>
                </c:pt>
                <c:pt idx="3143">
                  <c:v>9.1292063093117842E+28</c:v>
                </c:pt>
                <c:pt idx="3144">
                  <c:v>2.0592218754000093E+25</c:v>
                </c:pt>
                <c:pt idx="3145">
                  <c:v>-6.8987342888358619E+28</c:v>
                </c:pt>
                <c:pt idx="3146">
                  <c:v>-1.6877228858818959E+27</c:v>
                </c:pt>
                <c:pt idx="3147">
                  <c:v>1.3415493299820524E+28</c:v>
                </c:pt>
                <c:pt idx="3148">
                  <c:v>9.4755594292338314E+28</c:v>
                </c:pt>
                <c:pt idx="3149">
                  <c:v>3.1191036635783532E+29</c:v>
                </c:pt>
                <c:pt idx="3150">
                  <c:v>1.1062115777401828E+30</c:v>
                </c:pt>
                <c:pt idx="3151">
                  <c:v>3.3278952538776683E+30</c:v>
                </c:pt>
                <c:pt idx="3152">
                  <c:v>9.0434300976849803E+30</c:v>
                </c:pt>
                <c:pt idx="3153">
                  <c:v>2.2291967513007815E+31</c:v>
                </c:pt>
                <c:pt idx="3154">
                  <c:v>5.1003534694631361E+31</c:v>
                </c:pt>
                <c:pt idx="3155">
                  <c:v>1.1086579994813907E+32</c:v>
                </c:pt>
                <c:pt idx="3156">
                  <c:v>2.3137893428607939E+32</c:v>
                </c:pt>
                <c:pt idx="3157">
                  <c:v>4.5806697886777563E+32</c:v>
                </c:pt>
                <c:pt idx="3158">
                  <c:v>9.0752646039333702E+32</c:v>
                </c:pt>
                <c:pt idx="3159">
                  <c:v>8.0007319740491742E+32</c:v>
                </c:pt>
                <c:pt idx="3160">
                  <c:v>7.0434763404311888E+32</c:v>
                </c:pt>
                <c:pt idx="3161">
                  <c:v>6.2325560188401526E+32</c:v>
                </c:pt>
                <c:pt idx="3162">
                  <c:v>5.433088559821802E+32</c:v>
                </c:pt>
                <c:pt idx="3163">
                  <c:v>4.7114859670991753E+32</c:v>
                </c:pt>
                <c:pt idx="3164">
                  <c:v>4.0776012994139333E+32</c:v>
                </c:pt>
                <c:pt idx="3165">
                  <c:v>3.4920056420381599E+32</c:v>
                </c:pt>
                <c:pt idx="3166">
                  <c:v>2.9656782500664494E+32</c:v>
                </c:pt>
                <c:pt idx="3167">
                  <c:v>2.4974596959040247E+32</c:v>
                </c:pt>
                <c:pt idx="3168">
                  <c:v>2.069376805643701E+32</c:v>
                </c:pt>
                <c:pt idx="3169">
                  <c:v>1.709534730951129E+32</c:v>
                </c:pt>
                <c:pt idx="3170">
                  <c:v>1.3850090682538089E+32</c:v>
                </c:pt>
                <c:pt idx="3171">
                  <c:v>1.1033359730301634E+32</c:v>
                </c:pt>
                <c:pt idx="3172">
                  <c:v>8.5552820851527661E+31</c:v>
                </c:pt>
                <c:pt idx="3173">
                  <c:v>6.495542737275807E+31</c:v>
                </c:pt>
                <c:pt idx="3174">
                  <c:v>4.844570422453E+31</c:v>
                </c:pt>
                <c:pt idx="3175">
                  <c:v>3.3258720109174014E+31</c:v>
                </c:pt>
                <c:pt idx="3176">
                  <c:v>2.2014022323698279E+31</c:v>
                </c:pt>
                <c:pt idx="3177">
                  <c:v>1.4142441109281501E+31</c:v>
                </c:pt>
                <c:pt idx="3178">
                  <c:v>6.9947815461469695E+30</c:v>
                </c:pt>
                <c:pt idx="3179">
                  <c:v>2.7724719293020454E+30</c:v>
                </c:pt>
                <c:pt idx="3180">
                  <c:v>5.8460682435508702E+29</c:v>
                </c:pt>
                <c:pt idx="3181">
                  <c:v>1.8274315936185019E+28</c:v>
                </c:pt>
                <c:pt idx="3182">
                  <c:v>9.4314973587380963E+29</c:v>
                </c:pt>
                <c:pt idx="3183">
                  <c:v>3.0641245426144081E+30</c:v>
                </c:pt>
                <c:pt idx="3184">
                  <c:v>6.2004911868266196E+30</c:v>
                </c:pt>
                <c:pt idx="3185">
                  <c:v>1.018212445512338E+31</c:v>
                </c:pt>
                <c:pt idx="3186">
                  <c:v>1.468687338457279E+31</c:v>
                </c:pt>
                <c:pt idx="3187">
                  <c:v>1.9460449083405113E+31</c:v>
                </c:pt>
                <c:pt idx="3188">
                  <c:v>2.4543398593681911E+31</c:v>
                </c:pt>
                <c:pt idx="3189">
                  <c:v>2.9545839599924101E+31</c:v>
                </c:pt>
                <c:pt idx="3190">
                  <c:v>3.4352856308620688E+31</c:v>
                </c:pt>
                <c:pt idx="3191">
                  <c:v>3.8915701550654164E+31</c:v>
                </c:pt>
                <c:pt idx="3192">
                  <c:v>4.2218690959295507E+31</c:v>
                </c:pt>
                <c:pt idx="3193">
                  <c:v>4.4722752928540229E+31</c:v>
                </c:pt>
                <c:pt idx="3194">
                  <c:v>4.9123659226544831E+31</c:v>
                </c:pt>
                <c:pt idx="3195">
                  <c:v>5.132532099637949E+31</c:v>
                </c:pt>
                <c:pt idx="3196">
                  <c:v>1.9265101617388146E+30</c:v>
                </c:pt>
                <c:pt idx="3197">
                  <c:v>5.3150665312328484E+31</c:v>
                </c:pt>
                <c:pt idx="3198">
                  <c:v>5.2221827997412439E+31</c:v>
                </c:pt>
                <c:pt idx="3199">
                  <c:v>4.9497411193879582E+31</c:v>
                </c:pt>
                <c:pt idx="3200">
                  <c:v>4.8813853090340514E+31</c:v>
                </c:pt>
                <c:pt idx="3201">
                  <c:v>4.5754000706589262E+31</c:v>
                </c:pt>
                <c:pt idx="3202">
                  <c:v>4.3321327036897822E+31</c:v>
                </c:pt>
                <c:pt idx="3203">
                  <c:v>3.9563126672405442E+31</c:v>
                </c:pt>
                <c:pt idx="3204">
                  <c:v>3.5192736951660458E+31</c:v>
                </c:pt>
                <c:pt idx="3205">
                  <c:v>3.1019155728469262E+31</c:v>
                </c:pt>
                <c:pt idx="3206">
                  <c:v>2.6878019230464861E+31</c:v>
                </c:pt>
                <c:pt idx="3207">
                  <c:v>2.2306010634632233E+31</c:v>
                </c:pt>
                <c:pt idx="3208">
                  <c:v>1.7343032263626218E+31</c:v>
                </c:pt>
                <c:pt idx="3209">
                  <c:v>1.3830943597279694E+31</c:v>
                </c:pt>
                <c:pt idx="3210">
                  <c:v>1.0684943803601478E+31</c:v>
                </c:pt>
                <c:pt idx="3211">
                  <c:v>7.7507997879138927E+30</c:v>
                </c:pt>
                <c:pt idx="3212">
                  <c:v>5.4362671390657266E+30</c:v>
                </c:pt>
                <c:pt idx="3213">
                  <c:v>3.4156043362729654E+30</c:v>
                </c:pt>
                <c:pt idx="3214">
                  <c:v>1.5701196857815277E+30</c:v>
                </c:pt>
                <c:pt idx="3215">
                  <c:v>6.0521723729207514E+29</c:v>
                </c:pt>
                <c:pt idx="3216">
                  <c:v>3.3852989181992483E+29</c:v>
                </c:pt>
                <c:pt idx="3217">
                  <c:v>1.1517457498408046E+29</c:v>
                </c:pt>
                <c:pt idx="3218">
                  <c:v>1.1173247097535751E+28</c:v>
                </c:pt>
                <c:pt idx="3219">
                  <c:v>1.6820017952575455E+27</c:v>
                </c:pt>
                <c:pt idx="3220">
                  <c:v>1.1111532907532075E+31</c:v>
                </c:pt>
                <c:pt idx="3221">
                  <c:v>5.7321929108533082E+27</c:v>
                </c:pt>
                <c:pt idx="3222">
                  <c:v>-3.0321389621201253E+27</c:v>
                </c:pt>
                <c:pt idx="3223">
                  <c:v>4.5791626315198271E+28</c:v>
                </c:pt>
                <c:pt idx="3224">
                  <c:v>2.7953387856113735E+29</c:v>
                </c:pt>
                <c:pt idx="3225">
                  <c:v>1.2306820065586759E+30</c:v>
                </c:pt>
                <c:pt idx="3226">
                  <c:v>3.8555748279906537E+30</c:v>
                </c:pt>
                <c:pt idx="3227">
                  <c:v>8.5410025387464201E+30</c:v>
                </c:pt>
                <c:pt idx="3228">
                  <c:v>1.5725693300359796E+31</c:v>
                </c:pt>
                <c:pt idx="3229">
                  <c:v>2.5425084516919906E+31</c:v>
                </c:pt>
                <c:pt idx="3230">
                  <c:v>3.8571635697278775E+31</c:v>
                </c:pt>
                <c:pt idx="3231">
                  <c:v>6.1403263597863548E+31</c:v>
                </c:pt>
                <c:pt idx="3232">
                  <c:v>9.7210862023685787E+31</c:v>
                </c:pt>
                <c:pt idx="3233">
                  <c:v>1.4328879537515319E+32</c:v>
                </c:pt>
                <c:pt idx="3234">
                  <c:v>1.9926988721259011E+32</c:v>
                </c:pt>
                <c:pt idx="3235">
                  <c:v>2.6637789573512588E+32</c:v>
                </c:pt>
                <c:pt idx="3236">
                  <c:v>3.4961918827654808E+32</c:v>
                </c:pt>
                <c:pt idx="3237">
                  <c:v>4.5595032865501819E+32</c:v>
                </c:pt>
                <c:pt idx="3238">
                  <c:v>5.8555365145981273E+32</c:v>
                </c:pt>
                <c:pt idx="3239">
                  <c:v>7.3465777249477922E+32</c:v>
                </c:pt>
                <c:pt idx="3240">
                  <c:v>9.0374297640693365E+32</c:v>
                </c:pt>
                <c:pt idx="3241">
                  <c:v>1.1005119400419588E+33</c:v>
                </c:pt>
                <c:pt idx="3242">
                  <c:v>1.3207200066528354E+33</c:v>
                </c:pt>
                <c:pt idx="3243">
                  <c:v>1.5616942607896866E+33</c:v>
                </c:pt>
                <c:pt idx="3244">
                  <c:v>1.8142337495776078E+33</c:v>
                </c:pt>
                <c:pt idx="3245">
                  <c:v>2.0851457600194975E+33</c:v>
                </c:pt>
                <c:pt idx="3246">
                  <c:v>2.3482966632303602E+33</c:v>
                </c:pt>
                <c:pt idx="3247">
                  <c:v>2.6357142107027269E+33</c:v>
                </c:pt>
                <c:pt idx="3248">
                  <c:v>3.0940023636607884E+33</c:v>
                </c:pt>
                <c:pt idx="3249">
                  <c:v>8.4957047377026781E+33</c:v>
                </c:pt>
                <c:pt idx="3250">
                  <c:v>6.4304881854736632E+33</c:v>
                </c:pt>
                <c:pt idx="3251">
                  <c:v>4.708337679827541E+33</c:v>
                </c:pt>
                <c:pt idx="3252">
                  <c:v>3.3255584346684073E+33</c:v>
                </c:pt>
                <c:pt idx="3253">
                  <c:v>2.8200714885043175E+33</c:v>
                </c:pt>
                <c:pt idx="3254">
                  <c:v>1.3927084946022596E+33</c:v>
                </c:pt>
                <c:pt idx="3255">
                  <c:v>8.2762764912620551E+32</c:v>
                </c:pt>
                <c:pt idx="3256">
                  <c:v>4.3634390470930882E+32</c:v>
                </c:pt>
                <c:pt idx="3257">
                  <c:v>1.9714538727960273E+32</c:v>
                </c:pt>
                <c:pt idx="3258">
                  <c:v>7.1647991279894957E+31</c:v>
                </c:pt>
                <c:pt idx="3259">
                  <c:v>1.5457407582572191E+31</c:v>
                </c:pt>
                <c:pt idx="3260">
                  <c:v>-1.0228922966564121E+30</c:v>
                </c:pt>
                <c:pt idx="3261">
                  <c:v>4.2745541822379933E+30</c:v>
                </c:pt>
                <c:pt idx="3262">
                  <c:v>8.9736009455818072E+30</c:v>
                </c:pt>
                <c:pt idx="3263">
                  <c:v>2.8239541568068999E+30</c:v>
                </c:pt>
                <c:pt idx="3264">
                  <c:v>-1.3088206454939393E+29</c:v>
                </c:pt>
                <c:pt idx="3265">
                  <c:v>1.8202497950252061E+31</c:v>
                </c:pt>
                <c:pt idx="3266">
                  <c:v>8.090037845006756E+31</c:v>
                </c:pt>
                <c:pt idx="3267">
                  <c:v>2.5175585608695398E+32</c:v>
                </c:pt>
                <c:pt idx="3268">
                  <c:v>6.0786325686202493E+32</c:v>
                </c:pt>
                <c:pt idx="3269">
                  <c:v>1.0639172164646055E+33</c:v>
                </c:pt>
                <c:pt idx="3270">
                  <c:v>1.9997092672853746E+33</c:v>
                </c:pt>
                <c:pt idx="3271">
                  <c:v>2.761473499110311E+33</c:v>
                </c:pt>
                <c:pt idx="3272">
                  <c:v>5.0575784635093737E+33</c:v>
                </c:pt>
                <c:pt idx="3273">
                  <c:v>7.7743478982095413E+33</c:v>
                </c:pt>
                <c:pt idx="3274">
                  <c:v>1.1501155932487251E+34</c:v>
                </c:pt>
                <c:pt idx="3275">
                  <c:v>1.5079266486156425E+34</c:v>
                </c:pt>
                <c:pt idx="3276">
                  <c:v>2.0516989410310786E+34</c:v>
                </c:pt>
                <c:pt idx="3277">
                  <c:v>2.8677012551901947E+34</c:v>
                </c:pt>
                <c:pt idx="3278">
                  <c:v>3.4199702561446079E+34</c:v>
                </c:pt>
                <c:pt idx="3279">
                  <c:v>4.1797717376779598E+34</c:v>
                </c:pt>
                <c:pt idx="3280">
                  <c:v>5.0633791790046792E+34</c:v>
                </c:pt>
                <c:pt idx="3281">
                  <c:v>6.2624543064968492E+34</c:v>
                </c:pt>
                <c:pt idx="3282">
                  <c:v>7.3865471788580715E+34</c:v>
                </c:pt>
                <c:pt idx="3283">
                  <c:v>8.4091329686173998E+34</c:v>
                </c:pt>
                <c:pt idx="3284">
                  <c:v>9.6501155801949658E+34</c:v>
                </c:pt>
                <c:pt idx="3285">
                  <c:v>1.1273109101559512E+35</c:v>
                </c:pt>
                <c:pt idx="3286">
                  <c:v>1.2750991029540091E+35</c:v>
                </c:pt>
                <c:pt idx="3287">
                  <c:v>1.4607757626764875E+35</c:v>
                </c:pt>
                <c:pt idx="3288">
                  <c:v>1.5292158783032797E+35</c:v>
                </c:pt>
                <c:pt idx="3289">
                  <c:v>1.6826424289607053E+35</c:v>
                </c:pt>
                <c:pt idx="3290">
                  <c:v>1.8194675196901738E+35</c:v>
                </c:pt>
                <c:pt idx="3291">
                  <c:v>1.8992659439528568E+35</c:v>
                </c:pt>
                <c:pt idx="3292">
                  <c:v>1.9802352613039652E+35</c:v>
                </c:pt>
                <c:pt idx="3293">
                  <c:v>2.070103672043888E+35</c:v>
                </c:pt>
                <c:pt idx="3294">
                  <c:v>2.1143528149532959E+35</c:v>
                </c:pt>
                <c:pt idx="3295">
                  <c:v>2.0947313213591185E+35</c:v>
                </c:pt>
                <c:pt idx="3296">
                  <c:v>2.0848209230213416E+35</c:v>
                </c:pt>
                <c:pt idx="3297">
                  <c:v>2.088455171185413E+35</c:v>
                </c:pt>
                <c:pt idx="3298">
                  <c:v>2.0285087997475574E+35</c:v>
                </c:pt>
                <c:pt idx="3299">
                  <c:v>1.8849657808927001E+35</c:v>
                </c:pt>
                <c:pt idx="3300">
                  <c:v>1.8302592899486792E+35</c:v>
                </c:pt>
                <c:pt idx="3301">
                  <c:v>1.7645263990004759E+35</c:v>
                </c:pt>
                <c:pt idx="3302">
                  <c:v>1.6213544345074804E+35</c:v>
                </c:pt>
                <c:pt idx="3303">
                  <c:v>1.4495589590290261E+35</c:v>
                </c:pt>
                <c:pt idx="3304">
                  <c:v>1.33926276794586E+35</c:v>
                </c:pt>
                <c:pt idx="3305">
                  <c:v>1.202392408754662E+35</c:v>
                </c:pt>
                <c:pt idx="3306">
                  <c:v>1.0299885242199614E+35</c:v>
                </c:pt>
                <c:pt idx="3307">
                  <c:v>8.7251700458540598E+34</c:v>
                </c:pt>
                <c:pt idx="3308">
                  <c:v>7.4432942691414205E+34</c:v>
                </c:pt>
                <c:pt idx="3309">
                  <c:v>6.1172671110040164E+34</c:v>
                </c:pt>
                <c:pt idx="3310">
                  <c:v>4.7672247240380997E+34</c:v>
                </c:pt>
                <c:pt idx="3311">
                  <c:v>3.7064610880030064E+34</c:v>
                </c:pt>
                <c:pt idx="3312">
                  <c:v>2.837300608392703E+34</c:v>
                </c:pt>
                <c:pt idx="3313">
                  <c:v>2.0200198333764018E+34</c:v>
                </c:pt>
                <c:pt idx="3314">
                  <c:v>1.3221902915392896E+34</c:v>
                </c:pt>
                <c:pt idx="3315">
                  <c:v>9.02147164649052E+33</c:v>
                </c:pt>
                <c:pt idx="3316">
                  <c:v>5.6613798065206721E+33</c:v>
                </c:pt>
                <c:pt idx="3317">
                  <c:v>2.8341678410456685E+33</c:v>
                </c:pt>
                <c:pt idx="3318">
                  <c:v>1.3107287728495121E+33</c:v>
                </c:pt>
                <c:pt idx="3319">
                  <c:v>6.8493501359904242E+32</c:v>
                </c:pt>
                <c:pt idx="3320">
                  <c:v>2.0519305048760688E+32</c:v>
                </c:pt>
                <c:pt idx="3321">
                  <c:v>7.8418163264614489E+30</c:v>
                </c:pt>
                <c:pt idx="3322">
                  <c:v>6.8585384136113821E+29</c:v>
                </c:pt>
                <c:pt idx="3323">
                  <c:v>2.2550519080950298E+29</c:v>
                </c:pt>
                <c:pt idx="3324">
                  <c:v>1.7142838051886995E+30</c:v>
                </c:pt>
                <c:pt idx="3325">
                  <c:v>-5.5139520332849036E+30</c:v>
                </c:pt>
                <c:pt idx="3326">
                  <c:v>-1.9020194862834974E+30</c:v>
                </c:pt>
                <c:pt idx="3327">
                  <c:v>-4.3801807849045315E+28</c:v>
                </c:pt>
                <c:pt idx="3328">
                  <c:v>-2.4055194254025569E+29</c:v>
                </c:pt>
                <c:pt idx="3329">
                  <c:v>-1.4712013523573683E+30</c:v>
                </c:pt>
                <c:pt idx="3330">
                  <c:v>-4.7068214632360596E+30</c:v>
                </c:pt>
                <c:pt idx="3331">
                  <c:v>-1.1645090404146456E+31</c:v>
                </c:pt>
                <c:pt idx="3332">
                  <c:v>-2.8876191291567689E+31</c:v>
                </c:pt>
                <c:pt idx="3333">
                  <c:v>-6.4581165497743814E+31</c:v>
                </c:pt>
                <c:pt idx="3334">
                  <c:v>-1.3126874401587565E+32</c:v>
                </c:pt>
                <c:pt idx="3335">
                  <c:v>-2.598019972083889E+32</c:v>
                </c:pt>
                <c:pt idx="3336">
                  <c:v>-4.9785481489630826E+32</c:v>
                </c:pt>
                <c:pt idx="3337">
                  <c:v>-9.0899186258471976E+32</c:v>
                </c:pt>
                <c:pt idx="3338">
                  <c:v>-1.6149198027158285E+33</c:v>
                </c:pt>
                <c:pt idx="3339">
                  <c:v>-2.796724000681711E+33</c:v>
                </c:pt>
                <c:pt idx="3340">
                  <c:v>-2.3921897455028633E+33</c:v>
                </c:pt>
                <c:pt idx="3341">
                  <c:v>-2.1574291157057308E+33</c:v>
                </c:pt>
                <c:pt idx="3342">
                  <c:v>-1.9509689866473284E+33</c:v>
                </c:pt>
                <c:pt idx="3343">
                  <c:v>-1.7666792264756922E+33</c:v>
                </c:pt>
                <c:pt idx="3344">
                  <c:v>-1.6139384736945359E+33</c:v>
                </c:pt>
                <c:pt idx="3345">
                  <c:v>-1.4911256286881276E+33</c:v>
                </c:pt>
                <c:pt idx="3346">
                  <c:v>-1.3603137947603259E+33</c:v>
                </c:pt>
                <c:pt idx="3347">
                  <c:v>-1.2415296492387771E+33</c:v>
                </c:pt>
                <c:pt idx="3348">
                  <c:v>-1.1246140433898048E+33</c:v>
                </c:pt>
                <c:pt idx="3349">
                  <c:v>-1.0071602943909989E+33</c:v>
                </c:pt>
                <c:pt idx="3350">
                  <c:v>-9.0672474236702731E+32</c:v>
                </c:pt>
                <c:pt idx="3351">
                  <c:v>-8.110275107718931E+32</c:v>
                </c:pt>
                <c:pt idx="3352">
                  <c:v>-7.1757791143934745E+32</c:v>
                </c:pt>
                <c:pt idx="3353">
                  <c:v>-6.2757033139891358E+32</c:v>
                </c:pt>
                <c:pt idx="3354">
                  <c:v>-5.4263811612659439E+32</c:v>
                </c:pt>
                <c:pt idx="3355">
                  <c:v>-4.6280163624329165E+32</c:v>
                </c:pt>
                <c:pt idx="3356">
                  <c:v>-3.9014503211220563E+32</c:v>
                </c:pt>
                <c:pt idx="3357">
                  <c:v>-3.2753246248975105E+32</c:v>
                </c:pt>
                <c:pt idx="3358">
                  <c:v>-2.7058957948138387E+32</c:v>
                </c:pt>
                <c:pt idx="3359">
                  <c:v>-2.2405152711082036E+32</c:v>
                </c:pt>
                <c:pt idx="3360">
                  <c:v>-1.7559327832115882E+32</c:v>
                </c:pt>
                <c:pt idx="3361">
                  <c:v>-1.3766139390924285E+32</c:v>
                </c:pt>
                <c:pt idx="3362">
                  <c:v>-1.0553321845726357E+32</c:v>
                </c:pt>
                <c:pt idx="3363">
                  <c:v>-7.9750816845443223E+31</c:v>
                </c:pt>
                <c:pt idx="3364">
                  <c:v>-5.8424794973171757E+31</c:v>
                </c:pt>
                <c:pt idx="3365">
                  <c:v>-4.185712584153347E+31</c:v>
                </c:pt>
                <c:pt idx="3366">
                  <c:v>-2.8953980989158863E+31</c:v>
                </c:pt>
                <c:pt idx="3367">
                  <c:v>-1.9163760567936512E+31</c:v>
                </c:pt>
                <c:pt idx="3368">
                  <c:v>-1.2347511779612805E+31</c:v>
                </c:pt>
                <c:pt idx="3369">
                  <c:v>-7.4535015288708873E+30</c:v>
                </c:pt>
                <c:pt idx="3370">
                  <c:v>-4.2069227496917185E+30</c:v>
                </c:pt>
                <c:pt idx="3371">
                  <c:v>-2.1097639251704004E+30</c:v>
                </c:pt>
                <c:pt idx="3372">
                  <c:v>-9.4195863232547212E+29</c:v>
                </c:pt>
                <c:pt idx="3373">
                  <c:v>-3.8240607246959168E+29</c:v>
                </c:pt>
                <c:pt idx="3374">
                  <c:v>-1.1547223051069961E+29</c:v>
                </c:pt>
                <c:pt idx="3375">
                  <c:v>-2.1440640750886393E+28</c:v>
                </c:pt>
                <c:pt idx="3376">
                  <c:v>-1.1105477208021103E+27</c:v>
                </c:pt>
                <c:pt idx="3377">
                  <c:v>-2.1010843290319852E+26</c:v>
                </c:pt>
                <c:pt idx="3378">
                  <c:v>9.8587269423776493E+28</c:v>
                </c:pt>
                <c:pt idx="3379">
                  <c:v>-1.4129117470805023E+31</c:v>
                </c:pt>
                <c:pt idx="3380">
                  <c:v>-7.4197882280013631E+31</c:v>
                </c:pt>
                <c:pt idx="3381">
                  <c:v>-2.1235493881869083E+32</c:v>
                </c:pt>
                <c:pt idx="3382">
                  <c:v>-4.6426059356796244E+32</c:v>
                </c:pt>
                <c:pt idx="3383">
                  <c:v>-8.4340132055084362E+32</c:v>
                </c:pt>
                <c:pt idx="3384">
                  <c:v>-1.3568171669535742E+33</c:v>
                </c:pt>
                <c:pt idx="3385">
                  <c:v>-2.0662186983742331E+33</c:v>
                </c:pt>
                <c:pt idx="3386">
                  <c:v>-2.8977081655074006E+33</c:v>
                </c:pt>
                <c:pt idx="3387">
                  <c:v>-3.7869226538175228E+33</c:v>
                </c:pt>
                <c:pt idx="3388">
                  <c:v>-4.6996876389955781E+33</c:v>
                </c:pt>
                <c:pt idx="3389">
                  <c:v>-5.5515521074186573E+33</c:v>
                </c:pt>
                <c:pt idx="3390">
                  <c:v>-6.2527838889600917E+33</c:v>
                </c:pt>
                <c:pt idx="3391">
                  <c:v>-6.8208135675890815E+33</c:v>
                </c:pt>
                <c:pt idx="3392">
                  <c:v>-7.1338857384567185E+33</c:v>
                </c:pt>
                <c:pt idx="3393">
                  <c:v>-7.1547640371734888E+33</c:v>
                </c:pt>
                <c:pt idx="3394">
                  <c:v>-6.8712457644410596E+33</c:v>
                </c:pt>
                <c:pt idx="3395">
                  <c:v>-6.2742707394761784E+33</c:v>
                </c:pt>
                <c:pt idx="3396">
                  <c:v>-5.4251609035131391E+33</c:v>
                </c:pt>
                <c:pt idx="3397">
                  <c:v>-4.3774933204887675E+33</c:v>
                </c:pt>
                <c:pt idx="3398">
                  <c:v>-3.2096710920136355E+33</c:v>
                </c:pt>
                <c:pt idx="3399">
                  <c:v>-2.0486609982421399E+33</c:v>
                </c:pt>
                <c:pt idx="3400">
                  <c:v>-1.0315587728559776E+33</c:v>
                </c:pt>
                <c:pt idx="3401">
                  <c:v>-3.0318050851547647E+32</c:v>
                </c:pt>
                <c:pt idx="3402">
                  <c:v>-1.3653252618559144E+30</c:v>
                </c:pt>
                <c:pt idx="3403">
                  <c:v>-2.6769443700576924E+32</c:v>
                </c:pt>
                <c:pt idx="3404">
                  <c:v>-1.2311612823262877E+33</c:v>
                </c:pt>
                <c:pt idx="3405">
                  <c:v>-2.9987659039331593E+33</c:v>
                </c:pt>
                <c:pt idx="3406">
                  <c:v>-5.6392598434398491E+33</c:v>
                </c:pt>
                <c:pt idx="3407">
                  <c:v>-9.1703108906127619E+33</c:v>
                </c:pt>
                <c:pt idx="3408">
                  <c:v>-1.3596277218697649E+34</c:v>
                </c:pt>
                <c:pt idx="3409">
                  <c:v>-1.8878079183737442E+34</c:v>
                </c:pt>
                <c:pt idx="3410">
                  <c:v>-2.4923112559550303E+34</c:v>
                </c:pt>
                <c:pt idx="3411">
                  <c:v>-3.1601948350002193E+34</c:v>
                </c:pt>
                <c:pt idx="3412">
                  <c:v>-3.8746780086924057E+34</c:v>
                </c:pt>
                <c:pt idx="3413">
                  <c:v>-4.6159622901943143E+34</c:v>
                </c:pt>
                <c:pt idx="3414">
                  <c:v>-5.3618549842409665E+34</c:v>
                </c:pt>
                <c:pt idx="3415">
                  <c:v>-6.092403891003855E+34</c:v>
                </c:pt>
                <c:pt idx="3416">
                  <c:v>-6.7845899006627313E+34</c:v>
                </c:pt>
                <c:pt idx="3417">
                  <c:v>-7.416968740816731E+34</c:v>
                </c:pt>
                <c:pt idx="3418">
                  <c:v>-7.9735789049515528E+34</c:v>
                </c:pt>
                <c:pt idx="3419">
                  <c:v>-8.4246776490860891E+34</c:v>
                </c:pt>
                <c:pt idx="3420">
                  <c:v>-8.7715277909657281E+34</c:v>
                </c:pt>
                <c:pt idx="3421">
                  <c:v>-8.9986854172167E+34</c:v>
                </c:pt>
                <c:pt idx="3422">
                  <c:v>-9.1062158276030993E+34</c:v>
                </c:pt>
                <c:pt idx="3423">
                  <c:v>-9.0809566678654018E+34</c:v>
                </c:pt>
                <c:pt idx="3424">
                  <c:v>-8.9369983494766064E+34</c:v>
                </c:pt>
                <c:pt idx="3425">
                  <c:v>-8.6721873252609391E+34</c:v>
                </c:pt>
                <c:pt idx="3426">
                  <c:v>-8.3108935042300029E+34</c:v>
                </c:pt>
                <c:pt idx="3427">
                  <c:v>-7.9528798922504064E+34</c:v>
                </c:pt>
                <c:pt idx="3428">
                  <c:v>-7.3320479976294469E+34</c:v>
                </c:pt>
                <c:pt idx="3429">
                  <c:v>-8.583363938357715E+34</c:v>
                </c:pt>
                <c:pt idx="3430">
                  <c:v>-9.5120109937810238E+34</c:v>
                </c:pt>
                <c:pt idx="3431">
                  <c:v>-1.0349165270522061E+35</c:v>
                </c:pt>
                <c:pt idx="3432">
                  <c:v>-1.1241751302368885E+35</c:v>
                </c:pt>
                <c:pt idx="3433">
                  <c:v>-1.2132666835790708E+35</c:v>
                </c:pt>
                <c:pt idx="3434">
                  <c:v>-1.3014440859473468E+35</c:v>
                </c:pt>
                <c:pt idx="3435">
                  <c:v>-1.3916616483984337E+35</c:v>
                </c:pt>
                <c:pt idx="3436">
                  <c:v>-1.4785849679781064E+35</c:v>
                </c:pt>
                <c:pt idx="3437">
                  <c:v>-1.5644154408366332E+35</c:v>
                </c:pt>
                <c:pt idx="3438">
                  <c:v>-1.6440690518195442E+35</c:v>
                </c:pt>
                <c:pt idx="3439">
                  <c:v>-1.7221346727663608E+35</c:v>
                </c:pt>
                <c:pt idx="3440">
                  <c:v>-1.7943346648927456E+35</c:v>
                </c:pt>
                <c:pt idx="3441">
                  <c:v>-1.8623042572689425E+35</c:v>
                </c:pt>
                <c:pt idx="3442">
                  <c:v>-1.9239178265689158E+35</c:v>
                </c:pt>
                <c:pt idx="3443">
                  <c:v>-1.977511172692393E+35</c:v>
                </c:pt>
                <c:pt idx="3444">
                  <c:v>-2.0280930663278891E+35</c:v>
                </c:pt>
                <c:pt idx="3445">
                  <c:v>-2.0613535298248358E+35</c:v>
                </c:pt>
                <c:pt idx="3446">
                  <c:v>-2.0890267663569394E+35</c:v>
                </c:pt>
                <c:pt idx="3447">
                  <c:v>-2.1079607244402267E+35</c:v>
                </c:pt>
                <c:pt idx="3448">
                  <c:v>-2.1165533910656378E+35</c:v>
                </c:pt>
                <c:pt idx="3449">
                  <c:v>-2.1126634995188806E+35</c:v>
                </c:pt>
                <c:pt idx="3450">
                  <c:v>-2.0996666134970865E+35</c:v>
                </c:pt>
                <c:pt idx="3451">
                  <c:v>-1.4699754147863709E+35</c:v>
                </c:pt>
                <c:pt idx="3452">
                  <c:v>-2.0399233014251908E+35</c:v>
                </c:pt>
                <c:pt idx="3453">
                  <c:v>-1.9892339763314506E+35</c:v>
                </c:pt>
                <c:pt idx="3454">
                  <c:v>-1.9453836862911594E+35</c:v>
                </c:pt>
                <c:pt idx="3455">
                  <c:v>-1.8831771691043555E+35</c:v>
                </c:pt>
                <c:pt idx="3456">
                  <c:v>-1.8091263515545084E+35</c:v>
                </c:pt>
                <c:pt idx="3457">
                  <c:v>-1.7314792560336774E+35</c:v>
                </c:pt>
                <c:pt idx="3458">
                  <c:v>-1.6460877293510686E+35</c:v>
                </c:pt>
                <c:pt idx="3459">
                  <c:v>-1.5547859638459121E+35</c:v>
                </c:pt>
                <c:pt idx="3460">
                  <c:v>-1.4593246332440561E+35</c:v>
                </c:pt>
                <c:pt idx="3461">
                  <c:v>-1.3602041741194264E+35</c:v>
                </c:pt>
                <c:pt idx="3462">
                  <c:v>-1.2583283415064645E+35</c:v>
                </c:pt>
                <c:pt idx="3463">
                  <c:v>-1.1569969219270546E+35</c:v>
                </c:pt>
                <c:pt idx="3464">
                  <c:v>-1.052897055455852E+35</c:v>
                </c:pt>
                <c:pt idx="3465">
                  <c:v>-9.5032692957664363E+34</c:v>
                </c:pt>
                <c:pt idx="3466">
                  <c:v>-8.5021186309014143E+34</c:v>
                </c:pt>
                <c:pt idx="3467">
                  <c:v>-7.5330446686220939E+34</c:v>
                </c:pt>
                <c:pt idx="3468">
                  <c:v>-6.6102173146719154E+34</c:v>
                </c:pt>
                <c:pt idx="3469">
                  <c:v>-5.7380924157054019E+34</c:v>
                </c:pt>
                <c:pt idx="3470">
                  <c:v>-4.8948380809711424E+34</c:v>
                </c:pt>
                <c:pt idx="3471">
                  <c:v>-4.130191830726737E+34</c:v>
                </c:pt>
                <c:pt idx="3472">
                  <c:v>-3.4286066998422811E+34</c:v>
                </c:pt>
                <c:pt idx="3473">
                  <c:v>-2.8213708649915875E+34</c:v>
                </c:pt>
                <c:pt idx="3474">
                  <c:v>-2.2544555236966679E+34</c:v>
                </c:pt>
                <c:pt idx="3475">
                  <c:v>-1.8784714679689189E+34</c:v>
                </c:pt>
                <c:pt idx="3476">
                  <c:v>-1.3524719764839563E+34</c:v>
                </c:pt>
                <c:pt idx="3477">
                  <c:v>-9.538013248789681E+33</c:v>
                </c:pt>
                <c:pt idx="3478">
                  <c:v>-6.7187074987591569E+33</c:v>
                </c:pt>
                <c:pt idx="3479">
                  <c:v>-4.5697447884664407E+33</c:v>
                </c:pt>
                <c:pt idx="3480">
                  <c:v>-3.0337209104692227E+33</c:v>
                </c:pt>
                <c:pt idx="3481">
                  <c:v>-2.0258914537013721E+33</c:v>
                </c:pt>
                <c:pt idx="3482">
                  <c:v>-1.27707511212143E+33</c:v>
                </c:pt>
                <c:pt idx="3483">
                  <c:v>-7.8405518835666853E+32</c:v>
                </c:pt>
                <c:pt idx="3484">
                  <c:v>-4.9213875263395993E+32</c:v>
                </c:pt>
                <c:pt idx="3485">
                  <c:v>-2.7557247617626794E+32</c:v>
                </c:pt>
                <c:pt idx="3486">
                  <c:v>-1.5285428009219433E+32</c:v>
                </c:pt>
                <c:pt idx="3487">
                  <c:v>-8.7075008956463678E+31</c:v>
                </c:pt>
                <c:pt idx="3488">
                  <c:v>-4.4371391827952105E+31</c:v>
                </c:pt>
                <c:pt idx="3489">
                  <c:v>-1.9701360376706972E+31</c:v>
                </c:pt>
                <c:pt idx="3490">
                  <c:v>-9.4603571845121405E+30</c:v>
                </c:pt>
                <c:pt idx="3491">
                  <c:v>-3.3531915630388087E+30</c:v>
                </c:pt>
                <c:pt idx="3492">
                  <c:v>-1.3147593784229704E+30</c:v>
                </c:pt>
                <c:pt idx="3493">
                  <c:v>-3.9046839130153108E+29</c:v>
                </c:pt>
                <c:pt idx="3494">
                  <c:v>-8.6315761397620544E+28</c:v>
                </c:pt>
                <c:pt idx="3495">
                  <c:v>6.71090438564419E+26</c:v>
                </c:pt>
                <c:pt idx="3496">
                  <c:v>1.0887938086327444E+28</c:v>
                </c:pt>
                <c:pt idx="3497">
                  <c:v>6.5309625597483232E+26</c:v>
                </c:pt>
                <c:pt idx="3498">
                  <c:v>1.2365856926650437E+29</c:v>
                </c:pt>
                <c:pt idx="3499">
                  <c:v>7.207745000993916E+27</c:v>
                </c:pt>
                <c:pt idx="3500">
                  <c:v>5.5203022009888033E+27</c:v>
                </c:pt>
                <c:pt idx="3501">
                  <c:v>3.5744341139897208E+29</c:v>
                </c:pt>
                <c:pt idx="3502">
                  <c:v>4.0368088155017535E+27</c:v>
                </c:pt>
                <c:pt idx="3503">
                  <c:v>6.1775296652080361E+28</c:v>
                </c:pt>
                <c:pt idx="3504">
                  <c:v>9.1292063093117842E+28</c:v>
                </c:pt>
                <c:pt idx="3505">
                  <c:v>2.0592218754000093E+25</c:v>
                </c:pt>
                <c:pt idx="3506">
                  <c:v>-6.8987342888358619E+28</c:v>
                </c:pt>
                <c:pt idx="3507">
                  <c:v>-1.6877228858818959E+27</c:v>
                </c:pt>
                <c:pt idx="3508">
                  <c:v>1.3415493299820524E+28</c:v>
                </c:pt>
                <c:pt idx="3509">
                  <c:v>9.4755594292338314E+28</c:v>
                </c:pt>
                <c:pt idx="3510">
                  <c:v>3.1191036635783532E+29</c:v>
                </c:pt>
                <c:pt idx="3511">
                  <c:v>1.1062115777401828E+30</c:v>
                </c:pt>
                <c:pt idx="3512">
                  <c:v>3.3278952538776683E+30</c:v>
                </c:pt>
                <c:pt idx="3513">
                  <c:v>9.0434300976849803E+30</c:v>
                </c:pt>
                <c:pt idx="3514">
                  <c:v>2.2291967513007815E+31</c:v>
                </c:pt>
                <c:pt idx="3515">
                  <c:v>5.1003534694631361E+31</c:v>
                </c:pt>
                <c:pt idx="3516">
                  <c:v>1.1086579994813907E+32</c:v>
                </c:pt>
                <c:pt idx="3517">
                  <c:v>2.3137893428607939E+32</c:v>
                </c:pt>
                <c:pt idx="3518">
                  <c:v>4.5806697886777563E+32</c:v>
                </c:pt>
                <c:pt idx="3519">
                  <c:v>9.0752646039333702E+32</c:v>
                </c:pt>
                <c:pt idx="3520">
                  <c:v>8.0007319740491742E+32</c:v>
                </c:pt>
                <c:pt idx="3521">
                  <c:v>7.0434763404311888E+32</c:v>
                </c:pt>
                <c:pt idx="3522">
                  <c:v>6.2325560188401526E+32</c:v>
                </c:pt>
                <c:pt idx="3523">
                  <c:v>5.433088559821802E+32</c:v>
                </c:pt>
                <c:pt idx="3524">
                  <c:v>4.7114859670991753E+32</c:v>
                </c:pt>
                <c:pt idx="3525">
                  <c:v>4.0776012994139333E+32</c:v>
                </c:pt>
                <c:pt idx="3526">
                  <c:v>3.4920056420381599E+32</c:v>
                </c:pt>
                <c:pt idx="3527">
                  <c:v>2.9656782500664494E+32</c:v>
                </c:pt>
                <c:pt idx="3528">
                  <c:v>2.4974596959040247E+32</c:v>
                </c:pt>
                <c:pt idx="3529">
                  <c:v>2.069376805643701E+32</c:v>
                </c:pt>
                <c:pt idx="3530">
                  <c:v>1.709534730951129E+32</c:v>
                </c:pt>
                <c:pt idx="3531">
                  <c:v>1.3850090682538089E+32</c:v>
                </c:pt>
                <c:pt idx="3532">
                  <c:v>1.1033359730301634E+32</c:v>
                </c:pt>
                <c:pt idx="3533">
                  <c:v>8.5552820851527661E+31</c:v>
                </c:pt>
                <c:pt idx="3534">
                  <c:v>6.495542737275807E+31</c:v>
                </c:pt>
                <c:pt idx="3535">
                  <c:v>4.844570422453E+31</c:v>
                </c:pt>
                <c:pt idx="3536">
                  <c:v>3.3258720109174014E+31</c:v>
                </c:pt>
                <c:pt idx="3537">
                  <c:v>2.2014022323698279E+31</c:v>
                </c:pt>
                <c:pt idx="3538">
                  <c:v>1.4142441109281501E+31</c:v>
                </c:pt>
                <c:pt idx="3539">
                  <c:v>6.9947815461469695E+30</c:v>
                </c:pt>
                <c:pt idx="3540">
                  <c:v>2.7724719293020454E+30</c:v>
                </c:pt>
                <c:pt idx="3541">
                  <c:v>5.8460682435508702E+29</c:v>
                </c:pt>
                <c:pt idx="3542">
                  <c:v>1.8274315936185019E+28</c:v>
                </c:pt>
                <c:pt idx="3543">
                  <c:v>9.4314973587380963E+29</c:v>
                </c:pt>
                <c:pt idx="3544">
                  <c:v>3.0641245426144081E+30</c:v>
                </c:pt>
                <c:pt idx="3545">
                  <c:v>6.2004911868266196E+30</c:v>
                </c:pt>
                <c:pt idx="3546">
                  <c:v>1.018212445512338E+31</c:v>
                </c:pt>
                <c:pt idx="3547">
                  <c:v>1.468687338457279E+31</c:v>
                </c:pt>
                <c:pt idx="3548">
                  <c:v>1.9460449083405113E+31</c:v>
                </c:pt>
                <c:pt idx="3549">
                  <c:v>2.4543398593681911E+31</c:v>
                </c:pt>
                <c:pt idx="3550">
                  <c:v>2.9545839599924101E+31</c:v>
                </c:pt>
                <c:pt idx="3551">
                  <c:v>3.4352856308620688E+31</c:v>
                </c:pt>
                <c:pt idx="3552">
                  <c:v>3.8915701550654164E+31</c:v>
                </c:pt>
                <c:pt idx="3553">
                  <c:v>4.2218690959295507E+31</c:v>
                </c:pt>
                <c:pt idx="3554">
                  <c:v>4.4722752928540229E+31</c:v>
                </c:pt>
                <c:pt idx="3555">
                  <c:v>4.9123659226544831E+31</c:v>
                </c:pt>
                <c:pt idx="3556">
                  <c:v>5.132532099637949E+31</c:v>
                </c:pt>
                <c:pt idx="3557">
                  <c:v>1.9265101617388146E+30</c:v>
                </c:pt>
                <c:pt idx="3558">
                  <c:v>5.3150665312328484E+31</c:v>
                </c:pt>
                <c:pt idx="3559">
                  <c:v>5.2221827997412439E+31</c:v>
                </c:pt>
                <c:pt idx="3560">
                  <c:v>4.9497411193879582E+31</c:v>
                </c:pt>
                <c:pt idx="3561">
                  <c:v>4.8813853090340514E+31</c:v>
                </c:pt>
                <c:pt idx="3562">
                  <c:v>4.5754000706589262E+31</c:v>
                </c:pt>
                <c:pt idx="3563">
                  <c:v>4.3321327036897822E+31</c:v>
                </c:pt>
                <c:pt idx="3564">
                  <c:v>3.9563126672405442E+31</c:v>
                </c:pt>
                <c:pt idx="3565">
                  <c:v>3.5192736951660458E+31</c:v>
                </c:pt>
                <c:pt idx="3566">
                  <c:v>3.1019155728469262E+31</c:v>
                </c:pt>
                <c:pt idx="3567">
                  <c:v>2.6878019230464861E+31</c:v>
                </c:pt>
                <c:pt idx="3568">
                  <c:v>2.2306010634632233E+31</c:v>
                </c:pt>
                <c:pt idx="3569">
                  <c:v>1.7343032263626218E+31</c:v>
                </c:pt>
                <c:pt idx="3570">
                  <c:v>1.3830943597279694E+31</c:v>
                </c:pt>
                <c:pt idx="3571">
                  <c:v>1.0684943803601478E+31</c:v>
                </c:pt>
                <c:pt idx="3572">
                  <c:v>7.7507997879138927E+30</c:v>
                </c:pt>
                <c:pt idx="3573">
                  <c:v>5.4362671390657266E+30</c:v>
                </c:pt>
                <c:pt idx="3574">
                  <c:v>3.4156043362729654E+30</c:v>
                </c:pt>
                <c:pt idx="3575">
                  <c:v>1.5701196857815277E+30</c:v>
                </c:pt>
                <c:pt idx="3576">
                  <c:v>6.0521723729207514E+29</c:v>
                </c:pt>
                <c:pt idx="3577">
                  <c:v>3.3852989181992483E+29</c:v>
                </c:pt>
                <c:pt idx="3578">
                  <c:v>1.1517457498408046E+29</c:v>
                </c:pt>
                <c:pt idx="3579">
                  <c:v>1.1173247097535751E+28</c:v>
                </c:pt>
                <c:pt idx="3580">
                  <c:v>1.6820017952575455E+27</c:v>
                </c:pt>
                <c:pt idx="3581">
                  <c:v>1.1111532907532075E+31</c:v>
                </c:pt>
                <c:pt idx="3582">
                  <c:v>5.7321929108533082E+27</c:v>
                </c:pt>
                <c:pt idx="3583">
                  <c:v>-3.0321389621201253E+27</c:v>
                </c:pt>
                <c:pt idx="3584">
                  <c:v>4.5791626315198271E+28</c:v>
                </c:pt>
                <c:pt idx="3585">
                  <c:v>2.7953387856113735E+29</c:v>
                </c:pt>
                <c:pt idx="3586">
                  <c:v>1.2306820065586759E+30</c:v>
                </c:pt>
                <c:pt idx="3587">
                  <c:v>3.8555748279906537E+30</c:v>
                </c:pt>
                <c:pt idx="3588">
                  <c:v>8.5410025387464201E+30</c:v>
                </c:pt>
                <c:pt idx="3589">
                  <c:v>1.5725693300359796E+31</c:v>
                </c:pt>
                <c:pt idx="3590">
                  <c:v>2.5425084516919906E+31</c:v>
                </c:pt>
                <c:pt idx="3591">
                  <c:v>3.8571635697278775E+31</c:v>
                </c:pt>
                <c:pt idx="3592">
                  <c:v>6.1403263597863548E+31</c:v>
                </c:pt>
                <c:pt idx="3593">
                  <c:v>9.7210862023685787E+31</c:v>
                </c:pt>
                <c:pt idx="3594">
                  <c:v>1.4328879537515319E+32</c:v>
                </c:pt>
                <c:pt idx="3595">
                  <c:v>1.9926988721259011E+32</c:v>
                </c:pt>
                <c:pt idx="3596">
                  <c:v>2.6637789573512588E+32</c:v>
                </c:pt>
                <c:pt idx="3597">
                  <c:v>3.4961918827654808E+32</c:v>
                </c:pt>
                <c:pt idx="3598">
                  <c:v>4.5595032865501819E+32</c:v>
                </c:pt>
                <c:pt idx="3599">
                  <c:v>5.8555365145981273E+32</c:v>
                </c:pt>
                <c:pt idx="3600">
                  <c:v>7.3465777249477922E+32</c:v>
                </c:pt>
                <c:pt idx="3601">
                  <c:v>9.0374297640693365E+32</c:v>
                </c:pt>
                <c:pt idx="3602">
                  <c:v>1.1005119400419588E+33</c:v>
                </c:pt>
                <c:pt idx="3603">
                  <c:v>1.3207200066528354E+33</c:v>
                </c:pt>
                <c:pt idx="3604">
                  <c:v>1.5616942607896866E+33</c:v>
                </c:pt>
                <c:pt idx="3605">
                  <c:v>1.8142337495776078E+33</c:v>
                </c:pt>
                <c:pt idx="3606">
                  <c:v>2.0851457600194975E+33</c:v>
                </c:pt>
                <c:pt idx="3607">
                  <c:v>2.3482966632303602E+33</c:v>
                </c:pt>
                <c:pt idx="3608">
                  <c:v>2.6357142107027269E+33</c:v>
                </c:pt>
                <c:pt idx="3609">
                  <c:v>3.0940023636607884E+33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FE-4737-B88F-85D28CEDE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87536"/>
        <c:axId val="140688784"/>
      </c:scatterChart>
      <c:valAx>
        <c:axId val="14068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0688784"/>
        <c:crosses val="autoZero"/>
        <c:crossBetween val="midCat"/>
      </c:valAx>
      <c:valAx>
        <c:axId val="14068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0687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Hoja1!$AV$2:$AV$765</c:f>
              <c:numCache>
                <c:formatCode>General</c:formatCode>
                <c:ptCount val="764"/>
                <c:pt idx="0">
                  <c:v>8.4957047377026781E+33</c:v>
                </c:pt>
                <c:pt idx="1">
                  <c:v>6.4304881854736632E+33</c:v>
                </c:pt>
                <c:pt idx="2">
                  <c:v>4.708337679827541E+33</c:v>
                </c:pt>
                <c:pt idx="3">
                  <c:v>3.3255584346684073E+33</c:v>
                </c:pt>
                <c:pt idx="4">
                  <c:v>2.8200714885043175E+33</c:v>
                </c:pt>
                <c:pt idx="5">
                  <c:v>1.3927084946022596E+33</c:v>
                </c:pt>
                <c:pt idx="6">
                  <c:v>8.2762764912620551E+32</c:v>
                </c:pt>
                <c:pt idx="7">
                  <c:v>4.3634390470930882E+32</c:v>
                </c:pt>
                <c:pt idx="8">
                  <c:v>1.9714538727960273E+32</c:v>
                </c:pt>
                <c:pt idx="9">
                  <c:v>7.1647991279894957E+31</c:v>
                </c:pt>
                <c:pt idx="10">
                  <c:v>1.5457407582572191E+31</c:v>
                </c:pt>
                <c:pt idx="11">
                  <c:v>-1.0228922966564121E+30</c:v>
                </c:pt>
                <c:pt idx="12">
                  <c:v>4.2745541822379933E+30</c:v>
                </c:pt>
                <c:pt idx="13">
                  <c:v>8.9736009455818072E+30</c:v>
                </c:pt>
                <c:pt idx="14">
                  <c:v>2.8239541568068999E+30</c:v>
                </c:pt>
                <c:pt idx="15">
                  <c:v>-1.3088206454939393E+29</c:v>
                </c:pt>
                <c:pt idx="16">
                  <c:v>1.8202497950252061E+31</c:v>
                </c:pt>
                <c:pt idx="17">
                  <c:v>8.090037845006756E+31</c:v>
                </c:pt>
                <c:pt idx="18">
                  <c:v>2.5175585608695398E+32</c:v>
                </c:pt>
                <c:pt idx="19">
                  <c:v>6.0786325686202493E+32</c:v>
                </c:pt>
                <c:pt idx="20">
                  <c:v>1.0639172164646055E+33</c:v>
                </c:pt>
                <c:pt idx="21">
                  <c:v>1.9997092672853746E+33</c:v>
                </c:pt>
                <c:pt idx="22">
                  <c:v>2.761473499110311E+33</c:v>
                </c:pt>
                <c:pt idx="23">
                  <c:v>5.0575784635093737E+33</c:v>
                </c:pt>
                <c:pt idx="24">
                  <c:v>7.7743478982095413E+33</c:v>
                </c:pt>
                <c:pt idx="25">
                  <c:v>1.1501155932487251E+34</c:v>
                </c:pt>
                <c:pt idx="26">
                  <c:v>1.5079266486156425E+34</c:v>
                </c:pt>
                <c:pt idx="27">
                  <c:v>2.0516989410310786E+34</c:v>
                </c:pt>
                <c:pt idx="28">
                  <c:v>2.8677012551901947E+34</c:v>
                </c:pt>
                <c:pt idx="29">
                  <c:v>3.4199702561446079E+34</c:v>
                </c:pt>
                <c:pt idx="30">
                  <c:v>4.1797717376779598E+34</c:v>
                </c:pt>
                <c:pt idx="31">
                  <c:v>5.0633791790046792E+34</c:v>
                </c:pt>
                <c:pt idx="32">
                  <c:v>6.2624543064968492E+34</c:v>
                </c:pt>
                <c:pt idx="33">
                  <c:v>7.3865471788580715E+34</c:v>
                </c:pt>
                <c:pt idx="34">
                  <c:v>8.4091329686173998E+34</c:v>
                </c:pt>
                <c:pt idx="35">
                  <c:v>9.6501155801949658E+34</c:v>
                </c:pt>
                <c:pt idx="36">
                  <c:v>1.1273109101559512E+35</c:v>
                </c:pt>
                <c:pt idx="37">
                  <c:v>1.2750991029540091E+35</c:v>
                </c:pt>
                <c:pt idx="38">
                  <c:v>1.4607757626764875E+35</c:v>
                </c:pt>
                <c:pt idx="39">
                  <c:v>1.5292158783032797E+35</c:v>
                </c:pt>
                <c:pt idx="40">
                  <c:v>1.6826424289607053E+35</c:v>
                </c:pt>
                <c:pt idx="41">
                  <c:v>1.8194675196901738E+35</c:v>
                </c:pt>
                <c:pt idx="42">
                  <c:v>1.8992659439528568E+35</c:v>
                </c:pt>
                <c:pt idx="43">
                  <c:v>1.9802352613039652E+35</c:v>
                </c:pt>
                <c:pt idx="44">
                  <c:v>2.070103672043888E+35</c:v>
                </c:pt>
                <c:pt idx="45">
                  <c:v>2.1143528149532959E+35</c:v>
                </c:pt>
                <c:pt idx="46">
                  <c:v>2.0947313213591185E+35</c:v>
                </c:pt>
                <c:pt idx="47">
                  <c:v>2.0848209230213416E+35</c:v>
                </c:pt>
                <c:pt idx="48">
                  <c:v>2.088455171185413E+35</c:v>
                </c:pt>
                <c:pt idx="49">
                  <c:v>2.0285087997475574E+35</c:v>
                </c:pt>
                <c:pt idx="50">
                  <c:v>1.8849657808927001E+35</c:v>
                </c:pt>
                <c:pt idx="51">
                  <c:v>1.8302592899486792E+35</c:v>
                </c:pt>
                <c:pt idx="52">
                  <c:v>1.7645263990004759E+35</c:v>
                </c:pt>
                <c:pt idx="53">
                  <c:v>1.6213544345074804E+35</c:v>
                </c:pt>
                <c:pt idx="54">
                  <c:v>1.4495589590290261E+35</c:v>
                </c:pt>
                <c:pt idx="55">
                  <c:v>1.33926276794586E+35</c:v>
                </c:pt>
                <c:pt idx="56">
                  <c:v>1.202392408754662E+35</c:v>
                </c:pt>
                <c:pt idx="57">
                  <c:v>1.0299885242199614E+35</c:v>
                </c:pt>
                <c:pt idx="58">
                  <c:v>8.7251700458540598E+34</c:v>
                </c:pt>
                <c:pt idx="59">
                  <c:v>7.4432942691414205E+34</c:v>
                </c:pt>
                <c:pt idx="60">
                  <c:v>6.1172671110040164E+34</c:v>
                </c:pt>
                <c:pt idx="61">
                  <c:v>4.7672247240380997E+34</c:v>
                </c:pt>
                <c:pt idx="62">
                  <c:v>3.7064610880030064E+34</c:v>
                </c:pt>
                <c:pt idx="63">
                  <c:v>2.837300608392703E+34</c:v>
                </c:pt>
                <c:pt idx="64">
                  <c:v>2.0200198333764018E+34</c:v>
                </c:pt>
                <c:pt idx="65">
                  <c:v>1.3221902915392896E+34</c:v>
                </c:pt>
                <c:pt idx="66">
                  <c:v>9.02147164649052E+33</c:v>
                </c:pt>
                <c:pt idx="67">
                  <c:v>5.6613798065206721E+33</c:v>
                </c:pt>
                <c:pt idx="68">
                  <c:v>2.8341678410456685E+33</c:v>
                </c:pt>
                <c:pt idx="69">
                  <c:v>1.3107287728495121E+33</c:v>
                </c:pt>
                <c:pt idx="70">
                  <c:v>6.8493501359904242E+32</c:v>
                </c:pt>
                <c:pt idx="71">
                  <c:v>2.0519305048760688E+32</c:v>
                </c:pt>
                <c:pt idx="72">
                  <c:v>7.8418163264614489E+30</c:v>
                </c:pt>
                <c:pt idx="73">
                  <c:v>6.8585384136113821E+29</c:v>
                </c:pt>
                <c:pt idx="74">
                  <c:v>2.2550519080950298E+29</c:v>
                </c:pt>
                <c:pt idx="75">
                  <c:v>1.7142838051886995E+30</c:v>
                </c:pt>
                <c:pt idx="76">
                  <c:v>-5.5139520332849036E+30</c:v>
                </c:pt>
                <c:pt idx="77">
                  <c:v>-1.9020194862834974E+30</c:v>
                </c:pt>
                <c:pt idx="78">
                  <c:v>-4.3801807849045315E+28</c:v>
                </c:pt>
                <c:pt idx="79">
                  <c:v>-2.4055194254025569E+29</c:v>
                </c:pt>
                <c:pt idx="80">
                  <c:v>-1.4712013523573683E+30</c:v>
                </c:pt>
                <c:pt idx="81">
                  <c:v>-4.7068214632360596E+30</c:v>
                </c:pt>
                <c:pt idx="82">
                  <c:v>-1.1645090404146456E+31</c:v>
                </c:pt>
                <c:pt idx="83">
                  <c:v>-2.8876191291567689E+31</c:v>
                </c:pt>
                <c:pt idx="84">
                  <c:v>-6.4581165497743814E+31</c:v>
                </c:pt>
                <c:pt idx="85">
                  <c:v>-1.3126874401587565E+32</c:v>
                </c:pt>
                <c:pt idx="86">
                  <c:v>-2.598019972083889E+32</c:v>
                </c:pt>
                <c:pt idx="87">
                  <c:v>-4.9785481489630826E+32</c:v>
                </c:pt>
                <c:pt idx="88">
                  <c:v>-9.0899186258471976E+32</c:v>
                </c:pt>
                <c:pt idx="89">
                  <c:v>-1.6149198027158285E+33</c:v>
                </c:pt>
                <c:pt idx="90">
                  <c:v>-2.796724000681711E+33</c:v>
                </c:pt>
                <c:pt idx="91">
                  <c:v>-2.3921897455028633E+33</c:v>
                </c:pt>
                <c:pt idx="92">
                  <c:v>-2.1574291157057308E+33</c:v>
                </c:pt>
                <c:pt idx="93">
                  <c:v>-1.9509689866473284E+33</c:v>
                </c:pt>
                <c:pt idx="94">
                  <c:v>-1.7666792264756922E+33</c:v>
                </c:pt>
                <c:pt idx="95">
                  <c:v>-1.6139384736945359E+33</c:v>
                </c:pt>
                <c:pt idx="96">
                  <c:v>-1.4911256286881276E+33</c:v>
                </c:pt>
                <c:pt idx="97">
                  <c:v>-1.3603137947603259E+33</c:v>
                </c:pt>
                <c:pt idx="98">
                  <c:v>-1.2415296492387771E+33</c:v>
                </c:pt>
                <c:pt idx="99">
                  <c:v>-1.1246140433898048E+33</c:v>
                </c:pt>
                <c:pt idx="100">
                  <c:v>-1.0071602943909989E+33</c:v>
                </c:pt>
                <c:pt idx="101">
                  <c:v>-9.0672474236702731E+32</c:v>
                </c:pt>
                <c:pt idx="102">
                  <c:v>-8.110275107718931E+32</c:v>
                </c:pt>
                <c:pt idx="103">
                  <c:v>-7.1757791143934745E+32</c:v>
                </c:pt>
                <c:pt idx="104">
                  <c:v>-6.2757033139891358E+32</c:v>
                </c:pt>
                <c:pt idx="105">
                  <c:v>-5.4263811612659439E+32</c:v>
                </c:pt>
                <c:pt idx="106">
                  <c:v>-4.6280163624329165E+32</c:v>
                </c:pt>
                <c:pt idx="107">
                  <c:v>-3.9014503211220563E+32</c:v>
                </c:pt>
                <c:pt idx="108">
                  <c:v>-3.2753246248975105E+32</c:v>
                </c:pt>
                <c:pt idx="109">
                  <c:v>-2.7058957948138387E+32</c:v>
                </c:pt>
                <c:pt idx="110">
                  <c:v>-2.2405152711082036E+32</c:v>
                </c:pt>
                <c:pt idx="111">
                  <c:v>-1.7559327832115882E+32</c:v>
                </c:pt>
                <c:pt idx="112">
                  <c:v>-1.3766139390924285E+32</c:v>
                </c:pt>
                <c:pt idx="113">
                  <c:v>-1.0553321845726357E+32</c:v>
                </c:pt>
                <c:pt idx="114">
                  <c:v>-7.9750816845443223E+31</c:v>
                </c:pt>
                <c:pt idx="115">
                  <c:v>-5.8424794973171757E+31</c:v>
                </c:pt>
                <c:pt idx="116">
                  <c:v>-4.185712584153347E+31</c:v>
                </c:pt>
                <c:pt idx="117">
                  <c:v>-2.8953980989158863E+31</c:v>
                </c:pt>
                <c:pt idx="118">
                  <c:v>-1.9163760567936512E+31</c:v>
                </c:pt>
                <c:pt idx="119">
                  <c:v>-1.2347511779612805E+31</c:v>
                </c:pt>
                <c:pt idx="120">
                  <c:v>-7.4535015288708873E+30</c:v>
                </c:pt>
                <c:pt idx="121">
                  <c:v>-4.2069227496917185E+30</c:v>
                </c:pt>
                <c:pt idx="122">
                  <c:v>-2.1097639251704004E+30</c:v>
                </c:pt>
                <c:pt idx="123">
                  <c:v>-9.4195863232547212E+29</c:v>
                </c:pt>
                <c:pt idx="124">
                  <c:v>-3.8240607246959168E+29</c:v>
                </c:pt>
                <c:pt idx="125">
                  <c:v>-1.1547223051069961E+29</c:v>
                </c:pt>
                <c:pt idx="126">
                  <c:v>-2.1440640750886393E+28</c:v>
                </c:pt>
                <c:pt idx="127">
                  <c:v>-1.1105477208021103E+27</c:v>
                </c:pt>
                <c:pt idx="128">
                  <c:v>-2.1010843290319852E+26</c:v>
                </c:pt>
                <c:pt idx="129">
                  <c:v>9.8587269423776493E+28</c:v>
                </c:pt>
                <c:pt idx="130">
                  <c:v>-1.4129117470805023E+31</c:v>
                </c:pt>
                <c:pt idx="131">
                  <c:v>-7.4197882280013631E+31</c:v>
                </c:pt>
                <c:pt idx="132">
                  <c:v>-2.1235493881869083E+32</c:v>
                </c:pt>
                <c:pt idx="133">
                  <c:v>-4.6426059356796244E+32</c:v>
                </c:pt>
                <c:pt idx="134">
                  <c:v>-8.4340132055084362E+32</c:v>
                </c:pt>
                <c:pt idx="135">
                  <c:v>-1.3568171669535742E+33</c:v>
                </c:pt>
                <c:pt idx="136">
                  <c:v>-2.0662186983742331E+33</c:v>
                </c:pt>
                <c:pt idx="137">
                  <c:v>-2.8977081655074006E+33</c:v>
                </c:pt>
                <c:pt idx="138">
                  <c:v>-3.7869226538175228E+33</c:v>
                </c:pt>
                <c:pt idx="139">
                  <c:v>-4.6996876389955781E+33</c:v>
                </c:pt>
                <c:pt idx="140">
                  <c:v>-5.5515521074186573E+33</c:v>
                </c:pt>
                <c:pt idx="141">
                  <c:v>-6.2527838889600917E+33</c:v>
                </c:pt>
                <c:pt idx="142">
                  <c:v>-6.8208135675890815E+33</c:v>
                </c:pt>
                <c:pt idx="143">
                  <c:v>-7.1338857384567185E+33</c:v>
                </c:pt>
                <c:pt idx="144">
                  <c:v>-7.1547640371734888E+33</c:v>
                </c:pt>
                <c:pt idx="145">
                  <c:v>-6.8712457644410596E+33</c:v>
                </c:pt>
                <c:pt idx="146">
                  <c:v>-6.2742707394761784E+33</c:v>
                </c:pt>
                <c:pt idx="147">
                  <c:v>-5.4251609035131391E+33</c:v>
                </c:pt>
                <c:pt idx="148">
                  <c:v>-4.3774933204887675E+33</c:v>
                </c:pt>
                <c:pt idx="149">
                  <c:v>-3.2096710920136355E+33</c:v>
                </c:pt>
                <c:pt idx="150">
                  <c:v>-2.0486609982421399E+33</c:v>
                </c:pt>
                <c:pt idx="151">
                  <c:v>-1.0315587728559776E+33</c:v>
                </c:pt>
                <c:pt idx="152">
                  <c:v>-3.0318050851547647E+32</c:v>
                </c:pt>
                <c:pt idx="153">
                  <c:v>-1.3653252618559144E+30</c:v>
                </c:pt>
                <c:pt idx="154">
                  <c:v>-2.6769443700576924E+32</c:v>
                </c:pt>
                <c:pt idx="155">
                  <c:v>-1.2311612823262877E+33</c:v>
                </c:pt>
                <c:pt idx="156">
                  <c:v>-2.9987659039331593E+33</c:v>
                </c:pt>
                <c:pt idx="157">
                  <c:v>-5.6392598434398491E+33</c:v>
                </c:pt>
                <c:pt idx="158">
                  <c:v>-9.1703108906127619E+33</c:v>
                </c:pt>
                <c:pt idx="159">
                  <c:v>-1.3596277218697649E+34</c:v>
                </c:pt>
                <c:pt idx="160">
                  <c:v>-1.8878079183737442E+34</c:v>
                </c:pt>
                <c:pt idx="161">
                  <c:v>-2.4923112559550303E+34</c:v>
                </c:pt>
                <c:pt idx="162">
                  <c:v>-3.1601948350002193E+34</c:v>
                </c:pt>
                <c:pt idx="163">
                  <c:v>-3.8746780086924057E+34</c:v>
                </c:pt>
                <c:pt idx="164">
                  <c:v>-4.6159622901943143E+34</c:v>
                </c:pt>
                <c:pt idx="165">
                  <c:v>-5.3618549842409665E+34</c:v>
                </c:pt>
                <c:pt idx="166">
                  <c:v>-6.092403891003855E+34</c:v>
                </c:pt>
                <c:pt idx="167">
                  <c:v>-6.7845899006627313E+34</c:v>
                </c:pt>
                <c:pt idx="168">
                  <c:v>-7.416968740816731E+34</c:v>
                </c:pt>
                <c:pt idx="169">
                  <c:v>-7.9735789049515528E+34</c:v>
                </c:pt>
                <c:pt idx="170">
                  <c:v>-8.4246776490860891E+34</c:v>
                </c:pt>
                <c:pt idx="171">
                  <c:v>-8.7715277909657281E+34</c:v>
                </c:pt>
                <c:pt idx="172">
                  <c:v>-8.9986854172167E+34</c:v>
                </c:pt>
                <c:pt idx="173">
                  <c:v>-9.1062158276030993E+34</c:v>
                </c:pt>
                <c:pt idx="174">
                  <c:v>-9.0809566678654018E+34</c:v>
                </c:pt>
                <c:pt idx="175">
                  <c:v>-8.9369983494766064E+34</c:v>
                </c:pt>
                <c:pt idx="176">
                  <c:v>-8.6721873252609391E+34</c:v>
                </c:pt>
                <c:pt idx="177">
                  <c:v>-8.3108935042300029E+34</c:v>
                </c:pt>
                <c:pt idx="178">
                  <c:v>-7.9528798922504064E+34</c:v>
                </c:pt>
                <c:pt idx="179">
                  <c:v>-7.3320479976294469E+34</c:v>
                </c:pt>
                <c:pt idx="180">
                  <c:v>-8.583363938357715E+34</c:v>
                </c:pt>
                <c:pt idx="181">
                  <c:v>-9.5120109937810238E+34</c:v>
                </c:pt>
                <c:pt idx="182">
                  <c:v>-1.0349165270522061E+35</c:v>
                </c:pt>
                <c:pt idx="183">
                  <c:v>-1.1241751302368885E+35</c:v>
                </c:pt>
                <c:pt idx="184">
                  <c:v>-1.2132666835790708E+35</c:v>
                </c:pt>
                <c:pt idx="185">
                  <c:v>-1.3014440859473468E+35</c:v>
                </c:pt>
                <c:pt idx="186">
                  <c:v>-1.3916616483984337E+35</c:v>
                </c:pt>
                <c:pt idx="187">
                  <c:v>-1.4785849679781064E+35</c:v>
                </c:pt>
                <c:pt idx="188">
                  <c:v>-1.5644154408366332E+35</c:v>
                </c:pt>
                <c:pt idx="189">
                  <c:v>-1.6440690518195442E+35</c:v>
                </c:pt>
                <c:pt idx="190">
                  <c:v>-1.7221346727663608E+35</c:v>
                </c:pt>
                <c:pt idx="191">
                  <c:v>-1.7943346648927456E+35</c:v>
                </c:pt>
                <c:pt idx="192">
                  <c:v>-1.8623042572689425E+35</c:v>
                </c:pt>
                <c:pt idx="193">
                  <c:v>-1.9239178265689158E+35</c:v>
                </c:pt>
                <c:pt idx="194">
                  <c:v>-1.977511172692393E+35</c:v>
                </c:pt>
                <c:pt idx="195">
                  <c:v>-2.0280930663278891E+35</c:v>
                </c:pt>
                <c:pt idx="196">
                  <c:v>-2.0613535298248358E+35</c:v>
                </c:pt>
                <c:pt idx="197">
                  <c:v>-2.0890267663569394E+35</c:v>
                </c:pt>
                <c:pt idx="198">
                  <c:v>-2.1079607244402267E+35</c:v>
                </c:pt>
                <c:pt idx="199">
                  <c:v>-2.1165533910656378E+35</c:v>
                </c:pt>
                <c:pt idx="200">
                  <c:v>-2.1126634995188806E+35</c:v>
                </c:pt>
                <c:pt idx="201">
                  <c:v>-2.0996666134970865E+35</c:v>
                </c:pt>
                <c:pt idx="202">
                  <c:v>-1.4699754147863709E+35</c:v>
                </c:pt>
                <c:pt idx="203">
                  <c:v>-2.0399233014251908E+35</c:v>
                </c:pt>
                <c:pt idx="204">
                  <c:v>-1.9892339763314506E+35</c:v>
                </c:pt>
                <c:pt idx="205">
                  <c:v>-1.9453836862911594E+35</c:v>
                </c:pt>
                <c:pt idx="206">
                  <c:v>-1.8831771691043555E+35</c:v>
                </c:pt>
                <c:pt idx="207">
                  <c:v>-1.8091263515545084E+35</c:v>
                </c:pt>
                <c:pt idx="208">
                  <c:v>-1.7314792560336774E+35</c:v>
                </c:pt>
                <c:pt idx="209">
                  <c:v>-1.6460877293510686E+35</c:v>
                </c:pt>
                <c:pt idx="210">
                  <c:v>-1.5547859638459121E+35</c:v>
                </c:pt>
                <c:pt idx="211">
                  <c:v>-1.4593246332440561E+35</c:v>
                </c:pt>
                <c:pt idx="212">
                  <c:v>-1.3602041741194264E+35</c:v>
                </c:pt>
                <c:pt idx="213">
                  <c:v>-1.2583283415064645E+35</c:v>
                </c:pt>
                <c:pt idx="214">
                  <c:v>-1.1569969219270546E+35</c:v>
                </c:pt>
                <c:pt idx="215">
                  <c:v>-1.052897055455852E+35</c:v>
                </c:pt>
                <c:pt idx="216">
                  <c:v>-9.5032692957664363E+34</c:v>
                </c:pt>
                <c:pt idx="217">
                  <c:v>-8.5021186309014143E+34</c:v>
                </c:pt>
                <c:pt idx="218">
                  <c:v>-7.5330446686220939E+34</c:v>
                </c:pt>
                <c:pt idx="219">
                  <c:v>-6.6102173146719154E+34</c:v>
                </c:pt>
                <c:pt idx="220">
                  <c:v>-5.7380924157054019E+34</c:v>
                </c:pt>
                <c:pt idx="221">
                  <c:v>-4.8948380809711424E+34</c:v>
                </c:pt>
                <c:pt idx="222">
                  <c:v>-4.130191830726737E+34</c:v>
                </c:pt>
                <c:pt idx="223">
                  <c:v>-3.4286066998422811E+34</c:v>
                </c:pt>
                <c:pt idx="224">
                  <c:v>-2.8213708649915875E+34</c:v>
                </c:pt>
                <c:pt idx="225">
                  <c:v>-2.2544555236966679E+34</c:v>
                </c:pt>
                <c:pt idx="226">
                  <c:v>-1.8784714679689189E+34</c:v>
                </c:pt>
                <c:pt idx="227">
                  <c:v>-1.3524719764839563E+34</c:v>
                </c:pt>
                <c:pt idx="228">
                  <c:v>-9.538013248789681E+33</c:v>
                </c:pt>
                <c:pt idx="229">
                  <c:v>-6.7187074987591569E+33</c:v>
                </c:pt>
                <c:pt idx="230">
                  <c:v>-4.5697447884664407E+33</c:v>
                </c:pt>
                <c:pt idx="231">
                  <c:v>-3.0337209104692227E+33</c:v>
                </c:pt>
                <c:pt idx="232">
                  <c:v>-2.0258914537013721E+33</c:v>
                </c:pt>
                <c:pt idx="233">
                  <c:v>-1.27707511212143E+33</c:v>
                </c:pt>
                <c:pt idx="234">
                  <c:v>-7.8405518835666853E+32</c:v>
                </c:pt>
                <c:pt idx="235">
                  <c:v>-4.9213875263395993E+32</c:v>
                </c:pt>
                <c:pt idx="236">
                  <c:v>-2.7557247617626794E+32</c:v>
                </c:pt>
                <c:pt idx="237">
                  <c:v>-1.5285428009219433E+32</c:v>
                </c:pt>
                <c:pt idx="238">
                  <c:v>-8.7075008956463678E+31</c:v>
                </c:pt>
                <c:pt idx="239">
                  <c:v>-4.4371391827952105E+31</c:v>
                </c:pt>
                <c:pt idx="240">
                  <c:v>-1.9701360376706972E+31</c:v>
                </c:pt>
                <c:pt idx="241">
                  <c:v>-9.4603571845121405E+30</c:v>
                </c:pt>
                <c:pt idx="242">
                  <c:v>-3.3531915630388087E+30</c:v>
                </c:pt>
                <c:pt idx="243">
                  <c:v>-1.3147593784229704E+30</c:v>
                </c:pt>
                <c:pt idx="244">
                  <c:v>-3.9046839130153108E+29</c:v>
                </c:pt>
                <c:pt idx="245">
                  <c:v>-8.6315761397620544E+28</c:v>
                </c:pt>
                <c:pt idx="246">
                  <c:v>6.71090438564419E+26</c:v>
                </c:pt>
                <c:pt idx="247">
                  <c:v>1.0887938086327444E+28</c:v>
                </c:pt>
                <c:pt idx="248">
                  <c:v>6.5309625597483232E+26</c:v>
                </c:pt>
                <c:pt idx="249">
                  <c:v>1.2365856926650437E+29</c:v>
                </c:pt>
                <c:pt idx="250">
                  <c:v>7.207745000993916E+27</c:v>
                </c:pt>
                <c:pt idx="251">
                  <c:v>5.5203022009888033E+27</c:v>
                </c:pt>
                <c:pt idx="252">
                  <c:v>3.5744341139897208E+29</c:v>
                </c:pt>
                <c:pt idx="253">
                  <c:v>4.0368088155017535E+27</c:v>
                </c:pt>
                <c:pt idx="254">
                  <c:v>6.1775296652080361E+28</c:v>
                </c:pt>
                <c:pt idx="255">
                  <c:v>9.1292063093117842E+28</c:v>
                </c:pt>
                <c:pt idx="256">
                  <c:v>2.0592218754000093E+25</c:v>
                </c:pt>
                <c:pt idx="257">
                  <c:v>-6.8987342888358619E+28</c:v>
                </c:pt>
                <c:pt idx="258">
                  <c:v>-1.6877228858818959E+27</c:v>
                </c:pt>
                <c:pt idx="259">
                  <c:v>1.3415493299820524E+28</c:v>
                </c:pt>
                <c:pt idx="260">
                  <c:v>9.4755594292338314E+28</c:v>
                </c:pt>
                <c:pt idx="261">
                  <c:v>3.1191036635783532E+29</c:v>
                </c:pt>
                <c:pt idx="262">
                  <c:v>1.1062115777401828E+30</c:v>
                </c:pt>
                <c:pt idx="263">
                  <c:v>3.3278952538776683E+30</c:v>
                </c:pt>
                <c:pt idx="264">
                  <c:v>9.0434300976849803E+30</c:v>
                </c:pt>
                <c:pt idx="265">
                  <c:v>2.2291967513007815E+31</c:v>
                </c:pt>
                <c:pt idx="266">
                  <c:v>5.1003534694631361E+31</c:v>
                </c:pt>
                <c:pt idx="267">
                  <c:v>1.1086579994813907E+32</c:v>
                </c:pt>
                <c:pt idx="268">
                  <c:v>2.3137893428607939E+32</c:v>
                </c:pt>
                <c:pt idx="269">
                  <c:v>4.5806697886777563E+32</c:v>
                </c:pt>
                <c:pt idx="270">
                  <c:v>9.0752646039333702E+32</c:v>
                </c:pt>
                <c:pt idx="271">
                  <c:v>8.0007319740491742E+32</c:v>
                </c:pt>
                <c:pt idx="272">
                  <c:v>7.0434763404311888E+32</c:v>
                </c:pt>
                <c:pt idx="273">
                  <c:v>6.2325560188401526E+32</c:v>
                </c:pt>
                <c:pt idx="274">
                  <c:v>5.433088559821802E+32</c:v>
                </c:pt>
                <c:pt idx="275">
                  <c:v>4.7114859670991753E+32</c:v>
                </c:pt>
                <c:pt idx="276">
                  <c:v>4.0776012994139333E+32</c:v>
                </c:pt>
                <c:pt idx="277">
                  <c:v>3.4920056420381599E+32</c:v>
                </c:pt>
                <c:pt idx="278">
                  <c:v>2.9656782500664494E+32</c:v>
                </c:pt>
                <c:pt idx="279">
                  <c:v>2.4974596959040247E+32</c:v>
                </c:pt>
                <c:pt idx="280">
                  <c:v>2.069376805643701E+32</c:v>
                </c:pt>
                <c:pt idx="281">
                  <c:v>1.709534730951129E+32</c:v>
                </c:pt>
                <c:pt idx="282">
                  <c:v>1.3850090682538089E+32</c:v>
                </c:pt>
                <c:pt idx="283">
                  <c:v>1.1033359730301634E+32</c:v>
                </c:pt>
                <c:pt idx="284">
                  <c:v>8.5552820851527661E+31</c:v>
                </c:pt>
                <c:pt idx="285">
                  <c:v>6.495542737275807E+31</c:v>
                </c:pt>
                <c:pt idx="286">
                  <c:v>4.844570422453E+31</c:v>
                </c:pt>
                <c:pt idx="287">
                  <c:v>3.3258720109174014E+31</c:v>
                </c:pt>
                <c:pt idx="288">
                  <c:v>2.2014022323698279E+31</c:v>
                </c:pt>
                <c:pt idx="289">
                  <c:v>1.4142441109281501E+31</c:v>
                </c:pt>
                <c:pt idx="290">
                  <c:v>6.9947815461469695E+30</c:v>
                </c:pt>
                <c:pt idx="291">
                  <c:v>2.7724719293020454E+30</c:v>
                </c:pt>
                <c:pt idx="292">
                  <c:v>5.8460682435508702E+29</c:v>
                </c:pt>
                <c:pt idx="293">
                  <c:v>1.8274315936185019E+28</c:v>
                </c:pt>
                <c:pt idx="294">
                  <c:v>9.4314973587380963E+29</c:v>
                </c:pt>
                <c:pt idx="295">
                  <c:v>3.0641245426144081E+30</c:v>
                </c:pt>
                <c:pt idx="296">
                  <c:v>6.2004911868266196E+30</c:v>
                </c:pt>
                <c:pt idx="297">
                  <c:v>1.018212445512338E+31</c:v>
                </c:pt>
                <c:pt idx="298">
                  <c:v>1.468687338457279E+31</c:v>
                </c:pt>
                <c:pt idx="299">
                  <c:v>1.9460449083405113E+31</c:v>
                </c:pt>
                <c:pt idx="300">
                  <c:v>2.4543398593681911E+31</c:v>
                </c:pt>
                <c:pt idx="301">
                  <c:v>2.9545839599924101E+31</c:v>
                </c:pt>
                <c:pt idx="302">
                  <c:v>3.4352856308620688E+31</c:v>
                </c:pt>
                <c:pt idx="303">
                  <c:v>3.8915701550654164E+31</c:v>
                </c:pt>
                <c:pt idx="304">
                  <c:v>4.2218690959295507E+31</c:v>
                </c:pt>
                <c:pt idx="305">
                  <c:v>4.4722752928540229E+31</c:v>
                </c:pt>
                <c:pt idx="306">
                  <c:v>4.9123659226544831E+31</c:v>
                </c:pt>
                <c:pt idx="307">
                  <c:v>5.132532099637949E+31</c:v>
                </c:pt>
                <c:pt idx="308">
                  <c:v>1.9265101617388146E+30</c:v>
                </c:pt>
                <c:pt idx="309">
                  <c:v>5.3150665312328484E+31</c:v>
                </c:pt>
                <c:pt idx="310">
                  <c:v>5.2221827997412439E+31</c:v>
                </c:pt>
                <c:pt idx="311">
                  <c:v>4.9497411193879582E+31</c:v>
                </c:pt>
                <c:pt idx="312">
                  <c:v>4.8813853090340514E+31</c:v>
                </c:pt>
                <c:pt idx="313">
                  <c:v>4.5754000706589262E+31</c:v>
                </c:pt>
                <c:pt idx="314">
                  <c:v>4.3321327036897822E+31</c:v>
                </c:pt>
                <c:pt idx="315">
                  <c:v>3.9563126672405442E+31</c:v>
                </c:pt>
                <c:pt idx="316">
                  <c:v>3.5192736951660458E+31</c:v>
                </c:pt>
                <c:pt idx="317">
                  <c:v>3.1019155728469262E+31</c:v>
                </c:pt>
                <c:pt idx="318">
                  <c:v>2.6878019230464861E+31</c:v>
                </c:pt>
                <c:pt idx="319">
                  <c:v>2.2306010634632233E+31</c:v>
                </c:pt>
                <c:pt idx="320">
                  <c:v>1.7343032263626218E+31</c:v>
                </c:pt>
                <c:pt idx="321">
                  <c:v>1.3830943597279694E+31</c:v>
                </c:pt>
                <c:pt idx="322">
                  <c:v>1.0684943803601478E+31</c:v>
                </c:pt>
                <c:pt idx="323">
                  <c:v>7.7507997879138927E+30</c:v>
                </c:pt>
                <c:pt idx="324">
                  <c:v>5.4362671390657266E+30</c:v>
                </c:pt>
                <c:pt idx="325">
                  <c:v>3.4156043362729654E+30</c:v>
                </c:pt>
                <c:pt idx="326">
                  <c:v>1.5701196857815277E+30</c:v>
                </c:pt>
                <c:pt idx="327">
                  <c:v>6.0521723729207514E+29</c:v>
                </c:pt>
                <c:pt idx="328">
                  <c:v>3.3852989181992483E+29</c:v>
                </c:pt>
                <c:pt idx="329">
                  <c:v>1.1517457498408046E+29</c:v>
                </c:pt>
                <c:pt idx="330">
                  <c:v>1.1173247097535751E+28</c:v>
                </c:pt>
                <c:pt idx="331">
                  <c:v>1.6820017952575455E+27</c:v>
                </c:pt>
                <c:pt idx="332">
                  <c:v>1.1111532907532075E+31</c:v>
                </c:pt>
                <c:pt idx="333">
                  <c:v>5.7321929108533082E+27</c:v>
                </c:pt>
                <c:pt idx="334">
                  <c:v>-3.0321389621201253E+27</c:v>
                </c:pt>
                <c:pt idx="335">
                  <c:v>4.5791626315198271E+28</c:v>
                </c:pt>
                <c:pt idx="336">
                  <c:v>2.7953387856113735E+29</c:v>
                </c:pt>
                <c:pt idx="337">
                  <c:v>1.2306820065586759E+30</c:v>
                </c:pt>
                <c:pt idx="338">
                  <c:v>3.8555748279906537E+30</c:v>
                </c:pt>
                <c:pt idx="339">
                  <c:v>8.5410025387464201E+30</c:v>
                </c:pt>
                <c:pt idx="340">
                  <c:v>1.5725693300359796E+31</c:v>
                </c:pt>
                <c:pt idx="341">
                  <c:v>2.5425084516919906E+31</c:v>
                </c:pt>
                <c:pt idx="342">
                  <c:v>3.8571635697278775E+31</c:v>
                </c:pt>
                <c:pt idx="343">
                  <c:v>6.1403263597863548E+31</c:v>
                </c:pt>
                <c:pt idx="344">
                  <c:v>9.7210862023685787E+31</c:v>
                </c:pt>
                <c:pt idx="345">
                  <c:v>1.4328879537515319E+32</c:v>
                </c:pt>
                <c:pt idx="346">
                  <c:v>1.9926988721259011E+32</c:v>
                </c:pt>
                <c:pt idx="347">
                  <c:v>2.6637789573512588E+32</c:v>
                </c:pt>
                <c:pt idx="348">
                  <c:v>3.4961918827654808E+32</c:v>
                </c:pt>
                <c:pt idx="349">
                  <c:v>4.5595032865501819E+32</c:v>
                </c:pt>
                <c:pt idx="350">
                  <c:v>5.8555365145981273E+32</c:v>
                </c:pt>
                <c:pt idx="351">
                  <c:v>7.3465777249477922E+32</c:v>
                </c:pt>
                <c:pt idx="352">
                  <c:v>9.0374297640693365E+32</c:v>
                </c:pt>
                <c:pt idx="353">
                  <c:v>1.1005119400419588E+33</c:v>
                </c:pt>
                <c:pt idx="354">
                  <c:v>1.3207200066528354E+33</c:v>
                </c:pt>
                <c:pt idx="355">
                  <c:v>1.5616942607896866E+33</c:v>
                </c:pt>
                <c:pt idx="356">
                  <c:v>1.8142337495776078E+33</c:v>
                </c:pt>
                <c:pt idx="357">
                  <c:v>2.0851457600194975E+33</c:v>
                </c:pt>
                <c:pt idx="358">
                  <c:v>2.3482966632303602E+33</c:v>
                </c:pt>
                <c:pt idx="359">
                  <c:v>2.6357142107027269E+33</c:v>
                </c:pt>
                <c:pt idx="360">
                  <c:v>3.0940023636607884E+33</c:v>
                </c:pt>
                <c:pt idx="361">
                  <c:v>8.4957047377026781E+33</c:v>
                </c:pt>
                <c:pt idx="362">
                  <c:v>6.4304881854736632E+33</c:v>
                </c:pt>
                <c:pt idx="363">
                  <c:v>4.708337679827541E+33</c:v>
                </c:pt>
                <c:pt idx="364">
                  <c:v>3.3255584346684073E+33</c:v>
                </c:pt>
                <c:pt idx="365">
                  <c:v>2.8200714885043175E+33</c:v>
                </c:pt>
                <c:pt idx="366">
                  <c:v>1.3927084946022596E+33</c:v>
                </c:pt>
                <c:pt idx="367">
                  <c:v>8.2762764912620551E+32</c:v>
                </c:pt>
                <c:pt idx="368">
                  <c:v>4.3634390470930882E+32</c:v>
                </c:pt>
                <c:pt idx="369">
                  <c:v>1.9714538727960273E+32</c:v>
                </c:pt>
                <c:pt idx="370">
                  <c:v>7.1647991279894957E+31</c:v>
                </c:pt>
                <c:pt idx="371">
                  <c:v>1.5457407582572191E+31</c:v>
                </c:pt>
                <c:pt idx="372">
                  <c:v>-1.0228922966564121E+30</c:v>
                </c:pt>
                <c:pt idx="373">
                  <c:v>4.2745541822379933E+30</c:v>
                </c:pt>
                <c:pt idx="374">
                  <c:v>8.9736009455818072E+30</c:v>
                </c:pt>
                <c:pt idx="375">
                  <c:v>2.8239541568068999E+30</c:v>
                </c:pt>
                <c:pt idx="376">
                  <c:v>-1.3088206454939393E+29</c:v>
                </c:pt>
                <c:pt idx="377">
                  <c:v>1.8202497950252061E+31</c:v>
                </c:pt>
                <c:pt idx="378">
                  <c:v>8.090037845006756E+31</c:v>
                </c:pt>
                <c:pt idx="379">
                  <c:v>2.5175585608695398E+32</c:v>
                </c:pt>
                <c:pt idx="380">
                  <c:v>6.0786325686202493E+32</c:v>
                </c:pt>
                <c:pt idx="381">
                  <c:v>1.0639172164646055E+33</c:v>
                </c:pt>
                <c:pt idx="382">
                  <c:v>1.9997092672853746E+33</c:v>
                </c:pt>
                <c:pt idx="383">
                  <c:v>2.761473499110311E+33</c:v>
                </c:pt>
                <c:pt idx="384">
                  <c:v>5.0575784635093737E+33</c:v>
                </c:pt>
                <c:pt idx="385">
                  <c:v>7.7743478982095413E+33</c:v>
                </c:pt>
                <c:pt idx="386">
                  <c:v>1.1501155932487251E+34</c:v>
                </c:pt>
                <c:pt idx="387">
                  <c:v>1.5079266486156425E+34</c:v>
                </c:pt>
                <c:pt idx="388">
                  <c:v>2.0516989410310786E+34</c:v>
                </c:pt>
                <c:pt idx="389">
                  <c:v>2.8677012551901947E+34</c:v>
                </c:pt>
                <c:pt idx="390">
                  <c:v>3.4199702561446079E+34</c:v>
                </c:pt>
                <c:pt idx="391">
                  <c:v>4.1797717376779598E+34</c:v>
                </c:pt>
                <c:pt idx="392">
                  <c:v>5.0633791790046792E+34</c:v>
                </c:pt>
                <c:pt idx="393">
                  <c:v>6.2624543064968492E+34</c:v>
                </c:pt>
                <c:pt idx="394">
                  <c:v>7.3865471788580715E+34</c:v>
                </c:pt>
                <c:pt idx="395">
                  <c:v>8.4091329686173998E+34</c:v>
                </c:pt>
                <c:pt idx="396">
                  <c:v>9.6501155801949658E+34</c:v>
                </c:pt>
                <c:pt idx="397">
                  <c:v>1.1273109101559512E+35</c:v>
                </c:pt>
                <c:pt idx="398">
                  <c:v>1.2750991029540091E+35</c:v>
                </c:pt>
                <c:pt idx="399">
                  <c:v>1.4607757626764875E+35</c:v>
                </c:pt>
                <c:pt idx="400">
                  <c:v>1.5292158783032797E+35</c:v>
                </c:pt>
                <c:pt idx="401">
                  <c:v>1.6826424289607053E+35</c:v>
                </c:pt>
                <c:pt idx="402">
                  <c:v>1.8194675196901738E+35</c:v>
                </c:pt>
                <c:pt idx="403">
                  <c:v>1.8992659439528568E+35</c:v>
                </c:pt>
                <c:pt idx="404">
                  <c:v>1.9802352613039652E+35</c:v>
                </c:pt>
                <c:pt idx="405">
                  <c:v>2.070103672043888E+35</c:v>
                </c:pt>
                <c:pt idx="406">
                  <c:v>2.1143528149532959E+35</c:v>
                </c:pt>
                <c:pt idx="407">
                  <c:v>2.0947313213591185E+35</c:v>
                </c:pt>
                <c:pt idx="408">
                  <c:v>2.0848209230213416E+35</c:v>
                </c:pt>
                <c:pt idx="409">
                  <c:v>2.088455171185413E+35</c:v>
                </c:pt>
                <c:pt idx="410">
                  <c:v>2.0285087997475574E+35</c:v>
                </c:pt>
                <c:pt idx="411">
                  <c:v>1.8849657808927001E+35</c:v>
                </c:pt>
                <c:pt idx="412">
                  <c:v>1.8302592899486792E+35</c:v>
                </c:pt>
                <c:pt idx="413">
                  <c:v>1.7645263990004759E+35</c:v>
                </c:pt>
                <c:pt idx="414">
                  <c:v>1.6213544345074804E+35</c:v>
                </c:pt>
                <c:pt idx="415">
                  <c:v>1.4495589590290261E+35</c:v>
                </c:pt>
                <c:pt idx="416">
                  <c:v>1.33926276794586E+35</c:v>
                </c:pt>
                <c:pt idx="417">
                  <c:v>1.202392408754662E+35</c:v>
                </c:pt>
                <c:pt idx="418">
                  <c:v>1.0299885242199614E+35</c:v>
                </c:pt>
                <c:pt idx="419">
                  <c:v>8.7251700458540598E+34</c:v>
                </c:pt>
                <c:pt idx="420">
                  <c:v>7.4432942691414205E+34</c:v>
                </c:pt>
                <c:pt idx="421">
                  <c:v>6.1172671110040164E+34</c:v>
                </c:pt>
                <c:pt idx="422">
                  <c:v>4.7672247240380997E+34</c:v>
                </c:pt>
                <c:pt idx="423">
                  <c:v>3.7064610880030064E+34</c:v>
                </c:pt>
                <c:pt idx="424">
                  <c:v>2.837300608392703E+34</c:v>
                </c:pt>
                <c:pt idx="425">
                  <c:v>2.0200198333764018E+34</c:v>
                </c:pt>
                <c:pt idx="426">
                  <c:v>1.3221902915392896E+34</c:v>
                </c:pt>
                <c:pt idx="427">
                  <c:v>9.02147164649052E+33</c:v>
                </c:pt>
                <c:pt idx="428">
                  <c:v>5.6613798065206721E+33</c:v>
                </c:pt>
                <c:pt idx="429">
                  <c:v>2.8341678410456685E+33</c:v>
                </c:pt>
                <c:pt idx="430">
                  <c:v>1.3107287728495121E+33</c:v>
                </c:pt>
                <c:pt idx="431">
                  <c:v>6.8493501359904242E+32</c:v>
                </c:pt>
                <c:pt idx="432">
                  <c:v>2.0519305048760688E+32</c:v>
                </c:pt>
                <c:pt idx="433">
                  <c:v>7.8418163264614489E+30</c:v>
                </c:pt>
                <c:pt idx="434">
                  <c:v>6.8585384136113821E+29</c:v>
                </c:pt>
                <c:pt idx="435">
                  <c:v>2.2550519080950298E+29</c:v>
                </c:pt>
                <c:pt idx="436">
                  <c:v>1.7142838051886995E+30</c:v>
                </c:pt>
                <c:pt idx="437">
                  <c:v>-5.5139520332849036E+30</c:v>
                </c:pt>
                <c:pt idx="438">
                  <c:v>-1.9020194862834974E+30</c:v>
                </c:pt>
                <c:pt idx="439">
                  <c:v>-4.3801807849045315E+28</c:v>
                </c:pt>
                <c:pt idx="440">
                  <c:v>-2.4055194254025569E+29</c:v>
                </c:pt>
                <c:pt idx="441">
                  <c:v>-1.4712013523573683E+30</c:v>
                </c:pt>
                <c:pt idx="442">
                  <c:v>-4.7068214632360596E+30</c:v>
                </c:pt>
                <c:pt idx="443">
                  <c:v>-1.1645090404146456E+31</c:v>
                </c:pt>
                <c:pt idx="444">
                  <c:v>-2.8876191291567689E+31</c:v>
                </c:pt>
                <c:pt idx="445">
                  <c:v>-6.4581165497743814E+31</c:v>
                </c:pt>
                <c:pt idx="446">
                  <c:v>-1.3126874401587565E+32</c:v>
                </c:pt>
                <c:pt idx="447">
                  <c:v>-2.598019972083889E+32</c:v>
                </c:pt>
                <c:pt idx="448">
                  <c:v>-4.9785481489630826E+32</c:v>
                </c:pt>
                <c:pt idx="449">
                  <c:v>-9.0899186258471976E+32</c:v>
                </c:pt>
                <c:pt idx="450">
                  <c:v>-1.6149198027158285E+33</c:v>
                </c:pt>
                <c:pt idx="451">
                  <c:v>-2.796724000681711E+33</c:v>
                </c:pt>
                <c:pt idx="452">
                  <c:v>-2.3921897455028633E+33</c:v>
                </c:pt>
                <c:pt idx="453">
                  <c:v>-2.1574291157057308E+33</c:v>
                </c:pt>
                <c:pt idx="454">
                  <c:v>-1.9509689866473284E+33</c:v>
                </c:pt>
                <c:pt idx="455">
                  <c:v>-1.7666792264756922E+33</c:v>
                </c:pt>
                <c:pt idx="456">
                  <c:v>-1.6139384736945359E+33</c:v>
                </c:pt>
                <c:pt idx="457">
                  <c:v>-1.4911256286881276E+33</c:v>
                </c:pt>
                <c:pt idx="458">
                  <c:v>-1.3603137947603259E+33</c:v>
                </c:pt>
                <c:pt idx="459">
                  <c:v>-1.2415296492387771E+33</c:v>
                </c:pt>
                <c:pt idx="460">
                  <c:v>-1.1246140433898048E+33</c:v>
                </c:pt>
                <c:pt idx="461">
                  <c:v>-1.0071602943909989E+33</c:v>
                </c:pt>
                <c:pt idx="462">
                  <c:v>-9.0672474236702731E+32</c:v>
                </c:pt>
                <c:pt idx="463">
                  <c:v>-8.110275107718931E+32</c:v>
                </c:pt>
                <c:pt idx="464">
                  <c:v>-7.1757791143934745E+32</c:v>
                </c:pt>
                <c:pt idx="465">
                  <c:v>-6.2757033139891358E+32</c:v>
                </c:pt>
                <c:pt idx="466">
                  <c:v>-5.4263811612659439E+32</c:v>
                </c:pt>
                <c:pt idx="467">
                  <c:v>-4.6280163624329165E+32</c:v>
                </c:pt>
                <c:pt idx="468">
                  <c:v>-3.9014503211220563E+32</c:v>
                </c:pt>
                <c:pt idx="469">
                  <c:v>-3.2753246248975105E+32</c:v>
                </c:pt>
                <c:pt idx="470">
                  <c:v>-2.7058957948138387E+32</c:v>
                </c:pt>
                <c:pt idx="471">
                  <c:v>-2.2405152711082036E+32</c:v>
                </c:pt>
                <c:pt idx="472">
                  <c:v>-1.7559327832115882E+32</c:v>
                </c:pt>
                <c:pt idx="473">
                  <c:v>-1.3766139390924285E+32</c:v>
                </c:pt>
                <c:pt idx="474">
                  <c:v>-1.0553321845726357E+32</c:v>
                </c:pt>
                <c:pt idx="475">
                  <c:v>-7.9750816845443223E+31</c:v>
                </c:pt>
                <c:pt idx="476">
                  <c:v>-5.8424794973171757E+31</c:v>
                </c:pt>
                <c:pt idx="477">
                  <c:v>-4.185712584153347E+31</c:v>
                </c:pt>
                <c:pt idx="478">
                  <c:v>-2.8953980989158863E+31</c:v>
                </c:pt>
                <c:pt idx="479">
                  <c:v>-1.9163760567936512E+31</c:v>
                </c:pt>
                <c:pt idx="480">
                  <c:v>-1.2347511779612805E+31</c:v>
                </c:pt>
                <c:pt idx="481">
                  <c:v>-7.4535015288708873E+30</c:v>
                </c:pt>
                <c:pt idx="482">
                  <c:v>-4.2069227496917185E+30</c:v>
                </c:pt>
                <c:pt idx="483">
                  <c:v>-2.1097639251704004E+30</c:v>
                </c:pt>
                <c:pt idx="484">
                  <c:v>-9.4195863232547212E+29</c:v>
                </c:pt>
                <c:pt idx="485">
                  <c:v>-3.8240607246959168E+29</c:v>
                </c:pt>
                <c:pt idx="486">
                  <c:v>-1.1547223051069961E+29</c:v>
                </c:pt>
                <c:pt idx="487">
                  <c:v>-2.1440640750886393E+28</c:v>
                </c:pt>
                <c:pt idx="488">
                  <c:v>-1.1105477208021103E+27</c:v>
                </c:pt>
                <c:pt idx="489">
                  <c:v>-2.1010843290319852E+26</c:v>
                </c:pt>
                <c:pt idx="490">
                  <c:v>9.8587269423776493E+28</c:v>
                </c:pt>
                <c:pt idx="491">
                  <c:v>-1.4129117470805023E+31</c:v>
                </c:pt>
                <c:pt idx="492">
                  <c:v>-7.4197882280013631E+31</c:v>
                </c:pt>
                <c:pt idx="493">
                  <c:v>-2.1235493881869083E+32</c:v>
                </c:pt>
                <c:pt idx="494">
                  <c:v>-4.6426059356796244E+32</c:v>
                </c:pt>
                <c:pt idx="495">
                  <c:v>-8.4340132055084362E+32</c:v>
                </c:pt>
                <c:pt idx="496">
                  <c:v>-1.3568171669535742E+33</c:v>
                </c:pt>
                <c:pt idx="497">
                  <c:v>-2.0662186983742331E+33</c:v>
                </c:pt>
                <c:pt idx="498">
                  <c:v>-2.8977081655074006E+33</c:v>
                </c:pt>
                <c:pt idx="499">
                  <c:v>-3.7869226538175228E+33</c:v>
                </c:pt>
                <c:pt idx="500">
                  <c:v>-4.6996876389955781E+33</c:v>
                </c:pt>
                <c:pt idx="501">
                  <c:v>-5.5515521074186573E+33</c:v>
                </c:pt>
                <c:pt idx="502">
                  <c:v>-6.2527838889600917E+33</c:v>
                </c:pt>
                <c:pt idx="503">
                  <c:v>-6.8208135675890815E+33</c:v>
                </c:pt>
                <c:pt idx="504">
                  <c:v>-7.1338857384567185E+33</c:v>
                </c:pt>
                <c:pt idx="505">
                  <c:v>-7.1547640371734888E+33</c:v>
                </c:pt>
                <c:pt idx="506">
                  <c:v>-6.8712457644410596E+33</c:v>
                </c:pt>
                <c:pt idx="507">
                  <c:v>-6.2742707394761784E+33</c:v>
                </c:pt>
                <c:pt idx="508">
                  <c:v>-5.4251609035131391E+33</c:v>
                </c:pt>
                <c:pt idx="509">
                  <c:v>-4.3774933204887675E+33</c:v>
                </c:pt>
                <c:pt idx="510">
                  <c:v>-3.2096710920136355E+33</c:v>
                </c:pt>
                <c:pt idx="511">
                  <c:v>-2.0486609982421399E+33</c:v>
                </c:pt>
                <c:pt idx="512">
                  <c:v>-1.0315587728559776E+33</c:v>
                </c:pt>
                <c:pt idx="513">
                  <c:v>-3.0318050851547647E+32</c:v>
                </c:pt>
                <c:pt idx="514">
                  <c:v>-1.3653252618559144E+30</c:v>
                </c:pt>
                <c:pt idx="515">
                  <c:v>-2.6769443700576924E+32</c:v>
                </c:pt>
                <c:pt idx="516">
                  <c:v>-1.2311612823262877E+33</c:v>
                </c:pt>
                <c:pt idx="517">
                  <c:v>-2.9987659039331593E+33</c:v>
                </c:pt>
                <c:pt idx="518">
                  <c:v>-5.6392598434398491E+33</c:v>
                </c:pt>
                <c:pt idx="519">
                  <c:v>-9.1703108906127619E+33</c:v>
                </c:pt>
                <c:pt idx="520">
                  <c:v>-1.3596277218697649E+34</c:v>
                </c:pt>
                <c:pt idx="521">
                  <c:v>-1.8878079183737442E+34</c:v>
                </c:pt>
                <c:pt idx="522">
                  <c:v>-2.4923112559550303E+34</c:v>
                </c:pt>
                <c:pt idx="523">
                  <c:v>-3.1601948350002193E+34</c:v>
                </c:pt>
                <c:pt idx="524">
                  <c:v>-3.8746780086924057E+34</c:v>
                </c:pt>
                <c:pt idx="525">
                  <c:v>-4.6159622901943143E+34</c:v>
                </c:pt>
                <c:pt idx="526">
                  <c:v>-5.3618549842409665E+34</c:v>
                </c:pt>
                <c:pt idx="527">
                  <c:v>-6.092403891003855E+34</c:v>
                </c:pt>
                <c:pt idx="528">
                  <c:v>-6.7845899006627313E+34</c:v>
                </c:pt>
                <c:pt idx="529">
                  <c:v>-7.416968740816731E+34</c:v>
                </c:pt>
                <c:pt idx="530">
                  <c:v>-7.9735789049515528E+34</c:v>
                </c:pt>
                <c:pt idx="531">
                  <c:v>-8.4246776490860891E+34</c:v>
                </c:pt>
                <c:pt idx="532">
                  <c:v>-8.7715277909657281E+34</c:v>
                </c:pt>
                <c:pt idx="533">
                  <c:v>-8.9986854172167E+34</c:v>
                </c:pt>
                <c:pt idx="534">
                  <c:v>-9.1062158276030993E+34</c:v>
                </c:pt>
                <c:pt idx="535">
                  <c:v>-9.0809566678654018E+34</c:v>
                </c:pt>
                <c:pt idx="536">
                  <c:v>-8.9369983494766064E+34</c:v>
                </c:pt>
                <c:pt idx="537">
                  <c:v>-8.6721873252609391E+34</c:v>
                </c:pt>
                <c:pt idx="538">
                  <c:v>-8.3108935042300029E+34</c:v>
                </c:pt>
                <c:pt idx="539">
                  <c:v>-7.9528798922504064E+34</c:v>
                </c:pt>
                <c:pt idx="540">
                  <c:v>-7.3320479976294469E+34</c:v>
                </c:pt>
                <c:pt idx="541">
                  <c:v>-8.583363938357715E+34</c:v>
                </c:pt>
                <c:pt idx="542">
                  <c:v>-9.5120109937810238E+34</c:v>
                </c:pt>
                <c:pt idx="543">
                  <c:v>-1.0349165270522061E+35</c:v>
                </c:pt>
                <c:pt idx="544">
                  <c:v>-1.1241751302368885E+35</c:v>
                </c:pt>
                <c:pt idx="545">
                  <c:v>-1.2132666835790708E+35</c:v>
                </c:pt>
                <c:pt idx="546">
                  <c:v>-1.3014440859473468E+35</c:v>
                </c:pt>
                <c:pt idx="547">
                  <c:v>-1.3916616483984337E+35</c:v>
                </c:pt>
                <c:pt idx="548">
                  <c:v>-1.4785849679781064E+35</c:v>
                </c:pt>
                <c:pt idx="549">
                  <c:v>-1.5644154408366332E+35</c:v>
                </c:pt>
                <c:pt idx="550">
                  <c:v>-1.6440690518195442E+35</c:v>
                </c:pt>
                <c:pt idx="551">
                  <c:v>-1.7221346727663608E+35</c:v>
                </c:pt>
                <c:pt idx="552">
                  <c:v>-1.7943346648927456E+35</c:v>
                </c:pt>
                <c:pt idx="553">
                  <c:v>-1.8623042572689425E+35</c:v>
                </c:pt>
                <c:pt idx="554">
                  <c:v>-1.9239178265689158E+35</c:v>
                </c:pt>
                <c:pt idx="555">
                  <c:v>-1.977511172692393E+35</c:v>
                </c:pt>
                <c:pt idx="556">
                  <c:v>-2.0280930663278891E+35</c:v>
                </c:pt>
                <c:pt idx="557">
                  <c:v>-2.0613535298248358E+35</c:v>
                </c:pt>
                <c:pt idx="558">
                  <c:v>-2.0890267663569394E+35</c:v>
                </c:pt>
                <c:pt idx="559">
                  <c:v>-2.1079607244402267E+35</c:v>
                </c:pt>
                <c:pt idx="560">
                  <c:v>-2.1165533910656378E+35</c:v>
                </c:pt>
                <c:pt idx="561">
                  <c:v>-2.1126634995188806E+35</c:v>
                </c:pt>
                <c:pt idx="562">
                  <c:v>-2.0996666134970865E+35</c:v>
                </c:pt>
                <c:pt idx="563">
                  <c:v>-1.4699754147863709E+35</c:v>
                </c:pt>
                <c:pt idx="564">
                  <c:v>-2.0399233014251908E+35</c:v>
                </c:pt>
                <c:pt idx="565">
                  <c:v>-1.9892339763314506E+35</c:v>
                </c:pt>
                <c:pt idx="566">
                  <c:v>-1.9453836862911594E+35</c:v>
                </c:pt>
                <c:pt idx="567">
                  <c:v>-1.8831771691043555E+35</c:v>
                </c:pt>
                <c:pt idx="568">
                  <c:v>-1.8091263515545084E+35</c:v>
                </c:pt>
                <c:pt idx="569">
                  <c:v>-1.7314792560336774E+35</c:v>
                </c:pt>
                <c:pt idx="570">
                  <c:v>-1.6460877293510686E+35</c:v>
                </c:pt>
                <c:pt idx="571">
                  <c:v>-1.5547859638459121E+35</c:v>
                </c:pt>
                <c:pt idx="572">
                  <c:v>-1.4593246332440561E+35</c:v>
                </c:pt>
                <c:pt idx="573">
                  <c:v>-1.3602041741194264E+35</c:v>
                </c:pt>
                <c:pt idx="574">
                  <c:v>-1.2583283415064645E+35</c:v>
                </c:pt>
                <c:pt idx="575">
                  <c:v>-1.1569969219270546E+35</c:v>
                </c:pt>
                <c:pt idx="576">
                  <c:v>-1.052897055455852E+35</c:v>
                </c:pt>
                <c:pt idx="577">
                  <c:v>-9.5032692957664363E+34</c:v>
                </c:pt>
                <c:pt idx="578">
                  <c:v>-8.5021186309014143E+34</c:v>
                </c:pt>
                <c:pt idx="579">
                  <c:v>-7.5330446686220939E+34</c:v>
                </c:pt>
                <c:pt idx="580">
                  <c:v>-6.6102173146719154E+34</c:v>
                </c:pt>
                <c:pt idx="581">
                  <c:v>-5.7380924157054019E+34</c:v>
                </c:pt>
                <c:pt idx="582">
                  <c:v>-4.8948380809711424E+34</c:v>
                </c:pt>
                <c:pt idx="583">
                  <c:v>-4.130191830726737E+34</c:v>
                </c:pt>
                <c:pt idx="584">
                  <c:v>-3.4286066998422811E+34</c:v>
                </c:pt>
                <c:pt idx="585">
                  <c:v>-2.8213708649915875E+34</c:v>
                </c:pt>
                <c:pt idx="586">
                  <c:v>-2.2544555236966679E+34</c:v>
                </c:pt>
                <c:pt idx="587">
                  <c:v>-1.8784714679689189E+34</c:v>
                </c:pt>
                <c:pt idx="588">
                  <c:v>-1.3524719764839563E+34</c:v>
                </c:pt>
                <c:pt idx="589">
                  <c:v>-9.538013248789681E+33</c:v>
                </c:pt>
                <c:pt idx="590">
                  <c:v>-6.7187074987591569E+33</c:v>
                </c:pt>
                <c:pt idx="591">
                  <c:v>-4.5697447884664407E+33</c:v>
                </c:pt>
                <c:pt idx="592">
                  <c:v>-3.0337209104692227E+33</c:v>
                </c:pt>
                <c:pt idx="593">
                  <c:v>-2.0258914537013721E+33</c:v>
                </c:pt>
                <c:pt idx="594">
                  <c:v>-1.27707511212143E+33</c:v>
                </c:pt>
                <c:pt idx="595">
                  <c:v>-7.8405518835666853E+32</c:v>
                </c:pt>
                <c:pt idx="596">
                  <c:v>-4.9213875263395993E+32</c:v>
                </c:pt>
                <c:pt idx="597">
                  <c:v>-2.7557247617626794E+32</c:v>
                </c:pt>
                <c:pt idx="598">
                  <c:v>-1.5285428009219433E+32</c:v>
                </c:pt>
                <c:pt idx="599">
                  <c:v>-8.7075008956463678E+31</c:v>
                </c:pt>
                <c:pt idx="600">
                  <c:v>-4.4371391827952105E+31</c:v>
                </c:pt>
                <c:pt idx="601">
                  <c:v>-1.9701360376706972E+31</c:v>
                </c:pt>
                <c:pt idx="602">
                  <c:v>-9.4603571845121405E+30</c:v>
                </c:pt>
                <c:pt idx="603">
                  <c:v>-3.3531915630388087E+30</c:v>
                </c:pt>
                <c:pt idx="604">
                  <c:v>-1.3147593784229704E+30</c:v>
                </c:pt>
                <c:pt idx="605">
                  <c:v>-3.9046839130153108E+29</c:v>
                </c:pt>
                <c:pt idx="606">
                  <c:v>-8.6315761397620544E+28</c:v>
                </c:pt>
                <c:pt idx="607">
                  <c:v>6.71090438564419E+26</c:v>
                </c:pt>
                <c:pt idx="608">
                  <c:v>1.0887938086327444E+28</c:v>
                </c:pt>
                <c:pt idx="609">
                  <c:v>6.5309625597483232E+26</c:v>
                </c:pt>
                <c:pt idx="610">
                  <c:v>1.2365856926650437E+29</c:v>
                </c:pt>
                <c:pt idx="611">
                  <c:v>7.207745000993916E+27</c:v>
                </c:pt>
                <c:pt idx="612">
                  <c:v>5.5203022009888033E+27</c:v>
                </c:pt>
                <c:pt idx="613">
                  <c:v>3.5744341139897208E+29</c:v>
                </c:pt>
                <c:pt idx="614">
                  <c:v>4.0368088155017535E+27</c:v>
                </c:pt>
                <c:pt idx="615">
                  <c:v>6.1775296652080361E+28</c:v>
                </c:pt>
                <c:pt idx="616">
                  <c:v>9.1292063093117842E+28</c:v>
                </c:pt>
                <c:pt idx="617">
                  <c:v>2.0592218754000093E+25</c:v>
                </c:pt>
                <c:pt idx="618">
                  <c:v>-6.8987342888358619E+28</c:v>
                </c:pt>
                <c:pt idx="619">
                  <c:v>-1.6877228858818959E+27</c:v>
                </c:pt>
                <c:pt idx="620">
                  <c:v>1.3415493299820524E+28</c:v>
                </c:pt>
                <c:pt idx="621">
                  <c:v>9.4755594292338314E+28</c:v>
                </c:pt>
                <c:pt idx="622">
                  <c:v>3.1191036635783532E+29</c:v>
                </c:pt>
                <c:pt idx="623">
                  <c:v>1.1062115777401828E+30</c:v>
                </c:pt>
                <c:pt idx="624">
                  <c:v>3.3278952538776683E+30</c:v>
                </c:pt>
                <c:pt idx="625">
                  <c:v>9.0434300976849803E+30</c:v>
                </c:pt>
                <c:pt idx="626">
                  <c:v>2.2291967513007815E+31</c:v>
                </c:pt>
                <c:pt idx="627">
                  <c:v>5.1003534694631361E+31</c:v>
                </c:pt>
                <c:pt idx="628">
                  <c:v>1.1086579994813907E+32</c:v>
                </c:pt>
                <c:pt idx="629">
                  <c:v>2.3137893428607939E+32</c:v>
                </c:pt>
                <c:pt idx="630">
                  <c:v>4.5806697886777563E+32</c:v>
                </c:pt>
                <c:pt idx="631">
                  <c:v>9.0752646039333702E+32</c:v>
                </c:pt>
                <c:pt idx="632">
                  <c:v>8.0007319740491742E+32</c:v>
                </c:pt>
                <c:pt idx="633">
                  <c:v>7.0434763404311888E+32</c:v>
                </c:pt>
                <c:pt idx="634">
                  <c:v>6.2325560188401526E+32</c:v>
                </c:pt>
                <c:pt idx="635">
                  <c:v>5.433088559821802E+32</c:v>
                </c:pt>
                <c:pt idx="636">
                  <c:v>4.7114859670991753E+32</c:v>
                </c:pt>
                <c:pt idx="637">
                  <c:v>4.0776012994139333E+32</c:v>
                </c:pt>
                <c:pt idx="638">
                  <c:v>3.4920056420381599E+32</c:v>
                </c:pt>
                <c:pt idx="639">
                  <c:v>2.9656782500664494E+32</c:v>
                </c:pt>
                <c:pt idx="640">
                  <c:v>2.4974596959040247E+32</c:v>
                </c:pt>
                <c:pt idx="641">
                  <c:v>2.069376805643701E+32</c:v>
                </c:pt>
                <c:pt idx="642">
                  <c:v>1.709534730951129E+32</c:v>
                </c:pt>
                <c:pt idx="643">
                  <c:v>1.3850090682538089E+32</c:v>
                </c:pt>
                <c:pt idx="644">
                  <c:v>1.1033359730301634E+32</c:v>
                </c:pt>
                <c:pt idx="645">
                  <c:v>8.5552820851527661E+31</c:v>
                </c:pt>
                <c:pt idx="646">
                  <c:v>6.495542737275807E+31</c:v>
                </c:pt>
                <c:pt idx="647">
                  <c:v>4.844570422453E+31</c:v>
                </c:pt>
                <c:pt idx="648">
                  <c:v>3.3258720109174014E+31</c:v>
                </c:pt>
                <c:pt idx="649">
                  <c:v>2.2014022323698279E+31</c:v>
                </c:pt>
                <c:pt idx="650">
                  <c:v>1.4142441109281501E+31</c:v>
                </c:pt>
                <c:pt idx="651">
                  <c:v>6.9947815461469695E+30</c:v>
                </c:pt>
                <c:pt idx="652">
                  <c:v>2.7724719293020454E+30</c:v>
                </c:pt>
                <c:pt idx="653">
                  <c:v>5.8460682435508702E+29</c:v>
                </c:pt>
                <c:pt idx="654">
                  <c:v>1.8274315936185019E+28</c:v>
                </c:pt>
                <c:pt idx="655">
                  <c:v>9.4314973587380963E+29</c:v>
                </c:pt>
                <c:pt idx="656">
                  <c:v>3.0641245426144081E+30</c:v>
                </c:pt>
                <c:pt idx="657">
                  <c:v>6.2004911868266196E+30</c:v>
                </c:pt>
                <c:pt idx="658">
                  <c:v>1.018212445512338E+31</c:v>
                </c:pt>
                <c:pt idx="659">
                  <c:v>1.468687338457279E+31</c:v>
                </c:pt>
                <c:pt idx="660">
                  <c:v>1.9460449083405113E+31</c:v>
                </c:pt>
                <c:pt idx="661">
                  <c:v>2.4543398593681911E+31</c:v>
                </c:pt>
                <c:pt idx="662">
                  <c:v>2.9545839599924101E+31</c:v>
                </c:pt>
                <c:pt idx="663">
                  <c:v>3.4352856308620688E+31</c:v>
                </c:pt>
                <c:pt idx="664">
                  <c:v>3.8915701550654164E+31</c:v>
                </c:pt>
                <c:pt idx="665">
                  <c:v>4.2218690959295507E+31</c:v>
                </c:pt>
                <c:pt idx="666">
                  <c:v>4.4722752928540229E+31</c:v>
                </c:pt>
                <c:pt idx="667">
                  <c:v>4.9123659226544831E+31</c:v>
                </c:pt>
                <c:pt idx="668">
                  <c:v>5.132532099637949E+31</c:v>
                </c:pt>
                <c:pt idx="669">
                  <c:v>1.9265101617388146E+30</c:v>
                </c:pt>
                <c:pt idx="670">
                  <c:v>5.3150665312328484E+31</c:v>
                </c:pt>
                <c:pt idx="671">
                  <c:v>5.2221827997412439E+31</c:v>
                </c:pt>
                <c:pt idx="672">
                  <c:v>4.9497411193879582E+31</c:v>
                </c:pt>
                <c:pt idx="673">
                  <c:v>4.8813853090340514E+31</c:v>
                </c:pt>
                <c:pt idx="674">
                  <c:v>4.5754000706589262E+31</c:v>
                </c:pt>
                <c:pt idx="675">
                  <c:v>4.3321327036897822E+31</c:v>
                </c:pt>
                <c:pt idx="676">
                  <c:v>3.9563126672405442E+31</c:v>
                </c:pt>
                <c:pt idx="677">
                  <c:v>3.5192736951660458E+31</c:v>
                </c:pt>
                <c:pt idx="678">
                  <c:v>3.1019155728469262E+31</c:v>
                </c:pt>
                <c:pt idx="679">
                  <c:v>2.6878019230464861E+31</c:v>
                </c:pt>
                <c:pt idx="680">
                  <c:v>2.2306010634632233E+31</c:v>
                </c:pt>
                <c:pt idx="681">
                  <c:v>1.7343032263626218E+31</c:v>
                </c:pt>
                <c:pt idx="682">
                  <c:v>1.3830943597279694E+31</c:v>
                </c:pt>
                <c:pt idx="683">
                  <c:v>1.0684943803601478E+31</c:v>
                </c:pt>
                <c:pt idx="684">
                  <c:v>7.7507997879138927E+30</c:v>
                </c:pt>
                <c:pt idx="685">
                  <c:v>5.4362671390657266E+30</c:v>
                </c:pt>
                <c:pt idx="686">
                  <c:v>3.4156043362729654E+30</c:v>
                </c:pt>
                <c:pt idx="687">
                  <c:v>1.5701196857815277E+30</c:v>
                </c:pt>
                <c:pt idx="688">
                  <c:v>6.0521723729207514E+29</c:v>
                </c:pt>
                <c:pt idx="689">
                  <c:v>3.3852989181992483E+29</c:v>
                </c:pt>
                <c:pt idx="690">
                  <c:v>1.1517457498408046E+29</c:v>
                </c:pt>
                <c:pt idx="691">
                  <c:v>1.1173247097535751E+28</c:v>
                </c:pt>
                <c:pt idx="692">
                  <c:v>1.6820017952575455E+27</c:v>
                </c:pt>
                <c:pt idx="693">
                  <c:v>1.1111532907532075E+31</c:v>
                </c:pt>
                <c:pt idx="694">
                  <c:v>5.7321929108533082E+27</c:v>
                </c:pt>
                <c:pt idx="695">
                  <c:v>-3.0321389621201253E+27</c:v>
                </c:pt>
                <c:pt idx="696">
                  <c:v>4.5791626315198271E+28</c:v>
                </c:pt>
                <c:pt idx="697">
                  <c:v>2.7953387856113735E+29</c:v>
                </c:pt>
                <c:pt idx="698">
                  <c:v>1.2306820065586759E+30</c:v>
                </c:pt>
                <c:pt idx="699">
                  <c:v>3.8555748279906537E+30</c:v>
                </c:pt>
                <c:pt idx="700">
                  <c:v>8.5410025387464201E+30</c:v>
                </c:pt>
                <c:pt idx="701">
                  <c:v>1.5725693300359796E+31</c:v>
                </c:pt>
                <c:pt idx="702">
                  <c:v>2.5425084516919906E+31</c:v>
                </c:pt>
                <c:pt idx="703">
                  <c:v>3.8571635697278775E+31</c:v>
                </c:pt>
                <c:pt idx="704">
                  <c:v>6.1403263597863548E+31</c:v>
                </c:pt>
                <c:pt idx="705">
                  <c:v>9.7210862023685787E+31</c:v>
                </c:pt>
                <c:pt idx="706">
                  <c:v>1.4328879537515319E+32</c:v>
                </c:pt>
                <c:pt idx="707">
                  <c:v>1.9926988721259011E+32</c:v>
                </c:pt>
                <c:pt idx="708">
                  <c:v>2.6637789573512588E+32</c:v>
                </c:pt>
                <c:pt idx="709">
                  <c:v>3.4961918827654808E+32</c:v>
                </c:pt>
                <c:pt idx="710">
                  <c:v>4.5595032865501819E+32</c:v>
                </c:pt>
                <c:pt idx="711">
                  <c:v>5.8555365145981273E+32</c:v>
                </c:pt>
                <c:pt idx="712">
                  <c:v>7.3465777249477922E+32</c:v>
                </c:pt>
                <c:pt idx="713">
                  <c:v>9.0374297640693365E+32</c:v>
                </c:pt>
                <c:pt idx="714">
                  <c:v>1.1005119400419588E+33</c:v>
                </c:pt>
                <c:pt idx="715">
                  <c:v>1.3207200066528354E+33</c:v>
                </c:pt>
                <c:pt idx="716">
                  <c:v>1.5616942607896866E+33</c:v>
                </c:pt>
                <c:pt idx="717">
                  <c:v>1.8142337495776078E+33</c:v>
                </c:pt>
                <c:pt idx="718">
                  <c:v>2.0851457600194975E+33</c:v>
                </c:pt>
                <c:pt idx="719">
                  <c:v>2.3482966632303602E+33</c:v>
                </c:pt>
                <c:pt idx="720">
                  <c:v>2.6357142107027269E+33</c:v>
                </c:pt>
                <c:pt idx="721">
                  <c:v>3.0940023636607884E+33</c:v>
                </c:pt>
                <c:pt idx="722">
                  <c:v>8.4957047377026781E+33</c:v>
                </c:pt>
                <c:pt idx="723">
                  <c:v>6.4304881854736632E+33</c:v>
                </c:pt>
                <c:pt idx="724">
                  <c:v>4.708337679827541E+33</c:v>
                </c:pt>
                <c:pt idx="725">
                  <c:v>3.3255584346684073E+33</c:v>
                </c:pt>
                <c:pt idx="726">
                  <c:v>2.8200714885043175E+33</c:v>
                </c:pt>
                <c:pt idx="727">
                  <c:v>1.3927084946022596E+33</c:v>
                </c:pt>
                <c:pt idx="728">
                  <c:v>8.2762764912620551E+32</c:v>
                </c:pt>
                <c:pt idx="729">
                  <c:v>4.3634390470930882E+32</c:v>
                </c:pt>
                <c:pt idx="730">
                  <c:v>1.9714538727960273E+32</c:v>
                </c:pt>
                <c:pt idx="731">
                  <c:v>7.1647991279894957E+31</c:v>
                </c:pt>
                <c:pt idx="732">
                  <c:v>1.5457407582572191E+31</c:v>
                </c:pt>
                <c:pt idx="733">
                  <c:v>-1.0228922966564121E+30</c:v>
                </c:pt>
                <c:pt idx="734">
                  <c:v>4.2745541822379933E+30</c:v>
                </c:pt>
                <c:pt idx="735">
                  <c:v>8.9736009455818072E+30</c:v>
                </c:pt>
                <c:pt idx="736">
                  <c:v>2.8239541568068999E+30</c:v>
                </c:pt>
                <c:pt idx="737">
                  <c:v>-1.3088206454939393E+29</c:v>
                </c:pt>
                <c:pt idx="738">
                  <c:v>1.8202497950252061E+31</c:v>
                </c:pt>
                <c:pt idx="739">
                  <c:v>8.090037845006756E+31</c:v>
                </c:pt>
                <c:pt idx="740">
                  <c:v>2.5175585608695398E+32</c:v>
                </c:pt>
                <c:pt idx="741">
                  <c:v>6.0786325686202493E+32</c:v>
                </c:pt>
                <c:pt idx="742">
                  <c:v>1.0639172164646055E+33</c:v>
                </c:pt>
                <c:pt idx="743">
                  <c:v>1.9997092672853746E+33</c:v>
                </c:pt>
                <c:pt idx="744">
                  <c:v>2.761473499110311E+33</c:v>
                </c:pt>
                <c:pt idx="745">
                  <c:v>5.0575784635093737E+33</c:v>
                </c:pt>
                <c:pt idx="746">
                  <c:v>7.7743478982095413E+33</c:v>
                </c:pt>
                <c:pt idx="747">
                  <c:v>1.1501155932487251E+34</c:v>
                </c:pt>
                <c:pt idx="748">
                  <c:v>1.5079266486156425E+34</c:v>
                </c:pt>
                <c:pt idx="749">
                  <c:v>2.0516989410310786E+34</c:v>
                </c:pt>
                <c:pt idx="750">
                  <c:v>2.8677012551901947E+34</c:v>
                </c:pt>
                <c:pt idx="751">
                  <c:v>3.4199702561446079E+34</c:v>
                </c:pt>
                <c:pt idx="752">
                  <c:v>4.1797717376779598E+34</c:v>
                </c:pt>
                <c:pt idx="753">
                  <c:v>5.0633791790046792E+34</c:v>
                </c:pt>
                <c:pt idx="754">
                  <c:v>6.2624543064968492E+34</c:v>
                </c:pt>
                <c:pt idx="755">
                  <c:v>7.3865471788580715E+34</c:v>
                </c:pt>
                <c:pt idx="756">
                  <c:v>8.4091329686173998E+34</c:v>
                </c:pt>
                <c:pt idx="757">
                  <c:v>9.6501155801949658E+34</c:v>
                </c:pt>
                <c:pt idx="758">
                  <c:v>1.1273109101559512E+35</c:v>
                </c:pt>
                <c:pt idx="759">
                  <c:v>1.2750991029540091E+35</c:v>
                </c:pt>
                <c:pt idx="760">
                  <c:v>1.4607757626764875E+35</c:v>
                </c:pt>
                <c:pt idx="761">
                  <c:v>1.5292158783032797E+35</c:v>
                </c:pt>
                <c:pt idx="762">
                  <c:v>1.6826424289607053E+35</c:v>
                </c:pt>
                <c:pt idx="763">
                  <c:v>1.8194675196901738E+35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7E-4EC6-A2BF-8E95345BD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163696"/>
        <c:axId val="304166608"/>
      </c:lineChart>
      <c:catAx>
        <c:axId val="30416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4166608"/>
        <c:crosses val="autoZero"/>
        <c:auto val="1"/>
        <c:lblAlgn val="ctr"/>
        <c:lblOffset val="100"/>
        <c:noMultiLvlLbl val="0"/>
      </c:catAx>
      <c:valAx>
        <c:axId val="30416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416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483203</xdr:colOff>
      <xdr:row>14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78F6BE3-A864-4D46-9CA0-B4B72B6C198E}"/>
                </a:ext>
              </a:extLst>
            </xdr:cNvPr>
            <xdr:cNvSpPr txBox="1"/>
          </xdr:nvSpPr>
          <xdr:spPr>
            <a:xfrm>
              <a:off x="682304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78F6BE3-A864-4D46-9CA0-B4B72B6C198E}"/>
                </a:ext>
              </a:extLst>
            </xdr:cNvPr>
            <xdr:cNvSpPr txBox="1"/>
          </xdr:nvSpPr>
          <xdr:spPr>
            <a:xfrm>
              <a:off x="682304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29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A4CBAFD-34FB-4A3F-9F25-717CBC7CA094}"/>
                </a:ext>
              </a:extLst>
            </xdr:cNvPr>
            <xdr:cNvSpPr txBox="1"/>
          </xdr:nvSpPr>
          <xdr:spPr>
            <a:xfrm>
              <a:off x="807272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A4CBAFD-34FB-4A3F-9F25-717CBC7CA094}"/>
                </a:ext>
              </a:extLst>
            </xdr:cNvPr>
            <xdr:cNvSpPr txBox="1"/>
          </xdr:nvSpPr>
          <xdr:spPr>
            <a:xfrm>
              <a:off x="807272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44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E155F89-C651-47F2-8FE0-B286898EC8BE}"/>
                </a:ext>
              </a:extLst>
            </xdr:cNvPr>
            <xdr:cNvSpPr txBox="1"/>
          </xdr:nvSpPr>
          <xdr:spPr>
            <a:xfrm>
              <a:off x="807272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E155F89-C651-47F2-8FE0-B286898EC8BE}"/>
                </a:ext>
              </a:extLst>
            </xdr:cNvPr>
            <xdr:cNvSpPr txBox="1"/>
          </xdr:nvSpPr>
          <xdr:spPr>
            <a:xfrm>
              <a:off x="807272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59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5568FE75-9533-47FE-BA42-DFC710EEA2AD}"/>
                </a:ext>
              </a:extLst>
            </xdr:cNvPr>
            <xdr:cNvSpPr txBox="1"/>
          </xdr:nvSpPr>
          <xdr:spPr>
            <a:xfrm>
              <a:off x="807272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5568FE75-9533-47FE-BA42-DFC710EEA2AD}"/>
                </a:ext>
              </a:extLst>
            </xdr:cNvPr>
            <xdr:cNvSpPr txBox="1"/>
          </xdr:nvSpPr>
          <xdr:spPr>
            <a:xfrm>
              <a:off x="807272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74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85CF1A-69FF-48AF-B922-0C4CC4320891}"/>
                </a:ext>
              </a:extLst>
            </xdr:cNvPr>
            <xdr:cNvSpPr txBox="1"/>
          </xdr:nvSpPr>
          <xdr:spPr>
            <a:xfrm>
              <a:off x="807272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85CF1A-69FF-48AF-B922-0C4CC4320891}"/>
                </a:ext>
              </a:extLst>
            </xdr:cNvPr>
            <xdr:cNvSpPr txBox="1"/>
          </xdr:nvSpPr>
          <xdr:spPr>
            <a:xfrm>
              <a:off x="807272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89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C0AB429-388C-4333-A190-3705D48EC427}"/>
                </a:ext>
              </a:extLst>
            </xdr:cNvPr>
            <xdr:cNvSpPr txBox="1"/>
          </xdr:nvSpPr>
          <xdr:spPr>
            <a:xfrm>
              <a:off x="807272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C0AB429-388C-4333-A190-3705D48EC427}"/>
                </a:ext>
              </a:extLst>
            </xdr:cNvPr>
            <xdr:cNvSpPr txBox="1"/>
          </xdr:nvSpPr>
          <xdr:spPr>
            <a:xfrm>
              <a:off x="807272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104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732F342-DFFD-44D4-87DA-BC36B9356320}"/>
                </a:ext>
              </a:extLst>
            </xdr:cNvPr>
            <xdr:cNvSpPr txBox="1"/>
          </xdr:nvSpPr>
          <xdr:spPr>
            <a:xfrm>
              <a:off x="807272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732F342-DFFD-44D4-87DA-BC36B9356320}"/>
                </a:ext>
              </a:extLst>
            </xdr:cNvPr>
            <xdr:cNvSpPr txBox="1"/>
          </xdr:nvSpPr>
          <xdr:spPr>
            <a:xfrm>
              <a:off x="807272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121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AE78100-3F87-441D-BB39-86BADA7BBBD5}"/>
                </a:ext>
              </a:extLst>
            </xdr:cNvPr>
            <xdr:cNvSpPr txBox="1"/>
          </xdr:nvSpPr>
          <xdr:spPr>
            <a:xfrm>
              <a:off x="807272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AE78100-3F87-441D-BB39-86BADA7BBBD5}"/>
                </a:ext>
              </a:extLst>
            </xdr:cNvPr>
            <xdr:cNvSpPr txBox="1"/>
          </xdr:nvSpPr>
          <xdr:spPr>
            <a:xfrm>
              <a:off x="807272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136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C43A2E48-1304-4DC4-8F32-7A62976D1A6B}"/>
                </a:ext>
              </a:extLst>
            </xdr:cNvPr>
            <xdr:cNvSpPr txBox="1"/>
          </xdr:nvSpPr>
          <xdr:spPr>
            <a:xfrm>
              <a:off x="8072723" y="53043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C43A2E48-1304-4DC4-8F32-7A62976D1A6B}"/>
                </a:ext>
              </a:extLst>
            </xdr:cNvPr>
            <xdr:cNvSpPr txBox="1"/>
          </xdr:nvSpPr>
          <xdr:spPr>
            <a:xfrm>
              <a:off x="8072723" y="53043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151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0E2B52A9-DA28-4038-9803-C093B4C9AF06}"/>
                </a:ext>
              </a:extLst>
            </xdr:cNvPr>
            <xdr:cNvSpPr txBox="1"/>
          </xdr:nvSpPr>
          <xdr:spPr>
            <a:xfrm>
              <a:off x="8072723" y="80475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0E2B52A9-DA28-4038-9803-C093B4C9AF06}"/>
                </a:ext>
              </a:extLst>
            </xdr:cNvPr>
            <xdr:cNvSpPr txBox="1"/>
          </xdr:nvSpPr>
          <xdr:spPr>
            <a:xfrm>
              <a:off x="8072723" y="80475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166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D2C43172-5CF2-4E82-86AD-E5D793FFF561}"/>
                </a:ext>
              </a:extLst>
            </xdr:cNvPr>
            <xdr:cNvSpPr txBox="1"/>
          </xdr:nvSpPr>
          <xdr:spPr>
            <a:xfrm>
              <a:off x="8072723" y="107907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D2C43172-5CF2-4E82-86AD-E5D793FFF561}"/>
                </a:ext>
              </a:extLst>
            </xdr:cNvPr>
            <xdr:cNvSpPr txBox="1"/>
          </xdr:nvSpPr>
          <xdr:spPr>
            <a:xfrm>
              <a:off x="8072723" y="107907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181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76AF0167-AF61-4934-8054-A465E8B1D769}"/>
                </a:ext>
              </a:extLst>
            </xdr:cNvPr>
            <xdr:cNvSpPr txBox="1"/>
          </xdr:nvSpPr>
          <xdr:spPr>
            <a:xfrm>
              <a:off x="8072723" y="135339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76AF0167-AF61-4934-8054-A465E8B1D769}"/>
                </a:ext>
              </a:extLst>
            </xdr:cNvPr>
            <xdr:cNvSpPr txBox="1"/>
          </xdr:nvSpPr>
          <xdr:spPr>
            <a:xfrm>
              <a:off x="8072723" y="135339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196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7CC9DC3-2C2F-4462-9513-45AFC42B08AA}"/>
                </a:ext>
              </a:extLst>
            </xdr:cNvPr>
            <xdr:cNvSpPr txBox="1"/>
          </xdr:nvSpPr>
          <xdr:spPr>
            <a:xfrm>
              <a:off x="8072723" y="16277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7CC9DC3-2C2F-4462-9513-45AFC42B08AA}"/>
                </a:ext>
              </a:extLst>
            </xdr:cNvPr>
            <xdr:cNvSpPr txBox="1"/>
          </xdr:nvSpPr>
          <xdr:spPr>
            <a:xfrm>
              <a:off x="8072723" y="16277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211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ED9C9D6F-C339-4C84-B00D-A9AF77FA0488}"/>
                </a:ext>
              </a:extLst>
            </xdr:cNvPr>
            <xdr:cNvSpPr txBox="1"/>
          </xdr:nvSpPr>
          <xdr:spPr>
            <a:xfrm>
              <a:off x="8072723" y="190203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ED9C9D6F-C339-4C84-B00D-A9AF77FA0488}"/>
                </a:ext>
              </a:extLst>
            </xdr:cNvPr>
            <xdr:cNvSpPr txBox="1"/>
          </xdr:nvSpPr>
          <xdr:spPr>
            <a:xfrm>
              <a:off x="8072723" y="190203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228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DA2B40C-8C9E-4C4C-A168-48C3A03AF8E5}"/>
                </a:ext>
              </a:extLst>
            </xdr:cNvPr>
            <xdr:cNvSpPr txBox="1"/>
          </xdr:nvSpPr>
          <xdr:spPr>
            <a:xfrm>
              <a:off x="807272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DA2B40C-8C9E-4C4C-A168-48C3A03AF8E5}"/>
                </a:ext>
              </a:extLst>
            </xdr:cNvPr>
            <xdr:cNvSpPr txBox="1"/>
          </xdr:nvSpPr>
          <xdr:spPr>
            <a:xfrm>
              <a:off x="8072723" y="2561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243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1674B3CB-5634-43C0-AE68-C24747FE36D5}"/>
                </a:ext>
              </a:extLst>
            </xdr:cNvPr>
            <xdr:cNvSpPr txBox="1"/>
          </xdr:nvSpPr>
          <xdr:spPr>
            <a:xfrm>
              <a:off x="8072723" y="53043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1674B3CB-5634-43C0-AE68-C24747FE36D5}"/>
                </a:ext>
              </a:extLst>
            </xdr:cNvPr>
            <xdr:cNvSpPr txBox="1"/>
          </xdr:nvSpPr>
          <xdr:spPr>
            <a:xfrm>
              <a:off x="8072723" y="53043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258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351971A9-DE25-4640-A3FF-BE96DF353962}"/>
                </a:ext>
              </a:extLst>
            </xdr:cNvPr>
            <xdr:cNvSpPr txBox="1"/>
          </xdr:nvSpPr>
          <xdr:spPr>
            <a:xfrm>
              <a:off x="8072723" y="80475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351971A9-DE25-4640-A3FF-BE96DF353962}"/>
                </a:ext>
              </a:extLst>
            </xdr:cNvPr>
            <xdr:cNvSpPr txBox="1"/>
          </xdr:nvSpPr>
          <xdr:spPr>
            <a:xfrm>
              <a:off x="8072723" y="80475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273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uadroTexto 18">
              <a:extLst>
                <a:ext uri="{FF2B5EF4-FFF2-40B4-BE49-F238E27FC236}">
                  <a16:creationId xmlns:a16="http://schemas.microsoft.com/office/drawing/2014/main" id="{D156772E-D02C-4D81-91CD-A9E48DF0F7C5}"/>
                </a:ext>
              </a:extLst>
            </xdr:cNvPr>
            <xdr:cNvSpPr txBox="1"/>
          </xdr:nvSpPr>
          <xdr:spPr>
            <a:xfrm>
              <a:off x="8072723" y="107907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19" name="CuadroTexto 18">
              <a:extLst>
                <a:ext uri="{FF2B5EF4-FFF2-40B4-BE49-F238E27FC236}">
                  <a16:creationId xmlns:a16="http://schemas.microsoft.com/office/drawing/2014/main" id="{D156772E-D02C-4D81-91CD-A9E48DF0F7C5}"/>
                </a:ext>
              </a:extLst>
            </xdr:cNvPr>
            <xdr:cNvSpPr txBox="1"/>
          </xdr:nvSpPr>
          <xdr:spPr>
            <a:xfrm>
              <a:off x="8072723" y="107907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288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FABB1DBB-5EDB-4675-B8CA-99B9AD7C679B}"/>
                </a:ext>
              </a:extLst>
            </xdr:cNvPr>
            <xdr:cNvSpPr txBox="1"/>
          </xdr:nvSpPr>
          <xdr:spPr>
            <a:xfrm>
              <a:off x="8072723" y="135339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FABB1DBB-5EDB-4675-B8CA-99B9AD7C679B}"/>
                </a:ext>
              </a:extLst>
            </xdr:cNvPr>
            <xdr:cNvSpPr txBox="1"/>
          </xdr:nvSpPr>
          <xdr:spPr>
            <a:xfrm>
              <a:off x="8072723" y="135339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303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1F77788D-5C7B-4154-B28B-3D8CE30238FE}"/>
                </a:ext>
              </a:extLst>
            </xdr:cNvPr>
            <xdr:cNvSpPr txBox="1"/>
          </xdr:nvSpPr>
          <xdr:spPr>
            <a:xfrm>
              <a:off x="8072723" y="16277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1F77788D-5C7B-4154-B28B-3D8CE30238FE}"/>
                </a:ext>
              </a:extLst>
            </xdr:cNvPr>
            <xdr:cNvSpPr txBox="1"/>
          </xdr:nvSpPr>
          <xdr:spPr>
            <a:xfrm>
              <a:off x="8072723" y="162771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318</xdr:row>
      <xdr:rowOff>793</xdr:rowOff>
    </xdr:from>
    <xdr:ext cx="527113" cy="173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EE59A5D4-7F5F-497C-BBED-7835AA076291}"/>
                </a:ext>
              </a:extLst>
            </xdr:cNvPr>
            <xdr:cNvSpPr txBox="1"/>
          </xdr:nvSpPr>
          <xdr:spPr>
            <a:xfrm>
              <a:off x="8072723" y="190203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EE59A5D4-7F5F-497C-BBED-7835AA076291}"/>
                </a:ext>
              </a:extLst>
            </xdr:cNvPr>
            <xdr:cNvSpPr txBox="1"/>
          </xdr:nvSpPr>
          <xdr:spPr>
            <a:xfrm>
              <a:off x="8072723" y="1902031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606C6D98-876F-4928-AF37-1AD532CE0494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606C6D98-876F-4928-AF37-1AD532CE0494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5E377E25-3F9F-4B92-9E65-F2A912AC5742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5E377E25-3F9F-4B92-9E65-F2A912AC5742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915892F8-DF99-47C5-84E1-FDA429C644AD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915892F8-DF99-47C5-84E1-FDA429C644AD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55EF754F-161B-477F-BCD9-82989040E25D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55EF754F-161B-477F-BCD9-82989040E25D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4F030EE3-3DF3-4B67-B234-63ADC6E313C8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4F030EE3-3DF3-4B67-B234-63ADC6E313C8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D562B6FC-F5AC-41F5-A506-528509C7EB59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D562B6FC-F5AC-41F5-A506-528509C7EB59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EEDBA506-3043-4F5F-B9E6-FF8EA646EA94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EEDBA506-3043-4F5F-B9E6-FF8EA646EA94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5657934B-DE3E-44EF-A92B-3A8CBD6F4BCA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5657934B-DE3E-44EF-A92B-3A8CBD6F4BCA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62AB3D0F-0A73-4211-9489-AE8BA87A9441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62AB3D0F-0A73-4211-9489-AE8BA87A9441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CCDD6360-F7A0-4009-8BF7-75711B2743A0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CCDD6360-F7A0-4009-8BF7-75711B2743A0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46474706-4874-4F77-B822-C0AAEBA8E0C1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46474706-4874-4F77-B822-C0AAEBA8E0C1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60C4B305-F67B-4EE8-8D74-98142AFA692F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60C4B305-F67B-4EE8-8D74-98142AFA692F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877FF1A1-BE94-47AE-820F-9B105D0A535F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877FF1A1-BE94-47AE-820F-9B105D0A535F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BCC59D38-AD45-475A-9C2E-59420CF6D541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BCC59D38-AD45-475A-9C2E-59420CF6D541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828B5A5A-24D0-4DCB-92E3-96D76F8F4DA5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828B5A5A-24D0-4DCB-92E3-96D76F8F4DA5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13FC012B-ABC3-4590-B87B-1E1C110C5686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13FC012B-ABC3-4590-B87B-1E1C110C5686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7D0E12DA-60FC-43C3-81F5-783FE6805341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7D0E12DA-60FC-43C3-81F5-783FE6805341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2D8C690A-30C2-41D5-BF4D-16EF6F4996D0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2D8C690A-30C2-41D5-BF4D-16EF6F4996D0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874BC5B8-ABB3-4226-8796-C5BF40779497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874BC5B8-ABB3-4226-8796-C5BF40779497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CCD1DDDB-EE2B-4AEA-854F-8A6377AE94C1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CCD1DDDB-EE2B-4AEA-854F-8A6377AE94C1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CF5A4049-7669-4E94-A13D-DD47583FDBB9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CF5A4049-7669-4E94-A13D-DD47583FDBB9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11FE9655-370B-496A-A0B8-A691D2FAFA0E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11FE9655-370B-496A-A0B8-A691D2FAFA0E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43DF2264-D36D-41FD-88D6-3736C04AEB71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43DF2264-D36D-41FD-88D6-3736C04AEB71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117ECEA1-6F18-4A9B-9424-821CC8035FE0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117ECEA1-6F18-4A9B-9424-821CC8035FE0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DA45C93C-6F3C-437E-8B5B-D61AC3D975E0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DA45C93C-6F3C-437E-8B5B-D61AC3D975E0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1E96679F-DE5E-4B8D-B604-2FA347A558AD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1E96679F-DE5E-4B8D-B604-2FA347A558AD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0647CC66-D2EB-4B2D-9D3E-CCFB4146B182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0647CC66-D2EB-4B2D-9D3E-CCFB4146B182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1855A6DE-78CF-4839-8142-63025FB26917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1855A6DE-78CF-4839-8142-63025FB26917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E09C1413-D30A-4148-9C9C-54E949A16CB7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E09C1413-D30A-4148-9C9C-54E949A16CB7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uadroTexto 54">
              <a:extLst>
                <a:ext uri="{FF2B5EF4-FFF2-40B4-BE49-F238E27FC236}">
                  <a16:creationId xmlns:a16="http://schemas.microsoft.com/office/drawing/2014/main" id="{2437AFCB-FD20-4C7E-8D64-75C22F003053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55" name="CuadroTexto 54">
              <a:extLst>
                <a:ext uri="{FF2B5EF4-FFF2-40B4-BE49-F238E27FC236}">
                  <a16:creationId xmlns:a16="http://schemas.microsoft.com/office/drawing/2014/main" id="{2437AFCB-FD20-4C7E-8D64-75C22F003053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uadroTexto 55">
              <a:extLst>
                <a:ext uri="{FF2B5EF4-FFF2-40B4-BE49-F238E27FC236}">
                  <a16:creationId xmlns:a16="http://schemas.microsoft.com/office/drawing/2014/main" id="{4ADC5F22-5C89-4FF4-A339-B7BF20D715BF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56" name="CuadroTexto 55">
              <a:extLst>
                <a:ext uri="{FF2B5EF4-FFF2-40B4-BE49-F238E27FC236}">
                  <a16:creationId xmlns:a16="http://schemas.microsoft.com/office/drawing/2014/main" id="{4ADC5F22-5C89-4FF4-A339-B7BF20D715BF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uadroTexto 56">
              <a:extLst>
                <a:ext uri="{FF2B5EF4-FFF2-40B4-BE49-F238E27FC236}">
                  <a16:creationId xmlns:a16="http://schemas.microsoft.com/office/drawing/2014/main" id="{81F05C5C-273C-4087-82C7-FE5919D49C42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57" name="CuadroTexto 56">
              <a:extLst>
                <a:ext uri="{FF2B5EF4-FFF2-40B4-BE49-F238E27FC236}">
                  <a16:creationId xmlns:a16="http://schemas.microsoft.com/office/drawing/2014/main" id="{81F05C5C-273C-4087-82C7-FE5919D49C42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uadroTexto 57">
              <a:extLst>
                <a:ext uri="{FF2B5EF4-FFF2-40B4-BE49-F238E27FC236}">
                  <a16:creationId xmlns:a16="http://schemas.microsoft.com/office/drawing/2014/main" id="{F9393A0B-AEC9-4D2C-841F-C4E2DAF411D9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58" name="CuadroTexto 57">
              <a:extLst>
                <a:ext uri="{FF2B5EF4-FFF2-40B4-BE49-F238E27FC236}">
                  <a16:creationId xmlns:a16="http://schemas.microsoft.com/office/drawing/2014/main" id="{F9393A0B-AEC9-4D2C-841F-C4E2DAF411D9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uadroTexto 58">
              <a:extLst>
                <a:ext uri="{FF2B5EF4-FFF2-40B4-BE49-F238E27FC236}">
                  <a16:creationId xmlns:a16="http://schemas.microsoft.com/office/drawing/2014/main" id="{71FA9242-532E-45B3-9A09-11E10101A716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59" name="CuadroTexto 58">
              <a:extLst>
                <a:ext uri="{FF2B5EF4-FFF2-40B4-BE49-F238E27FC236}">
                  <a16:creationId xmlns:a16="http://schemas.microsoft.com/office/drawing/2014/main" id="{71FA9242-532E-45B3-9A09-11E10101A716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F70D0CB3-A405-44F3-8E24-B9E7513EB042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F70D0CB3-A405-44F3-8E24-B9E7513EB042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B4878640-D927-4F4E-8053-07CAA59B3EF3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B4878640-D927-4F4E-8053-07CAA59B3EF3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AD25B655-8F69-4804-AC49-A3B778FC5816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AD25B655-8F69-4804-AC49-A3B778FC5816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4C669BB8-706B-4A07-8B43-713FAD9A4BBA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4C669BB8-706B-4A07-8B43-713FAD9A4BBA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07330614-5FAD-4FC5-927A-53019B066BC2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07330614-5FAD-4FC5-927A-53019B066BC2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C07BABF8-3083-4022-879B-C1ECE8836DA6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C07BABF8-3083-4022-879B-C1ECE8836DA6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E9B36019-171C-4D10-B0AA-DC08CB351DE7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E9B36019-171C-4D10-B0AA-DC08CB351DE7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5F45204B-CFE8-4486-8CC7-4C77EF0654E6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5F45204B-CFE8-4486-8CC7-4C77EF0654E6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FC5452E8-639A-4698-A5D1-619F17387F81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FC5452E8-639A-4698-A5D1-619F17387F81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61707C25-E20E-4D0F-A8C5-272AF88D9BD2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61707C25-E20E-4D0F-A8C5-272AF88D9BD2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25B6C191-34C7-4817-9AFE-B6E0037312A8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25B6C191-34C7-4817-9AFE-B6E0037312A8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BD5EFD4D-7BEE-4ECA-A19D-399E1DDAB6BD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BD5EFD4D-7BEE-4ECA-A19D-399E1DDAB6BD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2" name="CuadroTexto 71">
              <a:extLst>
                <a:ext uri="{FF2B5EF4-FFF2-40B4-BE49-F238E27FC236}">
                  <a16:creationId xmlns:a16="http://schemas.microsoft.com/office/drawing/2014/main" id="{012C1284-317E-4ADE-B2E1-50905876ED01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72" name="CuadroTexto 71">
              <a:extLst>
                <a:ext uri="{FF2B5EF4-FFF2-40B4-BE49-F238E27FC236}">
                  <a16:creationId xmlns:a16="http://schemas.microsoft.com/office/drawing/2014/main" id="{012C1284-317E-4ADE-B2E1-50905876ED01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3" name="CuadroTexto 72">
              <a:extLst>
                <a:ext uri="{FF2B5EF4-FFF2-40B4-BE49-F238E27FC236}">
                  <a16:creationId xmlns:a16="http://schemas.microsoft.com/office/drawing/2014/main" id="{1E85B714-BCD0-41BB-9029-72B434F1F09D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73" name="CuadroTexto 72">
              <a:extLst>
                <a:ext uri="{FF2B5EF4-FFF2-40B4-BE49-F238E27FC236}">
                  <a16:creationId xmlns:a16="http://schemas.microsoft.com/office/drawing/2014/main" id="{1E85B714-BCD0-41BB-9029-72B434F1F09D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uadroTexto 73">
              <a:extLst>
                <a:ext uri="{FF2B5EF4-FFF2-40B4-BE49-F238E27FC236}">
                  <a16:creationId xmlns:a16="http://schemas.microsoft.com/office/drawing/2014/main" id="{CF45B15C-E526-43B5-9EBC-F6BBDFC83A3B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74" name="CuadroTexto 73">
              <a:extLst>
                <a:ext uri="{FF2B5EF4-FFF2-40B4-BE49-F238E27FC236}">
                  <a16:creationId xmlns:a16="http://schemas.microsoft.com/office/drawing/2014/main" id="{CF45B15C-E526-43B5-9EBC-F6BBDFC83A3B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CuadroTexto 74">
              <a:extLst>
                <a:ext uri="{FF2B5EF4-FFF2-40B4-BE49-F238E27FC236}">
                  <a16:creationId xmlns:a16="http://schemas.microsoft.com/office/drawing/2014/main" id="{A707A16A-BE5E-48D8-A2C8-01A516C2C2EA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75" name="CuadroTexto 74">
              <a:extLst>
                <a:ext uri="{FF2B5EF4-FFF2-40B4-BE49-F238E27FC236}">
                  <a16:creationId xmlns:a16="http://schemas.microsoft.com/office/drawing/2014/main" id="{A707A16A-BE5E-48D8-A2C8-01A516C2C2EA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8AA78246-630F-43CA-85F4-F7DEB2F12CF6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8AA78246-630F-43CA-85F4-F7DEB2F12CF6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780B891F-888E-454F-8F04-7618A3CDDC07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780B891F-888E-454F-8F04-7618A3CDDC07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084A54AA-4CAE-4435-9941-C714CDF3BA0C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084A54AA-4CAE-4435-9941-C714CDF3BA0C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75FF774C-3760-4055-AF3D-B2AECA87C27A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75FF774C-3760-4055-AF3D-B2AECA87C27A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AED6D6F2-5D50-4196-AE44-479C5532604E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AED6D6F2-5D50-4196-AE44-479C5532604E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4832171B-6329-4193-BF1F-FFC968D398DF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4832171B-6329-4193-BF1F-FFC968D398DF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8D840838-2DF4-4EF5-8486-0DC75AEA9017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8D840838-2DF4-4EF5-8486-0DC75AEA9017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4B4A3D39-E7CF-493C-BC2D-9A68B514378A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4B4A3D39-E7CF-493C-BC2D-9A68B514378A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E25D5DA4-A81B-44DC-840A-325967C0F83F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E25D5DA4-A81B-44DC-840A-325967C0F83F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E47A26A2-476D-457C-BCD0-644D93B9145C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E47A26A2-476D-457C-BCD0-644D93B9145C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945CA116-1E2B-4828-9DF8-8BDB9E37846A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945CA116-1E2B-4828-9DF8-8BDB9E37846A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6BD152E7-D210-4645-83EC-3D3FA0767D4C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6BD152E7-D210-4645-83EC-3D3FA0767D4C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F092E901-590A-4F9E-B689-CDA5D2D074A0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F092E901-590A-4F9E-B689-CDA5D2D074A0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9F32A5D1-4D16-40B9-B99E-2F2EA31976BA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9F32A5D1-4D16-40B9-B99E-2F2EA31976BA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DBBDFC04-322E-4F00-95C0-E07030C83880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DBBDFC04-322E-4F00-95C0-E07030C83880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AB801EFF-E01A-4179-A494-4E87FDE72911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AB801EFF-E01A-4179-A494-4E87FDE72911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B9BF9891-9A68-4A92-911B-B10E8C7BF0DC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B9BF9891-9A68-4A92-911B-B10E8C7BF0DC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C7BE6DF0-E02B-4B22-A2C6-1D5ABEB9FF8E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C7BE6DF0-E02B-4B22-A2C6-1D5ABEB9FF8E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463522E0-01DE-4EF0-B323-9D9483641CF1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463522E0-01DE-4EF0-B323-9D9483641CF1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0F13577C-A5C9-45A1-BBF2-925157D0A915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0F13577C-A5C9-45A1-BBF2-925157D0A915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EAF6E3A0-1B6C-4891-A3AD-50246C31D9A8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EAF6E3A0-1B6C-4891-A3AD-50246C31D9A8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7" name="CuadroTexto 96">
              <a:extLst>
                <a:ext uri="{FF2B5EF4-FFF2-40B4-BE49-F238E27FC236}">
                  <a16:creationId xmlns:a16="http://schemas.microsoft.com/office/drawing/2014/main" id="{60FC9E01-BF4A-47C9-8144-B1DFA2D740BF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97" name="CuadroTexto 96">
              <a:extLst>
                <a:ext uri="{FF2B5EF4-FFF2-40B4-BE49-F238E27FC236}">
                  <a16:creationId xmlns:a16="http://schemas.microsoft.com/office/drawing/2014/main" id="{60FC9E01-BF4A-47C9-8144-B1DFA2D740BF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8" name="CuadroTexto 97">
              <a:extLst>
                <a:ext uri="{FF2B5EF4-FFF2-40B4-BE49-F238E27FC236}">
                  <a16:creationId xmlns:a16="http://schemas.microsoft.com/office/drawing/2014/main" id="{E8607EF9-E068-4D78-8CC0-E43C7AEF8AAA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98" name="CuadroTexto 97">
              <a:extLst>
                <a:ext uri="{FF2B5EF4-FFF2-40B4-BE49-F238E27FC236}">
                  <a16:creationId xmlns:a16="http://schemas.microsoft.com/office/drawing/2014/main" id="{E8607EF9-E068-4D78-8CC0-E43C7AEF8AAA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F3B7CBDE-46F3-45A8-B3C9-9FB45E1D59F6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F3B7CBDE-46F3-45A8-B3C9-9FB45E1D59F6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7F5D3BE8-AD24-47EF-91B7-3CCDF1FEDE1C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7F5D3BE8-AD24-47EF-91B7-3CCDF1FEDE1C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EFA6936B-BC07-48BE-914E-3E52CB8179F4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EFA6936B-BC07-48BE-914E-3E52CB8179F4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AB8B7B91-59E7-442D-BB3C-8348E01601E7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AB8B7B91-59E7-442D-BB3C-8348E01601E7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122BDA9B-8F54-4966-8096-9B1E1A8FAE2A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122BDA9B-8F54-4966-8096-9B1E1A8FAE2A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15E7F4A5-798D-43B3-BF6A-432F6A3A53BA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15E7F4A5-798D-43B3-BF6A-432F6A3A53BA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4522E3D0-17C8-4EC9-9080-97EF3795CD7F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4522E3D0-17C8-4EC9-9080-97EF3795CD7F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EFB6BEA5-3168-418A-B7EE-6D2D133BBC30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EFB6BEA5-3168-418A-B7EE-6D2D133BBC30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344E3635-C342-4E77-AB28-E175C99AF089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344E3635-C342-4E77-AB28-E175C99AF089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B093F2BC-F523-46C2-B5B0-3CA55E637ED4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B093F2BC-F523-46C2-B5B0-3CA55E637ED4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6F85DBB2-8A49-4994-B6F9-92D2C0691869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6F85DBB2-8A49-4994-B6F9-92D2C0691869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08B18D88-903D-4073-B960-F12BD85D8B58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08B18D88-903D-4073-B960-F12BD85D8B58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1" name="CuadroTexto 110">
              <a:extLst>
                <a:ext uri="{FF2B5EF4-FFF2-40B4-BE49-F238E27FC236}">
                  <a16:creationId xmlns:a16="http://schemas.microsoft.com/office/drawing/2014/main" id="{D47EF16D-A689-4C2F-858A-A91360489F5E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11" name="CuadroTexto 110">
              <a:extLst>
                <a:ext uri="{FF2B5EF4-FFF2-40B4-BE49-F238E27FC236}">
                  <a16:creationId xmlns:a16="http://schemas.microsoft.com/office/drawing/2014/main" id="{D47EF16D-A689-4C2F-858A-A91360489F5E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2" name="CuadroTexto 111">
              <a:extLst>
                <a:ext uri="{FF2B5EF4-FFF2-40B4-BE49-F238E27FC236}">
                  <a16:creationId xmlns:a16="http://schemas.microsoft.com/office/drawing/2014/main" id="{2373D081-1E5D-4F44-92A4-715FF46A97DF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12" name="CuadroTexto 111">
              <a:extLst>
                <a:ext uri="{FF2B5EF4-FFF2-40B4-BE49-F238E27FC236}">
                  <a16:creationId xmlns:a16="http://schemas.microsoft.com/office/drawing/2014/main" id="{2373D081-1E5D-4F44-92A4-715FF46A97DF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3" name="CuadroTexto 112">
              <a:extLst>
                <a:ext uri="{FF2B5EF4-FFF2-40B4-BE49-F238E27FC236}">
                  <a16:creationId xmlns:a16="http://schemas.microsoft.com/office/drawing/2014/main" id="{AFDDF0FE-0944-4028-889C-A7531F01A50C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13" name="CuadroTexto 112">
              <a:extLst>
                <a:ext uri="{FF2B5EF4-FFF2-40B4-BE49-F238E27FC236}">
                  <a16:creationId xmlns:a16="http://schemas.microsoft.com/office/drawing/2014/main" id="{AFDDF0FE-0944-4028-889C-A7531F01A50C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4" name="CuadroTexto 113">
              <a:extLst>
                <a:ext uri="{FF2B5EF4-FFF2-40B4-BE49-F238E27FC236}">
                  <a16:creationId xmlns:a16="http://schemas.microsoft.com/office/drawing/2014/main" id="{2748643F-A093-40CB-976B-73DE660526E6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14" name="CuadroTexto 113">
              <a:extLst>
                <a:ext uri="{FF2B5EF4-FFF2-40B4-BE49-F238E27FC236}">
                  <a16:creationId xmlns:a16="http://schemas.microsoft.com/office/drawing/2014/main" id="{2748643F-A093-40CB-976B-73DE660526E6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5" name="CuadroTexto 114">
              <a:extLst>
                <a:ext uri="{FF2B5EF4-FFF2-40B4-BE49-F238E27FC236}">
                  <a16:creationId xmlns:a16="http://schemas.microsoft.com/office/drawing/2014/main" id="{02327438-A301-4B26-83D2-9FDBA060E3F3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15" name="CuadroTexto 114">
              <a:extLst>
                <a:ext uri="{FF2B5EF4-FFF2-40B4-BE49-F238E27FC236}">
                  <a16:creationId xmlns:a16="http://schemas.microsoft.com/office/drawing/2014/main" id="{02327438-A301-4B26-83D2-9FDBA060E3F3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6" name="CuadroTexto 115">
              <a:extLst>
                <a:ext uri="{FF2B5EF4-FFF2-40B4-BE49-F238E27FC236}">
                  <a16:creationId xmlns:a16="http://schemas.microsoft.com/office/drawing/2014/main" id="{3633D15E-70E2-4A7C-A85B-2ECD63A35F24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16" name="CuadroTexto 115">
              <a:extLst>
                <a:ext uri="{FF2B5EF4-FFF2-40B4-BE49-F238E27FC236}">
                  <a16:creationId xmlns:a16="http://schemas.microsoft.com/office/drawing/2014/main" id="{3633D15E-70E2-4A7C-A85B-2ECD63A35F24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7" name="CuadroTexto 116">
              <a:extLst>
                <a:ext uri="{FF2B5EF4-FFF2-40B4-BE49-F238E27FC236}">
                  <a16:creationId xmlns:a16="http://schemas.microsoft.com/office/drawing/2014/main" id="{DC932EB8-5FDE-419C-8C95-1F1D7EB287CF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17" name="CuadroTexto 116">
              <a:extLst>
                <a:ext uri="{FF2B5EF4-FFF2-40B4-BE49-F238E27FC236}">
                  <a16:creationId xmlns:a16="http://schemas.microsoft.com/office/drawing/2014/main" id="{DC932EB8-5FDE-419C-8C95-1F1D7EB287CF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8" name="CuadroTexto 117">
              <a:extLst>
                <a:ext uri="{FF2B5EF4-FFF2-40B4-BE49-F238E27FC236}">
                  <a16:creationId xmlns:a16="http://schemas.microsoft.com/office/drawing/2014/main" id="{0CF5DC65-7AC3-4413-98C0-AFDECFC27F22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18" name="CuadroTexto 117">
              <a:extLst>
                <a:ext uri="{FF2B5EF4-FFF2-40B4-BE49-F238E27FC236}">
                  <a16:creationId xmlns:a16="http://schemas.microsoft.com/office/drawing/2014/main" id="{0CF5DC65-7AC3-4413-98C0-AFDECFC27F22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9" name="CuadroTexto 118">
              <a:extLst>
                <a:ext uri="{FF2B5EF4-FFF2-40B4-BE49-F238E27FC236}">
                  <a16:creationId xmlns:a16="http://schemas.microsoft.com/office/drawing/2014/main" id="{E6C8B5A3-93CE-47E7-91DF-F2151F6C1CD7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19" name="CuadroTexto 118">
              <a:extLst>
                <a:ext uri="{FF2B5EF4-FFF2-40B4-BE49-F238E27FC236}">
                  <a16:creationId xmlns:a16="http://schemas.microsoft.com/office/drawing/2014/main" id="{E6C8B5A3-93CE-47E7-91DF-F2151F6C1CD7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0" name="CuadroTexto 119">
              <a:extLst>
                <a:ext uri="{FF2B5EF4-FFF2-40B4-BE49-F238E27FC236}">
                  <a16:creationId xmlns:a16="http://schemas.microsoft.com/office/drawing/2014/main" id="{3D3FB9CF-86F3-410F-A170-344338463C38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20" name="CuadroTexto 119">
              <a:extLst>
                <a:ext uri="{FF2B5EF4-FFF2-40B4-BE49-F238E27FC236}">
                  <a16:creationId xmlns:a16="http://schemas.microsoft.com/office/drawing/2014/main" id="{3D3FB9CF-86F3-410F-A170-344338463C38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1" name="CuadroTexto 120">
              <a:extLst>
                <a:ext uri="{FF2B5EF4-FFF2-40B4-BE49-F238E27FC236}">
                  <a16:creationId xmlns:a16="http://schemas.microsoft.com/office/drawing/2014/main" id="{8DB0663E-D56E-4B03-BC8A-3693187E7DB5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21" name="CuadroTexto 120">
              <a:extLst>
                <a:ext uri="{FF2B5EF4-FFF2-40B4-BE49-F238E27FC236}">
                  <a16:creationId xmlns:a16="http://schemas.microsoft.com/office/drawing/2014/main" id="{8DB0663E-D56E-4B03-BC8A-3693187E7DB5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2" name="CuadroTexto 121">
              <a:extLst>
                <a:ext uri="{FF2B5EF4-FFF2-40B4-BE49-F238E27FC236}">
                  <a16:creationId xmlns:a16="http://schemas.microsoft.com/office/drawing/2014/main" id="{0A23E5E3-2146-45F1-87FA-663FA68A449E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22" name="CuadroTexto 121">
              <a:extLst>
                <a:ext uri="{FF2B5EF4-FFF2-40B4-BE49-F238E27FC236}">
                  <a16:creationId xmlns:a16="http://schemas.microsoft.com/office/drawing/2014/main" id="{0A23E5E3-2146-45F1-87FA-663FA68A449E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3" name="CuadroTexto 122">
              <a:extLst>
                <a:ext uri="{FF2B5EF4-FFF2-40B4-BE49-F238E27FC236}">
                  <a16:creationId xmlns:a16="http://schemas.microsoft.com/office/drawing/2014/main" id="{F48A88D5-C41D-4208-A603-E340EC65F920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23" name="CuadroTexto 122">
              <a:extLst>
                <a:ext uri="{FF2B5EF4-FFF2-40B4-BE49-F238E27FC236}">
                  <a16:creationId xmlns:a16="http://schemas.microsoft.com/office/drawing/2014/main" id="{F48A88D5-C41D-4208-A603-E340EC65F920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4" name="CuadroTexto 123">
              <a:extLst>
                <a:ext uri="{FF2B5EF4-FFF2-40B4-BE49-F238E27FC236}">
                  <a16:creationId xmlns:a16="http://schemas.microsoft.com/office/drawing/2014/main" id="{9052DE45-406A-4648-B992-94B70438CB2E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24" name="CuadroTexto 123">
              <a:extLst>
                <a:ext uri="{FF2B5EF4-FFF2-40B4-BE49-F238E27FC236}">
                  <a16:creationId xmlns:a16="http://schemas.microsoft.com/office/drawing/2014/main" id="{9052DE45-406A-4648-B992-94B70438CB2E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5" name="CuadroTexto 124">
              <a:extLst>
                <a:ext uri="{FF2B5EF4-FFF2-40B4-BE49-F238E27FC236}">
                  <a16:creationId xmlns:a16="http://schemas.microsoft.com/office/drawing/2014/main" id="{D8662D32-6B85-4630-A33E-06D9E54CDBBF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25" name="CuadroTexto 124">
              <a:extLst>
                <a:ext uri="{FF2B5EF4-FFF2-40B4-BE49-F238E27FC236}">
                  <a16:creationId xmlns:a16="http://schemas.microsoft.com/office/drawing/2014/main" id="{D8662D32-6B85-4630-A33E-06D9E54CDBBF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6" name="CuadroTexto 125">
              <a:extLst>
                <a:ext uri="{FF2B5EF4-FFF2-40B4-BE49-F238E27FC236}">
                  <a16:creationId xmlns:a16="http://schemas.microsoft.com/office/drawing/2014/main" id="{ED114657-9C30-46A1-A56F-E9343BAC8A27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26" name="CuadroTexto 125">
              <a:extLst>
                <a:ext uri="{FF2B5EF4-FFF2-40B4-BE49-F238E27FC236}">
                  <a16:creationId xmlns:a16="http://schemas.microsoft.com/office/drawing/2014/main" id="{ED114657-9C30-46A1-A56F-E9343BAC8A27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7" name="CuadroTexto 126">
              <a:extLst>
                <a:ext uri="{FF2B5EF4-FFF2-40B4-BE49-F238E27FC236}">
                  <a16:creationId xmlns:a16="http://schemas.microsoft.com/office/drawing/2014/main" id="{3AB23B8F-903B-46AC-9308-1A88447EDB66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27" name="CuadroTexto 126">
              <a:extLst>
                <a:ext uri="{FF2B5EF4-FFF2-40B4-BE49-F238E27FC236}">
                  <a16:creationId xmlns:a16="http://schemas.microsoft.com/office/drawing/2014/main" id="{3AB23B8F-903B-46AC-9308-1A88447EDB66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8" name="CuadroTexto 127">
              <a:extLst>
                <a:ext uri="{FF2B5EF4-FFF2-40B4-BE49-F238E27FC236}">
                  <a16:creationId xmlns:a16="http://schemas.microsoft.com/office/drawing/2014/main" id="{EAD16517-A585-4322-A8F4-387E08B1CFC2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28" name="CuadroTexto 127">
              <a:extLst>
                <a:ext uri="{FF2B5EF4-FFF2-40B4-BE49-F238E27FC236}">
                  <a16:creationId xmlns:a16="http://schemas.microsoft.com/office/drawing/2014/main" id="{EAD16517-A585-4322-A8F4-387E08B1CFC2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9" name="CuadroTexto 128">
              <a:extLst>
                <a:ext uri="{FF2B5EF4-FFF2-40B4-BE49-F238E27FC236}">
                  <a16:creationId xmlns:a16="http://schemas.microsoft.com/office/drawing/2014/main" id="{21AD62CB-6D9A-4257-9C5B-FFB6A3047966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29" name="CuadroTexto 128">
              <a:extLst>
                <a:ext uri="{FF2B5EF4-FFF2-40B4-BE49-F238E27FC236}">
                  <a16:creationId xmlns:a16="http://schemas.microsoft.com/office/drawing/2014/main" id="{21AD62CB-6D9A-4257-9C5B-FFB6A3047966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0" name="CuadroTexto 129">
              <a:extLst>
                <a:ext uri="{FF2B5EF4-FFF2-40B4-BE49-F238E27FC236}">
                  <a16:creationId xmlns:a16="http://schemas.microsoft.com/office/drawing/2014/main" id="{F21395A8-BE67-4619-8076-61C6B85AAC48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30" name="CuadroTexto 129">
              <a:extLst>
                <a:ext uri="{FF2B5EF4-FFF2-40B4-BE49-F238E27FC236}">
                  <a16:creationId xmlns:a16="http://schemas.microsoft.com/office/drawing/2014/main" id="{F21395A8-BE67-4619-8076-61C6B85AAC48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1" name="CuadroTexto 130">
              <a:extLst>
                <a:ext uri="{FF2B5EF4-FFF2-40B4-BE49-F238E27FC236}">
                  <a16:creationId xmlns:a16="http://schemas.microsoft.com/office/drawing/2014/main" id="{D4EF51F5-60DF-4001-9D7D-D62EB9625180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31" name="CuadroTexto 130">
              <a:extLst>
                <a:ext uri="{FF2B5EF4-FFF2-40B4-BE49-F238E27FC236}">
                  <a16:creationId xmlns:a16="http://schemas.microsoft.com/office/drawing/2014/main" id="{D4EF51F5-60DF-4001-9D7D-D62EB9625180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2" name="CuadroTexto 131">
              <a:extLst>
                <a:ext uri="{FF2B5EF4-FFF2-40B4-BE49-F238E27FC236}">
                  <a16:creationId xmlns:a16="http://schemas.microsoft.com/office/drawing/2014/main" id="{CBEE4FED-2633-489B-9436-0CD8B60A0D4B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32" name="CuadroTexto 131">
              <a:extLst>
                <a:ext uri="{FF2B5EF4-FFF2-40B4-BE49-F238E27FC236}">
                  <a16:creationId xmlns:a16="http://schemas.microsoft.com/office/drawing/2014/main" id="{CBEE4FED-2633-489B-9436-0CD8B60A0D4B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3" name="CuadroTexto 132">
              <a:extLst>
                <a:ext uri="{FF2B5EF4-FFF2-40B4-BE49-F238E27FC236}">
                  <a16:creationId xmlns:a16="http://schemas.microsoft.com/office/drawing/2014/main" id="{4103AEB3-D532-4D35-9366-B853215C85C4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33" name="CuadroTexto 132">
              <a:extLst>
                <a:ext uri="{FF2B5EF4-FFF2-40B4-BE49-F238E27FC236}">
                  <a16:creationId xmlns:a16="http://schemas.microsoft.com/office/drawing/2014/main" id="{4103AEB3-D532-4D35-9366-B853215C85C4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4" name="CuadroTexto 133">
              <a:extLst>
                <a:ext uri="{FF2B5EF4-FFF2-40B4-BE49-F238E27FC236}">
                  <a16:creationId xmlns:a16="http://schemas.microsoft.com/office/drawing/2014/main" id="{1249EC90-2C6C-4474-94F8-28EA7EF3255F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34" name="CuadroTexto 133">
              <a:extLst>
                <a:ext uri="{FF2B5EF4-FFF2-40B4-BE49-F238E27FC236}">
                  <a16:creationId xmlns:a16="http://schemas.microsoft.com/office/drawing/2014/main" id="{1249EC90-2C6C-4474-94F8-28EA7EF3255F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5" name="CuadroTexto 134">
              <a:extLst>
                <a:ext uri="{FF2B5EF4-FFF2-40B4-BE49-F238E27FC236}">
                  <a16:creationId xmlns:a16="http://schemas.microsoft.com/office/drawing/2014/main" id="{FBF2DC44-5683-427E-9B3F-7865C52DAD26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35" name="CuadroTexto 134">
              <a:extLst>
                <a:ext uri="{FF2B5EF4-FFF2-40B4-BE49-F238E27FC236}">
                  <a16:creationId xmlns:a16="http://schemas.microsoft.com/office/drawing/2014/main" id="{FBF2DC44-5683-427E-9B3F-7865C52DAD26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6" name="CuadroTexto 135">
              <a:extLst>
                <a:ext uri="{FF2B5EF4-FFF2-40B4-BE49-F238E27FC236}">
                  <a16:creationId xmlns:a16="http://schemas.microsoft.com/office/drawing/2014/main" id="{2B36B3F5-C81C-4C5D-BFDB-35666911FB8A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36" name="CuadroTexto 135">
              <a:extLst>
                <a:ext uri="{FF2B5EF4-FFF2-40B4-BE49-F238E27FC236}">
                  <a16:creationId xmlns:a16="http://schemas.microsoft.com/office/drawing/2014/main" id="{2B36B3F5-C81C-4C5D-BFDB-35666911FB8A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7" name="CuadroTexto 136">
              <a:extLst>
                <a:ext uri="{FF2B5EF4-FFF2-40B4-BE49-F238E27FC236}">
                  <a16:creationId xmlns:a16="http://schemas.microsoft.com/office/drawing/2014/main" id="{332952A0-1D57-455F-BF28-A7CC99D8CDE5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37" name="CuadroTexto 136">
              <a:extLst>
                <a:ext uri="{FF2B5EF4-FFF2-40B4-BE49-F238E27FC236}">
                  <a16:creationId xmlns:a16="http://schemas.microsoft.com/office/drawing/2014/main" id="{332952A0-1D57-455F-BF28-A7CC99D8CDE5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8" name="CuadroTexto 137">
              <a:extLst>
                <a:ext uri="{FF2B5EF4-FFF2-40B4-BE49-F238E27FC236}">
                  <a16:creationId xmlns:a16="http://schemas.microsoft.com/office/drawing/2014/main" id="{739FE29F-EDB7-4931-B3D4-32C8CED33990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38" name="CuadroTexto 137">
              <a:extLst>
                <a:ext uri="{FF2B5EF4-FFF2-40B4-BE49-F238E27FC236}">
                  <a16:creationId xmlns:a16="http://schemas.microsoft.com/office/drawing/2014/main" id="{739FE29F-EDB7-4931-B3D4-32C8CED33990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9" name="CuadroTexto 138">
              <a:extLst>
                <a:ext uri="{FF2B5EF4-FFF2-40B4-BE49-F238E27FC236}">
                  <a16:creationId xmlns:a16="http://schemas.microsoft.com/office/drawing/2014/main" id="{DEC521B5-E594-415B-8184-9C7031D80B8C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39" name="CuadroTexto 138">
              <a:extLst>
                <a:ext uri="{FF2B5EF4-FFF2-40B4-BE49-F238E27FC236}">
                  <a16:creationId xmlns:a16="http://schemas.microsoft.com/office/drawing/2014/main" id="{DEC521B5-E594-415B-8184-9C7031D80B8C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0" name="CuadroTexto 139">
              <a:extLst>
                <a:ext uri="{FF2B5EF4-FFF2-40B4-BE49-F238E27FC236}">
                  <a16:creationId xmlns:a16="http://schemas.microsoft.com/office/drawing/2014/main" id="{9B5E9AAA-F87C-419D-851F-5D9F9D3D83C0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40" name="CuadroTexto 139">
              <a:extLst>
                <a:ext uri="{FF2B5EF4-FFF2-40B4-BE49-F238E27FC236}">
                  <a16:creationId xmlns:a16="http://schemas.microsoft.com/office/drawing/2014/main" id="{9B5E9AAA-F87C-419D-851F-5D9F9D3D83C0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1" name="CuadroTexto 140">
              <a:extLst>
                <a:ext uri="{FF2B5EF4-FFF2-40B4-BE49-F238E27FC236}">
                  <a16:creationId xmlns:a16="http://schemas.microsoft.com/office/drawing/2014/main" id="{1B4FE815-D5C4-4963-8678-EE8D1E8CF0D7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41" name="CuadroTexto 140">
              <a:extLst>
                <a:ext uri="{FF2B5EF4-FFF2-40B4-BE49-F238E27FC236}">
                  <a16:creationId xmlns:a16="http://schemas.microsoft.com/office/drawing/2014/main" id="{1B4FE815-D5C4-4963-8678-EE8D1E8CF0D7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2" name="CuadroTexto 141">
              <a:extLst>
                <a:ext uri="{FF2B5EF4-FFF2-40B4-BE49-F238E27FC236}">
                  <a16:creationId xmlns:a16="http://schemas.microsoft.com/office/drawing/2014/main" id="{62850D15-1116-4C04-B2A6-03CA6784F2EA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42" name="CuadroTexto 141">
              <a:extLst>
                <a:ext uri="{FF2B5EF4-FFF2-40B4-BE49-F238E27FC236}">
                  <a16:creationId xmlns:a16="http://schemas.microsoft.com/office/drawing/2014/main" id="{62850D15-1116-4C04-B2A6-03CA6784F2EA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3" name="CuadroTexto 142">
              <a:extLst>
                <a:ext uri="{FF2B5EF4-FFF2-40B4-BE49-F238E27FC236}">
                  <a16:creationId xmlns:a16="http://schemas.microsoft.com/office/drawing/2014/main" id="{EB29443A-70D4-4F79-A986-BE2015887F02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43" name="CuadroTexto 142">
              <a:extLst>
                <a:ext uri="{FF2B5EF4-FFF2-40B4-BE49-F238E27FC236}">
                  <a16:creationId xmlns:a16="http://schemas.microsoft.com/office/drawing/2014/main" id="{EB29443A-70D4-4F79-A986-BE2015887F02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4" name="CuadroTexto 143">
              <a:extLst>
                <a:ext uri="{FF2B5EF4-FFF2-40B4-BE49-F238E27FC236}">
                  <a16:creationId xmlns:a16="http://schemas.microsoft.com/office/drawing/2014/main" id="{7FEFCBD6-3C48-416A-8F7B-28EA934D64F6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44" name="CuadroTexto 143">
              <a:extLst>
                <a:ext uri="{FF2B5EF4-FFF2-40B4-BE49-F238E27FC236}">
                  <a16:creationId xmlns:a16="http://schemas.microsoft.com/office/drawing/2014/main" id="{7FEFCBD6-3C48-416A-8F7B-28EA934D64F6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5" name="CuadroTexto 144">
              <a:extLst>
                <a:ext uri="{FF2B5EF4-FFF2-40B4-BE49-F238E27FC236}">
                  <a16:creationId xmlns:a16="http://schemas.microsoft.com/office/drawing/2014/main" id="{4981CD05-BC6E-4B10-B465-35E674CC5206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45" name="CuadroTexto 144">
              <a:extLst>
                <a:ext uri="{FF2B5EF4-FFF2-40B4-BE49-F238E27FC236}">
                  <a16:creationId xmlns:a16="http://schemas.microsoft.com/office/drawing/2014/main" id="{4981CD05-BC6E-4B10-B465-35E674CC5206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6" name="CuadroTexto 145">
              <a:extLst>
                <a:ext uri="{FF2B5EF4-FFF2-40B4-BE49-F238E27FC236}">
                  <a16:creationId xmlns:a16="http://schemas.microsoft.com/office/drawing/2014/main" id="{155CD6D8-53D2-4113-953A-3418C327B69E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46" name="CuadroTexto 145">
              <a:extLst>
                <a:ext uri="{FF2B5EF4-FFF2-40B4-BE49-F238E27FC236}">
                  <a16:creationId xmlns:a16="http://schemas.microsoft.com/office/drawing/2014/main" id="{155CD6D8-53D2-4113-953A-3418C327B69E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7" name="CuadroTexto 146">
              <a:extLst>
                <a:ext uri="{FF2B5EF4-FFF2-40B4-BE49-F238E27FC236}">
                  <a16:creationId xmlns:a16="http://schemas.microsoft.com/office/drawing/2014/main" id="{09786786-56F9-451F-8C45-BA1E23CA7325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47" name="CuadroTexto 146">
              <a:extLst>
                <a:ext uri="{FF2B5EF4-FFF2-40B4-BE49-F238E27FC236}">
                  <a16:creationId xmlns:a16="http://schemas.microsoft.com/office/drawing/2014/main" id="{09786786-56F9-451F-8C45-BA1E23CA7325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8" name="CuadroTexto 147">
              <a:extLst>
                <a:ext uri="{FF2B5EF4-FFF2-40B4-BE49-F238E27FC236}">
                  <a16:creationId xmlns:a16="http://schemas.microsoft.com/office/drawing/2014/main" id="{2BD37C4C-D40E-4F53-BF53-211AB7688AA3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48" name="CuadroTexto 147">
              <a:extLst>
                <a:ext uri="{FF2B5EF4-FFF2-40B4-BE49-F238E27FC236}">
                  <a16:creationId xmlns:a16="http://schemas.microsoft.com/office/drawing/2014/main" id="{2BD37C4C-D40E-4F53-BF53-211AB7688AA3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9" name="CuadroTexto 148">
              <a:extLst>
                <a:ext uri="{FF2B5EF4-FFF2-40B4-BE49-F238E27FC236}">
                  <a16:creationId xmlns:a16="http://schemas.microsoft.com/office/drawing/2014/main" id="{A74A0101-6F58-4F41-BC30-21B62985CC3E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49" name="CuadroTexto 148">
              <a:extLst>
                <a:ext uri="{FF2B5EF4-FFF2-40B4-BE49-F238E27FC236}">
                  <a16:creationId xmlns:a16="http://schemas.microsoft.com/office/drawing/2014/main" id="{A74A0101-6F58-4F41-BC30-21B62985CC3E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0" name="CuadroTexto 149">
              <a:extLst>
                <a:ext uri="{FF2B5EF4-FFF2-40B4-BE49-F238E27FC236}">
                  <a16:creationId xmlns:a16="http://schemas.microsoft.com/office/drawing/2014/main" id="{13F9FC9C-63A9-43B1-BED1-D9B322FF3FB4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50" name="CuadroTexto 149">
              <a:extLst>
                <a:ext uri="{FF2B5EF4-FFF2-40B4-BE49-F238E27FC236}">
                  <a16:creationId xmlns:a16="http://schemas.microsoft.com/office/drawing/2014/main" id="{13F9FC9C-63A9-43B1-BED1-D9B322FF3FB4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362</xdr:row>
      <xdr:rowOff>0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1" name="CuadroTexto 150">
              <a:extLst>
                <a:ext uri="{FF2B5EF4-FFF2-40B4-BE49-F238E27FC236}">
                  <a16:creationId xmlns:a16="http://schemas.microsoft.com/office/drawing/2014/main" id="{6FA1ED0A-CA6D-4474-8ABF-89DB1122D112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51" name="CuadroTexto 150">
              <a:extLst>
                <a:ext uri="{FF2B5EF4-FFF2-40B4-BE49-F238E27FC236}">
                  <a16:creationId xmlns:a16="http://schemas.microsoft.com/office/drawing/2014/main" id="{6FA1ED0A-CA6D-4474-8ABF-89DB1122D112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375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4" name="CuadroTexto 153">
              <a:extLst>
                <a:ext uri="{FF2B5EF4-FFF2-40B4-BE49-F238E27FC236}">
                  <a16:creationId xmlns:a16="http://schemas.microsoft.com/office/drawing/2014/main" id="{FCDFE31A-F39D-4427-B2B6-76D6DEC6A0EA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54" name="CuadroTexto 153">
              <a:extLst>
                <a:ext uri="{FF2B5EF4-FFF2-40B4-BE49-F238E27FC236}">
                  <a16:creationId xmlns:a16="http://schemas.microsoft.com/office/drawing/2014/main" id="{FCDFE31A-F39D-4427-B2B6-76D6DEC6A0EA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390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5" name="CuadroTexto 154">
              <a:extLst>
                <a:ext uri="{FF2B5EF4-FFF2-40B4-BE49-F238E27FC236}">
                  <a16:creationId xmlns:a16="http://schemas.microsoft.com/office/drawing/2014/main" id="{6BA0F7BC-959B-4155-A0A0-BA347578CC3F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55" name="CuadroTexto 154">
              <a:extLst>
                <a:ext uri="{FF2B5EF4-FFF2-40B4-BE49-F238E27FC236}">
                  <a16:creationId xmlns:a16="http://schemas.microsoft.com/office/drawing/2014/main" id="{6BA0F7BC-959B-4155-A0A0-BA347578CC3F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405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6" name="CuadroTexto 155">
              <a:extLst>
                <a:ext uri="{FF2B5EF4-FFF2-40B4-BE49-F238E27FC236}">
                  <a16:creationId xmlns:a16="http://schemas.microsoft.com/office/drawing/2014/main" id="{02BFD991-71B6-44DA-BCFF-A974F4717146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56" name="CuadroTexto 155">
              <a:extLst>
                <a:ext uri="{FF2B5EF4-FFF2-40B4-BE49-F238E27FC236}">
                  <a16:creationId xmlns:a16="http://schemas.microsoft.com/office/drawing/2014/main" id="{02BFD991-71B6-44DA-BCFF-A974F4717146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420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7" name="CuadroTexto 156">
              <a:extLst>
                <a:ext uri="{FF2B5EF4-FFF2-40B4-BE49-F238E27FC236}">
                  <a16:creationId xmlns:a16="http://schemas.microsoft.com/office/drawing/2014/main" id="{9EACD0CB-1B36-474D-8731-41C7E9A28484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57" name="CuadroTexto 156">
              <a:extLst>
                <a:ext uri="{FF2B5EF4-FFF2-40B4-BE49-F238E27FC236}">
                  <a16:creationId xmlns:a16="http://schemas.microsoft.com/office/drawing/2014/main" id="{9EACD0CB-1B36-474D-8731-41C7E9A28484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435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8" name="CuadroTexto 157">
              <a:extLst>
                <a:ext uri="{FF2B5EF4-FFF2-40B4-BE49-F238E27FC236}">
                  <a16:creationId xmlns:a16="http://schemas.microsoft.com/office/drawing/2014/main" id="{31A686ED-8EB3-4292-AF46-2BB89A339904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58" name="CuadroTexto 157">
              <a:extLst>
                <a:ext uri="{FF2B5EF4-FFF2-40B4-BE49-F238E27FC236}">
                  <a16:creationId xmlns:a16="http://schemas.microsoft.com/office/drawing/2014/main" id="{31A686ED-8EB3-4292-AF46-2BB89A339904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450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9" name="CuadroTexto 158">
              <a:extLst>
                <a:ext uri="{FF2B5EF4-FFF2-40B4-BE49-F238E27FC236}">
                  <a16:creationId xmlns:a16="http://schemas.microsoft.com/office/drawing/2014/main" id="{F92BED4A-C386-4A68-AFFF-EAECFDC5F262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59" name="CuadroTexto 158">
              <a:extLst>
                <a:ext uri="{FF2B5EF4-FFF2-40B4-BE49-F238E27FC236}">
                  <a16:creationId xmlns:a16="http://schemas.microsoft.com/office/drawing/2014/main" id="{F92BED4A-C386-4A68-AFFF-EAECFDC5F262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465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0" name="CuadroTexto 159">
              <a:extLst>
                <a:ext uri="{FF2B5EF4-FFF2-40B4-BE49-F238E27FC236}">
                  <a16:creationId xmlns:a16="http://schemas.microsoft.com/office/drawing/2014/main" id="{338717B0-1D09-4F06-821C-EC319705DA11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60" name="CuadroTexto 159">
              <a:extLst>
                <a:ext uri="{FF2B5EF4-FFF2-40B4-BE49-F238E27FC236}">
                  <a16:creationId xmlns:a16="http://schemas.microsoft.com/office/drawing/2014/main" id="{338717B0-1D09-4F06-821C-EC319705DA11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482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1" name="CuadroTexto 160">
              <a:extLst>
                <a:ext uri="{FF2B5EF4-FFF2-40B4-BE49-F238E27FC236}">
                  <a16:creationId xmlns:a16="http://schemas.microsoft.com/office/drawing/2014/main" id="{34C8D30E-966E-45D3-B7D5-7464316ABCBC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61" name="CuadroTexto 160">
              <a:extLst>
                <a:ext uri="{FF2B5EF4-FFF2-40B4-BE49-F238E27FC236}">
                  <a16:creationId xmlns:a16="http://schemas.microsoft.com/office/drawing/2014/main" id="{34C8D30E-966E-45D3-B7D5-7464316ABCBC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497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2" name="CuadroTexto 161">
              <a:extLst>
                <a:ext uri="{FF2B5EF4-FFF2-40B4-BE49-F238E27FC236}">
                  <a16:creationId xmlns:a16="http://schemas.microsoft.com/office/drawing/2014/main" id="{AAF825F4-E70A-417C-866E-B11C0AE683DF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62" name="CuadroTexto 161">
              <a:extLst>
                <a:ext uri="{FF2B5EF4-FFF2-40B4-BE49-F238E27FC236}">
                  <a16:creationId xmlns:a16="http://schemas.microsoft.com/office/drawing/2014/main" id="{AAF825F4-E70A-417C-866E-B11C0AE683DF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512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3" name="CuadroTexto 162">
              <a:extLst>
                <a:ext uri="{FF2B5EF4-FFF2-40B4-BE49-F238E27FC236}">
                  <a16:creationId xmlns:a16="http://schemas.microsoft.com/office/drawing/2014/main" id="{777B1198-DB57-425F-AA6F-ECA537D7C3BE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63" name="CuadroTexto 162">
              <a:extLst>
                <a:ext uri="{FF2B5EF4-FFF2-40B4-BE49-F238E27FC236}">
                  <a16:creationId xmlns:a16="http://schemas.microsoft.com/office/drawing/2014/main" id="{777B1198-DB57-425F-AA6F-ECA537D7C3BE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527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4" name="CuadroTexto 163">
              <a:extLst>
                <a:ext uri="{FF2B5EF4-FFF2-40B4-BE49-F238E27FC236}">
                  <a16:creationId xmlns:a16="http://schemas.microsoft.com/office/drawing/2014/main" id="{0085B26B-0FD9-41E1-BF6C-89D55A1BACD2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64" name="CuadroTexto 163">
              <a:extLst>
                <a:ext uri="{FF2B5EF4-FFF2-40B4-BE49-F238E27FC236}">
                  <a16:creationId xmlns:a16="http://schemas.microsoft.com/office/drawing/2014/main" id="{0085B26B-0FD9-41E1-BF6C-89D55A1BACD2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542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5" name="CuadroTexto 164">
              <a:extLst>
                <a:ext uri="{FF2B5EF4-FFF2-40B4-BE49-F238E27FC236}">
                  <a16:creationId xmlns:a16="http://schemas.microsoft.com/office/drawing/2014/main" id="{E41ED73E-57D5-4664-BAF7-7E9493202C82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65" name="CuadroTexto 164">
              <a:extLst>
                <a:ext uri="{FF2B5EF4-FFF2-40B4-BE49-F238E27FC236}">
                  <a16:creationId xmlns:a16="http://schemas.microsoft.com/office/drawing/2014/main" id="{E41ED73E-57D5-4664-BAF7-7E9493202C82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557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6" name="CuadroTexto 165">
              <a:extLst>
                <a:ext uri="{FF2B5EF4-FFF2-40B4-BE49-F238E27FC236}">
                  <a16:creationId xmlns:a16="http://schemas.microsoft.com/office/drawing/2014/main" id="{DF254E1F-5BF8-4B6F-A4A2-909E3BA61AE2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66" name="CuadroTexto 165">
              <a:extLst>
                <a:ext uri="{FF2B5EF4-FFF2-40B4-BE49-F238E27FC236}">
                  <a16:creationId xmlns:a16="http://schemas.microsoft.com/office/drawing/2014/main" id="{DF254E1F-5BF8-4B6F-A4A2-909E3BA61AE2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572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7" name="CuadroTexto 166">
              <a:extLst>
                <a:ext uri="{FF2B5EF4-FFF2-40B4-BE49-F238E27FC236}">
                  <a16:creationId xmlns:a16="http://schemas.microsoft.com/office/drawing/2014/main" id="{76326BEE-33A8-4D3D-9E0E-186431F98E61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67" name="CuadroTexto 166">
              <a:extLst>
                <a:ext uri="{FF2B5EF4-FFF2-40B4-BE49-F238E27FC236}">
                  <a16:creationId xmlns:a16="http://schemas.microsoft.com/office/drawing/2014/main" id="{76326BEE-33A8-4D3D-9E0E-186431F98E61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589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8" name="CuadroTexto 167">
              <a:extLst>
                <a:ext uri="{FF2B5EF4-FFF2-40B4-BE49-F238E27FC236}">
                  <a16:creationId xmlns:a16="http://schemas.microsoft.com/office/drawing/2014/main" id="{6A9856CD-AE00-46E3-9FB9-D6585343ECF0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68" name="CuadroTexto 167">
              <a:extLst>
                <a:ext uri="{FF2B5EF4-FFF2-40B4-BE49-F238E27FC236}">
                  <a16:creationId xmlns:a16="http://schemas.microsoft.com/office/drawing/2014/main" id="{6A9856CD-AE00-46E3-9FB9-D6585343ECF0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604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9" name="CuadroTexto 168">
              <a:extLst>
                <a:ext uri="{FF2B5EF4-FFF2-40B4-BE49-F238E27FC236}">
                  <a16:creationId xmlns:a16="http://schemas.microsoft.com/office/drawing/2014/main" id="{141098F6-C358-4D95-A4A8-4B7CC00EBB8E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69" name="CuadroTexto 168">
              <a:extLst>
                <a:ext uri="{FF2B5EF4-FFF2-40B4-BE49-F238E27FC236}">
                  <a16:creationId xmlns:a16="http://schemas.microsoft.com/office/drawing/2014/main" id="{141098F6-C358-4D95-A4A8-4B7CC00EBB8E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619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0" name="CuadroTexto 169">
              <a:extLst>
                <a:ext uri="{FF2B5EF4-FFF2-40B4-BE49-F238E27FC236}">
                  <a16:creationId xmlns:a16="http://schemas.microsoft.com/office/drawing/2014/main" id="{BB5309DA-C4CD-451A-9FE3-55ED6E98DE5F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70" name="CuadroTexto 169">
              <a:extLst>
                <a:ext uri="{FF2B5EF4-FFF2-40B4-BE49-F238E27FC236}">
                  <a16:creationId xmlns:a16="http://schemas.microsoft.com/office/drawing/2014/main" id="{BB5309DA-C4CD-451A-9FE3-55ED6E98DE5F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634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1" name="CuadroTexto 170">
              <a:extLst>
                <a:ext uri="{FF2B5EF4-FFF2-40B4-BE49-F238E27FC236}">
                  <a16:creationId xmlns:a16="http://schemas.microsoft.com/office/drawing/2014/main" id="{3ECC4D66-392E-4E96-9D3E-812B0909B723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71" name="CuadroTexto 170">
              <a:extLst>
                <a:ext uri="{FF2B5EF4-FFF2-40B4-BE49-F238E27FC236}">
                  <a16:creationId xmlns:a16="http://schemas.microsoft.com/office/drawing/2014/main" id="{3ECC4D66-392E-4E96-9D3E-812B0909B723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649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2" name="CuadroTexto 171">
              <a:extLst>
                <a:ext uri="{FF2B5EF4-FFF2-40B4-BE49-F238E27FC236}">
                  <a16:creationId xmlns:a16="http://schemas.microsoft.com/office/drawing/2014/main" id="{51243C63-6647-4667-B7A9-6F8223D1CBAC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72" name="CuadroTexto 171">
              <a:extLst>
                <a:ext uri="{FF2B5EF4-FFF2-40B4-BE49-F238E27FC236}">
                  <a16:creationId xmlns:a16="http://schemas.microsoft.com/office/drawing/2014/main" id="{51243C63-6647-4667-B7A9-6F8223D1CBAC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664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3" name="CuadroTexto 172">
              <a:extLst>
                <a:ext uri="{FF2B5EF4-FFF2-40B4-BE49-F238E27FC236}">
                  <a16:creationId xmlns:a16="http://schemas.microsoft.com/office/drawing/2014/main" id="{6BCFE6F7-2015-4AF5-B7C8-6A75CAF9DE56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73" name="CuadroTexto 172">
              <a:extLst>
                <a:ext uri="{FF2B5EF4-FFF2-40B4-BE49-F238E27FC236}">
                  <a16:creationId xmlns:a16="http://schemas.microsoft.com/office/drawing/2014/main" id="{6BCFE6F7-2015-4AF5-B7C8-6A75CAF9DE56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679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4" name="CuadroTexto 173">
              <a:extLst>
                <a:ext uri="{FF2B5EF4-FFF2-40B4-BE49-F238E27FC236}">
                  <a16:creationId xmlns:a16="http://schemas.microsoft.com/office/drawing/2014/main" id="{1BDFEC0F-2AC0-464C-B472-3472A8FDDC8E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74" name="CuadroTexto 173">
              <a:extLst>
                <a:ext uri="{FF2B5EF4-FFF2-40B4-BE49-F238E27FC236}">
                  <a16:creationId xmlns:a16="http://schemas.microsoft.com/office/drawing/2014/main" id="{1BDFEC0F-2AC0-464C-B472-3472A8FDDC8E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736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6" name="CuadroTexto 175">
              <a:extLst>
                <a:ext uri="{FF2B5EF4-FFF2-40B4-BE49-F238E27FC236}">
                  <a16:creationId xmlns:a16="http://schemas.microsoft.com/office/drawing/2014/main" id="{440D1297-A5A2-4E1A-A07E-F322B082DE5E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76" name="CuadroTexto 175">
              <a:extLst>
                <a:ext uri="{FF2B5EF4-FFF2-40B4-BE49-F238E27FC236}">
                  <a16:creationId xmlns:a16="http://schemas.microsoft.com/office/drawing/2014/main" id="{440D1297-A5A2-4E1A-A07E-F322B082DE5E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751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7" name="CuadroTexto 176">
              <a:extLst>
                <a:ext uri="{FF2B5EF4-FFF2-40B4-BE49-F238E27FC236}">
                  <a16:creationId xmlns:a16="http://schemas.microsoft.com/office/drawing/2014/main" id="{8A487768-CF18-4259-AB80-5F69C2BA4B1A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77" name="CuadroTexto 176">
              <a:extLst>
                <a:ext uri="{FF2B5EF4-FFF2-40B4-BE49-F238E27FC236}">
                  <a16:creationId xmlns:a16="http://schemas.microsoft.com/office/drawing/2014/main" id="{8A487768-CF18-4259-AB80-5F69C2BA4B1A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766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8" name="CuadroTexto 177">
              <a:extLst>
                <a:ext uri="{FF2B5EF4-FFF2-40B4-BE49-F238E27FC236}">
                  <a16:creationId xmlns:a16="http://schemas.microsoft.com/office/drawing/2014/main" id="{5F9F20BD-3898-4992-B5E2-3BD2FDF39235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78" name="CuadroTexto 177">
              <a:extLst>
                <a:ext uri="{FF2B5EF4-FFF2-40B4-BE49-F238E27FC236}">
                  <a16:creationId xmlns:a16="http://schemas.microsoft.com/office/drawing/2014/main" id="{5F9F20BD-3898-4992-B5E2-3BD2FDF39235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781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9" name="CuadroTexto 178">
              <a:extLst>
                <a:ext uri="{FF2B5EF4-FFF2-40B4-BE49-F238E27FC236}">
                  <a16:creationId xmlns:a16="http://schemas.microsoft.com/office/drawing/2014/main" id="{5457F1CF-5465-4C3E-95C0-DB0A4443BDFE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79" name="CuadroTexto 178">
              <a:extLst>
                <a:ext uri="{FF2B5EF4-FFF2-40B4-BE49-F238E27FC236}">
                  <a16:creationId xmlns:a16="http://schemas.microsoft.com/office/drawing/2014/main" id="{5457F1CF-5465-4C3E-95C0-DB0A4443BDFE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796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0" name="CuadroTexto 179">
              <a:extLst>
                <a:ext uri="{FF2B5EF4-FFF2-40B4-BE49-F238E27FC236}">
                  <a16:creationId xmlns:a16="http://schemas.microsoft.com/office/drawing/2014/main" id="{7ED8E8A6-52B2-4FF0-82BA-5852D2368D29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80" name="CuadroTexto 179">
              <a:extLst>
                <a:ext uri="{FF2B5EF4-FFF2-40B4-BE49-F238E27FC236}">
                  <a16:creationId xmlns:a16="http://schemas.microsoft.com/office/drawing/2014/main" id="{7ED8E8A6-52B2-4FF0-82BA-5852D2368D29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811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1" name="CuadroTexto 180">
              <a:extLst>
                <a:ext uri="{FF2B5EF4-FFF2-40B4-BE49-F238E27FC236}">
                  <a16:creationId xmlns:a16="http://schemas.microsoft.com/office/drawing/2014/main" id="{93B4ABF9-8934-4E33-A323-D39F114E7FBC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81" name="CuadroTexto 180">
              <a:extLst>
                <a:ext uri="{FF2B5EF4-FFF2-40B4-BE49-F238E27FC236}">
                  <a16:creationId xmlns:a16="http://schemas.microsoft.com/office/drawing/2014/main" id="{93B4ABF9-8934-4E33-A323-D39F114E7FBC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826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2" name="CuadroTexto 181">
              <a:extLst>
                <a:ext uri="{FF2B5EF4-FFF2-40B4-BE49-F238E27FC236}">
                  <a16:creationId xmlns:a16="http://schemas.microsoft.com/office/drawing/2014/main" id="{458FEB20-F86B-4A81-9428-BB0D46EFF0BC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82" name="CuadroTexto 181">
              <a:extLst>
                <a:ext uri="{FF2B5EF4-FFF2-40B4-BE49-F238E27FC236}">
                  <a16:creationId xmlns:a16="http://schemas.microsoft.com/office/drawing/2014/main" id="{458FEB20-F86B-4A81-9428-BB0D46EFF0BC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843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3" name="CuadroTexto 182">
              <a:extLst>
                <a:ext uri="{FF2B5EF4-FFF2-40B4-BE49-F238E27FC236}">
                  <a16:creationId xmlns:a16="http://schemas.microsoft.com/office/drawing/2014/main" id="{614C8E61-0BBA-4C73-9B96-EF818BDCFD19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83" name="CuadroTexto 182">
              <a:extLst>
                <a:ext uri="{FF2B5EF4-FFF2-40B4-BE49-F238E27FC236}">
                  <a16:creationId xmlns:a16="http://schemas.microsoft.com/office/drawing/2014/main" id="{614C8E61-0BBA-4C73-9B96-EF818BDCFD19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858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4" name="CuadroTexto 183">
              <a:extLst>
                <a:ext uri="{FF2B5EF4-FFF2-40B4-BE49-F238E27FC236}">
                  <a16:creationId xmlns:a16="http://schemas.microsoft.com/office/drawing/2014/main" id="{8E5D6EF5-430D-4E28-9DD4-B16D1FE48C72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84" name="CuadroTexto 183">
              <a:extLst>
                <a:ext uri="{FF2B5EF4-FFF2-40B4-BE49-F238E27FC236}">
                  <a16:creationId xmlns:a16="http://schemas.microsoft.com/office/drawing/2014/main" id="{8E5D6EF5-430D-4E28-9DD4-B16D1FE48C72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873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5" name="CuadroTexto 184">
              <a:extLst>
                <a:ext uri="{FF2B5EF4-FFF2-40B4-BE49-F238E27FC236}">
                  <a16:creationId xmlns:a16="http://schemas.microsoft.com/office/drawing/2014/main" id="{3E737F52-1573-4349-A4F1-49C46142AFEE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85" name="CuadroTexto 184">
              <a:extLst>
                <a:ext uri="{FF2B5EF4-FFF2-40B4-BE49-F238E27FC236}">
                  <a16:creationId xmlns:a16="http://schemas.microsoft.com/office/drawing/2014/main" id="{3E737F52-1573-4349-A4F1-49C46142AFEE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888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6" name="CuadroTexto 185">
              <a:extLst>
                <a:ext uri="{FF2B5EF4-FFF2-40B4-BE49-F238E27FC236}">
                  <a16:creationId xmlns:a16="http://schemas.microsoft.com/office/drawing/2014/main" id="{9025F73B-70FB-414A-AB39-C5EE30C16B86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86" name="CuadroTexto 185">
              <a:extLst>
                <a:ext uri="{FF2B5EF4-FFF2-40B4-BE49-F238E27FC236}">
                  <a16:creationId xmlns:a16="http://schemas.microsoft.com/office/drawing/2014/main" id="{9025F73B-70FB-414A-AB39-C5EE30C16B86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903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7" name="CuadroTexto 186">
              <a:extLst>
                <a:ext uri="{FF2B5EF4-FFF2-40B4-BE49-F238E27FC236}">
                  <a16:creationId xmlns:a16="http://schemas.microsoft.com/office/drawing/2014/main" id="{F49FC439-F2C8-4842-A460-50EA638D8501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87" name="CuadroTexto 186">
              <a:extLst>
                <a:ext uri="{FF2B5EF4-FFF2-40B4-BE49-F238E27FC236}">
                  <a16:creationId xmlns:a16="http://schemas.microsoft.com/office/drawing/2014/main" id="{F49FC439-F2C8-4842-A460-50EA638D8501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918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8" name="CuadroTexto 187">
              <a:extLst>
                <a:ext uri="{FF2B5EF4-FFF2-40B4-BE49-F238E27FC236}">
                  <a16:creationId xmlns:a16="http://schemas.microsoft.com/office/drawing/2014/main" id="{A073688E-F4B1-4774-8D2D-7F603CC0E196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88" name="CuadroTexto 187">
              <a:extLst>
                <a:ext uri="{FF2B5EF4-FFF2-40B4-BE49-F238E27FC236}">
                  <a16:creationId xmlns:a16="http://schemas.microsoft.com/office/drawing/2014/main" id="{A073688E-F4B1-4774-8D2D-7F603CC0E196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933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9" name="CuadroTexto 188">
              <a:extLst>
                <a:ext uri="{FF2B5EF4-FFF2-40B4-BE49-F238E27FC236}">
                  <a16:creationId xmlns:a16="http://schemas.microsoft.com/office/drawing/2014/main" id="{22112A03-E105-4A48-A793-6CAC63CFAE71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89" name="CuadroTexto 188">
              <a:extLst>
                <a:ext uri="{FF2B5EF4-FFF2-40B4-BE49-F238E27FC236}">
                  <a16:creationId xmlns:a16="http://schemas.microsoft.com/office/drawing/2014/main" id="{22112A03-E105-4A48-A793-6CAC63CFAE71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950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0" name="CuadroTexto 189">
              <a:extLst>
                <a:ext uri="{FF2B5EF4-FFF2-40B4-BE49-F238E27FC236}">
                  <a16:creationId xmlns:a16="http://schemas.microsoft.com/office/drawing/2014/main" id="{25184855-01EA-4B68-BC04-67D3845C9337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90" name="CuadroTexto 189">
              <a:extLst>
                <a:ext uri="{FF2B5EF4-FFF2-40B4-BE49-F238E27FC236}">
                  <a16:creationId xmlns:a16="http://schemas.microsoft.com/office/drawing/2014/main" id="{25184855-01EA-4B68-BC04-67D3845C9337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965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1" name="CuadroTexto 190">
              <a:extLst>
                <a:ext uri="{FF2B5EF4-FFF2-40B4-BE49-F238E27FC236}">
                  <a16:creationId xmlns:a16="http://schemas.microsoft.com/office/drawing/2014/main" id="{F521C7BE-6760-43BE-9DD3-2C259240651E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91" name="CuadroTexto 190">
              <a:extLst>
                <a:ext uri="{FF2B5EF4-FFF2-40B4-BE49-F238E27FC236}">
                  <a16:creationId xmlns:a16="http://schemas.microsoft.com/office/drawing/2014/main" id="{F521C7BE-6760-43BE-9DD3-2C259240651E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980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2" name="CuadroTexto 191">
              <a:extLst>
                <a:ext uri="{FF2B5EF4-FFF2-40B4-BE49-F238E27FC236}">
                  <a16:creationId xmlns:a16="http://schemas.microsoft.com/office/drawing/2014/main" id="{C5CAC8AE-D7A3-4249-9F44-DFF0D2FA479E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92" name="CuadroTexto 191">
              <a:extLst>
                <a:ext uri="{FF2B5EF4-FFF2-40B4-BE49-F238E27FC236}">
                  <a16:creationId xmlns:a16="http://schemas.microsoft.com/office/drawing/2014/main" id="{C5CAC8AE-D7A3-4249-9F44-DFF0D2FA479E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995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3" name="CuadroTexto 192">
              <a:extLst>
                <a:ext uri="{FF2B5EF4-FFF2-40B4-BE49-F238E27FC236}">
                  <a16:creationId xmlns:a16="http://schemas.microsoft.com/office/drawing/2014/main" id="{0E6AF2D8-B8CD-4DB3-B9B9-B94BEDCA2754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93" name="CuadroTexto 192">
              <a:extLst>
                <a:ext uri="{FF2B5EF4-FFF2-40B4-BE49-F238E27FC236}">
                  <a16:creationId xmlns:a16="http://schemas.microsoft.com/office/drawing/2014/main" id="{0E6AF2D8-B8CD-4DB3-B9B9-B94BEDCA2754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1010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4" name="CuadroTexto 193">
              <a:extLst>
                <a:ext uri="{FF2B5EF4-FFF2-40B4-BE49-F238E27FC236}">
                  <a16:creationId xmlns:a16="http://schemas.microsoft.com/office/drawing/2014/main" id="{238A7FF4-94F7-4EA1-B9AF-E81BD71E04F1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94" name="CuadroTexto 193">
              <a:extLst>
                <a:ext uri="{FF2B5EF4-FFF2-40B4-BE49-F238E27FC236}">
                  <a16:creationId xmlns:a16="http://schemas.microsoft.com/office/drawing/2014/main" id="{238A7FF4-94F7-4EA1-B9AF-E81BD71E04F1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1025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5" name="CuadroTexto 194">
              <a:extLst>
                <a:ext uri="{FF2B5EF4-FFF2-40B4-BE49-F238E27FC236}">
                  <a16:creationId xmlns:a16="http://schemas.microsoft.com/office/drawing/2014/main" id="{13AFCF72-2737-4AF8-BC01-D1AC4FD86B8A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95" name="CuadroTexto 194">
              <a:extLst>
                <a:ext uri="{FF2B5EF4-FFF2-40B4-BE49-F238E27FC236}">
                  <a16:creationId xmlns:a16="http://schemas.microsoft.com/office/drawing/2014/main" id="{13AFCF72-2737-4AF8-BC01-D1AC4FD86B8A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1040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6" name="CuadroTexto 195">
              <a:extLst>
                <a:ext uri="{FF2B5EF4-FFF2-40B4-BE49-F238E27FC236}">
                  <a16:creationId xmlns:a16="http://schemas.microsoft.com/office/drawing/2014/main" id="{04DC145D-E913-429E-A537-4F8E5E45BE12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96" name="CuadroTexto 195">
              <a:extLst>
                <a:ext uri="{FF2B5EF4-FFF2-40B4-BE49-F238E27FC236}">
                  <a16:creationId xmlns:a16="http://schemas.microsoft.com/office/drawing/2014/main" id="{04DC145D-E913-429E-A537-4F8E5E45BE12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1097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8" name="CuadroTexto 197">
              <a:extLst>
                <a:ext uri="{FF2B5EF4-FFF2-40B4-BE49-F238E27FC236}">
                  <a16:creationId xmlns:a16="http://schemas.microsoft.com/office/drawing/2014/main" id="{A39727DB-7B79-4DC2-B3D6-F63E40B0E225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98" name="CuadroTexto 197">
              <a:extLst>
                <a:ext uri="{FF2B5EF4-FFF2-40B4-BE49-F238E27FC236}">
                  <a16:creationId xmlns:a16="http://schemas.microsoft.com/office/drawing/2014/main" id="{A39727DB-7B79-4DC2-B3D6-F63E40B0E225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1112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9" name="CuadroTexto 198">
              <a:extLst>
                <a:ext uri="{FF2B5EF4-FFF2-40B4-BE49-F238E27FC236}">
                  <a16:creationId xmlns:a16="http://schemas.microsoft.com/office/drawing/2014/main" id="{F96E4A5A-2C89-4A68-B297-EDCA977632AE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199" name="CuadroTexto 198">
              <a:extLst>
                <a:ext uri="{FF2B5EF4-FFF2-40B4-BE49-F238E27FC236}">
                  <a16:creationId xmlns:a16="http://schemas.microsoft.com/office/drawing/2014/main" id="{F96E4A5A-2C89-4A68-B297-EDCA977632AE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1127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0" name="CuadroTexto 199">
              <a:extLst>
                <a:ext uri="{FF2B5EF4-FFF2-40B4-BE49-F238E27FC236}">
                  <a16:creationId xmlns:a16="http://schemas.microsoft.com/office/drawing/2014/main" id="{BB345145-6139-439E-823C-19A8761F67F0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00" name="CuadroTexto 199">
              <a:extLst>
                <a:ext uri="{FF2B5EF4-FFF2-40B4-BE49-F238E27FC236}">
                  <a16:creationId xmlns:a16="http://schemas.microsoft.com/office/drawing/2014/main" id="{BB345145-6139-439E-823C-19A8761F67F0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1142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1" name="CuadroTexto 200">
              <a:extLst>
                <a:ext uri="{FF2B5EF4-FFF2-40B4-BE49-F238E27FC236}">
                  <a16:creationId xmlns:a16="http://schemas.microsoft.com/office/drawing/2014/main" id="{0E8DB85B-1A1B-4DD3-BBA6-8F39BBF4DA28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01" name="CuadroTexto 200">
              <a:extLst>
                <a:ext uri="{FF2B5EF4-FFF2-40B4-BE49-F238E27FC236}">
                  <a16:creationId xmlns:a16="http://schemas.microsoft.com/office/drawing/2014/main" id="{0E8DB85B-1A1B-4DD3-BBA6-8F39BBF4DA28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1157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2" name="CuadroTexto 201">
              <a:extLst>
                <a:ext uri="{FF2B5EF4-FFF2-40B4-BE49-F238E27FC236}">
                  <a16:creationId xmlns:a16="http://schemas.microsoft.com/office/drawing/2014/main" id="{87F94E3B-B27E-4D77-B957-FB83B987DC57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02" name="CuadroTexto 201">
              <a:extLst>
                <a:ext uri="{FF2B5EF4-FFF2-40B4-BE49-F238E27FC236}">
                  <a16:creationId xmlns:a16="http://schemas.microsoft.com/office/drawing/2014/main" id="{87F94E3B-B27E-4D77-B957-FB83B987DC57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1172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3" name="CuadroTexto 202">
              <a:extLst>
                <a:ext uri="{FF2B5EF4-FFF2-40B4-BE49-F238E27FC236}">
                  <a16:creationId xmlns:a16="http://schemas.microsoft.com/office/drawing/2014/main" id="{A073CAF1-281B-4C56-A6A1-5233FA3BD0A6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03" name="CuadroTexto 202">
              <a:extLst>
                <a:ext uri="{FF2B5EF4-FFF2-40B4-BE49-F238E27FC236}">
                  <a16:creationId xmlns:a16="http://schemas.microsoft.com/office/drawing/2014/main" id="{A073CAF1-281B-4C56-A6A1-5233FA3BD0A6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1187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4" name="CuadroTexto 203">
              <a:extLst>
                <a:ext uri="{FF2B5EF4-FFF2-40B4-BE49-F238E27FC236}">
                  <a16:creationId xmlns:a16="http://schemas.microsoft.com/office/drawing/2014/main" id="{22F63CD5-9139-4703-B0C2-FC08175BF477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04" name="CuadroTexto 203">
              <a:extLst>
                <a:ext uri="{FF2B5EF4-FFF2-40B4-BE49-F238E27FC236}">
                  <a16:creationId xmlns:a16="http://schemas.microsoft.com/office/drawing/2014/main" id="{22F63CD5-9139-4703-B0C2-FC08175BF477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1204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5" name="CuadroTexto 204">
              <a:extLst>
                <a:ext uri="{FF2B5EF4-FFF2-40B4-BE49-F238E27FC236}">
                  <a16:creationId xmlns:a16="http://schemas.microsoft.com/office/drawing/2014/main" id="{1E45700C-83C1-491F-BD95-89F3760F3784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05" name="CuadroTexto 204">
              <a:extLst>
                <a:ext uri="{FF2B5EF4-FFF2-40B4-BE49-F238E27FC236}">
                  <a16:creationId xmlns:a16="http://schemas.microsoft.com/office/drawing/2014/main" id="{1E45700C-83C1-491F-BD95-89F3760F3784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1219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6" name="CuadroTexto 205">
              <a:extLst>
                <a:ext uri="{FF2B5EF4-FFF2-40B4-BE49-F238E27FC236}">
                  <a16:creationId xmlns:a16="http://schemas.microsoft.com/office/drawing/2014/main" id="{21FC36CA-0223-4A15-892D-E0A9255BE5A8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06" name="CuadroTexto 205">
              <a:extLst>
                <a:ext uri="{FF2B5EF4-FFF2-40B4-BE49-F238E27FC236}">
                  <a16:creationId xmlns:a16="http://schemas.microsoft.com/office/drawing/2014/main" id="{21FC36CA-0223-4A15-892D-E0A9255BE5A8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1234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7" name="CuadroTexto 206">
              <a:extLst>
                <a:ext uri="{FF2B5EF4-FFF2-40B4-BE49-F238E27FC236}">
                  <a16:creationId xmlns:a16="http://schemas.microsoft.com/office/drawing/2014/main" id="{D141A739-8704-452C-8DE9-B6A44675A651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07" name="CuadroTexto 206">
              <a:extLst>
                <a:ext uri="{FF2B5EF4-FFF2-40B4-BE49-F238E27FC236}">
                  <a16:creationId xmlns:a16="http://schemas.microsoft.com/office/drawing/2014/main" id="{D141A739-8704-452C-8DE9-B6A44675A651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1249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8" name="CuadroTexto 207">
              <a:extLst>
                <a:ext uri="{FF2B5EF4-FFF2-40B4-BE49-F238E27FC236}">
                  <a16:creationId xmlns:a16="http://schemas.microsoft.com/office/drawing/2014/main" id="{E611E53D-AD13-4A67-8D42-45C77FB02B8D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08" name="CuadroTexto 207">
              <a:extLst>
                <a:ext uri="{FF2B5EF4-FFF2-40B4-BE49-F238E27FC236}">
                  <a16:creationId xmlns:a16="http://schemas.microsoft.com/office/drawing/2014/main" id="{E611E53D-AD13-4A67-8D42-45C77FB02B8D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1264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9" name="CuadroTexto 208">
              <a:extLst>
                <a:ext uri="{FF2B5EF4-FFF2-40B4-BE49-F238E27FC236}">
                  <a16:creationId xmlns:a16="http://schemas.microsoft.com/office/drawing/2014/main" id="{6035A4CB-B0E5-4AEF-93A7-EFB342933A43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09" name="CuadroTexto 208">
              <a:extLst>
                <a:ext uri="{FF2B5EF4-FFF2-40B4-BE49-F238E27FC236}">
                  <a16:creationId xmlns:a16="http://schemas.microsoft.com/office/drawing/2014/main" id="{6035A4CB-B0E5-4AEF-93A7-EFB342933A43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1279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0" name="CuadroTexto 209">
              <a:extLst>
                <a:ext uri="{FF2B5EF4-FFF2-40B4-BE49-F238E27FC236}">
                  <a16:creationId xmlns:a16="http://schemas.microsoft.com/office/drawing/2014/main" id="{FB8B7C06-ABBD-4B8F-B959-02010F0EA934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10" name="CuadroTexto 209">
              <a:extLst>
                <a:ext uri="{FF2B5EF4-FFF2-40B4-BE49-F238E27FC236}">
                  <a16:creationId xmlns:a16="http://schemas.microsoft.com/office/drawing/2014/main" id="{FB8B7C06-ABBD-4B8F-B959-02010F0EA934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1294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1" name="CuadroTexto 210">
              <a:extLst>
                <a:ext uri="{FF2B5EF4-FFF2-40B4-BE49-F238E27FC236}">
                  <a16:creationId xmlns:a16="http://schemas.microsoft.com/office/drawing/2014/main" id="{68998220-E047-411A-9EA3-91CDF8B7BB2A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11" name="CuadroTexto 210">
              <a:extLst>
                <a:ext uri="{FF2B5EF4-FFF2-40B4-BE49-F238E27FC236}">
                  <a16:creationId xmlns:a16="http://schemas.microsoft.com/office/drawing/2014/main" id="{68998220-E047-411A-9EA3-91CDF8B7BB2A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1311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2" name="CuadroTexto 211">
              <a:extLst>
                <a:ext uri="{FF2B5EF4-FFF2-40B4-BE49-F238E27FC236}">
                  <a16:creationId xmlns:a16="http://schemas.microsoft.com/office/drawing/2014/main" id="{3A40B1A8-5C93-47B1-970B-BF9BC47918BD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12" name="CuadroTexto 211">
              <a:extLst>
                <a:ext uri="{FF2B5EF4-FFF2-40B4-BE49-F238E27FC236}">
                  <a16:creationId xmlns:a16="http://schemas.microsoft.com/office/drawing/2014/main" id="{3A40B1A8-5C93-47B1-970B-BF9BC47918BD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1326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3" name="CuadroTexto 212">
              <a:extLst>
                <a:ext uri="{FF2B5EF4-FFF2-40B4-BE49-F238E27FC236}">
                  <a16:creationId xmlns:a16="http://schemas.microsoft.com/office/drawing/2014/main" id="{7D61BFFB-4BDC-41D2-923E-C31E132E951D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13" name="CuadroTexto 212">
              <a:extLst>
                <a:ext uri="{FF2B5EF4-FFF2-40B4-BE49-F238E27FC236}">
                  <a16:creationId xmlns:a16="http://schemas.microsoft.com/office/drawing/2014/main" id="{7D61BFFB-4BDC-41D2-923E-C31E132E951D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1341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4" name="CuadroTexto 213">
              <a:extLst>
                <a:ext uri="{FF2B5EF4-FFF2-40B4-BE49-F238E27FC236}">
                  <a16:creationId xmlns:a16="http://schemas.microsoft.com/office/drawing/2014/main" id="{5019AB5B-CFF5-422F-AF39-842FAB113F20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14" name="CuadroTexto 213">
              <a:extLst>
                <a:ext uri="{FF2B5EF4-FFF2-40B4-BE49-F238E27FC236}">
                  <a16:creationId xmlns:a16="http://schemas.microsoft.com/office/drawing/2014/main" id="{5019AB5B-CFF5-422F-AF39-842FAB113F20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1356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5" name="CuadroTexto 214">
              <a:extLst>
                <a:ext uri="{FF2B5EF4-FFF2-40B4-BE49-F238E27FC236}">
                  <a16:creationId xmlns:a16="http://schemas.microsoft.com/office/drawing/2014/main" id="{9A2DB462-AF76-4D9D-A973-E9144AD9DBA9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15" name="CuadroTexto 214">
              <a:extLst>
                <a:ext uri="{FF2B5EF4-FFF2-40B4-BE49-F238E27FC236}">
                  <a16:creationId xmlns:a16="http://schemas.microsoft.com/office/drawing/2014/main" id="{9A2DB462-AF76-4D9D-A973-E9144AD9DBA9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1371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6" name="CuadroTexto 215">
              <a:extLst>
                <a:ext uri="{FF2B5EF4-FFF2-40B4-BE49-F238E27FC236}">
                  <a16:creationId xmlns:a16="http://schemas.microsoft.com/office/drawing/2014/main" id="{BE01AD93-8552-45D8-B7F2-661BD85742CD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16" name="CuadroTexto 215">
              <a:extLst>
                <a:ext uri="{FF2B5EF4-FFF2-40B4-BE49-F238E27FC236}">
                  <a16:creationId xmlns:a16="http://schemas.microsoft.com/office/drawing/2014/main" id="{BE01AD93-8552-45D8-B7F2-661BD85742CD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1386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7" name="CuadroTexto 216">
              <a:extLst>
                <a:ext uri="{FF2B5EF4-FFF2-40B4-BE49-F238E27FC236}">
                  <a16:creationId xmlns:a16="http://schemas.microsoft.com/office/drawing/2014/main" id="{E3F0225E-8DB2-4BE2-9457-83D1837FDBF3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17" name="CuadroTexto 216">
              <a:extLst>
                <a:ext uri="{FF2B5EF4-FFF2-40B4-BE49-F238E27FC236}">
                  <a16:creationId xmlns:a16="http://schemas.microsoft.com/office/drawing/2014/main" id="{E3F0225E-8DB2-4BE2-9457-83D1837FDBF3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1401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8" name="CuadroTexto 217">
              <a:extLst>
                <a:ext uri="{FF2B5EF4-FFF2-40B4-BE49-F238E27FC236}">
                  <a16:creationId xmlns:a16="http://schemas.microsoft.com/office/drawing/2014/main" id="{DD2B5CE1-AFEC-4775-8E49-F03C01C600C1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18" name="CuadroTexto 217">
              <a:extLst>
                <a:ext uri="{FF2B5EF4-FFF2-40B4-BE49-F238E27FC236}">
                  <a16:creationId xmlns:a16="http://schemas.microsoft.com/office/drawing/2014/main" id="{DD2B5CE1-AFEC-4775-8E49-F03C01C600C1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1458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0" name="CuadroTexto 219">
              <a:extLst>
                <a:ext uri="{FF2B5EF4-FFF2-40B4-BE49-F238E27FC236}">
                  <a16:creationId xmlns:a16="http://schemas.microsoft.com/office/drawing/2014/main" id="{40CC6258-ADD8-413D-BE28-810CCC401276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20" name="CuadroTexto 219">
              <a:extLst>
                <a:ext uri="{FF2B5EF4-FFF2-40B4-BE49-F238E27FC236}">
                  <a16:creationId xmlns:a16="http://schemas.microsoft.com/office/drawing/2014/main" id="{40CC6258-ADD8-413D-BE28-810CCC401276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1473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1" name="CuadroTexto 220">
              <a:extLst>
                <a:ext uri="{FF2B5EF4-FFF2-40B4-BE49-F238E27FC236}">
                  <a16:creationId xmlns:a16="http://schemas.microsoft.com/office/drawing/2014/main" id="{45372CC0-D553-4480-8649-D840308AAC63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21" name="CuadroTexto 220">
              <a:extLst>
                <a:ext uri="{FF2B5EF4-FFF2-40B4-BE49-F238E27FC236}">
                  <a16:creationId xmlns:a16="http://schemas.microsoft.com/office/drawing/2014/main" id="{45372CC0-D553-4480-8649-D840308AAC63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1488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2" name="CuadroTexto 221">
              <a:extLst>
                <a:ext uri="{FF2B5EF4-FFF2-40B4-BE49-F238E27FC236}">
                  <a16:creationId xmlns:a16="http://schemas.microsoft.com/office/drawing/2014/main" id="{51277383-C961-408E-9BFD-F0E259F3A003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22" name="CuadroTexto 221">
              <a:extLst>
                <a:ext uri="{FF2B5EF4-FFF2-40B4-BE49-F238E27FC236}">
                  <a16:creationId xmlns:a16="http://schemas.microsoft.com/office/drawing/2014/main" id="{51277383-C961-408E-9BFD-F0E259F3A003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1503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3" name="CuadroTexto 222">
              <a:extLst>
                <a:ext uri="{FF2B5EF4-FFF2-40B4-BE49-F238E27FC236}">
                  <a16:creationId xmlns:a16="http://schemas.microsoft.com/office/drawing/2014/main" id="{D4C1AB49-2241-41DA-B6C2-61E40880B8D2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23" name="CuadroTexto 222">
              <a:extLst>
                <a:ext uri="{FF2B5EF4-FFF2-40B4-BE49-F238E27FC236}">
                  <a16:creationId xmlns:a16="http://schemas.microsoft.com/office/drawing/2014/main" id="{D4C1AB49-2241-41DA-B6C2-61E40880B8D2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1518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4" name="CuadroTexto 223">
              <a:extLst>
                <a:ext uri="{FF2B5EF4-FFF2-40B4-BE49-F238E27FC236}">
                  <a16:creationId xmlns:a16="http://schemas.microsoft.com/office/drawing/2014/main" id="{C67D29B5-4A29-402C-9ED9-0A6A992F7D6B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24" name="CuadroTexto 223">
              <a:extLst>
                <a:ext uri="{FF2B5EF4-FFF2-40B4-BE49-F238E27FC236}">
                  <a16:creationId xmlns:a16="http://schemas.microsoft.com/office/drawing/2014/main" id="{C67D29B5-4A29-402C-9ED9-0A6A992F7D6B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1533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5" name="CuadroTexto 224">
              <a:extLst>
                <a:ext uri="{FF2B5EF4-FFF2-40B4-BE49-F238E27FC236}">
                  <a16:creationId xmlns:a16="http://schemas.microsoft.com/office/drawing/2014/main" id="{9DDA47F3-9394-4B90-99BF-A1F4246C8A85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25" name="CuadroTexto 224">
              <a:extLst>
                <a:ext uri="{FF2B5EF4-FFF2-40B4-BE49-F238E27FC236}">
                  <a16:creationId xmlns:a16="http://schemas.microsoft.com/office/drawing/2014/main" id="{9DDA47F3-9394-4B90-99BF-A1F4246C8A85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1548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6" name="CuadroTexto 225">
              <a:extLst>
                <a:ext uri="{FF2B5EF4-FFF2-40B4-BE49-F238E27FC236}">
                  <a16:creationId xmlns:a16="http://schemas.microsoft.com/office/drawing/2014/main" id="{C96DE782-B03E-4884-9788-4A18C20B1757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26" name="CuadroTexto 225">
              <a:extLst>
                <a:ext uri="{FF2B5EF4-FFF2-40B4-BE49-F238E27FC236}">
                  <a16:creationId xmlns:a16="http://schemas.microsoft.com/office/drawing/2014/main" id="{C96DE782-B03E-4884-9788-4A18C20B1757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1565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7" name="CuadroTexto 226">
              <a:extLst>
                <a:ext uri="{FF2B5EF4-FFF2-40B4-BE49-F238E27FC236}">
                  <a16:creationId xmlns:a16="http://schemas.microsoft.com/office/drawing/2014/main" id="{293B3FFA-7359-41D9-B19B-848BE650A52E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27" name="CuadroTexto 226">
              <a:extLst>
                <a:ext uri="{FF2B5EF4-FFF2-40B4-BE49-F238E27FC236}">
                  <a16:creationId xmlns:a16="http://schemas.microsoft.com/office/drawing/2014/main" id="{293B3FFA-7359-41D9-B19B-848BE650A52E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1580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8" name="CuadroTexto 227">
              <a:extLst>
                <a:ext uri="{FF2B5EF4-FFF2-40B4-BE49-F238E27FC236}">
                  <a16:creationId xmlns:a16="http://schemas.microsoft.com/office/drawing/2014/main" id="{C3F5F650-467A-45C3-9A6A-73F9A3EDB2BE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28" name="CuadroTexto 227">
              <a:extLst>
                <a:ext uri="{FF2B5EF4-FFF2-40B4-BE49-F238E27FC236}">
                  <a16:creationId xmlns:a16="http://schemas.microsoft.com/office/drawing/2014/main" id="{C3F5F650-467A-45C3-9A6A-73F9A3EDB2BE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1595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9" name="CuadroTexto 228">
              <a:extLst>
                <a:ext uri="{FF2B5EF4-FFF2-40B4-BE49-F238E27FC236}">
                  <a16:creationId xmlns:a16="http://schemas.microsoft.com/office/drawing/2014/main" id="{FF215EB2-1EF6-413D-9769-D64AD49E5920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29" name="CuadroTexto 228">
              <a:extLst>
                <a:ext uri="{FF2B5EF4-FFF2-40B4-BE49-F238E27FC236}">
                  <a16:creationId xmlns:a16="http://schemas.microsoft.com/office/drawing/2014/main" id="{FF215EB2-1EF6-413D-9769-D64AD49E5920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1610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0" name="CuadroTexto 229">
              <a:extLst>
                <a:ext uri="{FF2B5EF4-FFF2-40B4-BE49-F238E27FC236}">
                  <a16:creationId xmlns:a16="http://schemas.microsoft.com/office/drawing/2014/main" id="{6988D774-613A-4AF9-BF4D-CB4A398257F3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30" name="CuadroTexto 229">
              <a:extLst>
                <a:ext uri="{FF2B5EF4-FFF2-40B4-BE49-F238E27FC236}">
                  <a16:creationId xmlns:a16="http://schemas.microsoft.com/office/drawing/2014/main" id="{6988D774-613A-4AF9-BF4D-CB4A398257F3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1625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1" name="CuadroTexto 230">
              <a:extLst>
                <a:ext uri="{FF2B5EF4-FFF2-40B4-BE49-F238E27FC236}">
                  <a16:creationId xmlns:a16="http://schemas.microsoft.com/office/drawing/2014/main" id="{1639BAF4-D2CD-401C-ABA0-B810125ABAB5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31" name="CuadroTexto 230">
              <a:extLst>
                <a:ext uri="{FF2B5EF4-FFF2-40B4-BE49-F238E27FC236}">
                  <a16:creationId xmlns:a16="http://schemas.microsoft.com/office/drawing/2014/main" id="{1639BAF4-D2CD-401C-ABA0-B810125ABAB5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1640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2" name="CuadroTexto 231">
              <a:extLst>
                <a:ext uri="{FF2B5EF4-FFF2-40B4-BE49-F238E27FC236}">
                  <a16:creationId xmlns:a16="http://schemas.microsoft.com/office/drawing/2014/main" id="{EC2F6EEA-0081-4BDF-96C3-0289D12E9D13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32" name="CuadroTexto 231">
              <a:extLst>
                <a:ext uri="{FF2B5EF4-FFF2-40B4-BE49-F238E27FC236}">
                  <a16:creationId xmlns:a16="http://schemas.microsoft.com/office/drawing/2014/main" id="{EC2F6EEA-0081-4BDF-96C3-0289D12E9D13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1655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3" name="CuadroTexto 232">
              <a:extLst>
                <a:ext uri="{FF2B5EF4-FFF2-40B4-BE49-F238E27FC236}">
                  <a16:creationId xmlns:a16="http://schemas.microsoft.com/office/drawing/2014/main" id="{4C07E50A-5D06-47A3-BA70-C5C3161E0C9A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33" name="CuadroTexto 232">
              <a:extLst>
                <a:ext uri="{FF2B5EF4-FFF2-40B4-BE49-F238E27FC236}">
                  <a16:creationId xmlns:a16="http://schemas.microsoft.com/office/drawing/2014/main" id="{4C07E50A-5D06-47A3-BA70-C5C3161E0C9A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1672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4" name="CuadroTexto 233">
              <a:extLst>
                <a:ext uri="{FF2B5EF4-FFF2-40B4-BE49-F238E27FC236}">
                  <a16:creationId xmlns:a16="http://schemas.microsoft.com/office/drawing/2014/main" id="{60930ABE-19F3-477D-B081-0942B5B13791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34" name="CuadroTexto 233">
              <a:extLst>
                <a:ext uri="{FF2B5EF4-FFF2-40B4-BE49-F238E27FC236}">
                  <a16:creationId xmlns:a16="http://schemas.microsoft.com/office/drawing/2014/main" id="{60930ABE-19F3-477D-B081-0942B5B13791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1687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5" name="CuadroTexto 234">
              <a:extLst>
                <a:ext uri="{FF2B5EF4-FFF2-40B4-BE49-F238E27FC236}">
                  <a16:creationId xmlns:a16="http://schemas.microsoft.com/office/drawing/2014/main" id="{BCE38E92-619C-46D0-A5A0-1182CC7C3B2C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35" name="CuadroTexto 234">
              <a:extLst>
                <a:ext uri="{FF2B5EF4-FFF2-40B4-BE49-F238E27FC236}">
                  <a16:creationId xmlns:a16="http://schemas.microsoft.com/office/drawing/2014/main" id="{BCE38E92-619C-46D0-A5A0-1182CC7C3B2C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1702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6" name="CuadroTexto 235">
              <a:extLst>
                <a:ext uri="{FF2B5EF4-FFF2-40B4-BE49-F238E27FC236}">
                  <a16:creationId xmlns:a16="http://schemas.microsoft.com/office/drawing/2014/main" id="{0A0124E7-AA1F-4B90-ACFF-0EE6F479B297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36" name="CuadroTexto 235">
              <a:extLst>
                <a:ext uri="{FF2B5EF4-FFF2-40B4-BE49-F238E27FC236}">
                  <a16:creationId xmlns:a16="http://schemas.microsoft.com/office/drawing/2014/main" id="{0A0124E7-AA1F-4B90-ACFF-0EE6F479B297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1717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7" name="CuadroTexto 236">
              <a:extLst>
                <a:ext uri="{FF2B5EF4-FFF2-40B4-BE49-F238E27FC236}">
                  <a16:creationId xmlns:a16="http://schemas.microsoft.com/office/drawing/2014/main" id="{346EBA06-E82C-4D9C-A7C1-9776EC75E10D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37" name="CuadroTexto 236">
              <a:extLst>
                <a:ext uri="{FF2B5EF4-FFF2-40B4-BE49-F238E27FC236}">
                  <a16:creationId xmlns:a16="http://schemas.microsoft.com/office/drawing/2014/main" id="{346EBA06-E82C-4D9C-A7C1-9776EC75E10D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1732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8" name="CuadroTexto 237">
              <a:extLst>
                <a:ext uri="{FF2B5EF4-FFF2-40B4-BE49-F238E27FC236}">
                  <a16:creationId xmlns:a16="http://schemas.microsoft.com/office/drawing/2014/main" id="{5D9F4212-E257-412C-BD0B-2A6A71BBB727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38" name="CuadroTexto 237">
              <a:extLst>
                <a:ext uri="{FF2B5EF4-FFF2-40B4-BE49-F238E27FC236}">
                  <a16:creationId xmlns:a16="http://schemas.microsoft.com/office/drawing/2014/main" id="{5D9F4212-E257-412C-BD0B-2A6A71BBB727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1747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9" name="CuadroTexto 238">
              <a:extLst>
                <a:ext uri="{FF2B5EF4-FFF2-40B4-BE49-F238E27FC236}">
                  <a16:creationId xmlns:a16="http://schemas.microsoft.com/office/drawing/2014/main" id="{A57C186A-3BA3-4ABB-B7A3-C6335BFDAD21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39" name="CuadroTexto 238">
              <a:extLst>
                <a:ext uri="{FF2B5EF4-FFF2-40B4-BE49-F238E27FC236}">
                  <a16:creationId xmlns:a16="http://schemas.microsoft.com/office/drawing/2014/main" id="{A57C186A-3BA3-4ABB-B7A3-C6335BFDAD21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1762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0" name="CuadroTexto 239">
              <a:extLst>
                <a:ext uri="{FF2B5EF4-FFF2-40B4-BE49-F238E27FC236}">
                  <a16:creationId xmlns:a16="http://schemas.microsoft.com/office/drawing/2014/main" id="{6DE6A872-499B-4EED-8EDA-1A1617010C5E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40" name="CuadroTexto 239">
              <a:extLst>
                <a:ext uri="{FF2B5EF4-FFF2-40B4-BE49-F238E27FC236}">
                  <a16:creationId xmlns:a16="http://schemas.microsoft.com/office/drawing/2014/main" id="{6DE6A872-499B-4EED-8EDA-1A1617010C5E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1819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2" name="CuadroTexto 241">
              <a:extLst>
                <a:ext uri="{FF2B5EF4-FFF2-40B4-BE49-F238E27FC236}">
                  <a16:creationId xmlns:a16="http://schemas.microsoft.com/office/drawing/2014/main" id="{27EEF404-E00A-437C-8065-D6F512D969D4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42" name="CuadroTexto 241">
              <a:extLst>
                <a:ext uri="{FF2B5EF4-FFF2-40B4-BE49-F238E27FC236}">
                  <a16:creationId xmlns:a16="http://schemas.microsoft.com/office/drawing/2014/main" id="{27EEF404-E00A-437C-8065-D6F512D969D4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1834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3" name="CuadroTexto 242">
              <a:extLst>
                <a:ext uri="{FF2B5EF4-FFF2-40B4-BE49-F238E27FC236}">
                  <a16:creationId xmlns:a16="http://schemas.microsoft.com/office/drawing/2014/main" id="{50CA7BD6-0D07-4FA8-9CC6-BEFE6E39A797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43" name="CuadroTexto 242">
              <a:extLst>
                <a:ext uri="{FF2B5EF4-FFF2-40B4-BE49-F238E27FC236}">
                  <a16:creationId xmlns:a16="http://schemas.microsoft.com/office/drawing/2014/main" id="{50CA7BD6-0D07-4FA8-9CC6-BEFE6E39A797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1849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4" name="CuadroTexto 243">
              <a:extLst>
                <a:ext uri="{FF2B5EF4-FFF2-40B4-BE49-F238E27FC236}">
                  <a16:creationId xmlns:a16="http://schemas.microsoft.com/office/drawing/2014/main" id="{35212170-E07D-4981-B371-9764CEFCC70F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44" name="CuadroTexto 243">
              <a:extLst>
                <a:ext uri="{FF2B5EF4-FFF2-40B4-BE49-F238E27FC236}">
                  <a16:creationId xmlns:a16="http://schemas.microsoft.com/office/drawing/2014/main" id="{35212170-E07D-4981-B371-9764CEFCC70F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1864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5" name="CuadroTexto 244">
              <a:extLst>
                <a:ext uri="{FF2B5EF4-FFF2-40B4-BE49-F238E27FC236}">
                  <a16:creationId xmlns:a16="http://schemas.microsoft.com/office/drawing/2014/main" id="{A68962B0-1FF9-4ECC-BF0C-7324E7BA726C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45" name="CuadroTexto 244">
              <a:extLst>
                <a:ext uri="{FF2B5EF4-FFF2-40B4-BE49-F238E27FC236}">
                  <a16:creationId xmlns:a16="http://schemas.microsoft.com/office/drawing/2014/main" id="{A68962B0-1FF9-4ECC-BF0C-7324E7BA726C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1879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6" name="CuadroTexto 245">
              <a:extLst>
                <a:ext uri="{FF2B5EF4-FFF2-40B4-BE49-F238E27FC236}">
                  <a16:creationId xmlns:a16="http://schemas.microsoft.com/office/drawing/2014/main" id="{A93D7642-F7B6-4229-A089-C6AC2A6DBA7B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46" name="CuadroTexto 245">
              <a:extLst>
                <a:ext uri="{FF2B5EF4-FFF2-40B4-BE49-F238E27FC236}">
                  <a16:creationId xmlns:a16="http://schemas.microsoft.com/office/drawing/2014/main" id="{A93D7642-F7B6-4229-A089-C6AC2A6DBA7B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1894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7" name="CuadroTexto 246">
              <a:extLst>
                <a:ext uri="{FF2B5EF4-FFF2-40B4-BE49-F238E27FC236}">
                  <a16:creationId xmlns:a16="http://schemas.microsoft.com/office/drawing/2014/main" id="{AA3DD56E-F0AC-4532-A180-EDA89D25D037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47" name="CuadroTexto 246">
              <a:extLst>
                <a:ext uri="{FF2B5EF4-FFF2-40B4-BE49-F238E27FC236}">
                  <a16:creationId xmlns:a16="http://schemas.microsoft.com/office/drawing/2014/main" id="{AA3DD56E-F0AC-4532-A180-EDA89D25D037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1909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8" name="CuadroTexto 247">
              <a:extLst>
                <a:ext uri="{FF2B5EF4-FFF2-40B4-BE49-F238E27FC236}">
                  <a16:creationId xmlns:a16="http://schemas.microsoft.com/office/drawing/2014/main" id="{95B072CD-13BC-4570-B6DB-F97464D4738A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48" name="CuadroTexto 247">
              <a:extLst>
                <a:ext uri="{FF2B5EF4-FFF2-40B4-BE49-F238E27FC236}">
                  <a16:creationId xmlns:a16="http://schemas.microsoft.com/office/drawing/2014/main" id="{95B072CD-13BC-4570-B6DB-F97464D4738A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1926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9" name="CuadroTexto 248">
              <a:extLst>
                <a:ext uri="{FF2B5EF4-FFF2-40B4-BE49-F238E27FC236}">
                  <a16:creationId xmlns:a16="http://schemas.microsoft.com/office/drawing/2014/main" id="{E7B26D96-EA0E-4DDA-B5AA-0D04A2EC9CF7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49" name="CuadroTexto 248">
              <a:extLst>
                <a:ext uri="{FF2B5EF4-FFF2-40B4-BE49-F238E27FC236}">
                  <a16:creationId xmlns:a16="http://schemas.microsoft.com/office/drawing/2014/main" id="{E7B26D96-EA0E-4DDA-B5AA-0D04A2EC9CF7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1941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0" name="CuadroTexto 249">
              <a:extLst>
                <a:ext uri="{FF2B5EF4-FFF2-40B4-BE49-F238E27FC236}">
                  <a16:creationId xmlns:a16="http://schemas.microsoft.com/office/drawing/2014/main" id="{DF02BB48-F8D6-4811-81C9-A72BD367220C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50" name="CuadroTexto 249">
              <a:extLst>
                <a:ext uri="{FF2B5EF4-FFF2-40B4-BE49-F238E27FC236}">
                  <a16:creationId xmlns:a16="http://schemas.microsoft.com/office/drawing/2014/main" id="{DF02BB48-F8D6-4811-81C9-A72BD367220C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1956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1" name="CuadroTexto 250">
              <a:extLst>
                <a:ext uri="{FF2B5EF4-FFF2-40B4-BE49-F238E27FC236}">
                  <a16:creationId xmlns:a16="http://schemas.microsoft.com/office/drawing/2014/main" id="{CD12758B-7CB2-4E99-90D9-6ADD3ACA8B52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51" name="CuadroTexto 250">
              <a:extLst>
                <a:ext uri="{FF2B5EF4-FFF2-40B4-BE49-F238E27FC236}">
                  <a16:creationId xmlns:a16="http://schemas.microsoft.com/office/drawing/2014/main" id="{CD12758B-7CB2-4E99-90D9-6ADD3ACA8B52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1971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2" name="CuadroTexto 251">
              <a:extLst>
                <a:ext uri="{FF2B5EF4-FFF2-40B4-BE49-F238E27FC236}">
                  <a16:creationId xmlns:a16="http://schemas.microsoft.com/office/drawing/2014/main" id="{B1E0C426-1F03-4046-9210-222CFFD7DD52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52" name="CuadroTexto 251">
              <a:extLst>
                <a:ext uri="{FF2B5EF4-FFF2-40B4-BE49-F238E27FC236}">
                  <a16:creationId xmlns:a16="http://schemas.microsoft.com/office/drawing/2014/main" id="{B1E0C426-1F03-4046-9210-222CFFD7DD52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1986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3" name="CuadroTexto 252">
              <a:extLst>
                <a:ext uri="{FF2B5EF4-FFF2-40B4-BE49-F238E27FC236}">
                  <a16:creationId xmlns:a16="http://schemas.microsoft.com/office/drawing/2014/main" id="{81B8DC0F-114A-4E32-8446-7194BEBD25AC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53" name="CuadroTexto 252">
              <a:extLst>
                <a:ext uri="{FF2B5EF4-FFF2-40B4-BE49-F238E27FC236}">
                  <a16:creationId xmlns:a16="http://schemas.microsoft.com/office/drawing/2014/main" id="{81B8DC0F-114A-4E32-8446-7194BEBD25AC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2001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4" name="CuadroTexto 253">
              <a:extLst>
                <a:ext uri="{FF2B5EF4-FFF2-40B4-BE49-F238E27FC236}">
                  <a16:creationId xmlns:a16="http://schemas.microsoft.com/office/drawing/2014/main" id="{687B9C2E-160A-4B42-BEFC-1D6F8FD07363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54" name="CuadroTexto 253">
              <a:extLst>
                <a:ext uri="{FF2B5EF4-FFF2-40B4-BE49-F238E27FC236}">
                  <a16:creationId xmlns:a16="http://schemas.microsoft.com/office/drawing/2014/main" id="{687B9C2E-160A-4B42-BEFC-1D6F8FD07363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2016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5" name="CuadroTexto 254">
              <a:extLst>
                <a:ext uri="{FF2B5EF4-FFF2-40B4-BE49-F238E27FC236}">
                  <a16:creationId xmlns:a16="http://schemas.microsoft.com/office/drawing/2014/main" id="{6AB579EA-2518-4AD1-A006-849C1890AF02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55" name="CuadroTexto 254">
              <a:extLst>
                <a:ext uri="{FF2B5EF4-FFF2-40B4-BE49-F238E27FC236}">
                  <a16:creationId xmlns:a16="http://schemas.microsoft.com/office/drawing/2014/main" id="{6AB579EA-2518-4AD1-A006-849C1890AF02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2033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6" name="CuadroTexto 255">
              <a:extLst>
                <a:ext uri="{FF2B5EF4-FFF2-40B4-BE49-F238E27FC236}">
                  <a16:creationId xmlns:a16="http://schemas.microsoft.com/office/drawing/2014/main" id="{85AEC732-604E-44C2-BB98-115E18689CFF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56" name="CuadroTexto 255">
              <a:extLst>
                <a:ext uri="{FF2B5EF4-FFF2-40B4-BE49-F238E27FC236}">
                  <a16:creationId xmlns:a16="http://schemas.microsoft.com/office/drawing/2014/main" id="{85AEC732-604E-44C2-BB98-115E18689CFF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2048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7" name="CuadroTexto 256">
              <a:extLst>
                <a:ext uri="{FF2B5EF4-FFF2-40B4-BE49-F238E27FC236}">
                  <a16:creationId xmlns:a16="http://schemas.microsoft.com/office/drawing/2014/main" id="{833C1E5F-8D7F-432F-913A-3F3FD1369CB5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57" name="CuadroTexto 256">
              <a:extLst>
                <a:ext uri="{FF2B5EF4-FFF2-40B4-BE49-F238E27FC236}">
                  <a16:creationId xmlns:a16="http://schemas.microsoft.com/office/drawing/2014/main" id="{833C1E5F-8D7F-432F-913A-3F3FD1369CB5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2063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8" name="CuadroTexto 257">
              <a:extLst>
                <a:ext uri="{FF2B5EF4-FFF2-40B4-BE49-F238E27FC236}">
                  <a16:creationId xmlns:a16="http://schemas.microsoft.com/office/drawing/2014/main" id="{01DFE396-488B-44AC-A4E9-274ACFA8F21B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58" name="CuadroTexto 257">
              <a:extLst>
                <a:ext uri="{FF2B5EF4-FFF2-40B4-BE49-F238E27FC236}">
                  <a16:creationId xmlns:a16="http://schemas.microsoft.com/office/drawing/2014/main" id="{01DFE396-488B-44AC-A4E9-274ACFA8F21B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2078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9" name="CuadroTexto 258">
              <a:extLst>
                <a:ext uri="{FF2B5EF4-FFF2-40B4-BE49-F238E27FC236}">
                  <a16:creationId xmlns:a16="http://schemas.microsoft.com/office/drawing/2014/main" id="{E398E226-D3C3-48D2-8FB6-B91B7FD8EB47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59" name="CuadroTexto 258">
              <a:extLst>
                <a:ext uri="{FF2B5EF4-FFF2-40B4-BE49-F238E27FC236}">
                  <a16:creationId xmlns:a16="http://schemas.microsoft.com/office/drawing/2014/main" id="{E398E226-D3C3-48D2-8FB6-B91B7FD8EB47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2093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0" name="CuadroTexto 259">
              <a:extLst>
                <a:ext uri="{FF2B5EF4-FFF2-40B4-BE49-F238E27FC236}">
                  <a16:creationId xmlns:a16="http://schemas.microsoft.com/office/drawing/2014/main" id="{9239314B-93E4-45CB-9F21-B65CFE6EA8C6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60" name="CuadroTexto 259">
              <a:extLst>
                <a:ext uri="{FF2B5EF4-FFF2-40B4-BE49-F238E27FC236}">
                  <a16:creationId xmlns:a16="http://schemas.microsoft.com/office/drawing/2014/main" id="{9239314B-93E4-45CB-9F21-B65CFE6EA8C6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2108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1" name="CuadroTexto 260">
              <a:extLst>
                <a:ext uri="{FF2B5EF4-FFF2-40B4-BE49-F238E27FC236}">
                  <a16:creationId xmlns:a16="http://schemas.microsoft.com/office/drawing/2014/main" id="{D335EA2E-F0D0-49B9-AC3E-1679C52DB252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61" name="CuadroTexto 260">
              <a:extLst>
                <a:ext uri="{FF2B5EF4-FFF2-40B4-BE49-F238E27FC236}">
                  <a16:creationId xmlns:a16="http://schemas.microsoft.com/office/drawing/2014/main" id="{D335EA2E-F0D0-49B9-AC3E-1679C52DB252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2123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2" name="CuadroTexto 261">
              <a:extLst>
                <a:ext uri="{FF2B5EF4-FFF2-40B4-BE49-F238E27FC236}">
                  <a16:creationId xmlns:a16="http://schemas.microsoft.com/office/drawing/2014/main" id="{4F49B83B-4D5D-40AA-A2CC-BD6EB3667F58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62" name="CuadroTexto 261">
              <a:extLst>
                <a:ext uri="{FF2B5EF4-FFF2-40B4-BE49-F238E27FC236}">
                  <a16:creationId xmlns:a16="http://schemas.microsoft.com/office/drawing/2014/main" id="{4F49B83B-4D5D-40AA-A2CC-BD6EB3667F58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2180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4" name="CuadroTexto 263">
              <a:extLst>
                <a:ext uri="{FF2B5EF4-FFF2-40B4-BE49-F238E27FC236}">
                  <a16:creationId xmlns:a16="http://schemas.microsoft.com/office/drawing/2014/main" id="{0C51AB38-3868-4137-96D0-563A293D98E1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64" name="CuadroTexto 263">
              <a:extLst>
                <a:ext uri="{FF2B5EF4-FFF2-40B4-BE49-F238E27FC236}">
                  <a16:creationId xmlns:a16="http://schemas.microsoft.com/office/drawing/2014/main" id="{0C51AB38-3868-4137-96D0-563A293D98E1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2195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5" name="CuadroTexto 264">
              <a:extLst>
                <a:ext uri="{FF2B5EF4-FFF2-40B4-BE49-F238E27FC236}">
                  <a16:creationId xmlns:a16="http://schemas.microsoft.com/office/drawing/2014/main" id="{626316BB-5B3F-4768-82F4-D61E7B39BDF4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65" name="CuadroTexto 264">
              <a:extLst>
                <a:ext uri="{FF2B5EF4-FFF2-40B4-BE49-F238E27FC236}">
                  <a16:creationId xmlns:a16="http://schemas.microsoft.com/office/drawing/2014/main" id="{626316BB-5B3F-4768-82F4-D61E7B39BDF4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2210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6" name="CuadroTexto 265">
              <a:extLst>
                <a:ext uri="{FF2B5EF4-FFF2-40B4-BE49-F238E27FC236}">
                  <a16:creationId xmlns:a16="http://schemas.microsoft.com/office/drawing/2014/main" id="{9165BDBE-CF0A-4A6C-B0BB-7CBB67EB6B66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66" name="CuadroTexto 265">
              <a:extLst>
                <a:ext uri="{FF2B5EF4-FFF2-40B4-BE49-F238E27FC236}">
                  <a16:creationId xmlns:a16="http://schemas.microsoft.com/office/drawing/2014/main" id="{9165BDBE-CF0A-4A6C-B0BB-7CBB67EB6B66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2225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7" name="CuadroTexto 266">
              <a:extLst>
                <a:ext uri="{FF2B5EF4-FFF2-40B4-BE49-F238E27FC236}">
                  <a16:creationId xmlns:a16="http://schemas.microsoft.com/office/drawing/2014/main" id="{2DBC99D9-56B1-47BB-AC6F-A9FB9FD8A029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67" name="CuadroTexto 266">
              <a:extLst>
                <a:ext uri="{FF2B5EF4-FFF2-40B4-BE49-F238E27FC236}">
                  <a16:creationId xmlns:a16="http://schemas.microsoft.com/office/drawing/2014/main" id="{2DBC99D9-56B1-47BB-AC6F-A9FB9FD8A029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2240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8" name="CuadroTexto 267">
              <a:extLst>
                <a:ext uri="{FF2B5EF4-FFF2-40B4-BE49-F238E27FC236}">
                  <a16:creationId xmlns:a16="http://schemas.microsoft.com/office/drawing/2014/main" id="{746A8862-A401-4191-ABF9-FA0E9BE7E534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68" name="CuadroTexto 267">
              <a:extLst>
                <a:ext uri="{FF2B5EF4-FFF2-40B4-BE49-F238E27FC236}">
                  <a16:creationId xmlns:a16="http://schemas.microsoft.com/office/drawing/2014/main" id="{746A8862-A401-4191-ABF9-FA0E9BE7E534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2255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9" name="CuadroTexto 268">
              <a:extLst>
                <a:ext uri="{FF2B5EF4-FFF2-40B4-BE49-F238E27FC236}">
                  <a16:creationId xmlns:a16="http://schemas.microsoft.com/office/drawing/2014/main" id="{217D3BCB-2872-440D-ABA9-79AE7EEC52DD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69" name="CuadroTexto 268">
              <a:extLst>
                <a:ext uri="{FF2B5EF4-FFF2-40B4-BE49-F238E27FC236}">
                  <a16:creationId xmlns:a16="http://schemas.microsoft.com/office/drawing/2014/main" id="{217D3BCB-2872-440D-ABA9-79AE7EEC52DD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2270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0" name="CuadroTexto 269">
              <a:extLst>
                <a:ext uri="{FF2B5EF4-FFF2-40B4-BE49-F238E27FC236}">
                  <a16:creationId xmlns:a16="http://schemas.microsoft.com/office/drawing/2014/main" id="{FBF9CD7D-0655-4A83-A916-50C7F4BCB26C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70" name="CuadroTexto 269">
              <a:extLst>
                <a:ext uri="{FF2B5EF4-FFF2-40B4-BE49-F238E27FC236}">
                  <a16:creationId xmlns:a16="http://schemas.microsoft.com/office/drawing/2014/main" id="{FBF9CD7D-0655-4A83-A916-50C7F4BCB26C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2287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1" name="CuadroTexto 270">
              <a:extLst>
                <a:ext uri="{FF2B5EF4-FFF2-40B4-BE49-F238E27FC236}">
                  <a16:creationId xmlns:a16="http://schemas.microsoft.com/office/drawing/2014/main" id="{F29EF8AB-6F0F-40A5-8139-814D13994739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71" name="CuadroTexto 270">
              <a:extLst>
                <a:ext uri="{FF2B5EF4-FFF2-40B4-BE49-F238E27FC236}">
                  <a16:creationId xmlns:a16="http://schemas.microsoft.com/office/drawing/2014/main" id="{F29EF8AB-6F0F-40A5-8139-814D13994739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2302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2" name="CuadroTexto 271">
              <a:extLst>
                <a:ext uri="{FF2B5EF4-FFF2-40B4-BE49-F238E27FC236}">
                  <a16:creationId xmlns:a16="http://schemas.microsoft.com/office/drawing/2014/main" id="{54F0B0D5-5B00-46A5-9659-BEA370191C41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72" name="CuadroTexto 271">
              <a:extLst>
                <a:ext uri="{FF2B5EF4-FFF2-40B4-BE49-F238E27FC236}">
                  <a16:creationId xmlns:a16="http://schemas.microsoft.com/office/drawing/2014/main" id="{54F0B0D5-5B00-46A5-9659-BEA370191C41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2317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3" name="CuadroTexto 272">
              <a:extLst>
                <a:ext uri="{FF2B5EF4-FFF2-40B4-BE49-F238E27FC236}">
                  <a16:creationId xmlns:a16="http://schemas.microsoft.com/office/drawing/2014/main" id="{C9BCE1D7-96B5-4D46-B10D-9295C52A6612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73" name="CuadroTexto 272">
              <a:extLst>
                <a:ext uri="{FF2B5EF4-FFF2-40B4-BE49-F238E27FC236}">
                  <a16:creationId xmlns:a16="http://schemas.microsoft.com/office/drawing/2014/main" id="{C9BCE1D7-96B5-4D46-B10D-9295C52A6612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2332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4" name="CuadroTexto 273">
              <a:extLst>
                <a:ext uri="{FF2B5EF4-FFF2-40B4-BE49-F238E27FC236}">
                  <a16:creationId xmlns:a16="http://schemas.microsoft.com/office/drawing/2014/main" id="{DEFB133F-25D2-47C6-B0B4-84468D5AFE17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74" name="CuadroTexto 273">
              <a:extLst>
                <a:ext uri="{FF2B5EF4-FFF2-40B4-BE49-F238E27FC236}">
                  <a16:creationId xmlns:a16="http://schemas.microsoft.com/office/drawing/2014/main" id="{DEFB133F-25D2-47C6-B0B4-84468D5AFE17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2347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5" name="CuadroTexto 274">
              <a:extLst>
                <a:ext uri="{FF2B5EF4-FFF2-40B4-BE49-F238E27FC236}">
                  <a16:creationId xmlns:a16="http://schemas.microsoft.com/office/drawing/2014/main" id="{41460B3B-8FF8-40A1-9CC6-A2D26EEF609B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75" name="CuadroTexto 274">
              <a:extLst>
                <a:ext uri="{FF2B5EF4-FFF2-40B4-BE49-F238E27FC236}">
                  <a16:creationId xmlns:a16="http://schemas.microsoft.com/office/drawing/2014/main" id="{41460B3B-8FF8-40A1-9CC6-A2D26EEF609B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2362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6" name="CuadroTexto 275">
              <a:extLst>
                <a:ext uri="{FF2B5EF4-FFF2-40B4-BE49-F238E27FC236}">
                  <a16:creationId xmlns:a16="http://schemas.microsoft.com/office/drawing/2014/main" id="{001EE740-9B3E-401E-9FF4-85BE64FF69CD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76" name="CuadroTexto 275">
              <a:extLst>
                <a:ext uri="{FF2B5EF4-FFF2-40B4-BE49-F238E27FC236}">
                  <a16:creationId xmlns:a16="http://schemas.microsoft.com/office/drawing/2014/main" id="{001EE740-9B3E-401E-9FF4-85BE64FF69CD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2377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7" name="CuadroTexto 276">
              <a:extLst>
                <a:ext uri="{FF2B5EF4-FFF2-40B4-BE49-F238E27FC236}">
                  <a16:creationId xmlns:a16="http://schemas.microsoft.com/office/drawing/2014/main" id="{6FD895EC-4C08-41F6-AC96-A20E60163627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77" name="CuadroTexto 276">
              <a:extLst>
                <a:ext uri="{FF2B5EF4-FFF2-40B4-BE49-F238E27FC236}">
                  <a16:creationId xmlns:a16="http://schemas.microsoft.com/office/drawing/2014/main" id="{6FD895EC-4C08-41F6-AC96-A20E60163627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2394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8" name="CuadroTexto 277">
              <a:extLst>
                <a:ext uri="{FF2B5EF4-FFF2-40B4-BE49-F238E27FC236}">
                  <a16:creationId xmlns:a16="http://schemas.microsoft.com/office/drawing/2014/main" id="{231C8AD2-99C9-4C28-8A53-4B471A401507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78" name="CuadroTexto 277">
              <a:extLst>
                <a:ext uri="{FF2B5EF4-FFF2-40B4-BE49-F238E27FC236}">
                  <a16:creationId xmlns:a16="http://schemas.microsoft.com/office/drawing/2014/main" id="{231C8AD2-99C9-4C28-8A53-4B471A401507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2409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9" name="CuadroTexto 278">
              <a:extLst>
                <a:ext uri="{FF2B5EF4-FFF2-40B4-BE49-F238E27FC236}">
                  <a16:creationId xmlns:a16="http://schemas.microsoft.com/office/drawing/2014/main" id="{5AF349A2-E5FF-467C-91FE-4019DC09AC72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79" name="CuadroTexto 278">
              <a:extLst>
                <a:ext uri="{FF2B5EF4-FFF2-40B4-BE49-F238E27FC236}">
                  <a16:creationId xmlns:a16="http://schemas.microsoft.com/office/drawing/2014/main" id="{5AF349A2-E5FF-467C-91FE-4019DC09AC72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2424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0" name="CuadroTexto 279">
              <a:extLst>
                <a:ext uri="{FF2B5EF4-FFF2-40B4-BE49-F238E27FC236}">
                  <a16:creationId xmlns:a16="http://schemas.microsoft.com/office/drawing/2014/main" id="{B80A8958-63AF-4061-9AAB-AD1554B84C2A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80" name="CuadroTexto 279">
              <a:extLst>
                <a:ext uri="{FF2B5EF4-FFF2-40B4-BE49-F238E27FC236}">
                  <a16:creationId xmlns:a16="http://schemas.microsoft.com/office/drawing/2014/main" id="{B80A8958-63AF-4061-9AAB-AD1554B84C2A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2439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1" name="CuadroTexto 280">
              <a:extLst>
                <a:ext uri="{FF2B5EF4-FFF2-40B4-BE49-F238E27FC236}">
                  <a16:creationId xmlns:a16="http://schemas.microsoft.com/office/drawing/2014/main" id="{26936807-8225-43BD-B4CF-0A5D395E8765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81" name="CuadroTexto 280">
              <a:extLst>
                <a:ext uri="{FF2B5EF4-FFF2-40B4-BE49-F238E27FC236}">
                  <a16:creationId xmlns:a16="http://schemas.microsoft.com/office/drawing/2014/main" id="{26936807-8225-43BD-B4CF-0A5D395E8765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2454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2" name="CuadroTexto 281">
              <a:extLst>
                <a:ext uri="{FF2B5EF4-FFF2-40B4-BE49-F238E27FC236}">
                  <a16:creationId xmlns:a16="http://schemas.microsoft.com/office/drawing/2014/main" id="{83ADDB1F-7F77-46B0-8EFF-62981D5B10A5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82" name="CuadroTexto 281">
              <a:extLst>
                <a:ext uri="{FF2B5EF4-FFF2-40B4-BE49-F238E27FC236}">
                  <a16:creationId xmlns:a16="http://schemas.microsoft.com/office/drawing/2014/main" id="{83ADDB1F-7F77-46B0-8EFF-62981D5B10A5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2469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3" name="CuadroTexto 282">
              <a:extLst>
                <a:ext uri="{FF2B5EF4-FFF2-40B4-BE49-F238E27FC236}">
                  <a16:creationId xmlns:a16="http://schemas.microsoft.com/office/drawing/2014/main" id="{3F1285B2-2D1C-47EF-B5E5-B9963EFB15BC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83" name="CuadroTexto 282">
              <a:extLst>
                <a:ext uri="{FF2B5EF4-FFF2-40B4-BE49-F238E27FC236}">
                  <a16:creationId xmlns:a16="http://schemas.microsoft.com/office/drawing/2014/main" id="{3F1285B2-2D1C-47EF-B5E5-B9963EFB15BC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2484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4" name="CuadroTexto 283">
              <a:extLst>
                <a:ext uri="{FF2B5EF4-FFF2-40B4-BE49-F238E27FC236}">
                  <a16:creationId xmlns:a16="http://schemas.microsoft.com/office/drawing/2014/main" id="{478DFF38-1C73-4A4F-8F16-BB8FBA9DEB39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84" name="CuadroTexto 283">
              <a:extLst>
                <a:ext uri="{FF2B5EF4-FFF2-40B4-BE49-F238E27FC236}">
                  <a16:creationId xmlns:a16="http://schemas.microsoft.com/office/drawing/2014/main" id="{478DFF38-1C73-4A4F-8F16-BB8FBA9DEB39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2541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6" name="CuadroTexto 285">
              <a:extLst>
                <a:ext uri="{FF2B5EF4-FFF2-40B4-BE49-F238E27FC236}">
                  <a16:creationId xmlns:a16="http://schemas.microsoft.com/office/drawing/2014/main" id="{FF3AFE68-5D8C-4848-992E-FE34D6E68A91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86" name="CuadroTexto 285">
              <a:extLst>
                <a:ext uri="{FF2B5EF4-FFF2-40B4-BE49-F238E27FC236}">
                  <a16:creationId xmlns:a16="http://schemas.microsoft.com/office/drawing/2014/main" id="{FF3AFE68-5D8C-4848-992E-FE34D6E68A91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2556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7" name="CuadroTexto 286">
              <a:extLst>
                <a:ext uri="{FF2B5EF4-FFF2-40B4-BE49-F238E27FC236}">
                  <a16:creationId xmlns:a16="http://schemas.microsoft.com/office/drawing/2014/main" id="{1EAFF867-5037-44ED-9450-EBCB28A06BF4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87" name="CuadroTexto 286">
              <a:extLst>
                <a:ext uri="{FF2B5EF4-FFF2-40B4-BE49-F238E27FC236}">
                  <a16:creationId xmlns:a16="http://schemas.microsoft.com/office/drawing/2014/main" id="{1EAFF867-5037-44ED-9450-EBCB28A06BF4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2571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8" name="CuadroTexto 287">
              <a:extLst>
                <a:ext uri="{FF2B5EF4-FFF2-40B4-BE49-F238E27FC236}">
                  <a16:creationId xmlns:a16="http://schemas.microsoft.com/office/drawing/2014/main" id="{7009C3C8-8E87-4618-B53E-5FAE08A70EF9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88" name="CuadroTexto 287">
              <a:extLst>
                <a:ext uri="{FF2B5EF4-FFF2-40B4-BE49-F238E27FC236}">
                  <a16:creationId xmlns:a16="http://schemas.microsoft.com/office/drawing/2014/main" id="{7009C3C8-8E87-4618-B53E-5FAE08A70EF9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2586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9" name="CuadroTexto 288">
              <a:extLst>
                <a:ext uri="{FF2B5EF4-FFF2-40B4-BE49-F238E27FC236}">
                  <a16:creationId xmlns:a16="http://schemas.microsoft.com/office/drawing/2014/main" id="{EDB4B6DD-1B2D-433D-8FE3-9F662DBB1895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89" name="CuadroTexto 288">
              <a:extLst>
                <a:ext uri="{FF2B5EF4-FFF2-40B4-BE49-F238E27FC236}">
                  <a16:creationId xmlns:a16="http://schemas.microsoft.com/office/drawing/2014/main" id="{EDB4B6DD-1B2D-433D-8FE3-9F662DBB1895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2601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0" name="CuadroTexto 289">
              <a:extLst>
                <a:ext uri="{FF2B5EF4-FFF2-40B4-BE49-F238E27FC236}">
                  <a16:creationId xmlns:a16="http://schemas.microsoft.com/office/drawing/2014/main" id="{5B4C23F8-92A3-415C-A3CA-0459860F57D2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90" name="CuadroTexto 289">
              <a:extLst>
                <a:ext uri="{FF2B5EF4-FFF2-40B4-BE49-F238E27FC236}">
                  <a16:creationId xmlns:a16="http://schemas.microsoft.com/office/drawing/2014/main" id="{5B4C23F8-92A3-415C-A3CA-0459860F57D2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2616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1" name="CuadroTexto 290">
              <a:extLst>
                <a:ext uri="{FF2B5EF4-FFF2-40B4-BE49-F238E27FC236}">
                  <a16:creationId xmlns:a16="http://schemas.microsoft.com/office/drawing/2014/main" id="{2C627944-34DE-4B0B-8482-FA8937DE297D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91" name="CuadroTexto 290">
              <a:extLst>
                <a:ext uri="{FF2B5EF4-FFF2-40B4-BE49-F238E27FC236}">
                  <a16:creationId xmlns:a16="http://schemas.microsoft.com/office/drawing/2014/main" id="{2C627944-34DE-4B0B-8482-FA8937DE297D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2631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2" name="CuadroTexto 291">
              <a:extLst>
                <a:ext uri="{FF2B5EF4-FFF2-40B4-BE49-F238E27FC236}">
                  <a16:creationId xmlns:a16="http://schemas.microsoft.com/office/drawing/2014/main" id="{25124816-BD12-4A7E-B50A-418A49E6D5BC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92" name="CuadroTexto 291">
              <a:extLst>
                <a:ext uri="{FF2B5EF4-FFF2-40B4-BE49-F238E27FC236}">
                  <a16:creationId xmlns:a16="http://schemas.microsoft.com/office/drawing/2014/main" id="{25124816-BD12-4A7E-B50A-418A49E6D5BC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2648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3" name="CuadroTexto 292">
              <a:extLst>
                <a:ext uri="{FF2B5EF4-FFF2-40B4-BE49-F238E27FC236}">
                  <a16:creationId xmlns:a16="http://schemas.microsoft.com/office/drawing/2014/main" id="{AB14965A-63B0-472F-A1C4-409BB59B6B23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93" name="CuadroTexto 292">
              <a:extLst>
                <a:ext uri="{FF2B5EF4-FFF2-40B4-BE49-F238E27FC236}">
                  <a16:creationId xmlns:a16="http://schemas.microsoft.com/office/drawing/2014/main" id="{AB14965A-63B0-472F-A1C4-409BB59B6B23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2663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4" name="CuadroTexto 293">
              <a:extLst>
                <a:ext uri="{FF2B5EF4-FFF2-40B4-BE49-F238E27FC236}">
                  <a16:creationId xmlns:a16="http://schemas.microsoft.com/office/drawing/2014/main" id="{E6D29E1D-71C7-4BE5-97ED-2F09AD9FAE16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94" name="CuadroTexto 293">
              <a:extLst>
                <a:ext uri="{FF2B5EF4-FFF2-40B4-BE49-F238E27FC236}">
                  <a16:creationId xmlns:a16="http://schemas.microsoft.com/office/drawing/2014/main" id="{E6D29E1D-71C7-4BE5-97ED-2F09AD9FAE16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2678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5" name="CuadroTexto 294">
              <a:extLst>
                <a:ext uri="{FF2B5EF4-FFF2-40B4-BE49-F238E27FC236}">
                  <a16:creationId xmlns:a16="http://schemas.microsoft.com/office/drawing/2014/main" id="{BD7D75CB-9CAB-437D-B7EF-B927A7303536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95" name="CuadroTexto 294">
              <a:extLst>
                <a:ext uri="{FF2B5EF4-FFF2-40B4-BE49-F238E27FC236}">
                  <a16:creationId xmlns:a16="http://schemas.microsoft.com/office/drawing/2014/main" id="{BD7D75CB-9CAB-437D-B7EF-B927A7303536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2693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6" name="CuadroTexto 295">
              <a:extLst>
                <a:ext uri="{FF2B5EF4-FFF2-40B4-BE49-F238E27FC236}">
                  <a16:creationId xmlns:a16="http://schemas.microsoft.com/office/drawing/2014/main" id="{362A4960-D284-4D86-B658-365F13A6D0CB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96" name="CuadroTexto 295">
              <a:extLst>
                <a:ext uri="{FF2B5EF4-FFF2-40B4-BE49-F238E27FC236}">
                  <a16:creationId xmlns:a16="http://schemas.microsoft.com/office/drawing/2014/main" id="{362A4960-D284-4D86-B658-365F13A6D0CB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2708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7" name="CuadroTexto 296">
              <a:extLst>
                <a:ext uri="{FF2B5EF4-FFF2-40B4-BE49-F238E27FC236}">
                  <a16:creationId xmlns:a16="http://schemas.microsoft.com/office/drawing/2014/main" id="{67E8E08A-FA01-4AF1-8992-D2C52EF514D8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97" name="CuadroTexto 296">
              <a:extLst>
                <a:ext uri="{FF2B5EF4-FFF2-40B4-BE49-F238E27FC236}">
                  <a16:creationId xmlns:a16="http://schemas.microsoft.com/office/drawing/2014/main" id="{67E8E08A-FA01-4AF1-8992-D2C52EF514D8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2723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8" name="CuadroTexto 297">
              <a:extLst>
                <a:ext uri="{FF2B5EF4-FFF2-40B4-BE49-F238E27FC236}">
                  <a16:creationId xmlns:a16="http://schemas.microsoft.com/office/drawing/2014/main" id="{BF17BB50-C221-45C8-AC61-B521240E8C90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98" name="CuadroTexto 297">
              <a:extLst>
                <a:ext uri="{FF2B5EF4-FFF2-40B4-BE49-F238E27FC236}">
                  <a16:creationId xmlns:a16="http://schemas.microsoft.com/office/drawing/2014/main" id="{BF17BB50-C221-45C8-AC61-B521240E8C90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2738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9" name="CuadroTexto 298">
              <a:extLst>
                <a:ext uri="{FF2B5EF4-FFF2-40B4-BE49-F238E27FC236}">
                  <a16:creationId xmlns:a16="http://schemas.microsoft.com/office/drawing/2014/main" id="{A6C0D0D5-9362-4A1F-86A8-B6C7EC13240E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99" name="CuadroTexto 298">
              <a:extLst>
                <a:ext uri="{FF2B5EF4-FFF2-40B4-BE49-F238E27FC236}">
                  <a16:creationId xmlns:a16="http://schemas.microsoft.com/office/drawing/2014/main" id="{A6C0D0D5-9362-4A1F-86A8-B6C7EC13240E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2755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0" name="CuadroTexto 299">
              <a:extLst>
                <a:ext uri="{FF2B5EF4-FFF2-40B4-BE49-F238E27FC236}">
                  <a16:creationId xmlns:a16="http://schemas.microsoft.com/office/drawing/2014/main" id="{F2C1B611-1FEA-41C1-814A-8C6D2E4AE2A6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00" name="CuadroTexto 299">
              <a:extLst>
                <a:ext uri="{FF2B5EF4-FFF2-40B4-BE49-F238E27FC236}">
                  <a16:creationId xmlns:a16="http://schemas.microsoft.com/office/drawing/2014/main" id="{F2C1B611-1FEA-41C1-814A-8C6D2E4AE2A6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2770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1" name="CuadroTexto 300">
              <a:extLst>
                <a:ext uri="{FF2B5EF4-FFF2-40B4-BE49-F238E27FC236}">
                  <a16:creationId xmlns:a16="http://schemas.microsoft.com/office/drawing/2014/main" id="{78F7D32B-924D-49FF-B18E-4907A369E1E5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01" name="CuadroTexto 300">
              <a:extLst>
                <a:ext uri="{FF2B5EF4-FFF2-40B4-BE49-F238E27FC236}">
                  <a16:creationId xmlns:a16="http://schemas.microsoft.com/office/drawing/2014/main" id="{78F7D32B-924D-49FF-B18E-4907A369E1E5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2785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2" name="CuadroTexto 301">
              <a:extLst>
                <a:ext uri="{FF2B5EF4-FFF2-40B4-BE49-F238E27FC236}">
                  <a16:creationId xmlns:a16="http://schemas.microsoft.com/office/drawing/2014/main" id="{9AD5F835-3DD5-432E-9D53-F8D6239E10DE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02" name="CuadroTexto 301">
              <a:extLst>
                <a:ext uri="{FF2B5EF4-FFF2-40B4-BE49-F238E27FC236}">
                  <a16:creationId xmlns:a16="http://schemas.microsoft.com/office/drawing/2014/main" id="{9AD5F835-3DD5-432E-9D53-F8D6239E10DE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2800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3" name="CuadroTexto 302">
              <a:extLst>
                <a:ext uri="{FF2B5EF4-FFF2-40B4-BE49-F238E27FC236}">
                  <a16:creationId xmlns:a16="http://schemas.microsoft.com/office/drawing/2014/main" id="{DB3ECDB3-5F4C-4702-BD1A-05385187F59E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03" name="CuadroTexto 302">
              <a:extLst>
                <a:ext uri="{FF2B5EF4-FFF2-40B4-BE49-F238E27FC236}">
                  <a16:creationId xmlns:a16="http://schemas.microsoft.com/office/drawing/2014/main" id="{DB3ECDB3-5F4C-4702-BD1A-05385187F59E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2815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4" name="CuadroTexto 303">
              <a:extLst>
                <a:ext uri="{FF2B5EF4-FFF2-40B4-BE49-F238E27FC236}">
                  <a16:creationId xmlns:a16="http://schemas.microsoft.com/office/drawing/2014/main" id="{2738B9EC-712D-4EE3-9B8C-E41CE493C00F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04" name="CuadroTexto 303">
              <a:extLst>
                <a:ext uri="{FF2B5EF4-FFF2-40B4-BE49-F238E27FC236}">
                  <a16:creationId xmlns:a16="http://schemas.microsoft.com/office/drawing/2014/main" id="{2738B9EC-712D-4EE3-9B8C-E41CE493C00F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2830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5" name="CuadroTexto 304">
              <a:extLst>
                <a:ext uri="{FF2B5EF4-FFF2-40B4-BE49-F238E27FC236}">
                  <a16:creationId xmlns:a16="http://schemas.microsoft.com/office/drawing/2014/main" id="{3939D905-EA42-4325-8B8C-E6CC421F09CC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05" name="CuadroTexto 304">
              <a:extLst>
                <a:ext uri="{FF2B5EF4-FFF2-40B4-BE49-F238E27FC236}">
                  <a16:creationId xmlns:a16="http://schemas.microsoft.com/office/drawing/2014/main" id="{3939D905-EA42-4325-8B8C-E6CC421F09CC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2845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6" name="CuadroTexto 305">
              <a:extLst>
                <a:ext uri="{FF2B5EF4-FFF2-40B4-BE49-F238E27FC236}">
                  <a16:creationId xmlns:a16="http://schemas.microsoft.com/office/drawing/2014/main" id="{60A796A8-6E8D-4CB2-85A6-C730EC08C8DF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06" name="CuadroTexto 305">
              <a:extLst>
                <a:ext uri="{FF2B5EF4-FFF2-40B4-BE49-F238E27FC236}">
                  <a16:creationId xmlns:a16="http://schemas.microsoft.com/office/drawing/2014/main" id="{60A796A8-6E8D-4CB2-85A6-C730EC08C8DF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2902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8" name="CuadroTexto 307">
              <a:extLst>
                <a:ext uri="{FF2B5EF4-FFF2-40B4-BE49-F238E27FC236}">
                  <a16:creationId xmlns:a16="http://schemas.microsoft.com/office/drawing/2014/main" id="{7FBAB893-C564-4967-9886-F93782565BF1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08" name="CuadroTexto 307">
              <a:extLst>
                <a:ext uri="{FF2B5EF4-FFF2-40B4-BE49-F238E27FC236}">
                  <a16:creationId xmlns:a16="http://schemas.microsoft.com/office/drawing/2014/main" id="{7FBAB893-C564-4967-9886-F93782565BF1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2917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9" name="CuadroTexto 308">
              <a:extLst>
                <a:ext uri="{FF2B5EF4-FFF2-40B4-BE49-F238E27FC236}">
                  <a16:creationId xmlns:a16="http://schemas.microsoft.com/office/drawing/2014/main" id="{5786C727-33EB-4526-8206-654A6ECFB623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09" name="CuadroTexto 308">
              <a:extLst>
                <a:ext uri="{FF2B5EF4-FFF2-40B4-BE49-F238E27FC236}">
                  <a16:creationId xmlns:a16="http://schemas.microsoft.com/office/drawing/2014/main" id="{5786C727-33EB-4526-8206-654A6ECFB623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2932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0" name="CuadroTexto 309">
              <a:extLst>
                <a:ext uri="{FF2B5EF4-FFF2-40B4-BE49-F238E27FC236}">
                  <a16:creationId xmlns:a16="http://schemas.microsoft.com/office/drawing/2014/main" id="{FD41B1BE-128D-406D-A45D-92D0D07470A2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10" name="CuadroTexto 309">
              <a:extLst>
                <a:ext uri="{FF2B5EF4-FFF2-40B4-BE49-F238E27FC236}">
                  <a16:creationId xmlns:a16="http://schemas.microsoft.com/office/drawing/2014/main" id="{FD41B1BE-128D-406D-A45D-92D0D07470A2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2947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1" name="CuadroTexto 310">
              <a:extLst>
                <a:ext uri="{FF2B5EF4-FFF2-40B4-BE49-F238E27FC236}">
                  <a16:creationId xmlns:a16="http://schemas.microsoft.com/office/drawing/2014/main" id="{62E9902E-5E3F-40CF-964E-97B352E283A6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11" name="CuadroTexto 310">
              <a:extLst>
                <a:ext uri="{FF2B5EF4-FFF2-40B4-BE49-F238E27FC236}">
                  <a16:creationId xmlns:a16="http://schemas.microsoft.com/office/drawing/2014/main" id="{62E9902E-5E3F-40CF-964E-97B352E283A6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2962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2" name="CuadroTexto 311">
              <a:extLst>
                <a:ext uri="{FF2B5EF4-FFF2-40B4-BE49-F238E27FC236}">
                  <a16:creationId xmlns:a16="http://schemas.microsoft.com/office/drawing/2014/main" id="{365CCDFE-A1FA-4C15-B7B4-9B44503BF5C4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12" name="CuadroTexto 311">
              <a:extLst>
                <a:ext uri="{FF2B5EF4-FFF2-40B4-BE49-F238E27FC236}">
                  <a16:creationId xmlns:a16="http://schemas.microsoft.com/office/drawing/2014/main" id="{365CCDFE-A1FA-4C15-B7B4-9B44503BF5C4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2977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3" name="CuadroTexto 312">
              <a:extLst>
                <a:ext uri="{FF2B5EF4-FFF2-40B4-BE49-F238E27FC236}">
                  <a16:creationId xmlns:a16="http://schemas.microsoft.com/office/drawing/2014/main" id="{EE53B73C-41D7-44E1-82A8-852E54C634C5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13" name="CuadroTexto 312">
              <a:extLst>
                <a:ext uri="{FF2B5EF4-FFF2-40B4-BE49-F238E27FC236}">
                  <a16:creationId xmlns:a16="http://schemas.microsoft.com/office/drawing/2014/main" id="{EE53B73C-41D7-44E1-82A8-852E54C634C5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2992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4" name="CuadroTexto 313">
              <a:extLst>
                <a:ext uri="{FF2B5EF4-FFF2-40B4-BE49-F238E27FC236}">
                  <a16:creationId xmlns:a16="http://schemas.microsoft.com/office/drawing/2014/main" id="{A8B240A2-F119-4372-9FCC-2FE24DB4D415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14" name="CuadroTexto 313">
              <a:extLst>
                <a:ext uri="{FF2B5EF4-FFF2-40B4-BE49-F238E27FC236}">
                  <a16:creationId xmlns:a16="http://schemas.microsoft.com/office/drawing/2014/main" id="{A8B240A2-F119-4372-9FCC-2FE24DB4D415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3009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5" name="CuadroTexto 314">
              <a:extLst>
                <a:ext uri="{FF2B5EF4-FFF2-40B4-BE49-F238E27FC236}">
                  <a16:creationId xmlns:a16="http://schemas.microsoft.com/office/drawing/2014/main" id="{30C6060A-2E86-4BED-939E-6E3BD4A3276F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15" name="CuadroTexto 314">
              <a:extLst>
                <a:ext uri="{FF2B5EF4-FFF2-40B4-BE49-F238E27FC236}">
                  <a16:creationId xmlns:a16="http://schemas.microsoft.com/office/drawing/2014/main" id="{30C6060A-2E86-4BED-939E-6E3BD4A3276F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3024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6" name="CuadroTexto 315">
              <a:extLst>
                <a:ext uri="{FF2B5EF4-FFF2-40B4-BE49-F238E27FC236}">
                  <a16:creationId xmlns:a16="http://schemas.microsoft.com/office/drawing/2014/main" id="{B2303607-8D3B-4F30-B3D5-756B00E1FB58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16" name="CuadroTexto 315">
              <a:extLst>
                <a:ext uri="{FF2B5EF4-FFF2-40B4-BE49-F238E27FC236}">
                  <a16:creationId xmlns:a16="http://schemas.microsoft.com/office/drawing/2014/main" id="{B2303607-8D3B-4F30-B3D5-756B00E1FB58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3039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7" name="CuadroTexto 316">
              <a:extLst>
                <a:ext uri="{FF2B5EF4-FFF2-40B4-BE49-F238E27FC236}">
                  <a16:creationId xmlns:a16="http://schemas.microsoft.com/office/drawing/2014/main" id="{C2D57B8F-1053-42B0-9F84-29269D12CC9A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17" name="CuadroTexto 316">
              <a:extLst>
                <a:ext uri="{FF2B5EF4-FFF2-40B4-BE49-F238E27FC236}">
                  <a16:creationId xmlns:a16="http://schemas.microsoft.com/office/drawing/2014/main" id="{C2D57B8F-1053-42B0-9F84-29269D12CC9A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3054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8" name="CuadroTexto 317">
              <a:extLst>
                <a:ext uri="{FF2B5EF4-FFF2-40B4-BE49-F238E27FC236}">
                  <a16:creationId xmlns:a16="http://schemas.microsoft.com/office/drawing/2014/main" id="{E3DD5A13-A009-4D12-9942-CD166B71C1A8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18" name="CuadroTexto 317">
              <a:extLst>
                <a:ext uri="{FF2B5EF4-FFF2-40B4-BE49-F238E27FC236}">
                  <a16:creationId xmlns:a16="http://schemas.microsoft.com/office/drawing/2014/main" id="{E3DD5A13-A009-4D12-9942-CD166B71C1A8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3069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9" name="CuadroTexto 318">
              <a:extLst>
                <a:ext uri="{FF2B5EF4-FFF2-40B4-BE49-F238E27FC236}">
                  <a16:creationId xmlns:a16="http://schemas.microsoft.com/office/drawing/2014/main" id="{8EC37421-08BF-4696-82C9-4C131D8FF491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19" name="CuadroTexto 318">
              <a:extLst>
                <a:ext uri="{FF2B5EF4-FFF2-40B4-BE49-F238E27FC236}">
                  <a16:creationId xmlns:a16="http://schemas.microsoft.com/office/drawing/2014/main" id="{8EC37421-08BF-4696-82C9-4C131D8FF491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3084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0" name="CuadroTexto 319">
              <a:extLst>
                <a:ext uri="{FF2B5EF4-FFF2-40B4-BE49-F238E27FC236}">
                  <a16:creationId xmlns:a16="http://schemas.microsoft.com/office/drawing/2014/main" id="{9B6A1618-2D66-4281-8794-ABDE2C9D9940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20" name="CuadroTexto 319">
              <a:extLst>
                <a:ext uri="{FF2B5EF4-FFF2-40B4-BE49-F238E27FC236}">
                  <a16:creationId xmlns:a16="http://schemas.microsoft.com/office/drawing/2014/main" id="{9B6A1618-2D66-4281-8794-ABDE2C9D9940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3099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1" name="CuadroTexto 320">
              <a:extLst>
                <a:ext uri="{FF2B5EF4-FFF2-40B4-BE49-F238E27FC236}">
                  <a16:creationId xmlns:a16="http://schemas.microsoft.com/office/drawing/2014/main" id="{C867A88D-3569-4F95-B21A-2B776BAABC07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21" name="CuadroTexto 320">
              <a:extLst>
                <a:ext uri="{FF2B5EF4-FFF2-40B4-BE49-F238E27FC236}">
                  <a16:creationId xmlns:a16="http://schemas.microsoft.com/office/drawing/2014/main" id="{C867A88D-3569-4F95-B21A-2B776BAABC07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3116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2" name="CuadroTexto 321">
              <a:extLst>
                <a:ext uri="{FF2B5EF4-FFF2-40B4-BE49-F238E27FC236}">
                  <a16:creationId xmlns:a16="http://schemas.microsoft.com/office/drawing/2014/main" id="{82EB23B7-A33B-4CEB-A3BB-C9586A2DA334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22" name="CuadroTexto 321">
              <a:extLst>
                <a:ext uri="{FF2B5EF4-FFF2-40B4-BE49-F238E27FC236}">
                  <a16:creationId xmlns:a16="http://schemas.microsoft.com/office/drawing/2014/main" id="{82EB23B7-A33B-4CEB-A3BB-C9586A2DA334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3131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3" name="CuadroTexto 322">
              <a:extLst>
                <a:ext uri="{FF2B5EF4-FFF2-40B4-BE49-F238E27FC236}">
                  <a16:creationId xmlns:a16="http://schemas.microsoft.com/office/drawing/2014/main" id="{38783605-319F-40C9-BCD0-E546DFEC66AE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23" name="CuadroTexto 322">
              <a:extLst>
                <a:ext uri="{FF2B5EF4-FFF2-40B4-BE49-F238E27FC236}">
                  <a16:creationId xmlns:a16="http://schemas.microsoft.com/office/drawing/2014/main" id="{38783605-319F-40C9-BCD0-E546DFEC66AE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3146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4" name="CuadroTexto 323">
              <a:extLst>
                <a:ext uri="{FF2B5EF4-FFF2-40B4-BE49-F238E27FC236}">
                  <a16:creationId xmlns:a16="http://schemas.microsoft.com/office/drawing/2014/main" id="{B92E82D3-32D9-44E6-95B3-F179FA276B6A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24" name="CuadroTexto 323">
              <a:extLst>
                <a:ext uri="{FF2B5EF4-FFF2-40B4-BE49-F238E27FC236}">
                  <a16:creationId xmlns:a16="http://schemas.microsoft.com/office/drawing/2014/main" id="{B92E82D3-32D9-44E6-95B3-F179FA276B6A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3161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5" name="CuadroTexto 324">
              <a:extLst>
                <a:ext uri="{FF2B5EF4-FFF2-40B4-BE49-F238E27FC236}">
                  <a16:creationId xmlns:a16="http://schemas.microsoft.com/office/drawing/2014/main" id="{80278686-60C5-4256-BEBF-F9A9CC442901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25" name="CuadroTexto 324">
              <a:extLst>
                <a:ext uri="{FF2B5EF4-FFF2-40B4-BE49-F238E27FC236}">
                  <a16:creationId xmlns:a16="http://schemas.microsoft.com/office/drawing/2014/main" id="{80278686-60C5-4256-BEBF-F9A9CC442901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3176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6" name="CuadroTexto 325">
              <a:extLst>
                <a:ext uri="{FF2B5EF4-FFF2-40B4-BE49-F238E27FC236}">
                  <a16:creationId xmlns:a16="http://schemas.microsoft.com/office/drawing/2014/main" id="{09313692-31E2-4663-A398-400D8FF69300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26" name="CuadroTexto 325">
              <a:extLst>
                <a:ext uri="{FF2B5EF4-FFF2-40B4-BE49-F238E27FC236}">
                  <a16:creationId xmlns:a16="http://schemas.microsoft.com/office/drawing/2014/main" id="{09313692-31E2-4663-A398-400D8FF69300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3191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7" name="CuadroTexto 326">
              <a:extLst>
                <a:ext uri="{FF2B5EF4-FFF2-40B4-BE49-F238E27FC236}">
                  <a16:creationId xmlns:a16="http://schemas.microsoft.com/office/drawing/2014/main" id="{6943EAD0-A9EE-47AA-9ADC-2CD34DBCE91E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27" name="CuadroTexto 326">
              <a:extLst>
                <a:ext uri="{FF2B5EF4-FFF2-40B4-BE49-F238E27FC236}">
                  <a16:creationId xmlns:a16="http://schemas.microsoft.com/office/drawing/2014/main" id="{6943EAD0-A9EE-47AA-9ADC-2CD34DBCE91E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3206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8" name="CuadroTexto 327">
              <a:extLst>
                <a:ext uri="{FF2B5EF4-FFF2-40B4-BE49-F238E27FC236}">
                  <a16:creationId xmlns:a16="http://schemas.microsoft.com/office/drawing/2014/main" id="{515E4FE9-1BAC-4FB8-BB3D-3C1A201D090B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28" name="CuadroTexto 327">
              <a:extLst>
                <a:ext uri="{FF2B5EF4-FFF2-40B4-BE49-F238E27FC236}">
                  <a16:creationId xmlns:a16="http://schemas.microsoft.com/office/drawing/2014/main" id="{515E4FE9-1BAC-4FB8-BB3D-3C1A201D090B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3263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0" name="CuadroTexto 329">
              <a:extLst>
                <a:ext uri="{FF2B5EF4-FFF2-40B4-BE49-F238E27FC236}">
                  <a16:creationId xmlns:a16="http://schemas.microsoft.com/office/drawing/2014/main" id="{6A358514-6ED5-4A24-8523-943400978654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30" name="CuadroTexto 329">
              <a:extLst>
                <a:ext uri="{FF2B5EF4-FFF2-40B4-BE49-F238E27FC236}">
                  <a16:creationId xmlns:a16="http://schemas.microsoft.com/office/drawing/2014/main" id="{6A358514-6ED5-4A24-8523-943400978654}"/>
                </a:ext>
              </a:extLst>
            </xdr:cNvPr>
            <xdr:cNvSpPr txBox="1"/>
          </xdr:nvSpPr>
          <xdr:spPr>
            <a:xfrm>
              <a:off x="8081432" y="25915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3278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1" name="CuadroTexto 330">
              <a:extLst>
                <a:ext uri="{FF2B5EF4-FFF2-40B4-BE49-F238E27FC236}">
                  <a16:creationId xmlns:a16="http://schemas.microsoft.com/office/drawing/2014/main" id="{FD53659E-1752-4266-AD17-CB60B9147D16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31" name="CuadroTexto 330">
              <a:extLst>
                <a:ext uri="{FF2B5EF4-FFF2-40B4-BE49-F238E27FC236}">
                  <a16:creationId xmlns:a16="http://schemas.microsoft.com/office/drawing/2014/main" id="{FD53659E-1752-4266-AD17-CB60B9147D16}"/>
                </a:ext>
              </a:extLst>
            </xdr:cNvPr>
            <xdr:cNvSpPr txBox="1"/>
          </xdr:nvSpPr>
          <xdr:spPr>
            <a:xfrm>
              <a:off x="8081432" y="53674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3293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2" name="CuadroTexto 331">
              <a:extLst>
                <a:ext uri="{FF2B5EF4-FFF2-40B4-BE49-F238E27FC236}">
                  <a16:creationId xmlns:a16="http://schemas.microsoft.com/office/drawing/2014/main" id="{CDF8B56A-0F42-4231-AF50-228CE46F46D3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32" name="CuadroTexto 331">
              <a:extLst>
                <a:ext uri="{FF2B5EF4-FFF2-40B4-BE49-F238E27FC236}">
                  <a16:creationId xmlns:a16="http://schemas.microsoft.com/office/drawing/2014/main" id="{CDF8B56A-0F42-4231-AF50-228CE46F46D3}"/>
                </a:ext>
              </a:extLst>
            </xdr:cNvPr>
            <xdr:cNvSpPr txBox="1"/>
          </xdr:nvSpPr>
          <xdr:spPr>
            <a:xfrm>
              <a:off x="8081432" y="81433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3308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3" name="CuadroTexto 332">
              <a:extLst>
                <a:ext uri="{FF2B5EF4-FFF2-40B4-BE49-F238E27FC236}">
                  <a16:creationId xmlns:a16="http://schemas.microsoft.com/office/drawing/2014/main" id="{6D5E712E-20F6-41F5-8BF4-5F74DDE6F457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33" name="CuadroTexto 332">
              <a:extLst>
                <a:ext uri="{FF2B5EF4-FFF2-40B4-BE49-F238E27FC236}">
                  <a16:creationId xmlns:a16="http://schemas.microsoft.com/office/drawing/2014/main" id="{6D5E712E-20F6-41F5-8BF4-5F74DDE6F457}"/>
                </a:ext>
              </a:extLst>
            </xdr:cNvPr>
            <xdr:cNvSpPr txBox="1"/>
          </xdr:nvSpPr>
          <xdr:spPr>
            <a:xfrm>
              <a:off x="8081432" y="109191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3323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4" name="CuadroTexto 333">
              <a:extLst>
                <a:ext uri="{FF2B5EF4-FFF2-40B4-BE49-F238E27FC236}">
                  <a16:creationId xmlns:a16="http://schemas.microsoft.com/office/drawing/2014/main" id="{B53DCFCE-AEA0-4365-90E5-A01C2880D5B1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34" name="CuadroTexto 333">
              <a:extLst>
                <a:ext uri="{FF2B5EF4-FFF2-40B4-BE49-F238E27FC236}">
                  <a16:creationId xmlns:a16="http://schemas.microsoft.com/office/drawing/2014/main" id="{B53DCFCE-AEA0-4365-90E5-A01C2880D5B1}"/>
                </a:ext>
              </a:extLst>
            </xdr:cNvPr>
            <xdr:cNvSpPr txBox="1"/>
          </xdr:nvSpPr>
          <xdr:spPr>
            <a:xfrm>
              <a:off x="8081432" y="136950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3338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5" name="CuadroTexto 334">
              <a:extLst>
                <a:ext uri="{FF2B5EF4-FFF2-40B4-BE49-F238E27FC236}">
                  <a16:creationId xmlns:a16="http://schemas.microsoft.com/office/drawing/2014/main" id="{980DECC0-91AE-43CE-8985-43A1A01D3CD6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35" name="CuadroTexto 334">
              <a:extLst>
                <a:ext uri="{FF2B5EF4-FFF2-40B4-BE49-F238E27FC236}">
                  <a16:creationId xmlns:a16="http://schemas.microsoft.com/office/drawing/2014/main" id="{980DECC0-91AE-43CE-8985-43A1A01D3CD6}"/>
                </a:ext>
              </a:extLst>
            </xdr:cNvPr>
            <xdr:cNvSpPr txBox="1"/>
          </xdr:nvSpPr>
          <xdr:spPr>
            <a:xfrm>
              <a:off x="8081432" y="164708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3353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6" name="CuadroTexto 335">
              <a:extLst>
                <a:ext uri="{FF2B5EF4-FFF2-40B4-BE49-F238E27FC236}">
                  <a16:creationId xmlns:a16="http://schemas.microsoft.com/office/drawing/2014/main" id="{F1804DC0-3C64-428B-A71F-1DD63E5FB1B4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36" name="CuadroTexto 335">
              <a:extLst>
                <a:ext uri="{FF2B5EF4-FFF2-40B4-BE49-F238E27FC236}">
                  <a16:creationId xmlns:a16="http://schemas.microsoft.com/office/drawing/2014/main" id="{F1804DC0-3C64-428B-A71F-1DD63E5FB1B4}"/>
                </a:ext>
              </a:extLst>
            </xdr:cNvPr>
            <xdr:cNvSpPr txBox="1"/>
          </xdr:nvSpPr>
          <xdr:spPr>
            <a:xfrm>
              <a:off x="8081432" y="192467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3370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7" name="CuadroTexto 336">
              <a:extLst>
                <a:ext uri="{FF2B5EF4-FFF2-40B4-BE49-F238E27FC236}">
                  <a16:creationId xmlns:a16="http://schemas.microsoft.com/office/drawing/2014/main" id="{397775FF-BEC8-49CF-A333-C394DF402F3C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37" name="CuadroTexto 336">
              <a:extLst>
                <a:ext uri="{FF2B5EF4-FFF2-40B4-BE49-F238E27FC236}">
                  <a16:creationId xmlns:a16="http://schemas.microsoft.com/office/drawing/2014/main" id="{397775FF-BEC8-49CF-A333-C394DF402F3C}"/>
                </a:ext>
              </a:extLst>
            </xdr:cNvPr>
            <xdr:cNvSpPr txBox="1"/>
          </xdr:nvSpPr>
          <xdr:spPr>
            <a:xfrm>
              <a:off x="8081432" y="223927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3385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8" name="CuadroTexto 337">
              <a:extLst>
                <a:ext uri="{FF2B5EF4-FFF2-40B4-BE49-F238E27FC236}">
                  <a16:creationId xmlns:a16="http://schemas.microsoft.com/office/drawing/2014/main" id="{039B7EF9-DCE1-4A13-B167-BCBB4FF52567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38" name="CuadroTexto 337">
              <a:extLst>
                <a:ext uri="{FF2B5EF4-FFF2-40B4-BE49-F238E27FC236}">
                  <a16:creationId xmlns:a16="http://schemas.microsoft.com/office/drawing/2014/main" id="{039B7EF9-DCE1-4A13-B167-BCBB4FF52567}"/>
                </a:ext>
              </a:extLst>
            </xdr:cNvPr>
            <xdr:cNvSpPr txBox="1"/>
          </xdr:nvSpPr>
          <xdr:spPr>
            <a:xfrm>
              <a:off x="8081432" y="251685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3400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9" name="CuadroTexto 338">
              <a:extLst>
                <a:ext uri="{FF2B5EF4-FFF2-40B4-BE49-F238E27FC236}">
                  <a16:creationId xmlns:a16="http://schemas.microsoft.com/office/drawing/2014/main" id="{31E0352B-24B7-48B3-983E-EC7D422B29A3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39" name="CuadroTexto 338">
              <a:extLst>
                <a:ext uri="{FF2B5EF4-FFF2-40B4-BE49-F238E27FC236}">
                  <a16:creationId xmlns:a16="http://schemas.microsoft.com/office/drawing/2014/main" id="{31E0352B-24B7-48B3-983E-EC7D422B29A3}"/>
                </a:ext>
              </a:extLst>
            </xdr:cNvPr>
            <xdr:cNvSpPr txBox="1"/>
          </xdr:nvSpPr>
          <xdr:spPr>
            <a:xfrm>
              <a:off x="8081432" y="279444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3415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0" name="CuadroTexto 339">
              <a:extLst>
                <a:ext uri="{FF2B5EF4-FFF2-40B4-BE49-F238E27FC236}">
                  <a16:creationId xmlns:a16="http://schemas.microsoft.com/office/drawing/2014/main" id="{13B0C15F-EEB9-43D3-AE4D-9F31504DD6AA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40" name="CuadroTexto 339">
              <a:extLst>
                <a:ext uri="{FF2B5EF4-FFF2-40B4-BE49-F238E27FC236}">
                  <a16:creationId xmlns:a16="http://schemas.microsoft.com/office/drawing/2014/main" id="{13B0C15F-EEB9-43D3-AE4D-9F31504DD6AA}"/>
                </a:ext>
              </a:extLst>
            </xdr:cNvPr>
            <xdr:cNvSpPr txBox="1"/>
          </xdr:nvSpPr>
          <xdr:spPr>
            <a:xfrm>
              <a:off x="8081432" y="307202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3430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1" name="CuadroTexto 340">
              <a:extLst>
                <a:ext uri="{FF2B5EF4-FFF2-40B4-BE49-F238E27FC236}">
                  <a16:creationId xmlns:a16="http://schemas.microsoft.com/office/drawing/2014/main" id="{49103FA7-E629-4F07-B6F1-843B40C5B5E3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41" name="CuadroTexto 340">
              <a:extLst>
                <a:ext uri="{FF2B5EF4-FFF2-40B4-BE49-F238E27FC236}">
                  <a16:creationId xmlns:a16="http://schemas.microsoft.com/office/drawing/2014/main" id="{49103FA7-E629-4F07-B6F1-843B40C5B5E3}"/>
                </a:ext>
              </a:extLst>
            </xdr:cNvPr>
            <xdr:cNvSpPr txBox="1"/>
          </xdr:nvSpPr>
          <xdr:spPr>
            <a:xfrm>
              <a:off x="8081432" y="334961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3445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2" name="CuadroTexto 341">
              <a:extLst>
                <a:ext uri="{FF2B5EF4-FFF2-40B4-BE49-F238E27FC236}">
                  <a16:creationId xmlns:a16="http://schemas.microsoft.com/office/drawing/2014/main" id="{9D27C139-49D9-4BCA-93E4-555A6D822DA0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42" name="CuadroTexto 341">
              <a:extLst>
                <a:ext uri="{FF2B5EF4-FFF2-40B4-BE49-F238E27FC236}">
                  <a16:creationId xmlns:a16="http://schemas.microsoft.com/office/drawing/2014/main" id="{9D27C139-49D9-4BCA-93E4-555A6D822DA0}"/>
                </a:ext>
              </a:extLst>
            </xdr:cNvPr>
            <xdr:cNvSpPr txBox="1"/>
          </xdr:nvSpPr>
          <xdr:spPr>
            <a:xfrm>
              <a:off x="8081432" y="362719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3460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3" name="CuadroTexto 342">
              <a:extLst>
                <a:ext uri="{FF2B5EF4-FFF2-40B4-BE49-F238E27FC236}">
                  <a16:creationId xmlns:a16="http://schemas.microsoft.com/office/drawing/2014/main" id="{F195289B-216F-4269-8E9B-31C1ED79540C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43" name="CuadroTexto 342">
              <a:extLst>
                <a:ext uri="{FF2B5EF4-FFF2-40B4-BE49-F238E27FC236}">
                  <a16:creationId xmlns:a16="http://schemas.microsoft.com/office/drawing/2014/main" id="{F195289B-216F-4269-8E9B-31C1ED79540C}"/>
                </a:ext>
              </a:extLst>
            </xdr:cNvPr>
            <xdr:cNvSpPr txBox="1"/>
          </xdr:nvSpPr>
          <xdr:spPr>
            <a:xfrm>
              <a:off x="8081432" y="390478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3477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4" name="CuadroTexto 343">
              <a:extLst>
                <a:ext uri="{FF2B5EF4-FFF2-40B4-BE49-F238E27FC236}">
                  <a16:creationId xmlns:a16="http://schemas.microsoft.com/office/drawing/2014/main" id="{0436A572-814E-49BC-B4BF-B5927E1504E6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44" name="CuadroTexto 343">
              <a:extLst>
                <a:ext uri="{FF2B5EF4-FFF2-40B4-BE49-F238E27FC236}">
                  <a16:creationId xmlns:a16="http://schemas.microsoft.com/office/drawing/2014/main" id="{0436A572-814E-49BC-B4BF-B5927E1504E6}"/>
                </a:ext>
              </a:extLst>
            </xdr:cNvPr>
            <xdr:cNvSpPr txBox="1"/>
          </xdr:nvSpPr>
          <xdr:spPr>
            <a:xfrm>
              <a:off x="8081432" y="42193822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3492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5" name="CuadroTexto 344">
              <a:extLst>
                <a:ext uri="{FF2B5EF4-FFF2-40B4-BE49-F238E27FC236}">
                  <a16:creationId xmlns:a16="http://schemas.microsoft.com/office/drawing/2014/main" id="{9A628A00-3839-4CA5-9E97-43FFBB2668E0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45" name="CuadroTexto 344">
              <a:extLst>
                <a:ext uri="{FF2B5EF4-FFF2-40B4-BE49-F238E27FC236}">
                  <a16:creationId xmlns:a16="http://schemas.microsoft.com/office/drawing/2014/main" id="{9A628A00-3839-4CA5-9E97-43FFBB2668E0}"/>
                </a:ext>
              </a:extLst>
            </xdr:cNvPr>
            <xdr:cNvSpPr txBox="1"/>
          </xdr:nvSpPr>
          <xdr:spPr>
            <a:xfrm>
              <a:off x="8081432" y="44969679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3507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6" name="CuadroTexto 345">
              <a:extLst>
                <a:ext uri="{FF2B5EF4-FFF2-40B4-BE49-F238E27FC236}">
                  <a16:creationId xmlns:a16="http://schemas.microsoft.com/office/drawing/2014/main" id="{3419F02D-C1B8-4B49-885C-4DD6D978748C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46" name="CuadroTexto 345">
              <a:extLst>
                <a:ext uri="{FF2B5EF4-FFF2-40B4-BE49-F238E27FC236}">
                  <a16:creationId xmlns:a16="http://schemas.microsoft.com/office/drawing/2014/main" id="{3419F02D-C1B8-4B49-885C-4DD6D978748C}"/>
                </a:ext>
              </a:extLst>
            </xdr:cNvPr>
            <xdr:cNvSpPr txBox="1"/>
          </xdr:nvSpPr>
          <xdr:spPr>
            <a:xfrm>
              <a:off x="8081432" y="47745536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3522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7" name="CuadroTexto 346">
              <a:extLst>
                <a:ext uri="{FF2B5EF4-FFF2-40B4-BE49-F238E27FC236}">
                  <a16:creationId xmlns:a16="http://schemas.microsoft.com/office/drawing/2014/main" id="{888B5295-F673-4AD4-BC90-7B66D706525E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47" name="CuadroTexto 346">
              <a:extLst>
                <a:ext uri="{FF2B5EF4-FFF2-40B4-BE49-F238E27FC236}">
                  <a16:creationId xmlns:a16="http://schemas.microsoft.com/office/drawing/2014/main" id="{888B5295-F673-4AD4-BC90-7B66D706525E}"/>
                </a:ext>
              </a:extLst>
            </xdr:cNvPr>
            <xdr:cNvSpPr txBox="1"/>
          </xdr:nvSpPr>
          <xdr:spPr>
            <a:xfrm>
              <a:off x="8081432" y="50521393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3537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8" name="CuadroTexto 347">
              <a:extLst>
                <a:ext uri="{FF2B5EF4-FFF2-40B4-BE49-F238E27FC236}">
                  <a16:creationId xmlns:a16="http://schemas.microsoft.com/office/drawing/2014/main" id="{71B6A3A2-79EF-43C0-9CE5-1B9F50932343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48" name="CuadroTexto 347">
              <a:extLst>
                <a:ext uri="{FF2B5EF4-FFF2-40B4-BE49-F238E27FC236}">
                  <a16:creationId xmlns:a16="http://schemas.microsoft.com/office/drawing/2014/main" id="{71B6A3A2-79EF-43C0-9CE5-1B9F50932343}"/>
                </a:ext>
              </a:extLst>
            </xdr:cNvPr>
            <xdr:cNvSpPr txBox="1"/>
          </xdr:nvSpPr>
          <xdr:spPr>
            <a:xfrm>
              <a:off x="8081432" y="53297250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3552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9" name="CuadroTexto 348">
              <a:extLst>
                <a:ext uri="{FF2B5EF4-FFF2-40B4-BE49-F238E27FC236}">
                  <a16:creationId xmlns:a16="http://schemas.microsoft.com/office/drawing/2014/main" id="{E22B937E-57BA-4A57-8C2A-6E4F71EDBD15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49" name="CuadroTexto 348">
              <a:extLst>
                <a:ext uri="{FF2B5EF4-FFF2-40B4-BE49-F238E27FC236}">
                  <a16:creationId xmlns:a16="http://schemas.microsoft.com/office/drawing/2014/main" id="{E22B937E-57BA-4A57-8C2A-6E4F71EDBD15}"/>
                </a:ext>
              </a:extLst>
            </xdr:cNvPr>
            <xdr:cNvSpPr txBox="1"/>
          </xdr:nvSpPr>
          <xdr:spPr>
            <a:xfrm>
              <a:off x="8081432" y="56073107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8</xdr:col>
      <xdr:colOff>483203</xdr:colOff>
      <xdr:row>3567</xdr:row>
      <xdr:rowOff>793</xdr:rowOff>
    </xdr:from>
    <xdr:ext cx="527113" cy="173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0" name="CuadroTexto 349">
              <a:extLst>
                <a:ext uri="{FF2B5EF4-FFF2-40B4-BE49-F238E27FC236}">
                  <a16:creationId xmlns:a16="http://schemas.microsoft.com/office/drawing/2014/main" id="{2679CDD6-1843-4F4B-B353-E34815649BB3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MX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350" name="CuadroTexto 349">
              <a:extLst>
                <a:ext uri="{FF2B5EF4-FFF2-40B4-BE49-F238E27FC236}">
                  <a16:creationId xmlns:a16="http://schemas.microsoft.com/office/drawing/2014/main" id="{2679CDD6-1843-4F4B-B353-E34815649BB3}"/>
                </a:ext>
              </a:extLst>
            </xdr:cNvPr>
            <xdr:cNvSpPr txBox="1"/>
          </xdr:nvSpPr>
          <xdr:spPr>
            <a:xfrm>
              <a:off x="8081432" y="58848964"/>
              <a:ext cx="527113" cy="173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s-MX" sz="1100" i="0">
                  <a:latin typeface="Cambria Math" panose="02040503050406030204" pitchFamily="18" charset="0"/>
                </a:rPr>
                <a:t>𝑟^2</a:t>
              </a:r>
              <a:endParaRPr lang="es-MX" sz="1100"/>
            </a:p>
          </xdr:txBody>
        </xdr:sp>
      </mc:Fallback>
    </mc:AlternateContent>
    <xdr:clientData/>
  </xdr:oneCellAnchor>
  <xdr:twoCellAnchor>
    <xdr:from>
      <xdr:col>49</xdr:col>
      <xdr:colOff>10885</xdr:colOff>
      <xdr:row>0</xdr:row>
      <xdr:rowOff>165538</xdr:rowOff>
    </xdr:from>
    <xdr:to>
      <xdr:col>64</xdr:col>
      <xdr:colOff>26275</xdr:colOff>
      <xdr:row>32</xdr:row>
      <xdr:rowOff>152400</xdr:rowOff>
    </xdr:to>
    <xdr:graphicFrame macro="">
      <xdr:nvGraphicFramePr>
        <xdr:cNvPr id="353" name="Gráfico 352">
          <a:extLst>
            <a:ext uri="{FF2B5EF4-FFF2-40B4-BE49-F238E27FC236}">
              <a16:creationId xmlns:a16="http://schemas.microsoft.com/office/drawing/2014/main" id="{A6693CA5-F6F7-47FC-9674-6FCEBD383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746609</xdr:colOff>
      <xdr:row>34</xdr:row>
      <xdr:rowOff>42790</xdr:rowOff>
    </xdr:from>
    <xdr:to>
      <xdr:col>63</xdr:col>
      <xdr:colOff>731520</xdr:colOff>
      <xdr:row>66</xdr:row>
      <xdr:rowOff>0</xdr:rowOff>
    </xdr:to>
    <xdr:graphicFrame macro="">
      <xdr:nvGraphicFramePr>
        <xdr:cNvPr id="354" name="Gráfico 353">
          <a:extLst>
            <a:ext uri="{FF2B5EF4-FFF2-40B4-BE49-F238E27FC236}">
              <a16:creationId xmlns:a16="http://schemas.microsoft.com/office/drawing/2014/main" id="{4296E93A-63F2-4C21-9F2A-1420D5DE2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65</xdr:col>
      <xdr:colOff>30479</xdr:colOff>
      <xdr:row>1</xdr:row>
      <xdr:rowOff>13137</xdr:rowOff>
    </xdr:from>
    <xdr:to>
      <xdr:col>80</xdr:col>
      <xdr:colOff>0</xdr:colOff>
      <xdr:row>32</xdr:row>
      <xdr:rowOff>106680</xdr:rowOff>
    </xdr:to>
    <xdr:graphicFrame macro="">
      <xdr:nvGraphicFramePr>
        <xdr:cNvPr id="356" name="Gráfico 355">
          <a:extLst>
            <a:ext uri="{FF2B5EF4-FFF2-40B4-BE49-F238E27FC236}">
              <a16:creationId xmlns:a16="http://schemas.microsoft.com/office/drawing/2014/main" id="{6FB6A67D-29CD-4C7D-BBFF-3C98420BA7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0</xdr:colOff>
      <xdr:row>93</xdr:row>
      <xdr:rowOff>0</xdr:rowOff>
    </xdr:from>
    <xdr:to>
      <xdr:col>72</xdr:col>
      <xdr:colOff>433552</xdr:colOff>
      <xdr:row>139</xdr:row>
      <xdr:rowOff>65689</xdr:rowOff>
    </xdr:to>
    <xdr:graphicFrame macro="">
      <xdr:nvGraphicFramePr>
        <xdr:cNvPr id="358" name="Gráfico 357">
          <a:extLst>
            <a:ext uri="{FF2B5EF4-FFF2-40B4-BE49-F238E27FC236}">
              <a16:creationId xmlns:a16="http://schemas.microsoft.com/office/drawing/2014/main" id="{57B2071C-696D-49E3-A450-79E0A81ED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452A3-F8C7-4660-8EA2-D8D5F729B4DB}">
  <dimension ref="A1:AV3611"/>
  <sheetViews>
    <sheetView tabSelected="1" topLeftCell="AV1" zoomScale="89" zoomScaleNormal="89" zoomScalePageLayoutView="26" workbookViewId="0">
      <selection activeCell="AV2" sqref="AV2"/>
    </sheetView>
  </sheetViews>
  <sheetFormatPr baseColWidth="10" defaultRowHeight="14.4" x14ac:dyDescent="0.3"/>
  <cols>
    <col min="2" max="2" width="16" customWidth="1"/>
    <col min="4" max="4" width="15.109375" customWidth="1"/>
    <col min="5" max="5" width="11.5546875" customWidth="1"/>
    <col min="7" max="7" width="12" style="7" bestFit="1" customWidth="1"/>
    <col min="8" max="8" width="21.33203125" customWidth="1"/>
    <col min="10" max="10" width="11.5546875" style="7"/>
    <col min="12" max="12" width="11.5546875" style="7"/>
    <col min="14" max="14" width="11.5546875" style="7"/>
    <col min="21" max="21" width="11.5546875" style="7"/>
    <col min="23" max="23" width="11.5546875" style="7"/>
    <col min="25" max="25" width="11.5546875" style="7"/>
    <col min="27" max="28" width="11.5546875" style="7"/>
    <col min="32" max="32" width="11.44140625" customWidth="1"/>
    <col min="34" max="34" width="11.5546875" style="15"/>
    <col min="36" max="36" width="18.5546875" customWidth="1"/>
    <col min="38" max="38" width="13.88671875" bestFit="1" customWidth="1"/>
    <col min="42" max="42" width="11.5546875" style="15"/>
    <col min="43" max="43" width="15.21875" bestFit="1" customWidth="1"/>
    <col min="44" max="44" width="28.5546875" customWidth="1"/>
    <col min="47" max="48" width="14.44140625" bestFit="1" customWidth="1"/>
  </cols>
  <sheetData>
    <row r="1" spans="1:48" x14ac:dyDescent="0.3">
      <c r="A1" t="s">
        <v>0</v>
      </c>
      <c r="B1" s="1" t="s">
        <v>1</v>
      </c>
      <c r="C1" t="s">
        <v>4</v>
      </c>
      <c r="D1" s="1" t="s">
        <v>5</v>
      </c>
      <c r="E1" s="5" t="s">
        <v>8</v>
      </c>
      <c r="F1" s="1" t="s">
        <v>9</v>
      </c>
      <c r="G1" s="7" t="s">
        <v>12</v>
      </c>
      <c r="H1" s="1" t="s">
        <v>14</v>
      </c>
      <c r="J1" s="7" t="s">
        <v>13</v>
      </c>
      <c r="K1" s="1" t="s">
        <v>15</v>
      </c>
      <c r="L1" s="7" t="s">
        <v>16</v>
      </c>
      <c r="M1" s="1" t="s">
        <v>17</v>
      </c>
      <c r="N1" s="7" t="s">
        <v>18</v>
      </c>
      <c r="O1" s="1" t="s">
        <v>19</v>
      </c>
      <c r="Q1" t="s">
        <v>20</v>
      </c>
      <c r="R1" s="1" t="s">
        <v>21</v>
      </c>
      <c r="S1" t="s">
        <v>22</v>
      </c>
      <c r="T1" s="1" t="s">
        <v>23</v>
      </c>
      <c r="U1" s="7" t="s">
        <v>2</v>
      </c>
      <c r="V1" s="1" t="s">
        <v>3</v>
      </c>
      <c r="W1" s="7" t="s">
        <v>6</v>
      </c>
      <c r="X1" s="1" t="s">
        <v>7</v>
      </c>
      <c r="Y1" s="7" t="s">
        <v>10</v>
      </c>
      <c r="Z1" s="1" t="s">
        <v>11</v>
      </c>
      <c r="AA1" s="7" t="s">
        <v>24</v>
      </c>
      <c r="AB1" s="7" t="s">
        <v>25</v>
      </c>
      <c r="AF1">
        <f t="shared" ref="AF1:AF64" si="0">A2*COS(B2*3.1416/180)+W2*COS(X2*3.1416/180)+N2*COS(O2*3.1416/180)</f>
        <v>61.204826409525616</v>
      </c>
      <c r="AH1" s="15" t="s">
        <v>28</v>
      </c>
      <c r="AI1" t="s">
        <v>29</v>
      </c>
      <c r="AJ1" t="s">
        <v>27</v>
      </c>
      <c r="AK1" t="s">
        <v>26</v>
      </c>
      <c r="AL1" t="s">
        <v>30</v>
      </c>
      <c r="AM1" t="s">
        <v>31</v>
      </c>
      <c r="AN1" t="s">
        <v>32</v>
      </c>
      <c r="AP1" s="15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</row>
    <row r="2" spans="1:48" x14ac:dyDescent="0.3">
      <c r="A2" s="4">
        <v>26.496300000000002</v>
      </c>
      <c r="B2" s="4">
        <v>0</v>
      </c>
      <c r="C2" s="7">
        <v>24.81</v>
      </c>
      <c r="D2" s="2">
        <f>ACOS((W2^2-C2^2-E2^2)/(2*E2*C2))*(180/PI())+90</f>
        <v>202.72274608062543</v>
      </c>
      <c r="E2" s="6">
        <f>(SQRT(( (A2*COS(B2*PI()/180))^2+(A2*SIN(B2*PI()/180)-S2)^2)))</f>
        <v>42.060770360634145</v>
      </c>
      <c r="F2" s="2">
        <f t="shared" ref="F2:F12" si="1">ACOS((-A2*COS(B2*PI()/180))/E2)*180/PI()</f>
        <v>129.04664018845202</v>
      </c>
      <c r="G2" s="7">
        <v>37.200000000000003</v>
      </c>
      <c r="H2" s="3">
        <f t="shared" ref="H2:H66" si="2">ACOS(((E2*COS(F2*3.1416/180))-U2*COS(V2*3.1416/180))/G22)*(180/3.1416)+V2-20</f>
        <v>212.07311290614558</v>
      </c>
      <c r="I2" s="2"/>
      <c r="J2" s="7">
        <v>45.2</v>
      </c>
      <c r="K2" s="2">
        <f>H2-AA2</f>
        <v>165.67311290614558</v>
      </c>
      <c r="L2" s="7">
        <v>24.5</v>
      </c>
      <c r="M2" s="2">
        <f>ACOS(((Y2^2-L2^2-Q2^2)/(2*E2*Q2))*3.1416/180)*(180/PI())+R2-160</f>
        <v>109.41430692745297</v>
      </c>
      <c r="N2" s="7">
        <v>26.2</v>
      </c>
      <c r="O2" s="2">
        <f>M2-AB2</f>
        <v>20.314306927452975</v>
      </c>
      <c r="P2" s="2"/>
      <c r="Q2" s="2">
        <f>SQRT((C2*COS(D2*PI()/180)+J2*COS(K2*PI()/180))^2+(C2*SIN(D2*PI()/180)+(J2*SIN(K2*PI()/180)))^2)</f>
        <v>66.697864032972959</v>
      </c>
      <c r="R2" s="2">
        <f>ACOS(((C2*COS(D2*PI()/180))+(J2*COS(K2*PI()/180)))/Q2)*(180/PI())</f>
        <v>178.62412950414389</v>
      </c>
      <c r="S2" s="2">
        <v>32.665799999999997</v>
      </c>
      <c r="T2" s="2">
        <v>90</v>
      </c>
      <c r="U2" s="7">
        <v>38.5</v>
      </c>
      <c r="V2" s="2">
        <f>ACOS(((G2^2-E2^2-U2^2)/(2*E2*U2)))*180/3.1416+30</f>
        <v>155.21354228063905</v>
      </c>
      <c r="W2" s="7">
        <v>39.729999999999997</v>
      </c>
      <c r="X2" s="2">
        <f t="shared" ref="X2:X65" si="3">ACOS(((E2*COS(F2*PI()/180))-C2*COS(D2*PI()/180))/W2)*180/3.1416-20</f>
        <v>75.215851831072612</v>
      </c>
      <c r="Y2" s="7">
        <v>24.81</v>
      </c>
      <c r="Z2" s="2">
        <f>ACOS(-(Q2*COS((R2-90)*3.1416/180)+L2*COS((M2-180)*3.1416/180))/Y2)*180/3.1416+100</f>
        <v>213.12740477947963</v>
      </c>
      <c r="AA2" s="7">
        <v>46.4</v>
      </c>
      <c r="AB2" s="7">
        <v>89.1</v>
      </c>
      <c r="AD2" t="e">
        <f>ACOS((L2*COS(M2*180/PI())-Q2*COS(R2*180/PI()))/Y2)</f>
        <v>#NUM!</v>
      </c>
      <c r="AF2">
        <f t="shared" si="0"/>
        <v>61.146267946426704</v>
      </c>
      <c r="AH2" s="15">
        <v>1</v>
      </c>
      <c r="AI2">
        <f>A2*SIN(B2*3.1416/180)*G2*COS(H2*3.1416/180)-A2*COS(B2)*G2*SIN(H2)/U2*SIN(V2*3.1416/180)*A2*SIN(B2*3.1416/180)-(G2*SIN(H2*3.1416/180)*U2*COS(V2*3.1416/180))</f>
        <v>-690.45136354132376</v>
      </c>
      <c r="AJ2">
        <f>(-1*AH2*A2*SIN(B2*3.1416/180)*C2*COS(D2*3.1416/180))-(AH2*A2*COS(B2*3.1416/180)*C2*SIN(D2*3.1416/180))/((W2*SIN(X2)*-A2*SIN(B2))-(C2*SIN(D2)*W2*COS(X2)))</f>
        <v>-0.26302281114760306</v>
      </c>
      <c r="AK2">
        <f>((W2*SIN(X2*3.1416/180)*A2*COS(B2*3.1416/180))-(W2*COS(X2*3.1416/180)*-1*A2*SIN(B2*3.1416/180)))/((W2*SIN(X2*3.1416/180)*-1*A2*SIN(B2*3.1416/180))-(C2*SIN(D2*0.0174)*W2*COS(X2*3.1416/180)))</f>
        <v>10.754305591984929</v>
      </c>
      <c r="AL2">
        <f>V2*SIN(O2*3.1416/180)*(AJ2*C2*COS(D2*3.1416/180)+AM2*U2*COS(V2*3.1416/180))-N2*COS(O2*3.1416/180)*(AJ2*C2*SIN(D2*3.1416/180)-AN2*U2*SIN(V2*3.1416/180))/N2*SIN(O2*3.1416/180)*N2*COS(O2*3.1416/180)-Y2*SIN(Z2*3.1416/180)*N2*COS(O2*3.1416/180)</f>
        <v>114816680.74057184</v>
      </c>
      <c r="AM2">
        <f>(AJ2*C2*SIN(D2*3.1416/180)-AN2*J2*SIN(K2*3.1416/180))*Y2*COS(Z2*3.1416/180)-(AJ2*C2*COS(D2*3.1416/180)+AN2*J2*COS(K2*3.1416/180))*Y2*SIN(Z2*3.1416/180)/(N2*SIN(O2*3.1416/180)*(AJ2*C2*SIN(D2*3.1416/180)-AN2*J2*SIN(K2*3.1416/180))-Y2*SIN(Z2*3.1416/180))*N2*COS(O2*3.1416/180)</f>
        <v>-60977.486102656127</v>
      </c>
      <c r="AN2">
        <f>U2*SIN(V2*3.1416/180)*A2*COS(B2*3.1416/180)-U2*COS(V2*3.1416/180)*A2*SIN(B2*3.1416/180)/U2*SIN(V2*3.1416/180)*A2*SIN(B2*3.1416/180)-G2*SIN(H2*3.1416/180)*U2*COS(V2*3.1416/180)</f>
        <v>-262.78988036970912</v>
      </c>
      <c r="AP2" s="15">
        <v>1</v>
      </c>
      <c r="AQ2">
        <f>(AP2*A2*SIN(B2*3.1416/180)+AH2*AH2*A2*COS(B2*3.1416/180)-AI2*AI2*U2*COS(V2*3.1416/180)-AN2*AN2*G2*COS(H2*3.1416/180))*G2*COS(H2*3.1416/180)-(AP2*A2*COS(B2*3.1416/180)+AH2*AH2*A2*SIN(B2)-AI2*AI2*U2*SIN(V2*3.1416/180)-AN2*AN2*G2*SIN(H2*3.1416/180))*G2*SIN(H2)/U2*SIN(V2*3.1416/180)*(AP2*A2*SIN(B2*3.1416/180)+AH2*AH2*A2*COS(B2*3.1416/180)-AI2*AI2*U2*COS(V2*3.1416/180)-AN2*AN2*G2*COS(H2*3.1416/180))-G2*SIN(H2*3.1416/180)*U2*COS(V2*3.1416/180)</f>
        <v>-48305400216502.07</v>
      </c>
      <c r="AR2">
        <f>(W2*SIN(X2*3.1416/180)*(AP2*A2*COS(B2*3.1416/180)+AH2*AH2*A2*COS(B2*3.1416/180)-AK2*AK2*SIN(X2*3.1416/180)-AJ2*AJ2*C2*SIN(D2*3.1416/180))-W2*COS(X2*3.1416/180)*(AP2*A2*SIN(B2*3.1416/180)+AH2*AH2*A2*COS(B2*3.1416/180)-AK2*AK2*W2*COS(X2*3.1416/180)-AJ2*AJ2*C2*COS(D2*3.1416/180)))/(W2*SIN(X2*3.1416/180)*(AP2*A2*SIN(B2*3.1416/180)+AH2*AH2*A2*COS(B2*3.1416/180)-AK2*AK2*W2*COS(X2*3.1416/180)-AJ2*AJ2*C2*COS(D2*3.1416/180))-C2*SIN(D2*3.1416/180)*W2*COS(X2*3.1416/180))</f>
        <v>-0.21355537205350492</v>
      </c>
      <c r="AS2">
        <f>(AP2*A2*SIN(B2*3.1416/180)+AH2*AH2*A2*COS(B2*3.1416/180)-AK2*AK2*W2*COS(X2*3.1416/180)-AJ2*AJ2*C2*COS(D2*3.1416/180))*C2*COS(C2*3.1416/180)-(AP2*A2*COS(B2*3.1416/180)+AH2*AH2*COS(B2*3.1416/180)-AK2*AK2*W2*SIN(X2*3.1416/180)-AJ2*AJ2*C2*SIN(D2*3.1416))*C2*SIN(D2*3.1416/180)/W2*SIN(X2*3.1416/180)*(AP2*A2*SIN(B2*3.1416/180)+AH2*AH2*A2*COS(B2*3.1416/180)-AK2*AK2*W2*COS(X2*3.1416/180)-AJ2*AJ2*C2*COS(D2*3.1416/180))-C2*SIN(D2*3.1416/180)*W2*COS(X2*3.1416)</f>
        <v>1152838.3302943483</v>
      </c>
      <c r="AU2">
        <f>U2*SIN(V2*3.1416/180)*(AP2*A2*COS(B2*3.1416/180)+AH2*AH2*A2*SIN(B2*3.1416/180)-AI2*AI2*U2*SIN(V2*3.1416/180)-AN2*AN2*G2*SIN(H2*3.1416/180))-U2*COS(V2*3.1416/180)*(AP2*A2*SIN(B2*3.1416/180)+AH2*AH2*A2*COS(B2*3.1416/180)-AI2*AI2*U2*COS(V2*3.1416/180)-AN2*AN2*G2*COS(H2*3.1416/180))/U2*SIN(V2*3.1416/180)*(AP2*A2*SIN(B2*3.1416/180)+AH2*AH2*A2*COS(B2*3.1416/180)-AI2*AI2*U2*COS(V2*3.1416/180)-AN2*AN2*G2*COS(H2*3.1416/180))-G2*SIN(H2*3.1416/180)*U2*COS(V2*3.1416/180)</f>
        <v>135095830239688.14</v>
      </c>
      <c r="AV2">
        <f>(AR2*C2*SIN(D2*3.1416/180)+AJ2*AJ2*C2*COS(D2*3.1416/180)-AQ2*U2*SIN(V2*3.1416/180)+AN2*AN2*J2*COS(K2*3.1416/180)-AM2*AM2*N2*COS(O2*3.1416/180)-AL2*AL2*Y2*COS(Z2*3.1416/180))*Y2*COS(Z2*3.1416/180)-(AR2*C2*COS(D2*3.1416/180)+AJ2*AJ2*C2*SIN(D2*3.1416/180)+AU2*U2*COS(V2*3.1416/180)+AN2*AN2*J2*SIN(K2*3.1416/180)-AM2*AM2*N2*SIN(O2*3.1416/180)-AL2*AL2*Y2*SIN(Z2*3.1416/180))*Y2*SIN(Z2*3.1416/180)/N2*SIN(O2*3.1416/180)*(AR2*C2*SIN(D2*3.1416/180)+AJ2*AJ2*C2*COS(D2*3.1416/180)-AU2*U2*SIN(V2*3.1416/180)+AN2*AN2*J2*COS(K2*3.1416/180)-AM2*AM2*N2*COS(O2*3.1416/180)-AL2*AL2*Y2*COS(Z2*3.1416/180))-Y2*SIN(Z2*3.1416/180)*N2*COS(O2*3.1416/180)</f>
        <v>8.4957047377026781E+33</v>
      </c>
    </row>
    <row r="3" spans="1:48" x14ac:dyDescent="0.3">
      <c r="A3" s="4">
        <v>26.496300000000002</v>
      </c>
      <c r="B3" s="4">
        <f>B2+1</f>
        <v>1</v>
      </c>
      <c r="C3" s="7">
        <v>24.81</v>
      </c>
      <c r="D3" s="2">
        <f>D2+0.35</f>
        <v>203.07274608062542</v>
      </c>
      <c r="E3" s="6">
        <f t="shared" ref="E3:E12" si="4">(SQRT(( (A3*COS(B3*PI()/180))^2+(A3*SIN(B3*PI()/180)-S3)^2)))</f>
        <v>41.700089816233096</v>
      </c>
      <c r="F3" s="2">
        <f t="shared" si="1"/>
        <v>129.44258971337831</v>
      </c>
      <c r="G3" s="7">
        <v>37.200000000000003</v>
      </c>
      <c r="H3" s="3">
        <f t="shared" si="2"/>
        <v>211.89590841229364</v>
      </c>
      <c r="J3" s="7">
        <v>45.2</v>
      </c>
      <c r="K3" s="2">
        <f t="shared" ref="K3:K12" si="5">H3-AA3</f>
        <v>165.49590841229363</v>
      </c>
      <c r="L3" s="7">
        <v>24.5</v>
      </c>
      <c r="M3" s="2">
        <f t="shared" ref="M3:M66" si="6">ACOS(((Y3^2-L3^2-Q3^2)/(2*E3*Q3))*3.1416/180)*(180/PI())+R3-160</f>
        <v>109.42170475115222</v>
      </c>
      <c r="N3" s="7">
        <v>26.2</v>
      </c>
      <c r="O3" s="2">
        <f t="shared" ref="O3:O12" si="7">M3-AB3</f>
        <v>20.321704751152225</v>
      </c>
      <c r="Q3" s="2">
        <f t="shared" ref="Q3:Q12" si="8">SQRT((C3*COS(D3*PI()/180)+J3*COS(K3*PI()/180))^2+(C3*SIN(D3*PI()/180)+(J3*SIN(K3*PI()/180)))^2)</f>
        <v>66.604019317847573</v>
      </c>
      <c r="R3" s="2">
        <f t="shared" ref="R3:R49" si="9">ACOS(((C3*COS(D3*PI()/180))+(J3*COS(K3*PI()/180)))/Q3)*(180/PI())</f>
        <v>178.62582154991998</v>
      </c>
      <c r="S3" s="2">
        <v>32.665799999999997</v>
      </c>
      <c r="T3" s="2">
        <v>90</v>
      </c>
      <c r="U3" s="7">
        <v>38.5</v>
      </c>
      <c r="V3" s="2">
        <f t="shared" ref="V3:V66" si="10">ACOS(((G3^2-E3^2-U3^2)/(2*E3*U3)))*180/3.1416+30</f>
        <v>154.9040670399142</v>
      </c>
      <c r="W3" s="7">
        <v>39.729999999999997</v>
      </c>
      <c r="X3" s="2">
        <f t="shared" si="3"/>
        <v>75.295406367843412</v>
      </c>
      <c r="Y3" s="7">
        <v>24.81</v>
      </c>
      <c r="Z3" s="2">
        <f>Z2+0.135</f>
        <v>213.26240477947962</v>
      </c>
      <c r="AA3" s="7">
        <v>46.4</v>
      </c>
      <c r="AB3" s="7">
        <v>89.1</v>
      </c>
      <c r="AD3" t="e">
        <f>ACOS((L3*COS(M3*180/PI())-Q3*COS(R3*180/PI()))/Y3)</f>
        <v>#NUM!</v>
      </c>
      <c r="AF3">
        <f t="shared" si="0"/>
        <v>61.087888499138046</v>
      </c>
      <c r="AH3" s="15">
        <f>AH2</f>
        <v>1</v>
      </c>
      <c r="AI3">
        <f t="shared" ref="AI3:AI66" si="11">A3*SIN(B3*3.1416/180)*G3*COS(H3*3.1416/180)-A3*COS(B3)*G3*SIN(H3)/U3*SIN(V3*3.1416/180)*A3*SIN(B3*3.1416/180)-(G3*SIN(H3*3.1416/180)*U3*COS(V3*3.1416/180))</f>
        <v>-697.24392899213194</v>
      </c>
      <c r="AJ3">
        <f t="shared" ref="AJ3:AJ66" si="12">(-1*AH3*A3*SIN(B3*3.1416/180)*C3*COS(D3*3.1416/180))-(AH3*A3*COS(B3*3.1416/180)*C3*SIN(D3*3.1416/180))/((W3*SIN(X3)*-A3*SIN(B3))-(C3*SIN(D3)*W3*COS(X3)))</f>
        <v>10.231471809504967</v>
      </c>
      <c r="AK3">
        <f t="shared" ref="AK3:AK66" si="13">((W3*SIN(X3*3.1416/180)*A3*COS(B3*3.1416/180))-(W3*COS(X3*3.1416/180)*-1*A3*SIN(B3*3.1416/180)))/((W3*SIN(X3*3.1416/180)*-1*A3*SIN(B3*3.1416/180))-(C3*SIN(D3*0.0174)*W3*COS(X3*3.1416/180)))</f>
        <v>13.147780409138537</v>
      </c>
      <c r="AL3">
        <f t="shared" ref="AL3:AL66" si="14">V3*SIN(O3*3.1416/180)*(AJ3*C3*COS(D3*3.1416/180)+AM3*U3*COS(V3*3.1416/180))-N3*COS(O3*3.1416/180)*(AJ3*C3*SIN(D3*3.1416/180)-AN3*U3*SIN(V3*3.1416/180))/N3*SIN(O3*3.1416/180)*N3*COS(O3*3.1416/180)-Y3*SIN(Z3*3.1416/180)*N3*COS(O3*3.1416/180)</f>
        <v>107096922.25745781</v>
      </c>
      <c r="AM3">
        <f t="shared" ref="AM3:AM66" si="15">(AJ3*C3*SIN(D3*3.1416/180)-AN3*J3*SIN(K3*3.1416/180))*Y3*COS(Z3*3.1416/180)-(AJ3*C3*COS(D3*3.1416/180)+AN3*J3*COS(K3*3.1416/180))*Y3*SIN(Z3*3.1416/180)/(N3*SIN(O3*3.1416/180)*(AJ3*C3*SIN(D3*3.1416/180)-AN3*J3*SIN(K3*3.1416/180))-Y3*SIN(Z3*3.1416/180))*N3*COS(O3*3.1416/180)</f>
        <v>-57121.822097754346</v>
      </c>
      <c r="AN3">
        <f t="shared" ref="AN3:AN66" si="16">U3*SIN(V3*3.1416/180)*A3*COS(B3*3.1416/180)-U3*COS(V3*3.1416/180)*A3*SIN(B3*3.1416/180)/U3*SIN(V3*3.1416/180)*A3*SIN(B3*3.1416/180)-G3*SIN(H3*3.1416/180)*U3*COS(V3*3.1416/180)</f>
        <v>-252.64292401466031</v>
      </c>
      <c r="AP3" s="15">
        <v>1</v>
      </c>
      <c r="AQ3">
        <f t="shared" ref="AQ3:AQ66" si="17">(AP3*A3*SIN(B3*3.1416/180)+AH3*AH3*A3*COS(B3*3.1416/180)-AI3*AI3*U3*COS(V3*3.1416/180)-AN3*AN3*G3*COS(H3*3.1416/180))*G3*COS(H3*3.1416/180)-(AP3*A3*COS(B3*3.1416/180)+AH3*AH3*A3*SIN(B3)-AI3*AI3*U3*SIN(V3*3.1416/180)-AN3*AN3*G3*SIN(H3*3.1416/180))*G3*SIN(H3)/U3*SIN(V3*3.1416/180)*(AP3*A3*SIN(B3*3.1416/180)+AH3*AH3*A3*COS(B3*3.1416/180)-AI3*AI3*U3*COS(V3*3.1416/180)-AN3*AN3*G3*COS(H3*3.1416/180))-G3*SIN(H3*3.1416/180)*U3*COS(V3*3.1416/180)</f>
        <v>-51271601468116.922</v>
      </c>
      <c r="AR3">
        <f t="shared" ref="AR3:AR66" si="18">(W3*SIN(X3*3.1416/180)*(AP3*A3*COS(B3*3.1416/180)+AH3*AH3*A3*COS(B3*3.1416/180)-AK3*AK3*SIN(X3*3.1416/180)-AJ3*AJ3*C3*SIN(D3*3.1416/180))-W3*COS(X3*3.1416/180)*(AP3*A3*SIN(B3*3.1416/180)+AH3*AH3*A3*COS(B3*3.1416/180)-AK3*AK3*W3*COS(X3*3.1416/180)-AJ3*AJ3*C3*COS(D3*3.1416/180)))/(W3*SIN(X3*3.1416/180)*(AP3*A3*SIN(B3*3.1416/180)+AH3*AH3*A3*COS(B3*3.1416/180)-AK3*AK3*W3*COS(X3*3.1416/180)-AJ3*AJ3*C3*COS(D3*3.1416/180))-C3*SIN(D3*3.1416/180)*W3*COS(X3*3.1416/180))</f>
        <v>1.0760275254468148</v>
      </c>
      <c r="AS3">
        <f t="shared" ref="AS3:AS66" si="19">(AP3*A3*SIN(B3*3.1416/180)+AH3*AH3*A3*COS(B3*3.1416/180)-AK3*AK3*W3*COS(X3*3.1416/180)-AJ3*AJ3*C3*COS(D3*3.1416/180))*C3*COS(C3*3.1416/180)-(AP3*A3*COS(B3*3.1416/180)+AH3*AH3*COS(B3*3.1416/180)-AK3*AK3*W3*SIN(X3*3.1416/180)-AJ3*AJ3*C3*SIN(D3*3.1416))*C3*SIN(D3*3.1416/180)/W3*SIN(X3*3.1416/180)*(AP3*A3*SIN(B3*3.1416/180)+AH3*AH3*A3*COS(B3*3.1416/180)-AK3*AK3*W3*COS(X3*3.1416/180)-AJ3*AJ3*C3*COS(D3*3.1416/180))-C3*SIN(D3*3.1416/180)*W3*COS(X3*3.1416)</f>
        <v>-944765.38555919554</v>
      </c>
      <c r="AU3">
        <f t="shared" ref="AU3:AU66" si="20">U3*SIN(V3*3.1416/180)*(AP3*A3*COS(B3*3.1416/180)+AH3*AH3*A3*SIN(B3*3.1416/180)-AI3*AI3*U3*SIN(V3*3.1416/180)-AN3*AN3*G3*SIN(H3*3.1416/180))-U3*COS(V3*3.1416/180)*(AP3*A3*SIN(B3*3.1416/180)+AH3*AH3*A3*COS(B3*3.1416/180)-AI3*AI3*U3*COS(V3*3.1416/180)-AN3*AN3*G3*COS(H3*3.1416/180))/U3*SIN(V3*3.1416/180)*(AP3*A3*SIN(B3*3.1416/180)+AH3*AH3*A3*COS(B3*3.1416/180)-AI3*AI3*U3*COS(V3*3.1416/180)-AN3*AN3*G3*COS(H3*3.1416/180))-G3*SIN(H3*3.1416/180)*U3*COS(V3*3.1416/180)</f>
        <v>138158910430051.59</v>
      </c>
      <c r="AV3">
        <f t="shared" ref="AV3:AV66" si="21">(AR3*C3*SIN(D3*3.1416/180)+AJ3*AJ3*C3*COS(D3*3.1416/180)-AQ3*U3*SIN(V3*3.1416/180)+AN3*AN3*J3*COS(K3*3.1416/180)-AM3*AM3*N3*COS(O3*3.1416/180)-AL3*AL3*Y3*COS(Z3*3.1416/180))*Y3*COS(Z3*3.1416/180)-(AR3*C3*COS(D3*3.1416/180)+AJ3*AJ3*C3*SIN(D3*3.1416/180)+AU3*U3*COS(V3*3.1416/180)+AN3*AN3*J3*SIN(K3*3.1416/180)-AM3*AM3*N3*SIN(O3*3.1416/180)-AL3*AL3*Y3*SIN(Z3*3.1416/180))*Y3*SIN(Z3*3.1416/180)/N3*SIN(O3*3.1416/180)*(AR3*C3*SIN(D3*3.1416/180)+AJ3*AJ3*C3*COS(D3*3.1416/180)-AU3*U3*SIN(V3*3.1416/180)+AN3*AN3*J3*COS(K3*3.1416/180)-AM3*AM3*N3*COS(O3*3.1416/180)-AL3*AL3*Y3*COS(Z3*3.1416/180))-Y3*SIN(Z3*3.1416/180)*N3*COS(O3*3.1416/180)</f>
        <v>6.4304881854736632E+33</v>
      </c>
    </row>
    <row r="4" spans="1:48" x14ac:dyDescent="0.3">
      <c r="A4" s="4">
        <v>26.496300000000002</v>
      </c>
      <c r="B4" s="4">
        <f t="shared" ref="B4:B67" si="22">B3+1</f>
        <v>2</v>
      </c>
      <c r="C4" s="7">
        <v>24.81</v>
      </c>
      <c r="D4" s="2">
        <f t="shared" ref="D4:D67" si="23">D3+0.35</f>
        <v>203.42274608062542</v>
      </c>
      <c r="E4" s="6">
        <f t="shared" si="4"/>
        <v>41.336373577884963</v>
      </c>
      <c r="F4" s="2">
        <f t="shared" si="1"/>
        <v>129.83671580997952</v>
      </c>
      <c r="G4" s="7">
        <v>37.200000000000003</v>
      </c>
      <c r="H4" s="3">
        <f t="shared" si="2"/>
        <v>211.70688889914561</v>
      </c>
      <c r="J4" s="7">
        <v>45.2</v>
      </c>
      <c r="K4" s="2">
        <f t="shared" si="5"/>
        <v>165.3068888991456</v>
      </c>
      <c r="L4" s="7">
        <v>24.5</v>
      </c>
      <c r="M4" s="2">
        <f t="shared" si="6"/>
        <v>109.42116496761349</v>
      </c>
      <c r="N4" s="7">
        <v>26.2</v>
      </c>
      <c r="O4" s="2">
        <f t="shared" si="7"/>
        <v>20.321164967613498</v>
      </c>
      <c r="Q4" s="2">
        <f t="shared" si="8"/>
        <v>66.50676489734299</v>
      </c>
      <c r="R4" s="2">
        <f t="shared" si="9"/>
        <v>178.61945893834172</v>
      </c>
      <c r="S4" s="2">
        <v>32.665799999999997</v>
      </c>
      <c r="T4" s="2">
        <v>90</v>
      </c>
      <c r="U4" s="7">
        <v>38.5</v>
      </c>
      <c r="V4" s="2">
        <f t="shared" si="10"/>
        <v>154.59348694169984</v>
      </c>
      <c r="W4" s="7">
        <v>39.729999999999997</v>
      </c>
      <c r="X4" s="2">
        <f t="shared" si="3"/>
        <v>75.364515911624324</v>
      </c>
      <c r="Y4" s="7">
        <v>24.81</v>
      </c>
      <c r="Z4" s="2">
        <f t="shared" ref="Z4:Z67" si="24">Z3+0.135</f>
        <v>213.39740477947961</v>
      </c>
      <c r="AA4" s="7">
        <v>46.4</v>
      </c>
      <c r="AB4" s="7">
        <v>89.1</v>
      </c>
      <c r="AF4">
        <f t="shared" si="0"/>
        <v>61.029695816995627</v>
      </c>
      <c r="AH4" s="15">
        <f t="shared" ref="AH4:AH67" si="25">AH3</f>
        <v>1</v>
      </c>
      <c r="AI4">
        <f t="shared" si="11"/>
        <v>-713.174225907758</v>
      </c>
      <c r="AJ4">
        <f t="shared" si="12"/>
        <v>20.656445811095914</v>
      </c>
      <c r="AK4">
        <f t="shared" si="13"/>
        <v>16.847244684438206</v>
      </c>
      <c r="AL4">
        <f t="shared" si="14"/>
        <v>99183903.0252323</v>
      </c>
      <c r="AM4">
        <f t="shared" si="15"/>
        <v>-53152.186455652052</v>
      </c>
      <c r="AN4">
        <f t="shared" si="16"/>
        <v>-242.21603593619284</v>
      </c>
      <c r="AP4" s="15">
        <v>1</v>
      </c>
      <c r="AQ4">
        <f t="shared" si="17"/>
        <v>-55198913044668.969</v>
      </c>
      <c r="AR4">
        <f t="shared" si="18"/>
        <v>0.31717433134854361</v>
      </c>
      <c r="AS4">
        <f t="shared" si="19"/>
        <v>-843956.21783352434</v>
      </c>
      <c r="AU4">
        <f t="shared" si="20"/>
        <v>148039219163448.63</v>
      </c>
      <c r="AV4">
        <f t="shared" si="21"/>
        <v>4.708337679827541E+33</v>
      </c>
    </row>
    <row r="5" spans="1:48" x14ac:dyDescent="0.3">
      <c r="A5" s="4">
        <v>26.496300000000002</v>
      </c>
      <c r="B5" s="4">
        <f t="shared" si="22"/>
        <v>3</v>
      </c>
      <c r="C5" s="7">
        <v>24.81</v>
      </c>
      <c r="D5" s="2">
        <f t="shared" si="23"/>
        <v>203.77274608062541</v>
      </c>
      <c r="E5" s="6">
        <f t="shared" si="4"/>
        <v>40.969653070646665</v>
      </c>
      <c r="F5" s="2">
        <f t="shared" si="1"/>
        <v>130.22895430749134</v>
      </c>
      <c r="G5" s="7">
        <v>37.200000000000003</v>
      </c>
      <c r="H5" s="3">
        <f t="shared" si="2"/>
        <v>211.50611475656007</v>
      </c>
      <c r="J5" s="7">
        <v>45.2</v>
      </c>
      <c r="K5" s="2">
        <f t="shared" si="5"/>
        <v>165.10611475656006</v>
      </c>
      <c r="L5" s="7">
        <v>24.5</v>
      </c>
      <c r="M5" s="2">
        <f t="shared" si="6"/>
        <v>109.41270919275757</v>
      </c>
      <c r="N5" s="7">
        <v>26.2</v>
      </c>
      <c r="O5" s="2">
        <f t="shared" si="7"/>
        <v>20.31270919275758</v>
      </c>
      <c r="Q5" s="2">
        <f t="shared" si="8"/>
        <v>66.406027937722101</v>
      </c>
      <c r="R5" s="2">
        <f t="shared" si="9"/>
        <v>178.60506038611007</v>
      </c>
      <c r="S5" s="2">
        <v>32.665799999999997</v>
      </c>
      <c r="T5" s="2">
        <v>90</v>
      </c>
      <c r="U5" s="7">
        <v>38.5</v>
      </c>
      <c r="V5" s="2">
        <f t="shared" si="10"/>
        <v>154.28184876498131</v>
      </c>
      <c r="W5" s="7">
        <v>39.729999999999997</v>
      </c>
      <c r="X5" s="2">
        <f t="shared" si="3"/>
        <v>75.423179147559622</v>
      </c>
      <c r="Y5" s="7">
        <v>24.81</v>
      </c>
      <c r="Z5" s="2">
        <f t="shared" si="24"/>
        <v>213.53240477947961</v>
      </c>
      <c r="AA5" s="7">
        <v>46.4</v>
      </c>
      <c r="AB5" s="7">
        <v>89.1</v>
      </c>
      <c r="AF5">
        <f t="shared" si="0"/>
        <v>60.971694976561594</v>
      </c>
      <c r="AH5" s="15">
        <f t="shared" si="25"/>
        <v>1</v>
      </c>
      <c r="AI5">
        <f t="shared" si="11"/>
        <v>-731.29444482389226</v>
      </c>
      <c r="AJ5">
        <f t="shared" si="12"/>
        <v>30.847671705582588</v>
      </c>
      <c r="AK5">
        <f t="shared" si="13"/>
        <v>23.326893934277368</v>
      </c>
      <c r="AL5">
        <f t="shared" si="14"/>
        <v>91141972.701210171</v>
      </c>
      <c r="AM5">
        <f t="shared" si="15"/>
        <v>-49096.250209164784</v>
      </c>
      <c r="AN5">
        <f t="shared" si="16"/>
        <v>-231.51283970048092</v>
      </c>
      <c r="AP5" s="15">
        <v>1</v>
      </c>
      <c r="AQ5">
        <f t="shared" si="17"/>
        <v>-57081102274721.656</v>
      </c>
      <c r="AR5">
        <f t="shared" si="18"/>
        <v>0.29840248657822344</v>
      </c>
      <c r="AS5">
        <f t="shared" si="19"/>
        <v>-21186295.504845701</v>
      </c>
      <c r="AU5">
        <f t="shared" si="20"/>
        <v>160313435300944.34</v>
      </c>
      <c r="AV5">
        <f t="shared" si="21"/>
        <v>3.3255584346684073E+33</v>
      </c>
    </row>
    <row r="6" spans="1:48" x14ac:dyDescent="0.3">
      <c r="A6" s="4">
        <v>26.496300000000002</v>
      </c>
      <c r="B6" s="4">
        <f t="shared" si="22"/>
        <v>4</v>
      </c>
      <c r="C6" s="7">
        <v>24.81</v>
      </c>
      <c r="D6" s="2">
        <f t="shared" si="23"/>
        <v>204.1227460806254</v>
      </c>
      <c r="E6" s="6">
        <f t="shared" si="4"/>
        <v>40.599960114338941</v>
      </c>
      <c r="F6" s="2">
        <f t="shared" si="1"/>
        <v>130.61923819427957</v>
      </c>
      <c r="G6" s="7">
        <v>37.200000000000003</v>
      </c>
      <c r="H6" s="3">
        <f t="shared" si="2"/>
        <v>211.29364762921787</v>
      </c>
      <c r="J6" s="7">
        <v>45.2</v>
      </c>
      <c r="K6" s="2">
        <f t="shared" si="5"/>
        <v>164.89364762921787</v>
      </c>
      <c r="L6" s="7">
        <v>24.5</v>
      </c>
      <c r="M6" s="2">
        <f t="shared" si="6"/>
        <v>109.39635908846896</v>
      </c>
      <c r="N6" s="7">
        <v>26.2</v>
      </c>
      <c r="O6" s="2">
        <f t="shared" si="7"/>
        <v>20.296359088468961</v>
      </c>
      <c r="Q6" s="2">
        <f t="shared" si="8"/>
        <v>66.301734980469618</v>
      </c>
      <c r="R6" s="2">
        <f t="shared" si="9"/>
        <v>178.58264453225109</v>
      </c>
      <c r="S6" s="2">
        <v>32.665799999999997</v>
      </c>
      <c r="T6" s="2">
        <v>90</v>
      </c>
      <c r="U6" s="7">
        <v>38.5</v>
      </c>
      <c r="V6" s="2">
        <f t="shared" si="10"/>
        <v>153.96919944858956</v>
      </c>
      <c r="W6" s="7">
        <v>39.729999999999997</v>
      </c>
      <c r="X6" s="2">
        <f t="shared" si="3"/>
        <v>75.47139873170677</v>
      </c>
      <c r="Y6" s="7">
        <v>24.81</v>
      </c>
      <c r="Z6" s="2">
        <f t="shared" si="24"/>
        <v>213.6674047794796</v>
      </c>
      <c r="AA6" s="7">
        <v>46.4</v>
      </c>
      <c r="AB6" s="7">
        <v>89.1</v>
      </c>
      <c r="AF6">
        <f t="shared" si="0"/>
        <v>60.913888385832507</v>
      </c>
      <c r="AH6" s="15">
        <f t="shared" si="25"/>
        <v>1</v>
      </c>
      <c r="AI6">
        <f t="shared" si="11"/>
        <v>-737.02234436808453</v>
      </c>
      <c r="AJ6">
        <f t="shared" si="12"/>
        <v>29.13525979662451</v>
      </c>
      <c r="AK6">
        <f t="shared" si="13"/>
        <v>37.617181040497201</v>
      </c>
      <c r="AL6">
        <f t="shared" si="14"/>
        <v>87507536.070186153</v>
      </c>
      <c r="AM6">
        <f t="shared" si="15"/>
        <v>-47395.510884614479</v>
      </c>
      <c r="AN6">
        <f t="shared" si="16"/>
        <v>-220.53725610191674</v>
      </c>
      <c r="AP6" s="15">
        <v>1</v>
      </c>
      <c r="AQ6">
        <f t="shared" si="17"/>
        <v>-51306271040916.422</v>
      </c>
      <c r="AR6">
        <f t="shared" si="18"/>
        <v>1.156981656124549</v>
      </c>
      <c r="AS6">
        <f t="shared" si="19"/>
        <v>-79147611.330883294</v>
      </c>
      <c r="AU6">
        <f t="shared" si="20"/>
        <v>163108168191850.13</v>
      </c>
      <c r="AV6">
        <f t="shared" si="21"/>
        <v>2.8200714885043175E+33</v>
      </c>
    </row>
    <row r="7" spans="1:48" x14ac:dyDescent="0.3">
      <c r="A7" s="4">
        <v>26.496300000000002</v>
      </c>
      <c r="B7" s="4">
        <f t="shared" si="22"/>
        <v>5</v>
      </c>
      <c r="C7" s="7">
        <v>24.81</v>
      </c>
      <c r="D7" s="2">
        <f t="shared" si="23"/>
        <v>204.4727460806254</v>
      </c>
      <c r="E7" s="6">
        <f t="shared" si="4"/>
        <v>40.227326930366537</v>
      </c>
      <c r="F7" s="2">
        <f t="shared" si="1"/>
        <v>131.00749745633166</v>
      </c>
      <c r="G7" s="7">
        <v>37.200000000000003</v>
      </c>
      <c r="H7" s="3">
        <f t="shared" si="2"/>
        <v>211.06955049205467</v>
      </c>
      <c r="J7" s="7">
        <v>45.2</v>
      </c>
      <c r="K7" s="2">
        <f t="shared" si="5"/>
        <v>164.66955049205467</v>
      </c>
      <c r="L7" s="7">
        <v>24.5</v>
      </c>
      <c r="M7" s="2">
        <f t="shared" si="6"/>
        <v>109.37213639021508</v>
      </c>
      <c r="N7" s="7">
        <v>26.2</v>
      </c>
      <c r="O7" s="2">
        <f t="shared" si="7"/>
        <v>20.272136390215081</v>
      </c>
      <c r="Q7" s="2">
        <f t="shared" si="8"/>
        <v>66.193812032281059</v>
      </c>
      <c r="R7" s="2">
        <f t="shared" si="9"/>
        <v>178.55222995812838</v>
      </c>
      <c r="S7" s="2">
        <v>32.665799999999997</v>
      </c>
      <c r="T7" s="2">
        <v>90</v>
      </c>
      <c r="U7" s="7">
        <v>38.5</v>
      </c>
      <c r="V7" s="2">
        <f t="shared" si="10"/>
        <v>153.65558613735573</v>
      </c>
      <c r="W7" s="7">
        <v>39.729999999999997</v>
      </c>
      <c r="X7" s="2">
        <f t="shared" si="3"/>
        <v>75.509181319188457</v>
      </c>
      <c r="Y7" s="7">
        <v>24.81</v>
      </c>
      <c r="Z7" s="2">
        <f t="shared" si="24"/>
        <v>213.80240477947959</v>
      </c>
      <c r="AA7" s="7">
        <v>46.4</v>
      </c>
      <c r="AB7" s="7">
        <v>89.1</v>
      </c>
      <c r="AD7">
        <f>(Q2*COS(R2*3.1416/180)+L2*COS(M2*3.1416/180))/Y2</f>
        <v>-3.0158189083140168</v>
      </c>
      <c r="AF7">
        <f t="shared" si="0"/>
        <v>60.856275791342426</v>
      </c>
      <c r="AH7" s="15">
        <f t="shared" si="25"/>
        <v>1</v>
      </c>
      <c r="AI7">
        <f t="shared" si="11"/>
        <v>-731.86076153538716</v>
      </c>
      <c r="AJ7">
        <f t="shared" si="12"/>
        <v>52.875008550652879</v>
      </c>
      <c r="AK7">
        <f t="shared" si="13"/>
        <v>95.32220153996505</v>
      </c>
      <c r="AL7">
        <f t="shared" si="14"/>
        <v>73764738.933757231</v>
      </c>
      <c r="AM7">
        <f t="shared" si="15"/>
        <v>-40206.589069583686</v>
      </c>
      <c r="AN7">
        <f t="shared" si="16"/>
        <v>-209.29351731067857</v>
      </c>
      <c r="AP7" s="15">
        <v>1</v>
      </c>
      <c r="AQ7">
        <f t="shared" si="17"/>
        <v>-38979337795167.734</v>
      </c>
      <c r="AR7">
        <f t="shared" si="18"/>
        <v>-0.9942857740434432</v>
      </c>
      <c r="AS7">
        <f t="shared" si="19"/>
        <v>2848098583.5432138</v>
      </c>
      <c r="AU7">
        <f t="shared" si="20"/>
        <v>157095303116509.19</v>
      </c>
      <c r="AV7">
        <f t="shared" si="21"/>
        <v>1.3927084946022596E+33</v>
      </c>
    </row>
    <row r="8" spans="1:48" x14ac:dyDescent="0.3">
      <c r="A8" s="4">
        <v>26.496300000000002</v>
      </c>
      <c r="B8" s="4">
        <f t="shared" si="22"/>
        <v>6</v>
      </c>
      <c r="C8" s="7">
        <v>24.81</v>
      </c>
      <c r="D8" s="2">
        <f t="shared" si="23"/>
        <v>204.82274608062539</v>
      </c>
      <c r="E8" s="6">
        <f t="shared" si="4"/>
        <v>39.851786149140501</v>
      </c>
      <c r="F8" s="2">
        <f t="shared" si="1"/>
        <v>131.39365890475844</v>
      </c>
      <c r="G8" s="7">
        <v>37.200000000000003</v>
      </c>
      <c r="H8" s="3">
        <f t="shared" si="2"/>
        <v>210.83388771996937</v>
      </c>
      <c r="J8" s="7">
        <v>45.2</v>
      </c>
      <c r="K8" s="2">
        <f t="shared" si="5"/>
        <v>164.43388771996936</v>
      </c>
      <c r="L8" s="7">
        <v>24.5</v>
      </c>
      <c r="M8" s="2">
        <f t="shared" si="6"/>
        <v>109.34006293065943</v>
      </c>
      <c r="N8" s="7">
        <v>26.2</v>
      </c>
      <c r="O8" s="2">
        <f t="shared" si="7"/>
        <v>20.240062930659434</v>
      </c>
      <c r="Q8" s="2">
        <f t="shared" si="8"/>
        <v>66.082184656746634</v>
      </c>
      <c r="R8" s="2">
        <f t="shared" si="9"/>
        <v>178.51383520294658</v>
      </c>
      <c r="S8" s="2">
        <v>32.665799999999997</v>
      </c>
      <c r="T8" s="2">
        <v>90</v>
      </c>
      <c r="U8" s="7">
        <v>38.5</v>
      </c>
      <c r="V8" s="2">
        <f t="shared" si="10"/>
        <v>153.34105623093862</v>
      </c>
      <c r="W8" s="7">
        <v>39.729999999999997</v>
      </c>
      <c r="X8" s="2">
        <f t="shared" si="3"/>
        <v>75.536537585038616</v>
      </c>
      <c r="Y8" s="7">
        <v>24.81</v>
      </c>
      <c r="Z8" s="2">
        <f t="shared" si="24"/>
        <v>213.93740477947958</v>
      </c>
      <c r="AA8" s="7">
        <v>46.4</v>
      </c>
      <c r="AB8" s="7">
        <v>89.1</v>
      </c>
      <c r="AF8">
        <f t="shared" si="0"/>
        <v>60.798854288207075</v>
      </c>
      <c r="AH8" s="15">
        <f t="shared" si="25"/>
        <v>1</v>
      </c>
      <c r="AI8">
        <f t="shared" si="11"/>
        <v>-734.12302756514816</v>
      </c>
      <c r="AJ8">
        <f t="shared" si="12"/>
        <v>62.817694054616958</v>
      </c>
      <c r="AK8">
        <f t="shared" si="13"/>
        <v>-184.54959788625251</v>
      </c>
      <c r="AL8">
        <f t="shared" si="14"/>
        <v>65169202.407220051</v>
      </c>
      <c r="AM8">
        <f t="shared" si="15"/>
        <v>-35756.737831199185</v>
      </c>
      <c r="AN8">
        <f t="shared" si="16"/>
        <v>-197.7861802362097</v>
      </c>
      <c r="AP8" s="15">
        <v>1</v>
      </c>
      <c r="AQ8">
        <f t="shared" si="17"/>
        <v>-25002644751144.738</v>
      </c>
      <c r="AR8">
        <f t="shared" si="18"/>
        <v>-0.29075724147964987</v>
      </c>
      <c r="AS8">
        <f t="shared" si="19"/>
        <v>86102987493.421082</v>
      </c>
      <c r="AU8">
        <f t="shared" si="20"/>
        <v>157086700550597.53</v>
      </c>
      <c r="AV8">
        <f t="shared" si="21"/>
        <v>8.2762764912620551E+32</v>
      </c>
    </row>
    <row r="9" spans="1:48" x14ac:dyDescent="0.3">
      <c r="A9" s="4">
        <v>26.496300000000002</v>
      </c>
      <c r="B9" s="4">
        <f t="shared" si="22"/>
        <v>7</v>
      </c>
      <c r="C9" s="7">
        <v>24.81</v>
      </c>
      <c r="D9" s="2">
        <f t="shared" si="23"/>
        <v>205.17274608062539</v>
      </c>
      <c r="E9" s="6">
        <f t="shared" si="4"/>
        <v>39.473370818153072</v>
      </c>
      <c r="F9" s="2">
        <f t="shared" si="1"/>
        <v>131.77764599142733</v>
      </c>
      <c r="G9" s="7">
        <v>37.200000000000003</v>
      </c>
      <c r="H9" s="3">
        <f t="shared" si="2"/>
        <v>210.58672515185401</v>
      </c>
      <c r="J9" s="7">
        <v>45.2</v>
      </c>
      <c r="K9" s="2">
        <f t="shared" si="5"/>
        <v>164.18672515185401</v>
      </c>
      <c r="L9" s="7">
        <v>24.5</v>
      </c>
      <c r="M9" s="2">
        <f t="shared" si="6"/>
        <v>109.3001606593125</v>
      </c>
      <c r="N9" s="7">
        <v>26.2</v>
      </c>
      <c r="O9" s="2">
        <f t="shared" si="7"/>
        <v>20.200160659312502</v>
      </c>
      <c r="Q9" s="2">
        <f t="shared" si="8"/>
        <v>65.966778067687585</v>
      </c>
      <c r="R9" s="2">
        <f t="shared" si="9"/>
        <v>178.46747877475212</v>
      </c>
      <c r="S9" s="2">
        <v>32.665799999999997</v>
      </c>
      <c r="T9" s="2">
        <v>90</v>
      </c>
      <c r="U9" s="7">
        <v>38.5</v>
      </c>
      <c r="V9" s="2">
        <f t="shared" si="10"/>
        <v>153.02565743550917</v>
      </c>
      <c r="W9" s="7">
        <v>39.729999999999997</v>
      </c>
      <c r="X9" s="2">
        <f t="shared" si="3"/>
        <v>75.553482237694013</v>
      </c>
      <c r="Y9" s="7">
        <v>24.81</v>
      </c>
      <c r="Z9" s="2">
        <f t="shared" si="24"/>
        <v>214.07240477947957</v>
      </c>
      <c r="AA9" s="7">
        <v>46.4</v>
      </c>
      <c r="AB9" s="7">
        <v>89.1</v>
      </c>
      <c r="AF9">
        <f t="shared" si="0"/>
        <v>60.741618333135364</v>
      </c>
      <c r="AH9" s="15">
        <f t="shared" si="25"/>
        <v>1</v>
      </c>
      <c r="AI9">
        <f t="shared" si="11"/>
        <v>-750.07781113947397</v>
      </c>
      <c r="AJ9">
        <f t="shared" si="12"/>
        <v>72.903881991513401</v>
      </c>
      <c r="AK9">
        <f t="shared" si="13"/>
        <v>-47.275942929576352</v>
      </c>
      <c r="AL9">
        <f t="shared" si="14"/>
        <v>56305672.380761497</v>
      </c>
      <c r="AM9">
        <f t="shared" si="15"/>
        <v>-31114.540792810505</v>
      </c>
      <c r="AN9">
        <f t="shared" si="16"/>
        <v>-186.02013905730587</v>
      </c>
      <c r="AP9" s="15">
        <v>1</v>
      </c>
      <c r="AQ9">
        <f t="shared" si="17"/>
        <v>-8192008329500.8105</v>
      </c>
      <c r="AR9">
        <f t="shared" si="18"/>
        <v>0.29759696617796449</v>
      </c>
      <c r="AS9">
        <f t="shared" si="19"/>
        <v>-440199403.46332389</v>
      </c>
      <c r="AU9">
        <f t="shared" si="20"/>
        <v>168435068929210.88</v>
      </c>
      <c r="AV9">
        <f t="shared" si="21"/>
        <v>4.3634390470930882E+32</v>
      </c>
    </row>
    <row r="10" spans="1:48" x14ac:dyDescent="0.3">
      <c r="A10" s="4">
        <v>26.496300000000002</v>
      </c>
      <c r="B10" s="4">
        <f t="shared" si="22"/>
        <v>8</v>
      </c>
      <c r="C10" s="7">
        <v>24.81</v>
      </c>
      <c r="D10" s="2">
        <f t="shared" si="23"/>
        <v>205.52274608062538</v>
      </c>
      <c r="E10" s="6">
        <f t="shared" si="4"/>
        <v>39.092114410760033</v>
      </c>
      <c r="F10" s="2">
        <f t="shared" si="1"/>
        <v>132.15937861177099</v>
      </c>
      <c r="G10" s="7">
        <v>37.200000000000003</v>
      </c>
      <c r="H10" s="3">
        <f t="shared" si="2"/>
        <v>210.32813014899449</v>
      </c>
      <c r="J10" s="7">
        <v>45.2</v>
      </c>
      <c r="K10" s="2">
        <f t="shared" si="5"/>
        <v>163.92813014899448</v>
      </c>
      <c r="L10" s="7">
        <v>24.5</v>
      </c>
      <c r="M10" s="2">
        <f t="shared" si="6"/>
        <v>109.25245165827823</v>
      </c>
      <c r="N10" s="7">
        <v>26.2</v>
      </c>
      <c r="O10" s="2">
        <f t="shared" si="7"/>
        <v>20.152451658278238</v>
      </c>
      <c r="Q10" s="2">
        <f t="shared" si="8"/>
        <v>65.847517224090225</v>
      </c>
      <c r="R10" s="2">
        <f t="shared" si="9"/>
        <v>178.41317915694702</v>
      </c>
      <c r="S10" s="2">
        <v>32.665799999999997</v>
      </c>
      <c r="T10" s="2">
        <v>90</v>
      </c>
      <c r="U10" s="7">
        <v>38.5</v>
      </c>
      <c r="V10" s="2">
        <f t="shared" si="10"/>
        <v>152.70943781849058</v>
      </c>
      <c r="W10" s="7">
        <v>39.729999999999997</v>
      </c>
      <c r="X10" s="2">
        <f t="shared" si="3"/>
        <v>75.560034025118028</v>
      </c>
      <c r="Y10" s="7">
        <v>24.81</v>
      </c>
      <c r="Z10" s="2">
        <f t="shared" si="24"/>
        <v>214.20740477947956</v>
      </c>
      <c r="AA10" s="7">
        <v>46.4</v>
      </c>
      <c r="AB10" s="7">
        <v>89.1</v>
      </c>
      <c r="AF10">
        <f t="shared" si="0"/>
        <v>60.68455976042511</v>
      </c>
      <c r="AH10" s="15">
        <f t="shared" si="25"/>
        <v>1</v>
      </c>
      <c r="AI10">
        <f t="shared" si="11"/>
        <v>-760.11627114082012</v>
      </c>
      <c r="AJ10">
        <f t="shared" si="12"/>
        <v>82.922740588020957</v>
      </c>
      <c r="AK10">
        <f t="shared" si="13"/>
        <v>-27.234766942872557</v>
      </c>
      <c r="AL10">
        <f t="shared" si="14"/>
        <v>47258911.644856468</v>
      </c>
      <c r="AM10">
        <f t="shared" si="15"/>
        <v>-26317.371537818588</v>
      </c>
      <c r="AN10">
        <f t="shared" si="16"/>
        <v>-174.00063687054836</v>
      </c>
      <c r="AP10" s="15">
        <v>1</v>
      </c>
      <c r="AQ10">
        <f t="shared" si="17"/>
        <v>13972638260156.971</v>
      </c>
      <c r="AR10">
        <f t="shared" si="18"/>
        <v>0.23926252056108427</v>
      </c>
      <c r="AS10">
        <f t="shared" si="19"/>
        <v>5414726117.4412823</v>
      </c>
      <c r="AU10">
        <f t="shared" si="20"/>
        <v>175281218669666.09</v>
      </c>
      <c r="AV10">
        <f t="shared" si="21"/>
        <v>1.9714538727960273E+32</v>
      </c>
    </row>
    <row r="11" spans="1:48" x14ac:dyDescent="0.3">
      <c r="A11" s="4">
        <v>26.496300000000002</v>
      </c>
      <c r="B11" s="4">
        <f t="shared" si="22"/>
        <v>9</v>
      </c>
      <c r="C11" s="7">
        <v>24.81</v>
      </c>
      <c r="D11" s="2">
        <f t="shared" si="23"/>
        <v>205.87274608062538</v>
      </c>
      <c r="E11" s="6">
        <f t="shared" si="4"/>
        <v>38.708050835730852</v>
      </c>
      <c r="F11" s="2">
        <f t="shared" si="1"/>
        <v>132.53877289372375</v>
      </c>
      <c r="G11" s="7">
        <v>37.200000000000003</v>
      </c>
      <c r="H11" s="3">
        <f t="shared" si="2"/>
        <v>210.05817164789562</v>
      </c>
      <c r="J11" s="7">
        <v>45.2</v>
      </c>
      <c r="K11" s="2">
        <f t="shared" si="5"/>
        <v>163.65817164789561</v>
      </c>
      <c r="L11" s="7">
        <v>24.5</v>
      </c>
      <c r="M11" s="2">
        <f t="shared" si="6"/>
        <v>109.19695815413252</v>
      </c>
      <c r="N11" s="7">
        <v>26.2</v>
      </c>
      <c r="O11" s="2">
        <f t="shared" si="7"/>
        <v>20.096958154132523</v>
      </c>
      <c r="Q11" s="2">
        <f t="shared" si="8"/>
        <v>65.724326926574946</v>
      </c>
      <c r="R11" s="2">
        <f t="shared" si="9"/>
        <v>178.35095481030936</v>
      </c>
      <c r="S11" s="2">
        <v>32.665799999999997</v>
      </c>
      <c r="T11" s="2">
        <v>90</v>
      </c>
      <c r="U11" s="7">
        <v>38.5</v>
      </c>
      <c r="V11" s="2">
        <f t="shared" si="10"/>
        <v>152.39244586657611</v>
      </c>
      <c r="W11" s="7">
        <v>39.729999999999997</v>
      </c>
      <c r="X11" s="2">
        <f t="shared" si="3"/>
        <v>75.556215733571591</v>
      </c>
      <c r="Y11" s="7">
        <v>24.81</v>
      </c>
      <c r="Z11" s="2">
        <f t="shared" si="24"/>
        <v>214.34240477947955</v>
      </c>
      <c r="AA11" s="7">
        <v>46.4</v>
      </c>
      <c r="AB11" s="7">
        <v>89.1</v>
      </c>
      <c r="AF11">
        <f t="shared" si="0"/>
        <v>60.627667800939889</v>
      </c>
      <c r="AH11" s="15">
        <f t="shared" si="25"/>
        <v>1</v>
      </c>
      <c r="AI11">
        <f t="shared" si="11"/>
        <v>-750.53042343065624</v>
      </c>
      <c r="AJ11">
        <f t="shared" si="12"/>
        <v>92.842616275532535</v>
      </c>
      <c r="AK11">
        <f t="shared" si="13"/>
        <v>-19.186162460779986</v>
      </c>
      <c r="AL11">
        <f t="shared" si="14"/>
        <v>38043101.558693491</v>
      </c>
      <c r="AM11">
        <f t="shared" si="15"/>
        <v>-21364.038563401937</v>
      </c>
      <c r="AN11">
        <f t="shared" si="16"/>
        <v>-161.73327641010218</v>
      </c>
      <c r="AP11" s="15">
        <v>1</v>
      </c>
      <c r="AQ11">
        <f t="shared" si="17"/>
        <v>35690167420998.953</v>
      </c>
      <c r="AR11">
        <f t="shared" si="18"/>
        <v>0.23510726815507807</v>
      </c>
      <c r="AS11">
        <f t="shared" si="19"/>
        <v>3432223223.4723344</v>
      </c>
      <c r="AU11">
        <f t="shared" si="20"/>
        <v>165244881374985.19</v>
      </c>
      <c r="AV11">
        <f t="shared" si="21"/>
        <v>7.1647991279894957E+31</v>
      </c>
    </row>
    <row r="12" spans="1:48" x14ac:dyDescent="0.3">
      <c r="A12" s="4">
        <v>26.496300000000002</v>
      </c>
      <c r="B12" s="4">
        <f t="shared" si="22"/>
        <v>10</v>
      </c>
      <c r="C12" s="7">
        <v>24.81</v>
      </c>
      <c r="D12" s="2">
        <f t="shared" si="23"/>
        <v>206.22274608062537</v>
      </c>
      <c r="E12" s="6">
        <f t="shared" si="4"/>
        <v>38.321214447632435</v>
      </c>
      <c r="F12" s="2">
        <f t="shared" si="1"/>
        <v>132.91574097164226</v>
      </c>
      <c r="G12" s="7">
        <v>37.200000000000003</v>
      </c>
      <c r="H12" s="3">
        <f t="shared" si="2"/>
        <v>209.77692020758977</v>
      </c>
      <c r="J12" s="7">
        <v>45.2</v>
      </c>
      <c r="K12" s="2">
        <f t="shared" si="5"/>
        <v>163.37692020758976</v>
      </c>
      <c r="L12" s="7">
        <v>24.5</v>
      </c>
      <c r="M12" s="2">
        <f t="shared" si="6"/>
        <v>109.13370252599009</v>
      </c>
      <c r="N12" s="7">
        <v>26.2</v>
      </c>
      <c r="O12" s="2">
        <f t="shared" si="7"/>
        <v>20.033702525990094</v>
      </c>
      <c r="Q12" s="2">
        <f t="shared" si="8"/>
        <v>65.597131915326784</v>
      </c>
      <c r="R12" s="2">
        <f t="shared" si="9"/>
        <v>178.2808241705265</v>
      </c>
      <c r="S12" s="2">
        <v>32.665799999999997</v>
      </c>
      <c r="T12" s="2">
        <v>90</v>
      </c>
      <c r="U12" s="7">
        <v>38.5</v>
      </c>
      <c r="V12" s="2">
        <f t="shared" si="10"/>
        <v>152.07473054726785</v>
      </c>
      <c r="W12" s="7">
        <v>39.729999999999997</v>
      </c>
      <c r="X12" s="2">
        <f t="shared" si="3"/>
        <v>75.542054179080822</v>
      </c>
      <c r="Y12" s="7">
        <v>24.81</v>
      </c>
      <c r="Z12" s="2">
        <f t="shared" si="24"/>
        <v>214.47740477947954</v>
      </c>
      <c r="AA12" s="7">
        <v>46.4</v>
      </c>
      <c r="AB12" s="7">
        <v>89.1</v>
      </c>
      <c r="AF12">
        <f t="shared" si="0"/>
        <v>60.570929104046726</v>
      </c>
      <c r="AH12" s="15">
        <f t="shared" si="25"/>
        <v>1</v>
      </c>
      <c r="AI12">
        <f t="shared" si="11"/>
        <v>-746.85178862132966</v>
      </c>
      <c r="AJ12">
        <f t="shared" si="12"/>
        <v>102.7009475591835</v>
      </c>
      <c r="AK12">
        <f t="shared" si="13"/>
        <v>-14.844031142335677</v>
      </c>
      <c r="AL12">
        <f t="shared" si="14"/>
        <v>28641661.329964023</v>
      </c>
      <c r="AM12">
        <f t="shared" si="15"/>
        <v>-16235.783947691933</v>
      </c>
      <c r="AN12">
        <f t="shared" si="16"/>
        <v>-149.22402979328479</v>
      </c>
      <c r="AP12" s="15">
        <v>1</v>
      </c>
      <c r="AQ12">
        <f t="shared" si="17"/>
        <v>56013290079312.523</v>
      </c>
      <c r="AR12">
        <f t="shared" si="18"/>
        <v>0.23860098184752579</v>
      </c>
      <c r="AS12">
        <f t="shared" si="19"/>
        <v>-11012963697.080414</v>
      </c>
      <c r="AU12">
        <f t="shared" si="20"/>
        <v>160477169419307.81</v>
      </c>
      <c r="AV12">
        <f t="shared" si="21"/>
        <v>1.5457407582572191E+31</v>
      </c>
    </row>
    <row r="13" spans="1:48" x14ac:dyDescent="0.3">
      <c r="A13" s="4">
        <v>26.496300000000002</v>
      </c>
      <c r="B13" s="4">
        <f t="shared" si="22"/>
        <v>11</v>
      </c>
      <c r="C13" s="7">
        <v>24.81</v>
      </c>
      <c r="D13" s="2">
        <f t="shared" si="23"/>
        <v>206.57274608062536</v>
      </c>
      <c r="E13" s="6">
        <f t="shared" ref="E13:E76" si="26">(SQRT(( (A13*COS(B13*PI()/180))^2+(A13*SIN(B13*PI()/180)-S13)^2)))</f>
        <v>37.931640058118901</v>
      </c>
      <c r="F13" s="2">
        <f t="shared" ref="F13:F76" si="27">ACOS((-A13*COS(B13*PI()/180))/E13)*180/PI()</f>
        <v>133.29019074395887</v>
      </c>
      <c r="G13" s="7">
        <v>37.200000000000003</v>
      </c>
      <c r="H13" s="3">
        <f t="shared" si="2"/>
        <v>209.48444805149398</v>
      </c>
      <c r="J13" s="7">
        <v>45.2</v>
      </c>
      <c r="K13" s="2">
        <f t="shared" ref="K13:K76" si="28">H13-AA13</f>
        <v>163.08444805149398</v>
      </c>
      <c r="L13" s="7">
        <v>24.5</v>
      </c>
      <c r="M13" s="2">
        <f t="shared" si="6"/>
        <v>109.06270730982988</v>
      </c>
      <c r="N13" s="7">
        <v>26.2</v>
      </c>
      <c r="O13" s="2">
        <f t="shared" ref="O13:O76" si="29">M13-AB13</f>
        <v>19.962707309829881</v>
      </c>
      <c r="Q13" s="2">
        <f t="shared" ref="Q13:Q76" si="30">SQRT((C13*COS(D13*PI()/180)+J13*COS(K13*PI()/180))^2+(C13*SIN(D13*PI()/180)+(J13*SIN(K13*PI()/180)))^2)</f>
        <v>65.465856969406033</v>
      </c>
      <c r="R13" s="2">
        <f t="shared" si="9"/>
        <v>178.20280564125991</v>
      </c>
      <c r="S13" s="2">
        <v>32.665799999999997</v>
      </c>
      <c r="T13" s="2">
        <v>90</v>
      </c>
      <c r="U13" s="7">
        <v>38.5</v>
      </c>
      <c r="V13" s="2">
        <f t="shared" si="10"/>
        <v>151.75634137420457</v>
      </c>
      <c r="W13" s="7">
        <v>39.729999999999997</v>
      </c>
      <c r="X13" s="2">
        <f t="shared" si="3"/>
        <v>75.51758019168264</v>
      </c>
      <c r="Y13" s="7">
        <v>24.81</v>
      </c>
      <c r="Z13" s="2">
        <f t="shared" si="24"/>
        <v>214.61240477947953</v>
      </c>
      <c r="AA13" s="7">
        <v>46.4</v>
      </c>
      <c r="AB13" s="7">
        <v>89.1</v>
      </c>
      <c r="AF13">
        <f t="shared" si="0"/>
        <v>60.514327762486275</v>
      </c>
      <c r="AH13" s="15">
        <f t="shared" si="25"/>
        <v>1</v>
      </c>
      <c r="AI13">
        <f t="shared" si="11"/>
        <v>-784.94141527599174</v>
      </c>
      <c r="AJ13">
        <f t="shared" si="12"/>
        <v>112.53981194404265</v>
      </c>
      <c r="AK13">
        <f t="shared" si="13"/>
        <v>-12.126931901107918</v>
      </c>
      <c r="AL13">
        <f t="shared" si="14"/>
        <v>19022258.972832467</v>
      </c>
      <c r="AM13">
        <f t="shared" si="15"/>
        <v>-10904.045767739437</v>
      </c>
      <c r="AN13">
        <f t="shared" si="16"/>
        <v>-136.47924724781734</v>
      </c>
      <c r="AP13" s="15">
        <v>1</v>
      </c>
      <c r="AQ13">
        <f t="shared" si="17"/>
        <v>90166584971114.875</v>
      </c>
      <c r="AR13">
        <f t="shared" si="18"/>
        <v>0.2441240573109657</v>
      </c>
      <c r="AS13">
        <f t="shared" si="19"/>
        <v>-23556348349.222908</v>
      </c>
      <c r="AU13">
        <f t="shared" si="20"/>
        <v>192705895266427.84</v>
      </c>
      <c r="AV13">
        <f t="shared" si="21"/>
        <v>-1.0228922966564121E+30</v>
      </c>
    </row>
    <row r="14" spans="1:48" x14ac:dyDescent="0.3">
      <c r="A14" s="4">
        <v>26.496300000000002</v>
      </c>
      <c r="B14" s="4">
        <f t="shared" si="22"/>
        <v>12</v>
      </c>
      <c r="C14" s="7">
        <v>24.81</v>
      </c>
      <c r="D14" s="2">
        <f t="shared" si="23"/>
        <v>206.92274608062536</v>
      </c>
      <c r="E14" s="6">
        <f t="shared" si="26"/>
        <v>37.539362948206396</v>
      </c>
      <c r="F14" s="2">
        <f t="shared" si="27"/>
        <v>133.66202561319469</v>
      </c>
      <c r="G14" s="7">
        <v>37.200000000000003</v>
      </c>
      <c r="H14" s="3">
        <f t="shared" si="2"/>
        <v>209.18082910388455</v>
      </c>
      <c r="J14" s="7">
        <v>45.2</v>
      </c>
      <c r="K14" s="2">
        <f t="shared" si="28"/>
        <v>162.78082910388454</v>
      </c>
      <c r="L14" s="7">
        <v>24.5</v>
      </c>
      <c r="M14" s="2">
        <f t="shared" si="6"/>
        <v>108.98399519911663</v>
      </c>
      <c r="N14" s="7">
        <v>26.2</v>
      </c>
      <c r="O14" s="2">
        <f t="shared" si="29"/>
        <v>19.88399519911664</v>
      </c>
      <c r="Q14" s="2">
        <f t="shared" si="30"/>
        <v>65.330427007348291</v>
      </c>
      <c r="R14" s="2">
        <f t="shared" si="9"/>
        <v>178.11691758272249</v>
      </c>
      <c r="S14" s="2">
        <v>32.665799999999997</v>
      </c>
      <c r="T14" s="2">
        <v>90</v>
      </c>
      <c r="U14" s="7">
        <v>38.5</v>
      </c>
      <c r="V14" s="2">
        <f t="shared" si="10"/>
        <v>151.43732847657418</v>
      </c>
      <c r="W14" s="7">
        <v>39.729999999999997</v>
      </c>
      <c r="X14" s="2">
        <f t="shared" si="3"/>
        <v>75.482828592558661</v>
      </c>
      <c r="Y14" s="7">
        <v>24.81</v>
      </c>
      <c r="Z14" s="2">
        <f t="shared" si="24"/>
        <v>214.74740477947952</v>
      </c>
      <c r="AA14" s="7">
        <v>46.4</v>
      </c>
      <c r="AB14" s="7">
        <v>89.1</v>
      </c>
      <c r="AF14">
        <f t="shared" si="0"/>
        <v>60.457845340121949</v>
      </c>
      <c r="AH14" s="15">
        <f t="shared" si="25"/>
        <v>1</v>
      </c>
      <c r="AI14">
        <f t="shared" si="11"/>
        <v>-847.15855005524088</v>
      </c>
      <c r="AJ14">
        <f t="shared" si="12"/>
        <v>122.50864284448774</v>
      </c>
      <c r="AK14">
        <f t="shared" si="13"/>
        <v>-10.266251439853287</v>
      </c>
      <c r="AL14">
        <f t="shared" si="14"/>
        <v>9020324.6698214784</v>
      </c>
      <c r="AM14">
        <f t="shared" si="15"/>
        <v>-5263.1425162876731</v>
      </c>
      <c r="AN14">
        <f t="shared" si="16"/>
        <v>-123.50566477824026</v>
      </c>
      <c r="AP14" s="15">
        <v>1</v>
      </c>
      <c r="AQ14">
        <f t="shared" si="17"/>
        <v>142800159328574.59</v>
      </c>
      <c r="AR14">
        <f t="shared" si="18"/>
        <v>0.25031321763218883</v>
      </c>
      <c r="AS14">
        <f t="shared" si="19"/>
        <v>-8414969886.241251</v>
      </c>
      <c r="AU14">
        <f t="shared" si="20"/>
        <v>257508211563570.94</v>
      </c>
      <c r="AV14">
        <f t="shared" si="21"/>
        <v>4.2745541822379933E+30</v>
      </c>
    </row>
    <row r="15" spans="1:48" x14ac:dyDescent="0.3">
      <c r="A15" s="4">
        <v>26.496300000000002</v>
      </c>
      <c r="B15" s="4">
        <f t="shared" si="22"/>
        <v>13</v>
      </c>
      <c r="C15" s="7">
        <v>24.81</v>
      </c>
      <c r="D15" s="2">
        <f t="shared" si="23"/>
        <v>207.27274608062535</v>
      </c>
      <c r="E15" s="6">
        <f t="shared" si="26"/>
        <v>37.144418881620275</v>
      </c>
      <c r="F15" s="2">
        <f t="shared" si="27"/>
        <v>134.03114420683013</v>
      </c>
      <c r="G15" s="7">
        <v>37.200000000000003</v>
      </c>
      <c r="H15" s="3">
        <f t="shared" si="2"/>
        <v>208.86613902106643</v>
      </c>
      <c r="J15" s="7">
        <v>45.2</v>
      </c>
      <c r="K15" s="2">
        <f t="shared" si="28"/>
        <v>162.46613902106643</v>
      </c>
      <c r="L15" s="7">
        <v>24.5</v>
      </c>
      <c r="M15" s="2">
        <f t="shared" si="6"/>
        <v>108.89758904180985</v>
      </c>
      <c r="N15" s="7">
        <v>26.2</v>
      </c>
      <c r="O15" s="2">
        <f t="shared" si="29"/>
        <v>19.797589041809857</v>
      </c>
      <c r="Q15" s="2">
        <f t="shared" si="30"/>
        <v>65.190767188955931</v>
      </c>
      <c r="R15" s="2">
        <f t="shared" si="9"/>
        <v>178.02317829579644</v>
      </c>
      <c r="S15" s="2">
        <v>32.665799999999997</v>
      </c>
      <c r="T15" s="2">
        <v>90</v>
      </c>
      <c r="U15" s="7">
        <v>38.5</v>
      </c>
      <c r="V15" s="2">
        <f t="shared" si="10"/>
        <v>151.11774267293532</v>
      </c>
      <c r="W15" s="7">
        <v>39.729999999999997</v>
      </c>
      <c r="X15" s="2">
        <f t="shared" si="3"/>
        <v>75.437838164202191</v>
      </c>
      <c r="Y15" s="7">
        <v>24.81</v>
      </c>
      <c r="Z15" s="2">
        <f t="shared" si="24"/>
        <v>214.88240477947951</v>
      </c>
      <c r="AA15" s="7">
        <v>46.4</v>
      </c>
      <c r="AB15" s="7">
        <v>89.1</v>
      </c>
      <c r="AF15">
        <f t="shared" si="0"/>
        <v>60.40146090250915</v>
      </c>
      <c r="AH15" s="15">
        <f t="shared" si="25"/>
        <v>1</v>
      </c>
      <c r="AI15">
        <f t="shared" si="11"/>
        <v>-866.40095601896371</v>
      </c>
      <c r="AJ15">
        <f t="shared" si="12"/>
        <v>136.90370440511583</v>
      </c>
      <c r="AK15">
        <f t="shared" si="13"/>
        <v>-8.9121337284883992</v>
      </c>
      <c r="AL15">
        <f t="shared" si="14"/>
        <v>172835.11930005439</v>
      </c>
      <c r="AM15">
        <f t="shared" si="15"/>
        <v>-191.77236343387199</v>
      </c>
      <c r="AN15">
        <f t="shared" si="16"/>
        <v>-110.31041073074988</v>
      </c>
      <c r="AP15" s="15">
        <v>1</v>
      </c>
      <c r="AQ15">
        <f t="shared" si="17"/>
        <v>164609601615389.81</v>
      </c>
      <c r="AR15">
        <f t="shared" si="18"/>
        <v>0.25666359647603171</v>
      </c>
      <c r="AS15">
        <f t="shared" si="19"/>
        <v>39872125750.452164</v>
      </c>
      <c r="AU15">
        <f t="shared" si="20"/>
        <v>279379326168214.5</v>
      </c>
      <c r="AV15">
        <f t="shared" si="21"/>
        <v>8.9736009455818072E+30</v>
      </c>
    </row>
    <row r="16" spans="1:48" x14ac:dyDescent="0.3">
      <c r="A16" s="4">
        <v>26.496300000000002</v>
      </c>
      <c r="B16" s="4">
        <f t="shared" si="22"/>
        <v>14</v>
      </c>
      <c r="C16" s="7">
        <v>24.81</v>
      </c>
      <c r="D16" s="2">
        <f t="shared" si="23"/>
        <v>207.62274608062535</v>
      </c>
      <c r="E16" s="6">
        <f t="shared" si="26"/>
        <v>36.746844119310211</v>
      </c>
      <c r="F16" s="2">
        <f t="shared" si="27"/>
        <v>134.39744007738071</v>
      </c>
      <c r="G16" s="7">
        <v>37.200000000000003</v>
      </c>
      <c r="H16" s="3">
        <f t="shared" si="2"/>
        <v>208.54045521731899</v>
      </c>
      <c r="J16" s="7">
        <v>45.2</v>
      </c>
      <c r="K16" s="2">
        <f t="shared" si="28"/>
        <v>162.14045521731899</v>
      </c>
      <c r="L16" s="7">
        <v>24.5</v>
      </c>
      <c r="M16" s="2">
        <f t="shared" si="6"/>
        <v>108.80351183381634</v>
      </c>
      <c r="N16" s="7">
        <v>26.2</v>
      </c>
      <c r="O16" s="2">
        <f t="shared" si="29"/>
        <v>19.70351183381635</v>
      </c>
      <c r="Q16" s="2">
        <f t="shared" si="30"/>
        <v>65.04680301817568</v>
      </c>
      <c r="R16" s="2">
        <f t="shared" si="9"/>
        <v>177.92160600168063</v>
      </c>
      <c r="S16" s="2">
        <v>32.665799999999997</v>
      </c>
      <c r="T16" s="2">
        <v>90</v>
      </c>
      <c r="U16" s="7">
        <v>38.5</v>
      </c>
      <c r="V16" s="2">
        <f t="shared" si="10"/>
        <v>150.79763554980619</v>
      </c>
      <c r="W16" s="7">
        <v>39.729999999999997</v>
      </c>
      <c r="X16" s="2">
        <f t="shared" si="3"/>
        <v>75.382651613788141</v>
      </c>
      <c r="Y16" s="7">
        <v>24.81</v>
      </c>
      <c r="Z16" s="2">
        <f t="shared" si="24"/>
        <v>215.01740477947951</v>
      </c>
      <c r="AA16" s="7">
        <v>46.4</v>
      </c>
      <c r="AB16" s="7">
        <v>89.1</v>
      </c>
      <c r="AF16">
        <f t="shared" si="0"/>
        <v>60.345151050206603</v>
      </c>
      <c r="AH16" s="15">
        <f t="shared" si="25"/>
        <v>1</v>
      </c>
      <c r="AI16">
        <f t="shared" si="11"/>
        <v>-816.97804901525888</v>
      </c>
      <c r="AJ16">
        <f t="shared" si="12"/>
        <v>139.74117892420685</v>
      </c>
      <c r="AK16">
        <f t="shared" si="13"/>
        <v>-7.8824824555799378</v>
      </c>
      <c r="AL16">
        <f t="shared" si="14"/>
        <v>-9047983.5738140754</v>
      </c>
      <c r="AM16">
        <f t="shared" si="15"/>
        <v>5203.2619029346333</v>
      </c>
      <c r="AN16">
        <f t="shared" si="16"/>
        <v>-96.901011217463349</v>
      </c>
      <c r="AP16" s="15">
        <v>1</v>
      </c>
      <c r="AQ16">
        <f t="shared" si="17"/>
        <v>123360311489146.11</v>
      </c>
      <c r="AR16">
        <f t="shared" si="18"/>
        <v>0.26320234356960637</v>
      </c>
      <c r="AS16">
        <f t="shared" si="19"/>
        <v>53604502235.156609</v>
      </c>
      <c r="AU16">
        <f t="shared" si="20"/>
        <v>220185366371234.56</v>
      </c>
      <c r="AV16">
        <f t="shared" si="21"/>
        <v>2.8239541568068999E+30</v>
      </c>
    </row>
    <row r="17" spans="1:48" x14ac:dyDescent="0.3">
      <c r="A17" s="4">
        <v>26.496300000000002</v>
      </c>
      <c r="B17" s="4">
        <f t="shared" si="22"/>
        <v>15</v>
      </c>
      <c r="C17" s="7">
        <v>24.81</v>
      </c>
      <c r="D17" s="2">
        <f t="shared" si="23"/>
        <v>207.97274608062534</v>
      </c>
      <c r="E17" s="6">
        <f t="shared" si="26"/>
        <v>36.346675435238694</v>
      </c>
      <c r="F17" s="2">
        <f t="shared" si="27"/>
        <v>134.76080137986483</v>
      </c>
      <c r="G17" s="7">
        <v>37.200000000000003</v>
      </c>
      <c r="H17" s="3">
        <f t="shared" si="2"/>
        <v>208.20385688570394</v>
      </c>
      <c r="J17" s="7">
        <v>45.2</v>
      </c>
      <c r="K17" s="2">
        <f t="shared" si="28"/>
        <v>161.80385688570394</v>
      </c>
      <c r="L17" s="7">
        <v>24.5</v>
      </c>
      <c r="M17" s="2">
        <f t="shared" si="6"/>
        <v>108.70178670896075</v>
      </c>
      <c r="N17" s="7">
        <v>26.2</v>
      </c>
      <c r="O17" s="2">
        <f t="shared" si="29"/>
        <v>19.601786708960759</v>
      </c>
      <c r="Q17" s="2">
        <f t="shared" si="30"/>
        <v>64.898460446949287</v>
      </c>
      <c r="R17" s="2">
        <f t="shared" si="9"/>
        <v>177.81221881706949</v>
      </c>
      <c r="S17" s="2">
        <v>32.665799999999997</v>
      </c>
      <c r="T17" s="2">
        <v>90</v>
      </c>
      <c r="U17" s="7">
        <v>38.5</v>
      </c>
      <c r="V17" s="2">
        <f t="shared" si="10"/>
        <v>150.477059545413</v>
      </c>
      <c r="W17" s="7">
        <v>39.729999999999997</v>
      </c>
      <c r="X17" s="2">
        <f t="shared" si="3"/>
        <v>75.317315529948544</v>
      </c>
      <c r="Y17" s="7">
        <v>24.81</v>
      </c>
      <c r="Z17" s="2">
        <f t="shared" si="24"/>
        <v>215.1524047794795</v>
      </c>
      <c r="AA17" s="7">
        <v>46.4</v>
      </c>
      <c r="AB17" s="7">
        <v>89.1</v>
      </c>
      <c r="AF17">
        <f t="shared" si="0"/>
        <v>60.288889954737527</v>
      </c>
      <c r="AH17" s="15">
        <f t="shared" si="25"/>
        <v>1</v>
      </c>
      <c r="AI17">
        <f t="shared" si="11"/>
        <v>-764.06180310226887</v>
      </c>
      <c r="AJ17">
        <f t="shared" si="12"/>
        <v>149.69197097047686</v>
      </c>
      <c r="AK17">
        <f t="shared" si="13"/>
        <v>-7.0731718166702242</v>
      </c>
      <c r="AL17">
        <f t="shared" si="14"/>
        <v>-19562978.889444787</v>
      </c>
      <c r="AM17">
        <f t="shared" si="15"/>
        <v>11470.436907820216</v>
      </c>
      <c r="AN17">
        <f t="shared" si="16"/>
        <v>-83.285394362983425</v>
      </c>
      <c r="AP17" s="15">
        <v>1</v>
      </c>
      <c r="AQ17">
        <f t="shared" si="17"/>
        <v>78111561890259.234</v>
      </c>
      <c r="AR17">
        <f t="shared" si="18"/>
        <v>0.26960588022377602</v>
      </c>
      <c r="AS17">
        <f t="shared" si="19"/>
        <v>6237393454.3424673</v>
      </c>
      <c r="AU17">
        <f t="shared" si="20"/>
        <v>167848743151471.81</v>
      </c>
      <c r="AV17">
        <f t="shared" si="21"/>
        <v>-1.3088206454939393E+29</v>
      </c>
    </row>
    <row r="18" spans="1:48" x14ac:dyDescent="0.3">
      <c r="A18" s="4">
        <v>26.496300000000002</v>
      </c>
      <c r="B18" s="4">
        <f t="shared" si="22"/>
        <v>16</v>
      </c>
      <c r="C18" s="7">
        <v>24.81</v>
      </c>
      <c r="D18" s="2">
        <f t="shared" si="23"/>
        <v>208.32274608062534</v>
      </c>
      <c r="E18" s="6">
        <f t="shared" si="26"/>
        <v>35.943950133558928</v>
      </c>
      <c r="F18" s="2">
        <f t="shared" si="27"/>
        <v>135.12111052466886</v>
      </c>
      <c r="G18" s="7">
        <v>37.200000000000003</v>
      </c>
      <c r="H18" s="3">
        <f t="shared" si="2"/>
        <v>207.85642501382915</v>
      </c>
      <c r="J18" s="7">
        <v>45.2</v>
      </c>
      <c r="K18" s="2">
        <f t="shared" si="28"/>
        <v>161.45642501382915</v>
      </c>
      <c r="L18" s="7">
        <v>24.5</v>
      </c>
      <c r="M18" s="2">
        <f t="shared" si="6"/>
        <v>108.59243692557322</v>
      </c>
      <c r="N18" s="7">
        <v>26.2</v>
      </c>
      <c r="O18" s="2">
        <f t="shared" si="29"/>
        <v>19.49243692557323</v>
      </c>
      <c r="Q18" s="2">
        <f t="shared" si="30"/>
        <v>64.745665979918613</v>
      </c>
      <c r="R18" s="2">
        <f t="shared" si="9"/>
        <v>177.69503472488017</v>
      </c>
      <c r="S18" s="2">
        <v>32.665799999999997</v>
      </c>
      <c r="T18" s="2">
        <v>90</v>
      </c>
      <c r="U18" s="7">
        <v>38.5</v>
      </c>
      <c r="V18" s="2">
        <f t="shared" si="10"/>
        <v>150.1560680390325</v>
      </c>
      <c r="W18" s="7">
        <v>39.729999999999997</v>
      </c>
      <c r="X18" s="2">
        <f t="shared" si="3"/>
        <v>75.241880333179793</v>
      </c>
      <c r="Y18" s="7">
        <v>24.81</v>
      </c>
      <c r="Z18" s="2">
        <f t="shared" si="24"/>
        <v>215.28740477947949</v>
      </c>
      <c r="AA18" s="7">
        <v>46.4</v>
      </c>
      <c r="AB18" s="7">
        <v>89.1</v>
      </c>
      <c r="AF18">
        <f t="shared" si="0"/>
        <v>60.232649397100325</v>
      </c>
      <c r="AH18" s="15">
        <f t="shared" si="25"/>
        <v>1</v>
      </c>
      <c r="AI18">
        <f t="shared" si="11"/>
        <v>-777.07059969308068</v>
      </c>
      <c r="AJ18">
        <f t="shared" si="12"/>
        <v>159.15419183293639</v>
      </c>
      <c r="AK18">
        <f t="shared" si="13"/>
        <v>-6.4203500047885216</v>
      </c>
      <c r="AL18">
        <f t="shared" si="14"/>
        <v>-29850079.068157528</v>
      </c>
      <c r="AM18">
        <f t="shared" si="15"/>
        <v>17738.631322107314</v>
      </c>
      <c r="AN18">
        <f t="shared" si="16"/>
        <v>-69.471893338137932</v>
      </c>
      <c r="AP18" s="15">
        <v>1</v>
      </c>
      <c r="AQ18">
        <f t="shared" si="17"/>
        <v>54917489323539.688</v>
      </c>
      <c r="AR18">
        <f t="shared" si="18"/>
        <v>0.2759346777550799</v>
      </c>
      <c r="AS18">
        <f t="shared" si="19"/>
        <v>-84811174090.838821</v>
      </c>
      <c r="AU18">
        <f t="shared" si="20"/>
        <v>178288691654080</v>
      </c>
      <c r="AV18">
        <f t="shared" si="21"/>
        <v>1.8202497950252061E+31</v>
      </c>
    </row>
    <row r="19" spans="1:48" x14ac:dyDescent="0.3">
      <c r="A19" s="4">
        <v>26.496300000000002</v>
      </c>
      <c r="B19" s="4">
        <f t="shared" si="22"/>
        <v>17</v>
      </c>
      <c r="C19" s="7">
        <v>24.81</v>
      </c>
      <c r="D19" s="2">
        <f t="shared" si="23"/>
        <v>208.67274608062533</v>
      </c>
      <c r="E19" s="6">
        <f t="shared" si="26"/>
        <v>35.538706067310372</v>
      </c>
      <c r="F19" s="2">
        <f t="shared" si="27"/>
        <v>135.47824380361325</v>
      </c>
      <c r="G19" s="7">
        <v>37.200000000000003</v>
      </c>
      <c r="H19" s="3">
        <f t="shared" si="2"/>
        <v>207.49824239466398</v>
      </c>
      <c r="J19" s="7">
        <v>45.2</v>
      </c>
      <c r="K19" s="2">
        <f t="shared" si="28"/>
        <v>161.09824239466397</v>
      </c>
      <c r="L19" s="7">
        <v>24.5</v>
      </c>
      <c r="M19" s="2">
        <f t="shared" si="6"/>
        <v>108.47548584975868</v>
      </c>
      <c r="N19" s="7">
        <v>26.2</v>
      </c>
      <c r="O19" s="2">
        <f t="shared" si="29"/>
        <v>19.375485849758689</v>
      </c>
      <c r="Q19" s="2">
        <f t="shared" si="30"/>
        <v>64.58834677986043</v>
      </c>
      <c r="R19" s="2">
        <f t="shared" si="9"/>
        <v>177.57007154050638</v>
      </c>
      <c r="S19" s="2">
        <v>32.665799999999997</v>
      </c>
      <c r="T19" s="2">
        <v>90</v>
      </c>
      <c r="U19" s="7">
        <v>38.5</v>
      </c>
      <c r="V19" s="2">
        <f t="shared" si="10"/>
        <v>149.83471544640372</v>
      </c>
      <c r="W19" s="7">
        <v>39.729999999999997</v>
      </c>
      <c r="X19" s="2">
        <f t="shared" si="3"/>
        <v>75.156400220135623</v>
      </c>
      <c r="Y19" s="7">
        <v>24.81</v>
      </c>
      <c r="Z19" s="2">
        <f t="shared" si="24"/>
        <v>215.42240477947948</v>
      </c>
      <c r="AA19" s="7">
        <v>46.4</v>
      </c>
      <c r="AB19" s="7">
        <v>89.1</v>
      </c>
      <c r="AF19">
        <f t="shared" si="0"/>
        <v>60.176398808711227</v>
      </c>
      <c r="AH19" s="15">
        <f t="shared" si="25"/>
        <v>1</v>
      </c>
      <c r="AI19">
        <f t="shared" si="11"/>
        <v>-823.17753821229917</v>
      </c>
      <c r="AJ19">
        <f t="shared" si="12"/>
        <v>168.37108988814379</v>
      </c>
      <c r="AK19">
        <f t="shared" si="13"/>
        <v>-5.8826846810701809</v>
      </c>
      <c r="AL19">
        <f t="shared" si="14"/>
        <v>-40128113.951224729</v>
      </c>
      <c r="AM19">
        <f t="shared" si="15"/>
        <v>24146.450897180897</v>
      </c>
      <c r="AN19">
        <f t="shared" si="16"/>
        <v>-55.469248147697499</v>
      </c>
      <c r="AP19" s="15">
        <v>1</v>
      </c>
      <c r="AQ19">
        <f t="shared" si="17"/>
        <v>21906673127569.57</v>
      </c>
      <c r="AR19">
        <f t="shared" si="18"/>
        <v>0.28216408377368019</v>
      </c>
      <c r="AS19">
        <f t="shared" si="19"/>
        <v>-107705816523.53253</v>
      </c>
      <c r="AU19">
        <f t="shared" si="20"/>
        <v>223020462252057.38</v>
      </c>
      <c r="AV19">
        <f t="shared" si="21"/>
        <v>8.090037845006756E+31</v>
      </c>
    </row>
    <row r="20" spans="1:48" x14ac:dyDescent="0.3">
      <c r="A20" s="4">
        <v>26.496300000000002</v>
      </c>
      <c r="B20" s="4">
        <f t="shared" si="22"/>
        <v>18</v>
      </c>
      <c r="C20" s="7">
        <v>24.81</v>
      </c>
      <c r="D20" s="2">
        <f t="shared" si="23"/>
        <v>209.02274608062532</v>
      </c>
      <c r="E20" s="6">
        <f t="shared" si="26"/>
        <v>35.130981658773223</v>
      </c>
      <c r="F20" s="2">
        <f t="shared" si="27"/>
        <v>135.83207098679932</v>
      </c>
      <c r="G20" s="7">
        <v>37.200000000000003</v>
      </c>
      <c r="H20" s="3">
        <f t="shared" si="2"/>
        <v>207.12939363250632</v>
      </c>
      <c r="J20" s="7">
        <v>45.2</v>
      </c>
      <c r="K20" s="2">
        <f t="shared" si="28"/>
        <v>160.72939363250632</v>
      </c>
      <c r="L20" s="7">
        <v>24.5</v>
      </c>
      <c r="M20" s="2">
        <f t="shared" si="6"/>
        <v>108.35095693545099</v>
      </c>
      <c r="N20" s="7">
        <v>26.2</v>
      </c>
      <c r="O20" s="2">
        <f t="shared" si="29"/>
        <v>19.250956935451001</v>
      </c>
      <c r="Q20" s="2">
        <f t="shared" si="30"/>
        <v>64.426430773720099</v>
      </c>
      <c r="R20" s="2">
        <f t="shared" si="9"/>
        <v>177.43734687360575</v>
      </c>
      <c r="S20" s="2">
        <v>32.665799999999997</v>
      </c>
      <c r="T20" s="2">
        <v>90</v>
      </c>
      <c r="U20" s="7">
        <v>38.5</v>
      </c>
      <c r="V20" s="2">
        <f t="shared" si="10"/>
        <v>149.513057321735</v>
      </c>
      <c r="W20" s="7">
        <v>39.729999999999997</v>
      </c>
      <c r="X20" s="2">
        <f t="shared" si="3"/>
        <v>75.060933102082743</v>
      </c>
      <c r="Y20" s="7">
        <v>24.81</v>
      </c>
      <c r="Z20" s="2">
        <f t="shared" si="24"/>
        <v>215.55740477947947</v>
      </c>
      <c r="AA20" s="7">
        <v>46.4</v>
      </c>
      <c r="AB20" s="7">
        <v>89.1</v>
      </c>
      <c r="AF20">
        <f t="shared" si="0"/>
        <v>60.120105314652633</v>
      </c>
      <c r="AH20" s="15">
        <f t="shared" si="25"/>
        <v>1</v>
      </c>
      <c r="AI20">
        <f t="shared" si="11"/>
        <v>-818.84764022695424</v>
      </c>
      <c r="AJ20">
        <f t="shared" si="12"/>
        <v>177.37460143123073</v>
      </c>
      <c r="AK20">
        <f t="shared" si="13"/>
        <v>-5.4322398220895369</v>
      </c>
      <c r="AL20">
        <f t="shared" si="14"/>
        <v>-50420039.335311204</v>
      </c>
      <c r="AM20">
        <f t="shared" si="15"/>
        <v>30719.153996175985</v>
      </c>
      <c r="AN20">
        <f t="shared" si="16"/>
        <v>-41.28660614091234</v>
      </c>
      <c r="AP20" s="15">
        <v>1</v>
      </c>
      <c r="AQ20">
        <f t="shared" si="17"/>
        <v>-30581594690708.559</v>
      </c>
      <c r="AR20">
        <f t="shared" si="18"/>
        <v>0.2882822512365395</v>
      </c>
      <c r="AS20">
        <f t="shared" si="19"/>
        <v>11163777821.585625</v>
      </c>
      <c r="AU20">
        <f t="shared" si="20"/>
        <v>217456472251209.31</v>
      </c>
      <c r="AV20">
        <f t="shared" si="21"/>
        <v>2.5175585608695398E+32</v>
      </c>
    </row>
    <row r="21" spans="1:48" x14ac:dyDescent="0.3">
      <c r="A21" s="4">
        <v>26.496300000000002</v>
      </c>
      <c r="B21" s="4">
        <f t="shared" si="22"/>
        <v>19</v>
      </c>
      <c r="C21" s="7">
        <v>24.81</v>
      </c>
      <c r="D21" s="2">
        <f t="shared" si="23"/>
        <v>209.37274608062532</v>
      </c>
      <c r="E21" s="6">
        <f t="shared" si="26"/>
        <v>34.72081592163839</v>
      </c>
      <c r="F21" s="2">
        <f t="shared" si="27"/>
        <v>136.182454887566</v>
      </c>
      <c r="G21" s="7">
        <v>37.200000000000003</v>
      </c>
      <c r="H21" s="3">
        <f t="shared" si="2"/>
        <v>206.7499651442044</v>
      </c>
      <c r="J21" s="7">
        <v>45.2</v>
      </c>
      <c r="K21" s="2">
        <f t="shared" si="28"/>
        <v>160.34996514420439</v>
      </c>
      <c r="L21" s="7">
        <v>24.5</v>
      </c>
      <c r="M21" s="2">
        <f t="shared" si="6"/>
        <v>108.21887370134976</v>
      </c>
      <c r="N21" s="7">
        <v>26.2</v>
      </c>
      <c r="O21" s="2">
        <f t="shared" si="29"/>
        <v>19.11887370134977</v>
      </c>
      <c r="Q21" s="2">
        <f t="shared" si="30"/>
        <v>64.259846759109124</v>
      </c>
      <c r="R21" s="2">
        <f t="shared" si="9"/>
        <v>177.29687808541334</v>
      </c>
      <c r="S21" s="2">
        <v>32.665799999999997</v>
      </c>
      <c r="T21" s="2">
        <v>90</v>
      </c>
      <c r="U21" s="7">
        <v>38.5</v>
      </c>
      <c r="V21" s="2">
        <f t="shared" si="10"/>
        <v>149.19115046688478</v>
      </c>
      <c r="W21" s="7">
        <v>39.729999999999997</v>
      </c>
      <c r="X21" s="2">
        <f t="shared" si="3"/>
        <v>74.955540537816645</v>
      </c>
      <c r="Y21" s="7">
        <v>24.81</v>
      </c>
      <c r="Z21" s="2">
        <f t="shared" si="24"/>
        <v>215.69240477947946</v>
      </c>
      <c r="AA21" s="7">
        <v>46.4</v>
      </c>
      <c r="AB21" s="7">
        <v>89.1</v>
      </c>
      <c r="AF21">
        <f t="shared" si="0"/>
        <v>60.063733779089929</v>
      </c>
      <c r="AH21" s="15">
        <f t="shared" si="25"/>
        <v>1</v>
      </c>
      <c r="AI21">
        <f t="shared" si="11"/>
        <v>-777.5302807226401</v>
      </c>
      <c r="AJ21">
        <f t="shared" si="12"/>
        <v>186.08983861193221</v>
      </c>
      <c r="AK21">
        <f t="shared" si="13"/>
        <v>-5.0494553666892905</v>
      </c>
      <c r="AL21">
        <f t="shared" si="14"/>
        <v>-60688881.41942849</v>
      </c>
      <c r="AM21">
        <f t="shared" si="15"/>
        <v>37446.278424684235</v>
      </c>
      <c r="AN21">
        <f t="shared" si="16"/>
        <v>-26.93352121580142</v>
      </c>
      <c r="AP21" s="15">
        <v>1</v>
      </c>
      <c r="AQ21">
        <f t="shared" si="17"/>
        <v>-66130117815586.25</v>
      </c>
      <c r="AR21">
        <f t="shared" si="18"/>
        <v>0.29428316830104179</v>
      </c>
      <c r="AS21">
        <f t="shared" si="19"/>
        <v>175136979413.9809</v>
      </c>
      <c r="AU21">
        <f t="shared" si="20"/>
        <v>176220235029728.81</v>
      </c>
      <c r="AV21">
        <f t="shared" si="21"/>
        <v>6.0786325686202493E+32</v>
      </c>
    </row>
    <row r="22" spans="1:48" x14ac:dyDescent="0.3">
      <c r="A22" s="4">
        <v>26.496300000000002</v>
      </c>
      <c r="B22" s="4">
        <f t="shared" si="22"/>
        <v>20</v>
      </c>
      <c r="C22" s="7">
        <v>24.81</v>
      </c>
      <c r="D22" s="2">
        <f t="shared" si="23"/>
        <v>209.72274608062531</v>
      </c>
      <c r="E22" s="6">
        <f t="shared" si="26"/>
        <v>34.308248485166068</v>
      </c>
      <c r="F22" s="2">
        <f t="shared" si="27"/>
        <v>136.52925089260751</v>
      </c>
      <c r="G22" s="7">
        <v>37.200000000000003</v>
      </c>
      <c r="H22" s="3">
        <f t="shared" si="2"/>
        <v>206.36004515573731</v>
      </c>
      <c r="J22" s="7">
        <v>45.2</v>
      </c>
      <c r="K22" s="2">
        <f t="shared" si="28"/>
        <v>159.9600451557373</v>
      </c>
      <c r="L22" s="7">
        <v>24.5</v>
      </c>
      <c r="M22" s="2">
        <f t="shared" si="6"/>
        <v>108.07925970483427</v>
      </c>
      <c r="N22" s="7">
        <v>26.2</v>
      </c>
      <c r="O22" s="2">
        <f t="shared" si="29"/>
        <v>18.979259704834277</v>
      </c>
      <c r="Q22" s="2">
        <f t="shared" si="30"/>
        <v>64.088524511125954</v>
      </c>
      <c r="R22" s="2">
        <f t="shared" si="9"/>
        <v>177.14868224156248</v>
      </c>
      <c r="S22" s="2">
        <v>32.665799999999997</v>
      </c>
      <c r="T22" s="2">
        <v>90</v>
      </c>
      <c r="U22" s="7">
        <v>38.5</v>
      </c>
      <c r="V22" s="2">
        <f t="shared" si="10"/>
        <v>148.86905304835255</v>
      </c>
      <c r="W22" s="7">
        <v>39.729999999999997</v>
      </c>
      <c r="X22" s="2">
        <f t="shared" si="3"/>
        <v>74.840287661357195</v>
      </c>
      <c r="Y22" s="7">
        <v>24.81</v>
      </c>
      <c r="Z22" s="2">
        <f t="shared" si="24"/>
        <v>215.82740477947945</v>
      </c>
      <c r="AA22" s="7">
        <v>46.4</v>
      </c>
      <c r="AB22" s="7">
        <v>89.1</v>
      </c>
      <c r="AF22">
        <f t="shared" si="0"/>
        <v>60.007246852709258</v>
      </c>
      <c r="AH22" s="15">
        <f t="shared" si="25"/>
        <v>1</v>
      </c>
      <c r="AI22">
        <f t="shared" si="11"/>
        <v>-805.6181084537377</v>
      </c>
      <c r="AJ22">
        <f t="shared" si="12"/>
        <v>190.85770026450197</v>
      </c>
      <c r="AK22">
        <f t="shared" si="13"/>
        <v>-4.7202271607928807</v>
      </c>
      <c r="AL22">
        <f t="shared" si="14"/>
        <v>-69473918.239726633</v>
      </c>
      <c r="AM22">
        <f t="shared" si="15"/>
        <v>43426.770870252767</v>
      </c>
      <c r="AN22">
        <f t="shared" si="16"/>
        <v>-12.419951690076118</v>
      </c>
      <c r="AP22" s="15">
        <v>1</v>
      </c>
      <c r="AQ22">
        <f t="shared" si="17"/>
        <v>-115022407266359.05</v>
      </c>
      <c r="AR22">
        <f t="shared" si="18"/>
        <v>0.30017026549109194</v>
      </c>
      <c r="AS22">
        <f t="shared" si="19"/>
        <v>161724282284.51105</v>
      </c>
      <c r="AU22">
        <f t="shared" si="20"/>
        <v>202552821554954.5</v>
      </c>
      <c r="AV22">
        <f t="shared" si="21"/>
        <v>1.0639172164646055E+33</v>
      </c>
    </row>
    <row r="23" spans="1:48" x14ac:dyDescent="0.3">
      <c r="A23" s="4">
        <v>26.496300000000002</v>
      </c>
      <c r="B23" s="4">
        <f t="shared" si="22"/>
        <v>21</v>
      </c>
      <c r="C23" s="7">
        <v>24.81</v>
      </c>
      <c r="D23" s="2">
        <f t="shared" si="23"/>
        <v>210.07274608062531</v>
      </c>
      <c r="E23" s="6">
        <f t="shared" si="26"/>
        <v>33.893319620524871</v>
      </c>
      <c r="F23" s="2">
        <f t="shared" si="27"/>
        <v>136.87230645399049</v>
      </c>
      <c r="G23" s="7">
        <v>37.200000000000003</v>
      </c>
      <c r="H23" s="3">
        <f t="shared" si="2"/>
        <v>205.95972369425976</v>
      </c>
      <c r="J23" s="7">
        <v>45.2</v>
      </c>
      <c r="K23" s="2">
        <f t="shared" si="28"/>
        <v>159.55972369425976</v>
      </c>
      <c r="L23" s="7">
        <v>24.5</v>
      </c>
      <c r="M23" s="2">
        <f t="shared" si="6"/>
        <v>107.93213851296451</v>
      </c>
      <c r="N23" s="7">
        <v>26.2</v>
      </c>
      <c r="O23" s="2">
        <f t="shared" si="29"/>
        <v>18.832138512964519</v>
      </c>
      <c r="Q23" s="2">
        <f t="shared" si="30"/>
        <v>63.912394889355738</v>
      </c>
      <c r="R23" s="2">
        <f t="shared" si="9"/>
        <v>176.99277606039581</v>
      </c>
      <c r="S23" s="2">
        <v>32.665799999999997</v>
      </c>
      <c r="T23" s="2">
        <v>90</v>
      </c>
      <c r="U23" s="7">
        <v>38.5</v>
      </c>
      <c r="V23" s="2">
        <f t="shared" si="10"/>
        <v>148.54682472278537</v>
      </c>
      <c r="W23" s="7">
        <v>39.729999999999997</v>
      </c>
      <c r="X23" s="2">
        <f t="shared" si="3"/>
        <v>74.715243104759381</v>
      </c>
      <c r="Y23" s="7">
        <v>24.81</v>
      </c>
      <c r="Z23" s="2">
        <f t="shared" si="24"/>
        <v>215.96240477947944</v>
      </c>
      <c r="AA23" s="7">
        <v>46.4</v>
      </c>
      <c r="AB23" s="7">
        <v>89.1</v>
      </c>
      <c r="AF23">
        <f t="shared" si="0"/>
        <v>59.95060502202108</v>
      </c>
      <c r="AH23" s="15">
        <f t="shared" si="25"/>
        <v>1</v>
      </c>
      <c r="AI23">
        <f t="shared" si="11"/>
        <v>-920.70122736348367</v>
      </c>
      <c r="AJ23">
        <f t="shared" si="12"/>
        <v>205.10787810469307</v>
      </c>
      <c r="AK23">
        <f t="shared" si="13"/>
        <v>-4.4341289016012162</v>
      </c>
      <c r="AL23">
        <f t="shared" si="14"/>
        <v>-82071321.338004917</v>
      </c>
      <c r="AM23">
        <f t="shared" si="15"/>
        <v>51992.418342805198</v>
      </c>
      <c r="AN23">
        <f t="shared" si="16"/>
        <v>2.2437431862832682</v>
      </c>
      <c r="AP23" s="15">
        <v>1</v>
      </c>
      <c r="AQ23">
        <f t="shared" si="17"/>
        <v>-234941327338405.41</v>
      </c>
      <c r="AR23">
        <f t="shared" si="18"/>
        <v>0.30591872525592678</v>
      </c>
      <c r="AS23">
        <f t="shared" si="19"/>
        <v>-65064237815.558594</v>
      </c>
      <c r="AU23">
        <f t="shared" si="20"/>
        <v>345030435792073.56</v>
      </c>
      <c r="AV23">
        <f t="shared" si="21"/>
        <v>1.9997092672853746E+33</v>
      </c>
    </row>
    <row r="24" spans="1:48" x14ac:dyDescent="0.3">
      <c r="A24" s="4">
        <v>26.496300000000002</v>
      </c>
      <c r="B24" s="4">
        <f t="shared" si="22"/>
        <v>22</v>
      </c>
      <c r="C24" s="7">
        <v>24.81</v>
      </c>
      <c r="D24" s="2">
        <f t="shared" si="23"/>
        <v>210.4227460806253</v>
      </c>
      <c r="E24" s="6">
        <f t="shared" si="26"/>
        <v>33.476070269524563</v>
      </c>
      <c r="F24" s="2">
        <f t="shared" si="27"/>
        <v>137.21146053946049</v>
      </c>
      <c r="G24" s="7">
        <v>37.200000000000003</v>
      </c>
      <c r="H24" s="3">
        <f t="shared" si="2"/>
        <v>205.5490925757129</v>
      </c>
      <c r="J24" s="7">
        <v>45.2</v>
      </c>
      <c r="K24" s="2">
        <f t="shared" si="28"/>
        <v>159.1490925757129</v>
      </c>
      <c r="L24" s="7">
        <v>24.5</v>
      </c>
      <c r="M24" s="2">
        <f t="shared" si="6"/>
        <v>107.77753367067737</v>
      </c>
      <c r="N24" s="7">
        <v>26.2</v>
      </c>
      <c r="O24" s="2">
        <f t="shared" si="29"/>
        <v>18.677533670677377</v>
      </c>
      <c r="Q24" s="2">
        <f t="shared" si="30"/>
        <v>63.73138994490013</v>
      </c>
      <c r="R24" s="2">
        <f t="shared" si="9"/>
        <v>176.82917585673817</v>
      </c>
      <c r="S24" s="2">
        <v>32.665799999999997</v>
      </c>
      <c r="T24" s="2">
        <v>90</v>
      </c>
      <c r="U24" s="7">
        <v>38.5</v>
      </c>
      <c r="V24" s="2">
        <f t="shared" si="10"/>
        <v>148.22452677177415</v>
      </c>
      <c r="W24" s="7">
        <v>39.729999999999997</v>
      </c>
      <c r="X24" s="2">
        <f t="shared" si="3"/>
        <v>74.580478916390334</v>
      </c>
      <c r="Y24" s="7">
        <v>24.81</v>
      </c>
      <c r="Z24" s="2">
        <f t="shared" si="24"/>
        <v>216.09740477947943</v>
      </c>
      <c r="AA24" s="7">
        <v>46.4</v>
      </c>
      <c r="AB24" s="7">
        <v>89.1</v>
      </c>
      <c r="AF24">
        <f t="shared" si="0"/>
        <v>59.893766660365074</v>
      </c>
      <c r="AH24" s="15">
        <f t="shared" si="25"/>
        <v>1</v>
      </c>
      <c r="AI24">
        <f t="shared" si="11"/>
        <v>-988.67494040464021</v>
      </c>
      <c r="AJ24">
        <f t="shared" si="12"/>
        <v>206.16224676626678</v>
      </c>
      <c r="AK24">
        <f t="shared" si="13"/>
        <v>-4.1832869085042272</v>
      </c>
      <c r="AL24">
        <f t="shared" si="14"/>
        <v>-89516547.563906074</v>
      </c>
      <c r="AM24">
        <f t="shared" si="15"/>
        <v>57498.33246815997</v>
      </c>
      <c r="AN24">
        <f t="shared" si="16"/>
        <v>17.046808099934424</v>
      </c>
      <c r="AP24" s="15">
        <v>1</v>
      </c>
      <c r="AQ24">
        <f t="shared" si="17"/>
        <v>-314456539572770.13</v>
      </c>
      <c r="AR24">
        <f t="shared" si="18"/>
        <v>0.31156405314843016</v>
      </c>
      <c r="AS24">
        <f t="shared" si="19"/>
        <v>-283947237266.09106</v>
      </c>
      <c r="AU24">
        <f t="shared" si="20"/>
        <v>458472868106405.38</v>
      </c>
      <c r="AV24">
        <f t="shared" si="21"/>
        <v>2.761473499110311E+33</v>
      </c>
    </row>
    <row r="25" spans="1:48" x14ac:dyDescent="0.3">
      <c r="A25" s="4">
        <v>26.496300000000002</v>
      </c>
      <c r="B25" s="4">
        <f t="shared" si="22"/>
        <v>23</v>
      </c>
      <c r="C25" s="7">
        <v>24.81</v>
      </c>
      <c r="D25" s="2">
        <f t="shared" si="23"/>
        <v>210.7727460806253</v>
      </c>
      <c r="E25" s="6">
        <f t="shared" si="26"/>
        <v>33.056542075979102</v>
      </c>
      <c r="F25" s="2">
        <f t="shared" si="27"/>
        <v>137.54654303703691</v>
      </c>
      <c r="G25" s="7">
        <v>37.200000000000003</v>
      </c>
      <c r="H25" s="3">
        <f t="shared" si="2"/>
        <v>205.12824538810366</v>
      </c>
      <c r="J25" s="7">
        <v>45.2</v>
      </c>
      <c r="K25" s="2">
        <f t="shared" si="28"/>
        <v>158.72824538810366</v>
      </c>
      <c r="L25" s="7">
        <v>24.5</v>
      </c>
      <c r="M25" s="2">
        <f t="shared" si="6"/>
        <v>107.61546866629243</v>
      </c>
      <c r="N25" s="7">
        <v>26.2</v>
      </c>
      <c r="O25" s="2">
        <f t="shared" si="29"/>
        <v>18.515468666292435</v>
      </c>
      <c r="Q25" s="2">
        <f t="shared" si="30"/>
        <v>63.545443027284641</v>
      </c>
      <c r="R25" s="2">
        <f t="shared" si="9"/>
        <v>176.65789748109512</v>
      </c>
      <c r="S25" s="2">
        <v>32.665799999999997</v>
      </c>
      <c r="T25" s="2">
        <v>90</v>
      </c>
      <c r="U25" s="7">
        <v>38.5</v>
      </c>
      <c r="V25" s="2">
        <f t="shared" si="10"/>
        <v>147.90222224679871</v>
      </c>
      <c r="W25" s="7">
        <v>39.729999999999997</v>
      </c>
      <c r="X25" s="2">
        <f t="shared" si="3"/>
        <v>74.436070475037482</v>
      </c>
      <c r="Y25" s="7">
        <v>24.81</v>
      </c>
      <c r="Z25" s="2">
        <f t="shared" si="24"/>
        <v>216.23240477947942</v>
      </c>
      <c r="AA25" s="7">
        <v>46.4</v>
      </c>
      <c r="AB25" s="7">
        <v>89.1</v>
      </c>
      <c r="AF25">
        <f t="shared" si="0"/>
        <v>59.83668808044613</v>
      </c>
      <c r="AH25" s="15">
        <f t="shared" si="25"/>
        <v>1</v>
      </c>
      <c r="AI25">
        <f t="shared" si="11"/>
        <v>-923.82259494941854</v>
      </c>
      <c r="AJ25">
        <f t="shared" si="12"/>
        <v>220.1496226508186</v>
      </c>
      <c r="AK25">
        <f t="shared" si="13"/>
        <v>-3.9616442090841977</v>
      </c>
      <c r="AL25">
        <f t="shared" si="14"/>
        <v>-102061541.27906018</v>
      </c>
      <c r="AM25">
        <f t="shared" si="15"/>
        <v>66498.753426261464</v>
      </c>
      <c r="AN25">
        <f t="shared" si="16"/>
        <v>31.978097945655918</v>
      </c>
      <c r="AP25" s="15">
        <v>1</v>
      </c>
      <c r="AQ25">
        <f t="shared" si="17"/>
        <v>-199288508215612.75</v>
      </c>
      <c r="AR25">
        <f t="shared" si="18"/>
        <v>0.31707145152588551</v>
      </c>
      <c r="AS25">
        <f t="shared" si="19"/>
        <v>-250053511056.39948</v>
      </c>
      <c r="AU25">
        <f t="shared" si="20"/>
        <v>349634435230944.25</v>
      </c>
      <c r="AV25">
        <f t="shared" si="21"/>
        <v>5.0575784635093737E+33</v>
      </c>
    </row>
    <row r="26" spans="1:48" x14ac:dyDescent="0.3">
      <c r="A26" s="4">
        <v>26.496300000000002</v>
      </c>
      <c r="B26" s="4">
        <f t="shared" si="22"/>
        <v>24</v>
      </c>
      <c r="C26" s="7">
        <v>24.81</v>
      </c>
      <c r="D26" s="2">
        <f t="shared" si="23"/>
        <v>211.12274608062529</v>
      </c>
      <c r="E26" s="6">
        <f t="shared" si="26"/>
        <v>32.634777419963378</v>
      </c>
      <c r="F26" s="2">
        <f t="shared" si="27"/>
        <v>137.87737410945797</v>
      </c>
      <c r="G26" s="7">
        <v>37.200000000000003</v>
      </c>
      <c r="H26" s="3">
        <f t="shared" si="2"/>
        <v>204.69727747054591</v>
      </c>
      <c r="J26" s="7">
        <v>45.2</v>
      </c>
      <c r="K26" s="2">
        <f t="shared" si="28"/>
        <v>158.29727747054591</v>
      </c>
      <c r="L26" s="7">
        <v>24.5</v>
      </c>
      <c r="M26" s="2">
        <f t="shared" si="6"/>
        <v>107.44596689444489</v>
      </c>
      <c r="N26" s="7">
        <v>26.2</v>
      </c>
      <c r="O26" s="2">
        <f t="shared" si="29"/>
        <v>18.345966894444899</v>
      </c>
      <c r="Q26" s="2">
        <f t="shared" si="30"/>
        <v>63.35448889108671</v>
      </c>
      <c r="R26" s="2">
        <f t="shared" si="9"/>
        <v>176.47895625422836</v>
      </c>
      <c r="S26" s="2">
        <v>32.665799999999997</v>
      </c>
      <c r="T26" s="2">
        <v>90</v>
      </c>
      <c r="U26" s="7">
        <v>38.5</v>
      </c>
      <c r="V26" s="2">
        <f t="shared" si="10"/>
        <v>147.57997612526825</v>
      </c>
      <c r="W26" s="7">
        <v>39.729999999999997</v>
      </c>
      <c r="X26" s="2">
        <f t="shared" si="3"/>
        <v>74.282096400223239</v>
      </c>
      <c r="Y26" s="7">
        <v>24.81</v>
      </c>
      <c r="Z26" s="2">
        <f t="shared" si="24"/>
        <v>216.36740477947941</v>
      </c>
      <c r="AA26" s="7">
        <v>46.4</v>
      </c>
      <c r="AB26" s="7">
        <v>89.1</v>
      </c>
      <c r="AF26">
        <f t="shared" si="0"/>
        <v>59.779323588225502</v>
      </c>
      <c r="AH26" s="15">
        <f t="shared" si="25"/>
        <v>1</v>
      </c>
      <c r="AI26">
        <f t="shared" si="11"/>
        <v>-839.64707850150114</v>
      </c>
      <c r="AJ26">
        <f t="shared" si="12"/>
        <v>228.3733094810585</v>
      </c>
      <c r="AK26">
        <f t="shared" si="13"/>
        <v>-3.7644653620620754</v>
      </c>
      <c r="AL26">
        <f t="shared" si="14"/>
        <v>-112349564.90321407</v>
      </c>
      <c r="AM26">
        <f t="shared" si="15"/>
        <v>74291.0093928688</v>
      </c>
      <c r="AN26">
        <f t="shared" si="16"/>
        <v>47.026085519811829</v>
      </c>
      <c r="AP26" s="15">
        <v>1</v>
      </c>
      <c r="AQ26">
        <f t="shared" si="17"/>
        <v>-81928972165548.297</v>
      </c>
      <c r="AR26">
        <f t="shared" si="18"/>
        <v>0.32246508462235224</v>
      </c>
      <c r="AS26">
        <f t="shared" si="19"/>
        <v>167973343560.06772</v>
      </c>
      <c r="AU26">
        <f t="shared" si="20"/>
        <v>239137042270106.84</v>
      </c>
      <c r="AV26">
        <f t="shared" si="21"/>
        <v>7.7743478982095413E+33</v>
      </c>
    </row>
    <row r="27" spans="1:48" x14ac:dyDescent="0.3">
      <c r="A27" s="4">
        <v>26.496300000000002</v>
      </c>
      <c r="B27" s="4">
        <f t="shared" si="22"/>
        <v>25</v>
      </c>
      <c r="C27" s="7">
        <v>24.81</v>
      </c>
      <c r="D27" s="2">
        <f t="shared" si="23"/>
        <v>211.47274608062529</v>
      </c>
      <c r="E27" s="6">
        <f t="shared" si="26"/>
        <v>32.210819455257131</v>
      </c>
      <c r="F27" s="2">
        <f t="shared" si="27"/>
        <v>138.20376349354402</v>
      </c>
      <c r="G27" s="7">
        <v>37.200000000000003</v>
      </c>
      <c r="H27" s="3">
        <f t="shared" si="2"/>
        <v>204.256285888153</v>
      </c>
      <c r="J27" s="7">
        <v>45.2</v>
      </c>
      <c r="K27" s="2">
        <f t="shared" si="28"/>
        <v>157.856285888153</v>
      </c>
      <c r="L27" s="7">
        <v>24.5</v>
      </c>
      <c r="M27" s="2">
        <f t="shared" si="6"/>
        <v>107.26905161656413</v>
      </c>
      <c r="N27" s="7">
        <v>26.2</v>
      </c>
      <c r="O27" s="2">
        <f t="shared" si="29"/>
        <v>18.169051616564133</v>
      </c>
      <c r="Q27" s="2">
        <f t="shared" si="30"/>
        <v>63.158463802124174</v>
      </c>
      <c r="R27" s="2">
        <f t="shared" si="9"/>
        <v>176.29236689704661</v>
      </c>
      <c r="S27" s="2">
        <v>32.665799999999997</v>
      </c>
      <c r="T27" s="2">
        <v>90</v>
      </c>
      <c r="U27" s="7">
        <v>38.5</v>
      </c>
      <c r="V27" s="2">
        <f t="shared" si="10"/>
        <v>147.25785547870555</v>
      </c>
      <c r="W27" s="7">
        <v>39.729999999999997</v>
      </c>
      <c r="X27" s="2">
        <f t="shared" si="3"/>
        <v>74.118638459109093</v>
      </c>
      <c r="Y27" s="7">
        <v>24.81</v>
      </c>
      <c r="Z27" s="2">
        <f t="shared" si="24"/>
        <v>216.50240477947941</v>
      </c>
      <c r="AA27" s="7">
        <v>46.4</v>
      </c>
      <c r="AB27" s="7">
        <v>89.1</v>
      </c>
      <c r="AF27">
        <f t="shared" si="0"/>
        <v>59.721625537985446</v>
      </c>
      <c r="AH27" s="15">
        <f t="shared" si="25"/>
        <v>1</v>
      </c>
      <c r="AI27">
        <f t="shared" si="11"/>
        <v>-866.57867572677333</v>
      </c>
      <c r="AJ27">
        <f t="shared" si="12"/>
        <v>239.98100755260305</v>
      </c>
      <c r="AK27">
        <f t="shared" si="13"/>
        <v>-3.5879948925810106</v>
      </c>
      <c r="AL27">
        <f t="shared" si="14"/>
        <v>-123920676.23254864</v>
      </c>
      <c r="AM27">
        <f t="shared" si="15"/>
        <v>83202.893997198247</v>
      </c>
      <c r="AN27">
        <f t="shared" si="16"/>
        <v>62.17887065344604</v>
      </c>
      <c r="AP27" s="15">
        <v>1</v>
      </c>
      <c r="AQ27">
        <f t="shared" si="17"/>
        <v>-10498058531400.646</v>
      </c>
      <c r="AR27">
        <f t="shared" si="18"/>
        <v>0.32773687541134483</v>
      </c>
      <c r="AS27">
        <f t="shared" si="19"/>
        <v>543898273488.04443</v>
      </c>
      <c r="AU27">
        <f t="shared" si="20"/>
        <v>271940285671380.72</v>
      </c>
      <c r="AV27">
        <f t="shared" si="21"/>
        <v>1.1501155932487251E+34</v>
      </c>
    </row>
    <row r="28" spans="1:48" x14ac:dyDescent="0.3">
      <c r="A28" s="4">
        <v>26.496300000000002</v>
      </c>
      <c r="B28" s="4">
        <f t="shared" si="22"/>
        <v>26</v>
      </c>
      <c r="C28" s="7">
        <v>24.81</v>
      </c>
      <c r="D28" s="2">
        <f t="shared" si="23"/>
        <v>211.82274608062528</v>
      </c>
      <c r="E28" s="6">
        <f t="shared" si="26"/>
        <v>31.784712150303488</v>
      </c>
      <c r="F28" s="2">
        <f t="shared" si="27"/>
        <v>138.52550973899537</v>
      </c>
      <c r="G28" s="7">
        <v>37.200000000000003</v>
      </c>
      <c r="H28" s="3">
        <f t="shared" si="2"/>
        <v>203.8053694028593</v>
      </c>
      <c r="J28" s="7">
        <v>45.2</v>
      </c>
      <c r="K28" s="2">
        <f t="shared" si="28"/>
        <v>157.40536940285929</v>
      </c>
      <c r="L28" s="7">
        <v>24.5</v>
      </c>
      <c r="M28" s="2">
        <f t="shared" si="6"/>
        <v>107.08474591902075</v>
      </c>
      <c r="N28" s="7">
        <v>26.2</v>
      </c>
      <c r="O28" s="2">
        <f t="shared" si="29"/>
        <v>17.984745919020753</v>
      </c>
      <c r="Q28" s="2">
        <f t="shared" si="30"/>
        <v>62.95730564303954</v>
      </c>
      <c r="R28" s="2">
        <f t="shared" si="9"/>
        <v>176.09814345573429</v>
      </c>
      <c r="S28" s="2">
        <v>32.665799999999997</v>
      </c>
      <c r="T28" s="2">
        <v>90</v>
      </c>
      <c r="U28" s="7">
        <v>38.5</v>
      </c>
      <c r="V28" s="2">
        <f t="shared" si="10"/>
        <v>146.93592965423528</v>
      </c>
      <c r="W28" s="7">
        <v>39.729999999999997</v>
      </c>
      <c r="X28" s="2">
        <f t="shared" si="3"/>
        <v>73.945781470379799</v>
      </c>
      <c r="Y28" s="7">
        <v>24.81</v>
      </c>
      <c r="Z28" s="2">
        <f t="shared" si="24"/>
        <v>216.6374047794794</v>
      </c>
      <c r="AA28" s="7">
        <v>46.4</v>
      </c>
      <c r="AB28" s="7">
        <v>89.1</v>
      </c>
      <c r="AF28">
        <f t="shared" si="0"/>
        <v>59.663544388382384</v>
      </c>
      <c r="AH28" s="15">
        <f t="shared" si="25"/>
        <v>1</v>
      </c>
      <c r="AI28">
        <f t="shared" si="11"/>
        <v>-920.4941727367335</v>
      </c>
      <c r="AJ28">
        <f t="shared" si="12"/>
        <v>245.19766170701934</v>
      </c>
      <c r="AK28">
        <f t="shared" si="13"/>
        <v>-3.4292164794171605</v>
      </c>
      <c r="AL28">
        <f t="shared" si="14"/>
        <v>-132986417.64407922</v>
      </c>
      <c r="AM28">
        <f t="shared" si="15"/>
        <v>90711.911030618765</v>
      </c>
      <c r="AN28">
        <f t="shared" si="16"/>
        <v>77.424190801151497</v>
      </c>
      <c r="AP28" s="15">
        <v>1</v>
      </c>
      <c r="AQ28">
        <f t="shared" si="17"/>
        <v>99679362138651.063</v>
      </c>
      <c r="AR28">
        <f t="shared" si="18"/>
        <v>0.33289509229883907</v>
      </c>
      <c r="AS28">
        <f t="shared" si="19"/>
        <v>315219584185.89655</v>
      </c>
      <c r="AU28">
        <f t="shared" si="20"/>
        <v>346854985971480.88</v>
      </c>
      <c r="AV28">
        <f t="shared" si="21"/>
        <v>1.5079266486156425E+34</v>
      </c>
    </row>
    <row r="29" spans="1:48" x14ac:dyDescent="0.3">
      <c r="A29" s="4">
        <v>26.496300000000002</v>
      </c>
      <c r="B29" s="4">
        <f t="shared" si="22"/>
        <v>27</v>
      </c>
      <c r="C29" s="7">
        <v>24.81</v>
      </c>
      <c r="D29" s="2">
        <f t="shared" si="23"/>
        <v>212.17274608062527</v>
      </c>
      <c r="E29" s="6">
        <f t="shared" si="26"/>
        <v>31.356500333047862</v>
      </c>
      <c r="F29" s="2">
        <f t="shared" si="27"/>
        <v>138.842399380518</v>
      </c>
      <c r="G29" s="7">
        <v>37.200000000000003</v>
      </c>
      <c r="H29" s="3">
        <f t="shared" si="2"/>
        <v>203.34462844023602</v>
      </c>
      <c r="J29" s="7">
        <v>45.2</v>
      </c>
      <c r="K29" s="2">
        <f t="shared" si="28"/>
        <v>156.94462844023602</v>
      </c>
      <c r="L29" s="7">
        <v>24.5</v>
      </c>
      <c r="M29" s="2">
        <f t="shared" si="6"/>
        <v>106.89307266906707</v>
      </c>
      <c r="N29" s="7">
        <v>26.2</v>
      </c>
      <c r="O29" s="2">
        <f t="shared" si="29"/>
        <v>17.793072669067072</v>
      </c>
      <c r="Q29" s="2">
        <f t="shared" si="30"/>
        <v>62.750954018110882</v>
      </c>
      <c r="R29" s="2">
        <f t="shared" si="9"/>
        <v>175.89629922202471</v>
      </c>
      <c r="S29" s="2">
        <v>32.665799999999997</v>
      </c>
      <c r="T29" s="2">
        <v>90</v>
      </c>
      <c r="U29" s="7">
        <v>38.5</v>
      </c>
      <c r="V29" s="2">
        <f t="shared" si="10"/>
        <v>146.61427047066081</v>
      </c>
      <c r="W29" s="7">
        <v>39.729999999999997</v>
      </c>
      <c r="X29" s="2">
        <f t="shared" si="3"/>
        <v>73.763613205501244</v>
      </c>
      <c r="Y29" s="7">
        <v>24.81</v>
      </c>
      <c r="Z29" s="2">
        <f t="shared" si="24"/>
        <v>216.77240477947939</v>
      </c>
      <c r="AA29" s="7">
        <v>46.4</v>
      </c>
      <c r="AB29" s="7">
        <v>89.1</v>
      </c>
      <c r="AF29">
        <f t="shared" si="0"/>
        <v>59.605028759301547</v>
      </c>
      <c r="AH29" s="15">
        <f t="shared" si="25"/>
        <v>1</v>
      </c>
      <c r="AI29">
        <f t="shared" si="11"/>
        <v>-847.25207467573068</v>
      </c>
      <c r="AJ29">
        <f t="shared" si="12"/>
        <v>252.94467335165334</v>
      </c>
      <c r="AK29">
        <f t="shared" si="13"/>
        <v>-3.2856798484734271</v>
      </c>
      <c r="AL29">
        <f t="shared" si="14"/>
        <v>-142959341.03519768</v>
      </c>
      <c r="AM29">
        <f t="shared" si="15"/>
        <v>99120.566607385204</v>
      </c>
      <c r="AN29">
        <f t="shared" si="16"/>
        <v>92.749433100569945</v>
      </c>
      <c r="AP29" s="15">
        <v>1</v>
      </c>
      <c r="AQ29">
        <f t="shared" si="17"/>
        <v>141873947567281.22</v>
      </c>
      <c r="AR29">
        <f t="shared" si="18"/>
        <v>0.33793512450412416</v>
      </c>
      <c r="AS29">
        <f t="shared" si="19"/>
        <v>-352676586868.70917</v>
      </c>
      <c r="AU29">
        <f t="shared" si="20"/>
        <v>250944250563623.72</v>
      </c>
      <c r="AV29">
        <f t="shared" si="21"/>
        <v>2.0516989410310786E+34</v>
      </c>
    </row>
    <row r="30" spans="1:48" x14ac:dyDescent="0.3">
      <c r="A30" s="4">
        <v>26.496300000000002</v>
      </c>
      <c r="B30" s="4">
        <f t="shared" si="22"/>
        <v>28</v>
      </c>
      <c r="C30" s="7">
        <v>24.81</v>
      </c>
      <c r="D30" s="2">
        <f t="shared" si="23"/>
        <v>212.52274608062527</v>
      </c>
      <c r="E30" s="6">
        <f t="shared" si="26"/>
        <v>30.926229740066571</v>
      </c>
      <c r="F30" s="2">
        <f t="shared" si="27"/>
        <v>139.15420603646876</v>
      </c>
      <c r="G30" s="7">
        <v>37.200000000000003</v>
      </c>
      <c r="H30" s="3">
        <f t="shared" si="2"/>
        <v>202.87416505235217</v>
      </c>
      <c r="J30" s="7">
        <v>45.2</v>
      </c>
      <c r="K30" s="2">
        <f t="shared" si="28"/>
        <v>156.47416505235216</v>
      </c>
      <c r="L30" s="7">
        <v>24.5</v>
      </c>
      <c r="M30" s="2">
        <f t="shared" si="6"/>
        <v>106.69405446869121</v>
      </c>
      <c r="N30" s="7">
        <v>26.2</v>
      </c>
      <c r="O30" s="2">
        <f t="shared" si="29"/>
        <v>17.594054468691212</v>
      </c>
      <c r="Q30" s="2">
        <f t="shared" si="30"/>
        <v>62.539350357115865</v>
      </c>
      <c r="R30" s="2">
        <f t="shared" si="9"/>
        <v>175.68684664849761</v>
      </c>
      <c r="S30" s="2">
        <v>32.665799999999997</v>
      </c>
      <c r="T30" s="2">
        <v>90</v>
      </c>
      <c r="U30" s="7">
        <v>38.5</v>
      </c>
      <c r="V30" s="2">
        <f t="shared" si="10"/>
        <v>146.29295243055486</v>
      </c>
      <c r="W30" s="7">
        <v>39.729999999999997</v>
      </c>
      <c r="X30" s="2">
        <f t="shared" si="3"/>
        <v>73.57222428774682</v>
      </c>
      <c r="Y30" s="7">
        <v>24.81</v>
      </c>
      <c r="Z30" s="2">
        <f t="shared" si="24"/>
        <v>216.90740477947938</v>
      </c>
      <c r="AA30" s="7">
        <v>46.4</v>
      </c>
      <c r="AB30" s="7">
        <v>89.1</v>
      </c>
      <c r="AF30">
        <f t="shared" si="0"/>
        <v>59.546025489322616</v>
      </c>
      <c r="AH30" s="15">
        <f t="shared" si="25"/>
        <v>1</v>
      </c>
      <c r="AI30">
        <f t="shared" si="11"/>
        <v>-724.29211237572258</v>
      </c>
      <c r="AJ30">
        <f t="shared" si="12"/>
        <v>266.04536432330809</v>
      </c>
      <c r="AK30">
        <f t="shared" si="13"/>
        <v>-3.1553741596726774</v>
      </c>
      <c r="AL30">
        <f t="shared" si="14"/>
        <v>-154849448.96420223</v>
      </c>
      <c r="AM30">
        <f t="shared" si="15"/>
        <v>109192.12204816271</v>
      </c>
      <c r="AN30">
        <f t="shared" si="16"/>
        <v>108.14164791622653</v>
      </c>
      <c r="AP30" s="15">
        <v>1</v>
      </c>
      <c r="AQ30">
        <f t="shared" si="17"/>
        <v>98871162390328.031</v>
      </c>
      <c r="AR30">
        <f t="shared" si="18"/>
        <v>0.34285811966633933</v>
      </c>
      <c r="AS30">
        <f t="shared" si="19"/>
        <v>-835185729501.4447</v>
      </c>
      <c r="AU30">
        <f t="shared" si="20"/>
        <v>136615327937315.84</v>
      </c>
      <c r="AV30">
        <f t="shared" si="21"/>
        <v>2.8677012551901947E+34</v>
      </c>
    </row>
    <row r="31" spans="1:48" x14ac:dyDescent="0.3">
      <c r="A31" s="4">
        <v>26.496300000000002</v>
      </c>
      <c r="B31" s="4">
        <f t="shared" si="22"/>
        <v>29</v>
      </c>
      <c r="C31" s="7">
        <v>24.81</v>
      </c>
      <c r="D31" s="2">
        <f t="shared" si="23"/>
        <v>212.87274608062526</v>
      </c>
      <c r="E31" s="6">
        <f t="shared" si="26"/>
        <v>30.493947070443671</v>
      </c>
      <c r="F31" s="2">
        <f t="shared" si="27"/>
        <v>139.4606894264187</v>
      </c>
      <c r="G31" s="7">
        <v>37.200000000000003</v>
      </c>
      <c r="H31" s="3">
        <f t="shared" si="2"/>
        <v>202.39408287670818</v>
      </c>
      <c r="J31" s="7">
        <v>45.2</v>
      </c>
      <c r="K31" s="2">
        <f t="shared" si="28"/>
        <v>155.99408287670818</v>
      </c>
      <c r="L31" s="7">
        <v>24.5</v>
      </c>
      <c r="M31" s="2">
        <f t="shared" si="6"/>
        <v>106.48771360651375</v>
      </c>
      <c r="N31" s="7">
        <v>26.2</v>
      </c>
      <c r="O31" s="2">
        <f t="shared" si="29"/>
        <v>17.387713606513756</v>
      </c>
      <c r="Q31" s="2">
        <f t="shared" si="30"/>
        <v>62.322438018068617</v>
      </c>
      <c r="R31" s="2">
        <f t="shared" si="9"/>
        <v>175.46979725876531</v>
      </c>
      <c r="S31" s="2">
        <v>32.665799999999997</v>
      </c>
      <c r="T31" s="2">
        <v>90</v>
      </c>
      <c r="U31" s="7">
        <v>38.5</v>
      </c>
      <c r="V31" s="2">
        <f t="shared" si="10"/>
        <v>145.97205294994384</v>
      </c>
      <c r="W31" s="7">
        <v>39.729999999999997</v>
      </c>
      <c r="X31" s="2">
        <f t="shared" si="3"/>
        <v>73.371708089387994</v>
      </c>
      <c r="Y31" s="7">
        <v>24.81</v>
      </c>
      <c r="Z31" s="2">
        <f t="shared" si="24"/>
        <v>217.04240477947937</v>
      </c>
      <c r="AA31" s="7">
        <v>46.4</v>
      </c>
      <c r="AB31" s="7">
        <v>89.1</v>
      </c>
      <c r="AF31">
        <f t="shared" si="0"/>
        <v>59.48647969360696</v>
      </c>
      <c r="AH31" s="15">
        <f t="shared" si="25"/>
        <v>1</v>
      </c>
      <c r="AI31">
        <f t="shared" si="11"/>
        <v>-760.26616593588437</v>
      </c>
      <c r="AJ31">
        <f t="shared" si="12"/>
        <v>267.33148950489584</v>
      </c>
      <c r="AK31">
        <f t="shared" si="13"/>
        <v>-3.0366339447336701</v>
      </c>
      <c r="AL31">
        <f t="shared" si="14"/>
        <v>-162185382.73954257</v>
      </c>
      <c r="AM31">
        <f t="shared" si="15"/>
        <v>116381.43390285477</v>
      </c>
      <c r="AN31">
        <f t="shared" si="16"/>
        <v>123.58756388070429</v>
      </c>
      <c r="AP31" s="15">
        <v>1</v>
      </c>
      <c r="AQ31">
        <f t="shared" si="17"/>
        <v>121937468074344.39</v>
      </c>
      <c r="AR31">
        <f t="shared" si="18"/>
        <v>0.34767347329068754</v>
      </c>
      <c r="AS31">
        <f t="shared" si="19"/>
        <v>-332638043216.04114</v>
      </c>
      <c r="AU31">
        <f t="shared" si="20"/>
        <v>166859729637092.84</v>
      </c>
      <c r="AV31">
        <f t="shared" si="21"/>
        <v>3.4199702561446079E+34</v>
      </c>
    </row>
    <row r="32" spans="1:48" x14ac:dyDescent="0.3">
      <c r="A32" s="4">
        <v>26.496300000000002</v>
      </c>
      <c r="B32" s="4">
        <f t="shared" si="22"/>
        <v>30</v>
      </c>
      <c r="C32" s="7">
        <v>24.81</v>
      </c>
      <c r="D32" s="2">
        <f t="shared" si="23"/>
        <v>213.22274608062526</v>
      </c>
      <c r="E32" s="6">
        <f t="shared" si="26"/>
        <v>30.059700044910628</v>
      </c>
      <c r="F32" s="2">
        <f t="shared" si="27"/>
        <v>139.76159429913997</v>
      </c>
      <c r="G32" s="7">
        <v>37.200000000000003</v>
      </c>
      <c r="H32" s="3">
        <f t="shared" si="2"/>
        <v>201.90448709125027</v>
      </c>
      <c r="J32" s="7">
        <v>45.2</v>
      </c>
      <c r="K32" s="2">
        <f t="shared" si="28"/>
        <v>155.50448709125027</v>
      </c>
      <c r="L32" s="7">
        <v>24.5</v>
      </c>
      <c r="M32" s="2">
        <f t="shared" si="6"/>
        <v>106.27407200784245</v>
      </c>
      <c r="N32" s="7">
        <v>26.2</v>
      </c>
      <c r="O32" s="2">
        <f t="shared" si="29"/>
        <v>17.174072007842454</v>
      </c>
      <c r="Q32" s="2">
        <f t="shared" si="30"/>
        <v>62.100162388643888</v>
      </c>
      <c r="R32" s="2">
        <f t="shared" si="9"/>
        <v>175.24516155237268</v>
      </c>
      <c r="S32" s="2">
        <v>32.665799999999997</v>
      </c>
      <c r="T32" s="2">
        <v>90</v>
      </c>
      <c r="U32" s="7">
        <v>38.5</v>
      </c>
      <c r="V32" s="2">
        <f t="shared" si="10"/>
        <v>145.65165260734165</v>
      </c>
      <c r="W32" s="7">
        <v>39.729999999999997</v>
      </c>
      <c r="X32" s="2">
        <f t="shared" si="3"/>
        <v>73.162160627440684</v>
      </c>
      <c r="Y32" s="7">
        <v>24.81</v>
      </c>
      <c r="Z32" s="2">
        <f t="shared" si="24"/>
        <v>217.17740477947936</v>
      </c>
      <c r="AA32" s="7">
        <v>46.4</v>
      </c>
      <c r="AB32" s="7">
        <v>89.1</v>
      </c>
      <c r="AF32">
        <f t="shared" si="0"/>
        <v>59.426334822016571</v>
      </c>
      <c r="AH32" s="15">
        <f t="shared" si="25"/>
        <v>1</v>
      </c>
      <c r="AI32">
        <f t="shared" si="11"/>
        <v>-920.42162266377511</v>
      </c>
      <c r="AJ32">
        <f t="shared" si="12"/>
        <v>274.66603785873866</v>
      </c>
      <c r="AK32">
        <f t="shared" si="13"/>
        <v>-2.9280682355859344</v>
      </c>
      <c r="AL32">
        <f t="shared" si="14"/>
        <v>-171646363.71832293</v>
      </c>
      <c r="AM32">
        <f t="shared" si="15"/>
        <v>125414.42307135023</v>
      </c>
      <c r="AN32">
        <f t="shared" si="16"/>
        <v>139.07360444558935</v>
      </c>
      <c r="AP32" s="15">
        <v>1</v>
      </c>
      <c r="AQ32">
        <f t="shared" si="17"/>
        <v>203620388724775.75</v>
      </c>
      <c r="AR32">
        <f t="shared" si="18"/>
        <v>0.35237521047342635</v>
      </c>
      <c r="AS32">
        <f t="shared" si="19"/>
        <v>619108425344.99463</v>
      </c>
      <c r="AU32">
        <f t="shared" si="20"/>
        <v>354760808583840.63</v>
      </c>
      <c r="AV32">
        <f t="shared" si="21"/>
        <v>4.1797717376779598E+34</v>
      </c>
    </row>
    <row r="33" spans="1:48" x14ac:dyDescent="0.3">
      <c r="A33" s="4">
        <v>26.496300000000002</v>
      </c>
      <c r="B33" s="4">
        <f t="shared" si="22"/>
        <v>31</v>
      </c>
      <c r="C33" s="7">
        <v>24.81</v>
      </c>
      <c r="D33" s="2">
        <f t="shared" si="23"/>
        <v>213.57274608062525</v>
      </c>
      <c r="E33" s="6">
        <f t="shared" si="26"/>
        <v>29.62353747082711</v>
      </c>
      <c r="F33" s="2">
        <f t="shared" si="27"/>
        <v>140.05664926150774</v>
      </c>
      <c r="G33" s="7">
        <v>37.200000000000003</v>
      </c>
      <c r="H33" s="3">
        <f t="shared" si="2"/>
        <v>201.40548436544054</v>
      </c>
      <c r="J33" s="7">
        <v>45.2</v>
      </c>
      <c r="K33" s="2">
        <f t="shared" si="28"/>
        <v>155.00548436544054</v>
      </c>
      <c r="L33" s="7">
        <v>24.5</v>
      </c>
      <c r="M33" s="2">
        <f t="shared" si="6"/>
        <v>106.05315118300462</v>
      </c>
      <c r="N33" s="7">
        <v>26.2</v>
      </c>
      <c r="O33" s="2">
        <f t="shared" si="29"/>
        <v>16.953151183004621</v>
      </c>
      <c r="Q33" s="2">
        <f t="shared" si="30"/>
        <v>61.872470986094015</v>
      </c>
      <c r="R33" s="2">
        <f t="shared" si="9"/>
        <v>175.01294890421073</v>
      </c>
      <c r="S33" s="2">
        <v>32.665799999999997</v>
      </c>
      <c r="T33" s="2">
        <v>90</v>
      </c>
      <c r="U33" s="7">
        <v>38.5</v>
      </c>
      <c r="V33" s="2">
        <f t="shared" si="10"/>
        <v>145.33183541408232</v>
      </c>
      <c r="W33" s="7">
        <v>39.729999999999997</v>
      </c>
      <c r="X33" s="2">
        <f t="shared" si="3"/>
        <v>72.943680458355757</v>
      </c>
      <c r="Y33" s="7">
        <v>24.81</v>
      </c>
      <c r="Z33" s="2">
        <f t="shared" si="24"/>
        <v>217.31240477947935</v>
      </c>
      <c r="AA33" s="7">
        <v>46.4</v>
      </c>
      <c r="AB33" s="7">
        <v>89.1</v>
      </c>
      <c r="AF33">
        <f t="shared" si="0"/>
        <v>59.365532717275443</v>
      </c>
      <c r="AH33" s="15">
        <f t="shared" si="25"/>
        <v>1</v>
      </c>
      <c r="AI33">
        <f t="shared" si="11"/>
        <v>-963.78248097636765</v>
      </c>
      <c r="AJ33">
        <f t="shared" si="12"/>
        <v>281.09358708428539</v>
      </c>
      <c r="AK33">
        <f t="shared" si="13"/>
        <v>-2.8285064780922919</v>
      </c>
      <c r="AL33">
        <f t="shared" si="14"/>
        <v>-180601299.09663767</v>
      </c>
      <c r="AM33">
        <f t="shared" si="15"/>
        <v>134443.50813740303</v>
      </c>
      <c r="AN33">
        <f t="shared" si="16"/>
        <v>154.58590595467223</v>
      </c>
      <c r="AP33" s="15">
        <v>1</v>
      </c>
      <c r="AQ33">
        <f t="shared" si="17"/>
        <v>112064106499789.05</v>
      </c>
      <c r="AR33">
        <f t="shared" si="18"/>
        <v>0.35696827386331204</v>
      </c>
      <c r="AS33">
        <f t="shared" si="19"/>
        <v>1029041870036.3452</v>
      </c>
      <c r="AU33">
        <f t="shared" si="20"/>
        <v>427823706132163.5</v>
      </c>
      <c r="AV33">
        <f t="shared" si="21"/>
        <v>5.0633791790046792E+34</v>
      </c>
    </row>
    <row r="34" spans="1:48" x14ac:dyDescent="0.3">
      <c r="A34" s="4">
        <v>26.496300000000002</v>
      </c>
      <c r="B34" s="4">
        <f t="shared" si="22"/>
        <v>32</v>
      </c>
      <c r="C34" s="7">
        <v>24.81</v>
      </c>
      <c r="D34" s="2">
        <f t="shared" si="23"/>
        <v>213.92274608062525</v>
      </c>
      <c r="E34" s="6">
        <f t="shared" si="26"/>
        <v>29.18550931365381</v>
      </c>
      <c r="F34" s="2">
        <f t="shared" si="27"/>
        <v>140.3455654976614</v>
      </c>
      <c r="G34" s="7">
        <v>37.200000000000003</v>
      </c>
      <c r="H34" s="3">
        <f t="shared" si="2"/>
        <v>200.89718280732632</v>
      </c>
      <c r="J34" s="7">
        <v>45.2</v>
      </c>
      <c r="K34" s="2">
        <f t="shared" si="28"/>
        <v>154.49718280732631</v>
      </c>
      <c r="L34" s="7">
        <v>24.5</v>
      </c>
      <c r="M34" s="2">
        <f t="shared" si="6"/>
        <v>105.82497217406916</v>
      </c>
      <c r="N34" s="7">
        <v>26.2</v>
      </c>
      <c r="O34" s="2">
        <f t="shared" si="29"/>
        <v>16.724972174069165</v>
      </c>
      <c r="Q34" s="2">
        <f t="shared" si="30"/>
        <v>61.639313555454933</v>
      </c>
      <c r="R34" s="2">
        <f t="shared" si="9"/>
        <v>174.7731674582046</v>
      </c>
      <c r="S34" s="2">
        <v>32.665799999999997</v>
      </c>
      <c r="T34" s="2">
        <v>90</v>
      </c>
      <c r="U34" s="7">
        <v>38.5</v>
      </c>
      <c r="V34" s="2">
        <f t="shared" si="10"/>
        <v>145.01268910812104</v>
      </c>
      <c r="W34" s="7">
        <v>39.729999999999997</v>
      </c>
      <c r="X34" s="2">
        <f t="shared" si="3"/>
        <v>72.716368572034881</v>
      </c>
      <c r="Y34" s="7">
        <v>24.81</v>
      </c>
      <c r="Z34" s="2">
        <f t="shared" si="24"/>
        <v>217.44740477947934</v>
      </c>
      <c r="AA34" s="7">
        <v>46.4</v>
      </c>
      <c r="AB34" s="7">
        <v>89.1</v>
      </c>
      <c r="AF34">
        <f t="shared" si="0"/>
        <v>59.304013672988184</v>
      </c>
      <c r="AH34" s="15">
        <f t="shared" si="25"/>
        <v>1</v>
      </c>
      <c r="AI34">
        <f t="shared" si="11"/>
        <v>-878.30685102481937</v>
      </c>
      <c r="AJ34">
        <f t="shared" si="12"/>
        <v>289.66583211633275</v>
      </c>
      <c r="AK34">
        <f t="shared" si="13"/>
        <v>-2.7369567710852607</v>
      </c>
      <c r="AL34">
        <f t="shared" si="14"/>
        <v>-190129414.16748029</v>
      </c>
      <c r="AM34">
        <f t="shared" si="15"/>
        <v>144293.00462131092</v>
      </c>
      <c r="AN34">
        <f t="shared" si="16"/>
        <v>170.11033725217868</v>
      </c>
      <c r="AP34" s="15">
        <v>1</v>
      </c>
      <c r="AQ34">
        <f t="shared" si="17"/>
        <v>-38323721838135.742</v>
      </c>
      <c r="AR34">
        <f t="shared" si="18"/>
        <v>0.36145370027285639</v>
      </c>
      <c r="AS34">
        <f t="shared" si="19"/>
        <v>285626715109.86609</v>
      </c>
      <c r="AU34">
        <f t="shared" si="20"/>
        <v>301602729618320.25</v>
      </c>
      <c r="AV34">
        <f t="shared" si="21"/>
        <v>6.2624543064968492E+34</v>
      </c>
    </row>
    <row r="35" spans="1:48" x14ac:dyDescent="0.3">
      <c r="A35" s="4">
        <v>26.496300000000002</v>
      </c>
      <c r="B35" s="4">
        <f t="shared" si="22"/>
        <v>33</v>
      </c>
      <c r="C35" s="7">
        <v>24.81</v>
      </c>
      <c r="D35" s="2">
        <f t="shared" si="23"/>
        <v>214.27274608062524</v>
      </c>
      <c r="E35" s="6">
        <f t="shared" si="26"/>
        <v>28.745666775651085</v>
      </c>
      <c r="F35" s="2">
        <f t="shared" si="27"/>
        <v>140.62803536646828</v>
      </c>
      <c r="G35" s="7">
        <v>37.200000000000003</v>
      </c>
      <c r="H35" s="3">
        <f t="shared" si="2"/>
        <v>200.37969190650969</v>
      </c>
      <c r="J35" s="7">
        <v>45.2</v>
      </c>
      <c r="K35" s="2">
        <f t="shared" si="28"/>
        <v>153.97969190650969</v>
      </c>
      <c r="L35" s="7">
        <v>24.5</v>
      </c>
      <c r="M35" s="2">
        <f t="shared" si="6"/>
        <v>105.58955550005612</v>
      </c>
      <c r="N35" s="7">
        <v>26.2</v>
      </c>
      <c r="O35" s="2">
        <f t="shared" si="29"/>
        <v>16.489555500056127</v>
      </c>
      <c r="Q35" s="2">
        <f t="shared" si="30"/>
        <v>61.400642165826177</v>
      </c>
      <c r="R35" s="2">
        <f t="shared" si="9"/>
        <v>174.52582401498756</v>
      </c>
      <c r="S35" s="2">
        <v>32.665799999999997</v>
      </c>
      <c r="T35" s="2">
        <v>90</v>
      </c>
      <c r="U35" s="7">
        <v>38.5</v>
      </c>
      <c r="V35" s="2">
        <f t="shared" si="10"/>
        <v>144.69430547371689</v>
      </c>
      <c r="W35" s="7">
        <v>39.729999999999997</v>
      </c>
      <c r="X35" s="2">
        <f t="shared" si="3"/>
        <v>72.480328285545141</v>
      </c>
      <c r="Y35" s="7">
        <v>24.81</v>
      </c>
      <c r="Z35" s="2">
        <f t="shared" si="24"/>
        <v>217.58240477947933</v>
      </c>
      <c r="AA35" s="7">
        <v>46.4</v>
      </c>
      <c r="AB35" s="7">
        <v>89.1</v>
      </c>
      <c r="AF35">
        <f t="shared" si="0"/>
        <v>59.241716491332362</v>
      </c>
      <c r="AH35" s="15">
        <f t="shared" si="25"/>
        <v>1</v>
      </c>
      <c r="AI35">
        <f t="shared" si="11"/>
        <v>-912.04442533554811</v>
      </c>
      <c r="AJ35">
        <f t="shared" si="12"/>
        <v>296.24653783830087</v>
      </c>
      <c r="AK35">
        <f t="shared" si="13"/>
        <v>-2.6525732757285447</v>
      </c>
      <c r="AL35">
        <f t="shared" si="14"/>
        <v>-198702043.91924879</v>
      </c>
      <c r="AM35">
        <f t="shared" si="15"/>
        <v>153836.39761847217</v>
      </c>
      <c r="AN35">
        <f t="shared" si="16"/>
        <v>185.63252083980188</v>
      </c>
      <c r="AP35" s="15">
        <v>1</v>
      </c>
      <c r="AQ35">
        <f t="shared" si="17"/>
        <v>-173854714057791.31</v>
      </c>
      <c r="AR35">
        <f t="shared" si="18"/>
        <v>0.3658347858718809</v>
      </c>
      <c r="AS35">
        <f t="shared" si="19"/>
        <v>-994399307157.03284</v>
      </c>
      <c r="AU35">
        <f t="shared" si="20"/>
        <v>352462781997342.94</v>
      </c>
      <c r="AV35">
        <f t="shared" si="21"/>
        <v>7.3865471788580715E+34</v>
      </c>
    </row>
    <row r="36" spans="1:48" x14ac:dyDescent="0.3">
      <c r="A36" s="4">
        <v>26.496300000000002</v>
      </c>
      <c r="B36" s="4">
        <f t="shared" si="22"/>
        <v>34</v>
      </c>
      <c r="C36" s="7">
        <v>24.81</v>
      </c>
      <c r="D36" s="2">
        <f t="shared" si="23"/>
        <v>214.62274608062523</v>
      </c>
      <c r="E36" s="6">
        <f t="shared" si="26"/>
        <v>28.304062382631958</v>
      </c>
      <c r="F36" s="2">
        <f t="shared" si="27"/>
        <v>140.90373086385407</v>
      </c>
      <c r="G36" s="7">
        <v>37.200000000000003</v>
      </c>
      <c r="H36" s="3">
        <f t="shared" si="2"/>
        <v>199.85312247286973</v>
      </c>
      <c r="J36" s="7">
        <v>45.2</v>
      </c>
      <c r="K36" s="2">
        <f t="shared" si="28"/>
        <v>153.45312247286972</v>
      </c>
      <c r="L36" s="7">
        <v>24.5</v>
      </c>
      <c r="M36" s="2">
        <f t="shared" si="6"/>
        <v>105.3469211007253</v>
      </c>
      <c r="N36" s="7">
        <v>26.2</v>
      </c>
      <c r="O36" s="2">
        <f t="shared" si="29"/>
        <v>16.246921100725302</v>
      </c>
      <c r="Q36" s="2">
        <f t="shared" si="30"/>
        <v>61.156411304495194</v>
      </c>
      <c r="R36" s="2">
        <f t="shared" si="9"/>
        <v>174.27092391322753</v>
      </c>
      <c r="S36" s="2">
        <v>32.665799999999997</v>
      </c>
      <c r="T36" s="2">
        <v>90</v>
      </c>
      <c r="U36" s="7">
        <v>38.5</v>
      </c>
      <c r="V36" s="2">
        <f t="shared" si="10"/>
        <v>144.37678068968566</v>
      </c>
      <c r="W36" s="7">
        <v>39.729999999999997</v>
      </c>
      <c r="X36" s="2">
        <f t="shared" si="3"/>
        <v>72.23566513689623</v>
      </c>
      <c r="Y36" s="7">
        <v>24.81</v>
      </c>
      <c r="Z36" s="2">
        <f t="shared" si="24"/>
        <v>217.71740477947932</v>
      </c>
      <c r="AA36" s="7">
        <v>46.4</v>
      </c>
      <c r="AB36" s="7">
        <v>89.1</v>
      </c>
      <c r="AF36">
        <f t="shared" si="0"/>
        <v>59.178578540245908</v>
      </c>
      <c r="AH36" s="15">
        <f t="shared" si="25"/>
        <v>1</v>
      </c>
      <c r="AI36">
        <f t="shared" si="11"/>
        <v>-1089.1283788423402</v>
      </c>
      <c r="AJ36">
        <f t="shared" si="12"/>
        <v>302.87965738320128</v>
      </c>
      <c r="AK36">
        <f t="shared" si="13"/>
        <v>-2.5746305308194066</v>
      </c>
      <c r="AL36">
        <f t="shared" si="14"/>
        <v>-207031412.98512712</v>
      </c>
      <c r="AM36">
        <f t="shared" si="15"/>
        <v>163623.41421403078</v>
      </c>
      <c r="AN36">
        <f t="shared" si="16"/>
        <v>201.13785559781809</v>
      </c>
      <c r="AP36" s="15">
        <v>1</v>
      </c>
      <c r="AQ36">
        <f t="shared" si="17"/>
        <v>-529154641691943.75</v>
      </c>
      <c r="AR36">
        <f t="shared" si="18"/>
        <v>0.37011294511691528</v>
      </c>
      <c r="AS36">
        <f t="shared" si="19"/>
        <v>-1333768738939.8794</v>
      </c>
      <c r="AU36">
        <f t="shared" si="20"/>
        <v>703169425475237.63</v>
      </c>
      <c r="AV36">
        <f t="shared" si="21"/>
        <v>8.4091329686173998E+34</v>
      </c>
    </row>
    <row r="37" spans="1:48" x14ac:dyDescent="0.3">
      <c r="A37" s="4">
        <v>26.496300000000002</v>
      </c>
      <c r="B37" s="4">
        <f t="shared" si="22"/>
        <v>35</v>
      </c>
      <c r="C37" s="7">
        <v>24.81</v>
      </c>
      <c r="D37" s="2">
        <f t="shared" si="23"/>
        <v>214.97274608062523</v>
      </c>
      <c r="E37" s="6">
        <f t="shared" si="26"/>
        <v>27.860750079706676</v>
      </c>
      <c r="F37" s="2">
        <f t="shared" si="27"/>
        <v>141.17230193488277</v>
      </c>
      <c r="G37" s="7">
        <v>37.200000000000003</v>
      </c>
      <c r="H37" s="3">
        <f t="shared" si="2"/>
        <v>199.31758657083407</v>
      </c>
      <c r="J37" s="7">
        <v>45.2</v>
      </c>
      <c r="K37" s="2">
        <f t="shared" si="28"/>
        <v>152.91758657083406</v>
      </c>
      <c r="L37" s="7">
        <v>24.5</v>
      </c>
      <c r="M37" s="2">
        <f t="shared" si="6"/>
        <v>105.09708827901522</v>
      </c>
      <c r="N37" s="7">
        <v>26.2</v>
      </c>
      <c r="O37" s="2">
        <f t="shared" si="29"/>
        <v>15.99708827901523</v>
      </c>
      <c r="Q37" s="2">
        <f t="shared" si="30"/>
        <v>60.906577968659285</v>
      </c>
      <c r="R37" s="2">
        <f t="shared" si="9"/>
        <v>174.00847090421183</v>
      </c>
      <c r="S37" s="2">
        <v>32.665799999999997</v>
      </c>
      <c r="T37" s="2">
        <v>90</v>
      </c>
      <c r="U37" s="7">
        <v>38.5</v>
      </c>
      <c r="V37" s="2">
        <f t="shared" si="10"/>
        <v>144.06021570921828</v>
      </c>
      <c r="W37" s="7">
        <v>39.729999999999997</v>
      </c>
      <c r="X37" s="2">
        <f t="shared" si="3"/>
        <v>71.98248677923317</v>
      </c>
      <c r="Y37" s="7">
        <v>24.81</v>
      </c>
      <c r="Z37" s="2">
        <f t="shared" si="24"/>
        <v>217.85240477947931</v>
      </c>
      <c r="AA37" s="7">
        <v>46.4</v>
      </c>
      <c r="AB37" s="7">
        <v>89.1</v>
      </c>
      <c r="AF37">
        <f t="shared" si="0"/>
        <v>59.114535809936903</v>
      </c>
      <c r="AH37" s="15">
        <f t="shared" si="25"/>
        <v>1</v>
      </c>
      <c r="AI37">
        <f t="shared" si="11"/>
        <v>-1120.3921164216054</v>
      </c>
      <c r="AJ37">
        <f t="shared" si="12"/>
        <v>309.26082845511189</v>
      </c>
      <c r="AK37">
        <f t="shared" si="13"/>
        <v>-2.5025030270848827</v>
      </c>
      <c r="AL37">
        <f t="shared" si="14"/>
        <v>-214979969.85246351</v>
      </c>
      <c r="AM37">
        <f t="shared" si="15"/>
        <v>173564.93244837769</v>
      </c>
      <c r="AN37">
        <f t="shared" si="16"/>
        <v>216.61154108782364</v>
      </c>
      <c r="AP37" s="15">
        <v>1</v>
      </c>
      <c r="AQ37">
        <f t="shared" si="17"/>
        <v>-632923403907742.75</v>
      </c>
      <c r="AR37">
        <f t="shared" si="18"/>
        <v>0.37429032247233851</v>
      </c>
      <c r="AS37">
        <f t="shared" si="19"/>
        <v>-131925436052.80341</v>
      </c>
      <c r="AU37">
        <f t="shared" si="20"/>
        <v>790089909201972.25</v>
      </c>
      <c r="AV37">
        <f t="shared" si="21"/>
        <v>9.6501155801949658E+34</v>
      </c>
    </row>
    <row r="38" spans="1:48" x14ac:dyDescent="0.3">
      <c r="A38" s="4">
        <v>26.496300000000002</v>
      </c>
      <c r="B38" s="4">
        <f t="shared" si="22"/>
        <v>36</v>
      </c>
      <c r="C38" s="7">
        <v>24.81</v>
      </c>
      <c r="D38" s="2">
        <f t="shared" si="23"/>
        <v>215.32274608062522</v>
      </c>
      <c r="E38" s="6">
        <f t="shared" si="26"/>
        <v>27.415785337080504</v>
      </c>
      <c r="F38" s="2">
        <f t="shared" si="27"/>
        <v>141.43337461855302</v>
      </c>
      <c r="G38" s="7">
        <v>37.200000000000003</v>
      </c>
      <c r="H38" s="3">
        <f t="shared" si="2"/>
        <v>198.77319744892802</v>
      </c>
      <c r="J38" s="7">
        <v>45.2</v>
      </c>
      <c r="K38" s="2">
        <f t="shared" si="28"/>
        <v>152.37319744892801</v>
      </c>
      <c r="L38" s="7">
        <v>24.5</v>
      </c>
      <c r="M38" s="2">
        <f t="shared" si="6"/>
        <v>104.84007564217876</v>
      </c>
      <c r="N38" s="7">
        <v>26.2</v>
      </c>
      <c r="O38" s="2">
        <f t="shared" si="29"/>
        <v>15.740075642178766</v>
      </c>
      <c r="Q38" s="2">
        <f t="shared" si="30"/>
        <v>60.651101754477587</v>
      </c>
      <c r="R38" s="2">
        <f t="shared" si="9"/>
        <v>173.73846701922372</v>
      </c>
      <c r="S38" s="2">
        <v>32.665799999999997</v>
      </c>
      <c r="T38" s="2">
        <v>90</v>
      </c>
      <c r="U38" s="7">
        <v>38.5</v>
      </c>
      <c r="V38" s="2">
        <f t="shared" si="10"/>
        <v>143.74471667460625</v>
      </c>
      <c r="W38" s="7">
        <v>39.729999999999997</v>
      </c>
      <c r="X38" s="2">
        <f t="shared" si="3"/>
        <v>71.720902875784802</v>
      </c>
      <c r="Y38" s="7">
        <v>24.81</v>
      </c>
      <c r="Z38" s="2">
        <f t="shared" si="24"/>
        <v>217.98740477947931</v>
      </c>
      <c r="AA38" s="7">
        <v>46.4</v>
      </c>
      <c r="AB38" s="7">
        <v>89.1</v>
      </c>
      <c r="AF38">
        <f t="shared" si="0"/>
        <v>59.049522968547748</v>
      </c>
      <c r="AH38" s="15">
        <f t="shared" si="25"/>
        <v>1</v>
      </c>
      <c r="AI38">
        <f t="shared" si="11"/>
        <v>-942.94857208931558</v>
      </c>
      <c r="AJ38">
        <f t="shared" si="12"/>
        <v>315.48468255282665</v>
      </c>
      <c r="AK38">
        <f t="shared" si="13"/>
        <v>-2.435648827825176</v>
      </c>
      <c r="AL38">
        <f t="shared" si="14"/>
        <v>-222551790.51730657</v>
      </c>
      <c r="AM38">
        <f t="shared" si="15"/>
        <v>183680.63305008505</v>
      </c>
      <c r="AN38">
        <f t="shared" si="16"/>
        <v>232.03860345766924</v>
      </c>
      <c r="AP38" s="15">
        <v>1</v>
      </c>
      <c r="AQ38">
        <f t="shared" si="17"/>
        <v>-248844901412231.94</v>
      </c>
      <c r="AR38">
        <f t="shared" si="18"/>
        <v>0.37836897248621443</v>
      </c>
      <c r="AS38">
        <f t="shared" si="19"/>
        <v>1449285204556.8337</v>
      </c>
      <c r="AU38">
        <f t="shared" si="20"/>
        <v>415040404362962.38</v>
      </c>
      <c r="AV38">
        <f t="shared" si="21"/>
        <v>1.1273109101559512E+35</v>
      </c>
    </row>
    <row r="39" spans="1:48" x14ac:dyDescent="0.3">
      <c r="A39" s="4">
        <v>26.496300000000002</v>
      </c>
      <c r="B39" s="4">
        <f t="shared" si="22"/>
        <v>37</v>
      </c>
      <c r="C39" s="7">
        <v>24.81</v>
      </c>
      <c r="D39" s="2">
        <f t="shared" si="23"/>
        <v>215.67274608062522</v>
      </c>
      <c r="E39" s="6">
        <f t="shared" si="26"/>
        <v>26.969225267109671</v>
      </c>
      <c r="F39" s="2">
        <f t="shared" si="27"/>
        <v>141.68654900609417</v>
      </c>
      <c r="G39" s="7">
        <v>37.200000000000003</v>
      </c>
      <c r="H39" s="3">
        <f t="shared" si="2"/>
        <v>198.22006946425051</v>
      </c>
      <c r="J39" s="7">
        <v>45.2</v>
      </c>
      <c r="K39" s="2">
        <f t="shared" si="28"/>
        <v>151.82006946425051</v>
      </c>
      <c r="L39" s="7">
        <v>24.5</v>
      </c>
      <c r="M39" s="2">
        <f t="shared" si="6"/>
        <v>104.57590104163648</v>
      </c>
      <c r="N39" s="7">
        <v>26.2</v>
      </c>
      <c r="O39" s="2">
        <f t="shared" si="29"/>
        <v>15.47590104163649</v>
      </c>
      <c r="Q39" s="2">
        <f t="shared" si="30"/>
        <v>60.389944943159598</v>
      </c>
      <c r="R39" s="2">
        <f t="shared" si="9"/>
        <v>173.46091242917075</v>
      </c>
      <c r="S39" s="2">
        <v>32.665799999999997</v>
      </c>
      <c r="T39" s="2">
        <v>90</v>
      </c>
      <c r="U39" s="7">
        <v>38.5</v>
      </c>
      <c r="V39" s="2">
        <f t="shared" si="10"/>
        <v>143.43039537060088</v>
      </c>
      <c r="W39" s="7">
        <v>39.729999999999997</v>
      </c>
      <c r="X39" s="2">
        <f t="shared" si="3"/>
        <v>71.451024995895395</v>
      </c>
      <c r="Y39" s="7">
        <v>24.81</v>
      </c>
      <c r="Z39" s="2">
        <f t="shared" si="24"/>
        <v>218.1224047794793</v>
      </c>
      <c r="AA39" s="7">
        <v>46.4</v>
      </c>
      <c r="AB39" s="7">
        <v>89.1</v>
      </c>
      <c r="AF39">
        <f t="shared" si="0"/>
        <v>58.983473416814846</v>
      </c>
      <c r="AH39" s="15">
        <f t="shared" si="25"/>
        <v>1</v>
      </c>
      <c r="AI39">
        <f t="shared" si="11"/>
        <v>-868.13163961707039</v>
      </c>
      <c r="AJ39">
        <f t="shared" si="12"/>
        <v>321.66178339233431</v>
      </c>
      <c r="AK39">
        <f t="shared" si="13"/>
        <v>-2.3735963328541017</v>
      </c>
      <c r="AL39">
        <f t="shared" si="14"/>
        <v>-229754310.12528017</v>
      </c>
      <c r="AM39">
        <f t="shared" si="15"/>
        <v>193994.6703141403</v>
      </c>
      <c r="AN39">
        <f t="shared" si="16"/>
        <v>247.40392297320079</v>
      </c>
      <c r="AP39" s="15">
        <v>1</v>
      </c>
      <c r="AQ39">
        <f t="shared" si="17"/>
        <v>-71750602626286.844</v>
      </c>
      <c r="AR39">
        <f t="shared" si="18"/>
        <v>0.3823509632740954</v>
      </c>
      <c r="AS39">
        <f t="shared" si="19"/>
        <v>1580940517739.2429</v>
      </c>
      <c r="AU39">
        <f t="shared" si="20"/>
        <v>310326704087937</v>
      </c>
      <c r="AV39">
        <f t="shared" si="21"/>
        <v>1.2750991029540091E+35</v>
      </c>
    </row>
    <row r="40" spans="1:48" x14ac:dyDescent="0.3">
      <c r="A40" s="4">
        <v>26.496300000000002</v>
      </c>
      <c r="B40" s="4">
        <f t="shared" si="22"/>
        <v>38</v>
      </c>
      <c r="C40" s="7">
        <v>24.81</v>
      </c>
      <c r="D40" s="2">
        <f t="shared" si="23"/>
        <v>216.02274608062521</v>
      </c>
      <c r="E40" s="6">
        <f t="shared" si="26"/>
        <v>26.521128753985376</v>
      </c>
      <c r="F40" s="2">
        <f t="shared" si="27"/>
        <v>141.93139699105072</v>
      </c>
      <c r="G40" s="7">
        <v>37.200000000000003</v>
      </c>
      <c r="H40" s="3">
        <f t="shared" si="2"/>
        <v>197.65831800143377</v>
      </c>
      <c r="J40" s="7">
        <v>45.2</v>
      </c>
      <c r="K40" s="2">
        <f t="shared" si="28"/>
        <v>151.25831800143376</v>
      </c>
      <c r="L40" s="7">
        <v>24.5</v>
      </c>
      <c r="M40" s="2">
        <f t="shared" si="6"/>
        <v>104.304581511523</v>
      </c>
      <c r="N40" s="7">
        <v>26.2</v>
      </c>
      <c r="O40" s="2">
        <f t="shared" si="29"/>
        <v>15.204581511523003</v>
      </c>
      <c r="Q40" s="2">
        <f t="shared" si="30"/>
        <v>60.123072583765442</v>
      </c>
      <c r="R40" s="2">
        <f t="shared" si="9"/>
        <v>173.17580529582574</v>
      </c>
      <c r="S40" s="2">
        <v>32.665799999999997</v>
      </c>
      <c r="T40" s="2">
        <v>90</v>
      </c>
      <c r="U40" s="7">
        <v>38.5</v>
      </c>
      <c r="V40" s="2">
        <f t="shared" si="10"/>
        <v>143.11736972056789</v>
      </c>
      <c r="W40" s="7">
        <v>39.729999999999997</v>
      </c>
      <c r="X40" s="2">
        <f t="shared" si="3"/>
        <v>71.172966512452049</v>
      </c>
      <c r="Y40" s="7">
        <v>24.81</v>
      </c>
      <c r="Z40" s="2">
        <f t="shared" si="24"/>
        <v>218.25740477947929</v>
      </c>
      <c r="AA40" s="7">
        <v>46.4</v>
      </c>
      <c r="AB40" s="7">
        <v>89.1</v>
      </c>
      <c r="AF40">
        <f t="shared" si="0"/>
        <v>58.916319341571324</v>
      </c>
      <c r="AH40" s="15">
        <f t="shared" si="25"/>
        <v>1</v>
      </c>
      <c r="AI40">
        <f t="shared" si="11"/>
        <v>-987.75851095807093</v>
      </c>
      <c r="AJ40">
        <f t="shared" si="12"/>
        <v>335.37834986988173</v>
      </c>
      <c r="AK40">
        <f t="shared" si="13"/>
        <v>-2.3159335061386011</v>
      </c>
      <c r="AL40">
        <f t="shared" si="14"/>
        <v>-239053610.59072521</v>
      </c>
      <c r="AM40">
        <f t="shared" si="15"/>
        <v>206656.14304194142</v>
      </c>
      <c r="AN40">
        <f t="shared" si="16"/>
        <v>262.69226320641104</v>
      </c>
      <c r="AP40" s="15">
        <v>1</v>
      </c>
      <c r="AQ40">
        <f t="shared" si="17"/>
        <v>106231209012600.17</v>
      </c>
      <c r="AR40">
        <f t="shared" si="18"/>
        <v>0.38623719505714049</v>
      </c>
      <c r="AS40">
        <f t="shared" si="19"/>
        <v>-159867974166.47498</v>
      </c>
      <c r="AU40">
        <f t="shared" si="20"/>
        <v>506807848756527.13</v>
      </c>
      <c r="AV40">
        <f t="shared" si="21"/>
        <v>1.4607757626764875E+35</v>
      </c>
    </row>
    <row r="41" spans="1:48" x14ac:dyDescent="0.3">
      <c r="A41" s="4">
        <v>26.496300000000002</v>
      </c>
      <c r="B41" s="4">
        <f t="shared" si="22"/>
        <v>39</v>
      </c>
      <c r="C41" s="7">
        <v>24.81</v>
      </c>
      <c r="D41" s="2">
        <f t="shared" si="23"/>
        <v>216.37274608062521</v>
      </c>
      <c r="E41" s="6">
        <f t="shared" si="26"/>
        <v>26.071556597605852</v>
      </c>
      <c r="F41" s="2">
        <f t="shared" si="27"/>
        <v>142.16745978659262</v>
      </c>
      <c r="G41" s="7">
        <v>37.200000000000003</v>
      </c>
      <c r="H41" s="3">
        <f t="shared" si="2"/>
        <v>197.0880593855324</v>
      </c>
      <c r="J41" s="7">
        <v>45.2</v>
      </c>
      <c r="K41" s="2">
        <f t="shared" si="28"/>
        <v>150.6880593855324</v>
      </c>
      <c r="L41" s="7">
        <v>24.5</v>
      </c>
      <c r="M41" s="2">
        <f t="shared" si="6"/>
        <v>104.02613320585641</v>
      </c>
      <c r="N41" s="7">
        <v>26.2</v>
      </c>
      <c r="O41" s="2">
        <f t="shared" si="29"/>
        <v>14.926133205856416</v>
      </c>
      <c r="Q41" s="2">
        <f t="shared" si="30"/>
        <v>59.850452572355415</v>
      </c>
      <c r="R41" s="2">
        <f t="shared" si="9"/>
        <v>172.88314161393777</v>
      </c>
      <c r="S41" s="2">
        <v>32.665799999999997</v>
      </c>
      <c r="T41" s="2">
        <v>90</v>
      </c>
      <c r="U41" s="7">
        <v>38.5</v>
      </c>
      <c r="V41" s="2">
        <f t="shared" si="10"/>
        <v>142.80576433008304</v>
      </c>
      <c r="W41" s="7">
        <v>39.729999999999997</v>
      </c>
      <c r="X41" s="2">
        <f t="shared" si="3"/>
        <v>70.886842501005233</v>
      </c>
      <c r="Y41" s="7">
        <v>24.81</v>
      </c>
      <c r="Z41" s="2">
        <f t="shared" si="24"/>
        <v>218.39240477947928</v>
      </c>
      <c r="AA41" s="7">
        <v>46.4</v>
      </c>
      <c r="AB41" s="7">
        <v>89.1</v>
      </c>
      <c r="AF41">
        <f t="shared" si="0"/>
        <v>58.847991767950248</v>
      </c>
      <c r="AH41" s="15">
        <f t="shared" si="25"/>
        <v>1</v>
      </c>
      <c r="AI41">
        <f t="shared" si="11"/>
        <v>-979.04448364470375</v>
      </c>
      <c r="AJ41">
        <f t="shared" si="12"/>
        <v>332.76845088152186</v>
      </c>
      <c r="AK41">
        <f t="shared" si="13"/>
        <v>-2.2622990506848186</v>
      </c>
      <c r="AL41">
        <f t="shared" si="14"/>
        <v>-242568011.3022272</v>
      </c>
      <c r="AM41">
        <f t="shared" si="15"/>
        <v>214871.41571263189</v>
      </c>
      <c r="AN41">
        <f t="shared" si="16"/>
        <v>277.88830191597162</v>
      </c>
      <c r="AP41" s="15">
        <v>1</v>
      </c>
      <c r="AQ41">
        <f t="shared" si="17"/>
        <v>297995251691712.63</v>
      </c>
      <c r="AR41">
        <f t="shared" si="18"/>
        <v>0.39003352640254274</v>
      </c>
      <c r="AS41">
        <f t="shared" si="19"/>
        <v>-1960248167167.9668</v>
      </c>
      <c r="AU41">
        <f t="shared" si="20"/>
        <v>497521865834257.38</v>
      </c>
      <c r="AV41">
        <f t="shared" si="21"/>
        <v>1.5292158783032797E+35</v>
      </c>
    </row>
    <row r="42" spans="1:48" x14ac:dyDescent="0.3">
      <c r="A42" s="4">
        <v>26.496300000000002</v>
      </c>
      <c r="B42" s="4">
        <f t="shared" si="22"/>
        <v>40</v>
      </c>
      <c r="C42" s="7">
        <v>24.81</v>
      </c>
      <c r="D42" s="2">
        <f t="shared" si="23"/>
        <v>216.7227460806252</v>
      </c>
      <c r="E42" s="6">
        <f t="shared" si="26"/>
        <v>25.620571673416659</v>
      </c>
      <c r="F42" s="2">
        <f t="shared" si="27"/>
        <v>142.39424518222569</v>
      </c>
      <c r="G42" s="7">
        <v>37.200000000000003</v>
      </c>
      <c r="H42" s="3">
        <f t="shared" si="2"/>
        <v>196.50941078816021</v>
      </c>
      <c r="J42" s="7">
        <v>45.2</v>
      </c>
      <c r="K42" s="2">
        <f t="shared" si="28"/>
        <v>150.1094107881602</v>
      </c>
      <c r="L42" s="7">
        <v>24.5</v>
      </c>
      <c r="M42" s="2">
        <f t="shared" si="6"/>
        <v>103.74057133418887</v>
      </c>
      <c r="N42" s="7">
        <v>26.2</v>
      </c>
      <c r="O42" s="2">
        <f t="shared" si="29"/>
        <v>14.640571334188877</v>
      </c>
      <c r="Q42" s="2">
        <f t="shared" si="30"/>
        <v>59.57205572707948</v>
      </c>
      <c r="R42" s="2">
        <f t="shared" si="9"/>
        <v>172.58291504333934</v>
      </c>
      <c r="S42" s="2">
        <v>32.665799999999997</v>
      </c>
      <c r="T42" s="2">
        <v>90</v>
      </c>
      <c r="U42" s="7">
        <v>38.5</v>
      </c>
      <c r="V42" s="2">
        <f t="shared" si="10"/>
        <v>142.49571108315891</v>
      </c>
      <c r="W42" s="7">
        <v>39.729999999999997</v>
      </c>
      <c r="X42" s="2">
        <f t="shared" si="3"/>
        <v>70.592769640865313</v>
      </c>
      <c r="Y42" s="7">
        <v>24.81</v>
      </c>
      <c r="Z42" s="2">
        <f t="shared" si="24"/>
        <v>218.52740477947927</v>
      </c>
      <c r="AA42" s="7">
        <v>46.4</v>
      </c>
      <c r="AB42" s="7">
        <v>89.1</v>
      </c>
      <c r="AF42">
        <f t="shared" si="0"/>
        <v>58.778420610155422</v>
      </c>
      <c r="AH42" s="15">
        <f t="shared" si="25"/>
        <v>1</v>
      </c>
      <c r="AI42">
        <f t="shared" si="11"/>
        <v>-755.54046483201364</v>
      </c>
      <c r="AJ42">
        <f t="shared" si="12"/>
        <v>338.3060893911308</v>
      </c>
      <c r="AK42">
        <f t="shared" si="13"/>
        <v>-2.2123751346192861</v>
      </c>
      <c r="AL42">
        <f t="shared" si="14"/>
        <v>-248323209.11115143</v>
      </c>
      <c r="AM42">
        <f t="shared" si="15"/>
        <v>225588.46067966768</v>
      </c>
      <c r="AN42">
        <f t="shared" si="16"/>
        <v>292.97666366370663</v>
      </c>
      <c r="AP42" s="15">
        <v>1</v>
      </c>
      <c r="AQ42">
        <f t="shared" si="17"/>
        <v>148467593103000.22</v>
      </c>
      <c r="AR42">
        <f t="shared" si="18"/>
        <v>0.39373818403340632</v>
      </c>
      <c r="AS42">
        <f t="shared" si="19"/>
        <v>-1738872102099.8679</v>
      </c>
      <c r="AU42">
        <f t="shared" si="20"/>
        <v>202900671482075.84</v>
      </c>
      <c r="AV42">
        <f t="shared" si="21"/>
        <v>1.6826424289607053E+35</v>
      </c>
    </row>
    <row r="43" spans="1:48" x14ac:dyDescent="0.3">
      <c r="A43" s="4">
        <v>26.496300000000002</v>
      </c>
      <c r="B43" s="4">
        <f t="shared" si="22"/>
        <v>41</v>
      </c>
      <c r="C43" s="7">
        <v>24.81</v>
      </c>
      <c r="D43" s="2">
        <f t="shared" si="23"/>
        <v>217.07274608062519</v>
      </c>
      <c r="E43" s="6">
        <f t="shared" si="26"/>
        <v>25.168239110253946</v>
      </c>
      <c r="F43" s="2">
        <f t="shared" si="27"/>
        <v>142.61122450833614</v>
      </c>
      <c r="G43" s="7">
        <v>37.200000000000003</v>
      </c>
      <c r="H43" s="3">
        <f t="shared" si="2"/>
        <v>195.92249012603821</v>
      </c>
      <c r="J43" s="7">
        <v>45.2</v>
      </c>
      <c r="K43" s="2">
        <f t="shared" si="28"/>
        <v>149.52249012603821</v>
      </c>
      <c r="L43" s="7">
        <v>24.5</v>
      </c>
      <c r="M43" s="2">
        <f t="shared" si="6"/>
        <v>103.447910095515</v>
      </c>
      <c r="N43" s="7">
        <v>26.2</v>
      </c>
      <c r="O43" s="2">
        <f t="shared" si="29"/>
        <v>14.347910095515005</v>
      </c>
      <c r="Q43" s="2">
        <f t="shared" si="30"/>
        <v>59.287855858742084</v>
      </c>
      <c r="R43" s="2">
        <f t="shared" si="9"/>
        <v>172.27511673002888</v>
      </c>
      <c r="S43" s="2">
        <v>32.665799999999997</v>
      </c>
      <c r="T43" s="2">
        <v>90</v>
      </c>
      <c r="U43" s="7">
        <v>38.5</v>
      </c>
      <c r="V43" s="2">
        <f t="shared" si="10"/>
        <v>142.18734979689896</v>
      </c>
      <c r="W43" s="7">
        <v>39.729999999999997</v>
      </c>
      <c r="X43" s="2">
        <f t="shared" si="3"/>
        <v>70.290866118439538</v>
      </c>
      <c r="Y43" s="7">
        <v>24.81</v>
      </c>
      <c r="Z43" s="2">
        <f t="shared" si="24"/>
        <v>218.66240477947926</v>
      </c>
      <c r="AA43" s="7">
        <v>46.4</v>
      </c>
      <c r="AB43" s="7">
        <v>89.1</v>
      </c>
      <c r="AF43">
        <f t="shared" si="0"/>
        <v>58.707534720677842</v>
      </c>
      <c r="AH43" s="15">
        <f t="shared" si="25"/>
        <v>1</v>
      </c>
      <c r="AI43">
        <f t="shared" si="11"/>
        <v>-687.06124626048245</v>
      </c>
      <c r="AJ43">
        <f t="shared" si="12"/>
        <v>345.21971116418939</v>
      </c>
      <c r="AK43">
        <f t="shared" si="13"/>
        <v>-2.1658813621667385</v>
      </c>
      <c r="AL43">
        <f t="shared" si="14"/>
        <v>-254033848.66309932</v>
      </c>
      <c r="AM43">
        <f t="shared" si="15"/>
        <v>236880.90678588924</v>
      </c>
      <c r="AN43">
        <f t="shared" si="16"/>
        <v>307.94195421994169</v>
      </c>
      <c r="AP43" s="15">
        <v>1</v>
      </c>
      <c r="AQ43">
        <f t="shared" si="17"/>
        <v>97372181197491.688</v>
      </c>
      <c r="AR43">
        <f t="shared" si="18"/>
        <v>0.39735437379052985</v>
      </c>
      <c r="AS43">
        <f t="shared" si="19"/>
        <v>563807343706.00073</v>
      </c>
      <c r="AU43">
        <f t="shared" si="20"/>
        <v>152602454175818.06</v>
      </c>
      <c r="AV43">
        <f t="shared" si="21"/>
        <v>1.8194675196901738E+35</v>
      </c>
    </row>
    <row r="44" spans="1:48" x14ac:dyDescent="0.3">
      <c r="A44" s="4">
        <v>26.496300000000002</v>
      </c>
      <c r="B44" s="4">
        <f t="shared" si="22"/>
        <v>42</v>
      </c>
      <c r="C44" s="7">
        <v>24.81</v>
      </c>
      <c r="D44" s="2">
        <f t="shared" si="23"/>
        <v>217.42274608062519</v>
      </c>
      <c r="E44" s="6">
        <f t="shared" si="26"/>
        <v>24.714626488520956</v>
      </c>
      <c r="F44" s="2">
        <f t="shared" si="27"/>
        <v>142.817829272713</v>
      </c>
      <c r="G44" s="7">
        <v>37.200000000000003</v>
      </c>
      <c r="H44" s="3">
        <f t="shared" si="2"/>
        <v>195.32741595093739</v>
      </c>
      <c r="J44" s="7">
        <v>45.2</v>
      </c>
      <c r="K44" s="2">
        <f t="shared" si="28"/>
        <v>148.92741595093739</v>
      </c>
      <c r="L44" s="7">
        <v>24.5</v>
      </c>
      <c r="M44" s="2">
        <f t="shared" si="6"/>
        <v>103.14816261010213</v>
      </c>
      <c r="N44" s="7">
        <v>26.2</v>
      </c>
      <c r="O44" s="2">
        <f t="shared" si="29"/>
        <v>14.048162610102139</v>
      </c>
      <c r="Q44" s="2">
        <f t="shared" si="30"/>
        <v>58.997829836308519</v>
      </c>
      <c r="R44" s="2">
        <f t="shared" si="9"/>
        <v>171.95973511503033</v>
      </c>
      <c r="S44" s="2">
        <v>32.665799999999997</v>
      </c>
      <c r="T44" s="2">
        <v>90</v>
      </c>
      <c r="U44" s="7">
        <v>38.5</v>
      </c>
      <c r="V44" s="2">
        <f t="shared" si="10"/>
        <v>141.88082894105355</v>
      </c>
      <c r="W44" s="7">
        <v>39.729999999999997</v>
      </c>
      <c r="X44" s="2">
        <f t="shared" si="3"/>
        <v>69.98125153305935</v>
      </c>
      <c r="Y44" s="7">
        <v>24.81</v>
      </c>
      <c r="Z44" s="2">
        <f t="shared" si="24"/>
        <v>218.79740477947925</v>
      </c>
      <c r="AA44" s="7">
        <v>46.4</v>
      </c>
      <c r="AB44" s="7">
        <v>89.1</v>
      </c>
      <c r="AF44">
        <f t="shared" si="0"/>
        <v>58.635261937846593</v>
      </c>
      <c r="AH44" s="15">
        <f t="shared" si="25"/>
        <v>1</v>
      </c>
      <c r="AI44">
        <f t="shared" si="11"/>
        <v>-875.47517627442539</v>
      </c>
      <c r="AJ44">
        <f t="shared" si="12"/>
        <v>349.59457282306261</v>
      </c>
      <c r="AK44">
        <f t="shared" si="13"/>
        <v>-2.1225697507659511</v>
      </c>
      <c r="AL44">
        <f t="shared" si="14"/>
        <v>-258449913.82502741</v>
      </c>
      <c r="AM44">
        <f t="shared" si="15"/>
        <v>247605.00869648973</v>
      </c>
      <c r="AN44">
        <f t="shared" si="16"/>
        <v>322.76879682175615</v>
      </c>
      <c r="AP44" s="15">
        <v>1</v>
      </c>
      <c r="AQ44">
        <f t="shared" si="17"/>
        <v>144138747770021.34</v>
      </c>
      <c r="AR44">
        <f t="shared" si="18"/>
        <v>0.40088469548068878</v>
      </c>
      <c r="AS44">
        <f t="shared" si="19"/>
        <v>2528083521433.7002</v>
      </c>
      <c r="AU44">
        <f t="shared" si="20"/>
        <v>352804133378593.13</v>
      </c>
      <c r="AV44">
        <f t="shared" si="21"/>
        <v>1.8992659439528568E+35</v>
      </c>
    </row>
    <row r="45" spans="1:48" x14ac:dyDescent="0.3">
      <c r="A45" s="4">
        <v>26.496300000000002</v>
      </c>
      <c r="B45" s="4">
        <f t="shared" si="22"/>
        <v>43</v>
      </c>
      <c r="C45" s="7">
        <v>24.81</v>
      </c>
      <c r="D45" s="2">
        <f t="shared" si="23"/>
        <v>217.77274608062518</v>
      </c>
      <c r="E45" s="6">
        <f t="shared" si="26"/>
        <v>24.259804061371895</v>
      </c>
      <c r="F45" s="2">
        <f t="shared" si="27"/>
        <v>143.01344742826635</v>
      </c>
      <c r="G45" s="7">
        <v>37.200000000000003</v>
      </c>
      <c r="H45" s="3">
        <f t="shared" si="2"/>
        <v>194.72430732978535</v>
      </c>
      <c r="J45" s="7">
        <v>45.2</v>
      </c>
      <c r="K45" s="2">
        <f t="shared" si="28"/>
        <v>148.32430732978534</v>
      </c>
      <c r="L45" s="7">
        <v>24.5</v>
      </c>
      <c r="M45" s="2">
        <f t="shared" si="6"/>
        <v>102.84134084876592</v>
      </c>
      <c r="N45" s="7">
        <v>26.2</v>
      </c>
      <c r="O45" s="2">
        <f t="shared" si="29"/>
        <v>13.74134084876593</v>
      </c>
      <c r="Q45" s="2">
        <f t="shared" si="30"/>
        <v>58.701957646737469</v>
      </c>
      <c r="R45" s="2">
        <f t="shared" si="9"/>
        <v>171.63675572962239</v>
      </c>
      <c r="S45" s="2">
        <v>32.665799999999997</v>
      </c>
      <c r="T45" s="2">
        <v>90</v>
      </c>
      <c r="U45" s="7">
        <v>38.5</v>
      </c>
      <c r="V45" s="2">
        <f t="shared" si="10"/>
        <v>141.57630642970577</v>
      </c>
      <c r="W45" s="7">
        <v>39.729999999999997</v>
      </c>
      <c r="X45" s="2">
        <f t="shared" si="3"/>
        <v>69.664046805530148</v>
      </c>
      <c r="Y45" s="7">
        <v>24.81</v>
      </c>
      <c r="Z45" s="2">
        <f t="shared" si="24"/>
        <v>218.93240477947924</v>
      </c>
      <c r="AA45" s="7">
        <v>46.4</v>
      </c>
      <c r="AB45" s="7">
        <v>89.1</v>
      </c>
      <c r="AF45">
        <f t="shared" si="0"/>
        <v>58.561529131615245</v>
      </c>
      <c r="AH45" s="15">
        <f t="shared" si="25"/>
        <v>1</v>
      </c>
      <c r="AI45">
        <f t="shared" si="11"/>
        <v>-926.65666087780062</v>
      </c>
      <c r="AJ45">
        <f t="shared" si="12"/>
        <v>354.6296865063606</v>
      </c>
      <c r="AK45">
        <f t="shared" si="13"/>
        <v>-2.0822205268424989</v>
      </c>
      <c r="AL45">
        <f t="shared" si="14"/>
        <v>-262544438.25584432</v>
      </c>
      <c r="AM45">
        <f t="shared" si="15"/>
        <v>258674.7884183235</v>
      </c>
      <c r="AN45">
        <f t="shared" si="16"/>
        <v>337.44187036140204</v>
      </c>
      <c r="AP45" s="15">
        <v>1</v>
      </c>
      <c r="AQ45">
        <f t="shared" si="17"/>
        <v>-19082048579086.07</v>
      </c>
      <c r="AR45">
        <f t="shared" si="18"/>
        <v>0.40433080155469975</v>
      </c>
      <c r="AS45">
        <f t="shared" si="19"/>
        <v>1803894209612.9624</v>
      </c>
      <c r="AU45">
        <f t="shared" si="20"/>
        <v>438107328734383.75</v>
      </c>
      <c r="AV45">
        <f t="shared" si="21"/>
        <v>1.9802352613039652E+35</v>
      </c>
    </row>
    <row r="46" spans="1:48" x14ac:dyDescent="0.3">
      <c r="A46" s="4">
        <v>26.496300000000002</v>
      </c>
      <c r="B46" s="4">
        <f t="shared" si="22"/>
        <v>44</v>
      </c>
      <c r="C46" s="7">
        <v>24.81</v>
      </c>
      <c r="D46" s="2">
        <f t="shared" si="23"/>
        <v>218.12274608062518</v>
      </c>
      <c r="E46" s="6">
        <f t="shared" si="26"/>
        <v>23.803845001977077</v>
      </c>
      <c r="F46" s="2">
        <f t="shared" si="27"/>
        <v>143.19741922549656</v>
      </c>
      <c r="G46" s="7">
        <v>37.200000000000003</v>
      </c>
      <c r="H46" s="3">
        <f t="shared" si="2"/>
        <v>194.11328371345036</v>
      </c>
      <c r="J46" s="7">
        <v>45.2</v>
      </c>
      <c r="K46" s="2">
        <f t="shared" si="28"/>
        <v>147.71328371345035</v>
      </c>
      <c r="L46" s="7">
        <v>24.5</v>
      </c>
      <c r="M46" s="2">
        <f t="shared" si="6"/>
        <v>102.5274555589329</v>
      </c>
      <c r="N46" s="7">
        <v>26.2</v>
      </c>
      <c r="O46" s="2">
        <f t="shared" si="29"/>
        <v>13.427455558932905</v>
      </c>
      <c r="Q46" s="2">
        <f t="shared" si="30"/>
        <v>58.400222448423222</v>
      </c>
      <c r="R46" s="2">
        <f t="shared" si="9"/>
        <v>171.30616097528409</v>
      </c>
      <c r="S46" s="2">
        <v>32.665799999999997</v>
      </c>
      <c r="T46" s="2">
        <v>90</v>
      </c>
      <c r="U46" s="7">
        <v>38.5</v>
      </c>
      <c r="V46" s="2">
        <f t="shared" si="10"/>
        <v>141.2739504931524</v>
      </c>
      <c r="W46" s="7">
        <v>39.729999999999997</v>
      </c>
      <c r="X46" s="2">
        <f t="shared" si="3"/>
        <v>69.339374089619071</v>
      </c>
      <c r="Y46" s="7">
        <v>24.81</v>
      </c>
      <c r="Z46" s="2">
        <f t="shared" si="24"/>
        <v>219.06740477947923</v>
      </c>
      <c r="AA46" s="7">
        <v>46.4</v>
      </c>
      <c r="AB46" s="7">
        <v>89.1</v>
      </c>
      <c r="AF46">
        <f t="shared" si="0"/>
        <v>58.486262247497564</v>
      </c>
      <c r="AH46" s="15">
        <f t="shared" si="25"/>
        <v>1</v>
      </c>
      <c r="AI46">
        <f t="shared" si="11"/>
        <v>-754.50668395770856</v>
      </c>
      <c r="AJ46">
        <f t="shared" si="12"/>
        <v>359.55250711010689</v>
      </c>
      <c r="AK46">
        <f t="shared" si="13"/>
        <v>-2.044638592016538</v>
      </c>
      <c r="AL46">
        <f t="shared" si="14"/>
        <v>-266050269.34819007</v>
      </c>
      <c r="AM46">
        <f t="shared" si="15"/>
        <v>269854.51467537449</v>
      </c>
      <c r="AN46">
        <f t="shared" si="16"/>
        <v>351.94594959783808</v>
      </c>
      <c r="AP46" s="15">
        <v>1</v>
      </c>
      <c r="AQ46">
        <f t="shared" si="17"/>
        <v>-101322352512594.91</v>
      </c>
      <c r="AR46">
        <f t="shared" si="18"/>
        <v>0.40769485868984007</v>
      </c>
      <c r="AS46">
        <f t="shared" si="19"/>
        <v>-1102429876152.2505</v>
      </c>
      <c r="AU46">
        <f t="shared" si="20"/>
        <v>227022990704369.94</v>
      </c>
      <c r="AV46">
        <f t="shared" si="21"/>
        <v>2.070103672043888E+35</v>
      </c>
    </row>
    <row r="47" spans="1:48" x14ac:dyDescent="0.3">
      <c r="A47" s="4">
        <v>26.496300000000002</v>
      </c>
      <c r="B47" s="4">
        <f t="shared" si="22"/>
        <v>45</v>
      </c>
      <c r="C47" s="7">
        <v>24.81</v>
      </c>
      <c r="D47" s="2">
        <f t="shared" si="23"/>
        <v>218.47274608062517</v>
      </c>
      <c r="E47" s="6">
        <f t="shared" si="26"/>
        <v>23.346825680411044</v>
      </c>
      <c r="F47" s="2">
        <f t="shared" si="27"/>
        <v>143.36903259675728</v>
      </c>
      <c r="G47" s="7">
        <v>37.200000000000003</v>
      </c>
      <c r="H47" s="3">
        <f t="shared" si="2"/>
        <v>193.49446479241155</v>
      </c>
      <c r="J47" s="7">
        <v>45.2</v>
      </c>
      <c r="K47" s="2">
        <f t="shared" si="28"/>
        <v>147.09446479241154</v>
      </c>
      <c r="L47" s="7">
        <v>24.5</v>
      </c>
      <c r="M47" s="2">
        <f t="shared" si="6"/>
        <v>102.20651618659878</v>
      </c>
      <c r="N47" s="7">
        <v>26.2</v>
      </c>
      <c r="O47" s="2">
        <f t="shared" si="29"/>
        <v>13.106516186598782</v>
      </c>
      <c r="Q47" s="2">
        <f t="shared" si="30"/>
        <v>58.09261061741018</v>
      </c>
      <c r="R47" s="2">
        <f t="shared" si="9"/>
        <v>170.96792988640578</v>
      </c>
      <c r="S47" s="2">
        <v>32.665799999999997</v>
      </c>
      <c r="T47" s="2">
        <v>90</v>
      </c>
      <c r="U47" s="7">
        <v>38.5</v>
      </c>
      <c r="V47" s="2">
        <f t="shared" si="10"/>
        <v>140.97394063896991</v>
      </c>
      <c r="W47" s="7">
        <v>39.729999999999997</v>
      </c>
      <c r="X47" s="2">
        <f t="shared" si="3"/>
        <v>69.007356686679174</v>
      </c>
      <c r="Y47" s="7">
        <v>24.81</v>
      </c>
      <c r="Z47" s="2">
        <f t="shared" si="24"/>
        <v>219.20240477947922</v>
      </c>
      <c r="AA47" s="7">
        <v>46.4</v>
      </c>
      <c r="AB47" s="7">
        <v>89.1</v>
      </c>
      <c r="AF47">
        <f t="shared" si="0"/>
        <v>58.409386348577186</v>
      </c>
      <c r="AH47" s="15">
        <f t="shared" si="25"/>
        <v>1</v>
      </c>
      <c r="AI47">
        <f t="shared" si="11"/>
        <v>-785.1724682955271</v>
      </c>
      <c r="AJ47">
        <f t="shared" si="12"/>
        <v>364.1886781179424</v>
      </c>
      <c r="AK47">
        <f t="shared" si="13"/>
        <v>-2.0096505418221615</v>
      </c>
      <c r="AL47">
        <f t="shared" si="14"/>
        <v>-268892084.45910156</v>
      </c>
      <c r="AM47">
        <f t="shared" si="15"/>
        <v>281079.8880096603</v>
      </c>
      <c r="AN47">
        <f t="shared" si="16"/>
        <v>366.26594750273847</v>
      </c>
      <c r="AP47" s="15">
        <v>1</v>
      </c>
      <c r="AQ47">
        <f t="shared" si="17"/>
        <v>-187322646277427.5</v>
      </c>
      <c r="AR47">
        <f t="shared" si="18"/>
        <v>0.41097893811838565</v>
      </c>
      <c r="AS47">
        <f t="shared" si="19"/>
        <v>-3064166327216.6929</v>
      </c>
      <c r="AU47">
        <f t="shared" si="20"/>
        <v>265371660348026.34</v>
      </c>
      <c r="AV47">
        <f t="shared" si="21"/>
        <v>2.1143528149532959E+35</v>
      </c>
    </row>
    <row r="48" spans="1:48" x14ac:dyDescent="0.3">
      <c r="A48" s="4">
        <v>26.496300000000002</v>
      </c>
      <c r="B48" s="4">
        <f t="shared" si="22"/>
        <v>46</v>
      </c>
      <c r="C48" s="7">
        <v>24.81</v>
      </c>
      <c r="D48" s="2">
        <f t="shared" si="23"/>
        <v>218.82274608062517</v>
      </c>
      <c r="E48" s="6">
        <f t="shared" si="26"/>
        <v>22.888825974250992</v>
      </c>
      <c r="F48" s="2">
        <f t="shared" si="27"/>
        <v>143.52751801185971</v>
      </c>
      <c r="G48" s="7">
        <v>37.200000000000003</v>
      </c>
      <c r="H48" s="3">
        <f t="shared" si="2"/>
        <v>192.86797033716235</v>
      </c>
      <c r="J48" s="7">
        <v>45.2</v>
      </c>
      <c r="K48" s="2">
        <f t="shared" si="28"/>
        <v>146.46797033716234</v>
      </c>
      <c r="L48" s="7">
        <v>24.5</v>
      </c>
      <c r="M48" s="2">
        <f t="shared" si="6"/>
        <v>101.87853079299333</v>
      </c>
      <c r="N48" s="7">
        <v>26.2</v>
      </c>
      <c r="O48" s="2">
        <f t="shared" si="29"/>
        <v>12.778530792993337</v>
      </c>
      <c r="Q48" s="2">
        <f t="shared" si="30"/>
        <v>57.779111785394328</v>
      </c>
      <c r="R48" s="2">
        <f t="shared" si="9"/>
        <v>170.62203787346547</v>
      </c>
      <c r="S48" s="2">
        <v>32.665799999999997</v>
      </c>
      <c r="T48" s="2">
        <v>90</v>
      </c>
      <c r="U48" s="7">
        <v>38.5</v>
      </c>
      <c r="V48" s="2">
        <f t="shared" si="10"/>
        <v>140.67646871227242</v>
      </c>
      <c r="W48" s="7">
        <v>39.729999999999997</v>
      </c>
      <c r="X48" s="2">
        <f t="shared" si="3"/>
        <v>68.668118963592747</v>
      </c>
      <c r="Y48" s="7">
        <v>24.81</v>
      </c>
      <c r="Z48" s="2">
        <f t="shared" si="24"/>
        <v>219.33740477947921</v>
      </c>
      <c r="AA48" s="7">
        <v>46.4</v>
      </c>
      <c r="AB48" s="7">
        <v>89.1</v>
      </c>
      <c r="AF48">
        <f t="shared" si="0"/>
        <v>58.330825655528827</v>
      </c>
      <c r="AH48" s="15">
        <f t="shared" si="25"/>
        <v>1</v>
      </c>
      <c r="AI48">
        <f t="shared" si="11"/>
        <v>-1063.9578515161134</v>
      </c>
      <c r="AJ48">
        <f t="shared" si="12"/>
        <v>368.64856470293989</v>
      </c>
      <c r="AK48">
        <f t="shared" si="13"/>
        <v>-1.9771021425768676</v>
      </c>
      <c r="AL48">
        <f t="shared" si="14"/>
        <v>-271079641.60596007</v>
      </c>
      <c r="AM48">
        <f t="shared" si="15"/>
        <v>292369.7742023663</v>
      </c>
      <c r="AN48">
        <f t="shared" si="16"/>
        <v>380.38695987391009</v>
      </c>
      <c r="AP48" s="15">
        <v>1</v>
      </c>
      <c r="AQ48">
        <f t="shared" si="17"/>
        <v>-594185944831992.38</v>
      </c>
      <c r="AR48">
        <f t="shared" si="18"/>
        <v>0.41418506575107422</v>
      </c>
      <c r="AS48">
        <f t="shared" si="19"/>
        <v>-1702704070046.4316</v>
      </c>
      <c r="AU48">
        <f t="shared" si="20"/>
        <v>744164196468629.75</v>
      </c>
      <c r="AV48">
        <f t="shared" si="21"/>
        <v>2.0947313213591185E+35</v>
      </c>
    </row>
    <row r="49" spans="1:48" x14ac:dyDescent="0.3">
      <c r="A49" s="4">
        <v>26.496300000000002</v>
      </c>
      <c r="B49" s="4">
        <f t="shared" si="22"/>
        <v>47</v>
      </c>
      <c r="C49" s="7">
        <v>24.81</v>
      </c>
      <c r="D49" s="2">
        <f t="shared" si="23"/>
        <v>219.17274608062516</v>
      </c>
      <c r="E49" s="6">
        <f t="shared" si="26"/>
        <v>22.42992961761346</v>
      </c>
      <c r="F49" s="2">
        <f t="shared" si="27"/>
        <v>143.67204273593364</v>
      </c>
      <c r="G49" s="7">
        <v>37.200000000000003</v>
      </c>
      <c r="H49" s="3">
        <f t="shared" si="2"/>
        <v>192.2339200207557</v>
      </c>
      <c r="J49" s="7">
        <v>45.2</v>
      </c>
      <c r="K49" s="2">
        <f t="shared" si="28"/>
        <v>145.8339200207557</v>
      </c>
      <c r="L49" s="7">
        <v>24.5</v>
      </c>
      <c r="M49" s="2">
        <f t="shared" si="6"/>
        <v>101.543505964377</v>
      </c>
      <c r="N49" s="7">
        <v>26.2</v>
      </c>
      <c r="O49" s="2">
        <f t="shared" si="29"/>
        <v>12.44350596437701</v>
      </c>
      <c r="Q49" s="2">
        <f t="shared" si="30"/>
        <v>57.459718868347089</v>
      </c>
      <c r="R49" s="2">
        <f t="shared" si="9"/>
        <v>170.26845644394442</v>
      </c>
      <c r="S49" s="2">
        <v>32.665799999999997</v>
      </c>
      <c r="T49" s="2">
        <v>90</v>
      </c>
      <c r="U49" s="7">
        <v>38.5</v>
      </c>
      <c r="V49" s="2">
        <f t="shared" si="10"/>
        <v>140.38174006627784</v>
      </c>
      <c r="W49" s="7">
        <v>39.729999999999997</v>
      </c>
      <c r="X49" s="2">
        <f t="shared" si="3"/>
        <v>68.321786274199042</v>
      </c>
      <c r="Y49" s="7">
        <v>24.81</v>
      </c>
      <c r="Z49" s="2">
        <f t="shared" si="24"/>
        <v>219.47240477947921</v>
      </c>
      <c r="AA49" s="7">
        <v>46.4</v>
      </c>
      <c r="AB49" s="7">
        <v>89.1</v>
      </c>
      <c r="AF49">
        <f t="shared" si="0"/>
        <v>58.250503584598043</v>
      </c>
      <c r="AH49" s="15">
        <f t="shared" si="25"/>
        <v>1</v>
      </c>
      <c r="AI49">
        <f t="shared" si="11"/>
        <v>-1114.7065069258902</v>
      </c>
      <c r="AJ49">
        <f t="shared" si="12"/>
        <v>373.22152499394053</v>
      </c>
      <c r="AK49">
        <f t="shared" si="13"/>
        <v>-1.9468561904989385</v>
      </c>
      <c r="AL49">
        <f t="shared" si="14"/>
        <v>-272669240.81579465</v>
      </c>
      <c r="AM49">
        <f t="shared" si="15"/>
        <v>303796.93890829093</v>
      </c>
      <c r="AN49">
        <f t="shared" si="16"/>
        <v>394.29431237430902</v>
      </c>
      <c r="AP49" s="15">
        <v>1</v>
      </c>
      <c r="AQ49">
        <f t="shared" si="17"/>
        <v>-430901350690609.44</v>
      </c>
      <c r="AR49">
        <f t="shared" si="18"/>
        <v>0.41731523833463346</v>
      </c>
      <c r="AS49">
        <f t="shared" si="19"/>
        <v>1757370191529.5601</v>
      </c>
      <c r="AU49">
        <f t="shared" si="20"/>
        <v>887363184214201.25</v>
      </c>
      <c r="AV49">
        <f t="shared" si="21"/>
        <v>2.0848209230213416E+35</v>
      </c>
    </row>
    <row r="50" spans="1:48" x14ac:dyDescent="0.3">
      <c r="A50" s="4">
        <v>26.496300000000002</v>
      </c>
      <c r="B50" s="4">
        <f t="shared" si="22"/>
        <v>48</v>
      </c>
      <c r="C50" s="7">
        <v>24.81</v>
      </c>
      <c r="D50" s="2">
        <f t="shared" si="23"/>
        <v>219.52274608062515</v>
      </c>
      <c r="E50" s="6">
        <f t="shared" si="26"/>
        <v>21.970224594108387</v>
      </c>
      <c r="F50" s="2">
        <f t="shared" si="27"/>
        <v>143.80170441052286</v>
      </c>
      <c r="G50" s="7">
        <v>37.200000000000003</v>
      </c>
      <c r="H50" s="3">
        <f t="shared" si="2"/>
        <v>191.59243322037878</v>
      </c>
      <c r="J50" s="7">
        <v>45.2</v>
      </c>
      <c r="K50" s="2">
        <f t="shared" si="28"/>
        <v>145.19243322037877</v>
      </c>
      <c r="L50" s="7">
        <v>24.5</v>
      </c>
      <c r="M50" s="2">
        <f t="shared" si="6"/>
        <v>101.20144671290672</v>
      </c>
      <c r="N50" s="7">
        <v>26.2</v>
      </c>
      <c r="O50" s="2">
        <f t="shared" si="29"/>
        <v>12.101446712906721</v>
      </c>
      <c r="Q50" s="2">
        <f t="shared" si="30"/>
        <v>57.134428084379664</v>
      </c>
      <c r="R50" s="2">
        <f>ACOS(((C50*COS(D50*PI()/180))+(J50*COS(K50*PI()/180)))/Q50)*(180/PI())</f>
        <v>169.90715289775002</v>
      </c>
      <c r="S50" s="2">
        <v>32.665799999999997</v>
      </c>
      <c r="T50" s="2">
        <v>90</v>
      </c>
      <c r="U50" s="7">
        <v>38.5</v>
      </c>
      <c r="V50" s="2">
        <f t="shared" si="10"/>
        <v>140.08997485550009</v>
      </c>
      <c r="W50" s="7">
        <v>39.729999999999997</v>
      </c>
      <c r="X50" s="2">
        <f t="shared" si="3"/>
        <v>67.968484884356627</v>
      </c>
      <c r="Y50" s="7">
        <v>24.81</v>
      </c>
      <c r="Z50" s="2">
        <f t="shared" si="24"/>
        <v>219.6074047794792</v>
      </c>
      <c r="AA50" s="7">
        <v>46.4</v>
      </c>
      <c r="AB50" s="7">
        <v>89.1</v>
      </c>
      <c r="AF50">
        <f t="shared" si="0"/>
        <v>58.168342783494438</v>
      </c>
      <c r="AH50" s="15">
        <f t="shared" si="25"/>
        <v>1</v>
      </c>
      <c r="AI50">
        <f t="shared" si="11"/>
        <v>-929.05919264905401</v>
      </c>
      <c r="AJ50">
        <f t="shared" si="12"/>
        <v>376.35128839435515</v>
      </c>
      <c r="AK50">
        <f t="shared" si="13"/>
        <v>-1.9187906917359532</v>
      </c>
      <c r="AL50">
        <f t="shared" si="14"/>
        <v>-273226030.30586368</v>
      </c>
      <c r="AM50">
        <f t="shared" si="15"/>
        <v>314878.55618979555</v>
      </c>
      <c r="AN50">
        <f t="shared" si="16"/>
        <v>407.97361018411391</v>
      </c>
      <c r="AP50" s="15">
        <v>1</v>
      </c>
      <c r="AQ50">
        <f t="shared" si="17"/>
        <v>17555328508028.168</v>
      </c>
      <c r="AR50">
        <f t="shared" si="18"/>
        <v>0.42037159819495173</v>
      </c>
      <c r="AS50">
        <f t="shared" si="19"/>
        <v>3499611701784.8945</v>
      </c>
      <c r="AU50">
        <f t="shared" si="20"/>
        <v>490041269268507.88</v>
      </c>
      <c r="AV50">
        <f t="shared" si="21"/>
        <v>2.088455171185413E+35</v>
      </c>
    </row>
    <row r="51" spans="1:48" x14ac:dyDescent="0.3">
      <c r="A51" s="4">
        <v>26.496300000000002</v>
      </c>
      <c r="B51" s="4">
        <f t="shared" si="22"/>
        <v>49</v>
      </c>
      <c r="C51" s="7">
        <v>24.81</v>
      </c>
      <c r="D51" s="2">
        <f t="shared" si="23"/>
        <v>219.87274608062515</v>
      </c>
      <c r="E51" s="6">
        <f t="shared" si="26"/>
        <v>21.509803580073605</v>
      </c>
      <c r="F51" s="2">
        <f t="shared" si="27"/>
        <v>143.91552386744544</v>
      </c>
      <c r="G51" s="7">
        <v>37.200000000000003</v>
      </c>
      <c r="H51" s="3">
        <f t="shared" si="2"/>
        <v>190.94362879421055</v>
      </c>
      <c r="J51" s="7">
        <v>45.2</v>
      </c>
      <c r="K51" s="2">
        <f t="shared" si="28"/>
        <v>144.54362879421055</v>
      </c>
      <c r="L51" s="7">
        <v>24.5</v>
      </c>
      <c r="M51" s="2">
        <f t="shared" si="6"/>
        <v>100.85235636587254</v>
      </c>
      <c r="N51" s="7">
        <v>26.2</v>
      </c>
      <c r="O51" s="2">
        <f t="shared" si="29"/>
        <v>11.752356365872544</v>
      </c>
      <c r="Q51" s="2">
        <f t="shared" si="30"/>
        <v>56.803238959199625</v>
      </c>
      <c r="R51" s="2">
        <f t="shared" ref="R51:R114" si="31">ACOS(((C51*COS(D51*PI()/180))+(J51*COS(K51*PI()/180)))/Q51)*(180/PI())</f>
        <v>169.53808999329848</v>
      </c>
      <c r="S51" s="2">
        <v>32.665799999999997</v>
      </c>
      <c r="T51" s="2">
        <v>90</v>
      </c>
      <c r="U51" s="7">
        <v>38.5</v>
      </c>
      <c r="V51" s="2">
        <f t="shared" si="10"/>
        <v>139.80140946516508</v>
      </c>
      <c r="W51" s="7">
        <v>39.729999999999997</v>
      </c>
      <c r="X51" s="2">
        <f t="shared" si="3"/>
        <v>67.608341900774718</v>
      </c>
      <c r="Y51" s="7">
        <v>24.81</v>
      </c>
      <c r="Z51" s="2">
        <f t="shared" si="24"/>
        <v>219.74240477947919</v>
      </c>
      <c r="AA51" s="7">
        <v>46.4</v>
      </c>
      <c r="AB51" s="7">
        <v>89.1</v>
      </c>
      <c r="AF51">
        <f t="shared" si="0"/>
        <v>58.084265165157426</v>
      </c>
      <c r="AH51" s="15">
        <f t="shared" si="25"/>
        <v>1</v>
      </c>
      <c r="AI51">
        <f t="shared" si="11"/>
        <v>-1001.5399724588631</v>
      </c>
      <c r="AJ51">
        <f t="shared" si="12"/>
        <v>380.48298501775787</v>
      </c>
      <c r="AK51">
        <f t="shared" si="13"/>
        <v>-1.8927973135432687</v>
      </c>
      <c r="AL51">
        <f t="shared" si="14"/>
        <v>-273382833.25213051</v>
      </c>
      <c r="AM51">
        <f t="shared" si="15"/>
        <v>326335.19230543124</v>
      </c>
      <c r="AN51">
        <f t="shared" si="16"/>
        <v>421.41079048749162</v>
      </c>
      <c r="AP51" s="15">
        <v>1</v>
      </c>
      <c r="AQ51">
        <f t="shared" si="17"/>
        <v>339576297145812.44</v>
      </c>
      <c r="AR51">
        <f t="shared" si="18"/>
        <v>0.4233559174544077</v>
      </c>
      <c r="AS51">
        <f t="shared" si="19"/>
        <v>1420833926248.624</v>
      </c>
      <c r="AU51">
        <f t="shared" si="20"/>
        <v>638338762408935.63</v>
      </c>
      <c r="AV51">
        <f t="shared" si="21"/>
        <v>2.0285087997475574E+35</v>
      </c>
    </row>
    <row r="52" spans="1:48" x14ac:dyDescent="0.3">
      <c r="A52" s="4">
        <v>26.496300000000002</v>
      </c>
      <c r="B52" s="4">
        <f t="shared" si="22"/>
        <v>50</v>
      </c>
      <c r="C52" s="7">
        <v>24.81</v>
      </c>
      <c r="D52" s="2">
        <f t="shared" si="23"/>
        <v>220.22274608062514</v>
      </c>
      <c r="E52" s="6">
        <f t="shared" si="26"/>
        <v>21.048764445494538</v>
      </c>
      <c r="F52" s="2">
        <f t="shared" si="27"/>
        <v>144.01243707177849</v>
      </c>
      <c r="G52" s="7">
        <v>37.200000000000003</v>
      </c>
      <c r="H52" s="3">
        <f t="shared" si="2"/>
        <v>190.28762482905611</v>
      </c>
      <c r="J52" s="7">
        <v>45.2</v>
      </c>
      <c r="K52" s="2">
        <f t="shared" si="28"/>
        <v>143.88762482905611</v>
      </c>
      <c r="L52" s="7">
        <v>24.5</v>
      </c>
      <c r="M52" s="2">
        <f t="shared" si="6"/>
        <v>100.49623643979913</v>
      </c>
      <c r="N52" s="7">
        <v>26.2</v>
      </c>
      <c r="O52" s="2">
        <f t="shared" si="29"/>
        <v>11.396236439799139</v>
      </c>
      <c r="Q52" s="2">
        <f t="shared" si="30"/>
        <v>56.466154317189975</v>
      </c>
      <c r="R52" s="2">
        <f t="shared" si="31"/>
        <v>169.16122557966631</v>
      </c>
      <c r="S52" s="2">
        <v>32.665799999999997</v>
      </c>
      <c r="T52" s="2">
        <v>90</v>
      </c>
      <c r="U52" s="7">
        <v>38.5</v>
      </c>
      <c r="V52" s="2">
        <f t="shared" si="10"/>
        <v>139.51629809179624</v>
      </c>
      <c r="W52" s="7">
        <v>39.729999999999997</v>
      </c>
      <c r="X52" s="2">
        <f t="shared" si="3"/>
        <v>67.241485203733305</v>
      </c>
      <c r="Y52" s="7">
        <v>24.81</v>
      </c>
      <c r="Z52" s="2">
        <f t="shared" si="24"/>
        <v>219.87740477947918</v>
      </c>
      <c r="AA52" s="7">
        <v>46.4</v>
      </c>
      <c r="AB52" s="7">
        <v>89.1</v>
      </c>
      <c r="AF52">
        <f t="shared" si="0"/>
        <v>57.99819193935042</v>
      </c>
      <c r="AH52" s="15">
        <f t="shared" si="25"/>
        <v>1</v>
      </c>
      <c r="AI52">
        <f t="shared" si="11"/>
        <v>-1255.0849184703688</v>
      </c>
      <c r="AJ52">
        <f t="shared" si="12"/>
        <v>382.92731959978136</v>
      </c>
      <c r="AK52">
        <f t="shared" si="13"/>
        <v>-1.868780066117063</v>
      </c>
      <c r="AL52">
        <f t="shared" si="14"/>
        <v>-272432100.84218335</v>
      </c>
      <c r="AM52">
        <f t="shared" si="15"/>
        <v>337336.77211483824</v>
      </c>
      <c r="AN52">
        <f t="shared" si="16"/>
        <v>434.59217805493256</v>
      </c>
      <c r="AP52" s="15">
        <v>1</v>
      </c>
      <c r="AQ52">
        <f t="shared" si="17"/>
        <v>1237384172484201.8</v>
      </c>
      <c r="AR52">
        <f t="shared" si="18"/>
        <v>0.42627038738343859</v>
      </c>
      <c r="AS52">
        <f t="shared" si="19"/>
        <v>-2424870282071.2383</v>
      </c>
      <c r="AU52">
        <f t="shared" si="20"/>
        <v>1389203827445427</v>
      </c>
      <c r="AV52">
        <f t="shared" si="21"/>
        <v>1.8849657808927001E+35</v>
      </c>
    </row>
    <row r="53" spans="1:48" x14ac:dyDescent="0.3">
      <c r="A53" s="4">
        <v>26.496300000000002</v>
      </c>
      <c r="B53" s="4">
        <f t="shared" si="22"/>
        <v>51</v>
      </c>
      <c r="C53" s="7">
        <v>24.81</v>
      </c>
      <c r="D53" s="2">
        <f t="shared" si="23"/>
        <v>220.57274608062514</v>
      </c>
      <c r="E53" s="6">
        <f t="shared" si="26"/>
        <v>20.587210821243225</v>
      </c>
      <c r="F53" s="2">
        <f t="shared" si="27"/>
        <v>144.09128607517798</v>
      </c>
      <c r="G53" s="7">
        <v>37.200000000000003</v>
      </c>
      <c r="H53" s="3">
        <f t="shared" si="2"/>
        <v>189.6245383533232</v>
      </c>
      <c r="J53" s="7">
        <v>45.2</v>
      </c>
      <c r="K53" s="2">
        <f t="shared" si="28"/>
        <v>143.2245383533232</v>
      </c>
      <c r="L53" s="7">
        <v>24.5</v>
      </c>
      <c r="M53" s="2">
        <f t="shared" si="6"/>
        <v>100.13308649486123</v>
      </c>
      <c r="N53" s="7">
        <v>26.2</v>
      </c>
      <c r="O53" s="2">
        <f t="shared" si="29"/>
        <v>11.033086494861237</v>
      </c>
      <c r="Q53" s="2">
        <f t="shared" si="30"/>
        <v>56.123180255744522</v>
      </c>
      <c r="R53" s="2">
        <f t="shared" si="31"/>
        <v>168.77651218931638</v>
      </c>
      <c r="S53" s="2">
        <v>32.665799999999997</v>
      </c>
      <c r="T53" s="2">
        <v>90</v>
      </c>
      <c r="U53" s="7">
        <v>38.5</v>
      </c>
      <c r="V53" s="2">
        <f t="shared" si="10"/>
        <v>139.23491449128949</v>
      </c>
      <c r="W53" s="7">
        <v>39.729999999999997</v>
      </c>
      <c r="X53" s="2">
        <f t="shared" si="3"/>
        <v>66.868043383796874</v>
      </c>
      <c r="Y53" s="7">
        <v>24.81</v>
      </c>
      <c r="Z53" s="2">
        <f t="shared" si="24"/>
        <v>220.01240477947917</v>
      </c>
      <c r="AA53" s="7">
        <v>46.4</v>
      </c>
      <c r="AB53" s="7">
        <v>89.1</v>
      </c>
      <c r="AF53">
        <f t="shared" si="0"/>
        <v>57.910043642027951</v>
      </c>
      <c r="AH53" s="15">
        <f t="shared" si="25"/>
        <v>1</v>
      </c>
      <c r="AI53">
        <f t="shared" si="11"/>
        <v>-1167.5248991405035</v>
      </c>
      <c r="AJ53">
        <f t="shared" si="12"/>
        <v>388.33803794465666</v>
      </c>
      <c r="AK53">
        <f t="shared" si="13"/>
        <v>-1.8466541820589149</v>
      </c>
      <c r="AL53">
        <f t="shared" si="14"/>
        <v>-271505707.84733039</v>
      </c>
      <c r="AM53">
        <f t="shared" si="15"/>
        <v>349287.12785114226</v>
      </c>
      <c r="AN53">
        <f t="shared" si="16"/>
        <v>447.50454422766239</v>
      </c>
      <c r="AP53" s="15">
        <v>1</v>
      </c>
      <c r="AQ53">
        <f t="shared" si="17"/>
        <v>886896645945300.75</v>
      </c>
      <c r="AR53">
        <f t="shared" si="18"/>
        <v>0.42911659120708201</v>
      </c>
      <c r="AS53">
        <f t="shared" si="19"/>
        <v>-3866906541818.2686</v>
      </c>
      <c r="AU53">
        <f t="shared" si="20"/>
        <v>1096777129061460.1</v>
      </c>
      <c r="AV53">
        <f t="shared" si="21"/>
        <v>1.8302592899486792E+35</v>
      </c>
    </row>
    <row r="54" spans="1:48" x14ac:dyDescent="0.3">
      <c r="A54" s="4">
        <v>26.496300000000002</v>
      </c>
      <c r="B54" s="4">
        <f t="shared" si="22"/>
        <v>52</v>
      </c>
      <c r="C54" s="7">
        <v>24.81</v>
      </c>
      <c r="D54" s="2">
        <f t="shared" si="23"/>
        <v>220.92274608062513</v>
      </c>
      <c r="E54" s="6">
        <f t="shared" si="26"/>
        <v>20.12525274272534</v>
      </c>
      <c r="F54" s="2">
        <f t="shared" si="27"/>
        <v>144.15080884335606</v>
      </c>
      <c r="G54" s="7">
        <v>37.200000000000003</v>
      </c>
      <c r="H54" s="3">
        <f t="shared" si="2"/>
        <v>188.95448500878544</v>
      </c>
      <c r="J54" s="7">
        <v>45.2</v>
      </c>
      <c r="K54" s="2">
        <f t="shared" si="28"/>
        <v>142.55448500878543</v>
      </c>
      <c r="L54" s="7">
        <v>24.5</v>
      </c>
      <c r="M54" s="2">
        <f t="shared" si="6"/>
        <v>99.762903963718486</v>
      </c>
      <c r="N54" s="7">
        <v>26.2</v>
      </c>
      <c r="O54" s="2">
        <f t="shared" si="29"/>
        <v>10.662903963718492</v>
      </c>
      <c r="Q54" s="2">
        <f t="shared" si="30"/>
        <v>55.774326100012296</v>
      </c>
      <c r="R54" s="2">
        <f t="shared" si="31"/>
        <v>168.38389658480099</v>
      </c>
      <c r="S54" s="2">
        <v>32.665799999999997</v>
      </c>
      <c r="T54" s="2">
        <v>90</v>
      </c>
      <c r="U54" s="7">
        <v>38.5</v>
      </c>
      <c r="V54" s="2">
        <f t="shared" si="10"/>
        <v>138.95755391215755</v>
      </c>
      <c r="W54" s="7">
        <v>39.729999999999997</v>
      </c>
      <c r="X54" s="2">
        <f t="shared" si="3"/>
        <v>66.488145682614018</v>
      </c>
      <c r="Y54" s="7">
        <v>24.81</v>
      </c>
      <c r="Z54" s="2">
        <f t="shared" si="24"/>
        <v>220.14740477947916</v>
      </c>
      <c r="AA54" s="7">
        <v>46.4</v>
      </c>
      <c r="AB54" s="7">
        <v>89.1</v>
      </c>
      <c r="AF54">
        <f t="shared" si="0"/>
        <v>57.819740162393977</v>
      </c>
      <c r="AH54" s="15">
        <f t="shared" si="25"/>
        <v>1</v>
      </c>
      <c r="AI54">
        <f t="shared" si="11"/>
        <v>-910.04591118641645</v>
      </c>
      <c r="AJ54">
        <f t="shared" si="12"/>
        <v>391.62204157289455</v>
      </c>
      <c r="AK54">
        <f t="shared" si="13"/>
        <v>-1.8263451665232124</v>
      </c>
      <c r="AL54">
        <f t="shared" si="14"/>
        <v>-269340135.32089311</v>
      </c>
      <c r="AM54">
        <f t="shared" si="15"/>
        <v>360615.2918388223</v>
      </c>
      <c r="AN54">
        <f t="shared" si="16"/>
        <v>460.13516966276336</v>
      </c>
      <c r="AP54" s="15">
        <v>1</v>
      </c>
      <c r="AQ54">
        <f t="shared" si="17"/>
        <v>176314578318759.66</v>
      </c>
      <c r="AR54">
        <f t="shared" si="18"/>
        <v>0.43189684893597091</v>
      </c>
      <c r="AS54">
        <f t="shared" si="19"/>
        <v>-979732646544.21167</v>
      </c>
      <c r="AU54">
        <f t="shared" si="20"/>
        <v>501708127329352.81</v>
      </c>
      <c r="AV54">
        <f t="shared" si="21"/>
        <v>1.7645263990004759E+35</v>
      </c>
    </row>
    <row r="55" spans="1:48" x14ac:dyDescent="0.3">
      <c r="A55" s="4">
        <v>26.496300000000002</v>
      </c>
      <c r="B55" s="4">
        <f t="shared" si="22"/>
        <v>53</v>
      </c>
      <c r="C55" s="7">
        <v>24.81</v>
      </c>
      <c r="D55" s="2">
        <f t="shared" si="23"/>
        <v>221.27274608062513</v>
      </c>
      <c r="E55" s="6">
        <f t="shared" si="26"/>
        <v>19.663007381745928</v>
      </c>
      <c r="F55" s="2">
        <f t="shared" si="27"/>
        <v>144.18962780162207</v>
      </c>
      <c r="G55" s="7">
        <v>37.200000000000003</v>
      </c>
      <c r="H55" s="3">
        <f t="shared" si="2"/>
        <v>188.27757867320651</v>
      </c>
      <c r="J55" s="7">
        <v>45.2</v>
      </c>
      <c r="K55" s="2">
        <f t="shared" si="28"/>
        <v>141.8775786732065</v>
      </c>
      <c r="L55" s="7">
        <v>24.5</v>
      </c>
      <c r="M55" s="2">
        <f t="shared" si="6"/>
        <v>99.385683947145651</v>
      </c>
      <c r="N55" s="7">
        <v>26.2</v>
      </c>
      <c r="O55" s="2">
        <f t="shared" si="29"/>
        <v>10.285683947145657</v>
      </c>
      <c r="Q55" s="2">
        <f t="shared" si="30"/>
        <v>55.419604334612288</v>
      </c>
      <c r="R55" s="2">
        <f t="shared" si="31"/>
        <v>167.9833192514966</v>
      </c>
      <c r="S55" s="2">
        <v>32.665799999999997</v>
      </c>
      <c r="T55" s="2">
        <v>90</v>
      </c>
      <c r="U55" s="7">
        <v>38.5</v>
      </c>
      <c r="V55" s="2">
        <f t="shared" si="10"/>
        <v>138.68453523288099</v>
      </c>
      <c r="W55" s="7">
        <v>39.729999999999997</v>
      </c>
      <c r="X55" s="2">
        <f t="shared" si="3"/>
        <v>66.101921937881158</v>
      </c>
      <c r="Y55" s="7">
        <v>24.81</v>
      </c>
      <c r="Z55" s="2">
        <f t="shared" si="24"/>
        <v>220.28240477947915</v>
      </c>
      <c r="AA55" s="7">
        <v>46.4</v>
      </c>
      <c r="AB55" s="7">
        <v>89.1</v>
      </c>
      <c r="AD55" t="e">
        <f>ACOS((W67^2+C67^2+E67^2)/(2*E67*C67))</f>
        <v>#NUM!</v>
      </c>
      <c r="AF55">
        <f t="shared" si="0"/>
        <v>57.727200767522945</v>
      </c>
      <c r="AH55" s="15">
        <f t="shared" si="25"/>
        <v>1</v>
      </c>
      <c r="AI55">
        <f t="shared" si="11"/>
        <v>-1004.8893423968834</v>
      </c>
      <c r="AJ55">
        <f t="shared" si="12"/>
        <v>394.83563939398715</v>
      </c>
      <c r="AK55">
        <f t="shared" si="13"/>
        <v>-1.8077879960798713</v>
      </c>
      <c r="AL55">
        <f t="shared" si="14"/>
        <v>-266428908.75513658</v>
      </c>
      <c r="AM55">
        <f t="shared" si="15"/>
        <v>371932.59413546609</v>
      </c>
      <c r="AN55">
        <f t="shared" si="16"/>
        <v>472.47191125754512</v>
      </c>
      <c r="AP55" s="15">
        <v>1</v>
      </c>
      <c r="AQ55">
        <f t="shared" si="17"/>
        <v>-126320238728266.3</v>
      </c>
      <c r="AR55">
        <f t="shared" si="18"/>
        <v>0.43461290406120445</v>
      </c>
      <c r="AS55">
        <f t="shared" si="19"/>
        <v>3204704491294.5352</v>
      </c>
      <c r="AU55">
        <f t="shared" si="20"/>
        <v>694272509309200.75</v>
      </c>
      <c r="AV55">
        <f t="shared" si="21"/>
        <v>1.6213544345074804E+35</v>
      </c>
    </row>
    <row r="56" spans="1:48" x14ac:dyDescent="0.3">
      <c r="A56" s="4">
        <v>26.496300000000002</v>
      </c>
      <c r="B56" s="4">
        <f t="shared" si="22"/>
        <v>54</v>
      </c>
      <c r="C56" s="7">
        <v>24.81</v>
      </c>
      <c r="D56" s="2">
        <f t="shared" si="23"/>
        <v>221.62274608062512</v>
      </c>
      <c r="E56" s="6">
        <f t="shared" si="26"/>
        <v>19.200599880448017</v>
      </c>
      <c r="F56" s="2">
        <f t="shared" si="27"/>
        <v>144.20623691965241</v>
      </c>
      <c r="G56" s="7">
        <v>37.200000000000003</v>
      </c>
      <c r="H56" s="3">
        <f t="shared" si="2"/>
        <v>187.59393102422661</v>
      </c>
      <c r="J56" s="7">
        <v>45.2</v>
      </c>
      <c r="K56" s="2">
        <f t="shared" si="28"/>
        <v>141.1939310242266</v>
      </c>
      <c r="L56" s="7">
        <v>24.5</v>
      </c>
      <c r="M56" s="2">
        <f t="shared" si="6"/>
        <v>99.001418966598123</v>
      </c>
      <c r="N56" s="7">
        <v>26.2</v>
      </c>
      <c r="O56" s="2">
        <f t="shared" si="29"/>
        <v>9.9014189665981291</v>
      </c>
      <c r="Q56" s="2">
        <f t="shared" si="30"/>
        <v>55.059030508155182</v>
      </c>
      <c r="R56" s="2">
        <f t="shared" si="31"/>
        <v>167.57471382677073</v>
      </c>
      <c r="S56" s="2">
        <v>32.665799999999997</v>
      </c>
      <c r="T56" s="2">
        <v>90</v>
      </c>
      <c r="U56" s="7">
        <v>38.5</v>
      </c>
      <c r="V56" s="2">
        <f t="shared" si="10"/>
        <v>138.41620332334432</v>
      </c>
      <c r="W56" s="7">
        <v>39.729999999999997</v>
      </c>
      <c r="X56" s="2">
        <f t="shared" si="3"/>
        <v>65.709502532537513</v>
      </c>
      <c r="Y56" s="7">
        <v>24.81</v>
      </c>
      <c r="Z56" s="2">
        <f t="shared" si="24"/>
        <v>220.41740477947914</v>
      </c>
      <c r="AA56" s="7">
        <v>46.4</v>
      </c>
      <c r="AB56" s="7">
        <v>89.1</v>
      </c>
      <c r="AF56">
        <f t="shared" si="0"/>
        <v>57.632344124340179</v>
      </c>
      <c r="AH56" s="15">
        <f t="shared" si="25"/>
        <v>1</v>
      </c>
      <c r="AI56">
        <f t="shared" si="11"/>
        <v>-1168.926763132793</v>
      </c>
      <c r="AJ56">
        <f t="shared" si="12"/>
        <v>397.79001713588167</v>
      </c>
      <c r="AK56">
        <f t="shared" si="13"/>
        <v>-1.7909264484505893</v>
      </c>
      <c r="AL56">
        <f t="shared" si="14"/>
        <v>-262719853.25385797</v>
      </c>
      <c r="AM56">
        <f t="shared" si="15"/>
        <v>383164.19170426659</v>
      </c>
      <c r="AN56">
        <f t="shared" si="16"/>
        <v>484.50327373991661</v>
      </c>
      <c r="AP56" s="15">
        <v>1</v>
      </c>
      <c r="AQ56">
        <f t="shared" si="17"/>
        <v>-815200952746157.13</v>
      </c>
      <c r="AR56">
        <f t="shared" si="18"/>
        <v>0.43726664985589497</v>
      </c>
      <c r="AS56">
        <f t="shared" si="19"/>
        <v>4033188640536.7397</v>
      </c>
      <c r="AU56">
        <f t="shared" si="20"/>
        <v>1144037669078247.5</v>
      </c>
      <c r="AV56">
        <f t="shared" si="21"/>
        <v>1.4495589590290261E+35</v>
      </c>
    </row>
    <row r="57" spans="1:48" x14ac:dyDescent="0.3">
      <c r="A57" s="4">
        <v>26.496300000000002</v>
      </c>
      <c r="B57" s="4">
        <f t="shared" si="22"/>
        <v>55</v>
      </c>
      <c r="C57" s="7">
        <v>24.81</v>
      </c>
      <c r="D57" s="2">
        <f t="shared" si="23"/>
        <v>221.97274608062511</v>
      </c>
      <c r="E57" s="6">
        <f t="shared" si="26"/>
        <v>18.738164303605203</v>
      </c>
      <c r="F57" s="2">
        <f t="shared" si="27"/>
        <v>144.19898713081983</v>
      </c>
      <c r="G57" s="7">
        <v>37.200000000000003</v>
      </c>
      <c r="H57" s="3">
        <f t="shared" si="2"/>
        <v>186.90365103286558</v>
      </c>
      <c r="J57" s="7">
        <v>45.2</v>
      </c>
      <c r="K57" s="2">
        <f t="shared" si="28"/>
        <v>140.50365103286558</v>
      </c>
      <c r="L57" s="7">
        <v>24.5</v>
      </c>
      <c r="M57" s="2">
        <f t="shared" si="6"/>
        <v>98.610098660967594</v>
      </c>
      <c r="N57" s="7">
        <v>26.2</v>
      </c>
      <c r="O57" s="2">
        <f t="shared" si="29"/>
        <v>9.5100986609675999</v>
      </c>
      <c r="Q57" s="2">
        <f t="shared" si="30"/>
        <v>54.692623105517804</v>
      </c>
      <c r="R57" s="2">
        <f t="shared" si="31"/>
        <v>167.15800645394663</v>
      </c>
      <c r="S57" s="2">
        <v>32.665799999999997</v>
      </c>
      <c r="T57" s="2">
        <v>90</v>
      </c>
      <c r="U57" s="7">
        <v>38.5</v>
      </c>
      <c r="V57" s="2">
        <f t="shared" si="10"/>
        <v>138.15293165098223</v>
      </c>
      <c r="W57" s="7">
        <v>39.729999999999997</v>
      </c>
      <c r="X57" s="2">
        <f t="shared" si="3"/>
        <v>65.311018348246392</v>
      </c>
      <c r="Y57" s="7">
        <v>24.81</v>
      </c>
      <c r="Z57" s="2">
        <f t="shared" si="24"/>
        <v>220.55240477947913</v>
      </c>
      <c r="AA57" s="7">
        <v>46.4</v>
      </c>
      <c r="AB57" s="7">
        <v>89.1</v>
      </c>
      <c r="AF57">
        <f t="shared" si="0"/>
        <v>57.535088318640533</v>
      </c>
      <c r="AH57" s="15">
        <f t="shared" si="25"/>
        <v>1</v>
      </c>
      <c r="AI57">
        <f t="shared" si="11"/>
        <v>-921.60165033311375</v>
      </c>
      <c r="AJ57">
        <f t="shared" si="12"/>
        <v>400.5329217384886</v>
      </c>
      <c r="AK57">
        <f t="shared" si="13"/>
        <v>-1.7757125487342811</v>
      </c>
      <c r="AL57">
        <f t="shared" si="14"/>
        <v>-258217748.98764116</v>
      </c>
      <c r="AM57">
        <f t="shared" si="15"/>
        <v>394308.02472448273</v>
      </c>
      <c r="AN57">
        <f t="shared" si="16"/>
        <v>496.21848648877256</v>
      </c>
      <c r="AP57" s="15">
        <v>1</v>
      </c>
      <c r="AQ57">
        <f t="shared" si="17"/>
        <v>-446588495018645.88</v>
      </c>
      <c r="AR57">
        <f t="shared" si="18"/>
        <v>0.43985993938339785</v>
      </c>
      <c r="AS57">
        <f t="shared" si="19"/>
        <v>374876520335.48065</v>
      </c>
      <c r="AU57">
        <f t="shared" si="20"/>
        <v>556155664651721.88</v>
      </c>
      <c r="AV57">
        <f t="shared" si="21"/>
        <v>1.33926276794586E+35</v>
      </c>
    </row>
    <row r="58" spans="1:48" x14ac:dyDescent="0.3">
      <c r="A58" s="4">
        <v>26.496300000000002</v>
      </c>
      <c r="B58" s="4">
        <f t="shared" si="22"/>
        <v>56</v>
      </c>
      <c r="C58" s="7">
        <v>24.81</v>
      </c>
      <c r="D58" s="2">
        <f t="shared" si="23"/>
        <v>222.32274608062511</v>
      </c>
      <c r="E58" s="6">
        <f t="shared" si="26"/>
        <v>18.275844728434535</v>
      </c>
      <c r="F58" s="2">
        <f t="shared" si="27"/>
        <v>144.16606985223589</v>
      </c>
      <c r="G58" s="7">
        <v>37.200000000000003</v>
      </c>
      <c r="H58" s="3">
        <f t="shared" si="2"/>
        <v>186.20684437248394</v>
      </c>
      <c r="J58" s="7">
        <v>45.2</v>
      </c>
      <c r="K58" s="2">
        <f t="shared" si="28"/>
        <v>139.80684437248394</v>
      </c>
      <c r="L58" s="7">
        <v>24.5</v>
      </c>
      <c r="M58" s="2">
        <f t="shared" si="6"/>
        <v>98.211709411046627</v>
      </c>
      <c r="N58" s="7">
        <v>26.2</v>
      </c>
      <c r="O58" s="2">
        <f t="shared" si="29"/>
        <v>9.1117094110466326</v>
      </c>
      <c r="Q58" s="2">
        <f t="shared" si="30"/>
        <v>54.32040338172002</v>
      </c>
      <c r="R58" s="2">
        <f t="shared" si="31"/>
        <v>166.73311504691918</v>
      </c>
      <c r="S58" s="2">
        <v>32.665799999999997</v>
      </c>
      <c r="T58" s="2">
        <v>90</v>
      </c>
      <c r="U58" s="7">
        <v>38.5</v>
      </c>
      <c r="V58" s="2">
        <f t="shared" si="10"/>
        <v>137.8951251522567</v>
      </c>
      <c r="W58" s="7">
        <v>39.729999999999997</v>
      </c>
      <c r="X58" s="2">
        <f t="shared" si="3"/>
        <v>64.906600723207575</v>
      </c>
      <c r="Y58" s="7">
        <v>24.81</v>
      </c>
      <c r="Z58" s="2">
        <f t="shared" si="24"/>
        <v>220.68740477947912</v>
      </c>
      <c r="AA58" s="7">
        <v>46.4</v>
      </c>
      <c r="AB58" s="7">
        <v>89.1</v>
      </c>
      <c r="AF58">
        <f t="shared" si="0"/>
        <v>57.43535087064712</v>
      </c>
      <c r="AH58" s="15">
        <f t="shared" si="25"/>
        <v>1</v>
      </c>
      <c r="AI58">
        <f t="shared" si="11"/>
        <v>-684.94196829713474</v>
      </c>
      <c r="AJ58">
        <f t="shared" si="12"/>
        <v>403.25107993941845</v>
      </c>
      <c r="AK58">
        <f t="shared" si="13"/>
        <v>-1.7621061206755724</v>
      </c>
      <c r="AL58">
        <f t="shared" si="14"/>
        <v>-252955082.23593983</v>
      </c>
      <c r="AM58">
        <f t="shared" si="15"/>
        <v>405406.04313864006</v>
      </c>
      <c r="AN58">
        <f t="shared" si="16"/>
        <v>507.60758623537299</v>
      </c>
      <c r="AP58" s="15">
        <v>1</v>
      </c>
      <c r="AQ58">
        <f t="shared" si="17"/>
        <v>-123900474363584.16</v>
      </c>
      <c r="AR58">
        <f t="shared" si="18"/>
        <v>0.44239459396098368</v>
      </c>
      <c r="AS58">
        <f t="shared" si="19"/>
        <v>-3893949802662.7417</v>
      </c>
      <c r="AU58">
        <f t="shared" si="20"/>
        <v>261543199858838.47</v>
      </c>
      <c r="AV58">
        <f t="shared" si="21"/>
        <v>1.202392408754662E+35</v>
      </c>
    </row>
    <row r="59" spans="1:48" x14ac:dyDescent="0.3">
      <c r="A59" s="4">
        <v>26.496300000000002</v>
      </c>
      <c r="B59" s="4">
        <f t="shared" si="22"/>
        <v>57</v>
      </c>
      <c r="C59" s="7">
        <v>24.81</v>
      </c>
      <c r="D59" s="2">
        <f t="shared" si="23"/>
        <v>222.6727460806251</v>
      </c>
      <c r="E59" s="6">
        <f t="shared" si="26"/>
        <v>17.813796494529953</v>
      </c>
      <c r="F59" s="2">
        <f t="shared" si="27"/>
        <v>144.10549833900677</v>
      </c>
      <c r="G59" s="7">
        <v>37.200000000000003</v>
      </c>
      <c r="H59" s="3">
        <f t="shared" si="2"/>
        <v>185.50361272595518</v>
      </c>
      <c r="J59" s="7">
        <v>45.2</v>
      </c>
      <c r="K59" s="2">
        <f t="shared" si="28"/>
        <v>139.10361272595517</v>
      </c>
      <c r="L59" s="7">
        <v>24.5</v>
      </c>
      <c r="M59" s="2">
        <f t="shared" si="6"/>
        <v>97.806233870382528</v>
      </c>
      <c r="N59" s="7">
        <v>26.2</v>
      </c>
      <c r="O59" s="2">
        <f t="shared" si="29"/>
        <v>8.7062338703825333</v>
      </c>
      <c r="Q59" s="2">
        <f t="shared" si="30"/>
        <v>53.942395149901927</v>
      </c>
      <c r="R59" s="2">
        <f t="shared" si="31"/>
        <v>166.29994844817159</v>
      </c>
      <c r="S59" s="2">
        <v>32.665799999999997</v>
      </c>
      <c r="T59" s="2">
        <v>90</v>
      </c>
      <c r="U59" s="7">
        <v>38.5</v>
      </c>
      <c r="V59" s="2">
        <f t="shared" si="10"/>
        <v>137.64322338906757</v>
      </c>
      <c r="W59" s="7">
        <v>39.729999999999997</v>
      </c>
      <c r="X59" s="2">
        <f t="shared" si="3"/>
        <v>64.496381414336469</v>
      </c>
      <c r="Y59" s="7">
        <v>24.81</v>
      </c>
      <c r="Z59" s="2">
        <f t="shared" si="24"/>
        <v>220.82240477947911</v>
      </c>
      <c r="AA59" s="7">
        <v>46.4</v>
      </c>
      <c r="AB59" s="7">
        <v>89.1</v>
      </c>
      <c r="AF59">
        <f t="shared" si="0"/>
        <v>57.333048746353107</v>
      </c>
      <c r="AH59" s="15">
        <f t="shared" si="25"/>
        <v>1</v>
      </c>
      <c r="AI59">
        <f t="shared" si="11"/>
        <v>-872.92540599302549</v>
      </c>
      <c r="AJ59">
        <f t="shared" si="12"/>
        <v>404.77394186082682</v>
      </c>
      <c r="AK59">
        <f t="shared" si="13"/>
        <v>-1.750074434069846</v>
      </c>
      <c r="AL59">
        <f t="shared" si="14"/>
        <v>-246705272.88859671</v>
      </c>
      <c r="AM59">
        <f t="shared" si="15"/>
        <v>416072.9176082536</v>
      </c>
      <c r="AN59">
        <f t="shared" si="16"/>
        <v>518.66150639341981</v>
      </c>
      <c r="AP59" s="15">
        <v>1</v>
      </c>
      <c r="AQ59">
        <f t="shared" si="17"/>
        <v>-57750197578372.641</v>
      </c>
      <c r="AR59">
        <f t="shared" si="18"/>
        <v>0.44487249521546057</v>
      </c>
      <c r="AS59">
        <f t="shared" si="19"/>
        <v>-3970378654316.2407</v>
      </c>
      <c r="AU59">
        <f t="shared" si="20"/>
        <v>498418464217940.38</v>
      </c>
      <c r="AV59">
        <f t="shared" si="21"/>
        <v>1.0299885242199614E+35</v>
      </c>
    </row>
    <row r="60" spans="1:48" x14ac:dyDescent="0.3">
      <c r="A60" s="4">
        <v>26.496300000000002</v>
      </c>
      <c r="B60" s="4">
        <f t="shared" si="22"/>
        <v>58</v>
      </c>
      <c r="C60" s="7">
        <v>24.81</v>
      </c>
      <c r="D60" s="2">
        <f t="shared" si="23"/>
        <v>223.0227460806251</v>
      </c>
      <c r="E60" s="6">
        <f t="shared" si="26"/>
        <v>17.352187640602757</v>
      </c>
      <c r="F60" s="2">
        <f t="shared" si="27"/>
        <v>144.0150865700999</v>
      </c>
      <c r="G60" s="7">
        <v>37.200000000000003</v>
      </c>
      <c r="H60" s="3">
        <f t="shared" si="2"/>
        <v>184.79405296999948</v>
      </c>
      <c r="J60" s="7">
        <v>45.2</v>
      </c>
      <c r="K60" s="2">
        <f t="shared" si="28"/>
        <v>138.39405296999948</v>
      </c>
      <c r="L60" s="7">
        <v>24.5</v>
      </c>
      <c r="M60" s="2">
        <f t="shared" si="6"/>
        <v>97.393650374925073</v>
      </c>
      <c r="N60" s="7">
        <v>26.2</v>
      </c>
      <c r="O60" s="2">
        <f t="shared" si="29"/>
        <v>8.2936503749250789</v>
      </c>
      <c r="Q60" s="2">
        <f t="shared" si="30"/>
        <v>53.558624514232854</v>
      </c>
      <c r="R60" s="2">
        <f t="shared" si="31"/>
        <v>165.85840545909093</v>
      </c>
      <c r="S60" s="2">
        <v>32.665799999999997</v>
      </c>
      <c r="T60" s="2">
        <v>90</v>
      </c>
      <c r="U60" s="7">
        <v>38.5</v>
      </c>
      <c r="V60" s="2">
        <f t="shared" si="10"/>
        <v>137.3977040071328</v>
      </c>
      <c r="W60" s="7">
        <v>39.729999999999997</v>
      </c>
      <c r="X60" s="2">
        <f t="shared" si="3"/>
        <v>64.08049256383535</v>
      </c>
      <c r="Y60" s="7">
        <v>24.81</v>
      </c>
      <c r="Z60" s="2">
        <f t="shared" si="24"/>
        <v>220.95740477947911</v>
      </c>
      <c r="AA60" s="7">
        <v>46.4</v>
      </c>
      <c r="AB60" s="7">
        <v>89.1</v>
      </c>
      <c r="AD60">
        <f>2^2-1^2+5^2</f>
        <v>28</v>
      </c>
      <c r="AF60">
        <f t="shared" si="0"/>
        <v>57.228098363510533</v>
      </c>
      <c r="AH60" s="15">
        <f t="shared" si="25"/>
        <v>1</v>
      </c>
      <c r="AI60">
        <f t="shared" si="11"/>
        <v>-945.72641006004631</v>
      </c>
      <c r="AJ60">
        <f t="shared" si="12"/>
        <v>407.32675666664812</v>
      </c>
      <c r="AK60">
        <f t="shared" si="13"/>
        <v>-1.7395919416396326</v>
      </c>
      <c r="AL60">
        <f t="shared" si="14"/>
        <v>-239891729.00397038</v>
      </c>
      <c r="AM60">
        <f t="shared" si="15"/>
        <v>426993.83325942012</v>
      </c>
      <c r="AN60">
        <f t="shared" si="16"/>
        <v>529.37217387198837</v>
      </c>
      <c r="AP60" s="15">
        <v>1</v>
      </c>
      <c r="AQ60">
        <f t="shared" si="17"/>
        <v>278516357938581.06</v>
      </c>
      <c r="AR60">
        <f t="shared" si="18"/>
        <v>0.44729529208004659</v>
      </c>
      <c r="AS60">
        <f t="shared" si="19"/>
        <v>346648020776.97565</v>
      </c>
      <c r="AU60">
        <f t="shared" si="20"/>
        <v>636241529024925.5</v>
      </c>
      <c r="AV60">
        <f t="shared" si="21"/>
        <v>8.7251700458540598E+34</v>
      </c>
    </row>
    <row r="61" spans="1:48" x14ac:dyDescent="0.3">
      <c r="A61" s="4">
        <v>26.496300000000002</v>
      </c>
      <c r="B61" s="4">
        <f t="shared" si="22"/>
        <v>59</v>
      </c>
      <c r="C61" s="7">
        <v>24.81</v>
      </c>
      <c r="D61" s="2">
        <f t="shared" si="23"/>
        <v>223.37274608062509</v>
      </c>
      <c r="E61" s="6">
        <f t="shared" si="26"/>
        <v>16.891200559579694</v>
      </c>
      <c r="F61" s="2">
        <f t="shared" si="27"/>
        <v>143.89242532398569</v>
      </c>
      <c r="G61" s="7">
        <v>37.200000000000003</v>
      </c>
      <c r="H61" s="3">
        <f t="shared" si="2"/>
        <v>184.07825621094332</v>
      </c>
      <c r="J61" s="7">
        <v>45.2</v>
      </c>
      <c r="K61" s="2">
        <f t="shared" si="28"/>
        <v>137.67825621094332</v>
      </c>
      <c r="L61" s="7">
        <v>24.5</v>
      </c>
      <c r="M61" s="2">
        <f t="shared" si="6"/>
        <v>96.973932195720806</v>
      </c>
      <c r="N61" s="7">
        <v>26.2</v>
      </c>
      <c r="O61" s="2">
        <f t="shared" si="29"/>
        <v>7.8739321957208119</v>
      </c>
      <c r="Q61" s="2">
        <f t="shared" si="30"/>
        <v>53.169119536523297</v>
      </c>
      <c r="R61" s="2">
        <f t="shared" si="31"/>
        <v>165.40837371670048</v>
      </c>
      <c r="S61" s="2">
        <v>32.665799999999997</v>
      </c>
      <c r="T61" s="2">
        <v>90</v>
      </c>
      <c r="U61" s="7">
        <v>38.5</v>
      </c>
      <c r="V61" s="2">
        <f t="shared" si="10"/>
        <v>137.15908650853345</v>
      </c>
      <c r="W61" s="7">
        <v>39.729999999999997</v>
      </c>
      <c r="X61" s="2">
        <f t="shared" si="3"/>
        <v>63.659066670176017</v>
      </c>
      <c r="Y61" s="7">
        <v>24.81</v>
      </c>
      <c r="Z61" s="2">
        <f t="shared" si="24"/>
        <v>221.0924047794791</v>
      </c>
      <c r="AA61" s="7">
        <v>46.4</v>
      </c>
      <c r="AB61" s="7">
        <v>89.1</v>
      </c>
      <c r="AF61">
        <f t="shared" si="0"/>
        <v>57.120415590587768</v>
      </c>
      <c r="AH61" s="15">
        <f t="shared" si="25"/>
        <v>1</v>
      </c>
      <c r="AI61">
        <f t="shared" si="11"/>
        <v>-625.74850712858643</v>
      </c>
      <c r="AJ61">
        <f t="shared" si="12"/>
        <v>408.77099180704528</v>
      </c>
      <c r="AK61">
        <f t="shared" si="13"/>
        <v>-1.7306401007439081</v>
      </c>
      <c r="AL61">
        <f t="shared" si="14"/>
        <v>-232120281.95962507</v>
      </c>
      <c r="AM61">
        <f t="shared" si="15"/>
        <v>437476.90886256553</v>
      </c>
      <c r="AN61">
        <f t="shared" si="16"/>
        <v>539.73261434007486</v>
      </c>
      <c r="AP61" s="15">
        <v>1</v>
      </c>
      <c r="AQ61">
        <f t="shared" si="17"/>
        <v>130280867883567.88</v>
      </c>
      <c r="AR61">
        <f t="shared" si="18"/>
        <v>0.44966487731634075</v>
      </c>
      <c r="AS61">
        <f t="shared" si="19"/>
        <v>4425529686319.9102</v>
      </c>
      <c r="AU61">
        <f t="shared" si="20"/>
        <v>238320125297367.53</v>
      </c>
      <c r="AV61">
        <f t="shared" si="21"/>
        <v>7.4432942691414205E+34</v>
      </c>
    </row>
    <row r="62" spans="1:48" x14ac:dyDescent="0.3">
      <c r="A62" s="4">
        <v>26.496300000000002</v>
      </c>
      <c r="B62" s="4">
        <f t="shared" si="22"/>
        <v>60</v>
      </c>
      <c r="C62" s="7">
        <v>24.81</v>
      </c>
      <c r="D62" s="2">
        <f t="shared" si="23"/>
        <v>223.72274608062509</v>
      </c>
      <c r="E62" s="6">
        <f t="shared" si="26"/>
        <v>16.431033909391939</v>
      </c>
      <c r="F62" s="2">
        <f t="shared" si="27"/>
        <v>143.73485506065757</v>
      </c>
      <c r="G62" s="7">
        <v>37.200000000000003</v>
      </c>
      <c r="H62" s="3">
        <f t="shared" si="2"/>
        <v>183.3563066403903</v>
      </c>
      <c r="J62" s="7">
        <v>45.2</v>
      </c>
      <c r="K62" s="2">
        <f t="shared" si="28"/>
        <v>136.9563066403903</v>
      </c>
      <c r="L62" s="7">
        <v>24.5</v>
      </c>
      <c r="M62" s="2">
        <f t="shared" si="6"/>
        <v>96.547046588315652</v>
      </c>
      <c r="N62" s="7">
        <v>26.2</v>
      </c>
      <c r="O62" s="2">
        <f t="shared" si="29"/>
        <v>7.4470465883156578</v>
      </c>
      <c r="Q62" s="2">
        <f t="shared" si="30"/>
        <v>52.77390982276912</v>
      </c>
      <c r="R62" s="2">
        <f t="shared" si="31"/>
        <v>164.94972838498103</v>
      </c>
      <c r="S62" s="2">
        <v>32.665799999999997</v>
      </c>
      <c r="T62" s="2">
        <v>90</v>
      </c>
      <c r="U62" s="7">
        <v>38.5</v>
      </c>
      <c r="V62" s="2">
        <f t="shared" si="10"/>
        <v>136.92793634243873</v>
      </c>
      <c r="W62" s="7">
        <v>39.729999999999997</v>
      </c>
      <c r="X62" s="2">
        <f t="shared" si="3"/>
        <v>63.232236563504031</v>
      </c>
      <c r="Y62" s="7">
        <v>24.81</v>
      </c>
      <c r="Z62" s="2">
        <f t="shared" si="24"/>
        <v>221.22740477947909</v>
      </c>
      <c r="AA62" s="7">
        <v>46.4</v>
      </c>
      <c r="AB62" s="7">
        <v>89.1</v>
      </c>
      <c r="AD62">
        <f t="shared" ref="AD62:AD64" si="32">(W62^2-C62^2-E62^2)/(2*E62*C62)</f>
        <v>0.84993402182434241</v>
      </c>
      <c r="AF62">
        <f t="shared" si="0"/>
        <v>57.009915736242931</v>
      </c>
      <c r="AH62" s="15">
        <f t="shared" si="25"/>
        <v>1</v>
      </c>
      <c r="AI62">
        <f t="shared" si="11"/>
        <v>-565.59221538714246</v>
      </c>
      <c r="AJ62">
        <f t="shared" si="12"/>
        <v>411.75732532705916</v>
      </c>
      <c r="AK62">
        <f t="shared" si="13"/>
        <v>-1.7232072771690878</v>
      </c>
      <c r="AL62">
        <f t="shared" si="14"/>
        <v>-223843120.02561086</v>
      </c>
      <c r="AM62">
        <f t="shared" si="15"/>
        <v>448351.10890179966</v>
      </c>
      <c r="AN62">
        <f t="shared" si="16"/>
        <v>549.73706703205562</v>
      </c>
      <c r="AP62" s="15">
        <v>1</v>
      </c>
      <c r="AQ62">
        <f t="shared" si="17"/>
        <v>94152045747296.891</v>
      </c>
      <c r="AR62">
        <f t="shared" si="18"/>
        <v>0.45198283431606995</v>
      </c>
      <c r="AS62">
        <f t="shared" si="19"/>
        <v>3764297215514.2202</v>
      </c>
      <c r="AU62">
        <f t="shared" si="20"/>
        <v>203956573197418.41</v>
      </c>
      <c r="AV62">
        <f t="shared" si="21"/>
        <v>6.1172671110040164E+34</v>
      </c>
    </row>
    <row r="63" spans="1:48" x14ac:dyDescent="0.3">
      <c r="A63" s="4">
        <v>26.496300000000002</v>
      </c>
      <c r="B63" s="4">
        <f t="shared" si="22"/>
        <v>61</v>
      </c>
      <c r="C63" s="7">
        <v>24.81</v>
      </c>
      <c r="D63" s="2">
        <f t="shared" si="23"/>
        <v>224.07274608062508</v>
      </c>
      <c r="E63" s="6">
        <f t="shared" si="26"/>
        <v>15.971904823653693</v>
      </c>
      <c r="F63" s="2">
        <f t="shared" si="27"/>
        <v>143.53943518428665</v>
      </c>
      <c r="G63" s="7">
        <v>37.200000000000003</v>
      </c>
      <c r="H63" s="3">
        <f t="shared" si="2"/>
        <v>182.62828017216339</v>
      </c>
      <c r="J63" s="7">
        <v>45.2</v>
      </c>
      <c r="K63" s="2">
        <f t="shared" si="28"/>
        <v>136.22828017216338</v>
      </c>
      <c r="L63" s="7">
        <v>24.5</v>
      </c>
      <c r="M63" s="2">
        <f t="shared" si="6"/>
        <v>96.112953578746215</v>
      </c>
      <c r="N63" s="7">
        <v>26.2</v>
      </c>
      <c r="O63" s="2">
        <f t="shared" si="29"/>
        <v>7.0129535787462203</v>
      </c>
      <c r="Q63" s="2">
        <f t="shared" si="30"/>
        <v>52.373026012715243</v>
      </c>
      <c r="R63" s="2">
        <f t="shared" si="31"/>
        <v>164.48233062155057</v>
      </c>
      <c r="S63" s="2">
        <v>32.665799999999997</v>
      </c>
      <c r="T63" s="2">
        <v>90</v>
      </c>
      <c r="U63" s="7">
        <v>38.5</v>
      </c>
      <c r="V63" s="2">
        <f t="shared" si="10"/>
        <v>136.70486930505936</v>
      </c>
      <c r="W63" s="7">
        <v>39.729999999999997</v>
      </c>
      <c r="X63" s="2">
        <f t="shared" si="3"/>
        <v>62.800135385469957</v>
      </c>
      <c r="Y63" s="7">
        <v>24.81</v>
      </c>
      <c r="Z63" s="2">
        <f t="shared" si="24"/>
        <v>221.36240477947908</v>
      </c>
      <c r="AA63" s="7">
        <v>46.4</v>
      </c>
      <c r="AB63" s="7">
        <v>89.1</v>
      </c>
      <c r="AD63">
        <f t="shared" si="32"/>
        <v>0.89313805493104226</v>
      </c>
      <c r="AF63">
        <f t="shared" si="0"/>
        <v>56.896513525761222</v>
      </c>
      <c r="AH63" s="15">
        <f t="shared" si="25"/>
        <v>1</v>
      </c>
      <c r="AI63">
        <f t="shared" si="11"/>
        <v>-866.55606369294833</v>
      </c>
      <c r="AJ63">
        <f t="shared" si="12"/>
        <v>413.34969364809274</v>
      </c>
      <c r="AK63">
        <f t="shared" si="13"/>
        <v>-1.7172887300652289</v>
      </c>
      <c r="AL63">
        <f t="shared" si="14"/>
        <v>-214573651.10468075</v>
      </c>
      <c r="AM63">
        <f t="shared" si="15"/>
        <v>458665.4826599079</v>
      </c>
      <c r="AN63">
        <f t="shared" si="16"/>
        <v>559.38111030472612</v>
      </c>
      <c r="AP63" s="15">
        <v>1</v>
      </c>
      <c r="AQ63">
        <f t="shared" si="17"/>
        <v>168718709417710.63</v>
      </c>
      <c r="AR63">
        <f t="shared" si="18"/>
        <v>0.45425105243091557</v>
      </c>
      <c r="AS63">
        <f t="shared" si="19"/>
        <v>-1137961929507.7007</v>
      </c>
      <c r="AU63">
        <f t="shared" si="20"/>
        <v>532716616608107.56</v>
      </c>
      <c r="AV63">
        <f t="shared" si="21"/>
        <v>4.7672247240380997E+34</v>
      </c>
    </row>
    <row r="64" spans="1:48" x14ac:dyDescent="0.3">
      <c r="A64" s="4">
        <v>26.496300000000002</v>
      </c>
      <c r="B64" s="4">
        <f t="shared" si="22"/>
        <v>62</v>
      </c>
      <c r="C64" s="7">
        <v>24.81</v>
      </c>
      <c r="D64" s="2">
        <f t="shared" si="23"/>
        <v>224.42274608062507</v>
      </c>
      <c r="E64" s="6">
        <f t="shared" si="26"/>
        <v>15.514051474555352</v>
      </c>
      <c r="F64" s="2">
        <f t="shared" si="27"/>
        <v>143.30290922034214</v>
      </c>
      <c r="G64" s="7">
        <v>37.200000000000003</v>
      </c>
      <c r="H64" s="3">
        <f t="shared" si="2"/>
        <v>181.89424281310627</v>
      </c>
      <c r="J64" s="7">
        <v>45.2</v>
      </c>
      <c r="K64" s="2">
        <f t="shared" si="28"/>
        <v>135.49424281310627</v>
      </c>
      <c r="L64" s="7">
        <v>24.5</v>
      </c>
      <c r="M64" s="2">
        <f t="shared" si="6"/>
        <v>95.67160440807794</v>
      </c>
      <c r="N64" s="7">
        <v>26.2</v>
      </c>
      <c r="O64" s="2">
        <f t="shared" si="29"/>
        <v>6.5716044080779454</v>
      </c>
      <c r="Q64" s="2">
        <f t="shared" si="30"/>
        <v>51.966499151654943</v>
      </c>
      <c r="R64" s="2">
        <f t="shared" si="31"/>
        <v>164.00602577125846</v>
      </c>
      <c r="S64" s="2">
        <v>32.665799999999997</v>
      </c>
      <c r="T64" s="2">
        <v>90</v>
      </c>
      <c r="U64" s="7">
        <v>38.5</v>
      </c>
      <c r="V64" s="2">
        <f t="shared" si="10"/>
        <v>136.49055622006705</v>
      </c>
      <c r="W64" s="7">
        <v>39.729999999999997</v>
      </c>
      <c r="X64" s="2">
        <f t="shared" si="3"/>
        <v>62.362896573486097</v>
      </c>
      <c r="Y64" s="7">
        <v>24.81</v>
      </c>
      <c r="Z64" s="2">
        <f t="shared" si="24"/>
        <v>221.49740477947907</v>
      </c>
      <c r="AA64" s="7">
        <v>46.4</v>
      </c>
      <c r="AB64" s="7">
        <v>89.1</v>
      </c>
      <c r="AD64">
        <f t="shared" si="32"/>
        <v>0.93822320028724748</v>
      </c>
      <c r="AF64">
        <f t="shared" si="0"/>
        <v>56.780123059352874</v>
      </c>
      <c r="AH64" s="15">
        <f t="shared" si="25"/>
        <v>1</v>
      </c>
      <c r="AI64">
        <f t="shared" si="11"/>
        <v>-817.28581127389486</v>
      </c>
      <c r="AJ64">
        <f t="shared" si="12"/>
        <v>414.95782952289164</v>
      </c>
      <c r="AK64">
        <f t="shared" si="13"/>
        <v>-1.7128866788982475</v>
      </c>
      <c r="AL64">
        <f t="shared" si="14"/>
        <v>-204550105.61370793</v>
      </c>
      <c r="AM64">
        <f t="shared" si="15"/>
        <v>468856.20073657518</v>
      </c>
      <c r="AN64">
        <f t="shared" si="16"/>
        <v>568.66179927080589</v>
      </c>
      <c r="AP64" s="15">
        <v>1</v>
      </c>
      <c r="AQ64">
        <f t="shared" si="17"/>
        <v>-110465606709931.02</v>
      </c>
      <c r="AR64">
        <f t="shared" si="18"/>
        <v>0.45647114518599247</v>
      </c>
      <c r="AS64">
        <f t="shared" si="19"/>
        <v>-4901236153984.8096</v>
      </c>
      <c r="AU64">
        <f t="shared" si="20"/>
        <v>469815527340739.5</v>
      </c>
      <c r="AV64">
        <f t="shared" si="21"/>
        <v>3.7064610880030064E+34</v>
      </c>
    </row>
    <row r="65" spans="1:48" x14ac:dyDescent="0.3">
      <c r="A65" s="4">
        <v>26.496300000000002</v>
      </c>
      <c r="B65" s="4">
        <f t="shared" si="22"/>
        <v>63</v>
      </c>
      <c r="C65" s="7">
        <v>24.81</v>
      </c>
      <c r="D65" s="2">
        <f t="shared" si="23"/>
        <v>224.77274608062507</v>
      </c>
      <c r="E65" s="6">
        <f t="shared" si="26"/>
        <v>15.057736049874013</v>
      </c>
      <c r="F65" s="2">
        <f t="shared" si="27"/>
        <v>143.0216654069755</v>
      </c>
      <c r="G65" s="7">
        <v>37.200000000000003</v>
      </c>
      <c r="H65" s="3">
        <f t="shared" si="2"/>
        <v>181.15424870955451</v>
      </c>
      <c r="J65" s="7">
        <v>45.2</v>
      </c>
      <c r="K65" s="2">
        <f t="shared" si="28"/>
        <v>134.7542487095545</v>
      </c>
      <c r="L65" s="7">
        <v>24.5</v>
      </c>
      <c r="M65" s="2">
        <f t="shared" si="6"/>
        <v>95.222939534134497</v>
      </c>
      <c r="N65" s="7">
        <v>26.2</v>
      </c>
      <c r="O65" s="2">
        <f t="shared" si="29"/>
        <v>6.1229395341345025</v>
      </c>
      <c r="Q65" s="2">
        <f t="shared" si="30"/>
        <v>51.554359918917569</v>
      </c>
      <c r="R65" s="2">
        <f t="shared" si="31"/>
        <v>163.52064122678718</v>
      </c>
      <c r="S65" s="2">
        <v>32.665799999999997</v>
      </c>
      <c r="T65" s="2">
        <v>90</v>
      </c>
      <c r="U65" s="7">
        <v>38.5</v>
      </c>
      <c r="V65" s="2">
        <f t="shared" si="10"/>
        <v>136.28572784123537</v>
      </c>
      <c r="W65" s="7">
        <v>39.729999999999997</v>
      </c>
      <c r="X65" s="2">
        <f t="shared" si="3"/>
        <v>61.920653849403379</v>
      </c>
      <c r="Y65" s="7">
        <v>24.81</v>
      </c>
      <c r="Z65" s="2">
        <f t="shared" si="24"/>
        <v>221.63240477947906</v>
      </c>
      <c r="AA65" s="7">
        <v>46.4</v>
      </c>
      <c r="AB65" s="7">
        <v>89.1</v>
      </c>
      <c r="AD65">
        <f>(W65^2-C65^2-E65^2)/(2*E65*C65)</f>
        <v>0.98532656139447528</v>
      </c>
      <c r="AF65">
        <f t="shared" ref="AF65:AF67" si="33">A66*COS(B66*3.1416/180)+W66*COS(X66*3.1416/180)+N66*COS(O66*3.1416/180)</f>
        <v>56.660657745022505</v>
      </c>
      <c r="AH65" s="15">
        <f t="shared" si="25"/>
        <v>1</v>
      </c>
      <c r="AI65">
        <f t="shared" si="11"/>
        <v>-540.06214687372619</v>
      </c>
      <c r="AJ65">
        <f t="shared" si="12"/>
        <v>416.09087360089592</v>
      </c>
      <c r="AK65">
        <f t="shared" si="13"/>
        <v>-1.7100104551541688</v>
      </c>
      <c r="AL65">
        <f t="shared" si="14"/>
        <v>-193708424.4044455</v>
      </c>
      <c r="AM65">
        <f t="shared" si="15"/>
        <v>478752.27878301492</v>
      </c>
      <c r="AN65">
        <f t="shared" si="16"/>
        <v>577.57781692780338</v>
      </c>
      <c r="AP65" s="15">
        <v>1</v>
      </c>
      <c r="AQ65">
        <f t="shared" si="17"/>
        <v>-89686940826532.156</v>
      </c>
      <c r="AR65">
        <f t="shared" si="18"/>
        <v>0.45864481606579621</v>
      </c>
      <c r="AS65">
        <f t="shared" si="19"/>
        <v>-3321838755908.3936</v>
      </c>
      <c r="AU65">
        <f t="shared" si="20"/>
        <v>210399438386895</v>
      </c>
      <c r="AV65">
        <f t="shared" si="21"/>
        <v>2.837300608392703E+34</v>
      </c>
    </row>
    <row r="66" spans="1:48" s="17" customFormat="1" x14ac:dyDescent="0.3">
      <c r="A66" s="16">
        <v>26.496300000000002</v>
      </c>
      <c r="B66" s="16">
        <f t="shared" si="22"/>
        <v>64</v>
      </c>
      <c r="C66" s="17">
        <v>24.81</v>
      </c>
      <c r="D66" s="17">
        <f t="shared" si="23"/>
        <v>225.12274608062506</v>
      </c>
      <c r="E66" s="17">
        <f t="shared" si="26"/>
        <v>14.603248217220775</v>
      </c>
      <c r="F66" s="17">
        <f t="shared" si="27"/>
        <v>142.69169217993669</v>
      </c>
      <c r="G66" s="17">
        <v>37.200000000000003</v>
      </c>
      <c r="H66" s="18">
        <f t="shared" si="2"/>
        <v>180.40833779810836</v>
      </c>
      <c r="J66" s="17">
        <v>45.2</v>
      </c>
      <c r="K66" s="17">
        <f t="shared" si="28"/>
        <v>134.00833779810836</v>
      </c>
      <c r="L66" s="17">
        <v>24.5</v>
      </c>
      <c r="M66" s="17">
        <f t="shared" si="6"/>
        <v>94.766886058774332</v>
      </c>
      <c r="N66" s="17">
        <v>26.2</v>
      </c>
      <c r="O66" s="17">
        <f t="shared" si="29"/>
        <v>5.6668860587743382</v>
      </c>
      <c r="Q66" s="17">
        <f t="shared" si="30"/>
        <v>51.136637681665825</v>
      </c>
      <c r="R66" s="17">
        <f t="shared" si="31"/>
        <v>163.02598388213025</v>
      </c>
      <c r="S66" s="17">
        <v>32.665799999999997</v>
      </c>
      <c r="T66" s="17">
        <v>90</v>
      </c>
      <c r="U66" s="17">
        <v>38.5</v>
      </c>
      <c r="V66" s="17">
        <f t="shared" si="10"/>
        <v>136.09117987598387</v>
      </c>
      <c r="W66" s="17">
        <v>39.729999999999997</v>
      </c>
      <c r="X66" s="17">
        <f t="shared" ref="X66:X91" si="34">ACOS(((E66*COS(F66*PI()/180))-C66*COS(D66*PI()/180))/W66)*180/3.1416-20</f>
        <v>61.473541212598676</v>
      </c>
      <c r="Y66" s="17">
        <v>24.81</v>
      </c>
      <c r="Z66" s="17">
        <f t="shared" si="24"/>
        <v>221.76740477947905</v>
      </c>
      <c r="AA66" s="17">
        <v>46.4</v>
      </c>
      <c r="AB66" s="17">
        <v>89.1</v>
      </c>
      <c r="AD66" s="17">
        <f>(W66^2-C66^2-E66^2)/(2*E66*C66)</f>
        <v>1.0345960655690776</v>
      </c>
      <c r="AF66" s="17">
        <f t="shared" si="33"/>
        <v>56.538030195653292</v>
      </c>
      <c r="AH66" s="19">
        <f t="shared" si="25"/>
        <v>1</v>
      </c>
      <c r="AI66" s="17">
        <f t="shared" si="11"/>
        <v>-732.04481951902187</v>
      </c>
      <c r="AJ66" s="17">
        <f t="shared" si="12"/>
        <v>417.07069509302426</v>
      </c>
      <c r="AK66" s="17">
        <f t="shared" si="13"/>
        <v>-1.7086767435236769</v>
      </c>
      <c r="AL66" s="17">
        <f t="shared" si="14"/>
        <v>-182102940.15092111</v>
      </c>
      <c r="AM66" s="17">
        <f t="shared" si="15"/>
        <v>488445.78611747653</v>
      </c>
      <c r="AN66" s="17">
        <f t="shared" si="16"/>
        <v>586.1296402544873</v>
      </c>
      <c r="AP66" s="19">
        <v>1</v>
      </c>
      <c r="AQ66" s="17">
        <f t="shared" si="17"/>
        <v>-256225691322951.06</v>
      </c>
      <c r="AR66" s="17">
        <f t="shared" si="18"/>
        <v>0.46077370309586091</v>
      </c>
      <c r="AS66" s="17">
        <f t="shared" si="19"/>
        <v>1929526075360.3804</v>
      </c>
      <c r="AU66" s="17">
        <f t="shared" si="20"/>
        <v>381812211972561.38</v>
      </c>
      <c r="AV66" s="17">
        <f t="shared" si="21"/>
        <v>2.0200198333764018E+34</v>
      </c>
    </row>
    <row r="67" spans="1:48" x14ac:dyDescent="0.3">
      <c r="A67" s="4">
        <v>26.496300000000002</v>
      </c>
      <c r="B67" s="4">
        <f t="shared" si="22"/>
        <v>65</v>
      </c>
      <c r="C67" s="7">
        <v>24.81</v>
      </c>
      <c r="D67" s="2">
        <f t="shared" si="23"/>
        <v>225.47274608062506</v>
      </c>
      <c r="E67" s="6">
        <f t="shared" si="26"/>
        <v>14.150909161658021</v>
      </c>
      <c r="F67" s="2">
        <f t="shared" si="27"/>
        <v>142.3085280343245</v>
      </c>
      <c r="G67" s="7">
        <v>37.200000000000003</v>
      </c>
      <c r="H67" s="3">
        <f t="shared" ref="H67:H87" si="35">ACOS(((E67*COS(F67*3.1416/180))-U67*COS(V67*3.1416/180))/G87)*(180/3.1416)+V67-20</f>
        <v>179.65653297332557</v>
      </c>
      <c r="J67" s="7">
        <v>45.2</v>
      </c>
      <c r="K67" s="2">
        <f t="shared" si="28"/>
        <v>133.25653297332556</v>
      </c>
      <c r="L67" s="7">
        <v>24.5</v>
      </c>
      <c r="M67" s="2">
        <f t="shared" ref="M67:M130" si="36">ACOS(((Y67^2-L67^2-Q67^2)/(2*E67*Q67))*3.1416/180)*(180/PI())+R67-160</f>
        <v>94.303354409796128</v>
      </c>
      <c r="N67" s="7">
        <v>26.2</v>
      </c>
      <c r="O67" s="2">
        <f t="shared" si="29"/>
        <v>5.203354409796134</v>
      </c>
      <c r="Q67" s="2">
        <f t="shared" si="30"/>
        <v>50.713359335530093</v>
      </c>
      <c r="R67" s="2">
        <f t="shared" si="31"/>
        <v>162.52183708722131</v>
      </c>
      <c r="S67" s="2">
        <v>32.665799999999997</v>
      </c>
      <c r="T67" s="2">
        <v>90</v>
      </c>
      <c r="U67" s="7">
        <v>38.5</v>
      </c>
      <c r="V67" s="2">
        <f t="shared" ref="V67:V91" si="37">ACOS(((G67^2-E67^2-U67^2)/(2*E67*U67)))*180/3.1416+30</f>
        <v>135.90777796647714</v>
      </c>
      <c r="W67" s="7">
        <v>39.729999999999997</v>
      </c>
      <c r="X67" s="2">
        <f t="shared" si="34"/>
        <v>61.021692937458994</v>
      </c>
      <c r="Y67" s="7">
        <v>24.81</v>
      </c>
      <c r="Z67" s="2">
        <f t="shared" si="24"/>
        <v>221.90240477947904</v>
      </c>
      <c r="AA67" s="7">
        <v>46.4</v>
      </c>
      <c r="AB67" s="7">
        <v>89.1</v>
      </c>
      <c r="AD67" s="11">
        <f t="shared" ref="AD67:AD74" si="38">(W67^2-C67^2-E67^2)/(2*E67*C67)</f>
        <v>1.0861908369390472</v>
      </c>
      <c r="AF67">
        <f t="shared" si="33"/>
        <v>56.412152075650056</v>
      </c>
      <c r="AH67" s="15">
        <f t="shared" si="25"/>
        <v>1</v>
      </c>
      <c r="AI67">
        <f t="shared" ref="AI67:AI130" si="39">A67*SIN(B67*3.1416/180)*G67*COS(H67*3.1416/180)-A67*COS(B67)*G67*SIN(H67)/U67*SIN(V67*3.1416/180)*A67*SIN(B67*3.1416/180)-(G67*SIN(H67*3.1416/180)*U67*COS(V67*3.1416/180))</f>
        <v>-1020.1533212619918</v>
      </c>
      <c r="AJ67">
        <f t="shared" ref="AJ67:AJ130" si="40">(-1*AH67*A67*SIN(B67*3.1416/180)*C67*COS(D67*3.1416/180))-(AH67*A67*COS(B67*3.1416/180)*C67*SIN(D67*3.1416/180))/((W67*SIN(X67)*-A67*SIN(B67))-(C67*SIN(D67)*W67*COS(X67)))</f>
        <v>418.07470160644283</v>
      </c>
      <c r="AK67">
        <f t="shared" ref="AK67:AK130" si="41">((W67*SIN(X67*3.1416/180)*A67*COS(B67*3.1416/180))-(W67*COS(X67*3.1416/180)*-1*A67*SIN(B67*3.1416/180)))/((W67*SIN(X67*3.1416/180)*-1*A67*SIN(B67*3.1416/180))-(C67*SIN(D67*0.0174)*W67*COS(X67*3.1416/180)))</f>
        <v>-1.7089099194921242</v>
      </c>
      <c r="AL67">
        <f t="shared" ref="AL67:AL130" si="42">V67*SIN(O67*3.1416/180)*(AJ67*C67*COS(D67*3.1416/180)+AM67*U67*COS(V67*3.1416/180))-N67*COS(O67*3.1416/180)*(AJ67*C67*SIN(D67*3.1416/180)-AN67*U67*SIN(V67*3.1416/180))/N67*SIN(O67*3.1416/180)*N67*COS(O67*3.1416/180)-Y67*SIN(Z67*3.1416/180)*N67*COS(O67*3.1416/180)</f>
        <v>-169759365.51663736</v>
      </c>
      <c r="AM67">
        <f t="shared" ref="AM67:AM130" si="43">(AJ67*C67*SIN(D67*3.1416/180)-AN67*J67*SIN(K67*3.1416/180))*Y67*COS(Z67*3.1416/180)-(AJ67*C67*COS(D67*3.1416/180)+AN67*J67*COS(K67*3.1416/180))*Y67*SIN(Z67*3.1416/180)/(N67*SIN(O67*3.1416/180)*(AJ67*C67*SIN(D67*3.1416/180)-AN67*J67*SIN(K67*3.1416/180))-Y67*SIN(Z67*3.1416/180))*N67*COS(O67*3.1416/180)</f>
        <v>497984.78081280482</v>
      </c>
      <c r="AN67">
        <f t="shared" ref="AN67:AN130" si="44">U67*SIN(V67*3.1416/180)*A67*COS(B67*3.1416/180)-U67*COS(V67*3.1416/180)*A67*SIN(B67*3.1416/180)/U67*SIN(V67*3.1416/180)*A67*SIN(B67*3.1416/180)-G67*SIN(H67*3.1416/180)*U67*COS(V67*3.1416/180)</f>
        <v>594.31972272884241</v>
      </c>
      <c r="AP67" s="15">
        <v>1</v>
      </c>
      <c r="AQ67">
        <f t="shared" ref="AQ67:AQ130" si="45">(AP67*A67*SIN(B67*3.1416/180)+AH67*AH67*A67*COS(B67*3.1416/180)-AI67*AI67*U67*COS(V67*3.1416/180)-AN67*AN67*G67*COS(H67*3.1416/180))*G67*COS(H67*3.1416/180)-(AP67*A67*COS(B67*3.1416/180)+AH67*AH67*A67*SIN(B67)-AI67*AI67*U67*SIN(V67*3.1416/180)-AN67*AN67*G67*SIN(H67*3.1416/180))*G67*SIN(H67)/U67*SIN(V67*3.1416/180)*(AP67*A67*SIN(B67*3.1416/180)+AH67*AH67*A67*COS(B67*3.1416/180)-AI67*AI67*U67*COS(V67*3.1416/180)-AN67*AN67*G67*COS(H67*3.1416/180))-G67*SIN(H67*3.1416/180)*U67*COS(V67*3.1416/180)</f>
        <v>-435570789933000</v>
      </c>
      <c r="AR67">
        <f t="shared" ref="AR67:AR130" si="46">(W67*SIN(X67*3.1416/180)*(AP67*A67*COS(B67*3.1416/180)+AH67*AH67*A67*COS(B67*3.1416/180)-AK67*AK67*SIN(X67*3.1416/180)-AJ67*AJ67*C67*SIN(D67*3.1416/180))-W67*COS(X67*3.1416/180)*(AP67*A67*SIN(B67*3.1416/180)+AH67*AH67*A67*COS(B67*3.1416/180)-AK67*AK67*W67*COS(X67*3.1416/180)-AJ67*AJ67*C67*COS(D67*3.1416/180)))/(W67*SIN(X67*3.1416/180)*(AP67*A67*SIN(B67*3.1416/180)+AH67*AH67*A67*COS(B67*3.1416/180)-AK67*AK67*W67*COS(X67*3.1416/180)-AJ67*AJ67*C67*COS(D67*3.1416/180))-C67*SIN(D67*3.1416/180)*W67*COS(X67*3.1416/180))</f>
        <v>0.46285943470827856</v>
      </c>
      <c r="AS67">
        <f t="shared" ref="AS67:AS130" si="47">(AP67*A67*SIN(B67*3.1416/180)+AH67*AH67*A67*COS(B67*3.1416/180)-AK67*AK67*W67*COS(X67*3.1416/180)-AJ67*AJ67*C67*COS(D67*3.1416/180))*C67*COS(C67*3.1416/180)-(AP67*A67*COS(B67*3.1416/180)+AH67*AH67*COS(B67*3.1416/180)-AK67*AK67*W67*SIN(X67*3.1416/180)-AJ67*AJ67*C67*SIN(D67*3.1416))*C67*SIN(D67*3.1416/180)/W67*SIN(X67*3.1416/180)*(AP67*A67*SIN(B67*3.1416/180)+AH67*AH67*A67*COS(B67*3.1416/180)-AK67*AK67*W67*COS(X67*3.1416/180)-AJ67*AJ67*C67*COS(D67*3.1416/180))-C67*SIN(D67*3.1416/180)*W67*COS(X67*3.1416)</f>
        <v>5117526130227.9238</v>
      </c>
      <c r="AU67">
        <f t="shared" ref="AU67:AU130" si="48">U67*SIN(V67*3.1416/180)*(AP67*A67*COS(B67*3.1416/180)+AH67*AH67*A67*SIN(B67*3.1416/180)-AI67*AI67*U67*SIN(V67*3.1416/180)-AN67*AN67*G67*SIN(H67*3.1416/180))-U67*COS(V67*3.1416/180)*(AP67*A67*SIN(B67*3.1416/180)+AH67*AH67*A67*COS(B67*3.1416/180)-AI67*AI67*U67*COS(V67*3.1416/180)-AN67*AN67*G67*COS(H67*3.1416/180))/U67*SIN(V67*3.1416/180)*(AP67*A67*SIN(B67*3.1416/180)+AH67*AH67*A67*COS(B67*3.1416/180)-AI67*AI67*U67*COS(V67*3.1416/180)-AN67*AN67*G67*COS(H67*3.1416/180))-G67*SIN(H67*3.1416/180)*U67*COS(V67*3.1416/180)</f>
        <v>878069347161209.38</v>
      </c>
      <c r="AV67">
        <f t="shared" ref="AV67:AV130" si="49">(AR67*C67*SIN(D67*3.1416/180)+AJ67*AJ67*C67*COS(D67*3.1416/180)-AQ67*U67*SIN(V67*3.1416/180)+AN67*AN67*J67*COS(K67*3.1416/180)-AM67*AM67*N67*COS(O67*3.1416/180)-AL67*AL67*Y67*COS(Z67*3.1416/180))*Y67*COS(Z67*3.1416/180)-(AR67*C67*COS(D67*3.1416/180)+AJ67*AJ67*C67*SIN(D67*3.1416/180)+AU67*U67*COS(V67*3.1416/180)+AN67*AN67*J67*SIN(K67*3.1416/180)-AM67*AM67*N67*SIN(O67*3.1416/180)-AL67*AL67*Y67*SIN(Z67*3.1416/180))*Y67*SIN(Z67*3.1416/180)/N67*SIN(O67*3.1416/180)*(AR67*C67*SIN(D67*3.1416/180)+AJ67*AJ67*C67*COS(D67*3.1416/180)-AU67*U67*SIN(V67*3.1416/180)+AN67*AN67*J67*COS(K67*3.1416/180)-AM67*AM67*N67*COS(O67*3.1416/180)-AL67*AL67*Y67*COS(Z67*3.1416/180))-Y67*SIN(Z67*3.1416/180)*N67*COS(O67*3.1416/180)</f>
        <v>1.3221902915392896E+34</v>
      </c>
    </row>
    <row r="68" spans="1:48" x14ac:dyDescent="0.3">
      <c r="A68" s="4">
        <v>26.496300000000002</v>
      </c>
      <c r="B68" s="4">
        <f t="shared" ref="B68:B131" si="50">B67+1</f>
        <v>66</v>
      </c>
      <c r="C68" s="7">
        <v>24.81</v>
      </c>
      <c r="D68" s="2">
        <f t="shared" ref="D68:D91" si="51">D67+0.35</f>
        <v>225.82274608062505</v>
      </c>
      <c r="E68" s="6">
        <f t="shared" si="26"/>
        <v>13.701076297717901</v>
      </c>
      <c r="F68" s="2">
        <f t="shared" si="27"/>
        <v>141.86720529191237</v>
      </c>
      <c r="G68" s="7">
        <v>37.200000000000003</v>
      </c>
      <c r="H68" s="3">
        <f t="shared" si="35"/>
        <v>178.89883666569767</v>
      </c>
      <c r="J68" s="7">
        <v>45.2</v>
      </c>
      <c r="K68" s="2">
        <f t="shared" si="28"/>
        <v>132.49883666569767</v>
      </c>
      <c r="L68" s="7">
        <v>24.5</v>
      </c>
      <c r="M68" s="2">
        <f t="shared" si="36"/>
        <v>93.832234055809579</v>
      </c>
      <c r="N68" s="7">
        <v>26.2</v>
      </c>
      <c r="O68" s="2">
        <f t="shared" si="29"/>
        <v>4.7322340558095846</v>
      </c>
      <c r="Q68" s="2">
        <f t="shared" si="30"/>
        <v>50.284547885066488</v>
      </c>
      <c r="R68" s="2">
        <f t="shared" si="31"/>
        <v>162.00795699038048</v>
      </c>
      <c r="S68" s="2">
        <v>32.665799999999997</v>
      </c>
      <c r="T68" s="2">
        <v>90</v>
      </c>
      <c r="U68" s="7">
        <v>38.5</v>
      </c>
      <c r="V68" s="2">
        <f t="shared" si="37"/>
        <v>135.73646237664744</v>
      </c>
      <c r="W68" s="7">
        <v>39.729999999999997</v>
      </c>
      <c r="X68" s="2">
        <f t="shared" si="34"/>
        <v>60.565243575247351</v>
      </c>
      <c r="Y68" s="7">
        <v>24.81</v>
      </c>
      <c r="Z68" s="2">
        <f t="shared" ref="Z68:Z93" si="52">Z67+0.135</f>
        <v>222.03740477947903</v>
      </c>
      <c r="AA68" s="7">
        <v>46.4</v>
      </c>
      <c r="AB68" s="7">
        <v>89.1</v>
      </c>
      <c r="AD68" s="11">
        <f t="shared" si="38"/>
        <v>1.1402813360243871</v>
      </c>
      <c r="AF68">
        <f t="shared" ref="AF68:AF131" si="53">A69*COS(B69*3.1416/180)+W69*COS(X69*3.1416/180)+N69*COS(O69*3.1416/180)</f>
        <v>56.282933876481039</v>
      </c>
      <c r="AH68" s="15">
        <f t="shared" ref="AH68:AH131" si="54">AH67</f>
        <v>1</v>
      </c>
      <c r="AI68">
        <f t="shared" si="39"/>
        <v>-806.60063173357184</v>
      </c>
      <c r="AJ68">
        <f t="shared" si="40"/>
        <v>417.73755239392659</v>
      </c>
      <c r="AK68">
        <f t="shared" si="41"/>
        <v>-1.7107424927507788</v>
      </c>
      <c r="AL68">
        <f t="shared" si="42"/>
        <v>-156539312.37424782</v>
      </c>
      <c r="AM68">
        <f t="shared" si="43"/>
        <v>506914.14315207844</v>
      </c>
      <c r="AN68">
        <f t="shared" si="44"/>
        <v>602.1526945845834</v>
      </c>
      <c r="AP68" s="15">
        <v>1</v>
      </c>
      <c r="AQ68">
        <f t="shared" si="45"/>
        <v>64328570040733.43</v>
      </c>
      <c r="AR68">
        <f t="shared" si="46"/>
        <v>0.46490371322119406</v>
      </c>
      <c r="AS68">
        <f t="shared" si="47"/>
        <v>2685581236173.8379</v>
      </c>
      <c r="AU68">
        <f t="shared" si="48"/>
        <v>493567310699218.25</v>
      </c>
      <c r="AV68">
        <f t="shared" si="49"/>
        <v>9.02147164649052E+33</v>
      </c>
    </row>
    <row r="69" spans="1:48" x14ac:dyDescent="0.3">
      <c r="A69" s="4">
        <v>26.496300000000002</v>
      </c>
      <c r="B69" s="4">
        <f t="shared" si="50"/>
        <v>67</v>
      </c>
      <c r="C69" s="7">
        <v>24.81</v>
      </c>
      <c r="D69" s="2">
        <f t="shared" si="51"/>
        <v>226.17274608062505</v>
      </c>
      <c r="E69" s="6">
        <f t="shared" si="26"/>
        <v>13.254148773573268</v>
      </c>
      <c r="F69" s="2">
        <f t="shared" si="27"/>
        <v>141.36218741493218</v>
      </c>
      <c r="G69" s="7">
        <v>37.200000000000003</v>
      </c>
      <c r="H69" s="3">
        <f t="shared" si="35"/>
        <v>178.13522670046862</v>
      </c>
      <c r="J69" s="7">
        <v>45.2</v>
      </c>
      <c r="K69" s="2">
        <f t="shared" si="28"/>
        <v>131.73522670046862</v>
      </c>
      <c r="L69" s="7">
        <v>24.5</v>
      </c>
      <c r="M69" s="2">
        <f t="shared" si="36"/>
        <v>93.353387967168544</v>
      </c>
      <c r="N69" s="7">
        <v>26.2</v>
      </c>
      <c r="O69" s="2">
        <f t="shared" si="29"/>
        <v>4.2533879671685497</v>
      </c>
      <c r="Q69" s="2">
        <f t="shared" si="30"/>
        <v>49.850220706898277</v>
      </c>
      <c r="R69" s="2">
        <f t="shared" si="31"/>
        <v>161.48406812894007</v>
      </c>
      <c r="S69" s="2">
        <v>32.665799999999997</v>
      </c>
      <c r="T69" s="2">
        <v>90</v>
      </c>
      <c r="U69" s="7">
        <v>38.5</v>
      </c>
      <c r="V69" s="2">
        <f t="shared" si="37"/>
        <v>135.57825200916886</v>
      </c>
      <c r="W69" s="7">
        <v>39.729999999999997</v>
      </c>
      <c r="X69" s="2">
        <f t="shared" si="34"/>
        <v>60.104327960332185</v>
      </c>
      <c r="Y69" s="7">
        <v>24.81</v>
      </c>
      <c r="Z69" s="2">
        <f t="shared" si="52"/>
        <v>222.17240477947902</v>
      </c>
      <c r="AA69" s="7">
        <v>46.4</v>
      </c>
      <c r="AB69" s="7">
        <v>89.1</v>
      </c>
      <c r="AD69" s="11">
        <f t="shared" si="38"/>
        <v>1.1970491405391872</v>
      </c>
      <c r="AF69">
        <f t="shared" si="53"/>
        <v>56.150284592088887</v>
      </c>
      <c r="AH69" s="15">
        <f t="shared" si="54"/>
        <v>1</v>
      </c>
      <c r="AI69">
        <f t="shared" si="39"/>
        <v>-691.40000305121771</v>
      </c>
      <c r="AJ69">
        <f t="shared" si="40"/>
        <v>418.54560327414208</v>
      </c>
      <c r="AK69">
        <f t="shared" si="41"/>
        <v>-1.7142156687375691</v>
      </c>
      <c r="AL69">
        <f t="shared" si="42"/>
        <v>-142710043.04398948</v>
      </c>
      <c r="AM69">
        <f t="shared" si="43"/>
        <v>516041.72480734717</v>
      </c>
      <c r="AN69">
        <f t="shared" si="44"/>
        <v>609.6355817989554</v>
      </c>
      <c r="AP69" s="15">
        <v>1</v>
      </c>
      <c r="AQ69">
        <f t="shared" si="45"/>
        <v>195676407369974.44</v>
      </c>
      <c r="AR69">
        <f t="shared" si="46"/>
        <v>0.46690800232151514</v>
      </c>
      <c r="AS69">
        <f t="shared" si="47"/>
        <v>-2645752611788.0771</v>
      </c>
      <c r="AU69">
        <f t="shared" si="48"/>
        <v>363423420764725.81</v>
      </c>
      <c r="AV69">
        <f t="shared" si="49"/>
        <v>5.6613798065206721E+33</v>
      </c>
    </row>
    <row r="70" spans="1:48" x14ac:dyDescent="0.3">
      <c r="A70" s="4">
        <v>26.496300000000002</v>
      </c>
      <c r="B70" s="4">
        <f t="shared" si="50"/>
        <v>68</v>
      </c>
      <c r="C70" s="7">
        <v>24.81</v>
      </c>
      <c r="D70" s="2">
        <f t="shared" si="51"/>
        <v>226.52274608062504</v>
      </c>
      <c r="E70" s="6">
        <f t="shared" si="26"/>
        <v>12.810573903324025</v>
      </c>
      <c r="F70" s="2">
        <f t="shared" si="27"/>
        <v>140.78729972348887</v>
      </c>
      <c r="G70" s="7">
        <v>37.200000000000003</v>
      </c>
      <c r="H70" s="3">
        <f t="shared" si="35"/>
        <v>177.36565128147242</v>
      </c>
      <c r="J70" s="7">
        <v>45.2</v>
      </c>
      <c r="K70" s="2">
        <f t="shared" si="28"/>
        <v>130.96565128147242</v>
      </c>
      <c r="L70" s="7">
        <v>24.5</v>
      </c>
      <c r="M70" s="2">
        <f t="shared" si="36"/>
        <v>92.866645452870102</v>
      </c>
      <c r="N70" s="7">
        <v>26.2</v>
      </c>
      <c r="O70" s="2">
        <f t="shared" si="29"/>
        <v>3.7666454528701081</v>
      </c>
      <c r="Q70" s="2">
        <f t="shared" si="30"/>
        <v>49.410387426667889</v>
      </c>
      <c r="R70" s="2">
        <f t="shared" si="31"/>
        <v>160.94985809687807</v>
      </c>
      <c r="S70" s="2">
        <v>32.665799999999997</v>
      </c>
      <c r="T70" s="2">
        <v>90</v>
      </c>
      <c r="U70" s="7">
        <v>38.5</v>
      </c>
      <c r="V70" s="2">
        <f t="shared" si="37"/>
        <v>135.43424720303005</v>
      </c>
      <c r="W70" s="7">
        <v>39.729999999999997</v>
      </c>
      <c r="X70" s="2">
        <f t="shared" si="34"/>
        <v>59.639081220760801</v>
      </c>
      <c r="Y70" s="7">
        <v>24.81</v>
      </c>
      <c r="Z70" s="2">
        <f t="shared" si="52"/>
        <v>222.30740477947901</v>
      </c>
      <c r="AA70" s="7">
        <v>46.4</v>
      </c>
      <c r="AB70" s="7">
        <v>89.1</v>
      </c>
      <c r="AD70" s="11">
        <f t="shared" si="38"/>
        <v>1.2566861929123958</v>
      </c>
      <c r="AF70">
        <f t="shared" si="53"/>
        <v>56.014111253521506</v>
      </c>
      <c r="AH70" s="15">
        <f t="shared" si="54"/>
        <v>1</v>
      </c>
      <c r="AI70">
        <f t="shared" si="39"/>
        <v>-1058.542856493111</v>
      </c>
      <c r="AJ70">
        <f t="shared" si="40"/>
        <v>419.86578473899834</v>
      </c>
      <c r="AK70">
        <f t="shared" si="41"/>
        <v>-1.7193800440417695</v>
      </c>
      <c r="AL70">
        <f t="shared" si="42"/>
        <v>-128182563.26578794</v>
      </c>
      <c r="AM70">
        <f t="shared" si="43"/>
        <v>525159.76111932378</v>
      </c>
      <c r="AN70">
        <f t="shared" si="44"/>
        <v>616.77804419160191</v>
      </c>
      <c r="AP70" s="15">
        <v>1</v>
      </c>
      <c r="AQ70">
        <f t="shared" si="45"/>
        <v>932312618070545.25</v>
      </c>
      <c r="AR70">
        <f t="shared" si="46"/>
        <v>0.46887393313584808</v>
      </c>
      <c r="AS70">
        <f t="shared" si="47"/>
        <v>-5132598967395.832</v>
      </c>
      <c r="AU70">
        <f t="shared" si="48"/>
        <v>1006605529983474.8</v>
      </c>
      <c r="AV70">
        <f t="shared" si="49"/>
        <v>2.8341678410456685E+33</v>
      </c>
    </row>
    <row r="71" spans="1:48" x14ac:dyDescent="0.3">
      <c r="A71" s="4">
        <v>26.496300000000002</v>
      </c>
      <c r="B71" s="4">
        <f t="shared" si="50"/>
        <v>69</v>
      </c>
      <c r="C71" s="7">
        <v>24.81</v>
      </c>
      <c r="D71" s="2">
        <f t="shared" si="51"/>
        <v>226.87274608062503</v>
      </c>
      <c r="E71" s="6">
        <f t="shared" si="26"/>
        <v>12.370854682269853</v>
      </c>
      <c r="F71" s="2">
        <f t="shared" si="27"/>
        <v>140.13565374895137</v>
      </c>
      <c r="G71" s="7">
        <v>37.200000000000003</v>
      </c>
      <c r="H71" s="3">
        <f t="shared" si="35"/>
        <v>176.59002291474647</v>
      </c>
      <c r="J71" s="7">
        <v>45.2</v>
      </c>
      <c r="K71" s="2">
        <f t="shared" si="28"/>
        <v>130.19002291474646</v>
      </c>
      <c r="L71" s="7">
        <v>24.5</v>
      </c>
      <c r="M71" s="2">
        <f t="shared" si="36"/>
        <v>92.371792898433739</v>
      </c>
      <c r="N71" s="7">
        <v>26.2</v>
      </c>
      <c r="O71" s="2">
        <f t="shared" si="29"/>
        <v>3.2717928984337448</v>
      </c>
      <c r="Q71" s="2">
        <f t="shared" si="30"/>
        <v>48.965047327822525</v>
      </c>
      <c r="R71" s="2">
        <f t="shared" si="31"/>
        <v>160.40497108130657</v>
      </c>
      <c r="S71" s="2">
        <v>32.665799999999997</v>
      </c>
      <c r="T71" s="2">
        <v>90</v>
      </c>
      <c r="U71" s="7">
        <v>38.5</v>
      </c>
      <c r="V71" s="2">
        <f t="shared" si="37"/>
        <v>135.30563052311845</v>
      </c>
      <c r="W71" s="7">
        <v>39.729999999999997</v>
      </c>
      <c r="X71" s="2">
        <f t="shared" si="34"/>
        <v>59.16963879315783</v>
      </c>
      <c r="Y71" s="7">
        <v>24.81</v>
      </c>
      <c r="Z71" s="2">
        <f t="shared" si="52"/>
        <v>222.44240477947901</v>
      </c>
      <c r="AA71" s="7">
        <v>46.4</v>
      </c>
      <c r="AB71" s="7">
        <v>89.1</v>
      </c>
      <c r="AD71" s="11">
        <f t="shared" si="38"/>
        <v>1.3193932738282754</v>
      </c>
      <c r="AF71">
        <f t="shared" si="53"/>
        <v>55.8743182660765</v>
      </c>
      <c r="AH71" s="15">
        <f t="shared" si="54"/>
        <v>1</v>
      </c>
      <c r="AI71">
        <f t="shared" si="39"/>
        <v>-1129.591038144757</v>
      </c>
      <c r="AJ71">
        <f t="shared" si="40"/>
        <v>419.83011215150492</v>
      </c>
      <c r="AK71">
        <f t="shared" si="41"/>
        <v>-1.7262964555336575</v>
      </c>
      <c r="AL71">
        <f t="shared" si="42"/>
        <v>-112803705.13070151</v>
      </c>
      <c r="AM71">
        <f t="shared" si="43"/>
        <v>533651.12091256923</v>
      </c>
      <c r="AN71">
        <f t="shared" si="44"/>
        <v>623.59263196675522</v>
      </c>
      <c r="AP71" s="15">
        <v>1</v>
      </c>
      <c r="AQ71">
        <f t="shared" si="45"/>
        <v>729080091951385.75</v>
      </c>
      <c r="AR71">
        <f t="shared" si="46"/>
        <v>0.47080320726748287</v>
      </c>
      <c r="AS71">
        <f t="shared" si="47"/>
        <v>-1983404775818.3123</v>
      </c>
      <c r="AU71">
        <f t="shared" si="48"/>
        <v>1218231685393039</v>
      </c>
      <c r="AV71">
        <f t="shared" si="49"/>
        <v>1.3107287728495121E+33</v>
      </c>
    </row>
    <row r="72" spans="1:48" x14ac:dyDescent="0.3">
      <c r="A72" s="4">
        <v>26.496300000000002</v>
      </c>
      <c r="B72" s="4">
        <f t="shared" si="50"/>
        <v>70</v>
      </c>
      <c r="C72" s="7">
        <v>24.81</v>
      </c>
      <c r="D72" s="2">
        <f t="shared" si="51"/>
        <v>227.22274608062503</v>
      </c>
      <c r="E72" s="6">
        <f t="shared" si="26"/>
        <v>11.935558558079638</v>
      </c>
      <c r="F72" s="2">
        <f t="shared" si="27"/>
        <v>139.39956606855876</v>
      </c>
      <c r="G72" s="7">
        <v>37.200000000000003</v>
      </c>
      <c r="H72" s="3">
        <f t="shared" si="35"/>
        <v>175.8082110558438</v>
      </c>
      <c r="J72" s="7">
        <v>45.2</v>
      </c>
      <c r="K72" s="2">
        <f t="shared" si="28"/>
        <v>129.40821105584379</v>
      </c>
      <c r="L72" s="7">
        <v>24.5</v>
      </c>
      <c r="M72" s="2">
        <f t="shared" si="36"/>
        <v>91.868561799783492</v>
      </c>
      <c r="N72" s="7">
        <v>26.2</v>
      </c>
      <c r="O72" s="2">
        <f t="shared" si="29"/>
        <v>2.7685617997834981</v>
      </c>
      <c r="Q72" s="2">
        <f t="shared" si="30"/>
        <v>48.5141861964943</v>
      </c>
      <c r="R72" s="2">
        <f t="shared" si="31"/>
        <v>159.84900001780119</v>
      </c>
      <c r="S72" s="2">
        <v>32.665799999999997</v>
      </c>
      <c r="T72" s="2">
        <v>90</v>
      </c>
      <c r="U72" s="7">
        <v>38.5</v>
      </c>
      <c r="V72" s="2">
        <f t="shared" si="37"/>
        <v>135.1936644270497</v>
      </c>
      <c r="W72" s="7">
        <v>39.729999999999997</v>
      </c>
      <c r="X72" s="2">
        <f t="shared" si="34"/>
        <v>58.696136441926598</v>
      </c>
      <c r="Y72" s="7">
        <v>24.81</v>
      </c>
      <c r="Z72" s="2">
        <f t="shared" si="52"/>
        <v>222.577404779479</v>
      </c>
      <c r="AA72" s="7">
        <v>46.4</v>
      </c>
      <c r="AB72" s="7">
        <v>89.1</v>
      </c>
      <c r="AD72" s="11">
        <f t="shared" si="38"/>
        <v>1.3853773728845613</v>
      </c>
      <c r="AF72">
        <f t="shared" si="53"/>
        <v>55.730806470202836</v>
      </c>
      <c r="AH72" s="15">
        <f t="shared" si="54"/>
        <v>1</v>
      </c>
      <c r="AI72">
        <f t="shared" si="39"/>
        <v>-815.14222872338871</v>
      </c>
      <c r="AJ72">
        <f t="shared" si="40"/>
        <v>418.78568931396336</v>
      </c>
      <c r="AK72">
        <f t="shared" si="41"/>
        <v>-1.7350370081202595</v>
      </c>
      <c r="AL72">
        <f t="shared" si="42"/>
        <v>-96627236.284285396</v>
      </c>
      <c r="AM72">
        <f t="shared" si="43"/>
        <v>541631.19751788618</v>
      </c>
      <c r="AN72">
        <f t="shared" si="44"/>
        <v>630.09505834044523</v>
      </c>
      <c r="AP72" s="15">
        <v>1</v>
      </c>
      <c r="AQ72">
        <f t="shared" si="45"/>
        <v>-51625873581251.914</v>
      </c>
      <c r="AR72">
        <f t="shared" si="46"/>
        <v>0.47269739096704488</v>
      </c>
      <c r="AS72">
        <f t="shared" si="47"/>
        <v>3249613945567.7271</v>
      </c>
      <c r="AU72">
        <f t="shared" si="48"/>
        <v>540525169454753.38</v>
      </c>
      <c r="AV72">
        <f t="shared" si="49"/>
        <v>6.8493501359904242E+32</v>
      </c>
    </row>
    <row r="73" spans="1:48" x14ac:dyDescent="0.3">
      <c r="A73" s="4">
        <v>26.496300000000002</v>
      </c>
      <c r="B73" s="4">
        <f t="shared" si="50"/>
        <v>71</v>
      </c>
      <c r="C73" s="7">
        <v>24.81</v>
      </c>
      <c r="D73" s="2">
        <f t="shared" si="51"/>
        <v>227.57274608062502</v>
      </c>
      <c r="E73" s="6">
        <f t="shared" si="26"/>
        <v>11.505327645140655</v>
      </c>
      <c r="F73" s="2">
        <f t="shared" si="27"/>
        <v>138.57047342880298</v>
      </c>
      <c r="G73" s="7">
        <v>37.200000000000003</v>
      </c>
      <c r="H73" s="3">
        <f t="shared" si="35"/>
        <v>175.02003323607775</v>
      </c>
      <c r="J73" s="7">
        <v>45.2</v>
      </c>
      <c r="K73" s="2">
        <f t="shared" si="28"/>
        <v>128.62003323607775</v>
      </c>
      <c r="L73" s="7">
        <v>24.5</v>
      </c>
      <c r="M73" s="2">
        <f t="shared" si="36"/>
        <v>91.356613331117074</v>
      </c>
      <c r="N73" s="7">
        <v>26.2</v>
      </c>
      <c r="O73" s="2">
        <f t="shared" si="29"/>
        <v>2.2566133311170802</v>
      </c>
      <c r="Q73" s="2">
        <f t="shared" si="30"/>
        <v>48.057772493888443</v>
      </c>
      <c r="R73" s="2">
        <f t="shared" si="31"/>
        <v>159.28147706987764</v>
      </c>
      <c r="S73" s="2">
        <v>32.665799999999997</v>
      </c>
      <c r="T73" s="2">
        <v>90</v>
      </c>
      <c r="U73" s="7">
        <v>38.5</v>
      </c>
      <c r="V73" s="2">
        <f t="shared" si="37"/>
        <v>135.09968425617751</v>
      </c>
      <c r="W73" s="7">
        <v>39.729999999999997</v>
      </c>
      <c r="X73" s="2">
        <f t="shared" si="34"/>
        <v>58.218710282734847</v>
      </c>
      <c r="Y73" s="7">
        <v>24.81</v>
      </c>
      <c r="Z73" s="2">
        <f t="shared" si="52"/>
        <v>222.71240477947899</v>
      </c>
      <c r="AA73" s="7">
        <v>46.4</v>
      </c>
      <c r="AB73" s="7">
        <v>89.1</v>
      </c>
      <c r="AD73" s="11">
        <f t="shared" si="38"/>
        <v>1.4548475116283071</v>
      </c>
      <c r="AF73">
        <f t="shared" si="53"/>
        <v>55.583471817408139</v>
      </c>
      <c r="AH73" s="15">
        <f t="shared" si="54"/>
        <v>1</v>
      </c>
      <c r="AI73">
        <f t="shared" si="39"/>
        <v>-950.77246573122954</v>
      </c>
      <c r="AJ73">
        <f t="shared" si="40"/>
        <v>419.15741758057737</v>
      </c>
      <c r="AK73">
        <f t="shared" si="41"/>
        <v>-1.7456863122564297</v>
      </c>
      <c r="AL73">
        <f t="shared" si="42"/>
        <v>-79788155.419490367</v>
      </c>
      <c r="AM73">
        <f t="shared" si="43"/>
        <v>549917.68038846564</v>
      </c>
      <c r="AN73">
        <f t="shared" si="44"/>
        <v>636.30448326749604</v>
      </c>
      <c r="AP73" s="15">
        <v>1</v>
      </c>
      <c r="AQ73">
        <f t="shared" si="45"/>
        <v>-552147732226159.56</v>
      </c>
      <c r="AR73">
        <f t="shared" si="46"/>
        <v>0.47455790435954637</v>
      </c>
      <c r="AS73">
        <f t="shared" si="47"/>
        <v>4890116381244.7842</v>
      </c>
      <c r="AU73">
        <f t="shared" si="48"/>
        <v>786335076205391.75</v>
      </c>
      <c r="AV73">
        <f t="shared" si="49"/>
        <v>2.0519305048760688E+32</v>
      </c>
    </row>
    <row r="74" spans="1:48" x14ac:dyDescent="0.3">
      <c r="A74" s="4">
        <v>26.496300000000002</v>
      </c>
      <c r="B74" s="4">
        <f t="shared" si="50"/>
        <v>72</v>
      </c>
      <c r="C74" s="7">
        <v>24.81</v>
      </c>
      <c r="D74" s="2">
        <f t="shared" si="51"/>
        <v>227.92274608062502</v>
      </c>
      <c r="E74" s="6">
        <f t="shared" si="26"/>
        <v>11.080890575343476</v>
      </c>
      <c r="F74" s="2">
        <f t="shared" si="27"/>
        <v>137.63884743183473</v>
      </c>
      <c r="G74" s="7">
        <v>37.200000000000003</v>
      </c>
      <c r="H74" s="3">
        <f t="shared" si="35"/>
        <v>174.22524440325296</v>
      </c>
      <c r="J74" s="7">
        <v>45.2</v>
      </c>
      <c r="K74" s="2">
        <f t="shared" si="28"/>
        <v>127.82524440325295</v>
      </c>
      <c r="L74" s="7">
        <v>24.5</v>
      </c>
      <c r="M74" s="2">
        <f t="shared" si="36"/>
        <v>90.835518502434184</v>
      </c>
      <c r="N74" s="7">
        <v>26.2</v>
      </c>
      <c r="O74" s="2">
        <f t="shared" si="29"/>
        <v>1.7355185024341893</v>
      </c>
      <c r="Q74" s="2">
        <f t="shared" si="30"/>
        <v>47.595752738711369</v>
      </c>
      <c r="R74" s="2">
        <f t="shared" si="31"/>
        <v>158.70186209522168</v>
      </c>
      <c r="S74" s="2">
        <v>32.665799999999997</v>
      </c>
      <c r="T74" s="2">
        <v>90</v>
      </c>
      <c r="U74" s="7">
        <v>38.5</v>
      </c>
      <c r="V74" s="2">
        <f t="shared" si="37"/>
        <v>135.0250844197509</v>
      </c>
      <c r="W74" s="7">
        <v>39.729999999999997</v>
      </c>
      <c r="X74" s="2">
        <f t="shared" si="34"/>
        <v>57.73749681026375</v>
      </c>
      <c r="Y74" s="7">
        <v>24.81</v>
      </c>
      <c r="Z74" s="2">
        <f t="shared" si="52"/>
        <v>222.84740477947898</v>
      </c>
      <c r="AA74" s="7">
        <v>46.4</v>
      </c>
      <c r="AB74" s="7">
        <v>89.1</v>
      </c>
      <c r="AD74" s="11">
        <f t="shared" si="38"/>
        <v>1.5280084251000414</v>
      </c>
      <c r="AF74">
        <f t="shared" si="53"/>
        <v>55.432203512138315</v>
      </c>
      <c r="AH74" s="15">
        <f t="shared" si="54"/>
        <v>1</v>
      </c>
      <c r="AI74">
        <f t="shared" si="39"/>
        <v>-1267.8784828995915</v>
      </c>
      <c r="AJ74">
        <f t="shared" si="40"/>
        <v>418.71514513555013</v>
      </c>
      <c r="AK74">
        <f t="shared" si="41"/>
        <v>-1.7583429701187037</v>
      </c>
      <c r="AL74">
        <f t="shared" si="42"/>
        <v>-62133153.368029445</v>
      </c>
      <c r="AM74">
        <f t="shared" si="43"/>
        <v>557793.19673374225</v>
      </c>
      <c r="AN74">
        <f t="shared" si="44"/>
        <v>642.24379931401961</v>
      </c>
      <c r="AP74" s="15">
        <v>1</v>
      </c>
      <c r="AQ74">
        <f t="shared" si="45"/>
        <v>-1810052599104646</v>
      </c>
      <c r="AR74">
        <f t="shared" si="46"/>
        <v>0.47638647328294914</v>
      </c>
      <c r="AS74">
        <f t="shared" si="47"/>
        <v>1186158911151.2908</v>
      </c>
      <c r="AU74">
        <f t="shared" si="48"/>
        <v>1743337462605218.3</v>
      </c>
      <c r="AV74">
        <f t="shared" si="49"/>
        <v>7.8418163264614489E+30</v>
      </c>
    </row>
    <row r="75" spans="1:48" x14ac:dyDescent="0.3">
      <c r="A75" s="4">
        <v>26.496300000000002</v>
      </c>
      <c r="B75" s="4">
        <f t="shared" si="50"/>
        <v>73</v>
      </c>
      <c r="C75" s="7">
        <v>24.81</v>
      </c>
      <c r="D75" s="2">
        <f t="shared" si="51"/>
        <v>228.27274608062501</v>
      </c>
      <c r="E75" s="6">
        <f t="shared" si="26"/>
        <v>10.663076168459179</v>
      </c>
      <c r="F75" s="2">
        <f t="shared" si="27"/>
        <v>136.59411423906474</v>
      </c>
      <c r="G75" s="7">
        <v>37.200000000000003</v>
      </c>
      <c r="H75" s="3">
        <f t="shared" si="35"/>
        <v>173.42352421409697</v>
      </c>
      <c r="J75" s="7">
        <v>45.2</v>
      </c>
      <c r="K75" s="2">
        <f t="shared" si="28"/>
        <v>127.02352421409697</v>
      </c>
      <c r="L75" s="7">
        <v>24.5</v>
      </c>
      <c r="M75" s="2">
        <f t="shared" si="36"/>
        <v>90.304732764343129</v>
      </c>
      <c r="N75" s="7">
        <v>26.2</v>
      </c>
      <c r="O75" s="2">
        <f t="shared" si="29"/>
        <v>1.2047327643431345</v>
      </c>
      <c r="Q75" s="2">
        <f t="shared" si="30"/>
        <v>47.128045982744197</v>
      </c>
      <c r="R75" s="2">
        <f t="shared" si="31"/>
        <v>158.10952873013176</v>
      </c>
      <c r="S75" s="2">
        <v>32.665799999999997</v>
      </c>
      <c r="T75" s="2">
        <v>90</v>
      </c>
      <c r="U75" s="7">
        <v>38.5</v>
      </c>
      <c r="V75" s="2">
        <f t="shared" si="37"/>
        <v>134.9712948983564</v>
      </c>
      <c r="W75" s="7">
        <v>39.729999999999997</v>
      </c>
      <c r="X75" s="2">
        <f t="shared" si="34"/>
        <v>57.252632930201926</v>
      </c>
      <c r="Y75" s="7">
        <v>24.81</v>
      </c>
      <c r="Z75" s="2">
        <f t="shared" si="52"/>
        <v>222.98240477947897</v>
      </c>
      <c r="AA75" s="7">
        <v>46.4</v>
      </c>
      <c r="AB75" s="7">
        <v>89.1</v>
      </c>
      <c r="AF75">
        <f t="shared" si="53"/>
        <v>55.276881417518808</v>
      </c>
      <c r="AH75" s="15">
        <f t="shared" si="54"/>
        <v>1</v>
      </c>
      <c r="AI75">
        <f t="shared" si="39"/>
        <v>-1021.1368302668965</v>
      </c>
      <c r="AJ75">
        <f t="shared" si="40"/>
        <v>417.68251655071759</v>
      </c>
      <c r="AK75">
        <f t="shared" si="41"/>
        <v>-1.7731213591539301</v>
      </c>
      <c r="AL75">
        <f t="shared" si="42"/>
        <v>-43662577.287531689</v>
      </c>
      <c r="AM75">
        <f t="shared" si="43"/>
        <v>565391.33177012845</v>
      </c>
      <c r="AN75">
        <f t="shared" si="44"/>
        <v>647.93990486118241</v>
      </c>
      <c r="AP75" s="15">
        <v>1</v>
      </c>
      <c r="AQ75">
        <f t="shared" si="45"/>
        <v>-537906211652635.5</v>
      </c>
      <c r="AR75">
        <f t="shared" si="46"/>
        <v>0.47818467246546342</v>
      </c>
      <c r="AS75">
        <f t="shared" si="47"/>
        <v>-3699436738532.6274</v>
      </c>
      <c r="AU75">
        <f t="shared" si="48"/>
        <v>963048829164049.63</v>
      </c>
      <c r="AV75">
        <f t="shared" si="49"/>
        <v>6.8585384136113821E+29</v>
      </c>
    </row>
    <row r="76" spans="1:48" x14ac:dyDescent="0.3">
      <c r="A76" s="4">
        <v>26.496300000000002</v>
      </c>
      <c r="B76" s="4">
        <f t="shared" si="50"/>
        <v>74</v>
      </c>
      <c r="C76" s="7">
        <v>24.81</v>
      </c>
      <c r="D76" s="2">
        <f t="shared" si="51"/>
        <v>228.62274608062501</v>
      </c>
      <c r="E76" s="6">
        <f t="shared" si="26"/>
        <v>10.252829067063903</v>
      </c>
      <c r="F76" s="2">
        <f t="shared" si="27"/>
        <v>135.4245879095289</v>
      </c>
      <c r="G76" s="7">
        <v>37.200000000000003</v>
      </c>
      <c r="H76" s="3">
        <f t="shared" si="35"/>
        <v>172.61446205964347</v>
      </c>
      <c r="J76" s="7">
        <v>45.2</v>
      </c>
      <c r="K76" s="2">
        <f t="shared" si="28"/>
        <v>126.21446205964347</v>
      </c>
      <c r="L76" s="7">
        <v>24.5</v>
      </c>
      <c r="M76" s="2">
        <f t="shared" si="36"/>
        <v>89.76356372816403</v>
      </c>
      <c r="N76" s="7">
        <v>26.2</v>
      </c>
      <c r="O76" s="2">
        <f t="shared" si="29"/>
        <v>0.66356372816403564</v>
      </c>
      <c r="Q76" s="2">
        <f t="shared" si="30"/>
        <v>46.654537282094317</v>
      </c>
      <c r="R76" s="2">
        <f t="shared" si="31"/>
        <v>157.50374772151923</v>
      </c>
      <c r="S76" s="2">
        <v>32.665799999999997</v>
      </c>
      <c r="T76" s="2">
        <v>90</v>
      </c>
      <c r="U76" s="7">
        <v>38.5</v>
      </c>
      <c r="V76" s="2">
        <f t="shared" si="37"/>
        <v>134.93974427268176</v>
      </c>
      <c r="W76" s="7">
        <v>39.729999999999997</v>
      </c>
      <c r="X76" s="2">
        <f t="shared" si="34"/>
        <v>56.764255995466527</v>
      </c>
      <c r="Y76" s="7">
        <v>24.81</v>
      </c>
      <c r="Z76" s="2">
        <f t="shared" si="52"/>
        <v>223.11740477947896</v>
      </c>
      <c r="AA76" s="7">
        <v>46.4</v>
      </c>
      <c r="AB76" s="7">
        <v>89.1</v>
      </c>
      <c r="AF76">
        <f t="shared" si="53"/>
        <v>55.117372454841117</v>
      </c>
      <c r="AH76" s="15">
        <f t="shared" si="54"/>
        <v>1</v>
      </c>
      <c r="AI76">
        <f t="shared" si="39"/>
        <v>-823.23761292553854</v>
      </c>
      <c r="AJ76">
        <f t="shared" si="40"/>
        <v>417.36281723853369</v>
      </c>
      <c r="AK76">
        <f t="shared" si="41"/>
        <v>-1.7901537741838687</v>
      </c>
      <c r="AL76">
        <f t="shared" si="42"/>
        <v>-24370946.405452117</v>
      </c>
      <c r="AM76">
        <f t="shared" si="43"/>
        <v>573384.38816160522</v>
      </c>
      <c r="AN76">
        <f t="shared" si="44"/>
        <v>653.42394135651239</v>
      </c>
      <c r="AP76" s="15">
        <v>1</v>
      </c>
      <c r="AQ76">
        <f t="shared" si="45"/>
        <v>82604937939039.797</v>
      </c>
      <c r="AR76">
        <f t="shared" si="46"/>
        <v>0.47995399749741907</v>
      </c>
      <c r="AS76">
        <f t="shared" si="47"/>
        <v>-4480317167000.543</v>
      </c>
      <c r="AU76">
        <f t="shared" si="48"/>
        <v>584201783513846.25</v>
      </c>
      <c r="AV76">
        <f t="shared" si="49"/>
        <v>2.2550519080950298E+29</v>
      </c>
    </row>
    <row r="77" spans="1:48" x14ac:dyDescent="0.3">
      <c r="A77" s="4">
        <v>26.496300000000002</v>
      </c>
      <c r="B77" s="4">
        <f t="shared" si="50"/>
        <v>75</v>
      </c>
      <c r="C77" s="7">
        <v>24.81</v>
      </c>
      <c r="D77" s="2">
        <f t="shared" si="51"/>
        <v>228.972746080625</v>
      </c>
      <c r="E77" s="6">
        <f t="shared" ref="E77:E140" si="55">(SQRT(( (A77*COS(B77*PI()/180))^2+(A77*SIN(B77*PI()/180)-S77)^2)))</f>
        <v>9.8512273964255108</v>
      </c>
      <c r="F77" s="2">
        <f t="shared" ref="F77:F140" si="56">ACOS((-A77*COS(B77*PI()/180))/E77)*180/PI()</f>
        <v>134.11743046532408</v>
      </c>
      <c r="G77" s="7">
        <v>37.200000000000003</v>
      </c>
      <c r="H77" s="3">
        <f t="shared" si="35"/>
        <v>171.79753972553306</v>
      </c>
      <c r="J77" s="7">
        <v>45.2</v>
      </c>
      <c r="K77" s="2">
        <f t="shared" ref="K77:K140" si="57">H77-AA77</f>
        <v>125.39753972553305</v>
      </c>
      <c r="L77" s="7">
        <v>24.5</v>
      </c>
      <c r="M77" s="2">
        <f t="shared" si="36"/>
        <v>89.211130538310613</v>
      </c>
      <c r="N77" s="7">
        <v>26.2</v>
      </c>
      <c r="O77" s="2">
        <f t="shared" ref="O77:O140" si="58">M77-AB77</f>
        <v>0.11113053831061848</v>
      </c>
      <c r="Q77" s="2">
        <f t="shared" ref="Q77:Q140" si="59">SQRT((C77*COS(D77*PI()/180)+J77*COS(K77*PI()/180))^2+(C77*SIN(D77*PI()/180)+(J77*SIN(K77*PI()/180)))^2)</f>
        <v>46.175070120302692</v>
      </c>
      <c r="R77" s="2">
        <f t="shared" si="31"/>
        <v>156.88366719285375</v>
      </c>
      <c r="S77" s="2">
        <v>32.665799999999997</v>
      </c>
      <c r="T77" s="2">
        <v>90</v>
      </c>
      <c r="U77" s="7">
        <v>38.5</v>
      </c>
      <c r="V77" s="2">
        <f t="shared" si="37"/>
        <v>134.93180440708596</v>
      </c>
      <c r="W77" s="7">
        <v>39.729999999999997</v>
      </c>
      <c r="X77" s="2">
        <f t="shared" si="34"/>
        <v>56.272503846635516</v>
      </c>
      <c r="Y77" s="7">
        <v>24.81</v>
      </c>
      <c r="Z77" s="2">
        <f t="shared" si="52"/>
        <v>223.25240477947895</v>
      </c>
      <c r="AA77" s="7">
        <v>46.4</v>
      </c>
      <c r="AB77" s="7">
        <v>89.1</v>
      </c>
      <c r="AF77">
        <f t="shared" si="53"/>
        <v>54.953525643230819</v>
      </c>
      <c r="AH77" s="15">
        <f t="shared" si="54"/>
        <v>1</v>
      </c>
      <c r="AI77">
        <f t="shared" si="39"/>
        <v>-1155.5057947229357</v>
      </c>
      <c r="AJ77">
        <f t="shared" si="40"/>
        <v>416.51785515806102</v>
      </c>
      <c r="AK77">
        <f t="shared" si="41"/>
        <v>-1.8095930052399993</v>
      </c>
      <c r="AL77">
        <f t="shared" si="42"/>
        <v>-4170782.58353859</v>
      </c>
      <c r="AM77">
        <f t="shared" si="43"/>
        <v>586082.6656455429</v>
      </c>
      <c r="AN77">
        <f t="shared" si="44"/>
        <v>658.73145935278274</v>
      </c>
      <c r="AP77" s="15">
        <v>1</v>
      </c>
      <c r="AQ77">
        <f t="shared" si="45"/>
        <v>1156980885979282.8</v>
      </c>
      <c r="AR77">
        <f t="shared" si="46"/>
        <v>0.48169615153289186</v>
      </c>
      <c r="AS77">
        <f t="shared" si="47"/>
        <v>-399516401216.48456</v>
      </c>
      <c r="AU77">
        <f t="shared" si="48"/>
        <v>1366735967805344</v>
      </c>
      <c r="AV77">
        <f t="shared" si="49"/>
        <v>1.7142838051886995E+30</v>
      </c>
    </row>
    <row r="78" spans="1:48" x14ac:dyDescent="0.3">
      <c r="A78" s="4">
        <v>26.496300000000002</v>
      </c>
      <c r="B78" s="4">
        <f t="shared" si="50"/>
        <v>76</v>
      </c>
      <c r="C78" s="7">
        <v>24.81</v>
      </c>
      <c r="D78" s="2">
        <f t="shared" si="51"/>
        <v>229.322746080625</v>
      </c>
      <c r="E78" s="6">
        <f t="shared" si="55"/>
        <v>9.4595023522339829</v>
      </c>
      <c r="F78" s="2">
        <f t="shared" si="56"/>
        <v>132.65865791760604</v>
      </c>
      <c r="G78" s="7">
        <v>37.200000000000003</v>
      </c>
      <c r="H78" s="3">
        <f t="shared" si="35"/>
        <v>170.9721118400391</v>
      </c>
      <c r="J78" s="7">
        <v>45.2</v>
      </c>
      <c r="K78" s="2">
        <f t="shared" si="57"/>
        <v>124.5721118400391</v>
      </c>
      <c r="L78" s="7">
        <v>24.5</v>
      </c>
      <c r="M78" s="2">
        <f t="shared" si="36"/>
        <v>88.646313454601426</v>
      </c>
      <c r="N78" s="7">
        <v>26.2</v>
      </c>
      <c r="O78" s="2">
        <f t="shared" si="58"/>
        <v>-0.45368654539856834</v>
      </c>
      <c r="Q78" s="2">
        <f t="shared" si="59"/>
        <v>45.689437851362953</v>
      </c>
      <c r="R78" s="2">
        <f t="shared" si="31"/>
        <v>156.24828969581267</v>
      </c>
      <c r="S78" s="2">
        <v>32.665799999999997</v>
      </c>
      <c r="T78" s="2">
        <v>90</v>
      </c>
      <c r="U78" s="7">
        <v>38.5</v>
      </c>
      <c r="V78" s="2">
        <f t="shared" si="37"/>
        <v>134.94871077523635</v>
      </c>
      <c r="W78" s="7">
        <v>39.729999999999997</v>
      </c>
      <c r="X78" s="2">
        <f t="shared" si="34"/>
        <v>55.777514856576019</v>
      </c>
      <c r="Y78" s="7">
        <v>24.81</v>
      </c>
      <c r="Z78" s="2">
        <f t="shared" si="52"/>
        <v>223.38740477947894</v>
      </c>
      <c r="AA78" s="7">
        <v>46.4</v>
      </c>
      <c r="AB78" s="7">
        <v>89.1</v>
      </c>
      <c r="AF78">
        <f t="shared" si="53"/>
        <v>54.785165330584739</v>
      </c>
      <c r="AH78" s="15">
        <f t="shared" si="54"/>
        <v>1</v>
      </c>
      <c r="AI78">
        <f t="shared" si="39"/>
        <v>-1158.3363819760382</v>
      </c>
      <c r="AJ78">
        <f t="shared" si="40"/>
        <v>416.03962874610016</v>
      </c>
      <c r="AK78">
        <f t="shared" si="41"/>
        <v>-1.8316154489897607</v>
      </c>
      <c r="AL78">
        <f t="shared" si="42"/>
        <v>17007052.692501396</v>
      </c>
      <c r="AM78">
        <f t="shared" si="43"/>
        <v>585078.13811558799</v>
      </c>
      <c r="AN78">
        <f t="shared" si="44"/>
        <v>663.90246155827833</v>
      </c>
      <c r="AP78" s="15">
        <v>1</v>
      </c>
      <c r="AQ78">
        <f t="shared" si="45"/>
        <v>1367940105441309</v>
      </c>
      <c r="AR78">
        <f t="shared" si="46"/>
        <v>0.48341268847197266</v>
      </c>
      <c r="AS78">
        <f t="shared" si="47"/>
        <v>3999887189134.7388</v>
      </c>
      <c r="AU78">
        <f t="shared" si="48"/>
        <v>1388010864828500.5</v>
      </c>
      <c r="AV78">
        <f t="shared" si="49"/>
        <v>-5.5139520332849036E+30</v>
      </c>
    </row>
    <row r="79" spans="1:48" x14ac:dyDescent="0.3">
      <c r="A79" s="4">
        <v>26.496300000000002</v>
      </c>
      <c r="B79" s="4">
        <f t="shared" si="50"/>
        <v>77</v>
      </c>
      <c r="C79" s="7">
        <v>24.81</v>
      </c>
      <c r="D79" s="2">
        <f t="shared" si="51"/>
        <v>229.67274608062499</v>
      </c>
      <c r="E79" s="6">
        <f t="shared" si="55"/>
        <v>9.0790593513226447</v>
      </c>
      <c r="F79" s="2">
        <f t="shared" si="56"/>
        <v>131.03321959152012</v>
      </c>
      <c r="G79" s="7">
        <v>37.200000000000003</v>
      </c>
      <c r="H79" s="3">
        <f t="shared" si="35"/>
        <v>170.13738472232029</v>
      </c>
      <c r="J79" s="7">
        <v>45.2</v>
      </c>
      <c r="K79" s="2">
        <f t="shared" si="57"/>
        <v>123.73738472232029</v>
      </c>
      <c r="L79" s="7">
        <v>24.5</v>
      </c>
      <c r="M79" s="2">
        <f t="shared" si="36"/>
        <v>88.067692534645715</v>
      </c>
      <c r="N79" s="7">
        <v>26.2</v>
      </c>
      <c r="O79" s="2">
        <f t="shared" si="58"/>
        <v>-1.032307465354279</v>
      </c>
      <c r="Q79" s="2">
        <f t="shared" si="59"/>
        <v>45.197374436330932</v>
      </c>
      <c r="R79" s="2">
        <f t="shared" si="31"/>
        <v>155.5964462491111</v>
      </c>
      <c r="S79" s="2">
        <v>32.665799999999997</v>
      </c>
      <c r="T79" s="2">
        <v>90</v>
      </c>
      <c r="U79" s="7">
        <v>38.5</v>
      </c>
      <c r="V79" s="2">
        <f t="shared" si="37"/>
        <v>134.99145142909154</v>
      </c>
      <c r="W79" s="7">
        <v>39.729999999999997</v>
      </c>
      <c r="X79" s="2">
        <f t="shared" si="34"/>
        <v>55.279427979256312</v>
      </c>
      <c r="Y79" s="7">
        <v>24.81</v>
      </c>
      <c r="Z79" s="2">
        <f t="shared" si="52"/>
        <v>223.52240477947893</v>
      </c>
      <c r="AA79" s="7">
        <v>46.4</v>
      </c>
      <c r="AB79" s="7">
        <v>89.1</v>
      </c>
      <c r="AF79">
        <f t="shared" si="53"/>
        <v>54.612082071599417</v>
      </c>
      <c r="AH79" s="15">
        <f t="shared" si="54"/>
        <v>1</v>
      </c>
      <c r="AI79">
        <f t="shared" si="39"/>
        <v>-765.94355286449695</v>
      </c>
      <c r="AJ79">
        <f t="shared" si="40"/>
        <v>414.61527885380895</v>
      </c>
      <c r="AK79">
        <f t="shared" si="41"/>
        <v>-1.8564248786026172</v>
      </c>
      <c r="AL79">
        <f t="shared" si="42"/>
        <v>39245042.714062296</v>
      </c>
      <c r="AM79">
        <f t="shared" si="43"/>
        <v>592765.90391599201</v>
      </c>
      <c r="AN79">
        <f t="shared" si="44"/>
        <v>668.98124905224358</v>
      </c>
      <c r="AP79" s="15">
        <v>1</v>
      </c>
      <c r="AQ79">
        <f t="shared" si="45"/>
        <v>196481666565139.94</v>
      </c>
      <c r="AR79">
        <f t="shared" si="46"/>
        <v>0.48510538533220882</v>
      </c>
      <c r="AS79">
        <f t="shared" si="47"/>
        <v>3940294707161.8726</v>
      </c>
      <c r="AU79">
        <f t="shared" si="48"/>
        <v>523950470491995.81</v>
      </c>
      <c r="AV79">
        <f t="shared" si="49"/>
        <v>-1.9020194862834974E+30</v>
      </c>
    </row>
    <row r="80" spans="1:48" x14ac:dyDescent="0.3">
      <c r="A80" s="4">
        <v>26.496300000000002</v>
      </c>
      <c r="B80" s="4">
        <f t="shared" si="50"/>
        <v>78</v>
      </c>
      <c r="C80" s="7">
        <v>24.81</v>
      </c>
      <c r="D80" s="2">
        <f t="shared" si="51"/>
        <v>230.02274608062498</v>
      </c>
      <c r="E80" s="6">
        <f t="shared" si="55"/>
        <v>8.7114999538634166</v>
      </c>
      <c r="F80" s="2">
        <f t="shared" si="56"/>
        <v>129.22518821101755</v>
      </c>
      <c r="G80" s="7">
        <v>37.200000000000003</v>
      </c>
      <c r="H80" s="3">
        <f t="shared" si="35"/>
        <v>169.29239501917175</v>
      </c>
      <c r="J80" s="7">
        <v>45.2</v>
      </c>
      <c r="K80" s="2">
        <f t="shared" si="57"/>
        <v>122.89239501917174</v>
      </c>
      <c r="L80" s="7">
        <v>24.5</v>
      </c>
      <c r="M80" s="2">
        <f t="shared" si="36"/>
        <v>87.473475206357932</v>
      </c>
      <c r="N80" s="7">
        <v>26.2</v>
      </c>
      <c r="O80" s="2">
        <f t="shared" si="58"/>
        <v>-1.6265247936420621</v>
      </c>
      <c r="Q80" s="2">
        <f t="shared" si="59"/>
        <v>44.6985450951925</v>
      </c>
      <c r="R80" s="2">
        <f t="shared" si="31"/>
        <v>154.92676820950874</v>
      </c>
      <c r="S80" s="2">
        <v>32.665799999999997</v>
      </c>
      <c r="T80" s="2">
        <v>90</v>
      </c>
      <c r="U80" s="7">
        <v>38.5</v>
      </c>
      <c r="V80" s="2">
        <f t="shared" si="37"/>
        <v>135.06061722864712</v>
      </c>
      <c r="W80" s="7">
        <v>39.729999999999997</v>
      </c>
      <c r="X80" s="2">
        <f t="shared" si="34"/>
        <v>54.778382802730448</v>
      </c>
      <c r="Y80" s="7">
        <v>24.81</v>
      </c>
      <c r="Z80" s="2">
        <f t="shared" si="52"/>
        <v>223.65740477947892</v>
      </c>
      <c r="AA80" s="7">
        <v>46.4</v>
      </c>
      <c r="AB80" s="7">
        <v>89.1</v>
      </c>
      <c r="AF80">
        <f t="shared" si="53"/>
        <v>54.434020541130181</v>
      </c>
      <c r="AH80" s="15">
        <f t="shared" si="54"/>
        <v>1</v>
      </c>
      <c r="AI80">
        <f t="shared" si="39"/>
        <v>-898.20472019245869</v>
      </c>
      <c r="AJ80">
        <f t="shared" si="40"/>
        <v>413.37529226997839</v>
      </c>
      <c r="AK80">
        <f t="shared" si="41"/>
        <v>-1.8842570324216261</v>
      </c>
      <c r="AL80">
        <f t="shared" si="42"/>
        <v>62673363.970246047</v>
      </c>
      <c r="AM80">
        <f t="shared" si="43"/>
        <v>599823.02321820566</v>
      </c>
      <c r="AN80">
        <f t="shared" si="44"/>
        <v>674.01596858535675</v>
      </c>
      <c r="AP80" s="15">
        <v>1</v>
      </c>
      <c r="AQ80">
        <f t="shared" si="45"/>
        <v>-228751210579292.72</v>
      </c>
      <c r="AR80">
        <f t="shared" si="46"/>
        <v>0.48677583037199351</v>
      </c>
      <c r="AS80">
        <f t="shared" si="47"/>
        <v>-329964632402.09509</v>
      </c>
      <c r="AU80">
        <f t="shared" si="48"/>
        <v>744678422025524.88</v>
      </c>
      <c r="AV80">
        <f>((AR80*C80*SIN(D80*3.1416/180)+AJ80*AJ80*C80*COS(D80*3.1416/180)-AQ80*U80*SIN(V80*3.1416/180)+AN80*AN80*J80*COS(K80*3.1416/180)-AM80*AM80*N80*COS(O80*3.1416/180)-AL80*AL80*Y80*COS(Z80*3.1416/180))*Y80*COS(Z80*3.1416/180)-(AR80*C80*COS(D80*3.1416/180)+AJ80*AJ80*C80*SIN(D80*3.1416/180)+AU80*U80*COS(V80*3.1416/180)+AN80*AN80*J80*SIN(K80*3.1416/180)-AM80*AM80*N80*SIN(O80*3.1416/180)-AL80*AL80*Y80*SIN(Z80*3.1416/180))*Y80*SIN(Z80*3.1416/180)/N80*SIN(O80*3.1416/180)*(AR80*C80*SIN(D80*3.1416/180)+AJ80*AJ80*C80*COS(D80*3.1416/180)-AU80*U80*SIN(V80*3.1416/180)+AN80*AN80*J80*COS(K80*3.1416/180)-AM80*AM80*N80*COS(O80*3.1416/180)-AL80*AL80*Y80*COS(Z80*3.1416/180))-Y80*SIN(Z80*3.1416/180)*N80*COS(O80*3.1416/180))/1000</f>
        <v>-4.3801807849045315E+28</v>
      </c>
    </row>
    <row r="81" spans="1:48" x14ac:dyDescent="0.3">
      <c r="A81" s="4">
        <v>26.496300000000002</v>
      </c>
      <c r="B81" s="4">
        <f t="shared" si="50"/>
        <v>79</v>
      </c>
      <c r="C81" s="7">
        <v>24.81</v>
      </c>
      <c r="D81" s="2">
        <f t="shared" si="51"/>
        <v>230.37274608062498</v>
      </c>
      <c r="E81" s="6">
        <f t="shared" si="55"/>
        <v>8.3586431222545858</v>
      </c>
      <c r="F81" s="2">
        <f t="shared" si="56"/>
        <v>127.21810980494463</v>
      </c>
      <c r="G81" s="7">
        <v>37.200000000000003</v>
      </c>
      <c r="H81" s="3">
        <f t="shared" si="35"/>
        <v>168.4359907385597</v>
      </c>
      <c r="J81" s="7">
        <v>45.2</v>
      </c>
      <c r="K81" s="2">
        <f t="shared" si="57"/>
        <v>122.03599073855969</v>
      </c>
      <c r="L81" s="7">
        <v>24.5</v>
      </c>
      <c r="M81" s="2">
        <f t="shared" si="36"/>
        <v>86.86141436217315</v>
      </c>
      <c r="N81" s="7">
        <v>26.2</v>
      </c>
      <c r="O81" s="2">
        <f t="shared" si="58"/>
        <v>-2.2385856378268443</v>
      </c>
      <c r="Q81" s="2">
        <f t="shared" si="59"/>
        <v>44.192538044640592</v>
      </c>
      <c r="R81" s="2">
        <f t="shared" si="31"/>
        <v>154.23765889930479</v>
      </c>
      <c r="S81" s="2">
        <v>32.665799999999997</v>
      </c>
      <c r="T81" s="2">
        <v>90</v>
      </c>
      <c r="U81" s="7">
        <v>38.5</v>
      </c>
      <c r="V81" s="2">
        <f t="shared" si="37"/>
        <v>135.15620696099091</v>
      </c>
      <c r="W81" s="7">
        <v>39.729999999999997</v>
      </c>
      <c r="X81" s="2">
        <f t="shared" si="34"/>
        <v>54.274519606286006</v>
      </c>
      <c r="Y81" s="7">
        <v>24.81</v>
      </c>
      <c r="Z81" s="2">
        <f t="shared" si="52"/>
        <v>223.79240477947891</v>
      </c>
      <c r="AA81" s="7">
        <v>46.4</v>
      </c>
      <c r="AB81" s="7">
        <v>89.1</v>
      </c>
      <c r="AF81">
        <f t="shared" si="53"/>
        <v>54.250663884784615</v>
      </c>
      <c r="AH81" s="15">
        <f t="shared" si="54"/>
        <v>1</v>
      </c>
      <c r="AI81">
        <f t="shared" si="39"/>
        <v>-1137.9860484894889</v>
      </c>
      <c r="AJ81">
        <f t="shared" si="40"/>
        <v>411.45209567765346</v>
      </c>
      <c r="AK81">
        <f t="shared" si="41"/>
        <v>-1.915385228978461</v>
      </c>
      <c r="AL81">
        <f t="shared" si="42"/>
        <v>87411825.398068726</v>
      </c>
      <c r="AM81">
        <f t="shared" si="43"/>
        <v>606490.75427050702</v>
      </c>
      <c r="AN81">
        <f t="shared" si="44"/>
        <v>679.05772508894017</v>
      </c>
      <c r="AP81" s="15">
        <v>1</v>
      </c>
      <c r="AQ81">
        <f t="shared" si="45"/>
        <v>-1283337426219832.8</v>
      </c>
      <c r="AR81">
        <f t="shared" si="46"/>
        <v>0.48842585258310517</v>
      </c>
      <c r="AS81">
        <f t="shared" si="47"/>
        <v>-4049701593773.9893</v>
      </c>
      <c r="AU81">
        <f t="shared" si="48"/>
        <v>1360133567783358</v>
      </c>
      <c r="AV81">
        <f t="shared" ref="AV81:AV123" si="60">((AR81*C81*SIN(D81*3.1416/180)+AJ81*AJ81*C81*COS(D81*3.1416/180)-AQ81*U81*SIN(V81*3.1416/180)+AN81*AN81*J81*COS(K81*3.1416/180)-AM81*AM81*N81*COS(O81*3.1416/180)-AL81*AL81*Y81*COS(Z81*3.1416/180))*Y81*COS(Z81*3.1416/180)-(AR81*C81*COS(D81*3.1416/180)+AJ81*AJ81*C81*SIN(D81*3.1416/180)+AU81*U81*COS(V81*3.1416/180)+AN81*AN81*J81*SIN(K81*3.1416/180)-AM81*AM81*N81*SIN(O81*3.1416/180)-AL81*AL81*Y81*SIN(Z81*3.1416/180))*Y81*SIN(Z81*3.1416/180)/N81*SIN(O81*3.1416/180)*(AR81*C81*SIN(D81*3.1416/180)+AJ81*AJ81*C81*COS(D81*3.1416/180)-AU81*U81*SIN(V81*3.1416/180)+AN81*AN81*J81*COS(K81*3.1416/180)-AM81*AM81*N81*COS(O81*3.1416/180)-AL81*AL81*Y81*COS(Z81*3.1416/180))-Y81*SIN(Z81*3.1416/180)*N81*COS(O81*3.1416/180))/1000</f>
        <v>-2.4055194254025569E+29</v>
      </c>
    </row>
    <row r="82" spans="1:48" x14ac:dyDescent="0.3">
      <c r="A82" s="4">
        <v>26.496300000000002</v>
      </c>
      <c r="B82" s="4">
        <f t="shared" si="50"/>
        <v>80</v>
      </c>
      <c r="C82" s="7">
        <v>24.81</v>
      </c>
      <c r="D82" s="2">
        <f t="shared" si="51"/>
        <v>230.72274608062497</v>
      </c>
      <c r="E82" s="6">
        <f t="shared" si="55"/>
        <v>8.0225434659202612</v>
      </c>
      <c r="F82" s="2">
        <f t="shared" si="56"/>
        <v>124.99557385303402</v>
      </c>
      <c r="G82" s="7">
        <v>37.200000000000003</v>
      </c>
      <c r="H82" s="3">
        <f t="shared" si="35"/>
        <v>167.56681906764612</v>
      </c>
      <c r="J82" s="7">
        <v>45.2</v>
      </c>
      <c r="K82" s="2">
        <f t="shared" si="57"/>
        <v>121.16681906764612</v>
      </c>
      <c r="L82" s="7">
        <v>24.5</v>
      </c>
      <c r="M82" s="2">
        <f t="shared" si="36"/>
        <v>86.228721873352129</v>
      </c>
      <c r="N82" s="7">
        <v>26.2</v>
      </c>
      <c r="O82" s="2">
        <f t="shared" si="58"/>
        <v>-2.8712781266478657</v>
      </c>
      <c r="Q82" s="2">
        <f t="shared" si="59"/>
        <v>43.67885929621977</v>
      </c>
      <c r="R82" s="2">
        <f t="shared" si="31"/>
        <v>153.52726858143765</v>
      </c>
      <c r="S82" s="2">
        <v>32.665799999999997</v>
      </c>
      <c r="T82" s="2">
        <v>90</v>
      </c>
      <c r="U82" s="7">
        <v>38.5</v>
      </c>
      <c r="V82" s="2">
        <f t="shared" si="37"/>
        <v>135.27738464798966</v>
      </c>
      <c r="W82" s="7">
        <v>39.729999999999997</v>
      </c>
      <c r="X82" s="2">
        <f t="shared" si="34"/>
        <v>53.767979421748137</v>
      </c>
      <c r="Y82" s="7">
        <v>24.81</v>
      </c>
      <c r="Z82" s="2">
        <f t="shared" si="52"/>
        <v>223.92740477947891</v>
      </c>
      <c r="AA82" s="7">
        <v>46.4</v>
      </c>
      <c r="AB82" s="7">
        <v>89.1</v>
      </c>
      <c r="AF82">
        <f t="shared" si="53"/>
        <v>54.061614095031032</v>
      </c>
      <c r="AH82" s="15">
        <f t="shared" si="54"/>
        <v>1</v>
      </c>
      <c r="AI82">
        <f t="shared" si="39"/>
        <v>-774.16697900996564</v>
      </c>
      <c r="AJ82">
        <f t="shared" si="40"/>
        <v>409.76940664743324</v>
      </c>
      <c r="AK82">
        <f t="shared" si="41"/>
        <v>-1.9501272791462689</v>
      </c>
      <c r="AL82">
        <f t="shared" si="42"/>
        <v>113678836.15487717</v>
      </c>
      <c r="AM82">
        <f t="shared" si="43"/>
        <v>613205.14215540723</v>
      </c>
      <c r="AN82">
        <f t="shared" si="44"/>
        <v>684.15908750377002</v>
      </c>
      <c r="AP82" s="15">
        <v>1</v>
      </c>
      <c r="AQ82">
        <f t="shared" si="45"/>
        <v>-396443399094212.44</v>
      </c>
      <c r="AR82">
        <f t="shared" si="46"/>
        <v>0.49005713692466746</v>
      </c>
      <c r="AS82">
        <f t="shared" si="47"/>
        <v>-3272432903126.4409</v>
      </c>
      <c r="AU82">
        <f t="shared" si="48"/>
        <v>557719060537535.94</v>
      </c>
      <c r="AV82">
        <f t="shared" si="60"/>
        <v>-1.4712013523573683E+30</v>
      </c>
    </row>
    <row r="83" spans="1:48" x14ac:dyDescent="0.3">
      <c r="A83" s="4">
        <v>26.496300000000002</v>
      </c>
      <c r="B83" s="4">
        <f t="shared" si="50"/>
        <v>81</v>
      </c>
      <c r="C83" s="7">
        <v>24.81</v>
      </c>
      <c r="D83" s="2">
        <f t="shared" si="51"/>
        <v>231.07274608062497</v>
      </c>
      <c r="E83" s="6">
        <f t="shared" si="55"/>
        <v>7.705502903199859</v>
      </c>
      <c r="F83" s="2">
        <f t="shared" si="56"/>
        <v>122.54207145013928</v>
      </c>
      <c r="G83" s="7">
        <v>37.200000000000003</v>
      </c>
      <c r="H83" s="3">
        <f t="shared" si="35"/>
        <v>166.68332771703126</v>
      </c>
      <c r="J83" s="7">
        <v>45.2</v>
      </c>
      <c r="K83" s="2">
        <f t="shared" si="57"/>
        <v>120.28332771703126</v>
      </c>
      <c r="L83" s="7">
        <v>24.5</v>
      </c>
      <c r="M83" s="2">
        <f t="shared" si="36"/>
        <v>85.571987610720498</v>
      </c>
      <c r="N83" s="7">
        <v>26.2</v>
      </c>
      <c r="O83" s="2">
        <f t="shared" si="58"/>
        <v>-3.5280123892794961</v>
      </c>
      <c r="Q83" s="2">
        <f t="shared" si="59"/>
        <v>43.156933558387692</v>
      </c>
      <c r="R83" s="2">
        <f t="shared" si="31"/>
        <v>152.79347871820465</v>
      </c>
      <c r="S83" s="2">
        <v>32.665799999999997</v>
      </c>
      <c r="T83" s="2">
        <v>90</v>
      </c>
      <c r="U83" s="7">
        <v>38.5</v>
      </c>
      <c r="V83" s="2">
        <f t="shared" si="37"/>
        <v>135.4221944455592</v>
      </c>
      <c r="W83" s="7">
        <v>39.729999999999997</v>
      </c>
      <c r="X83" s="2">
        <f t="shared" si="34"/>
        <v>53.25890409893357</v>
      </c>
      <c r="Y83" s="7">
        <v>24.81</v>
      </c>
      <c r="Z83" s="2">
        <f t="shared" si="52"/>
        <v>224.0624047794789</v>
      </c>
      <c r="AA83" s="7">
        <v>46.4</v>
      </c>
      <c r="AB83" s="7">
        <v>89.1</v>
      </c>
      <c r="AF83">
        <f t="shared" si="53"/>
        <v>53.866368496333401</v>
      </c>
      <c r="AH83" s="15">
        <f t="shared" si="54"/>
        <v>1</v>
      </c>
      <c r="AI83">
        <f t="shared" si="39"/>
        <v>-647.38417678400856</v>
      </c>
      <c r="AJ83">
        <f t="shared" si="40"/>
        <v>407.86688923939221</v>
      </c>
      <c r="AK83">
        <f t="shared" si="41"/>
        <v>-1.9888540519168185</v>
      </c>
      <c r="AL83">
        <f t="shared" si="42"/>
        <v>141672038.79320958</v>
      </c>
      <c r="AM83">
        <f t="shared" si="43"/>
        <v>619872.1844662705</v>
      </c>
      <c r="AN83">
        <f t="shared" si="44"/>
        <v>689.37178653097112</v>
      </c>
      <c r="AP83" s="15">
        <v>1</v>
      </c>
      <c r="AQ83">
        <f t="shared" si="45"/>
        <v>-53327576066625.141</v>
      </c>
      <c r="AR83">
        <f t="shared" si="46"/>
        <v>0.49167158642079717</v>
      </c>
      <c r="AS83">
        <f t="shared" si="47"/>
        <v>950786821262.85706</v>
      </c>
      <c r="AU83">
        <f t="shared" si="48"/>
        <v>411708203108526.38</v>
      </c>
      <c r="AV83">
        <f t="shared" si="60"/>
        <v>-4.7068214632360596E+30</v>
      </c>
    </row>
    <row r="84" spans="1:48" x14ac:dyDescent="0.3">
      <c r="A84" s="4">
        <v>26.496300000000002</v>
      </c>
      <c r="B84" s="4">
        <f t="shared" si="50"/>
        <v>82</v>
      </c>
      <c r="C84" s="7">
        <v>24.81</v>
      </c>
      <c r="D84" s="2">
        <f t="shared" si="51"/>
        <v>231.42274608062496</v>
      </c>
      <c r="E84" s="6">
        <f t="shared" si="55"/>
        <v>7.4100706977475408</v>
      </c>
      <c r="F84" s="2">
        <f t="shared" si="56"/>
        <v>119.84420586349971</v>
      </c>
      <c r="G84" s="7">
        <v>37.200000000000003</v>
      </c>
      <c r="H84" s="3">
        <f t="shared" si="35"/>
        <v>165.78378920274781</v>
      </c>
      <c r="J84" s="7">
        <v>45.2</v>
      </c>
      <c r="K84" s="2">
        <f t="shared" si="57"/>
        <v>119.38378920274781</v>
      </c>
      <c r="L84" s="7">
        <v>24.5</v>
      </c>
      <c r="M84" s="2">
        <f t="shared" si="36"/>
        <v>84.887121395833617</v>
      </c>
      <c r="N84" s="7">
        <v>26.2</v>
      </c>
      <c r="O84" s="2">
        <f t="shared" si="58"/>
        <v>-4.2128786041663773</v>
      </c>
      <c r="Q84" s="2">
        <f t="shared" si="59"/>
        <v>42.626115509594321</v>
      </c>
      <c r="R84" s="2">
        <f t="shared" si="31"/>
        <v>152.03390434542118</v>
      </c>
      <c r="S84" s="2">
        <v>32.665799999999997</v>
      </c>
      <c r="T84" s="2">
        <v>90</v>
      </c>
      <c r="U84" s="7">
        <v>38.5</v>
      </c>
      <c r="V84" s="2">
        <f t="shared" si="37"/>
        <v>135.58725310571128</v>
      </c>
      <c r="W84" s="7">
        <v>39.729999999999997</v>
      </c>
      <c r="X84" s="2">
        <f t="shared" si="34"/>
        <v>52.747436375250345</v>
      </c>
      <c r="Y84" s="7">
        <v>24.81</v>
      </c>
      <c r="Z84" s="2">
        <f t="shared" si="52"/>
        <v>224.19740477947889</v>
      </c>
      <c r="AA84" s="7">
        <v>46.4</v>
      </c>
      <c r="AB84" s="7">
        <v>89.1</v>
      </c>
      <c r="AF84">
        <f t="shared" si="53"/>
        <v>53.664293392581698</v>
      </c>
      <c r="AH84" s="15">
        <f t="shared" si="54"/>
        <v>1</v>
      </c>
      <c r="AI84">
        <f t="shared" si="39"/>
        <v>-989.53206820891921</v>
      </c>
      <c r="AJ84">
        <f t="shared" si="40"/>
        <v>405.84253030647864</v>
      </c>
      <c r="AK84">
        <f t="shared" si="41"/>
        <v>-2.0320001676360144</v>
      </c>
      <c r="AL84">
        <f t="shared" si="42"/>
        <v>171648488.1337522</v>
      </c>
      <c r="AM84">
        <f t="shared" si="43"/>
        <v>626571.35748764756</v>
      </c>
      <c r="AN84">
        <f t="shared" si="44"/>
        <v>694.74339797010771</v>
      </c>
      <c r="AP84" s="15">
        <v>1</v>
      </c>
      <c r="AQ84">
        <f t="shared" si="45"/>
        <v>609084309092737.25</v>
      </c>
      <c r="AR84">
        <f t="shared" si="46"/>
        <v>0.49327111397789947</v>
      </c>
      <c r="AS84">
        <f t="shared" si="47"/>
        <v>3929138308966.0938</v>
      </c>
      <c r="AU84">
        <f t="shared" si="48"/>
        <v>982547037121975.75</v>
      </c>
      <c r="AV84">
        <f t="shared" si="60"/>
        <v>-1.1645090404146456E+31</v>
      </c>
    </row>
    <row r="85" spans="1:48" x14ac:dyDescent="0.3">
      <c r="A85" s="4">
        <v>26.496300000000002</v>
      </c>
      <c r="B85" s="4">
        <f t="shared" si="50"/>
        <v>83</v>
      </c>
      <c r="C85" s="7">
        <v>24.81</v>
      </c>
      <c r="D85" s="2">
        <f t="shared" si="51"/>
        <v>231.77274608062496</v>
      </c>
      <c r="E85" s="6">
        <f t="shared" si="55"/>
        <v>7.1390252975517541</v>
      </c>
      <c r="F85" s="2">
        <f t="shared" si="56"/>
        <v>116.89229534303415</v>
      </c>
      <c r="G85" s="7">
        <v>37.200000000000003</v>
      </c>
      <c r="H85" s="3">
        <f t="shared" si="35"/>
        <v>164.86635965019772</v>
      </c>
      <c r="J85" s="7">
        <v>45.2</v>
      </c>
      <c r="K85" s="2">
        <f t="shared" si="57"/>
        <v>118.46635965019772</v>
      </c>
      <c r="L85" s="7">
        <v>24.5</v>
      </c>
      <c r="M85" s="2">
        <f t="shared" si="36"/>
        <v>84.169344181366313</v>
      </c>
      <c r="N85" s="7">
        <v>26.2</v>
      </c>
      <c r="O85" s="2">
        <f t="shared" si="58"/>
        <v>-4.9306558186336815</v>
      </c>
      <c r="Q85" s="2">
        <f t="shared" si="59"/>
        <v>42.085716728744146</v>
      </c>
      <c r="R85" s="2">
        <f t="shared" si="31"/>
        <v>151.24592622016027</v>
      </c>
      <c r="S85" s="2">
        <v>32.665799999999997</v>
      </c>
      <c r="T85" s="2">
        <v>90</v>
      </c>
      <c r="U85" s="7">
        <v>38.5</v>
      </c>
      <c r="V85" s="2">
        <f t="shared" si="37"/>
        <v>135.76746242141837</v>
      </c>
      <c r="W85" s="7">
        <v>39.729999999999997</v>
      </c>
      <c r="X85" s="2">
        <f t="shared" si="34"/>
        <v>52.233719949439973</v>
      </c>
      <c r="Y85" s="7">
        <v>24.81</v>
      </c>
      <c r="Z85" s="2">
        <f t="shared" si="52"/>
        <v>224.33240477947888</v>
      </c>
      <c r="AA85" s="7">
        <v>46.4</v>
      </c>
      <c r="AB85" s="7">
        <v>89.1</v>
      </c>
      <c r="AF85">
        <f t="shared" si="53"/>
        <v>53.454597501663308</v>
      </c>
      <c r="AH85" s="15">
        <f t="shared" si="54"/>
        <v>1</v>
      </c>
      <c r="AI85">
        <f t="shared" si="39"/>
        <v>-793.42074674703281</v>
      </c>
      <c r="AJ85">
        <f t="shared" si="40"/>
        <v>403.68109614918137</v>
      </c>
      <c r="AK85">
        <f t="shared" si="41"/>
        <v>-2.0800774550997141</v>
      </c>
      <c r="AL85">
        <f t="shared" si="42"/>
        <v>203887288.2929233</v>
      </c>
      <c r="AM85">
        <f t="shared" si="43"/>
        <v>633332.02960198536</v>
      </c>
      <c r="AN85">
        <f t="shared" si="44"/>
        <v>700.312857100369</v>
      </c>
      <c r="AP85" s="15">
        <v>1</v>
      </c>
      <c r="AQ85">
        <f t="shared" si="45"/>
        <v>509707274948361.5</v>
      </c>
      <c r="AR85">
        <f t="shared" si="46"/>
        <v>0.49485773539929506</v>
      </c>
      <c r="AS85">
        <f t="shared" si="47"/>
        <v>2563197777414.2959</v>
      </c>
      <c r="AU85">
        <f t="shared" si="48"/>
        <v>611490898119403.88</v>
      </c>
      <c r="AV85">
        <f t="shared" si="60"/>
        <v>-2.8876191291567689E+31</v>
      </c>
    </row>
    <row r="86" spans="1:48" x14ac:dyDescent="0.3">
      <c r="A86" s="4">
        <v>26.496300000000002</v>
      </c>
      <c r="B86" s="4">
        <f t="shared" si="50"/>
        <v>84</v>
      </c>
      <c r="C86" s="7">
        <v>24.81</v>
      </c>
      <c r="D86" s="2">
        <f t="shared" si="51"/>
        <v>232.12274608062495</v>
      </c>
      <c r="E86" s="6">
        <f t="shared" si="55"/>
        <v>6.8953302726867216</v>
      </c>
      <c r="F86" s="2">
        <f t="shared" si="56"/>
        <v>113.68234953784105</v>
      </c>
      <c r="G86" s="7">
        <v>37.200000000000003</v>
      </c>
      <c r="H86" s="3">
        <f t="shared" si="35"/>
        <v>163.92918368781488</v>
      </c>
      <c r="J86" s="7">
        <v>45.2</v>
      </c>
      <c r="K86" s="2">
        <f t="shared" si="57"/>
        <v>117.52918368781488</v>
      </c>
      <c r="L86" s="7">
        <v>24.5</v>
      </c>
      <c r="M86" s="2">
        <f t="shared" si="36"/>
        <v>83.413262819745654</v>
      </c>
      <c r="N86" s="7">
        <v>26.2</v>
      </c>
      <c r="O86" s="2">
        <f t="shared" si="58"/>
        <v>-5.6867371802543403</v>
      </c>
      <c r="Q86" s="2">
        <f t="shared" si="59"/>
        <v>41.535053628500243</v>
      </c>
      <c r="R86" s="2">
        <f t="shared" si="31"/>
        <v>150.42676567859598</v>
      </c>
      <c r="S86" s="2">
        <v>32.665799999999997</v>
      </c>
      <c r="T86" s="2">
        <v>90</v>
      </c>
      <c r="U86" s="7">
        <v>38.5</v>
      </c>
      <c r="V86" s="2">
        <f t="shared" si="37"/>
        <v>135.95581331859205</v>
      </c>
      <c r="W86" s="7">
        <v>39.729999999999997</v>
      </c>
      <c r="X86" s="2">
        <f t="shared" si="34"/>
        <v>51.717899559458999</v>
      </c>
      <c r="Y86" s="7">
        <v>24.81</v>
      </c>
      <c r="Z86" s="2">
        <f t="shared" si="52"/>
        <v>224.46740477947887</v>
      </c>
      <c r="AA86" s="7">
        <v>46.4</v>
      </c>
      <c r="AB86" s="7">
        <v>89.1</v>
      </c>
      <c r="AF86">
        <f t="shared" si="53"/>
        <v>53.236309906221138</v>
      </c>
      <c r="AH86" s="15">
        <f t="shared" si="54"/>
        <v>1</v>
      </c>
      <c r="AI86">
        <f t="shared" si="39"/>
        <v>-485.84587625343113</v>
      </c>
      <c r="AJ86">
        <f t="shared" si="40"/>
        <v>401.31820186225917</v>
      </c>
      <c r="AK86">
        <f t="shared" si="41"/>
        <v>-2.1336920369425139</v>
      </c>
      <c r="AL86">
        <f t="shared" si="42"/>
        <v>238676185.38578433</v>
      </c>
      <c r="AM86">
        <f t="shared" si="43"/>
        <v>640153.41729517921</v>
      </c>
      <c r="AN86">
        <f t="shared" si="44"/>
        <v>706.10480695961019</v>
      </c>
      <c r="AP86" s="15">
        <v>1</v>
      </c>
      <c r="AQ86">
        <f t="shared" si="45"/>
        <v>100529239976720.06</v>
      </c>
      <c r="AR86">
        <f t="shared" si="46"/>
        <v>0.49643358242578184</v>
      </c>
      <c r="AS86">
        <f t="shared" si="47"/>
        <v>-1432661409378.5164</v>
      </c>
      <c r="AU86">
        <f t="shared" si="48"/>
        <v>296415831376811.19</v>
      </c>
      <c r="AV86">
        <f t="shared" si="60"/>
        <v>-6.4581165497743814E+31</v>
      </c>
    </row>
    <row r="87" spans="1:48" x14ac:dyDescent="0.3">
      <c r="A87" s="4">
        <v>26.496300000000002</v>
      </c>
      <c r="B87" s="4">
        <f t="shared" si="50"/>
        <v>85</v>
      </c>
      <c r="C87" s="7">
        <v>24.81</v>
      </c>
      <c r="D87" s="2">
        <f t="shared" si="51"/>
        <v>232.47274608062494</v>
      </c>
      <c r="E87" s="6">
        <f t="shared" si="55"/>
        <v>6.6820566933427701</v>
      </c>
      <c r="F87" s="2">
        <f t="shared" si="56"/>
        <v>110.21829757422495</v>
      </c>
      <c r="G87" s="7">
        <v>37.200000000000003</v>
      </c>
      <c r="H87" s="3">
        <f t="shared" si="35"/>
        <v>162.9705521114177</v>
      </c>
      <c r="J87" s="7">
        <v>45.2</v>
      </c>
      <c r="K87" s="2">
        <f t="shared" si="57"/>
        <v>116.5705521114177</v>
      </c>
      <c r="L87" s="7">
        <v>24.5</v>
      </c>
      <c r="M87" s="2">
        <f t="shared" si="36"/>
        <v>82.613065006451507</v>
      </c>
      <c r="N87" s="7">
        <v>26.2</v>
      </c>
      <c r="O87" s="2">
        <f t="shared" si="58"/>
        <v>-6.4869349935484877</v>
      </c>
      <c r="Q87" s="2">
        <f t="shared" si="59"/>
        <v>40.973519625921291</v>
      </c>
      <c r="R87" s="2">
        <f t="shared" si="31"/>
        <v>149.57361228867762</v>
      </c>
      <c r="S87" s="2">
        <v>32.665799999999997</v>
      </c>
      <c r="T87" s="2">
        <v>90</v>
      </c>
      <c r="U87" s="7">
        <v>38.5</v>
      </c>
      <c r="V87" s="2">
        <f t="shared" si="37"/>
        <v>136.14338277724778</v>
      </c>
      <c r="W87" s="7">
        <v>39.729999999999997</v>
      </c>
      <c r="X87" s="2">
        <f t="shared" si="34"/>
        <v>51.200121064497552</v>
      </c>
      <c r="Y87" s="7">
        <v>24.81</v>
      </c>
      <c r="Z87" s="2">
        <f t="shared" si="52"/>
        <v>224.60240477947886</v>
      </c>
      <c r="AA87" s="7">
        <v>46.4</v>
      </c>
      <c r="AB87" s="7">
        <v>89.1</v>
      </c>
      <c r="AF87">
        <f t="shared" si="53"/>
        <v>53.008269367703498</v>
      </c>
      <c r="AH87" s="15">
        <f t="shared" si="54"/>
        <v>1</v>
      </c>
      <c r="AI87">
        <f t="shared" si="39"/>
        <v>-812.61024037384914</v>
      </c>
      <c r="AJ87">
        <f t="shared" si="40"/>
        <v>399.20165972300748</v>
      </c>
      <c r="AK87">
        <f t="shared" si="41"/>
        <v>-2.1935662319198794</v>
      </c>
      <c r="AL87">
        <f t="shared" si="42"/>
        <v>276368536.73041999</v>
      </c>
      <c r="AM87">
        <f t="shared" si="43"/>
        <v>647194.89240792103</v>
      </c>
      <c r="AN87">
        <f t="shared" si="44"/>
        <v>712.12310491036305</v>
      </c>
      <c r="AP87" s="15">
        <v>1</v>
      </c>
      <c r="AQ87">
        <f t="shared" si="45"/>
        <v>-215374974063543.75</v>
      </c>
      <c r="AR87">
        <f t="shared" si="46"/>
        <v>0.49800079844795975</v>
      </c>
      <c r="AS87">
        <f t="shared" si="47"/>
        <v>-3662207518426.4907</v>
      </c>
      <c r="AU87">
        <f t="shared" si="48"/>
        <v>660850355842094.75</v>
      </c>
      <c r="AV87">
        <f t="shared" si="60"/>
        <v>-1.3126874401587565E+32</v>
      </c>
    </row>
    <row r="88" spans="1:48" x14ac:dyDescent="0.3">
      <c r="A88" s="4">
        <v>26.496300000000002</v>
      </c>
      <c r="B88" s="4">
        <f t="shared" si="50"/>
        <v>86</v>
      </c>
      <c r="C88" s="7">
        <v>24.81</v>
      </c>
      <c r="D88" s="2">
        <f t="shared" si="51"/>
        <v>232.82274608062494</v>
      </c>
      <c r="E88" s="6">
        <f t="shared" si="55"/>
        <v>6.5022665669419908</v>
      </c>
      <c r="F88" s="2">
        <f t="shared" si="56"/>
        <v>106.51419901674309</v>
      </c>
      <c r="G88" s="7">
        <v>37.200000000000003</v>
      </c>
      <c r="H88" s="3">
        <f t="shared" ref="H88:H91" si="61">ACOS(((E88*COS(F88*3.1416/180))-U88*COS(V88*3.1416/180))/G108)*(180/3.1416)+V88-20</f>
        <v>161.98910623690932</v>
      </c>
      <c r="J88" s="7">
        <v>45.2</v>
      </c>
      <c r="K88" s="2">
        <f t="shared" si="57"/>
        <v>115.58910623690932</v>
      </c>
      <c r="L88" s="7">
        <v>24.5</v>
      </c>
      <c r="M88" s="2">
        <f t="shared" si="36"/>
        <v>81.762859708681049</v>
      </c>
      <c r="N88" s="7">
        <v>26.2</v>
      </c>
      <c r="O88" s="2">
        <f t="shared" si="58"/>
        <v>-7.3371402913189456</v>
      </c>
      <c r="Q88" s="2">
        <f t="shared" si="59"/>
        <v>40.40067912824852</v>
      </c>
      <c r="R88" s="2">
        <f t="shared" si="31"/>
        <v>148.68380411023858</v>
      </c>
      <c r="S88" s="2">
        <v>32.665799999999997</v>
      </c>
      <c r="T88" s="2">
        <v>90</v>
      </c>
      <c r="U88" s="7">
        <v>38.5</v>
      </c>
      <c r="V88" s="2">
        <f t="shared" si="37"/>
        <v>136.31963978023549</v>
      </c>
      <c r="W88" s="7">
        <v>39.729999999999997</v>
      </c>
      <c r="X88" s="2">
        <f t="shared" si="34"/>
        <v>50.680531531131422</v>
      </c>
      <c r="Y88" s="7">
        <v>24.81</v>
      </c>
      <c r="Z88" s="2">
        <f t="shared" si="52"/>
        <v>224.73740477947885</v>
      </c>
      <c r="AA88" s="7">
        <v>46.4</v>
      </c>
      <c r="AB88" s="7">
        <v>89.1</v>
      </c>
      <c r="AF88">
        <f t="shared" si="53"/>
        <v>52.769132782073967</v>
      </c>
      <c r="AH88" s="15">
        <f t="shared" si="54"/>
        <v>1</v>
      </c>
      <c r="AI88">
        <f t="shared" si="39"/>
        <v>-790.67663954698992</v>
      </c>
      <c r="AJ88">
        <f t="shared" si="40"/>
        <v>396.6866288713461</v>
      </c>
      <c r="AK88">
        <f t="shared" si="41"/>
        <v>-2.2605669302497517</v>
      </c>
      <c r="AL88">
        <f t="shared" si="42"/>
        <v>317132162.96396893</v>
      </c>
      <c r="AM88">
        <f t="shared" si="43"/>
        <v>654213.50197599945</v>
      </c>
      <c r="AN88">
        <f t="shared" si="44"/>
        <v>718.3443353963512</v>
      </c>
      <c r="AP88" s="15">
        <v>1</v>
      </c>
      <c r="AQ88">
        <f t="shared" si="45"/>
        <v>-526440190338595.06</v>
      </c>
      <c r="AR88">
        <f t="shared" si="46"/>
        <v>0.49956190593467881</v>
      </c>
      <c r="AS88">
        <f t="shared" si="47"/>
        <v>-1868634408190.283</v>
      </c>
      <c r="AU88">
        <f t="shared" si="48"/>
        <v>635221668370208</v>
      </c>
      <c r="AV88">
        <f t="shared" si="60"/>
        <v>-2.598019972083889E+32</v>
      </c>
    </row>
    <row r="89" spans="1:48" x14ac:dyDescent="0.3">
      <c r="A89" s="4">
        <v>26.496300000000002</v>
      </c>
      <c r="B89" s="4">
        <f t="shared" si="50"/>
        <v>87</v>
      </c>
      <c r="C89" s="7">
        <v>24.81</v>
      </c>
      <c r="D89" s="2">
        <f t="shared" si="51"/>
        <v>233.17274608062493</v>
      </c>
      <c r="E89" s="6">
        <f t="shared" si="55"/>
        <v>6.3588574589466464</v>
      </c>
      <c r="F89" s="2">
        <f t="shared" si="56"/>
        <v>102.59600612845236</v>
      </c>
      <c r="G89" s="7">
        <v>37.200000000000003</v>
      </c>
      <c r="H89" s="3">
        <f t="shared" si="61"/>
        <v>160.98406102380557</v>
      </c>
      <c r="J89" s="7">
        <v>45.2</v>
      </c>
      <c r="K89" s="2">
        <f t="shared" si="57"/>
        <v>114.58406102380556</v>
      </c>
      <c r="L89" s="7">
        <v>24.5</v>
      </c>
      <c r="M89" s="2">
        <f t="shared" si="36"/>
        <v>80.857155956346759</v>
      </c>
      <c r="N89" s="7">
        <v>26.2</v>
      </c>
      <c r="O89" s="2">
        <f t="shared" si="58"/>
        <v>-8.2428440436532355</v>
      </c>
      <c r="Q89" s="2">
        <f t="shared" si="59"/>
        <v>39.816371120982694</v>
      </c>
      <c r="R89" s="2">
        <f t="shared" si="31"/>
        <v>147.75504048497393</v>
      </c>
      <c r="S89" s="2">
        <v>32.665799999999997</v>
      </c>
      <c r="T89" s="2">
        <v>90</v>
      </c>
      <c r="U89" s="7">
        <v>38.5</v>
      </c>
      <c r="V89" s="2">
        <f t="shared" si="37"/>
        <v>136.47315461470714</v>
      </c>
      <c r="W89" s="7">
        <v>39.729999999999997</v>
      </c>
      <c r="X89" s="2">
        <f t="shared" si="34"/>
        <v>50.159279323603556</v>
      </c>
      <c r="Y89" s="7">
        <v>24.81</v>
      </c>
      <c r="Z89" s="2">
        <f t="shared" si="52"/>
        <v>224.87240477947884</v>
      </c>
      <c r="AA89" s="7">
        <v>46.4</v>
      </c>
      <c r="AB89" s="7">
        <v>89.1</v>
      </c>
      <c r="AF89">
        <f t="shared" si="53"/>
        <v>52.517408531536972</v>
      </c>
      <c r="AH89" s="15">
        <f t="shared" si="54"/>
        <v>1</v>
      </c>
      <c r="AI89">
        <f t="shared" si="39"/>
        <v>-408.58781622494888</v>
      </c>
      <c r="AJ89">
        <f t="shared" si="40"/>
        <v>393.44918166859543</v>
      </c>
      <c r="AK89">
        <f t="shared" si="41"/>
        <v>-2.3357427832802582</v>
      </c>
      <c r="AL89">
        <f t="shared" si="42"/>
        <v>361066726.58541596</v>
      </c>
      <c r="AM89">
        <f t="shared" si="43"/>
        <v>661048.36933742231</v>
      </c>
      <c r="AN89">
        <f t="shared" si="44"/>
        <v>724.71285297970553</v>
      </c>
      <c r="AP89" s="15">
        <v>1</v>
      </c>
      <c r="AQ89">
        <f t="shared" si="45"/>
        <v>-114788122018015.45</v>
      </c>
      <c r="AR89">
        <f t="shared" si="46"/>
        <v>0.50111959013987684</v>
      </c>
      <c r="AS89">
        <f t="shared" si="47"/>
        <v>1757294664209.1189</v>
      </c>
      <c r="AU89">
        <f t="shared" si="48"/>
        <v>267186006209126.25</v>
      </c>
      <c r="AV89">
        <f t="shared" si="60"/>
        <v>-4.9785481489630826E+32</v>
      </c>
    </row>
    <row r="90" spans="1:48" x14ac:dyDescent="0.3">
      <c r="A90" s="4">
        <v>26.496300000000002</v>
      </c>
      <c r="B90" s="4">
        <f t="shared" si="50"/>
        <v>88</v>
      </c>
      <c r="C90" s="7">
        <v>24.81</v>
      </c>
      <c r="D90" s="2">
        <f t="shared" si="51"/>
        <v>233.52274608062493</v>
      </c>
      <c r="E90" s="6">
        <f t="shared" si="55"/>
        <v>6.2543773872985549</v>
      </c>
      <c r="F90" s="2">
        <f t="shared" si="56"/>
        <v>98.502331378131558</v>
      </c>
      <c r="G90" s="7">
        <v>37.200000000000003</v>
      </c>
      <c r="H90" s="3">
        <f t="shared" si="61"/>
        <v>159.95539234665955</v>
      </c>
      <c r="J90" s="7">
        <v>45.2</v>
      </c>
      <c r="K90" s="2">
        <f t="shared" si="57"/>
        <v>113.55539234665954</v>
      </c>
      <c r="L90" s="7">
        <v>24.5</v>
      </c>
      <c r="M90" s="2">
        <f t="shared" si="36"/>
        <v>79.891418292024412</v>
      </c>
      <c r="N90" s="7">
        <v>26.2</v>
      </c>
      <c r="O90" s="2">
        <f t="shared" si="58"/>
        <v>-9.2085817079755827</v>
      </c>
      <c r="Q90" s="2">
        <f t="shared" si="59"/>
        <v>39.220798045207879</v>
      </c>
      <c r="R90" s="2">
        <f t="shared" si="31"/>
        <v>146.78558015760106</v>
      </c>
      <c r="S90" s="2">
        <v>32.665799999999997</v>
      </c>
      <c r="T90" s="2">
        <v>90</v>
      </c>
      <c r="U90" s="7">
        <v>38.5</v>
      </c>
      <c r="V90" s="2">
        <f t="shared" si="37"/>
        <v>136.59272612449365</v>
      </c>
      <c r="W90" s="7">
        <v>39.729999999999997</v>
      </c>
      <c r="X90" s="2">
        <f t="shared" si="34"/>
        <v>49.636514198228198</v>
      </c>
      <c r="Y90" s="7">
        <v>24.81</v>
      </c>
      <c r="Z90" s="2">
        <f t="shared" si="52"/>
        <v>225.00740477947883</v>
      </c>
      <c r="AA90" s="7">
        <v>46.4</v>
      </c>
      <c r="AB90" s="7">
        <v>89.1</v>
      </c>
      <c r="AF90">
        <f t="shared" si="53"/>
        <v>52.251514067097531</v>
      </c>
      <c r="AH90" s="15">
        <f t="shared" si="54"/>
        <v>1</v>
      </c>
      <c r="AI90">
        <f t="shared" si="39"/>
        <v>-691.08598554020728</v>
      </c>
      <c r="AJ90">
        <f t="shared" si="40"/>
        <v>390.54005090592938</v>
      </c>
      <c r="AK90">
        <f t="shared" si="41"/>
        <v>-2.420373569980224</v>
      </c>
      <c r="AL90">
        <f t="shared" si="42"/>
        <v>408417395.18952775</v>
      </c>
      <c r="AM90">
        <f t="shared" si="43"/>
        <v>667988.88089403731</v>
      </c>
      <c r="AN90">
        <f t="shared" si="44"/>
        <v>731.13948198414823</v>
      </c>
      <c r="AP90" s="15">
        <v>1</v>
      </c>
      <c r="AQ90">
        <f t="shared" si="45"/>
        <v>108708763694577.02</v>
      </c>
      <c r="AR90">
        <f t="shared" si="46"/>
        <v>0.50267633097015585</v>
      </c>
      <c r="AS90">
        <f t="shared" si="47"/>
        <v>3247947973403.7393</v>
      </c>
      <c r="AU90">
        <f t="shared" si="48"/>
        <v>512478960092172.69</v>
      </c>
      <c r="AV90">
        <f t="shared" si="60"/>
        <v>-9.0899186258471976E+32</v>
      </c>
    </row>
    <row r="91" spans="1:48" x14ac:dyDescent="0.3">
      <c r="A91" s="4">
        <v>26.496300000000002</v>
      </c>
      <c r="B91" s="4">
        <f t="shared" si="50"/>
        <v>89</v>
      </c>
      <c r="C91" s="7">
        <v>24.81</v>
      </c>
      <c r="D91" s="2">
        <f t="shared" si="51"/>
        <v>233.87274608062492</v>
      </c>
      <c r="E91" s="6">
        <f t="shared" si="55"/>
        <v>6.1908300647423689</v>
      </c>
      <c r="F91" s="2">
        <f t="shared" si="56"/>
        <v>94.283699281562008</v>
      </c>
      <c r="G91" s="7">
        <v>37.200000000000003</v>
      </c>
      <c r="H91" s="3">
        <f t="shared" si="61"/>
        <v>158.9039146261656</v>
      </c>
      <c r="J91" s="7">
        <v>45.2</v>
      </c>
      <c r="K91" s="2">
        <f t="shared" si="57"/>
        <v>112.5039146261656</v>
      </c>
      <c r="L91" s="7">
        <v>24.5</v>
      </c>
      <c r="M91" s="2">
        <f t="shared" si="36"/>
        <v>78.862574755150746</v>
      </c>
      <c r="N91" s="7">
        <v>26.2</v>
      </c>
      <c r="O91" s="2">
        <f t="shared" si="58"/>
        <v>-10.237425244849248</v>
      </c>
      <c r="Q91" s="2">
        <f t="shared" si="59"/>
        <v>38.614566791307077</v>
      </c>
      <c r="R91" s="2">
        <f t="shared" si="31"/>
        <v>145.77435364256593</v>
      </c>
      <c r="S91" s="2">
        <v>32.665799999999997</v>
      </c>
      <c r="T91" s="2">
        <v>90</v>
      </c>
      <c r="U91" s="7">
        <v>38.5</v>
      </c>
      <c r="V91" s="2">
        <f t="shared" si="37"/>
        <v>136.6688037188934</v>
      </c>
      <c r="W91" s="7">
        <v>39.729999999999997</v>
      </c>
      <c r="X91" s="2">
        <f t="shared" si="34"/>
        <v>49.11238740190845</v>
      </c>
      <c r="Y91" s="7">
        <v>24.81</v>
      </c>
      <c r="Z91" s="2">
        <f t="shared" si="52"/>
        <v>225.14240477947882</v>
      </c>
      <c r="AA91" s="7">
        <v>46.4</v>
      </c>
      <c r="AB91" s="7">
        <v>89.1</v>
      </c>
      <c r="AF91">
        <f t="shared" si="53"/>
        <v>52.363061064228489</v>
      </c>
      <c r="AH91" s="15">
        <f t="shared" si="54"/>
        <v>1</v>
      </c>
      <c r="AI91">
        <f t="shared" si="39"/>
        <v>-774.35474274962633</v>
      </c>
      <c r="AJ91">
        <f t="shared" si="40"/>
        <v>387.53178760915489</v>
      </c>
      <c r="AK91">
        <f t="shared" si="41"/>
        <v>-2.5160366539241648</v>
      </c>
      <c r="AL91">
        <f t="shared" si="42"/>
        <v>459028128.11146414</v>
      </c>
      <c r="AM91">
        <f t="shared" si="43"/>
        <v>674782.47828127199</v>
      </c>
      <c r="AN91">
        <f t="shared" si="44"/>
        <v>737.50608613773784</v>
      </c>
      <c r="AP91" s="15">
        <v>1</v>
      </c>
      <c r="AQ91">
        <f t="shared" si="45"/>
        <v>529425366637295.25</v>
      </c>
      <c r="AR91">
        <f t="shared" si="46"/>
        <v>0.50423525686783621</v>
      </c>
      <c r="AS91">
        <f t="shared" si="47"/>
        <v>1209651141440.0032</v>
      </c>
      <c r="AU91">
        <f t="shared" si="48"/>
        <v>635099350362051.75</v>
      </c>
      <c r="AV91">
        <f t="shared" si="60"/>
        <v>-1.6149198027158285E+33</v>
      </c>
    </row>
    <row r="92" spans="1:48" x14ac:dyDescent="0.3">
      <c r="A92" s="4">
        <v>26.496300000000002</v>
      </c>
      <c r="B92" s="14">
        <f t="shared" si="50"/>
        <v>90</v>
      </c>
      <c r="C92" s="7">
        <v>24.81</v>
      </c>
      <c r="D92" s="2">
        <f>ACOS(0.2*(W92^2-C92^2-E92^2)/(2*E92*C92))*(180/PI())+180</f>
        <v>232.82618760043937</v>
      </c>
      <c r="E92" s="6">
        <f t="shared" si="55"/>
        <v>6.1694999999999958</v>
      </c>
      <c r="F92" s="2">
        <f t="shared" si="56"/>
        <v>90.000000000000014</v>
      </c>
      <c r="G92" s="7">
        <v>37.200000000000003</v>
      </c>
      <c r="H92" s="3">
        <f>ACOS(((E92*COS(F92*3.1416/180))-U92*COS(V92*3.1416/180))/G112)*(180/3.1416)+V92-20</f>
        <v>157.83118124831356</v>
      </c>
      <c r="J92" s="7">
        <v>45.2</v>
      </c>
      <c r="K92" s="2">
        <f t="shared" si="57"/>
        <v>111.43118124831355</v>
      </c>
      <c r="L92" s="7">
        <v>24.5</v>
      </c>
      <c r="M92" s="2">
        <f t="shared" si="36"/>
        <v>77.800154358088804</v>
      </c>
      <c r="N92" s="7">
        <v>26.2</v>
      </c>
      <c r="O92" s="2">
        <f t="shared" si="58"/>
        <v>-11.29984564191119</v>
      </c>
      <c r="Q92" s="2">
        <f t="shared" si="59"/>
        <v>38.603238795090597</v>
      </c>
      <c r="R92" s="2">
        <f t="shared" si="31"/>
        <v>144.70217464573128</v>
      </c>
      <c r="S92" s="2">
        <v>32.665799999999997</v>
      </c>
      <c r="T92" s="2">
        <v>90</v>
      </c>
      <c r="U92" s="7">
        <v>38.5</v>
      </c>
      <c r="V92" s="2">
        <f>ACOS(((G92^2-E92^2-U92^2)/(2*E92*U92)))*180/3.1416+30</f>
        <v>136.69492581878688</v>
      </c>
      <c r="W92" s="7">
        <v>39.729999999999997</v>
      </c>
      <c r="X92" s="2">
        <f>ACOS(((E92*COS(F92*PI()/180))-C92*COS(D92*PI()/180))/W92)*180/3.1416-20</f>
        <v>47.831837473823711</v>
      </c>
      <c r="Y92" s="7">
        <v>24.81</v>
      </c>
      <c r="Z92" s="2">
        <f t="shared" si="52"/>
        <v>225.27740477947881</v>
      </c>
      <c r="AA92" s="7">
        <v>46.4</v>
      </c>
      <c r="AB92" s="7">
        <v>89.1</v>
      </c>
      <c r="AF92">
        <f t="shared" si="53"/>
        <v>52.037602319238729</v>
      </c>
      <c r="AH92" s="15">
        <f t="shared" si="54"/>
        <v>1</v>
      </c>
      <c r="AI92">
        <f t="shared" si="39"/>
        <v>-377.19421917727527</v>
      </c>
      <c r="AJ92">
        <f t="shared" si="40"/>
        <v>397.20291106097966</v>
      </c>
      <c r="AK92">
        <f t="shared" si="41"/>
        <v>-2.7392258161610785</v>
      </c>
      <c r="AL92">
        <f t="shared" si="42"/>
        <v>512792573.96751058</v>
      </c>
      <c r="AM92">
        <f t="shared" si="43"/>
        <v>683304.65898485854</v>
      </c>
      <c r="AN92">
        <f t="shared" si="44"/>
        <v>743.67729311474136</v>
      </c>
      <c r="AP92" s="15">
        <v>1</v>
      </c>
      <c r="AQ92">
        <f t="shared" si="45"/>
        <v>120093462063106.03</v>
      </c>
      <c r="AR92">
        <f t="shared" si="46"/>
        <v>0.41309077928785903</v>
      </c>
      <c r="AS92">
        <f t="shared" si="47"/>
        <v>-1768065067486.5273</v>
      </c>
      <c r="AU92">
        <f t="shared" si="48"/>
        <v>264933149798445.41</v>
      </c>
      <c r="AV92">
        <f t="shared" si="60"/>
        <v>-2.796724000681711E+33</v>
      </c>
    </row>
    <row r="93" spans="1:48" x14ac:dyDescent="0.3">
      <c r="A93" s="4">
        <v>26.496300000000002</v>
      </c>
      <c r="B93" s="4">
        <f t="shared" si="50"/>
        <v>91</v>
      </c>
      <c r="C93" s="7">
        <v>24.81</v>
      </c>
      <c r="D93" s="2">
        <f>D92-0.8</f>
        <v>232.02618760043936</v>
      </c>
      <c r="E93" s="6">
        <f t="shared" si="55"/>
        <v>6.1908300647423689</v>
      </c>
      <c r="F93" s="2">
        <f t="shared" si="56"/>
        <v>85.716300718437978</v>
      </c>
      <c r="G93" s="7">
        <v>37.200000000000003</v>
      </c>
      <c r="H93" s="3">
        <f>H92+0.1</f>
        <v>157.93118124831355</v>
      </c>
      <c r="J93" s="7">
        <v>45.2</v>
      </c>
      <c r="K93" s="2">
        <f t="shared" si="57"/>
        <v>111.53118124831354</v>
      </c>
      <c r="L93" s="7">
        <v>24.5</v>
      </c>
      <c r="M93" s="2">
        <f t="shared" si="36"/>
        <v>77.89804476358438</v>
      </c>
      <c r="N93" s="7">
        <v>26.2</v>
      </c>
      <c r="O93" s="2">
        <f t="shared" si="58"/>
        <v>-11.201955236415614</v>
      </c>
      <c r="Q93" s="2">
        <f t="shared" si="59"/>
        <v>38.992631478596003</v>
      </c>
      <c r="R93" s="2">
        <f t="shared" si="31"/>
        <v>144.77893402954064</v>
      </c>
      <c r="S93" s="2">
        <v>32.665799999999997</v>
      </c>
      <c r="T93" s="2">
        <v>90</v>
      </c>
      <c r="U93" s="7">
        <v>38.5</v>
      </c>
      <c r="V93" s="2">
        <f>V92-0.41</f>
        <v>136.28492581878689</v>
      </c>
      <c r="W93" s="7">
        <v>39.729999999999997</v>
      </c>
      <c r="X93" s="2">
        <f>X92-0.25</f>
        <v>47.581837473823711</v>
      </c>
      <c r="Y93" s="7">
        <v>24.81</v>
      </c>
      <c r="Z93" s="2">
        <f t="shared" si="52"/>
        <v>225.41240477947881</v>
      </c>
      <c r="AA93" s="7">
        <v>46.4</v>
      </c>
      <c r="AB93" s="7">
        <v>89.1</v>
      </c>
      <c r="AF93">
        <f t="shared" si="53"/>
        <v>51.709068922474984</v>
      </c>
      <c r="AH93" s="15">
        <f t="shared" si="54"/>
        <v>1</v>
      </c>
      <c r="AI93">
        <f t="shared" si="39"/>
        <v>-173.75023154597289</v>
      </c>
      <c r="AJ93">
        <f t="shared" si="40"/>
        <v>404.44288814620643</v>
      </c>
      <c r="AK93">
        <f t="shared" si="41"/>
        <v>-2.6992591184601</v>
      </c>
      <c r="AL93">
        <f t="shared" si="42"/>
        <v>493827924.07727486</v>
      </c>
      <c r="AM93">
        <f t="shared" si="43"/>
        <v>670234.54198234505</v>
      </c>
      <c r="AN93">
        <f t="shared" si="44"/>
        <v>727.19208632333039</v>
      </c>
      <c r="AP93" s="15">
        <v>1</v>
      </c>
      <c r="AQ93">
        <f t="shared" si="45"/>
        <v>78497898441062.391</v>
      </c>
      <c r="AR93">
        <f t="shared" si="46"/>
        <v>0.36755147674524835</v>
      </c>
      <c r="AS93">
        <f t="shared" si="47"/>
        <v>-309007194785.86536</v>
      </c>
      <c r="AU93">
        <f t="shared" si="48"/>
        <v>181659730379217.41</v>
      </c>
      <c r="AV93">
        <f t="shared" si="60"/>
        <v>-2.3921897455028633E+33</v>
      </c>
    </row>
    <row r="94" spans="1:48" x14ac:dyDescent="0.3">
      <c r="A94" s="4">
        <v>26.496300000000002</v>
      </c>
      <c r="B94" s="4">
        <f t="shared" si="50"/>
        <v>92</v>
      </c>
      <c r="C94" s="7">
        <v>24.81</v>
      </c>
      <c r="D94" s="2">
        <f t="shared" ref="D94:D157" si="62">D93-0.8</f>
        <v>231.22618760043935</v>
      </c>
      <c r="E94" s="6">
        <f t="shared" si="55"/>
        <v>6.254377387298554</v>
      </c>
      <c r="F94" s="2">
        <f t="shared" si="56"/>
        <v>81.497668621868513</v>
      </c>
      <c r="G94" s="7">
        <v>37.200000000000003</v>
      </c>
      <c r="H94" s="3">
        <f t="shared" ref="H94:H157" si="63">H93+0.1</f>
        <v>158.03118124831354</v>
      </c>
      <c r="J94" s="7">
        <v>45.2</v>
      </c>
      <c r="K94" s="2">
        <f t="shared" si="57"/>
        <v>111.63118124831354</v>
      </c>
      <c r="L94" s="7">
        <v>24.5</v>
      </c>
      <c r="M94" s="2">
        <f t="shared" si="36"/>
        <v>77.96610804254118</v>
      </c>
      <c r="N94" s="7">
        <v>26.2</v>
      </c>
      <c r="O94" s="2">
        <f t="shared" si="58"/>
        <v>-11.133891957458815</v>
      </c>
      <c r="Q94" s="2">
        <f t="shared" si="59"/>
        <v>39.381739365566538</v>
      </c>
      <c r="R94" s="2">
        <f t="shared" si="31"/>
        <v>144.84725705700524</v>
      </c>
      <c r="S94" s="2">
        <v>32.665799999999997</v>
      </c>
      <c r="T94" s="2">
        <v>90</v>
      </c>
      <c r="U94" s="7">
        <v>38.5</v>
      </c>
      <c r="V94" s="2">
        <f t="shared" ref="V94:V157" si="64">V93-0.41</f>
        <v>135.87492581878689</v>
      </c>
      <c r="W94" s="7">
        <v>39.729999999999997</v>
      </c>
      <c r="X94" s="2">
        <f t="shared" ref="X94:X157" si="65">X93-0.25</f>
        <v>47.331837473823711</v>
      </c>
      <c r="Y94" s="7">
        <v>24.81</v>
      </c>
      <c r="Z94" s="2">
        <f>Z93-0.7314</f>
        <v>224.6810047794788</v>
      </c>
      <c r="AA94" s="7">
        <v>46.4</v>
      </c>
      <c r="AB94" s="7">
        <v>89.1</v>
      </c>
      <c r="AF94">
        <f t="shared" si="53"/>
        <v>51.377780741381088</v>
      </c>
      <c r="AH94" s="15">
        <f t="shared" si="54"/>
        <v>1</v>
      </c>
      <c r="AI94">
        <f t="shared" si="39"/>
        <v>-288.16463722915847</v>
      </c>
      <c r="AJ94">
        <f t="shared" si="40"/>
        <v>411.43916572507283</v>
      </c>
      <c r="AK94">
        <f t="shared" si="41"/>
        <v>-2.6596990861633487</v>
      </c>
      <c r="AL94">
        <f t="shared" si="42"/>
        <v>483528340.308617</v>
      </c>
      <c r="AM94">
        <f t="shared" si="43"/>
        <v>666778.16099931393</v>
      </c>
      <c r="AN94">
        <f t="shared" si="44"/>
        <v>710.24338559980947</v>
      </c>
      <c r="AP94" s="15">
        <v>1</v>
      </c>
      <c r="AQ94">
        <f t="shared" si="45"/>
        <v>99766687676766.734</v>
      </c>
      <c r="AR94">
        <f t="shared" si="46"/>
        <v>0.32326960723185799</v>
      </c>
      <c r="AS94">
        <f t="shared" si="47"/>
        <v>2584128750584.7886</v>
      </c>
      <c r="AU94">
        <f t="shared" si="48"/>
        <v>193909611169728.31</v>
      </c>
      <c r="AV94">
        <f t="shared" si="60"/>
        <v>-2.1574291157057308E+33</v>
      </c>
    </row>
    <row r="95" spans="1:48" x14ac:dyDescent="0.3">
      <c r="A95" s="4">
        <v>26.496300000000002</v>
      </c>
      <c r="B95" s="4">
        <f t="shared" si="50"/>
        <v>93</v>
      </c>
      <c r="C95" s="7">
        <v>24.81</v>
      </c>
      <c r="D95" s="2">
        <f t="shared" si="62"/>
        <v>230.42618760043933</v>
      </c>
      <c r="E95" s="6">
        <f t="shared" si="55"/>
        <v>6.3588574589466447</v>
      </c>
      <c r="F95" s="2">
        <f t="shared" si="56"/>
        <v>77.403993871547712</v>
      </c>
      <c r="G95" s="7">
        <v>37.200000000000003</v>
      </c>
      <c r="H95" s="3">
        <f t="shared" si="63"/>
        <v>158.13118124831354</v>
      </c>
      <c r="J95" s="7">
        <v>45.2</v>
      </c>
      <c r="K95" s="2">
        <f t="shared" si="57"/>
        <v>111.73118124831353</v>
      </c>
      <c r="L95" s="7">
        <v>24.5</v>
      </c>
      <c r="M95" s="2">
        <f t="shared" si="36"/>
        <v>78.005864784699298</v>
      </c>
      <c r="N95" s="7">
        <v>26.2</v>
      </c>
      <c r="O95" s="2">
        <f t="shared" si="58"/>
        <v>-11.094135215300696</v>
      </c>
      <c r="Q95" s="2">
        <f t="shared" si="59"/>
        <v>39.770476216829273</v>
      </c>
      <c r="R95" s="2">
        <f t="shared" si="31"/>
        <v>144.90739823677453</v>
      </c>
      <c r="S95" s="2">
        <v>32.665799999999997</v>
      </c>
      <c r="T95" s="2">
        <v>90</v>
      </c>
      <c r="U95" s="7">
        <v>38.5</v>
      </c>
      <c r="V95" s="2">
        <f t="shared" si="64"/>
        <v>135.4649258187869</v>
      </c>
      <c r="W95" s="7">
        <v>39.729999999999997</v>
      </c>
      <c r="X95" s="2">
        <f t="shared" si="65"/>
        <v>47.081837473823711</v>
      </c>
      <c r="Y95" s="7">
        <v>24.81</v>
      </c>
      <c r="Z95" s="2">
        <f t="shared" ref="Z95:Z158" si="66">Z94-0.7314</f>
        <v>223.94960477947879</v>
      </c>
      <c r="AA95" s="7">
        <v>46.4</v>
      </c>
      <c r="AB95" s="7">
        <v>89.1</v>
      </c>
      <c r="AF95">
        <f t="shared" si="53"/>
        <v>51.044125684674498</v>
      </c>
      <c r="AH95" s="15">
        <f t="shared" si="54"/>
        <v>1</v>
      </c>
      <c r="AI95">
        <f t="shared" si="39"/>
        <v>-664.15017341824853</v>
      </c>
      <c r="AJ95">
        <f t="shared" si="40"/>
        <v>418.24702194195157</v>
      </c>
      <c r="AK95">
        <f t="shared" si="41"/>
        <v>-2.6204834919715148</v>
      </c>
      <c r="AL95">
        <f t="shared" si="42"/>
        <v>473923301.23672378</v>
      </c>
      <c r="AM95">
        <f t="shared" si="43"/>
        <v>662435.07969528448</v>
      </c>
      <c r="AN95">
        <f t="shared" si="44"/>
        <v>692.83760588186828</v>
      </c>
      <c r="AP95" s="15">
        <v>1</v>
      </c>
      <c r="AQ95">
        <f t="shared" si="45"/>
        <v>313170188165741.13</v>
      </c>
      <c r="AR95">
        <f t="shared" si="46"/>
        <v>0.28016209355313043</v>
      </c>
      <c r="AS95">
        <f t="shared" si="47"/>
        <v>-4118216714171.9897</v>
      </c>
      <c r="AU95">
        <f t="shared" si="48"/>
        <v>411138525803498.13</v>
      </c>
      <c r="AV95">
        <f t="shared" si="60"/>
        <v>-1.9509689866473284E+33</v>
      </c>
    </row>
    <row r="96" spans="1:48" x14ac:dyDescent="0.3">
      <c r="A96" s="4">
        <v>26.496300000000002</v>
      </c>
      <c r="B96" s="4">
        <f t="shared" si="50"/>
        <v>94</v>
      </c>
      <c r="C96" s="7">
        <v>24.81</v>
      </c>
      <c r="D96" s="2">
        <f t="shared" si="62"/>
        <v>229.62618760043932</v>
      </c>
      <c r="E96" s="6">
        <f t="shared" si="55"/>
        <v>6.5022665669419899</v>
      </c>
      <c r="F96" s="2">
        <f t="shared" si="56"/>
        <v>73.485800983256922</v>
      </c>
      <c r="G96" s="7">
        <v>37.200000000000003</v>
      </c>
      <c r="H96" s="3">
        <f t="shared" si="63"/>
        <v>158.23118124831353</v>
      </c>
      <c r="J96" s="7">
        <v>45.2</v>
      </c>
      <c r="K96" s="2">
        <f t="shared" si="57"/>
        <v>111.83118124831353</v>
      </c>
      <c r="L96" s="7">
        <v>24.5</v>
      </c>
      <c r="M96" s="2">
        <f t="shared" si="36"/>
        <v>78.01985408896229</v>
      </c>
      <c r="N96" s="7">
        <v>26.2</v>
      </c>
      <c r="O96" s="2">
        <f t="shared" si="58"/>
        <v>-11.080145911037704</v>
      </c>
      <c r="Q96" s="2">
        <f t="shared" si="59"/>
        <v>40.158758283949105</v>
      </c>
      <c r="R96" s="2">
        <f t="shared" si="31"/>
        <v>144.95960359492025</v>
      </c>
      <c r="S96" s="2">
        <v>32.665799999999997</v>
      </c>
      <c r="T96" s="2">
        <v>90</v>
      </c>
      <c r="U96" s="7">
        <v>38.5</v>
      </c>
      <c r="V96" s="2">
        <f t="shared" si="64"/>
        <v>135.0549258187869</v>
      </c>
      <c r="W96" s="7">
        <v>39.729999999999997</v>
      </c>
      <c r="X96" s="2">
        <f t="shared" si="65"/>
        <v>46.831837473823711</v>
      </c>
      <c r="Y96" s="7">
        <v>24.81</v>
      </c>
      <c r="Z96" s="2">
        <f t="shared" si="66"/>
        <v>223.21820477947878</v>
      </c>
      <c r="AA96" s="7">
        <v>46.4</v>
      </c>
      <c r="AB96" s="7">
        <v>89.1</v>
      </c>
      <c r="AF96">
        <f t="shared" si="53"/>
        <v>50.708531558624827</v>
      </c>
      <c r="AH96" s="15">
        <f t="shared" si="54"/>
        <v>1</v>
      </c>
      <c r="AI96">
        <f t="shared" si="39"/>
        <v>-960.50922226912292</v>
      </c>
      <c r="AJ96">
        <f t="shared" si="40"/>
        <v>424.96439079297932</v>
      </c>
      <c r="AK96">
        <f t="shared" si="41"/>
        <v>-2.5815521677723718</v>
      </c>
      <c r="AL96">
        <f t="shared" si="42"/>
        <v>464894151.22838688</v>
      </c>
      <c r="AM96">
        <f t="shared" si="43"/>
        <v>657233.38428350305</v>
      </c>
      <c r="AN96">
        <f t="shared" si="44"/>
        <v>674.98182380502624</v>
      </c>
      <c r="AP96" s="15">
        <v>1</v>
      </c>
      <c r="AQ96">
        <f t="shared" si="45"/>
        <v>799702459765930.88</v>
      </c>
      <c r="AR96">
        <f t="shared" si="46"/>
        <v>0.23815229216537179</v>
      </c>
      <c r="AS96">
        <f t="shared" si="47"/>
        <v>4158966544696.0757</v>
      </c>
      <c r="AU96">
        <f t="shared" si="48"/>
        <v>835580156232815.63</v>
      </c>
      <c r="AV96">
        <f t="shared" si="60"/>
        <v>-1.7666792264756922E+33</v>
      </c>
    </row>
    <row r="97" spans="1:48" x14ac:dyDescent="0.3">
      <c r="A97" s="4">
        <v>26.496300000000002</v>
      </c>
      <c r="B97" s="4">
        <f t="shared" si="50"/>
        <v>95</v>
      </c>
      <c r="C97" s="7">
        <v>24.81</v>
      </c>
      <c r="D97" s="2">
        <f t="shared" si="62"/>
        <v>228.82618760043931</v>
      </c>
      <c r="E97" s="6">
        <f t="shared" si="55"/>
        <v>6.6820566933427719</v>
      </c>
      <c r="F97" s="2">
        <f t="shared" si="56"/>
        <v>69.781702425775052</v>
      </c>
      <c r="G97" s="7">
        <v>37.200000000000003</v>
      </c>
      <c r="H97" s="3">
        <f t="shared" si="63"/>
        <v>158.33118124831353</v>
      </c>
      <c r="J97" s="7">
        <v>45.2</v>
      </c>
      <c r="K97" s="2">
        <f t="shared" si="57"/>
        <v>111.93118124831352</v>
      </c>
      <c r="L97" s="7">
        <v>24.5</v>
      </c>
      <c r="M97" s="2">
        <f t="shared" si="36"/>
        <v>78.011272243935878</v>
      </c>
      <c r="N97" s="7">
        <v>26.2</v>
      </c>
      <c r="O97" s="2">
        <f t="shared" si="58"/>
        <v>-11.088727756064117</v>
      </c>
      <c r="Q97" s="2">
        <f t="shared" si="59"/>
        <v>40.546504204426036</v>
      </c>
      <c r="R97" s="2">
        <f t="shared" si="31"/>
        <v>145.00411093811874</v>
      </c>
      <c r="S97" s="2">
        <v>32.665799999999997</v>
      </c>
      <c r="T97" s="2">
        <v>90</v>
      </c>
      <c r="U97" s="7">
        <v>38.5</v>
      </c>
      <c r="V97" s="2">
        <f t="shared" si="64"/>
        <v>134.6449258187869</v>
      </c>
      <c r="W97" s="7">
        <v>39.729999999999997</v>
      </c>
      <c r="X97" s="2">
        <f t="shared" si="65"/>
        <v>46.581837473823711</v>
      </c>
      <c r="Y97" s="7">
        <v>24.81</v>
      </c>
      <c r="Z97" s="2">
        <f t="shared" si="66"/>
        <v>222.48680477947877</v>
      </c>
      <c r="AA97" s="7">
        <v>46.4</v>
      </c>
      <c r="AB97" s="7">
        <v>89.1</v>
      </c>
      <c r="AF97">
        <f t="shared" si="53"/>
        <v>50.371437489616767</v>
      </c>
      <c r="AH97" s="15">
        <f t="shared" si="54"/>
        <v>1</v>
      </c>
      <c r="AI97">
        <f t="shared" si="39"/>
        <v>-874.23763602612325</v>
      </c>
      <c r="AJ97">
        <f t="shared" si="40"/>
        <v>430.08046322838464</v>
      </c>
      <c r="AK97">
        <f t="shared" si="41"/>
        <v>-2.5428468359584078</v>
      </c>
      <c r="AL97">
        <f t="shared" si="42"/>
        <v>455909267.06805289</v>
      </c>
      <c r="AM97">
        <f t="shared" si="43"/>
        <v>650653.03107608028</v>
      </c>
      <c r="AN97">
        <f t="shared" si="44"/>
        <v>656.68377261983062</v>
      </c>
      <c r="AP97" s="15">
        <v>1</v>
      </c>
      <c r="AQ97">
        <f t="shared" si="45"/>
        <v>623848153936022.38</v>
      </c>
      <c r="AR97">
        <f t="shared" si="46"/>
        <v>0.19716977397059279</v>
      </c>
      <c r="AS97">
        <f t="shared" si="47"/>
        <v>-2451443968653.0186</v>
      </c>
      <c r="AU97">
        <f t="shared" si="48"/>
        <v>633127970150131.88</v>
      </c>
      <c r="AV97">
        <f t="shared" si="60"/>
        <v>-1.6139384736945359E+33</v>
      </c>
    </row>
    <row r="98" spans="1:48" x14ac:dyDescent="0.3">
      <c r="A98" s="4">
        <v>26.496300000000002</v>
      </c>
      <c r="B98" s="4">
        <f t="shared" si="50"/>
        <v>96</v>
      </c>
      <c r="C98" s="7">
        <v>24.81</v>
      </c>
      <c r="D98" s="2">
        <f t="shared" si="62"/>
        <v>228.0261876004393</v>
      </c>
      <c r="E98" s="6">
        <f t="shared" si="55"/>
        <v>6.8953302726867163</v>
      </c>
      <c r="F98" s="2">
        <f t="shared" si="56"/>
        <v>66.317650462158966</v>
      </c>
      <c r="G98" s="7">
        <v>37.200000000000003</v>
      </c>
      <c r="H98" s="3">
        <f t="shared" si="63"/>
        <v>158.43118124831352</v>
      </c>
      <c r="J98" s="7">
        <v>45.2</v>
      </c>
      <c r="K98" s="2">
        <f t="shared" si="57"/>
        <v>112.03118124831352</v>
      </c>
      <c r="L98" s="7">
        <v>24.5</v>
      </c>
      <c r="M98" s="2">
        <f t="shared" si="36"/>
        <v>77.983585509793556</v>
      </c>
      <c r="N98" s="7">
        <v>26.2</v>
      </c>
      <c r="O98" s="2">
        <f t="shared" si="58"/>
        <v>-11.116414490206438</v>
      </c>
      <c r="Q98" s="2">
        <f t="shared" si="59"/>
        <v>40.933634901788487</v>
      </c>
      <c r="R98" s="2">
        <f t="shared" si="31"/>
        <v>145.04115011458211</v>
      </c>
      <c r="S98" s="2">
        <v>32.665799999999997</v>
      </c>
      <c r="T98" s="2">
        <v>90</v>
      </c>
      <c r="U98" s="7">
        <v>38.5</v>
      </c>
      <c r="V98" s="2">
        <f t="shared" si="64"/>
        <v>134.23492581878691</v>
      </c>
      <c r="W98" s="7">
        <v>39.729999999999997</v>
      </c>
      <c r="X98" s="2">
        <f t="shared" si="65"/>
        <v>46.331837473823711</v>
      </c>
      <c r="Y98" s="7">
        <v>24.81</v>
      </c>
      <c r="Z98" s="2">
        <f t="shared" si="66"/>
        <v>221.75540477947877</v>
      </c>
      <c r="AA98" s="7">
        <v>46.4</v>
      </c>
      <c r="AB98" s="7">
        <v>89.1</v>
      </c>
      <c r="AF98">
        <f t="shared" si="53"/>
        <v>50.033270089552417</v>
      </c>
      <c r="AH98" s="15">
        <f t="shared" si="54"/>
        <v>1</v>
      </c>
      <c r="AI98">
        <f t="shared" si="39"/>
        <v>-459.21241707170066</v>
      </c>
      <c r="AJ98">
        <f t="shared" si="40"/>
        <v>437.98266061931548</v>
      </c>
      <c r="AK98">
        <f t="shared" si="41"/>
        <v>-2.5043109607667819</v>
      </c>
      <c r="AL98">
        <f t="shared" si="42"/>
        <v>447844738.50295705</v>
      </c>
      <c r="AM98">
        <f t="shared" si="43"/>
        <v>644190.59596245782</v>
      </c>
      <c r="AN98">
        <f t="shared" si="44"/>
        <v>637.95183578312117</v>
      </c>
      <c r="AP98" s="15">
        <v>1</v>
      </c>
      <c r="AQ98">
        <f t="shared" si="45"/>
        <v>151851569743196.81</v>
      </c>
      <c r="AR98">
        <f t="shared" si="46"/>
        <v>0.15714788961737453</v>
      </c>
      <c r="AS98">
        <f t="shared" si="47"/>
        <v>-426654549707.71625</v>
      </c>
      <c r="AU98">
        <f t="shared" si="48"/>
        <v>194830122125291.91</v>
      </c>
      <c r="AV98">
        <f t="shared" si="60"/>
        <v>-1.4911256286881276E+33</v>
      </c>
    </row>
    <row r="99" spans="1:48" x14ac:dyDescent="0.3">
      <c r="A99" s="4">
        <v>26.496300000000002</v>
      </c>
      <c r="B99" s="4">
        <f t="shared" si="50"/>
        <v>97</v>
      </c>
      <c r="C99" s="7">
        <v>24.81</v>
      </c>
      <c r="D99" s="2">
        <f t="shared" si="62"/>
        <v>227.22618760043929</v>
      </c>
      <c r="E99" s="6">
        <f t="shared" si="55"/>
        <v>7.1390252975517496</v>
      </c>
      <c r="F99" s="2">
        <f t="shared" si="56"/>
        <v>63.107704656965872</v>
      </c>
      <c r="G99" s="7">
        <v>37.200000000000003</v>
      </c>
      <c r="H99" s="3">
        <f t="shared" si="63"/>
        <v>158.53118124831352</v>
      </c>
      <c r="J99" s="7">
        <v>45.2</v>
      </c>
      <c r="K99" s="2">
        <f t="shared" si="57"/>
        <v>112.13118124831351</v>
      </c>
      <c r="L99" s="7">
        <v>24.5</v>
      </c>
      <c r="M99" s="2">
        <f t="shared" si="36"/>
        <v>77.940196754524436</v>
      </c>
      <c r="N99" s="7">
        <v>26.2</v>
      </c>
      <c r="O99" s="2">
        <f t="shared" si="58"/>
        <v>-11.159803245475558</v>
      </c>
      <c r="Q99" s="2">
        <f t="shared" si="59"/>
        <v>41.320073490390492</v>
      </c>
      <c r="R99" s="2">
        <f t="shared" si="31"/>
        <v>145.07094327183199</v>
      </c>
      <c r="S99" s="2">
        <v>32.665799999999997</v>
      </c>
      <c r="T99" s="2">
        <v>90</v>
      </c>
      <c r="U99" s="7">
        <v>38.5</v>
      </c>
      <c r="V99" s="2">
        <f t="shared" si="64"/>
        <v>133.82492581878691</v>
      </c>
      <c r="W99" s="7">
        <v>39.729999999999997</v>
      </c>
      <c r="X99" s="2">
        <f t="shared" si="65"/>
        <v>46.081837473823711</v>
      </c>
      <c r="Y99" s="7">
        <v>24.81</v>
      </c>
      <c r="Z99" s="2">
        <f t="shared" si="66"/>
        <v>221.02400477947876</v>
      </c>
      <c r="AA99" s="7">
        <v>46.4</v>
      </c>
      <c r="AB99" s="7">
        <v>89.1</v>
      </c>
      <c r="AF99">
        <f t="shared" si="53"/>
        <v>49.694426989791218</v>
      </c>
      <c r="AH99" s="15">
        <f t="shared" si="54"/>
        <v>1</v>
      </c>
      <c r="AI99">
        <f t="shared" si="39"/>
        <v>-101.27316639546257</v>
      </c>
      <c r="AJ99">
        <f t="shared" si="40"/>
        <v>442.37328673002685</v>
      </c>
      <c r="AK99">
        <f t="shared" si="41"/>
        <v>-2.4658896183791374</v>
      </c>
      <c r="AL99">
        <f t="shared" si="42"/>
        <v>439032689.50523067</v>
      </c>
      <c r="AM99">
        <f t="shared" si="43"/>
        <v>635695.07413745718</v>
      </c>
      <c r="AN99">
        <f t="shared" si="44"/>
        <v>618.79503923238451</v>
      </c>
      <c r="AP99" s="15">
        <v>1</v>
      </c>
      <c r="AQ99">
        <f t="shared" si="45"/>
        <v>51484827005320.906</v>
      </c>
      <c r="AR99">
        <f t="shared" si="46"/>
        <v>0.11802728230092048</v>
      </c>
      <c r="AS99">
        <f t="shared" si="47"/>
        <v>3454209104026.2324</v>
      </c>
      <c r="AU99">
        <f t="shared" si="48"/>
        <v>91444347109253.484</v>
      </c>
      <c r="AV99">
        <f t="shared" si="60"/>
        <v>-1.3603137947603259E+33</v>
      </c>
    </row>
    <row r="100" spans="1:48" x14ac:dyDescent="0.3">
      <c r="A100" s="4">
        <v>26.496300000000002</v>
      </c>
      <c r="B100" s="4">
        <f t="shared" si="50"/>
        <v>98</v>
      </c>
      <c r="C100" s="7">
        <v>24.81</v>
      </c>
      <c r="D100" s="2">
        <f t="shared" si="62"/>
        <v>226.42618760043928</v>
      </c>
      <c r="E100" s="6">
        <f t="shared" si="55"/>
        <v>7.4100706977475337</v>
      </c>
      <c r="F100" s="2">
        <f t="shared" si="56"/>
        <v>60.155794136500333</v>
      </c>
      <c r="G100" s="7">
        <v>37.200000000000003</v>
      </c>
      <c r="H100" s="3">
        <f t="shared" si="63"/>
        <v>158.63118124831351</v>
      </c>
      <c r="J100" s="7">
        <v>45.2</v>
      </c>
      <c r="K100" s="2">
        <f t="shared" si="57"/>
        <v>112.2311812483135</v>
      </c>
      <c r="L100" s="7">
        <v>24.5</v>
      </c>
      <c r="M100" s="2">
        <f t="shared" si="36"/>
        <v>77.884209306462765</v>
      </c>
      <c r="N100" s="7">
        <v>26.2</v>
      </c>
      <c r="O100" s="2">
        <f t="shared" si="58"/>
        <v>-11.21579069353723</v>
      </c>
      <c r="Q100" s="2">
        <f t="shared" si="59"/>
        <v>41.705745184722446</v>
      </c>
      <c r="R100" s="2">
        <f t="shared" si="31"/>
        <v>145.09370511056093</v>
      </c>
      <c r="S100" s="2">
        <v>32.665799999999997</v>
      </c>
      <c r="T100" s="2">
        <v>90</v>
      </c>
      <c r="U100" s="7">
        <v>38.5</v>
      </c>
      <c r="V100" s="2">
        <f t="shared" si="64"/>
        <v>133.41492581878691</v>
      </c>
      <c r="W100" s="7">
        <v>39.729999999999997</v>
      </c>
      <c r="X100" s="2">
        <f t="shared" si="65"/>
        <v>45.831837473823711</v>
      </c>
      <c r="Y100" s="7">
        <v>24.81</v>
      </c>
      <c r="Z100" s="2">
        <f t="shared" si="66"/>
        <v>220.29260477947875</v>
      </c>
      <c r="AA100" s="7">
        <v>46.4</v>
      </c>
      <c r="AB100" s="7">
        <v>89.1</v>
      </c>
      <c r="AF100">
        <f t="shared" si="53"/>
        <v>49.355267965558326</v>
      </c>
      <c r="AH100" s="15">
        <f t="shared" si="54"/>
        <v>1</v>
      </c>
      <c r="AI100">
        <f t="shared" si="39"/>
        <v>-150.62059374325179</v>
      </c>
      <c r="AJ100">
        <f t="shared" si="40"/>
        <v>448.60227393274073</v>
      </c>
      <c r="AK100">
        <f t="shared" si="41"/>
        <v>-2.4275293847175115</v>
      </c>
      <c r="AL100">
        <f t="shared" si="42"/>
        <v>430597662.20837265</v>
      </c>
      <c r="AM100">
        <f t="shared" si="43"/>
        <v>626993.16911146673</v>
      </c>
      <c r="AN100">
        <f t="shared" si="44"/>
        <v>599.22304235527281</v>
      </c>
      <c r="AP100" s="15">
        <v>1</v>
      </c>
      <c r="AQ100">
        <f t="shared" si="45"/>
        <v>50338597606694.641</v>
      </c>
      <c r="AR100">
        <f t="shared" si="46"/>
        <v>7.9750283551568865E-2</v>
      </c>
      <c r="AS100">
        <f t="shared" si="47"/>
        <v>-5428975084293.7891</v>
      </c>
      <c r="AU100">
        <f t="shared" si="48"/>
        <v>84883121272659.203</v>
      </c>
      <c r="AV100">
        <f t="shared" si="60"/>
        <v>-1.2415296492387771E+33</v>
      </c>
    </row>
    <row r="101" spans="1:48" x14ac:dyDescent="0.3">
      <c r="A101" s="4">
        <v>26.496300000000002</v>
      </c>
      <c r="B101" s="4">
        <f t="shared" si="50"/>
        <v>99</v>
      </c>
      <c r="C101" s="7">
        <v>24.81</v>
      </c>
      <c r="D101" s="2">
        <f t="shared" si="62"/>
        <v>225.62618760043927</v>
      </c>
      <c r="E101" s="6">
        <f t="shared" si="55"/>
        <v>7.7055029031998643</v>
      </c>
      <c r="F101" s="2">
        <f t="shared" si="56"/>
        <v>57.457928549860718</v>
      </c>
      <c r="G101" s="7">
        <v>37.200000000000003</v>
      </c>
      <c r="H101" s="3">
        <f t="shared" si="63"/>
        <v>158.7311812483135</v>
      </c>
      <c r="J101" s="7">
        <v>45.2</v>
      </c>
      <c r="K101" s="2">
        <f t="shared" si="57"/>
        <v>112.3311812483135</v>
      </c>
      <c r="L101" s="7">
        <v>24.5</v>
      </c>
      <c r="M101" s="2">
        <f t="shared" si="36"/>
        <v>77.818295037009079</v>
      </c>
      <c r="N101" s="7">
        <v>26.2</v>
      </c>
      <c r="O101" s="2">
        <f t="shared" si="58"/>
        <v>-11.281704962990915</v>
      </c>
      <c r="Q101" s="2">
        <f t="shared" si="59"/>
        <v>42.090577213047375</v>
      </c>
      <c r="R101" s="2">
        <f t="shared" si="31"/>
        <v>145.10964313395627</v>
      </c>
      <c r="S101" s="2">
        <v>32.665799999999997</v>
      </c>
      <c r="T101" s="2">
        <v>90</v>
      </c>
      <c r="U101" s="7">
        <v>38.5</v>
      </c>
      <c r="V101" s="2">
        <f t="shared" si="64"/>
        <v>133.00492581878692</v>
      </c>
      <c r="W101" s="7">
        <v>39.729999999999997</v>
      </c>
      <c r="X101" s="2">
        <f t="shared" si="65"/>
        <v>45.581837473823711</v>
      </c>
      <c r="Y101" s="7">
        <v>24.81</v>
      </c>
      <c r="Z101" s="2">
        <f t="shared" si="66"/>
        <v>219.56120477947874</v>
      </c>
      <c r="AA101" s="7">
        <v>46.4</v>
      </c>
      <c r="AB101" s="7">
        <v>89.1</v>
      </c>
      <c r="AF101">
        <f t="shared" si="53"/>
        <v>49.016112326211868</v>
      </c>
      <c r="AH101" s="15">
        <f t="shared" si="54"/>
        <v>1</v>
      </c>
      <c r="AI101">
        <f t="shared" si="39"/>
        <v>-572.32586882681676</v>
      </c>
      <c r="AJ101">
        <f t="shared" si="40"/>
        <v>453.98972662352242</v>
      </c>
      <c r="AK101">
        <f t="shared" si="41"/>
        <v>-2.389178240046899</v>
      </c>
      <c r="AL101">
        <f t="shared" si="42"/>
        <v>421786568.69435841</v>
      </c>
      <c r="AM101">
        <f t="shared" si="43"/>
        <v>617173.71633815207</v>
      </c>
      <c r="AN101">
        <f t="shared" si="44"/>
        <v>579.24612766935877</v>
      </c>
      <c r="AP101" s="15">
        <v>1</v>
      </c>
      <c r="AQ101">
        <f t="shared" si="45"/>
        <v>195934520238460.84</v>
      </c>
      <c r="AR101">
        <f t="shared" si="46"/>
        <v>4.2264842600035872E-2</v>
      </c>
      <c r="AS101">
        <f t="shared" si="47"/>
        <v>5373740060070.6426</v>
      </c>
      <c r="AU101">
        <f t="shared" si="48"/>
        <v>204190154778944.78</v>
      </c>
      <c r="AV101">
        <f>((AR101*C101*SIN(D101*3.1416/180)+AJ101*AJ101*C101*COS(D101*3.1416/180)-AQ101*U101*SIN(V101*3.1416/180)+AN101*AN101*J101*COS(K101*3.1416/180)-AM101*AM101*N101*COS(O101*3.1416/180)-AL101*AL101*Y101*COS(Z101*3.1416/180))*Y101*COS(Z101*3.1416/180)-(AR101*C101*COS(D101*3.1416/180)+AJ101*AJ101*C101*SIN(D101*3.1416/180)+AU101*U101*COS(V101*3.1416/180)+AN101*AN101*J101*SIN(K101*3.1416/180)-AM101*AM101*N101*SIN(O101*3.1416/180)-AL101*AL101*Y101*SIN(Z101*3.1416/180))*Y101*SIN(Z101*3.1416/180)/N101*SIN(O101*3.1416/180)*(AR101*C101*SIN(D101*3.1416/180)+AJ101*AJ101*C101*COS(D101*3.1416/180)-AU101*U101*SIN(V101*3.1416/180)+AN101*AN101*J101*COS(K101*3.1416/180)-AM101*AM101*N101*COS(O101*3.1416/180)-AL101*AL101*Y101*COS(Z101*3.1416/180))-Y101*SIN(Z101*3.1416/180)*N101*COS(O101*3.1416/180))/1000</f>
        <v>-1.1246140433898048E+33</v>
      </c>
    </row>
    <row r="102" spans="1:48" x14ac:dyDescent="0.3">
      <c r="A102" s="4">
        <v>26.496300000000002</v>
      </c>
      <c r="B102" s="4">
        <f t="shared" si="50"/>
        <v>100</v>
      </c>
      <c r="C102" s="7">
        <v>24.81</v>
      </c>
      <c r="D102" s="2">
        <f t="shared" si="62"/>
        <v>224.82618760043925</v>
      </c>
      <c r="E102" s="6">
        <f t="shared" si="55"/>
        <v>8.0225434659202595</v>
      </c>
      <c r="F102" s="2">
        <f t="shared" si="56"/>
        <v>55.00442614696599</v>
      </c>
      <c r="G102" s="7">
        <v>37.200000000000003</v>
      </c>
      <c r="H102" s="3">
        <f t="shared" si="63"/>
        <v>158.8311812483135</v>
      </c>
      <c r="J102" s="7">
        <v>45.2</v>
      </c>
      <c r="K102" s="2">
        <f t="shared" si="57"/>
        <v>112.43118124831349</v>
      </c>
      <c r="L102" s="7">
        <v>24.5</v>
      </c>
      <c r="M102" s="2">
        <f t="shared" si="36"/>
        <v>77.744649672267087</v>
      </c>
      <c r="N102" s="7">
        <v>26.2</v>
      </c>
      <c r="O102" s="2">
        <f t="shared" si="58"/>
        <v>-11.355350327732907</v>
      </c>
      <c r="Q102" s="2">
        <f t="shared" si="59"/>
        <v>42.474498735176759</v>
      </c>
      <c r="R102" s="2">
        <f t="shared" si="31"/>
        <v>145.11895789197948</v>
      </c>
      <c r="S102" s="2">
        <v>32.665799999999997</v>
      </c>
      <c r="T102" s="2">
        <v>90</v>
      </c>
      <c r="U102" s="7">
        <v>38.5</v>
      </c>
      <c r="V102" s="2">
        <f t="shared" si="64"/>
        <v>132.59492581878692</v>
      </c>
      <c r="W102" s="7">
        <v>39.729999999999997</v>
      </c>
      <c r="X102" s="2">
        <f t="shared" si="65"/>
        <v>45.331837473823711</v>
      </c>
      <c r="Y102" s="7">
        <v>24.81</v>
      </c>
      <c r="Z102" s="2">
        <f t="shared" si="66"/>
        <v>218.82980477947874</v>
      </c>
      <c r="AA102" s="7">
        <v>46.4</v>
      </c>
      <c r="AB102" s="7">
        <v>89.1</v>
      </c>
      <c r="AF102">
        <f t="shared" si="53"/>
        <v>48.677240647620593</v>
      </c>
      <c r="AH102" s="15">
        <f t="shared" si="54"/>
        <v>1</v>
      </c>
      <c r="AI102">
        <f t="shared" si="39"/>
        <v>-972.31442706740404</v>
      </c>
      <c r="AJ102">
        <f t="shared" si="40"/>
        <v>459.0433144460377</v>
      </c>
      <c r="AK102">
        <f t="shared" si="41"/>
        <v>-2.3507854896478042</v>
      </c>
      <c r="AL102">
        <f t="shared" si="42"/>
        <v>412626302.13894594</v>
      </c>
      <c r="AM102">
        <f t="shared" si="43"/>
        <v>606414.44740534085</v>
      </c>
      <c r="AN102">
        <f t="shared" si="44"/>
        <v>558.87518923019843</v>
      </c>
      <c r="AP102" s="15">
        <v>1</v>
      </c>
      <c r="AQ102">
        <f t="shared" si="45"/>
        <v>769123234465671</v>
      </c>
      <c r="AR102">
        <f t="shared" si="46"/>
        <v>5.5218216617915674E-3</v>
      </c>
      <c r="AS102">
        <f t="shared" si="47"/>
        <v>-3143192429677.082</v>
      </c>
      <c r="AU102">
        <f t="shared" si="48"/>
        <v>626830986571400.5</v>
      </c>
      <c r="AV102">
        <f t="shared" si="60"/>
        <v>-1.0071602943909989E+33</v>
      </c>
    </row>
    <row r="103" spans="1:48" x14ac:dyDescent="0.3">
      <c r="A103" s="4">
        <v>26.496300000000002</v>
      </c>
      <c r="B103" s="4">
        <f t="shared" si="50"/>
        <v>101</v>
      </c>
      <c r="C103" s="7">
        <v>24.81</v>
      </c>
      <c r="D103" s="2">
        <f t="shared" si="62"/>
        <v>224.02618760043924</v>
      </c>
      <c r="E103" s="6">
        <f t="shared" si="55"/>
        <v>8.3586431222545841</v>
      </c>
      <c r="F103" s="2">
        <f t="shared" si="56"/>
        <v>52.781890195055389</v>
      </c>
      <c r="G103" s="7">
        <v>37.200000000000003</v>
      </c>
      <c r="H103" s="3">
        <f t="shared" si="63"/>
        <v>158.93118124831349</v>
      </c>
      <c r="J103" s="7">
        <v>45.2</v>
      </c>
      <c r="K103" s="2">
        <f t="shared" si="57"/>
        <v>112.53118124831349</v>
      </c>
      <c r="L103" s="7">
        <v>24.5</v>
      </c>
      <c r="M103" s="2">
        <f t="shared" si="36"/>
        <v>77.665008732426884</v>
      </c>
      <c r="N103" s="7">
        <v>26.2</v>
      </c>
      <c r="O103" s="2">
        <f t="shared" si="58"/>
        <v>-11.43499126757311</v>
      </c>
      <c r="Q103" s="2">
        <f t="shared" si="59"/>
        <v>42.857440764205343</v>
      </c>
      <c r="R103" s="2">
        <f t="shared" si="31"/>
        <v>145.12184322019237</v>
      </c>
      <c r="S103" s="2">
        <v>32.665799999999997</v>
      </c>
      <c r="T103" s="2">
        <v>90</v>
      </c>
      <c r="U103" s="7">
        <v>38.5</v>
      </c>
      <c r="V103" s="2">
        <f t="shared" si="64"/>
        <v>132.18492581878692</v>
      </c>
      <c r="W103" s="7">
        <v>39.729999999999997</v>
      </c>
      <c r="X103" s="2">
        <f t="shared" si="65"/>
        <v>45.081837473823711</v>
      </c>
      <c r="Y103" s="7">
        <v>24.81</v>
      </c>
      <c r="Z103" s="2">
        <f t="shared" si="66"/>
        <v>218.09840477947873</v>
      </c>
      <c r="AA103" s="7">
        <v>46.4</v>
      </c>
      <c r="AB103" s="7">
        <v>89.1</v>
      </c>
      <c r="AF103">
        <f t="shared" si="53"/>
        <v>48.338899000289373</v>
      </c>
      <c r="AH103" s="15">
        <f t="shared" si="54"/>
        <v>1</v>
      </c>
      <c r="AI103">
        <f t="shared" si="39"/>
        <v>-980.02310163803861</v>
      </c>
      <c r="AJ103">
        <f t="shared" si="40"/>
        <v>465.59027565291814</v>
      </c>
      <c r="AK103">
        <f t="shared" si="41"/>
        <v>-2.3123016999553334</v>
      </c>
      <c r="AL103">
        <f t="shared" si="42"/>
        <v>403466170.19686121</v>
      </c>
      <c r="AM103">
        <f t="shared" si="43"/>
        <v>595336.96147171943</v>
      </c>
      <c r="AN103">
        <f t="shared" si="44"/>
        <v>538.12171978870765</v>
      </c>
      <c r="AP103" s="15">
        <v>1</v>
      </c>
      <c r="AQ103">
        <f t="shared" si="45"/>
        <v>750429749648742.13</v>
      </c>
      <c r="AR103">
        <f t="shared" si="46"/>
        <v>-3.0524795345814308E-2</v>
      </c>
      <c r="AS103">
        <f t="shared" si="47"/>
        <v>-535802331374.06018</v>
      </c>
      <c r="AU103">
        <f t="shared" si="48"/>
        <v>605488917219532</v>
      </c>
      <c r="AV103">
        <f t="shared" si="60"/>
        <v>-9.0672474236702731E+32</v>
      </c>
    </row>
    <row r="104" spans="1:48" x14ac:dyDescent="0.3">
      <c r="A104" s="4">
        <v>26.496300000000002</v>
      </c>
      <c r="B104" s="4">
        <f t="shared" si="50"/>
        <v>102</v>
      </c>
      <c r="C104" s="7">
        <v>24.81</v>
      </c>
      <c r="D104" s="2">
        <f t="shared" si="62"/>
        <v>223.22618760043923</v>
      </c>
      <c r="E104" s="6">
        <f t="shared" si="55"/>
        <v>8.7114999538634095</v>
      </c>
      <c r="F104" s="2">
        <f t="shared" si="56"/>
        <v>50.774811788982497</v>
      </c>
      <c r="G104" s="7">
        <v>37.200000000000003</v>
      </c>
      <c r="H104" s="3">
        <f t="shared" si="63"/>
        <v>159.03118124831349</v>
      </c>
      <c r="J104" s="7">
        <v>45.2</v>
      </c>
      <c r="K104" s="2">
        <f t="shared" si="57"/>
        <v>112.63118124831348</v>
      </c>
      <c r="L104" s="7">
        <v>24.5</v>
      </c>
      <c r="M104" s="2">
        <f t="shared" si="36"/>
        <v>77.580698278713896</v>
      </c>
      <c r="N104" s="7">
        <v>26.2</v>
      </c>
      <c r="O104" s="2">
        <f t="shared" si="58"/>
        <v>-11.519301721286098</v>
      </c>
      <c r="Q104" s="2">
        <f t="shared" si="59"/>
        <v>43.239336092027585</v>
      </c>
      <c r="R104" s="2">
        <f t="shared" si="31"/>
        <v>145.11848647281226</v>
      </c>
      <c r="S104" s="2">
        <v>32.665799999999997</v>
      </c>
      <c r="T104" s="2">
        <v>90</v>
      </c>
      <c r="U104" s="7">
        <v>38.5</v>
      </c>
      <c r="V104" s="2">
        <f t="shared" si="64"/>
        <v>131.77492581878693</v>
      </c>
      <c r="W104" s="7">
        <v>39.729999999999997</v>
      </c>
      <c r="X104" s="2">
        <f t="shared" si="65"/>
        <v>44.831837473823711</v>
      </c>
      <c r="Y104" s="7">
        <v>24.81</v>
      </c>
      <c r="Z104" s="2">
        <f t="shared" si="66"/>
        <v>217.36700477947872</v>
      </c>
      <c r="AA104" s="7">
        <v>46.4</v>
      </c>
      <c r="AB104" s="7">
        <v>89.1</v>
      </c>
      <c r="AF104">
        <f t="shared" si="53"/>
        <v>48.001304235317505</v>
      </c>
      <c r="AH104" s="15">
        <f t="shared" si="54"/>
        <v>1</v>
      </c>
      <c r="AI104">
        <f t="shared" si="39"/>
        <v>-605.49911959624956</v>
      </c>
      <c r="AJ104">
        <f t="shared" si="40"/>
        <v>468.66582921721573</v>
      </c>
      <c r="AK104">
        <f t="shared" si="41"/>
        <v>-2.2736786496766359</v>
      </c>
      <c r="AL104">
        <f t="shared" si="42"/>
        <v>393124131.94472069</v>
      </c>
      <c r="AM104">
        <f t="shared" si="43"/>
        <v>582277.42660090735</v>
      </c>
      <c r="AN104">
        <f t="shared" si="44"/>
        <v>516.99779672173918</v>
      </c>
      <c r="AP104" s="15">
        <v>1</v>
      </c>
      <c r="AQ104">
        <f t="shared" si="45"/>
        <v>176088400888539.75</v>
      </c>
      <c r="AR104">
        <f t="shared" si="46"/>
        <v>-6.5917206537919215E-2</v>
      </c>
      <c r="AS104">
        <f t="shared" si="47"/>
        <v>4263806466274.9502</v>
      </c>
      <c r="AU104">
        <f t="shared" si="48"/>
        <v>173521416081263.88</v>
      </c>
      <c r="AV104">
        <f t="shared" si="60"/>
        <v>-8.110275107718931E+32</v>
      </c>
    </row>
    <row r="105" spans="1:48" x14ac:dyDescent="0.3">
      <c r="A105" s="4">
        <v>26.496300000000002</v>
      </c>
      <c r="B105" s="4">
        <f t="shared" si="50"/>
        <v>103</v>
      </c>
      <c r="C105" s="7">
        <v>24.81</v>
      </c>
      <c r="D105" s="2">
        <f t="shared" si="62"/>
        <v>222.42618760043922</v>
      </c>
      <c r="E105" s="6">
        <f t="shared" si="55"/>
        <v>9.0790593513226447</v>
      </c>
      <c r="F105" s="2">
        <f t="shared" si="56"/>
        <v>48.966780408479885</v>
      </c>
      <c r="G105" s="7">
        <v>37.200000000000003</v>
      </c>
      <c r="H105" s="3">
        <f t="shared" si="63"/>
        <v>159.13118124831348</v>
      </c>
      <c r="J105" s="7">
        <v>45.2</v>
      </c>
      <c r="K105" s="2">
        <f t="shared" si="57"/>
        <v>112.73118124831348</v>
      </c>
      <c r="L105" s="7">
        <v>24.5</v>
      </c>
      <c r="M105" s="2">
        <f t="shared" si="36"/>
        <v>77.492700457910985</v>
      </c>
      <c r="N105" s="7">
        <v>26.2</v>
      </c>
      <c r="O105" s="2">
        <f t="shared" si="58"/>
        <v>-11.607299542089009</v>
      </c>
      <c r="Q105" s="2">
        <f t="shared" si="59"/>
        <v>43.620119218464147</v>
      </c>
      <c r="R105" s="2">
        <f t="shared" si="31"/>
        <v>145.10906874975274</v>
      </c>
      <c r="S105" s="2">
        <v>32.665799999999997</v>
      </c>
      <c r="T105" s="2">
        <v>90</v>
      </c>
      <c r="U105" s="7">
        <v>38.5</v>
      </c>
      <c r="V105" s="2">
        <f t="shared" si="64"/>
        <v>131.36492581878693</v>
      </c>
      <c r="W105" s="7">
        <v>39.729999999999997</v>
      </c>
      <c r="X105" s="2">
        <f t="shared" si="65"/>
        <v>44.581837473823711</v>
      </c>
      <c r="Y105" s="7">
        <v>24.81</v>
      </c>
      <c r="Z105" s="2">
        <f t="shared" si="66"/>
        <v>216.63560477947871</v>
      </c>
      <c r="AA105" s="7">
        <v>46.4</v>
      </c>
      <c r="AB105" s="7">
        <v>89.1</v>
      </c>
      <c r="AF105">
        <f t="shared" si="53"/>
        <v>47.664649369701067</v>
      </c>
      <c r="AH105" s="15">
        <f t="shared" si="54"/>
        <v>1</v>
      </c>
      <c r="AI105">
        <f t="shared" si="39"/>
        <v>-216.19098353104118</v>
      </c>
      <c r="AJ105">
        <f t="shared" si="40"/>
        <v>472.91482460105362</v>
      </c>
      <c r="AK105">
        <f t="shared" si="41"/>
        <v>-2.2348692954973561</v>
      </c>
      <c r="AL105">
        <f t="shared" si="42"/>
        <v>382632402.23618084</v>
      </c>
      <c r="AM105">
        <f t="shared" si="43"/>
        <v>568809.58132299944</v>
      </c>
      <c r="AN105">
        <f t="shared" si="44"/>
        <v>495.51606676261792</v>
      </c>
      <c r="AP105" s="15">
        <v>1</v>
      </c>
      <c r="AQ105">
        <f t="shared" si="45"/>
        <v>28786177046102.125</v>
      </c>
      <c r="AR105">
        <f t="shared" si="46"/>
        <v>-0.10069610236127231</v>
      </c>
      <c r="AS105">
        <f t="shared" si="47"/>
        <v>-6543030635231.5371</v>
      </c>
      <c r="AU105">
        <f t="shared" si="48"/>
        <v>46897479454268.055</v>
      </c>
      <c r="AV105">
        <f t="shared" si="60"/>
        <v>-7.1757791143934745E+32</v>
      </c>
    </row>
    <row r="106" spans="1:48" x14ac:dyDescent="0.3">
      <c r="A106" s="4">
        <v>26.496300000000002</v>
      </c>
      <c r="B106" s="4">
        <f t="shared" si="50"/>
        <v>104</v>
      </c>
      <c r="C106" s="7">
        <v>24.81</v>
      </c>
      <c r="D106" s="2">
        <f t="shared" si="62"/>
        <v>221.62618760043921</v>
      </c>
      <c r="E106" s="6">
        <f t="shared" si="55"/>
        <v>9.4595023522339812</v>
      </c>
      <c r="F106" s="2">
        <f t="shared" si="56"/>
        <v>47.341342082393979</v>
      </c>
      <c r="G106" s="7">
        <v>37.200000000000003</v>
      </c>
      <c r="H106" s="3">
        <f t="shared" si="63"/>
        <v>159.23118124831348</v>
      </c>
      <c r="J106" s="7">
        <v>45.2</v>
      </c>
      <c r="K106" s="2">
        <f t="shared" si="57"/>
        <v>112.83118124831347</v>
      </c>
      <c r="L106" s="7">
        <v>24.5</v>
      </c>
      <c r="M106" s="2">
        <f t="shared" si="36"/>
        <v>77.401720677080732</v>
      </c>
      <c r="N106" s="7">
        <v>26.2</v>
      </c>
      <c r="O106" s="2">
        <f t="shared" si="58"/>
        <v>-11.698279322919262</v>
      </c>
      <c r="Q106" s="2">
        <f t="shared" si="59"/>
        <v>43.99972628383221</v>
      </c>
      <c r="R106" s="2">
        <f t="shared" si="31"/>
        <v>145.09376511747416</v>
      </c>
      <c r="S106" s="2">
        <v>32.665799999999997</v>
      </c>
      <c r="T106" s="2">
        <v>90</v>
      </c>
      <c r="U106" s="7">
        <v>38.5</v>
      </c>
      <c r="V106" s="2">
        <f t="shared" si="64"/>
        <v>130.95492581878693</v>
      </c>
      <c r="W106" s="7">
        <v>39.729999999999997</v>
      </c>
      <c r="X106" s="2">
        <f t="shared" si="65"/>
        <v>44.331837473823711</v>
      </c>
      <c r="Y106" s="7">
        <v>24.81</v>
      </c>
      <c r="Z106" s="2">
        <f t="shared" si="66"/>
        <v>215.9042047794787</v>
      </c>
      <c r="AA106" s="7">
        <v>46.4</v>
      </c>
      <c r="AB106" s="7">
        <v>89.1</v>
      </c>
      <c r="AF106">
        <f t="shared" si="53"/>
        <v>47.329108523863574</v>
      </c>
      <c r="AH106" s="15">
        <f t="shared" si="54"/>
        <v>1</v>
      </c>
      <c r="AI106">
        <f t="shared" si="39"/>
        <v>-167.85311312198746</v>
      </c>
      <c r="AJ106">
        <f t="shared" si="40"/>
        <v>476.91434250366444</v>
      </c>
      <c r="AK106">
        <f t="shared" si="41"/>
        <v>-2.1958277520707328</v>
      </c>
      <c r="AL106">
        <f t="shared" si="42"/>
        <v>371650219.18705225</v>
      </c>
      <c r="AM106">
        <f t="shared" si="43"/>
        <v>554465.72084667988</v>
      </c>
      <c r="AN106">
        <f t="shared" si="44"/>
        <v>473.68972956114021</v>
      </c>
      <c r="AP106" s="15">
        <v>1</v>
      </c>
      <c r="AQ106">
        <f t="shared" si="45"/>
        <v>19632613878127.766</v>
      </c>
      <c r="AR106">
        <f t="shared" si="46"/>
        <v>-0.13489893151187976</v>
      </c>
      <c r="AS106">
        <f t="shared" si="47"/>
        <v>6360098127959.5908</v>
      </c>
      <c r="AU106">
        <f t="shared" si="48"/>
        <v>35897265647254.852</v>
      </c>
      <c r="AV106">
        <f t="shared" si="60"/>
        <v>-6.2757033139891358E+32</v>
      </c>
    </row>
    <row r="107" spans="1:48" x14ac:dyDescent="0.3">
      <c r="A107" s="4">
        <v>26.496300000000002</v>
      </c>
      <c r="B107" s="4">
        <f t="shared" si="50"/>
        <v>105</v>
      </c>
      <c r="C107" s="7">
        <v>24.81</v>
      </c>
      <c r="D107" s="2">
        <f t="shared" si="62"/>
        <v>220.8261876004392</v>
      </c>
      <c r="E107" s="6">
        <f t="shared" si="55"/>
        <v>9.8512273964255126</v>
      </c>
      <c r="F107" s="2">
        <f t="shared" si="56"/>
        <v>45.882569534675923</v>
      </c>
      <c r="G107" s="7">
        <v>37.200000000000003</v>
      </c>
      <c r="H107" s="3">
        <f t="shared" si="63"/>
        <v>159.33118124831347</v>
      </c>
      <c r="J107" s="7">
        <v>45.2</v>
      </c>
      <c r="K107" s="2">
        <f t="shared" si="57"/>
        <v>112.93118124831346</v>
      </c>
      <c r="L107" s="7">
        <v>24.5</v>
      </c>
      <c r="M107" s="2">
        <f t="shared" si="36"/>
        <v>77.308249038092242</v>
      </c>
      <c r="N107" s="7">
        <v>26.2</v>
      </c>
      <c r="O107" s="2">
        <f t="shared" si="58"/>
        <v>-11.791750961907752</v>
      </c>
      <c r="Q107" s="2">
        <f t="shared" si="59"/>
        <v>44.378095004798404</v>
      </c>
      <c r="R107" s="2">
        <f t="shared" si="31"/>
        <v>145.07274482352622</v>
      </c>
      <c r="S107" s="2">
        <v>32.665799999999997</v>
      </c>
      <c r="T107" s="2">
        <v>90</v>
      </c>
      <c r="U107" s="7">
        <v>38.5</v>
      </c>
      <c r="V107" s="2">
        <f t="shared" si="64"/>
        <v>130.54492581878694</v>
      </c>
      <c r="W107" s="7">
        <v>39.729999999999997</v>
      </c>
      <c r="X107" s="2">
        <f t="shared" si="65"/>
        <v>44.081837473823711</v>
      </c>
      <c r="Y107" s="7">
        <v>24.81</v>
      </c>
      <c r="Z107" s="2">
        <f t="shared" si="66"/>
        <v>215.1728047794787</v>
      </c>
      <c r="AA107" s="7">
        <v>46.4</v>
      </c>
      <c r="AB107" s="7">
        <v>89.1</v>
      </c>
      <c r="AF107">
        <f t="shared" si="53"/>
        <v>46.994841161505846</v>
      </c>
      <c r="AH107" s="15">
        <f t="shared" si="54"/>
        <v>1</v>
      </c>
      <c r="AI107">
        <f t="shared" si="39"/>
        <v>-468.96093146348716</v>
      </c>
      <c r="AJ107">
        <f t="shared" si="40"/>
        <v>480.64264620248792</v>
      </c>
      <c r="AK107">
        <f t="shared" si="41"/>
        <v>-2.1565092860508033</v>
      </c>
      <c r="AL107">
        <f t="shared" si="42"/>
        <v>360167925.03991497</v>
      </c>
      <c r="AM107">
        <f t="shared" si="43"/>
        <v>539251.65473204455</v>
      </c>
      <c r="AN107">
        <f t="shared" si="44"/>
        <v>451.53252010528649</v>
      </c>
      <c r="AP107" s="15">
        <v>1</v>
      </c>
      <c r="AQ107">
        <f t="shared" si="45"/>
        <v>65502758803171.805</v>
      </c>
      <c r="AR107">
        <f t="shared" si="46"/>
        <v>-0.16856104269930589</v>
      </c>
      <c r="AS107">
        <f t="shared" si="47"/>
        <v>-3656579791557.5581</v>
      </c>
      <c r="AU107">
        <f t="shared" si="48"/>
        <v>78425511292347.344</v>
      </c>
      <c r="AV107">
        <f t="shared" si="60"/>
        <v>-5.4263811612659439E+32</v>
      </c>
    </row>
    <row r="108" spans="1:48" x14ac:dyDescent="0.3">
      <c r="A108" s="4">
        <v>26.496300000000002</v>
      </c>
      <c r="B108" s="4">
        <f t="shared" si="50"/>
        <v>106</v>
      </c>
      <c r="C108" s="7">
        <v>24.81</v>
      </c>
      <c r="D108" s="2">
        <f t="shared" si="62"/>
        <v>220.02618760043919</v>
      </c>
      <c r="E108" s="6">
        <f t="shared" si="55"/>
        <v>10.252829067063901</v>
      </c>
      <c r="F108" s="2">
        <f t="shared" si="56"/>
        <v>44.575412090471104</v>
      </c>
      <c r="G108" s="7">
        <v>37.200000000000003</v>
      </c>
      <c r="H108" s="3">
        <f t="shared" si="63"/>
        <v>159.43118124831346</v>
      </c>
      <c r="J108" s="7">
        <v>45.2</v>
      </c>
      <c r="K108" s="2">
        <f t="shared" si="57"/>
        <v>113.03118124831346</v>
      </c>
      <c r="L108" s="7">
        <v>24.5</v>
      </c>
      <c r="M108" s="2">
        <f t="shared" si="36"/>
        <v>77.212612770646018</v>
      </c>
      <c r="N108" s="7">
        <v>26.2</v>
      </c>
      <c r="O108" s="2">
        <f t="shared" si="58"/>
        <v>-11.887387229353976</v>
      </c>
      <c r="Q108" s="2">
        <f t="shared" si="59"/>
        <v>44.755164613359746</v>
      </c>
      <c r="R108" s="2">
        <f t="shared" si="31"/>
        <v>145.04617150471239</v>
      </c>
      <c r="S108" s="2">
        <v>32.665799999999997</v>
      </c>
      <c r="T108" s="2">
        <v>90</v>
      </c>
      <c r="U108" s="7">
        <v>38.5</v>
      </c>
      <c r="V108" s="2">
        <f t="shared" si="64"/>
        <v>130.13492581878694</v>
      </c>
      <c r="W108" s="7">
        <v>39.729999999999997</v>
      </c>
      <c r="X108" s="2">
        <f t="shared" si="65"/>
        <v>43.831837473823711</v>
      </c>
      <c r="Y108" s="7">
        <v>24.81</v>
      </c>
      <c r="Z108" s="2">
        <f t="shared" si="66"/>
        <v>214.44140477947869</v>
      </c>
      <c r="AA108" s="7">
        <v>46.4</v>
      </c>
      <c r="AB108" s="7">
        <v>89.1</v>
      </c>
      <c r="AF108">
        <f t="shared" si="53"/>
        <v>46.661995570261276</v>
      </c>
      <c r="AH108" s="15">
        <f t="shared" si="54"/>
        <v>1</v>
      </c>
      <c r="AI108">
        <f t="shared" si="39"/>
        <v>-805.85432512047407</v>
      </c>
      <c r="AJ108">
        <f t="shared" si="40"/>
        <v>484.39443875991464</v>
      </c>
      <c r="AK108">
        <f t="shared" si="41"/>
        <v>-2.1168703239846067</v>
      </c>
      <c r="AL108">
        <f t="shared" si="42"/>
        <v>348253110.36033142</v>
      </c>
      <c r="AM108">
        <f t="shared" si="43"/>
        <v>523278.35889406514</v>
      </c>
      <c r="AN108">
        <f t="shared" si="44"/>
        <v>429.05869003951534</v>
      </c>
      <c r="AP108" s="15">
        <v>1</v>
      </c>
      <c r="AQ108">
        <f t="shared" si="45"/>
        <v>254412492861861.31</v>
      </c>
      <c r="AR108">
        <f t="shared" si="46"/>
        <v>-0.20171572040692903</v>
      </c>
      <c r="AS108">
        <f t="shared" si="47"/>
        <v>-604810071753.96899</v>
      </c>
      <c r="AU108">
        <f t="shared" si="48"/>
        <v>250099668625582.88</v>
      </c>
      <c r="AV108">
        <f t="shared" si="60"/>
        <v>-4.6280163624329165E+32</v>
      </c>
    </row>
    <row r="109" spans="1:48" x14ac:dyDescent="0.3">
      <c r="A109" s="4">
        <v>26.496300000000002</v>
      </c>
      <c r="B109" s="4">
        <f t="shared" si="50"/>
        <v>107</v>
      </c>
      <c r="C109" s="7">
        <v>24.81</v>
      </c>
      <c r="D109" s="2">
        <f t="shared" si="62"/>
        <v>219.22618760043918</v>
      </c>
      <c r="E109" s="6">
        <f t="shared" si="55"/>
        <v>10.663076168459174</v>
      </c>
      <c r="F109" s="2">
        <f t="shared" si="56"/>
        <v>43.405885760935249</v>
      </c>
      <c r="G109" s="7">
        <v>37.200000000000003</v>
      </c>
      <c r="H109" s="3">
        <f t="shared" si="63"/>
        <v>159.53118124831346</v>
      </c>
      <c r="J109" s="7">
        <v>45.2</v>
      </c>
      <c r="K109" s="2">
        <f t="shared" si="57"/>
        <v>113.13118124831345</v>
      </c>
      <c r="L109" s="7">
        <v>24.5</v>
      </c>
      <c r="M109" s="2">
        <f t="shared" si="36"/>
        <v>77.115018945152798</v>
      </c>
      <c r="N109" s="7">
        <v>26.2</v>
      </c>
      <c r="O109" s="2">
        <f t="shared" si="58"/>
        <v>-11.984981054847196</v>
      </c>
      <c r="Q109" s="2">
        <f t="shared" si="59"/>
        <v>45.130875798802847</v>
      </c>
      <c r="R109" s="2">
        <f t="shared" si="31"/>
        <v>145.01420338884995</v>
      </c>
      <c r="S109" s="2">
        <v>32.665799999999997</v>
      </c>
      <c r="T109" s="2">
        <v>90</v>
      </c>
      <c r="U109" s="7">
        <v>38.5</v>
      </c>
      <c r="V109" s="2">
        <f t="shared" si="64"/>
        <v>129.72492581878694</v>
      </c>
      <c r="W109" s="7">
        <v>39.729999999999997</v>
      </c>
      <c r="X109" s="2">
        <f t="shared" si="65"/>
        <v>43.581837473823711</v>
      </c>
      <c r="Y109" s="7">
        <v>24.81</v>
      </c>
      <c r="Z109" s="2">
        <f t="shared" si="66"/>
        <v>213.71000477947868</v>
      </c>
      <c r="AA109" s="7">
        <v>46.4</v>
      </c>
      <c r="AB109" s="7">
        <v>89.1</v>
      </c>
      <c r="AF109">
        <f t="shared" si="53"/>
        <v>46.330711626416871</v>
      </c>
      <c r="AH109" s="15">
        <f t="shared" si="54"/>
        <v>1</v>
      </c>
      <c r="AI109">
        <f t="shared" si="39"/>
        <v>-875.13569151667093</v>
      </c>
      <c r="AJ109">
        <f t="shared" si="40"/>
        <v>486.79541320695773</v>
      </c>
      <c r="AK109">
        <f t="shared" si="41"/>
        <v>-2.076868473916512</v>
      </c>
      <c r="AL109">
        <f t="shared" si="42"/>
        <v>335617557.49892199</v>
      </c>
      <c r="AM109">
        <f t="shared" si="43"/>
        <v>506114.91139144445</v>
      </c>
      <c r="AN109">
        <f t="shared" si="44"/>
        <v>406.28298791706891</v>
      </c>
      <c r="AP109" s="15">
        <v>1</v>
      </c>
      <c r="AQ109">
        <f t="shared" si="45"/>
        <v>288869818343957.25</v>
      </c>
      <c r="AR109">
        <f t="shared" si="46"/>
        <v>-0.23439421321234133</v>
      </c>
      <c r="AS109">
        <f t="shared" si="47"/>
        <v>4763595974060.7363</v>
      </c>
      <c r="AU109">
        <f t="shared" si="48"/>
        <v>297399387513852.56</v>
      </c>
      <c r="AV109">
        <f t="shared" si="60"/>
        <v>-3.9014503211220563E+32</v>
      </c>
    </row>
    <row r="110" spans="1:48" x14ac:dyDescent="0.3">
      <c r="A110" s="4">
        <v>26.496300000000002</v>
      </c>
      <c r="B110" s="4">
        <f t="shared" si="50"/>
        <v>108</v>
      </c>
      <c r="C110" s="7">
        <v>24.81</v>
      </c>
      <c r="D110" s="2">
        <f t="shared" si="62"/>
        <v>218.42618760043916</v>
      </c>
      <c r="E110" s="6">
        <f t="shared" si="55"/>
        <v>11.080890575343473</v>
      </c>
      <c r="F110" s="2">
        <f t="shared" si="56"/>
        <v>42.361152568165259</v>
      </c>
      <c r="G110" s="7">
        <v>37.200000000000003</v>
      </c>
      <c r="H110" s="3">
        <f t="shared" si="63"/>
        <v>159.63118124831345</v>
      </c>
      <c r="J110" s="7">
        <v>45.2</v>
      </c>
      <c r="K110" s="2">
        <f t="shared" si="57"/>
        <v>113.23118124831345</v>
      </c>
      <c r="L110" s="7">
        <v>24.5</v>
      </c>
      <c r="M110" s="2">
        <f t="shared" si="36"/>
        <v>77.015588116944855</v>
      </c>
      <c r="N110" s="7">
        <v>26.2</v>
      </c>
      <c r="O110" s="2">
        <f t="shared" si="58"/>
        <v>-12.084411883055139</v>
      </c>
      <c r="Q110" s="2">
        <f t="shared" si="59"/>
        <v>45.505170652498755</v>
      </c>
      <c r="R110" s="2">
        <f t="shared" si="31"/>
        <v>144.97699349013502</v>
      </c>
      <c r="S110" s="2">
        <v>32.665799999999997</v>
      </c>
      <c r="T110" s="2">
        <v>90</v>
      </c>
      <c r="U110" s="7">
        <v>38.5</v>
      </c>
      <c r="V110" s="2">
        <f t="shared" si="64"/>
        <v>129.31492581878695</v>
      </c>
      <c r="W110" s="7">
        <v>39.729999999999997</v>
      </c>
      <c r="X110" s="2">
        <f t="shared" si="65"/>
        <v>43.331837473823711</v>
      </c>
      <c r="Y110" s="7">
        <v>24.81</v>
      </c>
      <c r="Z110" s="2">
        <f t="shared" si="66"/>
        <v>212.97860477947867</v>
      </c>
      <c r="AA110" s="7">
        <v>46.4</v>
      </c>
      <c r="AB110" s="7">
        <v>89.1</v>
      </c>
      <c r="AF110">
        <f t="shared" si="53"/>
        <v>46.00112293548748</v>
      </c>
      <c r="AH110" s="15">
        <f t="shared" si="54"/>
        <v>1</v>
      </c>
      <c r="AI110">
        <f t="shared" si="39"/>
        <v>-667.25722621450825</v>
      </c>
      <c r="AJ110">
        <f t="shared" si="40"/>
        <v>489.69070982517536</v>
      </c>
      <c r="AK110">
        <f t="shared" si="41"/>
        <v>-2.0364625605817888</v>
      </c>
      <c r="AL110">
        <f t="shared" si="42"/>
        <v>322675810.37621224</v>
      </c>
      <c r="AM110">
        <f t="shared" si="43"/>
        <v>488380.62342377478</v>
      </c>
      <c r="AN110">
        <f t="shared" si="44"/>
        <v>383.22063842621912</v>
      </c>
      <c r="AP110" s="15">
        <v>1</v>
      </c>
      <c r="AQ110">
        <f t="shared" si="45"/>
        <v>100797668792025.52</v>
      </c>
      <c r="AR110">
        <f t="shared" si="46"/>
        <v>-0.2666262316119562</v>
      </c>
      <c r="AS110">
        <f t="shared" si="47"/>
        <v>-7189942721017.3242</v>
      </c>
      <c r="AU110">
        <f t="shared" si="48"/>
        <v>125207600675106.94</v>
      </c>
      <c r="AV110">
        <f t="shared" si="60"/>
        <v>-3.2753246248975105E+32</v>
      </c>
    </row>
    <row r="111" spans="1:48" x14ac:dyDescent="0.3">
      <c r="A111" s="4">
        <v>26.496300000000002</v>
      </c>
      <c r="B111" s="4">
        <f t="shared" si="50"/>
        <v>109</v>
      </c>
      <c r="C111" s="7">
        <v>24.81</v>
      </c>
      <c r="D111" s="2">
        <f t="shared" si="62"/>
        <v>217.62618760043915</v>
      </c>
      <c r="E111" s="6">
        <f t="shared" si="55"/>
        <v>11.505327645140646</v>
      </c>
      <c r="F111" s="2">
        <f t="shared" si="56"/>
        <v>41.429526571197044</v>
      </c>
      <c r="G111" s="7">
        <v>37.200000000000003</v>
      </c>
      <c r="H111" s="3">
        <f t="shared" si="63"/>
        <v>159.73118124831345</v>
      </c>
      <c r="J111" s="7">
        <v>45.2</v>
      </c>
      <c r="K111" s="2">
        <f t="shared" si="57"/>
        <v>113.33118124831344</v>
      </c>
      <c r="L111" s="7">
        <v>24.5</v>
      </c>
      <c r="M111" s="2">
        <f t="shared" si="36"/>
        <v>76.914380156418815</v>
      </c>
      <c r="N111" s="7">
        <v>26.2</v>
      </c>
      <c r="O111" s="2">
        <f t="shared" si="58"/>
        <v>-12.185619843581179</v>
      </c>
      <c r="Q111" s="2">
        <f t="shared" si="59"/>
        <v>45.877992615395499</v>
      </c>
      <c r="R111" s="2">
        <f t="shared" si="31"/>
        <v>144.93468979815231</v>
      </c>
      <c r="S111" s="2">
        <v>32.665799999999997</v>
      </c>
      <c r="T111" s="2">
        <v>90</v>
      </c>
      <c r="U111" s="7">
        <v>38.5</v>
      </c>
      <c r="V111" s="2">
        <f t="shared" si="64"/>
        <v>128.90492581878695</v>
      </c>
      <c r="W111" s="7">
        <v>39.729999999999997</v>
      </c>
      <c r="X111" s="2">
        <f t="shared" si="65"/>
        <v>43.081837473823711</v>
      </c>
      <c r="Y111" s="7">
        <v>24.81</v>
      </c>
      <c r="Z111" s="2">
        <f t="shared" si="66"/>
        <v>212.24720477947866</v>
      </c>
      <c r="AA111" s="7">
        <v>46.4</v>
      </c>
      <c r="AB111" s="7">
        <v>89.1</v>
      </c>
      <c r="AF111">
        <f t="shared" si="53"/>
        <v>45.673358454978342</v>
      </c>
      <c r="AH111" s="15">
        <f t="shared" si="54"/>
        <v>1</v>
      </c>
      <c r="AI111">
        <f t="shared" si="39"/>
        <v>-427.11136602704443</v>
      </c>
      <c r="AJ111">
        <f t="shared" si="40"/>
        <v>492.16192209837595</v>
      </c>
      <c r="AK111">
        <f t="shared" si="41"/>
        <v>-1.9956126740752704</v>
      </c>
      <c r="AL111">
        <f t="shared" si="42"/>
        <v>309246730.8355332</v>
      </c>
      <c r="AM111">
        <f t="shared" si="43"/>
        <v>469796.65549186175</v>
      </c>
      <c r="AN111">
        <f t="shared" si="44"/>
        <v>359.88732063271812</v>
      </c>
      <c r="AP111" s="15">
        <v>1</v>
      </c>
      <c r="AQ111">
        <f t="shared" si="45"/>
        <v>22548640607378.543</v>
      </c>
      <c r="AR111">
        <f t="shared" si="46"/>
        <v>-0.29843966777600311</v>
      </c>
      <c r="AS111">
        <f t="shared" si="47"/>
        <v>6866002409122.7148</v>
      </c>
      <c r="AU111">
        <f t="shared" si="48"/>
        <v>38979145385305.281</v>
      </c>
      <c r="AV111">
        <f t="shared" si="60"/>
        <v>-2.7058957948138387E+32</v>
      </c>
    </row>
    <row r="112" spans="1:48" x14ac:dyDescent="0.3">
      <c r="A112" s="4">
        <v>26.496300000000002</v>
      </c>
      <c r="B112" s="4">
        <f t="shared" si="50"/>
        <v>110</v>
      </c>
      <c r="C112" s="7">
        <v>24.81</v>
      </c>
      <c r="D112" s="2">
        <f t="shared" si="62"/>
        <v>216.82618760043914</v>
      </c>
      <c r="E112" s="6">
        <f t="shared" si="55"/>
        <v>11.935558558079633</v>
      </c>
      <c r="F112" s="2">
        <f t="shared" si="56"/>
        <v>40.600433931441266</v>
      </c>
      <c r="G112" s="7">
        <v>37.200000000000003</v>
      </c>
      <c r="H112" s="3">
        <f t="shared" si="63"/>
        <v>159.83118124831344</v>
      </c>
      <c r="J112" s="7">
        <v>45.2</v>
      </c>
      <c r="K112" s="2">
        <f t="shared" si="57"/>
        <v>113.43118124831344</v>
      </c>
      <c r="L112" s="7">
        <v>24.5</v>
      </c>
      <c r="M112" s="2">
        <f t="shared" si="36"/>
        <v>76.811413673916377</v>
      </c>
      <c r="N112" s="7">
        <v>26.2</v>
      </c>
      <c r="O112" s="2">
        <f t="shared" si="58"/>
        <v>-12.288586326083617</v>
      </c>
      <c r="Q112" s="2">
        <f t="shared" si="59"/>
        <v>46.249286428076907</v>
      </c>
      <c r="R112" s="2">
        <f t="shared" si="31"/>
        <v>144.88743546059516</v>
      </c>
      <c r="S112" s="2">
        <v>32.665799999999997</v>
      </c>
      <c r="T112" s="2">
        <v>90</v>
      </c>
      <c r="U112" s="7">
        <v>38.5</v>
      </c>
      <c r="V112" s="2">
        <f t="shared" si="64"/>
        <v>128.49492581878695</v>
      </c>
      <c r="W112" s="7">
        <v>39.729999999999997</v>
      </c>
      <c r="X112" s="2">
        <f t="shared" si="65"/>
        <v>42.831837473823711</v>
      </c>
      <c r="Y112" s="7">
        <v>24.81</v>
      </c>
      <c r="Z112" s="2">
        <f t="shared" si="66"/>
        <v>211.51580477947866</v>
      </c>
      <c r="AA112" s="7">
        <v>46.4</v>
      </c>
      <c r="AB112" s="7">
        <v>89.1</v>
      </c>
      <c r="AF112">
        <f t="shared" si="53"/>
        <v>45.347543701860623</v>
      </c>
      <c r="AH112" s="15">
        <f t="shared" si="54"/>
        <v>1</v>
      </c>
      <c r="AI112">
        <f t="shared" si="39"/>
        <v>-372.55290489611235</v>
      </c>
      <c r="AJ112">
        <f t="shared" si="40"/>
        <v>501.23767226028946</v>
      </c>
      <c r="AK112">
        <f t="shared" si="41"/>
        <v>-1.9542802318743899</v>
      </c>
      <c r="AL112">
        <f t="shared" si="42"/>
        <v>296803639.23678952</v>
      </c>
      <c r="AM112">
        <f t="shared" si="43"/>
        <v>452596.26481373701</v>
      </c>
      <c r="AN112">
        <f t="shared" si="44"/>
        <v>336.29914528306159</v>
      </c>
      <c r="AP112" s="15">
        <v>1</v>
      </c>
      <c r="AQ112">
        <f t="shared" si="45"/>
        <v>11783504952391.629</v>
      </c>
      <c r="AR112">
        <f t="shared" si="46"/>
        <v>-0.32986130489889492</v>
      </c>
      <c r="AS112">
        <f t="shared" si="47"/>
        <v>-4099055190154.3135</v>
      </c>
      <c r="AU112">
        <f t="shared" si="48"/>
        <v>25786220818792.492</v>
      </c>
      <c r="AV112">
        <f t="shared" si="60"/>
        <v>-2.2405152711082036E+32</v>
      </c>
    </row>
    <row r="113" spans="1:48" x14ac:dyDescent="0.3">
      <c r="A113" s="4">
        <v>26.496300000000002</v>
      </c>
      <c r="B113" s="4">
        <f t="shared" si="50"/>
        <v>111</v>
      </c>
      <c r="C113" s="7">
        <v>24.81</v>
      </c>
      <c r="D113" s="2">
        <f t="shared" si="62"/>
        <v>216.02618760043913</v>
      </c>
      <c r="E113" s="6">
        <f t="shared" si="55"/>
        <v>12.370854682269849</v>
      </c>
      <c r="F113" s="2">
        <f t="shared" si="56"/>
        <v>39.864346251048651</v>
      </c>
      <c r="G113" s="7">
        <v>37.200000000000003</v>
      </c>
      <c r="H113" s="3">
        <f t="shared" si="63"/>
        <v>159.93118124831344</v>
      </c>
      <c r="J113" s="7">
        <v>45.2</v>
      </c>
      <c r="K113" s="2">
        <f t="shared" si="57"/>
        <v>113.53118124831343</v>
      </c>
      <c r="L113" s="7">
        <v>24.5</v>
      </c>
      <c r="M113" s="2">
        <f t="shared" si="36"/>
        <v>76.706680369478789</v>
      </c>
      <c r="N113" s="7">
        <v>26.2</v>
      </c>
      <c r="O113" s="2">
        <f t="shared" si="58"/>
        <v>-12.393319630521205</v>
      </c>
      <c r="Q113" s="2">
        <f t="shared" si="59"/>
        <v>46.618998083261978</v>
      </c>
      <c r="R113" s="2">
        <f t="shared" si="31"/>
        <v>144.8353689597833</v>
      </c>
      <c r="S113" s="2">
        <v>32.665799999999997</v>
      </c>
      <c r="T113" s="2">
        <v>90</v>
      </c>
      <c r="U113" s="7">
        <v>38.5</v>
      </c>
      <c r="V113" s="2">
        <f t="shared" si="64"/>
        <v>128.08492581878696</v>
      </c>
      <c r="W113" s="7">
        <v>39.729999999999997</v>
      </c>
      <c r="X113" s="2">
        <f t="shared" si="65"/>
        <v>42.581837473823711</v>
      </c>
      <c r="Y113" s="7">
        <v>24.81</v>
      </c>
      <c r="Z113" s="2">
        <f t="shared" si="66"/>
        <v>210.78440477947865</v>
      </c>
      <c r="AA113" s="7">
        <v>46.4</v>
      </c>
      <c r="AB113" s="7">
        <v>89.1</v>
      </c>
      <c r="AF113">
        <f t="shared" si="53"/>
        <v>45.023801635020831</v>
      </c>
      <c r="AH113" s="15">
        <f t="shared" si="54"/>
        <v>1</v>
      </c>
      <c r="AI113">
        <f t="shared" si="39"/>
        <v>-489.53964899739003</v>
      </c>
      <c r="AJ113">
        <f t="shared" si="40"/>
        <v>496.4706390561422</v>
      </c>
      <c r="AK113">
        <f t="shared" si="41"/>
        <v>-1.9124280540735035</v>
      </c>
      <c r="AL113">
        <f t="shared" si="42"/>
        <v>281143781.68311101</v>
      </c>
      <c r="AM113">
        <f t="shared" si="43"/>
        <v>430370.93216089054</v>
      </c>
      <c r="AN113">
        <f t="shared" si="44"/>
        <v>312.47263121529227</v>
      </c>
      <c r="AP113" s="15">
        <v>1</v>
      </c>
      <c r="AQ113">
        <f t="shared" si="45"/>
        <v>16845707690938.57</v>
      </c>
      <c r="AR113">
        <f t="shared" si="46"/>
        <v>-0.36091528474212209</v>
      </c>
      <c r="AS113">
        <f t="shared" si="47"/>
        <v>-629571249049.18066</v>
      </c>
      <c r="AU113">
        <f t="shared" si="48"/>
        <v>40229736149920.656</v>
      </c>
      <c r="AV113">
        <f t="shared" si="60"/>
        <v>-1.7559327832115882E+32</v>
      </c>
    </row>
    <row r="114" spans="1:48" x14ac:dyDescent="0.3">
      <c r="A114" s="4">
        <v>26.496300000000002</v>
      </c>
      <c r="B114" s="4">
        <f t="shared" si="50"/>
        <v>112</v>
      </c>
      <c r="C114" s="7">
        <v>24.81</v>
      </c>
      <c r="D114" s="2">
        <f t="shared" si="62"/>
        <v>215.22618760043912</v>
      </c>
      <c r="E114" s="6">
        <f t="shared" si="55"/>
        <v>12.810573903324027</v>
      </c>
      <c r="F114" s="2">
        <f t="shared" si="56"/>
        <v>39.212700276511121</v>
      </c>
      <c r="G114" s="7">
        <v>37.200000000000003</v>
      </c>
      <c r="H114" s="3">
        <f t="shared" si="63"/>
        <v>160.03118124831343</v>
      </c>
      <c r="J114" s="7">
        <v>45.2</v>
      </c>
      <c r="K114" s="2">
        <f t="shared" si="57"/>
        <v>113.63118124831342</v>
      </c>
      <c r="L114" s="7">
        <v>24.5</v>
      </c>
      <c r="M114" s="2">
        <f t="shared" si="36"/>
        <v>76.600155458497341</v>
      </c>
      <c r="N114" s="7">
        <v>26.2</v>
      </c>
      <c r="O114" s="2">
        <f t="shared" si="58"/>
        <v>-12.499844541502654</v>
      </c>
      <c r="Q114" s="2">
        <f t="shared" si="59"/>
        <v>46.987074780624368</v>
      </c>
      <c r="R114" s="2">
        <f t="shared" si="31"/>
        <v>144.77862428308282</v>
      </c>
      <c r="S114" s="2">
        <v>32.665799999999997</v>
      </c>
      <c r="T114" s="2">
        <v>90</v>
      </c>
      <c r="U114" s="7">
        <v>38.5</v>
      </c>
      <c r="V114" s="2">
        <f t="shared" si="64"/>
        <v>127.67492581878696</v>
      </c>
      <c r="W114" s="7">
        <v>39.729999999999997</v>
      </c>
      <c r="X114" s="2">
        <f t="shared" si="65"/>
        <v>42.331837473823711</v>
      </c>
      <c r="Y114" s="7">
        <v>24.81</v>
      </c>
      <c r="Z114" s="2">
        <f t="shared" si="66"/>
        <v>210.05300477947864</v>
      </c>
      <c r="AA114" s="7">
        <v>46.4</v>
      </c>
      <c r="AB114" s="7">
        <v>89.1</v>
      </c>
      <c r="AF114">
        <f t="shared" si="53"/>
        <v>44.702253287965085</v>
      </c>
      <c r="AH114" s="15">
        <f t="shared" si="54"/>
        <v>1</v>
      </c>
      <c r="AI114">
        <f t="shared" si="39"/>
        <v>-602.89383459547048</v>
      </c>
      <c r="AJ114">
        <f t="shared" si="40"/>
        <v>498.05596430408809</v>
      </c>
      <c r="AK114">
        <f t="shared" si="41"/>
        <v>-1.8700204516477406</v>
      </c>
      <c r="AL114">
        <f t="shared" si="42"/>
        <v>266463466.17364892</v>
      </c>
      <c r="AM114">
        <f t="shared" si="43"/>
        <v>409497.52573197027</v>
      </c>
      <c r="AN114">
        <f t="shared" si="44"/>
        <v>288.42468092619748</v>
      </c>
      <c r="AP114" s="15">
        <v>1</v>
      </c>
      <c r="AQ114">
        <f t="shared" si="45"/>
        <v>20089243358955.172</v>
      </c>
      <c r="AR114">
        <f t="shared" si="46"/>
        <v>-0.39162633657533069</v>
      </c>
      <c r="AS114">
        <f t="shared" si="47"/>
        <v>4904298715556.8613</v>
      </c>
      <c r="AU114">
        <f t="shared" si="48"/>
        <v>63547577886130.898</v>
      </c>
      <c r="AV114">
        <f t="shared" si="60"/>
        <v>-1.3766139390924285E+32</v>
      </c>
    </row>
    <row r="115" spans="1:48" x14ac:dyDescent="0.3">
      <c r="A115" s="4">
        <v>26.496300000000002</v>
      </c>
      <c r="B115" s="4">
        <f t="shared" si="50"/>
        <v>113</v>
      </c>
      <c r="C115" s="7">
        <v>24.81</v>
      </c>
      <c r="D115" s="2">
        <f t="shared" si="62"/>
        <v>214.42618760043911</v>
      </c>
      <c r="E115" s="6">
        <f t="shared" si="55"/>
        <v>13.254148773573258</v>
      </c>
      <c r="F115" s="2">
        <f t="shared" si="56"/>
        <v>38.637812585067849</v>
      </c>
      <c r="G115" s="7">
        <v>37.200000000000003</v>
      </c>
      <c r="H115" s="3">
        <f t="shared" si="63"/>
        <v>160.13118124831342</v>
      </c>
      <c r="J115" s="7">
        <v>45.2</v>
      </c>
      <c r="K115" s="2">
        <f t="shared" si="57"/>
        <v>113.73118124831342</v>
      </c>
      <c r="L115" s="7">
        <v>24.5</v>
      </c>
      <c r="M115" s="2">
        <f t="shared" si="36"/>
        <v>76.491805118731918</v>
      </c>
      <c r="N115" s="7">
        <v>26.2</v>
      </c>
      <c r="O115" s="2">
        <f t="shared" si="58"/>
        <v>-12.608194881268076</v>
      </c>
      <c r="Q115" s="2">
        <f t="shared" si="59"/>
        <v>47.353464883817239</v>
      </c>
      <c r="R115" s="2">
        <f t="shared" ref="R115:R178" si="67">ACOS(((C115*COS(D115*PI()/180))+(J115*COS(K115*PI()/180)))/Q115)*(180/PI())</f>
        <v>144.71733108734858</v>
      </c>
      <c r="S115" s="2">
        <v>32.665799999999997</v>
      </c>
      <c r="T115" s="2">
        <v>90</v>
      </c>
      <c r="U115" s="7">
        <v>38.5</v>
      </c>
      <c r="V115" s="2">
        <f t="shared" si="64"/>
        <v>127.26492581878696</v>
      </c>
      <c r="W115" s="7">
        <v>39.729999999999997</v>
      </c>
      <c r="X115" s="2">
        <f t="shared" si="65"/>
        <v>42.081837473823711</v>
      </c>
      <c r="Y115" s="7">
        <v>24.81</v>
      </c>
      <c r="Z115" s="2">
        <f t="shared" si="66"/>
        <v>209.32160477947863</v>
      </c>
      <c r="AA115" s="7">
        <v>46.4</v>
      </c>
      <c r="AB115" s="7">
        <v>89.1</v>
      </c>
      <c r="AF115">
        <f t="shared" si="53"/>
        <v>44.38301821238403</v>
      </c>
      <c r="AH115" s="15">
        <f t="shared" si="54"/>
        <v>1</v>
      </c>
      <c r="AI115">
        <f t="shared" si="39"/>
        <v>-603.0431764734094</v>
      </c>
      <c r="AJ115">
        <f t="shared" si="40"/>
        <v>498.025340478185</v>
      </c>
      <c r="AK115">
        <f t="shared" si="41"/>
        <v>-1.8270233275089245</v>
      </c>
      <c r="AL115">
        <f t="shared" si="42"/>
        <v>251153992.79929405</v>
      </c>
      <c r="AM115">
        <f t="shared" si="43"/>
        <v>387510.75917103596</v>
      </c>
      <c r="AN115">
        <f t="shared" si="44"/>
        <v>264.172555345673</v>
      </c>
      <c r="AP115" s="15">
        <v>1</v>
      </c>
      <c r="AQ115">
        <f t="shared" si="45"/>
        <v>9078829002843.0078</v>
      </c>
      <c r="AR115">
        <f t="shared" si="46"/>
        <v>-0.42201674061583949</v>
      </c>
      <c r="AS115">
        <f t="shared" si="47"/>
        <v>-7195020869521.1309</v>
      </c>
      <c r="AU115">
        <f t="shared" si="48"/>
        <v>57454586953672.625</v>
      </c>
      <c r="AV115">
        <f>((AR115*C115*SIN(D115*3.1416/180)+AJ115*AJ115*C115*COS(D115*3.1416/180)-AQ115*U115*SIN(V115*3.1416/180)+AN115*AN115*J115*COS(K115*3.1416/180)-AM115*AM115*N115*COS(O115*3.1416/180)-AL115*AL115*Y115*COS(Z115*3.1416/180))*Y115*COS(Z115*3.1416/180)-(AR115*C115*COS(D115*3.1416/180)+AJ115*AJ115*C115*SIN(D115*3.1416/180)+AU115*U115*COS(V115*3.1416/180)+AN115*AN115*J115*SIN(K115*3.1416/180)-AM115*AM115*N115*SIN(O115*3.1416/180)-AL115*AL115*Y115*SIN(Z115*3.1416/180))*Y115*SIN(Z115*3.1416/180)/N115*SIN(O115*3.1416/180)*(AR115*C115*SIN(D115*3.1416/180)+AJ115*AJ115*C115*COS(D115*3.1416/180)-AU115*U115*SIN(V115*3.1416/180)+AN115*AN115*J115*COS(K115*3.1416/180)-AM115*AM115*N115*COS(O115*3.1416/180)-AL115*AL115*Y115*COS(Z115*3.1416/180))-Y115*SIN(Z115*3.1416/180)*N115*COS(O115*3.1416/180))/1000</f>
        <v>-1.0553321845726357E+32</v>
      </c>
    </row>
    <row r="116" spans="1:48" x14ac:dyDescent="0.3">
      <c r="A116" s="4">
        <v>26.496300000000002</v>
      </c>
      <c r="B116" s="4">
        <f t="shared" si="50"/>
        <v>114</v>
      </c>
      <c r="C116" s="7">
        <v>24.81</v>
      </c>
      <c r="D116" s="2">
        <f t="shared" si="62"/>
        <v>213.6261876004391</v>
      </c>
      <c r="E116" s="6">
        <f t="shared" si="55"/>
        <v>13.701076297717895</v>
      </c>
      <c r="F116" s="2">
        <f t="shared" si="56"/>
        <v>38.13279470808763</v>
      </c>
      <c r="G116" s="7">
        <v>37.200000000000003</v>
      </c>
      <c r="H116" s="3">
        <f t="shared" si="63"/>
        <v>160.23118124831342</v>
      </c>
      <c r="J116" s="7">
        <v>45.2</v>
      </c>
      <c r="K116" s="2">
        <f t="shared" si="57"/>
        <v>113.83118124831341</v>
      </c>
      <c r="L116" s="7">
        <v>24.5</v>
      </c>
      <c r="M116" s="2">
        <f t="shared" si="36"/>
        <v>76.381591709270822</v>
      </c>
      <c r="N116" s="7">
        <v>26.2</v>
      </c>
      <c r="O116" s="2">
        <f t="shared" si="58"/>
        <v>-12.718408290729172</v>
      </c>
      <c r="Q116" s="2">
        <f t="shared" si="59"/>
        <v>47.718117879594139</v>
      </c>
      <c r="R116" s="2">
        <f t="shared" si="67"/>
        <v>144.65161485751921</v>
      </c>
      <c r="S116" s="2">
        <v>32.665799999999997</v>
      </c>
      <c r="T116" s="2">
        <v>90</v>
      </c>
      <c r="U116" s="7">
        <v>38.5</v>
      </c>
      <c r="V116" s="2">
        <f t="shared" si="64"/>
        <v>126.85492581878697</v>
      </c>
      <c r="W116" s="7">
        <v>39.729999999999997</v>
      </c>
      <c r="X116" s="2">
        <f t="shared" si="65"/>
        <v>41.831837473823711</v>
      </c>
      <c r="Y116" s="7">
        <v>24.81</v>
      </c>
      <c r="Z116" s="2">
        <f t="shared" si="66"/>
        <v>208.59020477947863</v>
      </c>
      <c r="AA116" s="7">
        <v>46.4</v>
      </c>
      <c r="AB116" s="7">
        <v>89.1</v>
      </c>
      <c r="AF116">
        <f t="shared" si="53"/>
        <v>44.06621478018802</v>
      </c>
      <c r="AH116" s="15">
        <f t="shared" si="54"/>
        <v>1</v>
      </c>
      <c r="AI116">
        <f t="shared" si="39"/>
        <v>-553.78171964558987</v>
      </c>
      <c r="AJ116">
        <f t="shared" si="40"/>
        <v>499.83236507205896</v>
      </c>
      <c r="AK116">
        <f t="shared" si="41"/>
        <v>-1.7834042900432721</v>
      </c>
      <c r="AL116">
        <f t="shared" si="42"/>
        <v>235923016.63683677</v>
      </c>
      <c r="AM116">
        <f t="shared" si="43"/>
        <v>365487.98079473677</v>
      </c>
      <c r="AN116">
        <f t="shared" si="44"/>
        <v>239.73384787089981</v>
      </c>
      <c r="AP116" s="15">
        <v>1</v>
      </c>
      <c r="AQ116">
        <f t="shared" si="45"/>
        <v>-712209122007.16162</v>
      </c>
      <c r="AR116">
        <f t="shared" si="46"/>
        <v>-0.45210815142533706</v>
      </c>
      <c r="AS116">
        <f t="shared" si="47"/>
        <v>6801512520638.1748</v>
      </c>
      <c r="AU116">
        <f t="shared" si="48"/>
        <v>39687894342502.414</v>
      </c>
      <c r="AV116">
        <f t="shared" si="60"/>
        <v>-7.9750816845443223E+31</v>
      </c>
    </row>
    <row r="117" spans="1:48" x14ac:dyDescent="0.3">
      <c r="A117" s="4">
        <v>26.496300000000002</v>
      </c>
      <c r="B117" s="4">
        <f t="shared" si="50"/>
        <v>115</v>
      </c>
      <c r="C117" s="7">
        <v>24.81</v>
      </c>
      <c r="D117" s="2">
        <f t="shared" si="62"/>
        <v>212.82618760043908</v>
      </c>
      <c r="E117" s="6">
        <f t="shared" si="55"/>
        <v>14.150909161658017</v>
      </c>
      <c r="F117" s="2">
        <f t="shared" si="56"/>
        <v>37.691471965675504</v>
      </c>
      <c r="G117" s="7">
        <v>37.200000000000003</v>
      </c>
      <c r="H117" s="3">
        <f t="shared" si="63"/>
        <v>160.33118124831341</v>
      </c>
      <c r="J117" s="7">
        <v>45.2</v>
      </c>
      <c r="K117" s="2">
        <f t="shared" si="57"/>
        <v>113.93118124831341</v>
      </c>
      <c r="L117" s="7">
        <v>24.5</v>
      </c>
      <c r="M117" s="2">
        <f t="shared" si="36"/>
        <v>76.269477343342515</v>
      </c>
      <c r="N117" s="7">
        <v>26.2</v>
      </c>
      <c r="O117" s="2">
        <f t="shared" si="58"/>
        <v>-12.830522656657479</v>
      </c>
      <c r="Q117" s="2">
        <f t="shared" si="59"/>
        <v>48.080984338921411</v>
      </c>
      <c r="R117" s="2">
        <f t="shared" si="67"/>
        <v>144.58159705950635</v>
      </c>
      <c r="S117" s="2">
        <v>32.665799999999997</v>
      </c>
      <c r="T117" s="2">
        <v>90</v>
      </c>
      <c r="U117" s="7">
        <v>38.5</v>
      </c>
      <c r="V117" s="2">
        <f t="shared" si="64"/>
        <v>126.44492581878697</v>
      </c>
      <c r="W117" s="7">
        <v>39.729999999999997</v>
      </c>
      <c r="X117" s="2">
        <f t="shared" si="65"/>
        <v>41.581837473823711</v>
      </c>
      <c r="Y117" s="7">
        <v>24.81</v>
      </c>
      <c r="Z117" s="2">
        <f t="shared" si="66"/>
        <v>207.85880477947862</v>
      </c>
      <c r="AA117" s="7">
        <v>46.4</v>
      </c>
      <c r="AB117" s="7">
        <v>89.1</v>
      </c>
      <c r="AF117">
        <f t="shared" si="53"/>
        <v>43.751960380753012</v>
      </c>
      <c r="AH117" s="15">
        <f t="shared" si="54"/>
        <v>1</v>
      </c>
      <c r="AI117">
        <f t="shared" si="39"/>
        <v>-572.51293121884783</v>
      </c>
      <c r="AJ117">
        <f t="shared" si="40"/>
        <v>499.63410089088228</v>
      </c>
      <c r="AK117">
        <f t="shared" si="41"/>
        <v>-1.7391327787298609</v>
      </c>
      <c r="AL117">
        <f t="shared" si="42"/>
        <v>220044703.38088316</v>
      </c>
      <c r="AM117">
        <f t="shared" si="43"/>
        <v>342297.72929613787</v>
      </c>
      <c r="AN117">
        <f t="shared" si="44"/>
        <v>215.12645771467214</v>
      </c>
      <c r="AP117" s="15">
        <v>1</v>
      </c>
      <c r="AQ117">
        <f t="shared" si="45"/>
        <v>-8345166932425.8291</v>
      </c>
      <c r="AR117">
        <f t="shared" si="46"/>
        <v>-0.48192098205207995</v>
      </c>
      <c r="AS117">
        <f t="shared" si="47"/>
        <v>-3751104971827.6211</v>
      </c>
      <c r="AU117">
        <f t="shared" si="48"/>
        <v>39725806852056.648</v>
      </c>
      <c r="AV117">
        <f t="shared" si="60"/>
        <v>-5.8424794973171757E+31</v>
      </c>
    </row>
    <row r="118" spans="1:48" x14ac:dyDescent="0.3">
      <c r="A118" s="4">
        <v>26.496300000000002</v>
      </c>
      <c r="B118" s="8">
        <f t="shared" si="50"/>
        <v>116</v>
      </c>
      <c r="C118" s="7">
        <v>24.81</v>
      </c>
      <c r="D118" s="2">
        <f t="shared" si="62"/>
        <v>212.02618760043907</v>
      </c>
      <c r="E118" s="6">
        <f t="shared" si="55"/>
        <v>14.603248217220777</v>
      </c>
      <c r="F118" s="2">
        <f t="shared" si="56"/>
        <v>37.308307820063284</v>
      </c>
      <c r="G118" s="7">
        <v>37.200000000000003</v>
      </c>
      <c r="H118" s="3">
        <f t="shared" si="63"/>
        <v>160.43118124831341</v>
      </c>
      <c r="J118" s="7">
        <v>45.2</v>
      </c>
      <c r="K118" s="2">
        <f t="shared" si="57"/>
        <v>114.0311812483134</v>
      </c>
      <c r="L118" s="7">
        <v>24.5</v>
      </c>
      <c r="M118" s="2">
        <f t="shared" si="36"/>
        <v>76.155426258447847</v>
      </c>
      <c r="N118" s="7">
        <v>26.2</v>
      </c>
      <c r="O118" s="2">
        <f t="shared" si="58"/>
        <v>-12.944573741552148</v>
      </c>
      <c r="Q118" s="2">
        <f t="shared" si="59"/>
        <v>48.442015879982904</v>
      </c>
      <c r="R118" s="2">
        <f t="shared" si="67"/>
        <v>144.50739528752456</v>
      </c>
      <c r="S118" s="2">
        <v>32.665799999999997</v>
      </c>
      <c r="T118" s="2">
        <v>90</v>
      </c>
      <c r="U118" s="7">
        <v>38.5</v>
      </c>
      <c r="V118" s="2">
        <f t="shared" si="64"/>
        <v>126.03492581878697</v>
      </c>
      <c r="W118" s="7">
        <v>39.729999999999997</v>
      </c>
      <c r="X118" s="2">
        <f t="shared" si="65"/>
        <v>41.331837473823711</v>
      </c>
      <c r="Y118" s="7">
        <v>24.81</v>
      </c>
      <c r="Z118" s="2">
        <f t="shared" si="66"/>
        <v>207.12740477947861</v>
      </c>
      <c r="AA118" s="7">
        <v>46.4</v>
      </c>
      <c r="AB118" s="7">
        <v>89.1</v>
      </c>
      <c r="AF118">
        <f t="shared" si="53"/>
        <v>43.440371541356683</v>
      </c>
      <c r="AH118" s="15">
        <f t="shared" si="54"/>
        <v>1</v>
      </c>
      <c r="AI118">
        <f t="shared" si="39"/>
        <v>-652.38093940850058</v>
      </c>
      <c r="AJ118">
        <f t="shared" si="40"/>
        <v>501.11978010137034</v>
      </c>
      <c r="AK118">
        <f t="shared" si="41"/>
        <v>-1.6941802013302503</v>
      </c>
      <c r="AL118">
        <f t="shared" si="42"/>
        <v>204252042.43108031</v>
      </c>
      <c r="AM118">
        <f t="shared" si="43"/>
        <v>319064.42319957045</v>
      </c>
      <c r="AN118">
        <f t="shared" si="44"/>
        <v>190.3685626238227</v>
      </c>
      <c r="AP118" s="15">
        <v>1</v>
      </c>
      <c r="AQ118">
        <f t="shared" si="45"/>
        <v>-24343138038439.043</v>
      </c>
      <c r="AR118">
        <f t="shared" si="46"/>
        <v>-0.51147493410790301</v>
      </c>
      <c r="AS118">
        <f t="shared" si="47"/>
        <v>-602613663018.64819</v>
      </c>
      <c r="AU118">
        <f t="shared" si="48"/>
        <v>56619867062553.258</v>
      </c>
      <c r="AV118">
        <f t="shared" si="60"/>
        <v>-4.185712584153347E+31</v>
      </c>
    </row>
    <row r="119" spans="1:48" x14ac:dyDescent="0.3">
      <c r="A119" s="4">
        <v>26.496300000000002</v>
      </c>
      <c r="B119" s="4">
        <f t="shared" si="50"/>
        <v>117</v>
      </c>
      <c r="C119" s="7">
        <v>24.81</v>
      </c>
      <c r="D119" s="2">
        <f t="shared" si="62"/>
        <v>211.22618760043906</v>
      </c>
      <c r="E119" s="6">
        <f t="shared" si="55"/>
        <v>15.057736049874009</v>
      </c>
      <c r="F119" s="2">
        <f t="shared" si="56"/>
        <v>36.978334593024478</v>
      </c>
      <c r="G119" s="7">
        <v>37.200000000000003</v>
      </c>
      <c r="H119" s="3">
        <f t="shared" si="63"/>
        <v>160.5311812483134</v>
      </c>
      <c r="J119" s="7">
        <v>45.2</v>
      </c>
      <c r="K119" s="2">
        <f t="shared" si="57"/>
        <v>114.1311812483134</v>
      </c>
      <c r="L119" s="7">
        <v>24.5</v>
      </c>
      <c r="M119" s="2">
        <f t="shared" si="36"/>
        <v>76.039406317440694</v>
      </c>
      <c r="N119" s="7">
        <v>26.2</v>
      </c>
      <c r="O119" s="2">
        <f t="shared" si="58"/>
        <v>-13.060593682559301</v>
      </c>
      <c r="Q119" s="2">
        <f t="shared" si="59"/>
        <v>48.801165132982611</v>
      </c>
      <c r="R119" s="2">
        <f t="shared" si="67"/>
        <v>144.42912340601521</v>
      </c>
      <c r="S119" s="2">
        <v>32.665799999999997</v>
      </c>
      <c r="T119" s="2">
        <v>90</v>
      </c>
      <c r="U119" s="7">
        <v>38.5</v>
      </c>
      <c r="V119" s="2">
        <f t="shared" si="64"/>
        <v>125.62492581878698</v>
      </c>
      <c r="W119" s="7">
        <v>39.729999999999997</v>
      </c>
      <c r="X119" s="2">
        <f t="shared" si="65"/>
        <v>41.081837473823711</v>
      </c>
      <c r="Y119" s="7">
        <v>24.81</v>
      </c>
      <c r="Z119" s="2">
        <f t="shared" si="66"/>
        <v>206.3960047794786</v>
      </c>
      <c r="AA119" s="7">
        <v>46.4</v>
      </c>
      <c r="AB119" s="7">
        <v>89.1</v>
      </c>
      <c r="AF119">
        <f t="shared" si="53"/>
        <v>43.131563991891099</v>
      </c>
      <c r="AH119" s="15">
        <f t="shared" si="54"/>
        <v>1</v>
      </c>
      <c r="AI119">
        <f t="shared" si="39"/>
        <v>-658.48629842972127</v>
      </c>
      <c r="AJ119">
        <f t="shared" si="40"/>
        <v>501.05369141126403</v>
      </c>
      <c r="AK119">
        <f t="shared" si="41"/>
        <v>-1.6485200820129819</v>
      </c>
      <c r="AL119">
        <f t="shared" si="42"/>
        <v>187960235.06606805</v>
      </c>
      <c r="AM119">
        <f t="shared" si="43"/>
        <v>294867.40055355313</v>
      </c>
      <c r="AN119">
        <f t="shared" si="44"/>
        <v>165.47859102515048</v>
      </c>
      <c r="AP119" s="15">
        <v>1</v>
      </c>
      <c r="AQ119">
        <f t="shared" si="45"/>
        <v>-35600448301428.539</v>
      </c>
      <c r="AR119">
        <f t="shared" si="46"/>
        <v>-0.54078867131699659</v>
      </c>
      <c r="AS119">
        <f t="shared" si="47"/>
        <v>4611931685734.3984</v>
      </c>
      <c r="AU119">
        <f t="shared" si="48"/>
        <v>54046952620542.063</v>
      </c>
      <c r="AV119">
        <f t="shared" si="60"/>
        <v>-2.8953980989158863E+31</v>
      </c>
    </row>
    <row r="120" spans="1:48" x14ac:dyDescent="0.3">
      <c r="A120" s="4">
        <v>26.496300000000002</v>
      </c>
      <c r="B120" s="4">
        <f t="shared" si="50"/>
        <v>118</v>
      </c>
      <c r="C120" s="7">
        <v>24.81</v>
      </c>
      <c r="D120" s="2">
        <f t="shared" si="62"/>
        <v>210.42618760043905</v>
      </c>
      <c r="E120" s="6">
        <f t="shared" si="55"/>
        <v>15.514051474555341</v>
      </c>
      <c r="F120" s="2">
        <f t="shared" si="56"/>
        <v>36.697090779657835</v>
      </c>
      <c r="G120" s="7">
        <v>37.200000000000003</v>
      </c>
      <c r="H120" s="3">
        <f t="shared" si="63"/>
        <v>160.6311812483134</v>
      </c>
      <c r="J120" s="7">
        <v>45.2</v>
      </c>
      <c r="K120" s="2">
        <f t="shared" si="57"/>
        <v>114.23118124831339</v>
      </c>
      <c r="L120" s="7">
        <v>24.5</v>
      </c>
      <c r="M120" s="2">
        <f t="shared" si="36"/>
        <v>75.921389889006491</v>
      </c>
      <c r="N120" s="7">
        <v>26.2</v>
      </c>
      <c r="O120" s="2">
        <f t="shared" si="58"/>
        <v>-13.178610110993503</v>
      </c>
      <c r="Q120" s="2">
        <f t="shared" si="59"/>
        <v>49.15838570665499</v>
      </c>
      <c r="R120" s="2">
        <f t="shared" si="67"/>
        <v>144.34689168632127</v>
      </c>
      <c r="S120" s="2">
        <v>32.665799999999997</v>
      </c>
      <c r="T120" s="2">
        <v>90</v>
      </c>
      <c r="U120" s="7">
        <v>38.5</v>
      </c>
      <c r="V120" s="2">
        <f t="shared" si="64"/>
        <v>125.21492581878698</v>
      </c>
      <c r="W120" s="7">
        <v>39.729999999999997</v>
      </c>
      <c r="X120" s="2">
        <f t="shared" si="65"/>
        <v>40.831837473823711</v>
      </c>
      <c r="Y120" s="7">
        <v>24.81</v>
      </c>
      <c r="Z120" s="2">
        <f t="shared" si="66"/>
        <v>205.66460477947859</v>
      </c>
      <c r="AA120" s="7">
        <v>46.4</v>
      </c>
      <c r="AB120" s="7">
        <v>89.1</v>
      </c>
      <c r="AF120">
        <f t="shared" si="53"/>
        <v>42.825652689611339</v>
      </c>
      <c r="AH120" s="15">
        <f t="shared" si="54"/>
        <v>1</v>
      </c>
      <c r="AI120">
        <f t="shared" si="39"/>
        <v>-510.25089484003121</v>
      </c>
      <c r="AJ120">
        <f t="shared" si="40"/>
        <v>498.21497764370656</v>
      </c>
      <c r="AK120">
        <f t="shared" si="41"/>
        <v>-1.6021282196323936</v>
      </c>
      <c r="AL120">
        <f t="shared" si="42"/>
        <v>170994030.20237294</v>
      </c>
      <c r="AM120">
        <f t="shared" si="43"/>
        <v>269413.98668566288</v>
      </c>
      <c r="AN120">
        <f t="shared" si="44"/>
        <v>140.47519365758404</v>
      </c>
      <c r="AP120" s="15">
        <v>1</v>
      </c>
      <c r="AQ120">
        <f t="shared" si="45"/>
        <v>-17173761837219.512</v>
      </c>
      <c r="AR120">
        <f t="shared" si="46"/>
        <v>-0.56988013265924797</v>
      </c>
      <c r="AS120">
        <f t="shared" si="47"/>
        <v>-6583259600582.3867</v>
      </c>
      <c r="AU120">
        <f t="shared" si="48"/>
        <v>19737654840273.309</v>
      </c>
      <c r="AV120">
        <f t="shared" si="60"/>
        <v>-1.9163760567936512E+31</v>
      </c>
    </row>
    <row r="121" spans="1:48" x14ac:dyDescent="0.3">
      <c r="A121" s="4">
        <v>26.496300000000002</v>
      </c>
      <c r="B121" s="4">
        <f t="shared" si="50"/>
        <v>119</v>
      </c>
      <c r="C121" s="7">
        <v>24.81</v>
      </c>
      <c r="D121" s="2">
        <f t="shared" si="62"/>
        <v>209.62618760043904</v>
      </c>
      <c r="E121" s="6">
        <f t="shared" si="55"/>
        <v>15.97190482365369</v>
      </c>
      <c r="F121" s="2">
        <f t="shared" si="56"/>
        <v>36.460564815713361</v>
      </c>
      <c r="G121" s="7">
        <v>37.200000000000003</v>
      </c>
      <c r="H121" s="3">
        <f t="shared" si="63"/>
        <v>160.73118124831339</v>
      </c>
      <c r="J121" s="7">
        <v>45.2</v>
      </c>
      <c r="K121" s="2">
        <f t="shared" si="57"/>
        <v>114.33118124831338</v>
      </c>
      <c r="L121" s="7">
        <v>24.5</v>
      </c>
      <c r="M121" s="2">
        <f t="shared" si="36"/>
        <v>75.801354291003349</v>
      </c>
      <c r="N121" s="7">
        <v>26.2</v>
      </c>
      <c r="O121" s="2">
        <f t="shared" si="58"/>
        <v>-13.298645708996645</v>
      </c>
      <c r="Q121" s="2">
        <f t="shared" si="59"/>
        <v>49.513632156397655</v>
      </c>
      <c r="R121" s="2">
        <f t="shared" si="67"/>
        <v>144.26080693827103</v>
      </c>
      <c r="S121" s="2">
        <v>32.665799999999997</v>
      </c>
      <c r="T121" s="2">
        <v>90</v>
      </c>
      <c r="U121" s="7">
        <v>38.5</v>
      </c>
      <c r="V121" s="2">
        <f t="shared" si="64"/>
        <v>124.80492581878698</v>
      </c>
      <c r="W121" s="7">
        <v>39.729999999999997</v>
      </c>
      <c r="X121" s="2">
        <f t="shared" si="65"/>
        <v>40.581837473823711</v>
      </c>
      <c r="Y121" s="7">
        <v>24.81</v>
      </c>
      <c r="Z121" s="2">
        <f t="shared" si="66"/>
        <v>204.93320477947859</v>
      </c>
      <c r="AA121" s="7">
        <v>46.4</v>
      </c>
      <c r="AB121" s="7">
        <v>89.1</v>
      </c>
      <c r="AF121">
        <f t="shared" si="53"/>
        <v>42.522751815613006</v>
      </c>
      <c r="AH121" s="15">
        <f t="shared" si="54"/>
        <v>1</v>
      </c>
      <c r="AI121">
        <f t="shared" si="39"/>
        <v>-323.23249351718266</v>
      </c>
      <c r="AJ121">
        <f t="shared" si="40"/>
        <v>499.59228897427266</v>
      </c>
      <c r="AK121">
        <f t="shared" si="41"/>
        <v>-1.5549828552196829</v>
      </c>
      <c r="AL121">
        <f t="shared" si="42"/>
        <v>154632456.82089895</v>
      </c>
      <c r="AM121">
        <f t="shared" si="43"/>
        <v>244703.63233640211</v>
      </c>
      <c r="AN121">
        <f t="shared" si="44"/>
        <v>115.37721475049949</v>
      </c>
      <c r="AP121" s="15">
        <v>1</v>
      </c>
      <c r="AQ121">
        <f t="shared" si="45"/>
        <v>-3709734877290.7476</v>
      </c>
      <c r="AR121">
        <f t="shared" si="46"/>
        <v>-0.59876663582094058</v>
      </c>
      <c r="AS121">
        <f t="shared" si="47"/>
        <v>6170731431005.3105</v>
      </c>
      <c r="AU121">
        <f t="shared" si="48"/>
        <v>3578960324802.9009</v>
      </c>
      <c r="AV121">
        <f>((AR121*C121*SIN(D121*3.1416/180)+AJ121*AJ121*C121*COS(D121*3.1416/180)-AQ121*U121*SIN(V121*3.1416/180)+AN121*AN121*J121*COS(K121*3.1416/180)-AM121*AM121*N121*COS(O121*3.1416/180)-AL121*AL121*Y121*COS(Z121*3.1416/180))*Y121*COS(Z121*3.1416/180)-(AR121*C121*COS(D121*3.1416/180)+AJ121*AJ121*C121*SIN(D121*3.1416/180)+AU121*U121*COS(V121*3.1416/180)+AN121*AN121*J121*SIN(K121*3.1416/180)-AM121*AM121*N121*SIN(O121*3.1416/180)-AL121*AL121*Y121*SIN(Z121*3.1416/180))*Y121*SIN(Z121*3.1416/180)/N121*SIN(O121*3.1416/180)*(AR121*C121*SIN(D121*3.1416/180)+AJ121*AJ121*C121*COS(D121*3.1416/180)-AU121*U121*SIN(V121*3.1416/180)+AN121*AN121*J121*COS(K121*3.1416/180)-AM121*AM121*N121*COS(O121*3.1416/180)-AL121*AL121*Y121*COS(Z121*3.1416/180))-Y121*SIN(Z121*3.1416/180)*N121*COS(O121*3.1416/180))/1000</f>
        <v>-1.2347511779612805E+31</v>
      </c>
    </row>
    <row r="122" spans="1:48" x14ac:dyDescent="0.3">
      <c r="A122" s="4">
        <v>26.496300000000002</v>
      </c>
      <c r="B122" s="4">
        <f t="shared" si="50"/>
        <v>120</v>
      </c>
      <c r="C122" s="7">
        <v>24.81</v>
      </c>
      <c r="D122" s="2">
        <f t="shared" si="62"/>
        <v>208.82618760043903</v>
      </c>
      <c r="E122" s="6">
        <f t="shared" si="55"/>
        <v>16.431033909391928</v>
      </c>
      <c r="F122" s="2">
        <f t="shared" si="56"/>
        <v>36.265144939342456</v>
      </c>
      <c r="G122" s="7">
        <v>37.200000000000003</v>
      </c>
      <c r="H122" s="3">
        <f t="shared" si="63"/>
        <v>160.83118124831338</v>
      </c>
      <c r="J122" s="7">
        <v>45.2</v>
      </c>
      <c r="K122" s="2">
        <f t="shared" si="57"/>
        <v>114.43118124831338</v>
      </c>
      <c r="L122" s="7">
        <v>24.5</v>
      </c>
      <c r="M122" s="2">
        <f t="shared" si="36"/>
        <v>75.679281931133886</v>
      </c>
      <c r="N122" s="7">
        <v>26.2</v>
      </c>
      <c r="O122" s="2">
        <f t="shared" si="58"/>
        <v>-13.420718068866108</v>
      </c>
      <c r="Q122" s="2">
        <f t="shared" si="59"/>
        <v>49.866859953945294</v>
      </c>
      <c r="R122" s="2">
        <f t="shared" si="67"/>
        <v>144.17097263683053</v>
      </c>
      <c r="S122" s="2">
        <v>32.665799999999997</v>
      </c>
      <c r="T122" s="2">
        <v>90</v>
      </c>
      <c r="U122" s="7">
        <v>38.5</v>
      </c>
      <c r="V122" s="2">
        <f t="shared" si="64"/>
        <v>124.39492581878699</v>
      </c>
      <c r="W122" s="7">
        <v>39.729999999999997</v>
      </c>
      <c r="X122" s="2">
        <f t="shared" si="65"/>
        <v>40.331837473823711</v>
      </c>
      <c r="Y122" s="7">
        <v>24.81</v>
      </c>
      <c r="Z122" s="2">
        <f t="shared" si="66"/>
        <v>204.20180477947858</v>
      </c>
      <c r="AA122" s="7">
        <v>46.4</v>
      </c>
      <c r="AB122" s="7">
        <v>89.1</v>
      </c>
      <c r="AF122">
        <f t="shared" si="53"/>
        <v>42.222974751658043</v>
      </c>
      <c r="AH122" s="15">
        <f t="shared" si="54"/>
        <v>1</v>
      </c>
      <c r="AI122">
        <f t="shared" si="39"/>
        <v>-314.54910086337532</v>
      </c>
      <c r="AJ122">
        <f t="shared" si="40"/>
        <v>498.47067772651974</v>
      </c>
      <c r="AK122">
        <f t="shared" si="41"/>
        <v>-1.5070648475666395</v>
      </c>
      <c r="AL122">
        <f t="shared" si="42"/>
        <v>137705512.71341264</v>
      </c>
      <c r="AM122">
        <f t="shared" si="43"/>
        <v>218884.17675553286</v>
      </c>
      <c r="AN122">
        <f t="shared" si="44"/>
        <v>90.203662809165309</v>
      </c>
      <c r="AP122" s="15">
        <v>1</v>
      </c>
      <c r="AQ122">
        <f t="shared" si="45"/>
        <v>-3610278842494.6519</v>
      </c>
      <c r="AR122">
        <f t="shared" si="46"/>
        <v>-0.6274646019925636</v>
      </c>
      <c r="AS122">
        <f t="shared" si="47"/>
        <v>-3360678764095.1641</v>
      </c>
      <c r="AU122">
        <f t="shared" si="48"/>
        <v>2769925394844.6895</v>
      </c>
      <c r="AV122">
        <f t="shared" si="60"/>
        <v>-7.4535015288708873E+30</v>
      </c>
    </row>
    <row r="123" spans="1:48" x14ac:dyDescent="0.3">
      <c r="A123" s="4">
        <v>26.496300000000002</v>
      </c>
      <c r="B123" s="4">
        <f t="shared" si="50"/>
        <v>121</v>
      </c>
      <c r="C123" s="7">
        <v>24.81</v>
      </c>
      <c r="D123" s="2">
        <f t="shared" si="62"/>
        <v>208.02618760043902</v>
      </c>
      <c r="E123" s="6">
        <f t="shared" si="55"/>
        <v>16.891200559579691</v>
      </c>
      <c r="F123" s="2">
        <f t="shared" si="56"/>
        <v>36.10757467601433</v>
      </c>
      <c r="G123" s="7">
        <v>37.200000000000003</v>
      </c>
      <c r="H123" s="3">
        <f t="shared" si="63"/>
        <v>160.93118124831338</v>
      </c>
      <c r="J123" s="7">
        <v>45.2</v>
      </c>
      <c r="K123" s="2">
        <f t="shared" si="57"/>
        <v>114.53118124831337</v>
      </c>
      <c r="L123" s="7">
        <v>24.5</v>
      </c>
      <c r="M123" s="2">
        <f t="shared" si="36"/>
        <v>75.555160242800838</v>
      </c>
      <c r="N123" s="7">
        <v>26.2</v>
      </c>
      <c r="O123" s="2">
        <f t="shared" si="58"/>
        <v>-13.544839757199156</v>
      </c>
      <c r="Q123" s="2">
        <f t="shared" si="59"/>
        <v>50.218025458507441</v>
      </c>
      <c r="R123" s="2">
        <f t="shared" si="67"/>
        <v>144.07748904398582</v>
      </c>
      <c r="S123" s="2">
        <v>32.665799999999997</v>
      </c>
      <c r="T123" s="2">
        <v>90</v>
      </c>
      <c r="U123" s="7">
        <v>38.5</v>
      </c>
      <c r="V123" s="2">
        <f t="shared" si="64"/>
        <v>123.98492581878699</v>
      </c>
      <c r="W123" s="7">
        <v>39.729999999999997</v>
      </c>
      <c r="X123" s="2">
        <f t="shared" si="65"/>
        <v>40.081837473823711</v>
      </c>
      <c r="Y123" s="7">
        <v>24.81</v>
      </c>
      <c r="Z123" s="2">
        <f t="shared" si="66"/>
        <v>203.47040477947857</v>
      </c>
      <c r="AA123" s="7">
        <v>46.4</v>
      </c>
      <c r="AB123" s="7">
        <v>89.1</v>
      </c>
      <c r="AF123">
        <f t="shared" si="53"/>
        <v>41.926434043661175</v>
      </c>
      <c r="AH123" s="15">
        <f t="shared" si="54"/>
        <v>1</v>
      </c>
      <c r="AI123">
        <f t="shared" si="39"/>
        <v>-552.26462705192068</v>
      </c>
      <c r="AJ123">
        <f t="shared" si="40"/>
        <v>497.97996683574837</v>
      </c>
      <c r="AK123">
        <f t="shared" si="41"/>
        <v>-1.4583578555904195</v>
      </c>
      <c r="AL123">
        <f t="shared" si="42"/>
        <v>120790982.15465268</v>
      </c>
      <c r="AM123">
        <f t="shared" si="43"/>
        <v>192856.19130305928</v>
      </c>
      <c r="AN123">
        <f t="shared" si="44"/>
        <v>64.973681069205753</v>
      </c>
      <c r="AP123" s="15">
        <v>1</v>
      </c>
      <c r="AQ123">
        <f t="shared" si="45"/>
        <v>-34308280454502.391</v>
      </c>
      <c r="AR123">
        <f t="shared" si="46"/>
        <v>-0.65598996562255774</v>
      </c>
      <c r="AS123">
        <f t="shared" si="47"/>
        <v>-528342841711.26855</v>
      </c>
      <c r="AU123">
        <f t="shared" si="48"/>
        <v>20881603401701.645</v>
      </c>
      <c r="AV123">
        <f t="shared" si="60"/>
        <v>-4.2069227496917185E+30</v>
      </c>
    </row>
    <row r="124" spans="1:48" x14ac:dyDescent="0.3">
      <c r="A124" s="4">
        <v>26.496300000000002</v>
      </c>
      <c r="B124" s="4">
        <f t="shared" si="50"/>
        <v>122</v>
      </c>
      <c r="C124" s="7">
        <v>24.81</v>
      </c>
      <c r="D124" s="2">
        <f t="shared" si="62"/>
        <v>207.226187600439</v>
      </c>
      <c r="E124" s="6">
        <f t="shared" si="55"/>
        <v>17.35218764060275</v>
      </c>
      <c r="F124" s="2">
        <f t="shared" si="56"/>
        <v>35.984913429900097</v>
      </c>
      <c r="G124" s="7">
        <v>37.200000000000003</v>
      </c>
      <c r="H124" s="3">
        <f t="shared" si="63"/>
        <v>161.03118124831337</v>
      </c>
      <c r="J124" s="7">
        <v>45.2</v>
      </c>
      <c r="K124" s="2">
        <f t="shared" si="57"/>
        <v>114.63118124831337</v>
      </c>
      <c r="L124" s="7">
        <v>24.5</v>
      </c>
      <c r="M124" s="2">
        <f t="shared" si="36"/>
        <v>75.428981486824625</v>
      </c>
      <c r="N124" s="7">
        <v>26.2</v>
      </c>
      <c r="O124" s="2">
        <f t="shared" si="58"/>
        <v>-13.671018513175369</v>
      </c>
      <c r="Q124" s="2">
        <f t="shared" si="59"/>
        <v>50.567085889296948</v>
      </c>
      <c r="R124" s="2">
        <f t="shared" si="67"/>
        <v>143.9804533260133</v>
      </c>
      <c r="S124" s="2">
        <v>32.665799999999997</v>
      </c>
      <c r="T124" s="2">
        <v>90</v>
      </c>
      <c r="U124" s="7">
        <v>38.5</v>
      </c>
      <c r="V124" s="2">
        <f t="shared" si="64"/>
        <v>123.57492581878699</v>
      </c>
      <c r="W124" s="7">
        <v>39.729999999999997</v>
      </c>
      <c r="X124" s="2">
        <f t="shared" si="65"/>
        <v>39.831837473823711</v>
      </c>
      <c r="Y124" s="7">
        <v>24.81</v>
      </c>
      <c r="Z124" s="2">
        <f t="shared" si="66"/>
        <v>202.73900477947856</v>
      </c>
      <c r="AA124" s="7">
        <v>46.4</v>
      </c>
      <c r="AB124" s="7">
        <v>89.1</v>
      </c>
      <c r="AF124">
        <f t="shared" si="53"/>
        <v>41.633241356428599</v>
      </c>
      <c r="AH124" s="15">
        <f t="shared" si="54"/>
        <v>1</v>
      </c>
      <c r="AI124">
        <f t="shared" si="39"/>
        <v>-833.92332584484916</v>
      </c>
      <c r="AJ124">
        <f t="shared" si="40"/>
        <v>496.02987459349413</v>
      </c>
      <c r="AK124">
        <f t="shared" si="41"/>
        <v>-1.4088485259632006</v>
      </c>
      <c r="AL124">
        <f t="shared" si="42"/>
        <v>103568772.11244078</v>
      </c>
      <c r="AM124">
        <f t="shared" si="43"/>
        <v>166097.86300674328</v>
      </c>
      <c r="AN124">
        <f t="shared" si="44"/>
        <v>39.706517682709347</v>
      </c>
      <c r="AP124" s="15">
        <v>1</v>
      </c>
      <c r="AQ124">
        <f t="shared" si="45"/>
        <v>-193465693245480.03</v>
      </c>
      <c r="AR124">
        <f t="shared" si="46"/>
        <v>-0.68435801819923459</v>
      </c>
      <c r="AS124">
        <f t="shared" si="47"/>
        <v>3962279044075.2378</v>
      </c>
      <c r="AU124">
        <f t="shared" si="48"/>
        <v>101776737644466.52</v>
      </c>
      <c r="AV124">
        <f>((AR124*C124*SIN(D124*3.1416/180)+AJ124*AJ124*C124*COS(D124*3.1416/180)-AQ124*U124*SIN(V124*3.1416/180)+AN124*AN124*J124*COS(K124*3.1416/180)-AM124*AM124*N124*COS(O124*3.1416/180)-AL124*AL124*Y124*COS(Z124*3.1416/180))*Y124*COS(Z124*3.1416/180)-(AR124*C124*COS(D124*3.1416/180)+AJ124*AJ124*C124*SIN(D124*3.1416/180)+AU124*U124*COS(V124*3.1416/180)+AN124*AN124*J124*SIN(K124*3.1416/180)-AM124*AM124*N124*SIN(O124*3.1416/180)-AL124*AL124*Y124*SIN(Z124*3.1416/180))*Y124*SIN(Z124*3.1416/180)/N124*SIN(O124*3.1416/180)*(AR124*C124*SIN(D124*3.1416/180)+AJ124*AJ124*C124*COS(D124*3.1416/180)-AU124*U124*SIN(V124*3.1416/180)+AN124*AN124*J124*COS(K124*3.1416/180)-AM124*AM124*N124*COS(O124*3.1416/180)-AL124*AL124*Y124*COS(Z124*3.1416/180))-Y124*SIN(Z124*3.1416/180)*N124*COS(O124*3.1416/180))/1000</f>
        <v>-2.1097639251704004E+30</v>
      </c>
    </row>
    <row r="125" spans="1:48" x14ac:dyDescent="0.3">
      <c r="A125" s="4">
        <v>26.496300000000002</v>
      </c>
      <c r="B125" s="4">
        <f t="shared" si="50"/>
        <v>123</v>
      </c>
      <c r="C125" s="7">
        <v>24.81</v>
      </c>
      <c r="D125" s="2">
        <f t="shared" si="62"/>
        <v>206.42618760043899</v>
      </c>
      <c r="E125" s="6">
        <f t="shared" si="55"/>
        <v>17.813796494529953</v>
      </c>
      <c r="F125" s="2">
        <f t="shared" si="56"/>
        <v>35.894501660993228</v>
      </c>
      <c r="G125" s="7">
        <v>37.200000000000003</v>
      </c>
      <c r="H125" s="3">
        <f t="shared" si="63"/>
        <v>161.13118124831337</v>
      </c>
      <c r="J125" s="7">
        <v>45.2</v>
      </c>
      <c r="K125" s="2">
        <f t="shared" si="57"/>
        <v>114.73118124831336</v>
      </c>
      <c r="L125" s="7">
        <v>24.5</v>
      </c>
      <c r="M125" s="2">
        <f t="shared" si="36"/>
        <v>75.300742469647645</v>
      </c>
      <c r="N125" s="7">
        <v>26.2</v>
      </c>
      <c r="O125" s="2">
        <f t="shared" si="58"/>
        <v>-13.799257530352349</v>
      </c>
      <c r="Q125" s="2">
        <f t="shared" si="59"/>
        <v>50.913999299379483</v>
      </c>
      <c r="R125" s="2">
        <f t="shared" si="67"/>
        <v>143.87995966629606</v>
      </c>
      <c r="S125" s="2">
        <v>32.665799999999997</v>
      </c>
      <c r="T125" s="2">
        <v>90</v>
      </c>
      <c r="U125" s="7">
        <v>38.5</v>
      </c>
      <c r="V125" s="2">
        <f t="shared" si="64"/>
        <v>123.164925818787</v>
      </c>
      <c r="W125" s="7">
        <v>39.729999999999997</v>
      </c>
      <c r="X125" s="2">
        <f t="shared" si="65"/>
        <v>39.581837473823711</v>
      </c>
      <c r="Y125" s="7">
        <v>24.81</v>
      </c>
      <c r="Z125" s="2">
        <f t="shared" si="66"/>
        <v>202.00760477947856</v>
      </c>
      <c r="AA125" s="7">
        <v>46.4</v>
      </c>
      <c r="AB125" s="7">
        <v>89.1</v>
      </c>
      <c r="AF125">
        <f t="shared" si="53"/>
        <v>41.343507422963562</v>
      </c>
      <c r="AH125" s="15">
        <f t="shared" si="54"/>
        <v>1</v>
      </c>
      <c r="AI125">
        <f t="shared" si="39"/>
        <v>-862.69702838392823</v>
      </c>
      <c r="AJ125">
        <f t="shared" si="40"/>
        <v>492.98433113463113</v>
      </c>
      <c r="AK125">
        <f t="shared" si="41"/>
        <v>-1.3585266842762878</v>
      </c>
      <c r="AL125">
        <f t="shared" si="42"/>
        <v>86142039.270140439</v>
      </c>
      <c r="AM125">
        <f t="shared" si="43"/>
        <v>138758.19237522298</v>
      </c>
      <c r="AN125">
        <f t="shared" si="44"/>
        <v>14.421495699269116</v>
      </c>
      <c r="AP125" s="15">
        <v>1</v>
      </c>
      <c r="AQ125">
        <f t="shared" si="45"/>
        <v>-240219467408583.28</v>
      </c>
      <c r="AR125">
        <f t="shared" si="46"/>
        <v>-0.71258353667672569</v>
      </c>
      <c r="AS125">
        <f t="shared" si="47"/>
        <v>-5613054105116.5498</v>
      </c>
      <c r="AU125">
        <f t="shared" si="48"/>
        <v>112622842088324.55</v>
      </c>
      <c r="AV125">
        <f>((AR125*C125*SIN(D125*3.1416/180)+AJ125*AJ125*C125*COS(D125*3.1416/180)-AQ125*U125*SIN(V125*3.1416/180)+AN125*AN125*J125*COS(K125*3.1416/180)-AM125*AM125*N125*COS(O125*3.1416/180)-AL125*AL125*Y125*COS(Z125*3.1416/180))*Y125*COS(Z125*3.1416/180)-(AR125*C125*COS(D125*3.1416/180)+AJ125*AJ125*C125*SIN(D125*3.1416/180)+AU125*U125*COS(V125*3.1416/180)+AN125*AN125*J125*SIN(K125*3.1416/180)-AM125*AM125*N125*SIN(O125*3.1416/180)-AL125*AL125*Y125*SIN(Z125*3.1416/180))*Y125*SIN(Z125*3.1416/180)/N125*SIN(O125*3.1416/180)*(AR125*C125*SIN(D125*3.1416/180)+AJ125*AJ125*C125*COS(D125*3.1416/180)-AU125*U125*SIN(V125*3.1416/180)+AN125*AN125*J125*COS(K125*3.1416/180)-AM125*AM125*N125*COS(O125*3.1416/180)-AL125*AL125*Y125*COS(Z125*3.1416/180))-Y125*SIN(Z125*3.1416/180)*N125*COS(O125*3.1416/180))/1000</f>
        <v>-9.4195863232547212E+29</v>
      </c>
    </row>
    <row r="126" spans="1:48" x14ac:dyDescent="0.3">
      <c r="A126" s="4">
        <v>26.496300000000002</v>
      </c>
      <c r="B126" s="4">
        <f t="shared" si="50"/>
        <v>124</v>
      </c>
      <c r="C126" s="7">
        <v>24.81</v>
      </c>
      <c r="D126" s="2">
        <f t="shared" si="62"/>
        <v>205.62618760043898</v>
      </c>
      <c r="E126" s="6">
        <f t="shared" si="55"/>
        <v>18.275844728434535</v>
      </c>
      <c r="F126" s="2">
        <f t="shared" si="56"/>
        <v>35.833930147764143</v>
      </c>
      <c r="G126" s="7">
        <v>37.200000000000003</v>
      </c>
      <c r="H126" s="3">
        <f t="shared" si="63"/>
        <v>161.23118124831336</v>
      </c>
      <c r="J126" s="7">
        <v>45.2</v>
      </c>
      <c r="K126" s="2">
        <f t="shared" si="57"/>
        <v>114.83118124831336</v>
      </c>
      <c r="L126" s="7">
        <v>24.5</v>
      </c>
      <c r="M126" s="2">
        <f t="shared" si="36"/>
        <v>75.170444213925748</v>
      </c>
      <c r="N126" s="7">
        <v>26.2</v>
      </c>
      <c r="O126" s="2">
        <f t="shared" si="58"/>
        <v>-13.929555786074246</v>
      </c>
      <c r="Q126" s="2">
        <f t="shared" si="59"/>
        <v>51.258724550778005</v>
      </c>
      <c r="R126" s="2">
        <f t="shared" si="67"/>
        <v>143.7760993738427</v>
      </c>
      <c r="S126" s="2">
        <v>32.665799999999997</v>
      </c>
      <c r="T126" s="2">
        <v>90</v>
      </c>
      <c r="U126" s="7">
        <v>38.5</v>
      </c>
      <c r="V126" s="2">
        <f t="shared" si="64"/>
        <v>122.754925818787</v>
      </c>
      <c r="W126" s="7">
        <v>39.729999999999997</v>
      </c>
      <c r="X126" s="2">
        <f t="shared" si="65"/>
        <v>39.331837473823711</v>
      </c>
      <c r="Y126" s="7">
        <v>24.81</v>
      </c>
      <c r="Z126" s="2">
        <f t="shared" si="66"/>
        <v>201.27620477947855</v>
      </c>
      <c r="AA126" s="7">
        <v>46.4</v>
      </c>
      <c r="AB126" s="7">
        <v>89.1</v>
      </c>
      <c r="AF126">
        <f t="shared" si="53"/>
        <v>41.057341990709091</v>
      </c>
      <c r="AH126" s="15">
        <f t="shared" si="54"/>
        <v>1</v>
      </c>
      <c r="AI126">
        <f t="shared" si="39"/>
        <v>-561.53713642233049</v>
      </c>
      <c r="AJ126">
        <f t="shared" si="40"/>
        <v>491.21446565617009</v>
      </c>
      <c r="AK126">
        <f t="shared" si="41"/>
        <v>-1.3073855277876796</v>
      </c>
      <c r="AL126">
        <f t="shared" si="42"/>
        <v>68915706.006051719</v>
      </c>
      <c r="AM126">
        <f t="shared" si="43"/>
        <v>111476.64232969076</v>
      </c>
      <c r="AN126">
        <f t="shared" si="44"/>
        <v>-10.862017094337574</v>
      </c>
      <c r="AP126" s="15">
        <v>1</v>
      </c>
      <c r="AQ126">
        <f t="shared" si="45"/>
        <v>-46180809846433.344</v>
      </c>
      <c r="AR126">
        <f t="shared" si="46"/>
        <v>-0.74068079526465114</v>
      </c>
      <c r="AS126">
        <f t="shared" si="47"/>
        <v>5099116217101.8955</v>
      </c>
      <c r="AU126">
        <f t="shared" si="48"/>
        <v>19655481926270.184</v>
      </c>
      <c r="AV126">
        <f t="shared" ref="AV126:AV127" si="68">((AR126*C126*SIN(D126*3.1416/180)+AJ126*AJ126*C126*COS(D126*3.1416/180)-AQ126*U126*SIN(V126*3.1416/180)+AN126*AN126*J126*COS(K126*3.1416/180)-AM126*AM126*N126*COS(O126*3.1416/180)-AL126*AL126*Y126*COS(Z126*3.1416/180))*Y126*COS(Z126*3.1416/180)-(AR126*C126*COS(D126*3.1416/180)+AJ126*AJ126*C126*SIN(D126*3.1416/180)+AU126*U126*COS(V126*3.1416/180)+AN126*AN126*J126*SIN(K126*3.1416/180)-AM126*AM126*N126*SIN(O126*3.1416/180)-AL126*AL126*Y126*SIN(Z126*3.1416/180))*Y126*SIN(Z126*3.1416/180)/N126*SIN(O126*3.1416/180)*(AR126*C126*SIN(D126*3.1416/180)+AJ126*AJ126*C126*COS(D126*3.1416/180)-AU126*U126*SIN(V126*3.1416/180)+AN126*AN126*J126*COS(K126*3.1416/180)-AM126*AM126*N126*COS(O126*3.1416/180)-AL126*AL126*Y126*COS(Z126*3.1416/180))-Y126*SIN(Z126*3.1416/180)*N126*COS(O126*3.1416/180))/1000</f>
        <v>-3.8240607246959168E+29</v>
      </c>
    </row>
    <row r="127" spans="1:48" s="13" customFormat="1" x14ac:dyDescent="0.3">
      <c r="A127" s="12">
        <v>26.496300000000002</v>
      </c>
      <c r="B127" s="12">
        <f t="shared" si="50"/>
        <v>125</v>
      </c>
      <c r="C127" s="13">
        <v>24.81</v>
      </c>
      <c r="D127" s="2">
        <f t="shared" si="62"/>
        <v>204.82618760043897</v>
      </c>
      <c r="E127" s="13">
        <f t="shared" si="55"/>
        <v>18.738164303605192</v>
      </c>
      <c r="F127" s="13">
        <f t="shared" si="56"/>
        <v>35.801012869180177</v>
      </c>
      <c r="G127" s="13">
        <v>37.200000000000003</v>
      </c>
      <c r="H127" s="3">
        <f t="shared" si="63"/>
        <v>161.33118124831336</v>
      </c>
      <c r="J127" s="13">
        <v>45.2</v>
      </c>
      <c r="K127" s="13">
        <f t="shared" si="57"/>
        <v>114.93118124831335</v>
      </c>
      <c r="L127" s="13">
        <v>24.5</v>
      </c>
      <c r="M127" s="2">
        <f t="shared" si="36"/>
        <v>75.03809160664099</v>
      </c>
      <c r="N127" s="13">
        <v>26.2</v>
      </c>
      <c r="O127" s="13">
        <f t="shared" si="58"/>
        <v>-14.061908393359005</v>
      </c>
      <c r="Q127" s="13">
        <f t="shared" si="59"/>
        <v>51.601221290769601</v>
      </c>
      <c r="R127" s="13">
        <f t="shared" si="67"/>
        <v>143.66896098766128</v>
      </c>
      <c r="S127" s="13">
        <v>32.665799999999997</v>
      </c>
      <c r="T127" s="13">
        <v>90</v>
      </c>
      <c r="U127" s="13">
        <v>38.5</v>
      </c>
      <c r="V127" s="2">
        <f t="shared" si="64"/>
        <v>122.344925818787</v>
      </c>
      <c r="W127" s="13">
        <v>39.729999999999997</v>
      </c>
      <c r="X127" s="2">
        <f t="shared" si="65"/>
        <v>39.081837473823711</v>
      </c>
      <c r="Y127" s="13">
        <v>24.81</v>
      </c>
      <c r="Z127" s="2">
        <f t="shared" si="66"/>
        <v>200.54480477947854</v>
      </c>
      <c r="AA127" s="13">
        <v>46.4</v>
      </c>
      <c r="AB127" s="13">
        <v>89.1</v>
      </c>
      <c r="AF127">
        <f t="shared" si="53"/>
        <v>40.774853766404235</v>
      </c>
      <c r="AH127" s="15">
        <f t="shared" si="54"/>
        <v>1</v>
      </c>
      <c r="AI127">
        <f t="shared" si="39"/>
        <v>-188.43690886884426</v>
      </c>
      <c r="AJ127">
        <f t="shared" si="40"/>
        <v>488.50826890131492</v>
      </c>
      <c r="AK127">
        <f t="shared" si="41"/>
        <v>-1.2554218175792276</v>
      </c>
      <c r="AL127">
        <f t="shared" si="42"/>
        <v>51569443.334502354</v>
      </c>
      <c r="AM127">
        <f t="shared" si="43"/>
        <v>83725.311166488013</v>
      </c>
      <c r="AN127">
        <f t="shared" si="44"/>
        <v>-36.124638411761026</v>
      </c>
      <c r="AP127" s="15">
        <v>1</v>
      </c>
      <c r="AQ127">
        <f t="shared" si="45"/>
        <v>-665364922153.02942</v>
      </c>
      <c r="AR127">
        <f t="shared" si="46"/>
        <v>-0.76866359289705366</v>
      </c>
      <c r="AS127">
        <f t="shared" si="47"/>
        <v>-2724144881417.6187</v>
      </c>
      <c r="AU127">
        <f t="shared" si="48"/>
        <v>273138766124.52216</v>
      </c>
      <c r="AV127">
        <f t="shared" si="68"/>
        <v>-1.1547223051069961E+29</v>
      </c>
    </row>
    <row r="128" spans="1:48" x14ac:dyDescent="0.3">
      <c r="A128" s="4">
        <v>26.496300000000002</v>
      </c>
      <c r="B128" s="4">
        <f t="shared" si="50"/>
        <v>126</v>
      </c>
      <c r="C128" s="7">
        <v>24.81</v>
      </c>
      <c r="D128" s="2">
        <f t="shared" si="62"/>
        <v>204.02618760043896</v>
      </c>
      <c r="E128" s="6">
        <f t="shared" si="55"/>
        <v>19.200599880448017</v>
      </c>
      <c r="F128" s="2">
        <f t="shared" si="56"/>
        <v>35.793763080347595</v>
      </c>
      <c r="G128" s="7">
        <v>37.200000000000003</v>
      </c>
      <c r="H128" s="3">
        <f t="shared" si="63"/>
        <v>161.43118124831335</v>
      </c>
      <c r="J128" s="7">
        <v>45.2</v>
      </c>
      <c r="K128" s="2">
        <f t="shared" si="57"/>
        <v>115.03118124831335</v>
      </c>
      <c r="L128" s="7">
        <v>24.5</v>
      </c>
      <c r="M128" s="2">
        <f t="shared" si="36"/>
        <v>74.903693042040629</v>
      </c>
      <c r="N128" s="7">
        <v>26.2</v>
      </c>
      <c r="O128" s="2">
        <f t="shared" si="58"/>
        <v>-14.196306957959365</v>
      </c>
      <c r="Q128" s="2">
        <f t="shared" si="59"/>
        <v>51.941449929315006</v>
      </c>
      <c r="R128" s="2">
        <f t="shared" si="67"/>
        <v>143.5586303771392</v>
      </c>
      <c r="S128" s="2">
        <v>32.665799999999997</v>
      </c>
      <c r="T128" s="2">
        <v>90</v>
      </c>
      <c r="U128" s="7">
        <v>38.5</v>
      </c>
      <c r="V128" s="2">
        <f t="shared" si="64"/>
        <v>121.93492581878701</v>
      </c>
      <c r="W128" s="7">
        <v>39.729999999999997</v>
      </c>
      <c r="X128" s="2">
        <f t="shared" si="65"/>
        <v>38.831837473823711</v>
      </c>
      <c r="Y128" s="7">
        <v>24.81</v>
      </c>
      <c r="Z128" s="2">
        <f t="shared" si="66"/>
        <v>199.81340477947853</v>
      </c>
      <c r="AA128" s="7">
        <v>46.4</v>
      </c>
      <c r="AB128" s="7">
        <v>89.1</v>
      </c>
      <c r="AF128">
        <f t="shared" si="53"/>
        <v>40.496150360721479</v>
      </c>
      <c r="AH128" s="15">
        <f t="shared" si="54"/>
        <v>1</v>
      </c>
      <c r="AI128">
        <f t="shared" si="39"/>
        <v>-103.33344613337223</v>
      </c>
      <c r="AJ128">
        <f t="shared" si="40"/>
        <v>486.14990052511706</v>
      </c>
      <c r="AK128">
        <f t="shared" si="41"/>
        <v>-1.2026360677292838</v>
      </c>
      <c r="AL128">
        <f t="shared" si="42"/>
        <v>34322732.65038909</v>
      </c>
      <c r="AM128">
        <f t="shared" si="43"/>
        <v>55847.297771731653</v>
      </c>
      <c r="AN128">
        <f t="shared" si="44"/>
        <v>-61.347001717773566</v>
      </c>
      <c r="AP128" s="15">
        <v>1</v>
      </c>
      <c r="AQ128">
        <f t="shared" si="45"/>
        <v>-105714589941.85997</v>
      </c>
      <c r="AR128">
        <f t="shared" si="46"/>
        <v>-0.79654530849780036</v>
      </c>
      <c r="AS128">
        <f t="shared" si="47"/>
        <v>-418832189785.23492</v>
      </c>
      <c r="AU128">
        <f t="shared" si="48"/>
        <v>55031313163.119072</v>
      </c>
      <c r="AV128">
        <f>((AR128*C128*SIN(D128*3.1416/180)+AJ128*AJ128*C128*COS(D128*3.1416/180)-AQ128*U128*SIN(V128*3.1416/180)+AN128*AN128*J128*COS(K128*3.1416/180)-AM128*AM128*N128*COS(O128*3.1416/180)-AL128*AL128*Y128*COS(Z128*3.1416/180))*Y128*COS(Z128*3.1416/180)-(AR128*C128*COS(D128*3.1416/180)+AJ128*AJ128*C128*SIN(D128*3.1416/180)+AU128*U128*COS(V128*3.1416/180)+AN128*AN128*J128*SIN(K128*3.1416/180)-AM128*AM128*N128*SIN(O128*3.1416/180)-AL128*AL128*Y128*SIN(Z128*3.1416/180))*Y128*SIN(Z128*3.1416/180)/N128*SIN(O128*3.1416/180)*(AR128*C128*SIN(D128*3.1416/180)+AJ128*AJ128*C128*COS(D128*3.1416/180)-AU128*U128*SIN(V128*3.1416/180)+AN128*AN128*J128*COS(K128*3.1416/180)-AM128*AM128*N128*COS(O128*3.1416/180)-AL128*AL128*Y128*COS(Z128*3.1416/180))-Y128*SIN(Z128*3.1416/180)*N128*COS(O128*3.1416/180))/1000</f>
        <v>-2.1440640750886393E+28</v>
      </c>
    </row>
    <row r="129" spans="1:48" x14ac:dyDescent="0.3">
      <c r="A129" s="4">
        <v>26.496300000000002</v>
      </c>
      <c r="B129" s="4">
        <f t="shared" si="50"/>
        <v>127</v>
      </c>
      <c r="C129" s="7">
        <v>24.81</v>
      </c>
      <c r="D129" s="2">
        <f t="shared" si="62"/>
        <v>203.22618760043895</v>
      </c>
      <c r="E129" s="6">
        <f t="shared" si="55"/>
        <v>19.663007381745931</v>
      </c>
      <c r="F129" s="2">
        <f t="shared" si="56"/>
        <v>35.81037219837792</v>
      </c>
      <c r="G129" s="7">
        <v>37.200000000000003</v>
      </c>
      <c r="H129" s="3">
        <f t="shared" si="63"/>
        <v>161.53118124831335</v>
      </c>
      <c r="J129" s="7">
        <v>45.2</v>
      </c>
      <c r="K129" s="2">
        <f t="shared" si="57"/>
        <v>115.13118124831334</v>
      </c>
      <c r="L129" s="7">
        <v>24.5</v>
      </c>
      <c r="M129" s="2">
        <f t="shared" si="36"/>
        <v>74.767260071037441</v>
      </c>
      <c r="N129" s="7">
        <v>26.2</v>
      </c>
      <c r="O129" s="2">
        <f t="shared" si="58"/>
        <v>-14.332739928962553</v>
      </c>
      <c r="Q129" s="2">
        <f t="shared" si="59"/>
        <v>52.279371617564749</v>
      </c>
      <c r="R129" s="2">
        <f t="shared" si="67"/>
        <v>143.44519083857557</v>
      </c>
      <c r="S129" s="2">
        <v>32.665799999999997</v>
      </c>
      <c r="T129" s="2">
        <v>90</v>
      </c>
      <c r="U129" s="7">
        <v>38.5</v>
      </c>
      <c r="V129" s="2">
        <f t="shared" si="64"/>
        <v>121.52492581878701</v>
      </c>
      <c r="W129" s="7">
        <v>39.729999999999997</v>
      </c>
      <c r="X129" s="2">
        <f t="shared" si="65"/>
        <v>38.581837473823711</v>
      </c>
      <c r="Y129" s="7">
        <v>24.81</v>
      </c>
      <c r="Z129" s="2">
        <f t="shared" si="66"/>
        <v>199.08200477947852</v>
      </c>
      <c r="AA129" s="7">
        <v>46.4</v>
      </c>
      <c r="AB129" s="7">
        <v>89.1</v>
      </c>
      <c r="AF129">
        <f t="shared" si="53"/>
        <v>40.221338233482697</v>
      </c>
      <c r="AH129" s="15">
        <f t="shared" si="54"/>
        <v>1</v>
      </c>
      <c r="AI129">
        <f t="shared" si="39"/>
        <v>-405.74282551936443</v>
      </c>
      <c r="AJ129">
        <f t="shared" si="40"/>
        <v>482.56843962196507</v>
      </c>
      <c r="AK129">
        <f t="shared" si="41"/>
        <v>-1.1490327288945683</v>
      </c>
      <c r="AL129">
        <f t="shared" si="42"/>
        <v>16944818.230809409</v>
      </c>
      <c r="AM129">
        <f t="shared" si="43"/>
        <v>27451.898720916048</v>
      </c>
      <c r="AN129">
        <f t="shared" si="44"/>
        <v>-86.509786427792676</v>
      </c>
      <c r="AP129" s="15">
        <v>1</v>
      </c>
      <c r="AQ129">
        <f t="shared" si="45"/>
        <v>-15634604999876.854</v>
      </c>
      <c r="AR129">
        <f t="shared" si="46"/>
        <v>-0.82433893370291378</v>
      </c>
      <c r="AS129">
        <f t="shared" si="47"/>
        <v>3078348335908.2813</v>
      </c>
      <c r="AU129">
        <f t="shared" si="48"/>
        <v>5706130373616.0986</v>
      </c>
      <c r="AV129">
        <f>((AR129*C129*SIN(D129*3.1416/180)+AJ129*AJ129*C129*COS(D129*3.1416/180)-AQ129*U129*SIN(V129*3.1416/180)+AN129*AN129*J129*COS(K129*3.1416/180)-AM129*AM129*N129*COS(O129*3.1416/180)-AL129*AL129*Y129*COS(Z129*3.1416/180))*Y129*COS(Z129*3.1416/180)-(AR129*C129*COS(D129*3.1416/180)+AJ129*AJ129*C129*SIN(D129*3.1416/180)+AU129*U129*COS(V129*3.1416/180)+AN129*AN129*J129*SIN(K129*3.1416/180)-AM129*AM129*N129*SIN(O129*3.1416/180)-AL129*AL129*Y129*SIN(Z129*3.1416/180))*Y129*SIN(Z129*3.1416/180)/N129*SIN(O129*3.1416/180)*(AR129*C129*SIN(D129*3.1416/180)+AJ129*AJ129*C129*COS(D129*3.1416/180)-AU129*U129*SIN(V129*3.1416/180)+AN129*AN129*J129*COS(K129*3.1416/180)-AM129*AM129*N129*COS(O129*3.1416/180)-AL129*AL129*Y129*COS(Z129*3.1416/180))-Y129*SIN(Z129*3.1416/180)*N129*COS(O129*3.1416/180))/1000</f>
        <v>-1.1105477208021103E+27</v>
      </c>
    </row>
    <row r="130" spans="1:48" x14ac:dyDescent="0.3">
      <c r="A130" s="4">
        <v>26.496300000000002</v>
      </c>
      <c r="B130" s="4">
        <f t="shared" si="50"/>
        <v>128</v>
      </c>
      <c r="C130" s="7">
        <v>24.81</v>
      </c>
      <c r="D130" s="2">
        <f t="shared" si="62"/>
        <v>202.42618760043894</v>
      </c>
      <c r="E130" s="6">
        <f t="shared" si="55"/>
        <v>20.12525274272534</v>
      </c>
      <c r="F130" s="2">
        <f t="shared" si="56"/>
        <v>35.849191156643933</v>
      </c>
      <c r="G130" s="7">
        <v>37.200000000000003</v>
      </c>
      <c r="H130" s="3">
        <f t="shared" si="63"/>
        <v>161.63118124831334</v>
      </c>
      <c r="J130" s="7">
        <v>45.2</v>
      </c>
      <c r="K130" s="2">
        <f t="shared" si="57"/>
        <v>115.23118124831333</v>
      </c>
      <c r="L130" s="7">
        <v>24.5</v>
      </c>
      <c r="M130" s="2">
        <f t="shared" si="36"/>
        <v>74.628807064631559</v>
      </c>
      <c r="N130" s="7">
        <v>26.2</v>
      </c>
      <c r="O130" s="2">
        <f t="shared" si="58"/>
        <v>-14.471192935368435</v>
      </c>
      <c r="Q130" s="2">
        <f t="shared" si="59"/>
        <v>52.614948227387835</v>
      </c>
      <c r="R130" s="2">
        <f t="shared" si="67"/>
        <v>143.32872318801068</v>
      </c>
      <c r="S130" s="2">
        <v>32.665799999999997</v>
      </c>
      <c r="T130" s="2">
        <v>90</v>
      </c>
      <c r="U130" s="7">
        <v>38.5</v>
      </c>
      <c r="V130" s="2">
        <f t="shared" si="64"/>
        <v>121.11492581878701</v>
      </c>
      <c r="W130" s="7">
        <v>39.729999999999997</v>
      </c>
      <c r="X130" s="2">
        <f t="shared" si="65"/>
        <v>38.331837473823711</v>
      </c>
      <c r="Y130" s="7">
        <v>24.81</v>
      </c>
      <c r="Z130" s="2">
        <f t="shared" si="66"/>
        <v>198.35060477947852</v>
      </c>
      <c r="AA130" s="7">
        <v>46.4</v>
      </c>
      <c r="AB130" s="7">
        <v>89.1</v>
      </c>
      <c r="AF130">
        <f t="shared" si="53"/>
        <v>39.950522639981955</v>
      </c>
      <c r="AH130" s="15">
        <f t="shared" si="54"/>
        <v>1</v>
      </c>
      <c r="AI130">
        <f t="shared" si="39"/>
        <v>-816.91257731722646</v>
      </c>
      <c r="AJ130">
        <f t="shared" si="40"/>
        <v>478.96269565972744</v>
      </c>
      <c r="AK130">
        <f t="shared" si="41"/>
        <v>-1.0946203634972225</v>
      </c>
      <c r="AL130">
        <f t="shared" si="42"/>
        <v>5616970.8372296719</v>
      </c>
      <c r="AM130">
        <f t="shared" si="43"/>
        <v>8784.5042496561819</v>
      </c>
      <c r="AN130">
        <f t="shared" si="44"/>
        <v>-111.59374799213472</v>
      </c>
      <c r="AP130" s="15">
        <v>1</v>
      </c>
      <c r="AQ130">
        <f t="shared" si="45"/>
        <v>-248001773754284.41</v>
      </c>
      <c r="AR130">
        <f t="shared" si="46"/>
        <v>-0.85205709014439135</v>
      </c>
      <c r="AS130">
        <f t="shared" si="47"/>
        <v>-4307351276850.291</v>
      </c>
      <c r="AU130">
        <f t="shared" si="48"/>
        <v>83238560456101.266</v>
      </c>
      <c r="AV130">
        <f t="shared" ref="AV130" si="69">((AR130*C130*SIN(D130*3.1416/180)+AJ130*AJ130*C130*COS(D130*3.1416/180)-AQ130*U130*SIN(V130*3.1416/180)+AN130*AN130*J130*COS(K130*3.1416/180)-AM130*AM130*N130*COS(O130*3.1416/180)-AL130*AL130*Y130*COS(Z130*3.1416/180))*Y130*COS(Z130*3.1416/180)-(AR130*C130*COS(D130*3.1416/180)+AJ130*AJ130*C130*SIN(D130*3.1416/180)+AU130*U130*COS(V130*3.1416/180)+AN130*AN130*J130*SIN(K130*3.1416/180)-AM130*AM130*N130*SIN(O130*3.1416/180)-AL130*AL130*Y130*SIN(Z130*3.1416/180))*Y130*SIN(Z130*3.1416/180)/N130*SIN(O130*3.1416/180)*(AR130*C130*SIN(D130*3.1416/180)+AJ130*AJ130*C130*COS(D130*3.1416/180)-AU130*U130*SIN(V130*3.1416/180)+AN130*AN130*J130*COS(K130*3.1416/180)-AM130*AM130*N130*COS(O130*3.1416/180)-AL130*AL130*Y130*COS(Z130*3.1416/180))-Y130*SIN(Z130*3.1416/180)*N130*COS(O130*3.1416/180))/1000</f>
        <v>-2.1010843290319852E+26</v>
      </c>
    </row>
    <row r="131" spans="1:48" x14ac:dyDescent="0.3">
      <c r="A131" s="4">
        <v>26.496300000000002</v>
      </c>
      <c r="B131" s="4">
        <f t="shared" si="50"/>
        <v>129</v>
      </c>
      <c r="C131" s="7">
        <v>24.81</v>
      </c>
      <c r="D131" s="2">
        <f t="shared" si="62"/>
        <v>201.62618760043893</v>
      </c>
      <c r="E131" s="6">
        <f t="shared" si="55"/>
        <v>20.587210821243218</v>
      </c>
      <c r="F131" s="2">
        <f t="shared" si="56"/>
        <v>35.908713924822045</v>
      </c>
      <c r="G131" s="7">
        <v>37.200000000000003</v>
      </c>
      <c r="H131" s="3">
        <f t="shared" si="63"/>
        <v>161.73118124831333</v>
      </c>
      <c r="J131" s="7">
        <v>45.2</v>
      </c>
      <c r="K131" s="2">
        <f t="shared" si="57"/>
        <v>115.33118124831333</v>
      </c>
      <c r="L131" s="7">
        <v>24.5</v>
      </c>
      <c r="M131" s="2">
        <f t="shared" ref="M131:M194" si="70">ACOS(((Y131^2-L131^2-Q131^2)/(2*E131*Q131))*3.1416/180)*(180/PI())+R131-160</f>
        <v>74.488350895998906</v>
      </c>
      <c r="N131" s="7">
        <v>26.2</v>
      </c>
      <c r="O131" s="2">
        <f t="shared" si="58"/>
        <v>-14.611649104001089</v>
      </c>
      <c r="Q131" s="2">
        <f t="shared" si="59"/>
        <v>52.948142331872717</v>
      </c>
      <c r="R131" s="2">
        <f t="shared" si="67"/>
        <v>143.20930585049118</v>
      </c>
      <c r="S131" s="2">
        <v>32.665799999999997</v>
      </c>
      <c r="T131" s="2">
        <v>90</v>
      </c>
      <c r="U131" s="7">
        <v>38.5</v>
      </c>
      <c r="V131" s="2">
        <f t="shared" si="64"/>
        <v>120.70492581878702</v>
      </c>
      <c r="W131" s="7">
        <v>39.729999999999997</v>
      </c>
      <c r="X131" s="2">
        <f t="shared" si="65"/>
        <v>38.081837473823711</v>
      </c>
      <c r="Y131" s="7">
        <v>24.81</v>
      </c>
      <c r="Z131" s="2">
        <f t="shared" si="66"/>
        <v>197.61920477947851</v>
      </c>
      <c r="AA131" s="7">
        <v>46.4</v>
      </c>
      <c r="AB131" s="7">
        <v>89.1</v>
      </c>
      <c r="AF131">
        <f t="shared" si="53"/>
        <v>39.683807578751583</v>
      </c>
      <c r="AH131" s="15">
        <f t="shared" si="54"/>
        <v>1</v>
      </c>
      <c r="AI131">
        <f t="shared" ref="AI131:AI194" si="71">A131*SIN(B131*3.1416/180)*G131*COS(H131*3.1416/180)-A131*COS(B131)*G131*SIN(H131)/U131*SIN(V131*3.1416/180)*A131*SIN(B131*3.1416/180)-(G131*SIN(H131*3.1416/180)*U131*COS(V131*3.1416/180))</f>
        <v>-942.02839235063607</v>
      </c>
      <c r="AJ131">
        <f t="shared" ref="AJ131:AJ194" si="72">(-1*AH131*A131*SIN(B131*3.1416/180)*C131*COS(D131*3.1416/180))-(AH131*A131*COS(B131*3.1416/180)*C131*SIN(D131*3.1416/180))/((W131*SIN(X131)*-A131*SIN(B131))-(C131*SIN(D131)*W131*COS(X131)))</f>
        <v>475.27914960139816</v>
      </c>
      <c r="AK131">
        <f t="shared" ref="AK131:AK194" si="73">((W131*SIN(X131*3.1416/180)*A131*COS(B131*3.1416/180))-(W131*COS(X131*3.1416/180)*-1*A131*SIN(B131*3.1416/180)))/((W131*SIN(X131*3.1416/180)*-1*A131*SIN(B131*3.1416/180))-(C131*SIN(D131*0.0174)*W131*COS(X131*3.1416/180)))</f>
        <v>-1.0394118095362754</v>
      </c>
      <c r="AL131">
        <f t="shared" ref="AL131:AL194" si="74">V131*SIN(O131*3.1416/180)*(AJ131*C131*COS(D131*3.1416/180)+AM131*U131*COS(V131*3.1416/180))-N131*COS(O131*3.1416/180)*(AJ131*C131*SIN(D131*3.1416/180)-AN131*U131*SIN(V131*3.1416/180))/N131*SIN(O131*3.1416/180)*N131*COS(O131*3.1416/180)-Y131*SIN(Z131*3.1416/180)*N131*COS(O131*3.1416/180)</f>
        <v>-17014335.881302722</v>
      </c>
      <c r="AM131">
        <f t="shared" ref="AM131:AM194" si="75">(AJ131*C131*SIN(D131*3.1416/180)-AN131*J131*SIN(K131*3.1416/180))*Y131*COS(Z131*3.1416/180)-(AJ131*C131*COS(D131*3.1416/180)+AN131*J131*COS(K131*3.1416/180))*Y131*SIN(Z131*3.1416/180)/(N131*SIN(O131*3.1416/180)*(AJ131*C131*SIN(D131*3.1416/180)-AN131*J131*SIN(K131*3.1416/180))-Y131*SIN(Z131*3.1416/180))*N131*COS(O131*3.1416/180)</f>
        <v>-28982.76735773011</v>
      </c>
      <c r="AN131">
        <f t="shared" ref="AN131:AN194" si="76">U131*SIN(V131*3.1416/180)*A131*COS(B131*3.1416/180)-U131*COS(V131*3.1416/180)*A131*SIN(B131*3.1416/180)/U131*SIN(V131*3.1416/180)*A131*SIN(B131*3.1416/180)-G131*SIN(H131*3.1416/180)*U131*COS(V131*3.1416/180)</f>
        <v>-136.57974780115802</v>
      </c>
      <c r="AP131" s="15">
        <v>1</v>
      </c>
      <c r="AQ131">
        <f t="shared" ref="AQ131:AQ194" si="77">(AP131*A131*SIN(B131*3.1416/180)+AH131*AH131*A131*COS(B131*3.1416/180)-AI131*AI131*U131*COS(V131*3.1416/180)-AN131*AN131*G131*COS(H131*3.1416/180))*G131*COS(H131*3.1416/180)-(AP131*A131*COS(B131*3.1416/180)+AH131*AH131*A131*SIN(B131)-AI131*AI131*U131*SIN(V131*3.1416/180)-AN131*AN131*G131*SIN(H131*3.1416/180))*G131*SIN(H131)/U131*SIN(V131*3.1416/180)*(AP131*A131*SIN(B131*3.1416/180)+AH131*AH131*A131*COS(B131*3.1416/180)-AI131*AI131*U131*COS(V131*3.1416/180)-AN131*AN131*G131*COS(H131*3.1416/180))-G131*SIN(H131*3.1416/180)*U131*COS(V131*3.1416/180)</f>
        <v>-444285246198600.31</v>
      </c>
      <c r="AR131">
        <f t="shared" ref="AR131:AR194" si="78">(W131*SIN(X131*3.1416/180)*(AP131*A131*COS(B131*3.1416/180)+AH131*AH131*A131*COS(B131*3.1416/180)-AK131*AK131*SIN(X131*3.1416/180)-AJ131*AJ131*C131*SIN(D131*3.1416/180))-W131*COS(X131*3.1416/180)*(AP131*A131*SIN(B131*3.1416/180)+AH131*AH131*A131*COS(B131*3.1416/180)-AK131*AK131*W131*COS(X131*3.1416/180)-AJ131*AJ131*C131*COS(D131*3.1416/180)))/(W131*SIN(X131*3.1416/180)*(AP131*A131*SIN(B131*3.1416/180)+AH131*AH131*A131*COS(B131*3.1416/180)-AK131*AK131*W131*COS(X131*3.1416/180)-AJ131*AJ131*C131*COS(D131*3.1416/180))-C131*SIN(D131*3.1416/180)*W131*COS(X131*3.1416/180))</f>
        <v>-0.87971206990429229</v>
      </c>
      <c r="AS131">
        <f t="shared" ref="AS131:AS194" si="79">(AP131*A131*SIN(B131*3.1416/180)+AH131*AH131*A131*COS(B131*3.1416/180)-AK131*AK131*W131*COS(X131*3.1416/180)-AJ131*AJ131*C131*COS(D131*3.1416/180))*C131*COS(C131*3.1416/180)-(AP131*A131*COS(B131*3.1416/180)+AH131*AH131*COS(B131*3.1416/180)-AK131*AK131*W131*SIN(X131*3.1416/180)-AJ131*AJ131*C131*SIN(D131*3.1416))*C131*SIN(D131*3.1416/180)/W131*SIN(X131*3.1416/180)*(AP131*A131*SIN(B131*3.1416/180)+AH131*AH131*A131*COS(B131*3.1416/180)-AK131*AK131*W131*COS(X131*3.1416/180)-AJ131*AJ131*C131*COS(D131*3.1416/180))-C131*SIN(D131*3.1416/180)*W131*COS(X131*3.1416)</f>
        <v>3820970623916.2578</v>
      </c>
      <c r="AU131">
        <f t="shared" ref="AU131:AU194" si="80">U131*SIN(V131*3.1416/180)*(AP131*A131*COS(B131*3.1416/180)+AH131*AH131*A131*SIN(B131*3.1416/180)-AI131*AI131*U131*SIN(V131*3.1416/180)-AN131*AN131*G131*SIN(H131*3.1416/180))-U131*COS(V131*3.1416/180)*(AP131*A131*SIN(B131*3.1416/180)+AH131*AH131*A131*COS(B131*3.1416/180)-AI131*AI131*U131*COS(V131*3.1416/180)-AN131*AN131*G131*COS(H131*3.1416/180))/U131*SIN(V131*3.1416/180)*(AP131*A131*SIN(B131*3.1416/180)+AH131*AH131*A131*COS(B131*3.1416/180)-AI131*AI131*U131*COS(V131*3.1416/180)-AN131*AN131*G131*COS(H131*3.1416/180))-G131*SIN(H131*3.1416/180)*U131*COS(V131*3.1416/180)</f>
        <v>143904714730544.06</v>
      </c>
      <c r="AV131">
        <f t="shared" ref="AV131:AV194" si="81">(AR131*C131*SIN(D131*3.1416/180)+AJ131*AJ131*C131*COS(D131*3.1416/180)-AQ131*U131*SIN(V131*3.1416/180)+AN131*AN131*J131*COS(K131*3.1416/180)-AM131*AM131*N131*COS(O131*3.1416/180)-AL131*AL131*Y131*COS(Z131*3.1416/180))*Y131*COS(Z131*3.1416/180)-(AR131*C131*COS(D131*3.1416/180)+AJ131*AJ131*C131*SIN(D131*3.1416/180)+AU131*U131*COS(V131*3.1416/180)+AN131*AN131*J131*SIN(K131*3.1416/180)-AM131*AM131*N131*SIN(O131*3.1416/180)-AL131*AL131*Y131*SIN(Z131*3.1416/180))*Y131*SIN(Z131*3.1416/180)/N131*SIN(O131*3.1416/180)*(AR131*C131*SIN(D131*3.1416/180)+AJ131*AJ131*C131*COS(D131*3.1416/180)-AU131*U131*SIN(V131*3.1416/180)+AN131*AN131*J131*COS(K131*3.1416/180)-AM131*AM131*N131*COS(O131*3.1416/180)-AL131*AL131*Y131*COS(Z131*3.1416/180))-Y131*SIN(Z131*3.1416/180)*N131*COS(O131*3.1416/180)</f>
        <v>9.8587269423776493E+28</v>
      </c>
    </row>
    <row r="132" spans="1:48" x14ac:dyDescent="0.3">
      <c r="A132" s="4">
        <v>26.496300000000002</v>
      </c>
      <c r="B132" s="4">
        <f t="shared" ref="B132:B195" si="82">B131+1</f>
        <v>130</v>
      </c>
      <c r="C132" s="7">
        <v>24.81</v>
      </c>
      <c r="D132" s="2">
        <f t="shared" si="62"/>
        <v>200.82618760043891</v>
      </c>
      <c r="E132" s="6">
        <f t="shared" si="55"/>
        <v>21.048764445494538</v>
      </c>
      <c r="F132" s="2">
        <f t="shared" si="56"/>
        <v>35.987562928221486</v>
      </c>
      <c r="G132" s="7">
        <v>37.200000000000003</v>
      </c>
      <c r="H132" s="3">
        <f t="shared" si="63"/>
        <v>161.83118124831333</v>
      </c>
      <c r="J132" s="7">
        <v>45.2</v>
      </c>
      <c r="K132" s="2">
        <f t="shared" si="57"/>
        <v>115.43118124831332</v>
      </c>
      <c r="L132" s="7">
        <v>24.5</v>
      </c>
      <c r="M132" s="2">
        <f t="shared" si="70"/>
        <v>74.345910643836675</v>
      </c>
      <c r="N132" s="7">
        <v>26.2</v>
      </c>
      <c r="O132" s="2">
        <f t="shared" si="58"/>
        <v>-14.75408935616332</v>
      </c>
      <c r="Q132" s="2">
        <f t="shared" si="59"/>
        <v>53.278917186752032</v>
      </c>
      <c r="R132" s="2">
        <f t="shared" si="67"/>
        <v>143.08701494590815</v>
      </c>
      <c r="S132" s="2">
        <v>32.665799999999997</v>
      </c>
      <c r="T132" s="2">
        <v>90</v>
      </c>
      <c r="U132" s="7">
        <v>38.5</v>
      </c>
      <c r="V132" s="2">
        <f t="shared" si="64"/>
        <v>120.29492581878702</v>
      </c>
      <c r="W132" s="7">
        <v>39.729999999999997</v>
      </c>
      <c r="X132" s="2">
        <f t="shared" si="65"/>
        <v>37.831837473823711</v>
      </c>
      <c r="Y132" s="7">
        <v>24.81</v>
      </c>
      <c r="Z132" s="2">
        <f t="shared" si="66"/>
        <v>196.8878047794785</v>
      </c>
      <c r="AA132" s="7">
        <v>46.4</v>
      </c>
      <c r="AB132" s="7">
        <v>89.1</v>
      </c>
      <c r="AF132">
        <f t="shared" ref="AF132:AF195" si="83">A133*COS(B133*3.1416/180)+W133*COS(X133*3.1416/180)+N133*COS(O133*3.1416/180)</f>
        <v>39.421295740969626</v>
      </c>
      <c r="AH132" s="15">
        <f t="shared" ref="AH132:AH195" si="84">AH131</f>
        <v>1</v>
      </c>
      <c r="AI132">
        <f t="shared" si="71"/>
        <v>-656.80520947073956</v>
      </c>
      <c r="AJ132">
        <f t="shared" si="72"/>
        <v>470.25152936584442</v>
      </c>
      <c r="AK132">
        <f t="shared" si="73"/>
        <v>-0.98342432989471984</v>
      </c>
      <c r="AL132">
        <f t="shared" si="74"/>
        <v>-34103692.217855632</v>
      </c>
      <c r="AM132">
        <f t="shared" si="75"/>
        <v>-57892.444796856253</v>
      </c>
      <c r="AN132">
        <f t="shared" si="76"/>
        <v>-161.44878284790289</v>
      </c>
      <c r="AP132" s="15">
        <v>1</v>
      </c>
      <c r="AQ132">
        <f t="shared" si="77"/>
        <v>-113520423288491.98</v>
      </c>
      <c r="AR132">
        <f t="shared" si="78"/>
        <v>-0.90731587537543379</v>
      </c>
      <c r="AS132">
        <f t="shared" si="79"/>
        <v>-1984659456055.5703</v>
      </c>
      <c r="AU132">
        <f t="shared" si="80"/>
        <v>37668523243438.719</v>
      </c>
      <c r="AV132">
        <f t="shared" si="81"/>
        <v>-1.4129117470805023E+31</v>
      </c>
    </row>
    <row r="133" spans="1:48" x14ac:dyDescent="0.3">
      <c r="A133" s="4">
        <v>26.496300000000002</v>
      </c>
      <c r="B133" s="4">
        <f t="shared" si="82"/>
        <v>131</v>
      </c>
      <c r="C133" s="7">
        <v>24.81</v>
      </c>
      <c r="D133" s="2">
        <f t="shared" si="62"/>
        <v>200.0261876004389</v>
      </c>
      <c r="E133" s="6">
        <f t="shared" si="55"/>
        <v>21.509803580073616</v>
      </c>
      <c r="F133" s="2">
        <f t="shared" si="56"/>
        <v>36.084476132554578</v>
      </c>
      <c r="G133" s="7">
        <v>37.200000000000003</v>
      </c>
      <c r="H133" s="3">
        <f t="shared" si="63"/>
        <v>161.93118124831332</v>
      </c>
      <c r="J133" s="7">
        <v>45.2</v>
      </c>
      <c r="K133" s="2">
        <f t="shared" si="57"/>
        <v>115.53118124831332</v>
      </c>
      <c r="L133" s="7">
        <v>24.5</v>
      </c>
      <c r="M133" s="2">
        <f t="shared" si="70"/>
        <v>74.201507318114778</v>
      </c>
      <c r="N133" s="7">
        <v>26.2</v>
      </c>
      <c r="O133" s="2">
        <f t="shared" si="58"/>
        <v>-14.898492681885216</v>
      </c>
      <c r="Q133" s="2">
        <f t="shared" si="59"/>
        <v>53.6072367127055</v>
      </c>
      <c r="R133" s="2">
        <f t="shared" si="67"/>
        <v>142.96192437153945</v>
      </c>
      <c r="S133" s="2">
        <v>32.665799999999997</v>
      </c>
      <c r="T133" s="2">
        <v>90</v>
      </c>
      <c r="U133" s="7">
        <v>38.5</v>
      </c>
      <c r="V133" s="2">
        <f t="shared" si="64"/>
        <v>119.88492581878702</v>
      </c>
      <c r="W133" s="7">
        <v>39.729999999999997</v>
      </c>
      <c r="X133" s="2">
        <f t="shared" si="65"/>
        <v>37.581837473823711</v>
      </c>
      <c r="Y133" s="7">
        <v>24.81</v>
      </c>
      <c r="Z133" s="2">
        <f t="shared" si="66"/>
        <v>196.15640477947849</v>
      </c>
      <c r="AA133" s="7">
        <v>46.4</v>
      </c>
      <c r="AB133" s="7">
        <v>89.1</v>
      </c>
      <c r="AF133">
        <f t="shared" si="83"/>
        <v>39.163088461610357</v>
      </c>
      <c r="AH133" s="15">
        <f t="shared" si="84"/>
        <v>1</v>
      </c>
      <c r="AI133">
        <f t="shared" si="71"/>
        <v>-229.06283797162095</v>
      </c>
      <c r="AJ133">
        <f t="shared" si="72"/>
        <v>465.92563687061312</v>
      </c>
      <c r="AK133">
        <f t="shared" si="73"/>
        <v>-0.9266797439012282</v>
      </c>
      <c r="AL133">
        <f t="shared" si="74"/>
        <v>-50838909.747947231</v>
      </c>
      <c r="AM133">
        <f t="shared" si="75"/>
        <v>-86570.167300646339</v>
      </c>
      <c r="AN133">
        <f t="shared" si="76"/>
        <v>-186.18201508539525</v>
      </c>
      <c r="AP133" s="15">
        <v>1</v>
      </c>
      <c r="AQ133">
        <f t="shared" si="77"/>
        <v>-3984869101780.6382</v>
      </c>
      <c r="AR133">
        <f t="shared" si="78"/>
        <v>-0.93488019594066352</v>
      </c>
      <c r="AS133">
        <f t="shared" si="79"/>
        <v>-297233267125.42883</v>
      </c>
      <c r="AU133">
        <f t="shared" si="80"/>
        <v>2152963952133.751</v>
      </c>
      <c r="AV133">
        <f t="shared" si="81"/>
        <v>-7.4197882280013631E+31</v>
      </c>
    </row>
    <row r="134" spans="1:48" x14ac:dyDescent="0.3">
      <c r="A134" s="4">
        <v>26.496300000000002</v>
      </c>
      <c r="B134" s="4">
        <f t="shared" si="82"/>
        <v>132</v>
      </c>
      <c r="C134" s="7">
        <v>24.81</v>
      </c>
      <c r="D134" s="2">
        <f t="shared" si="62"/>
        <v>199.22618760043889</v>
      </c>
      <c r="E134" s="6">
        <f t="shared" si="55"/>
        <v>21.970224594108384</v>
      </c>
      <c r="F134" s="2">
        <f t="shared" si="56"/>
        <v>36.198295589477141</v>
      </c>
      <c r="G134" s="7">
        <v>37.200000000000003</v>
      </c>
      <c r="H134" s="3">
        <f t="shared" si="63"/>
        <v>162.03118124831332</v>
      </c>
      <c r="J134" s="7">
        <v>45.2</v>
      </c>
      <c r="K134" s="2">
        <f t="shared" si="57"/>
        <v>115.63118124831331</v>
      </c>
      <c r="L134" s="7">
        <v>24.5</v>
      </c>
      <c r="M134" s="2">
        <f t="shared" si="70"/>
        <v>74.055163608398459</v>
      </c>
      <c r="N134" s="7">
        <v>26.2</v>
      </c>
      <c r="O134" s="2">
        <f t="shared" si="58"/>
        <v>-15.044836391601535</v>
      </c>
      <c r="Q134" s="2">
        <f t="shared" si="59"/>
        <v>53.933065478497738</v>
      </c>
      <c r="R134" s="2">
        <f t="shared" si="67"/>
        <v>142.83410588142459</v>
      </c>
      <c r="S134" s="2">
        <v>32.665799999999997</v>
      </c>
      <c r="T134" s="2">
        <v>90</v>
      </c>
      <c r="U134" s="7">
        <v>38.5</v>
      </c>
      <c r="V134" s="2">
        <f t="shared" si="64"/>
        <v>119.47492581878703</v>
      </c>
      <c r="W134" s="7">
        <v>39.729999999999997</v>
      </c>
      <c r="X134" s="2">
        <f t="shared" si="65"/>
        <v>37.331837473823711</v>
      </c>
      <c r="Y134" s="7">
        <v>24.81</v>
      </c>
      <c r="Z134" s="2">
        <f t="shared" si="66"/>
        <v>195.42500477947848</v>
      </c>
      <c r="AA134" s="7">
        <v>46.4</v>
      </c>
      <c r="AB134" s="7">
        <v>89.1</v>
      </c>
      <c r="AF134">
        <f t="shared" si="83"/>
        <v>38.909285672372889</v>
      </c>
      <c r="AH134" s="15">
        <f t="shared" si="84"/>
        <v>1</v>
      </c>
      <c r="AI134">
        <f t="shared" si="71"/>
        <v>-53.593646425874311</v>
      </c>
      <c r="AJ134">
        <f t="shared" si="72"/>
        <v>461.11347832657447</v>
      </c>
      <c r="AK134">
        <f t="shared" si="73"/>
        <v>-0.86920453783752372</v>
      </c>
      <c r="AL134">
        <f t="shared" si="74"/>
        <v>-67371445.502317712</v>
      </c>
      <c r="AM134">
        <f t="shared" si="75"/>
        <v>-115280.97704215736</v>
      </c>
      <c r="AN134">
        <f t="shared" si="76"/>
        <v>-210.76080041652838</v>
      </c>
      <c r="AP134" s="15">
        <v>1</v>
      </c>
      <c r="AQ134">
        <f t="shared" si="77"/>
        <v>-805508501778.12036</v>
      </c>
      <c r="AR134">
        <f t="shared" si="78"/>
        <v>-0.96241650199718942</v>
      </c>
      <c r="AS134">
        <f t="shared" si="79"/>
        <v>2141101393940.7813</v>
      </c>
      <c r="AU134">
        <f t="shared" si="80"/>
        <v>1132856903497.1462</v>
      </c>
      <c r="AV134">
        <f t="shared" si="81"/>
        <v>-2.1235493881869083E+32</v>
      </c>
    </row>
    <row r="135" spans="1:48" x14ac:dyDescent="0.3">
      <c r="A135" s="4">
        <v>26.496300000000002</v>
      </c>
      <c r="B135" s="4">
        <f t="shared" si="82"/>
        <v>133</v>
      </c>
      <c r="C135" s="7">
        <v>24.81</v>
      </c>
      <c r="D135" s="2">
        <f t="shared" si="62"/>
        <v>198.42618760043888</v>
      </c>
      <c r="E135" s="6">
        <f t="shared" si="55"/>
        <v>22.429929617613453</v>
      </c>
      <c r="F135" s="2">
        <f t="shared" si="56"/>
        <v>36.327957264066313</v>
      </c>
      <c r="G135" s="7">
        <v>37.200000000000003</v>
      </c>
      <c r="H135" s="3">
        <f t="shared" si="63"/>
        <v>162.13118124831331</v>
      </c>
      <c r="J135" s="7">
        <v>45.2</v>
      </c>
      <c r="K135" s="2">
        <f t="shared" si="57"/>
        <v>115.73118124831331</v>
      </c>
      <c r="L135" s="7">
        <v>24.5</v>
      </c>
      <c r="M135" s="2">
        <f t="shared" si="70"/>
        <v>73.906903654245326</v>
      </c>
      <c r="N135" s="7">
        <v>26.2</v>
      </c>
      <c r="O135" s="2">
        <f t="shared" si="58"/>
        <v>-15.193096345754668</v>
      </c>
      <c r="Q135" s="2">
        <f t="shared" si="59"/>
        <v>54.256368684909852</v>
      </c>
      <c r="R135" s="2">
        <f t="shared" si="67"/>
        <v>142.70362916269627</v>
      </c>
      <c r="S135" s="2">
        <v>32.665799999999997</v>
      </c>
      <c r="T135" s="2">
        <v>90</v>
      </c>
      <c r="U135" s="7">
        <v>38.5</v>
      </c>
      <c r="V135" s="2">
        <f t="shared" si="64"/>
        <v>119.06492581878703</v>
      </c>
      <c r="W135" s="7">
        <v>39.729999999999997</v>
      </c>
      <c r="X135" s="2">
        <f t="shared" si="65"/>
        <v>37.081837473823711</v>
      </c>
      <c r="Y135" s="7">
        <v>24.81</v>
      </c>
      <c r="Z135" s="2">
        <f t="shared" si="66"/>
        <v>194.69360477947848</v>
      </c>
      <c r="AA135" s="7">
        <v>46.4</v>
      </c>
      <c r="AB135" s="7">
        <v>89.1</v>
      </c>
      <c r="AF135">
        <f t="shared" si="83"/>
        <v>38.659985856376991</v>
      </c>
      <c r="AH135" s="15">
        <f t="shared" si="84"/>
        <v>1</v>
      </c>
      <c r="AI135">
        <f t="shared" si="71"/>
        <v>-270.23883755329774</v>
      </c>
      <c r="AJ135">
        <f t="shared" si="72"/>
        <v>455.9661677871112</v>
      </c>
      <c r="AK135">
        <f t="shared" si="73"/>
        <v>-0.81102995106588038</v>
      </c>
      <c r="AL135">
        <f t="shared" si="74"/>
        <v>-83655583.252023801</v>
      </c>
      <c r="AM135">
        <f t="shared" si="75"/>
        <v>-143961.02876096091</v>
      </c>
      <c r="AN135">
        <f t="shared" si="76"/>
        <v>-235.16671725528698</v>
      </c>
      <c r="AP135" s="15">
        <v>1</v>
      </c>
      <c r="AQ135">
        <f t="shared" si="77"/>
        <v>-8177155691153.335</v>
      </c>
      <c r="AR135">
        <f t="shared" si="78"/>
        <v>-0.98993602016551907</v>
      </c>
      <c r="AS135">
        <f t="shared" si="79"/>
        <v>-2924709807362.8574</v>
      </c>
      <c r="AU135">
        <f t="shared" si="80"/>
        <v>4691431873198.2666</v>
      </c>
      <c r="AV135">
        <f t="shared" si="81"/>
        <v>-4.6426059356796244E+32</v>
      </c>
    </row>
    <row r="136" spans="1:48" x14ac:dyDescent="0.3">
      <c r="A136" s="4">
        <v>26.496300000000002</v>
      </c>
      <c r="B136" s="4">
        <f t="shared" si="82"/>
        <v>134</v>
      </c>
      <c r="C136" s="7">
        <v>24.81</v>
      </c>
      <c r="D136" s="2">
        <f t="shared" si="62"/>
        <v>197.62618760043887</v>
      </c>
      <c r="E136" s="6">
        <f t="shared" si="55"/>
        <v>22.888825974250981</v>
      </c>
      <c r="F136" s="2">
        <f t="shared" si="56"/>
        <v>36.472481988140267</v>
      </c>
      <c r="G136" s="7">
        <v>37.200000000000003</v>
      </c>
      <c r="H136" s="3">
        <f t="shared" si="63"/>
        <v>162.23118124831331</v>
      </c>
      <c r="J136" s="7">
        <v>45.2</v>
      </c>
      <c r="K136" s="2">
        <f t="shared" si="57"/>
        <v>115.8311812483133</v>
      </c>
      <c r="L136" s="7">
        <v>24.5</v>
      </c>
      <c r="M136" s="2">
        <f t="shared" si="70"/>
        <v>73.756752836753805</v>
      </c>
      <c r="N136" s="7">
        <v>26.2</v>
      </c>
      <c r="O136" s="2">
        <f t="shared" si="58"/>
        <v>-15.34324716324619</v>
      </c>
      <c r="Q136" s="2">
        <f t="shared" si="59"/>
        <v>54.577112149425609</v>
      </c>
      <c r="R136" s="2">
        <f t="shared" si="67"/>
        <v>142.57056190898814</v>
      </c>
      <c r="S136" s="2">
        <v>32.665799999999997</v>
      </c>
      <c r="T136" s="2">
        <v>90</v>
      </c>
      <c r="U136" s="7">
        <v>38.5</v>
      </c>
      <c r="V136" s="2">
        <f t="shared" si="64"/>
        <v>118.65492581878704</v>
      </c>
      <c r="W136" s="7">
        <v>39.729999999999997</v>
      </c>
      <c r="X136" s="2">
        <f t="shared" si="65"/>
        <v>36.831837473823711</v>
      </c>
      <c r="Y136" s="7">
        <v>24.81</v>
      </c>
      <c r="Z136" s="2">
        <f t="shared" si="66"/>
        <v>193.96220477947847</v>
      </c>
      <c r="AA136" s="7">
        <v>46.4</v>
      </c>
      <c r="AB136" s="7">
        <v>89.1</v>
      </c>
      <c r="AF136">
        <f t="shared" si="83"/>
        <v>38.415286004586449</v>
      </c>
      <c r="AH136" s="15">
        <f t="shared" si="84"/>
        <v>1</v>
      </c>
      <c r="AI136">
        <f t="shared" si="71"/>
        <v>-645.37427951527673</v>
      </c>
      <c r="AJ136">
        <f t="shared" si="72"/>
        <v>450.40808790099641</v>
      </c>
      <c r="AK136">
        <f t="shared" si="73"/>
        <v>-0.75219203449376526</v>
      </c>
      <c r="AL136">
        <f t="shared" si="74"/>
        <v>-99668620.023247257</v>
      </c>
      <c r="AM136">
        <f t="shared" si="75"/>
        <v>-172584.81645075721</v>
      </c>
      <c r="AN136">
        <f t="shared" si="76"/>
        <v>-259.38159459909559</v>
      </c>
      <c r="AP136" s="15">
        <v>1</v>
      </c>
      <c r="AQ136">
        <f t="shared" si="77"/>
        <v>-114683074122641.2</v>
      </c>
      <c r="AR136">
        <f t="shared" si="78"/>
        <v>-1.0174497730403949</v>
      </c>
      <c r="AS136">
        <f t="shared" si="79"/>
        <v>2523098827106.7275</v>
      </c>
      <c r="AU136">
        <f t="shared" si="80"/>
        <v>42696864222161.125</v>
      </c>
      <c r="AV136">
        <f t="shared" si="81"/>
        <v>-8.4340132055084362E+32</v>
      </c>
    </row>
    <row r="137" spans="1:48" x14ac:dyDescent="0.3">
      <c r="A137" s="4">
        <v>26.496300000000002</v>
      </c>
      <c r="B137" s="4">
        <f t="shared" si="82"/>
        <v>135</v>
      </c>
      <c r="C137" s="7">
        <v>24.81</v>
      </c>
      <c r="D137" s="2">
        <f t="shared" si="62"/>
        <v>196.82618760043886</v>
      </c>
      <c r="E137" s="6">
        <f t="shared" si="55"/>
        <v>23.346825680411037</v>
      </c>
      <c r="F137" s="2">
        <f t="shared" si="56"/>
        <v>36.630967403242714</v>
      </c>
      <c r="G137" s="7">
        <v>37.200000000000003</v>
      </c>
      <c r="H137" s="3">
        <f t="shared" si="63"/>
        <v>162.3311812483133</v>
      </c>
      <c r="J137" s="7">
        <v>45.2</v>
      </c>
      <c r="K137" s="2">
        <f t="shared" si="57"/>
        <v>115.93118124831329</v>
      </c>
      <c r="L137" s="7">
        <v>24.5</v>
      </c>
      <c r="M137" s="2">
        <f t="shared" si="70"/>
        <v>73.604737590082266</v>
      </c>
      <c r="N137" s="7">
        <v>26.2</v>
      </c>
      <c r="O137" s="2">
        <f t="shared" si="58"/>
        <v>-15.495262409917729</v>
      </c>
      <c r="Q137" s="2">
        <f t="shared" si="59"/>
        <v>54.895262291635589</v>
      </c>
      <c r="R137" s="2">
        <f t="shared" si="67"/>
        <v>142.434969891035</v>
      </c>
      <c r="S137" s="2">
        <v>32.665799999999997</v>
      </c>
      <c r="T137" s="2">
        <v>90</v>
      </c>
      <c r="U137" s="7">
        <v>38.5</v>
      </c>
      <c r="V137" s="2">
        <f t="shared" si="64"/>
        <v>118.24492581878704</v>
      </c>
      <c r="W137" s="7">
        <v>39.729999999999997</v>
      </c>
      <c r="X137" s="2">
        <f t="shared" si="65"/>
        <v>36.581837473823711</v>
      </c>
      <c r="Y137" s="7">
        <v>24.81</v>
      </c>
      <c r="Z137" s="2">
        <f t="shared" si="66"/>
        <v>193.23080477947846</v>
      </c>
      <c r="AA137" s="7">
        <v>46.4</v>
      </c>
      <c r="AB137" s="7">
        <v>89.1</v>
      </c>
      <c r="AF137">
        <f t="shared" si="83"/>
        <v>38.175281573900961</v>
      </c>
      <c r="AH137" s="15">
        <f t="shared" si="84"/>
        <v>1</v>
      </c>
      <c r="AI137">
        <f t="shared" si="71"/>
        <v>-819.56302076086922</v>
      </c>
      <c r="AJ137">
        <f t="shared" si="72"/>
        <v>445.37712074700096</v>
      </c>
      <c r="AK137">
        <f t="shared" si="73"/>
        <v>-0.69273167820059178</v>
      </c>
      <c r="AL137">
        <f t="shared" si="74"/>
        <v>-115283588.97834016</v>
      </c>
      <c r="AM137">
        <f t="shared" si="75"/>
        <v>-200946.77043786485</v>
      </c>
      <c r="AN137">
        <f t="shared" si="76"/>
        <v>-283.38753955324268</v>
      </c>
      <c r="AP137" s="15">
        <v>1</v>
      </c>
      <c r="AQ137">
        <f t="shared" si="77"/>
        <v>-260996753855869.44</v>
      </c>
      <c r="AR137">
        <f t="shared" si="78"/>
        <v>-1.0449685756078291</v>
      </c>
      <c r="AS137">
        <f t="shared" si="79"/>
        <v>-1293813869639.5903</v>
      </c>
      <c r="AU137">
        <f t="shared" si="80"/>
        <v>94862088781059.563</v>
      </c>
      <c r="AV137">
        <f t="shared" si="81"/>
        <v>-1.3568171669535742E+33</v>
      </c>
    </row>
    <row r="138" spans="1:48" x14ac:dyDescent="0.3">
      <c r="A138" s="4">
        <v>26.496300000000002</v>
      </c>
      <c r="B138" s="4">
        <f t="shared" si="82"/>
        <v>136</v>
      </c>
      <c r="C138" s="7">
        <v>24.81</v>
      </c>
      <c r="D138" s="2">
        <f t="shared" si="62"/>
        <v>196.02618760043885</v>
      </c>
      <c r="E138" s="6">
        <f t="shared" si="55"/>
        <v>23.803845001977077</v>
      </c>
      <c r="F138" s="2">
        <f t="shared" si="56"/>
        <v>36.802580774503454</v>
      </c>
      <c r="G138" s="7">
        <v>37.200000000000003</v>
      </c>
      <c r="H138" s="3">
        <f t="shared" si="63"/>
        <v>162.43118124831329</v>
      </c>
      <c r="J138" s="7">
        <v>45.2</v>
      </c>
      <c r="K138" s="2">
        <f t="shared" si="57"/>
        <v>116.03118124831329</v>
      </c>
      <c r="L138" s="7">
        <v>24.5</v>
      </c>
      <c r="M138" s="2">
        <f t="shared" si="70"/>
        <v>73.450885231615558</v>
      </c>
      <c r="N138" s="7">
        <v>26.2</v>
      </c>
      <c r="O138" s="2">
        <f t="shared" si="58"/>
        <v>-15.649114768384436</v>
      </c>
      <c r="Q138" s="2">
        <f t="shared" si="59"/>
        <v>55.210786119323863</v>
      </c>
      <c r="R138" s="2">
        <f t="shared" si="67"/>
        <v>142.29691702457683</v>
      </c>
      <c r="S138" s="2">
        <v>32.665799999999997</v>
      </c>
      <c r="T138" s="2">
        <v>90</v>
      </c>
      <c r="U138" s="7">
        <v>38.5</v>
      </c>
      <c r="V138" s="2">
        <f t="shared" si="64"/>
        <v>117.83492581878704</v>
      </c>
      <c r="W138" s="7">
        <v>39.729999999999997</v>
      </c>
      <c r="X138" s="2">
        <f t="shared" si="65"/>
        <v>36.331837473823711</v>
      </c>
      <c r="Y138" s="7">
        <v>24.81</v>
      </c>
      <c r="Z138" s="2">
        <f t="shared" si="66"/>
        <v>192.49940477947845</v>
      </c>
      <c r="AA138" s="7">
        <v>46.4</v>
      </c>
      <c r="AB138" s="7">
        <v>89.1</v>
      </c>
      <c r="AF138">
        <f t="shared" si="83"/>
        <v>37.940066446848235</v>
      </c>
      <c r="AH138" s="15">
        <f t="shared" si="84"/>
        <v>1</v>
      </c>
      <c r="AI138">
        <f t="shared" si="71"/>
        <v>-655.7632716553735</v>
      </c>
      <c r="AJ138">
        <f t="shared" si="72"/>
        <v>439.02890940212643</v>
      </c>
      <c r="AK138">
        <f t="shared" si="73"/>
        <v>-0.63269460523088628</v>
      </c>
      <c r="AL138">
        <f t="shared" si="74"/>
        <v>-130658286.47507115</v>
      </c>
      <c r="AM138">
        <f t="shared" si="75"/>
        <v>-229330.79408794933</v>
      </c>
      <c r="AN138">
        <f t="shared" si="76"/>
        <v>-307.16696424959423</v>
      </c>
      <c r="AP138" s="15">
        <v>1</v>
      </c>
      <c r="AQ138">
        <f t="shared" si="77"/>
        <v>-119256418624881.42</v>
      </c>
      <c r="AR138">
        <f t="shared" si="78"/>
        <v>-1.0725031362575559</v>
      </c>
      <c r="AS138">
        <f t="shared" si="79"/>
        <v>-187622826774.68933</v>
      </c>
      <c r="AU138">
        <f t="shared" si="80"/>
        <v>50659500972917.992</v>
      </c>
      <c r="AV138">
        <f t="shared" si="81"/>
        <v>-2.0662186983742331E+33</v>
      </c>
    </row>
    <row r="139" spans="1:48" x14ac:dyDescent="0.3">
      <c r="A139" s="4">
        <v>26.496300000000002</v>
      </c>
      <c r="B139" s="4">
        <f t="shared" si="82"/>
        <v>137</v>
      </c>
      <c r="C139" s="7">
        <v>24.81</v>
      </c>
      <c r="D139" s="2">
        <f t="shared" si="62"/>
        <v>195.22618760043883</v>
      </c>
      <c r="E139" s="6">
        <f t="shared" si="55"/>
        <v>24.259804061371888</v>
      </c>
      <c r="F139" s="2">
        <f t="shared" si="56"/>
        <v>36.98655257173364</v>
      </c>
      <c r="G139" s="7">
        <v>37.200000000000003</v>
      </c>
      <c r="H139" s="3">
        <f t="shared" si="63"/>
        <v>162.53118124831329</v>
      </c>
      <c r="J139" s="7">
        <v>45.2</v>
      </c>
      <c r="K139" s="2">
        <f t="shared" si="57"/>
        <v>116.13118124831328</v>
      </c>
      <c r="L139" s="7">
        <v>24.5</v>
      </c>
      <c r="M139" s="2">
        <f t="shared" si="70"/>
        <v>73.295223809398465</v>
      </c>
      <c r="N139" s="7">
        <v>26.2</v>
      </c>
      <c r="O139" s="2">
        <f t="shared" si="58"/>
        <v>-15.80477619060153</v>
      </c>
      <c r="Q139" s="2">
        <f t="shared" si="59"/>
        <v>55.523651215204161</v>
      </c>
      <c r="R139" s="2">
        <f t="shared" si="67"/>
        <v>142.15646543567493</v>
      </c>
      <c r="S139" s="2">
        <v>32.665799999999997</v>
      </c>
      <c r="T139" s="2">
        <v>90</v>
      </c>
      <c r="U139" s="7">
        <v>38.5</v>
      </c>
      <c r="V139" s="2">
        <f t="shared" si="64"/>
        <v>117.42492581878705</v>
      </c>
      <c r="W139" s="7">
        <v>39.729999999999997</v>
      </c>
      <c r="X139" s="2">
        <f t="shared" si="65"/>
        <v>36.081837473823711</v>
      </c>
      <c r="Y139" s="7">
        <v>24.81</v>
      </c>
      <c r="Z139" s="2">
        <f t="shared" si="66"/>
        <v>191.76800477947845</v>
      </c>
      <c r="AA139" s="7">
        <v>46.4</v>
      </c>
      <c r="AB139" s="7">
        <v>89.1</v>
      </c>
      <c r="AF139">
        <f t="shared" si="83"/>
        <v>37.709732892802236</v>
      </c>
      <c r="AH139" s="15">
        <f t="shared" si="84"/>
        <v>1</v>
      </c>
      <c r="AI139">
        <f t="shared" si="71"/>
        <v>-341.78830020386937</v>
      </c>
      <c r="AJ139">
        <f t="shared" si="72"/>
        <v>432.71607876603684</v>
      </c>
      <c r="AK139">
        <f t="shared" si="73"/>
        <v>-0.57213132881278261</v>
      </c>
      <c r="AL139">
        <f t="shared" si="74"/>
        <v>-145624445.25525135</v>
      </c>
      <c r="AM139">
        <f t="shared" si="75"/>
        <v>-257458.63874281378</v>
      </c>
      <c r="AN139">
        <f t="shared" si="76"/>
        <v>-330.70261210326868</v>
      </c>
      <c r="AP139" s="15">
        <v>1</v>
      </c>
      <c r="AQ139">
        <f t="shared" si="77"/>
        <v>-19668629301289.285</v>
      </c>
      <c r="AR139">
        <f t="shared" si="78"/>
        <v>-1.1000639491354582</v>
      </c>
      <c r="AS139">
        <f t="shared" si="79"/>
        <v>1314221582295.0928</v>
      </c>
      <c r="AU139">
        <f t="shared" si="80"/>
        <v>14484219901355.406</v>
      </c>
      <c r="AV139">
        <f t="shared" si="81"/>
        <v>-2.8977081655074006E+33</v>
      </c>
    </row>
    <row r="140" spans="1:48" x14ac:dyDescent="0.3">
      <c r="A140" s="4">
        <v>26.496300000000002</v>
      </c>
      <c r="B140" s="4">
        <f t="shared" si="82"/>
        <v>138</v>
      </c>
      <c r="C140" s="7">
        <v>24.81</v>
      </c>
      <c r="D140" s="2">
        <f t="shared" si="62"/>
        <v>194.42618760043882</v>
      </c>
      <c r="E140" s="6">
        <f t="shared" si="55"/>
        <v>24.714626488520949</v>
      </c>
      <c r="F140" s="2">
        <f t="shared" si="56"/>
        <v>37.182170727286987</v>
      </c>
      <c r="G140" s="7">
        <v>37.200000000000003</v>
      </c>
      <c r="H140" s="3">
        <f t="shared" si="63"/>
        <v>162.63118124831328</v>
      </c>
      <c r="J140" s="7">
        <v>45.2</v>
      </c>
      <c r="K140" s="2">
        <f t="shared" si="57"/>
        <v>116.23118124831328</v>
      </c>
      <c r="L140" s="7">
        <v>24.5</v>
      </c>
      <c r="M140" s="2">
        <f t="shared" si="70"/>
        <v>73.13778196545303</v>
      </c>
      <c r="N140" s="7">
        <v>26.2</v>
      </c>
      <c r="O140" s="2">
        <f t="shared" si="58"/>
        <v>-15.962218034546964</v>
      </c>
      <c r="Q140" s="2">
        <f t="shared" si="59"/>
        <v>55.833825724273964</v>
      </c>
      <c r="R140" s="2">
        <f t="shared" si="67"/>
        <v>142.01367552354378</v>
      </c>
      <c r="S140" s="2">
        <v>32.665799999999997</v>
      </c>
      <c r="T140" s="2">
        <v>90</v>
      </c>
      <c r="U140" s="7">
        <v>38.5</v>
      </c>
      <c r="V140" s="2">
        <f t="shared" si="64"/>
        <v>117.01492581878705</v>
      </c>
      <c r="W140" s="7">
        <v>39.729999999999997</v>
      </c>
      <c r="X140" s="2">
        <f t="shared" si="65"/>
        <v>35.831837473823711</v>
      </c>
      <c r="Y140" s="7">
        <v>24.81</v>
      </c>
      <c r="Z140" s="2">
        <f t="shared" si="66"/>
        <v>191.03660477947844</v>
      </c>
      <c r="AA140" s="7">
        <v>46.4</v>
      </c>
      <c r="AB140" s="7">
        <v>89.1</v>
      </c>
      <c r="AF140">
        <f t="shared" si="83"/>
        <v>37.484371530653242</v>
      </c>
      <c r="AH140" s="15">
        <f t="shared" si="84"/>
        <v>1</v>
      </c>
      <c r="AI140">
        <f t="shared" si="71"/>
        <v>-172.22565689229947</v>
      </c>
      <c r="AJ140">
        <f t="shared" si="72"/>
        <v>426.36557964548979</v>
      </c>
      <c r="AK140">
        <f t="shared" si="73"/>
        <v>-0.51109707059330145</v>
      </c>
      <c r="AL140">
        <f t="shared" si="74"/>
        <v>-160163521.10165644</v>
      </c>
      <c r="AM140">
        <f t="shared" si="75"/>
        <v>-285308.24880304851</v>
      </c>
      <c r="AN140">
        <f t="shared" si="76"/>
        <v>-353.97758335247607</v>
      </c>
      <c r="AP140" s="15">
        <v>1</v>
      </c>
      <c r="AQ140">
        <f t="shared" si="77"/>
        <v>-6881439186362.6943</v>
      </c>
      <c r="AR140">
        <f t="shared" si="78"/>
        <v>-1.1276614096427986</v>
      </c>
      <c r="AS140">
        <f t="shared" si="79"/>
        <v>-1746704281164.4739</v>
      </c>
      <c r="AU140">
        <f t="shared" si="80"/>
        <v>9984843656987.7598</v>
      </c>
      <c r="AV140">
        <f t="shared" si="81"/>
        <v>-3.7869226538175228E+33</v>
      </c>
    </row>
    <row r="141" spans="1:48" x14ac:dyDescent="0.3">
      <c r="A141" s="4">
        <v>26.496300000000002</v>
      </c>
      <c r="B141" s="4">
        <f t="shared" si="82"/>
        <v>139</v>
      </c>
      <c r="C141" s="7">
        <v>24.81</v>
      </c>
      <c r="D141" s="2">
        <f t="shared" si="62"/>
        <v>193.62618760043881</v>
      </c>
      <c r="E141" s="6">
        <f t="shared" ref="E141:E204" si="85">(SQRT(( (A141*COS(B141*PI()/180))^2+(A141*SIN(B141*PI()/180)-S141)^2)))</f>
        <v>25.168239110253943</v>
      </c>
      <c r="F141" s="2">
        <f t="shared" ref="F141:F204" si="86">ACOS((-A141*COS(B141*PI()/180))/E141)*180/PI()</f>
        <v>37.388775491663878</v>
      </c>
      <c r="G141" s="7">
        <v>37.200000000000003</v>
      </c>
      <c r="H141" s="3">
        <f t="shared" si="63"/>
        <v>162.73118124831328</v>
      </c>
      <c r="J141" s="7">
        <v>45.2</v>
      </c>
      <c r="K141" s="2">
        <f t="shared" ref="K141:K204" si="87">H141-AA141</f>
        <v>116.33118124831327</v>
      </c>
      <c r="L141" s="7">
        <v>24.5</v>
      </c>
      <c r="M141" s="2">
        <f t="shared" si="70"/>
        <v>72.978588813631632</v>
      </c>
      <c r="N141" s="7">
        <v>26.2</v>
      </c>
      <c r="O141" s="2">
        <f t="shared" ref="O141:O204" si="88">M141-AB141</f>
        <v>-16.121411186368363</v>
      </c>
      <c r="Q141" s="2">
        <f t="shared" ref="Q141:Q204" si="89">SQRT((C141*COS(D141*PI()/180)+J141*COS(K141*PI()/180))^2+(C141*SIN(D141*PI()/180)+(J141*SIN(K141*PI()/180)))^2)</f>
        <v>56.141278341756269</v>
      </c>
      <c r="R141" s="2">
        <f t="shared" si="67"/>
        <v>141.86860602099858</v>
      </c>
      <c r="S141" s="2">
        <v>32.665799999999997</v>
      </c>
      <c r="T141" s="2">
        <v>90</v>
      </c>
      <c r="U141" s="7">
        <v>38.5</v>
      </c>
      <c r="V141" s="2">
        <f t="shared" si="64"/>
        <v>116.60492581878705</v>
      </c>
      <c r="W141" s="7">
        <v>39.729999999999997</v>
      </c>
      <c r="X141" s="2">
        <f t="shared" si="65"/>
        <v>35.581837473823711</v>
      </c>
      <c r="Y141" s="7">
        <v>24.81</v>
      </c>
      <c r="Z141" s="2">
        <f t="shared" si="66"/>
        <v>190.30520477947843</v>
      </c>
      <c r="AA141" s="7">
        <v>46.4</v>
      </c>
      <c r="AB141" s="7">
        <v>89.1</v>
      </c>
      <c r="AF141">
        <f t="shared" si="83"/>
        <v>37.26407129285694</v>
      </c>
      <c r="AH141" s="15">
        <f t="shared" si="84"/>
        <v>1</v>
      </c>
      <c r="AI141">
        <f t="shared" si="71"/>
        <v>-258.41481533821724</v>
      </c>
      <c r="AJ141">
        <f t="shared" si="72"/>
        <v>418.39312158755581</v>
      </c>
      <c r="AK141">
        <f t="shared" si="73"/>
        <v>-0.44965163789286161</v>
      </c>
      <c r="AL141">
        <f t="shared" si="74"/>
        <v>-174377793.30352384</v>
      </c>
      <c r="AM141">
        <f t="shared" si="75"/>
        <v>-313071.49070531037</v>
      </c>
      <c r="AN141">
        <f t="shared" si="76"/>
        <v>-376.97535982842481</v>
      </c>
      <c r="AP141" s="15">
        <v>1</v>
      </c>
      <c r="AQ141">
        <f t="shared" si="77"/>
        <v>-12232934789677.834</v>
      </c>
      <c r="AR141">
        <f t="shared" si="78"/>
        <v>-1.1553058527653424</v>
      </c>
      <c r="AS141">
        <f t="shared" si="79"/>
        <v>1446750637985.5378</v>
      </c>
      <c r="AU141">
        <f t="shared" si="80"/>
        <v>15389990989094.691</v>
      </c>
      <c r="AV141">
        <f t="shared" si="81"/>
        <v>-4.6996876389955781E+33</v>
      </c>
    </row>
    <row r="142" spans="1:48" x14ac:dyDescent="0.3">
      <c r="A142" s="4">
        <v>26.496300000000002</v>
      </c>
      <c r="B142" s="4">
        <f t="shared" si="82"/>
        <v>140</v>
      </c>
      <c r="C142" s="7">
        <v>24.81</v>
      </c>
      <c r="D142" s="2">
        <f t="shared" si="62"/>
        <v>192.8261876004388</v>
      </c>
      <c r="E142" s="6">
        <f t="shared" si="85"/>
        <v>25.620571673416656</v>
      </c>
      <c r="F142" s="2">
        <f t="shared" si="86"/>
        <v>37.605754817774319</v>
      </c>
      <c r="G142" s="7">
        <v>37.200000000000003</v>
      </c>
      <c r="H142" s="3">
        <f t="shared" si="63"/>
        <v>162.83118124831327</v>
      </c>
      <c r="J142" s="7">
        <v>45.2</v>
      </c>
      <c r="K142" s="2">
        <f t="shared" si="87"/>
        <v>116.43118124831327</v>
      </c>
      <c r="L142" s="7">
        <v>24.5</v>
      </c>
      <c r="M142" s="2">
        <f t="shared" si="70"/>
        <v>72.817673830718263</v>
      </c>
      <c r="N142" s="7">
        <v>26.2</v>
      </c>
      <c r="O142" s="2">
        <f t="shared" si="88"/>
        <v>-16.282326169281731</v>
      </c>
      <c r="Q142" s="2">
        <f t="shared" si="89"/>
        <v>56.445978301601087</v>
      </c>
      <c r="R142" s="2">
        <f t="shared" si="67"/>
        <v>141.72131405261536</v>
      </c>
      <c r="S142" s="2">
        <v>32.665799999999997</v>
      </c>
      <c r="T142" s="2">
        <v>90</v>
      </c>
      <c r="U142" s="7">
        <v>38.5</v>
      </c>
      <c r="V142" s="2">
        <f t="shared" si="64"/>
        <v>116.19492581878706</v>
      </c>
      <c r="W142" s="7">
        <v>39.729999999999997</v>
      </c>
      <c r="X142" s="2">
        <f t="shared" si="65"/>
        <v>35.331837473823711</v>
      </c>
      <c r="Y142" s="7">
        <v>24.81</v>
      </c>
      <c r="Z142" s="2">
        <f t="shared" si="66"/>
        <v>189.57380477947842</v>
      </c>
      <c r="AA142" s="7">
        <v>46.4</v>
      </c>
      <c r="AB142" s="7">
        <v>89.1</v>
      </c>
      <c r="AF142">
        <f t="shared" si="83"/>
        <v>37.048919390793088</v>
      </c>
      <c r="AH142" s="15">
        <f t="shared" si="84"/>
        <v>1</v>
      </c>
      <c r="AI142">
        <f t="shared" si="71"/>
        <v>-457.95187614443296</v>
      </c>
      <c r="AJ142">
        <f t="shared" si="72"/>
        <v>410.35016427817999</v>
      </c>
      <c r="AK142">
        <f t="shared" si="73"/>
        <v>-0.38785925846885561</v>
      </c>
      <c r="AL142">
        <f t="shared" si="74"/>
        <v>-188102148.31555778</v>
      </c>
      <c r="AM142">
        <f t="shared" si="75"/>
        <v>-340467.94493714551</v>
      </c>
      <c r="AN142">
        <f t="shared" si="76"/>
        <v>-399.67982890401117</v>
      </c>
      <c r="AP142" s="15">
        <v>1</v>
      </c>
      <c r="AQ142">
        <f t="shared" si="77"/>
        <v>-36554450906446.742</v>
      </c>
      <c r="AR142">
        <f t="shared" si="78"/>
        <v>-1.18300743040136</v>
      </c>
      <c r="AS142">
        <f t="shared" si="79"/>
        <v>-706785871777.53394</v>
      </c>
      <c r="AU142">
        <f t="shared" si="80"/>
        <v>33831044514246.336</v>
      </c>
      <c r="AV142">
        <f t="shared" si="81"/>
        <v>-5.5515521074186573E+33</v>
      </c>
    </row>
    <row r="143" spans="1:48" x14ac:dyDescent="0.3">
      <c r="A143" s="4">
        <v>26.496300000000002</v>
      </c>
      <c r="B143" s="4">
        <f t="shared" si="82"/>
        <v>141</v>
      </c>
      <c r="C143" s="7">
        <v>24.81</v>
      </c>
      <c r="D143" s="2">
        <f t="shared" si="62"/>
        <v>192.02618760043879</v>
      </c>
      <c r="E143" s="6">
        <f t="shared" si="85"/>
        <v>26.071556597605845</v>
      </c>
      <c r="F143" s="2">
        <f t="shared" si="86"/>
        <v>37.832540213407405</v>
      </c>
      <c r="G143" s="7">
        <v>37.200000000000003</v>
      </c>
      <c r="H143" s="3">
        <f t="shared" si="63"/>
        <v>162.93118124831327</v>
      </c>
      <c r="J143" s="7">
        <v>45.2</v>
      </c>
      <c r="K143" s="2">
        <f t="shared" si="87"/>
        <v>116.53118124831326</v>
      </c>
      <c r="L143" s="7">
        <v>24.5</v>
      </c>
      <c r="M143" s="2">
        <f t="shared" si="70"/>
        <v>72.655066759563454</v>
      </c>
      <c r="N143" s="7">
        <v>26.2</v>
      </c>
      <c r="O143" s="2">
        <f t="shared" si="88"/>
        <v>-16.444933240436541</v>
      </c>
      <c r="Q143" s="2">
        <f t="shared" si="89"/>
        <v>56.747895365519135</v>
      </c>
      <c r="R143" s="2">
        <f t="shared" si="67"/>
        <v>141.5718551906954</v>
      </c>
      <c r="S143" s="2">
        <v>32.665799999999997</v>
      </c>
      <c r="T143" s="2">
        <v>90</v>
      </c>
      <c r="U143" s="7">
        <v>38.5</v>
      </c>
      <c r="V143" s="2">
        <f t="shared" si="64"/>
        <v>115.78492581878706</v>
      </c>
      <c r="W143" s="7">
        <v>39.729999999999997</v>
      </c>
      <c r="X143" s="2">
        <f t="shared" si="65"/>
        <v>35.081837473823711</v>
      </c>
      <c r="Y143" s="7">
        <v>24.81</v>
      </c>
      <c r="Z143" s="2">
        <f t="shared" si="66"/>
        <v>188.84240477947841</v>
      </c>
      <c r="AA143" s="7">
        <v>46.4</v>
      </c>
      <c r="AB143" s="7">
        <v>89.1</v>
      </c>
      <c r="AF143">
        <f t="shared" si="83"/>
        <v>36.839001281368596</v>
      </c>
      <c r="AH143" s="15">
        <f t="shared" si="84"/>
        <v>1</v>
      </c>
      <c r="AI143">
        <f t="shared" si="71"/>
        <v>-559.94428802316509</v>
      </c>
      <c r="AJ143">
        <f t="shared" si="72"/>
        <v>405.42003026594659</v>
      </c>
      <c r="AK143">
        <f t="shared" si="73"/>
        <v>-0.3257883718375722</v>
      </c>
      <c r="AL143">
        <f t="shared" si="74"/>
        <v>-201088989.42383596</v>
      </c>
      <c r="AM143">
        <f t="shared" si="75"/>
        <v>-367060.01607128559</v>
      </c>
      <c r="AN143">
        <f t="shared" si="76"/>
        <v>-422.07530657190614</v>
      </c>
      <c r="AP143" s="15">
        <v>1</v>
      </c>
      <c r="AQ143">
        <f t="shared" si="77"/>
        <v>-54040908138310.367</v>
      </c>
      <c r="AR143">
        <f t="shared" si="78"/>
        <v>-1.2107761378995407</v>
      </c>
      <c r="AS143">
        <f t="shared" si="79"/>
        <v>-101581925532.47589</v>
      </c>
      <c r="AU143">
        <f t="shared" si="80"/>
        <v>52579040071015.422</v>
      </c>
      <c r="AV143">
        <f t="shared" si="81"/>
        <v>-6.2527838889600917E+33</v>
      </c>
    </row>
    <row r="144" spans="1:48" x14ac:dyDescent="0.3">
      <c r="A144" s="4">
        <v>26.496300000000002</v>
      </c>
      <c r="B144" s="4">
        <f t="shared" si="82"/>
        <v>142</v>
      </c>
      <c r="C144" s="7">
        <v>24.81</v>
      </c>
      <c r="D144" s="2">
        <f t="shared" si="62"/>
        <v>191.22618760043878</v>
      </c>
      <c r="E144" s="6">
        <f t="shared" si="85"/>
        <v>26.521128753985373</v>
      </c>
      <c r="F144" s="2">
        <f t="shared" si="86"/>
        <v>38.068603008949282</v>
      </c>
      <c r="G144" s="7">
        <v>37.200000000000003</v>
      </c>
      <c r="H144" s="3">
        <f t="shared" si="63"/>
        <v>163.03118124831326</v>
      </c>
      <c r="J144" s="7">
        <v>45.2</v>
      </c>
      <c r="K144" s="2">
        <f t="shared" si="87"/>
        <v>116.63118124831325</v>
      </c>
      <c r="L144" s="7">
        <v>24.5</v>
      </c>
      <c r="M144" s="2">
        <f t="shared" si="70"/>
        <v>72.490797523121188</v>
      </c>
      <c r="N144" s="7">
        <v>26.2</v>
      </c>
      <c r="O144" s="2">
        <f t="shared" si="88"/>
        <v>-16.609202476878806</v>
      </c>
      <c r="Q144" s="2">
        <f t="shared" si="89"/>
        <v>57.046999812522721</v>
      </c>
      <c r="R144" s="2">
        <f t="shared" si="67"/>
        <v>141.42028350912409</v>
      </c>
      <c r="S144" s="2">
        <v>32.665799999999997</v>
      </c>
      <c r="T144" s="2">
        <v>90</v>
      </c>
      <c r="U144" s="7">
        <v>38.5</v>
      </c>
      <c r="V144" s="2">
        <f t="shared" si="64"/>
        <v>115.37492581878706</v>
      </c>
      <c r="W144" s="7">
        <v>39.729999999999997</v>
      </c>
      <c r="X144" s="2">
        <f t="shared" si="65"/>
        <v>34.831837473823711</v>
      </c>
      <c r="Y144" s="7">
        <v>24.81</v>
      </c>
      <c r="Z144" s="2">
        <f t="shared" si="66"/>
        <v>188.11100477947841</v>
      </c>
      <c r="AA144" s="7">
        <v>46.4</v>
      </c>
      <c r="AB144" s="7">
        <v>89.1</v>
      </c>
      <c r="AF144">
        <f t="shared" si="83"/>
        <v>36.634400634805317</v>
      </c>
      <c r="AH144" s="15">
        <f t="shared" si="84"/>
        <v>1</v>
      </c>
      <c r="AI144">
        <f t="shared" si="71"/>
        <v>-500.68201043848853</v>
      </c>
      <c r="AJ144">
        <f t="shared" si="72"/>
        <v>396.49502116734868</v>
      </c>
      <c r="AK144">
        <f t="shared" si="73"/>
        <v>-0.26351137682802894</v>
      </c>
      <c r="AL144">
        <f t="shared" si="74"/>
        <v>-213827948.34360212</v>
      </c>
      <c r="AM144">
        <f t="shared" si="75"/>
        <v>-393735.09559691325</v>
      </c>
      <c r="AN144">
        <f t="shared" si="76"/>
        <v>-444.14655960474659</v>
      </c>
      <c r="AP144" s="15">
        <v>1</v>
      </c>
      <c r="AQ144">
        <f t="shared" si="77"/>
        <v>-34439976107524.793</v>
      </c>
      <c r="AR144">
        <f t="shared" si="78"/>
        <v>-1.2386222985575004</v>
      </c>
      <c r="AS144">
        <f t="shared" si="79"/>
        <v>677057025956.87219</v>
      </c>
      <c r="AU144">
        <f t="shared" si="80"/>
        <v>48178777219222.391</v>
      </c>
      <c r="AV144">
        <f t="shared" si="81"/>
        <v>-6.8208135675890815E+33</v>
      </c>
    </row>
    <row r="145" spans="1:48" x14ac:dyDescent="0.3">
      <c r="A145" s="4">
        <v>26.496300000000002</v>
      </c>
      <c r="B145" s="4">
        <f t="shared" si="82"/>
        <v>143</v>
      </c>
      <c r="C145" s="7">
        <v>24.81</v>
      </c>
      <c r="D145" s="2">
        <f t="shared" si="62"/>
        <v>190.42618760043877</v>
      </c>
      <c r="E145" s="6">
        <f t="shared" si="85"/>
        <v>26.969225267109678</v>
      </c>
      <c r="F145" s="2">
        <f t="shared" si="86"/>
        <v>38.313450993905832</v>
      </c>
      <c r="G145" s="7">
        <v>37.200000000000003</v>
      </c>
      <c r="H145" s="3">
        <f t="shared" si="63"/>
        <v>163.13118124831325</v>
      </c>
      <c r="J145" s="7">
        <v>45.2</v>
      </c>
      <c r="K145" s="2">
        <f t="shared" si="87"/>
        <v>116.73118124831325</v>
      </c>
      <c r="L145" s="7">
        <v>24.5</v>
      </c>
      <c r="M145" s="2">
        <f t="shared" si="70"/>
        <v>72.324896148339178</v>
      </c>
      <c r="N145" s="7">
        <v>26.2</v>
      </c>
      <c r="O145" s="2">
        <f t="shared" si="88"/>
        <v>-16.775103851660816</v>
      </c>
      <c r="Q145" s="2">
        <f t="shared" si="89"/>
        <v>57.343262428949025</v>
      </c>
      <c r="R145" s="2">
        <f t="shared" si="67"/>
        <v>141.26665163520897</v>
      </c>
      <c r="S145" s="2">
        <v>32.665799999999997</v>
      </c>
      <c r="T145" s="2">
        <v>90</v>
      </c>
      <c r="U145" s="7">
        <v>38.5</v>
      </c>
      <c r="V145" s="2">
        <f t="shared" si="64"/>
        <v>114.96492581878707</v>
      </c>
      <c r="W145" s="7">
        <v>39.729999999999997</v>
      </c>
      <c r="X145" s="2">
        <f t="shared" si="65"/>
        <v>34.581837473823711</v>
      </c>
      <c r="Y145" s="7">
        <v>24.81</v>
      </c>
      <c r="Z145" s="2">
        <f t="shared" si="66"/>
        <v>187.3796047794784</v>
      </c>
      <c r="AA145" s="7">
        <v>46.4</v>
      </c>
      <c r="AB145" s="7">
        <v>89.1</v>
      </c>
      <c r="AF145">
        <f t="shared" si="83"/>
        <v>36.435199303557269</v>
      </c>
      <c r="AH145" s="15">
        <f t="shared" si="84"/>
        <v>1</v>
      </c>
      <c r="AI145">
        <f t="shared" si="71"/>
        <v>-387.36721691584989</v>
      </c>
      <c r="AJ145">
        <f t="shared" si="72"/>
        <v>388.9754571852028</v>
      </c>
      <c r="AK145">
        <f t="shared" si="73"/>
        <v>-0.20110433572055778</v>
      </c>
      <c r="AL145">
        <f t="shared" si="74"/>
        <v>-225912836.69685468</v>
      </c>
      <c r="AM145">
        <f t="shared" si="75"/>
        <v>-419768.57590473018</v>
      </c>
      <c r="AN145">
        <f t="shared" si="76"/>
        <v>-465.87882675223398</v>
      </c>
      <c r="AP145" s="15">
        <v>1</v>
      </c>
      <c r="AQ145">
        <f t="shared" si="77"/>
        <v>-15494998805441.518</v>
      </c>
      <c r="AR145">
        <f t="shared" si="78"/>
        <v>-1.2665557240743461</v>
      </c>
      <c r="AS145">
        <f t="shared" si="79"/>
        <v>-865349968746.4071</v>
      </c>
      <c r="AU145">
        <f t="shared" si="80"/>
        <v>39535280050562.766</v>
      </c>
      <c r="AV145">
        <f t="shared" si="81"/>
        <v>-7.1338857384567185E+33</v>
      </c>
    </row>
    <row r="146" spans="1:48" x14ac:dyDescent="0.3">
      <c r="A146" s="4">
        <v>26.496300000000002</v>
      </c>
      <c r="B146" s="4">
        <f t="shared" si="82"/>
        <v>144</v>
      </c>
      <c r="C146" s="7">
        <v>24.81</v>
      </c>
      <c r="D146" s="2">
        <f t="shared" si="62"/>
        <v>189.62618760043875</v>
      </c>
      <c r="E146" s="6">
        <f t="shared" si="85"/>
        <v>27.415785337080496</v>
      </c>
      <c r="F146" s="2">
        <f t="shared" si="86"/>
        <v>38.566625381446997</v>
      </c>
      <c r="G146" s="7">
        <v>37.200000000000003</v>
      </c>
      <c r="H146" s="3">
        <f t="shared" si="63"/>
        <v>163.23118124831325</v>
      </c>
      <c r="J146" s="7">
        <v>45.2</v>
      </c>
      <c r="K146" s="2">
        <f t="shared" si="87"/>
        <v>116.83118124831324</v>
      </c>
      <c r="L146" s="7">
        <v>24.5</v>
      </c>
      <c r="M146" s="2">
        <f t="shared" si="70"/>
        <v>72.157392698939304</v>
      </c>
      <c r="N146" s="7">
        <v>26.2</v>
      </c>
      <c r="O146" s="2">
        <f t="shared" si="88"/>
        <v>-16.94260730106069</v>
      </c>
      <c r="Q146" s="2">
        <f t="shared" si="89"/>
        <v>57.636654498943017</v>
      </c>
      <c r="R146" s="2">
        <f t="shared" si="67"/>
        <v>141.11101079957933</v>
      </c>
      <c r="S146" s="2">
        <v>32.665799999999997</v>
      </c>
      <c r="T146" s="2">
        <v>90</v>
      </c>
      <c r="U146" s="7">
        <v>38.5</v>
      </c>
      <c r="V146" s="2">
        <f t="shared" si="64"/>
        <v>114.55492581878707</v>
      </c>
      <c r="W146" s="7">
        <v>39.729999999999997</v>
      </c>
      <c r="X146" s="2">
        <f t="shared" si="65"/>
        <v>34.331837473823711</v>
      </c>
      <c r="Y146" s="7">
        <v>24.81</v>
      </c>
      <c r="Z146" s="2">
        <f t="shared" si="66"/>
        <v>186.64820477947839</v>
      </c>
      <c r="AA146" s="7">
        <v>46.4</v>
      </c>
      <c r="AB146" s="7">
        <v>89.1</v>
      </c>
      <c r="AF146">
        <f t="shared" si="83"/>
        <v>36.241477292307962</v>
      </c>
      <c r="AH146" s="15">
        <f t="shared" si="84"/>
        <v>1</v>
      </c>
      <c r="AI146">
        <f t="shared" si="71"/>
        <v>-341.53843957365115</v>
      </c>
      <c r="AJ146">
        <f t="shared" si="72"/>
        <v>380.85984021959729</v>
      </c>
      <c r="AK146">
        <f t="shared" si="73"/>
        <v>-0.13864663604450089</v>
      </c>
      <c r="AL146">
        <f t="shared" si="74"/>
        <v>-237456412.57923353</v>
      </c>
      <c r="AM146">
        <f t="shared" si="75"/>
        <v>-445369.88349644264</v>
      </c>
      <c r="AN146">
        <f t="shared" si="76"/>
        <v>-487.25783893224201</v>
      </c>
      <c r="AP146" s="15">
        <v>1</v>
      </c>
      <c r="AQ146">
        <f t="shared" si="77"/>
        <v>-7898752525746.1064</v>
      </c>
      <c r="AR146">
        <f t="shared" si="78"/>
        <v>-1.2945864852927467</v>
      </c>
      <c r="AS146">
        <f t="shared" si="79"/>
        <v>693380303706.30408</v>
      </c>
      <c r="AU146">
        <f t="shared" si="80"/>
        <v>40277920670325.117</v>
      </c>
      <c r="AV146">
        <f t="shared" si="81"/>
        <v>-7.1547640371734888E+33</v>
      </c>
    </row>
    <row r="147" spans="1:48" x14ac:dyDescent="0.3">
      <c r="A147" s="4">
        <v>26.496300000000002</v>
      </c>
      <c r="B147" s="4">
        <f t="shared" si="82"/>
        <v>145</v>
      </c>
      <c r="C147" s="7">
        <v>24.81</v>
      </c>
      <c r="D147" s="2">
        <f t="shared" si="62"/>
        <v>188.82618760043874</v>
      </c>
      <c r="E147" s="6">
        <f t="shared" si="85"/>
        <v>27.860750079706666</v>
      </c>
      <c r="F147" s="2">
        <f t="shared" si="86"/>
        <v>38.827698065117232</v>
      </c>
      <c r="G147" s="7">
        <v>37.200000000000003</v>
      </c>
      <c r="H147" s="3">
        <f t="shared" si="63"/>
        <v>163.33118124831324</v>
      </c>
      <c r="J147" s="7">
        <v>45.2</v>
      </c>
      <c r="K147" s="2">
        <f t="shared" si="87"/>
        <v>116.93118124831324</v>
      </c>
      <c r="L147" s="7">
        <v>24.5</v>
      </c>
      <c r="M147" s="2">
        <f t="shared" si="70"/>
        <v>71.98831721620752</v>
      </c>
      <c r="N147" s="7">
        <v>26.2</v>
      </c>
      <c r="O147" s="2">
        <f t="shared" si="88"/>
        <v>-17.111682783792475</v>
      </c>
      <c r="Q147" s="2">
        <f t="shared" si="89"/>
        <v>57.92714779537787</v>
      </c>
      <c r="R147" s="2">
        <f t="shared" si="67"/>
        <v>140.95341088422703</v>
      </c>
      <c r="S147" s="2">
        <v>32.665799999999997</v>
      </c>
      <c r="T147" s="2">
        <v>90</v>
      </c>
      <c r="U147" s="7">
        <v>38.5</v>
      </c>
      <c r="V147" s="2">
        <f t="shared" si="64"/>
        <v>114.14492581878707</v>
      </c>
      <c r="W147" s="7">
        <v>39.729999999999997</v>
      </c>
      <c r="X147" s="2">
        <f t="shared" si="65"/>
        <v>34.081837473823711</v>
      </c>
      <c r="Y147" s="7">
        <v>24.81</v>
      </c>
      <c r="Z147" s="2">
        <f t="shared" si="66"/>
        <v>185.91680477947838</v>
      </c>
      <c r="AA147" s="7">
        <v>46.4</v>
      </c>
      <c r="AB147" s="7">
        <v>89.1</v>
      </c>
      <c r="AF147">
        <f t="shared" si="83"/>
        <v>36.053312729003068</v>
      </c>
      <c r="AH147" s="15">
        <f t="shared" si="84"/>
        <v>1</v>
      </c>
      <c r="AI147">
        <f t="shared" si="71"/>
        <v>-363.62748008801958</v>
      </c>
      <c r="AJ147">
        <f t="shared" si="72"/>
        <v>371.18429690074908</v>
      </c>
      <c r="AK147">
        <f t="shared" si="73"/>
        <v>-7.6220611858235324E-2</v>
      </c>
      <c r="AL147">
        <f t="shared" si="74"/>
        <v>-248480751.36365196</v>
      </c>
      <c r="AM147">
        <f t="shared" si="75"/>
        <v>-470586.0676736951</v>
      </c>
      <c r="AN147">
        <f t="shared" si="76"/>
        <v>-508.26983837537404</v>
      </c>
      <c r="AP147" s="15">
        <v>1</v>
      </c>
      <c r="AQ147">
        <f t="shared" si="77"/>
        <v>-2330756439393.5483</v>
      </c>
      <c r="AR147">
        <f t="shared" si="78"/>
        <v>-1.3227246192651796</v>
      </c>
      <c r="AS147">
        <f t="shared" si="79"/>
        <v>-321157984747.6615</v>
      </c>
      <c r="AU147">
        <f t="shared" si="80"/>
        <v>47566436974205.672</v>
      </c>
      <c r="AV147">
        <f t="shared" si="81"/>
        <v>-6.8712457644410596E+33</v>
      </c>
    </row>
    <row r="148" spans="1:48" x14ac:dyDescent="0.3">
      <c r="A148" s="4">
        <v>26.496300000000002</v>
      </c>
      <c r="B148" s="4">
        <f t="shared" si="82"/>
        <v>146</v>
      </c>
      <c r="C148" s="7">
        <v>24.81</v>
      </c>
      <c r="D148" s="2">
        <f t="shared" si="62"/>
        <v>188.02618760043873</v>
      </c>
      <c r="E148" s="6">
        <f t="shared" si="85"/>
        <v>28.304062382631958</v>
      </c>
      <c r="F148" s="2">
        <f t="shared" si="86"/>
        <v>39.096269136145928</v>
      </c>
      <c r="G148" s="7">
        <v>37.200000000000003</v>
      </c>
      <c r="H148" s="3">
        <f t="shared" si="63"/>
        <v>163.43118124831324</v>
      </c>
      <c r="J148" s="7">
        <v>45.2</v>
      </c>
      <c r="K148" s="2">
        <f t="shared" si="87"/>
        <v>117.03118124831323</v>
      </c>
      <c r="L148" s="7">
        <v>24.5</v>
      </c>
      <c r="M148" s="2">
        <f t="shared" si="70"/>
        <v>71.817699666988176</v>
      </c>
      <c r="N148" s="7">
        <v>26.2</v>
      </c>
      <c r="O148" s="2">
        <f t="shared" si="88"/>
        <v>-17.282300333011818</v>
      </c>
      <c r="Q148" s="2">
        <f t="shared" si="89"/>
        <v>58.214714571192403</v>
      </c>
      <c r="R148" s="2">
        <f t="shared" si="67"/>
        <v>140.79390046876338</v>
      </c>
      <c r="S148" s="2">
        <v>32.665799999999997</v>
      </c>
      <c r="T148" s="2">
        <v>90</v>
      </c>
      <c r="U148" s="7">
        <v>38.5</v>
      </c>
      <c r="V148" s="2">
        <f t="shared" si="64"/>
        <v>113.73492581878708</v>
      </c>
      <c r="W148" s="7">
        <v>39.729999999999997</v>
      </c>
      <c r="X148" s="2">
        <f t="shared" si="65"/>
        <v>33.831837473823711</v>
      </c>
      <c r="Y148" s="7">
        <v>24.81</v>
      </c>
      <c r="Z148" s="2">
        <f t="shared" si="66"/>
        <v>185.18540477947838</v>
      </c>
      <c r="AA148" s="7">
        <v>46.4</v>
      </c>
      <c r="AB148" s="7">
        <v>89.1</v>
      </c>
      <c r="AF148">
        <f t="shared" si="83"/>
        <v>35.870781836878606</v>
      </c>
      <c r="AH148" s="15">
        <f t="shared" si="84"/>
        <v>1</v>
      </c>
      <c r="AI148">
        <f t="shared" si="71"/>
        <v>-365.88949867244082</v>
      </c>
      <c r="AJ148">
        <f t="shared" si="72"/>
        <v>364.06786228235251</v>
      </c>
      <c r="AK148">
        <f t="shared" si="73"/>
        <v>-1.3911127093571727E-2</v>
      </c>
      <c r="AL148">
        <f t="shared" si="74"/>
        <v>-258758786.35200611</v>
      </c>
      <c r="AM148">
        <f t="shared" si="75"/>
        <v>-494997.68811155489</v>
      </c>
      <c r="AN148">
        <f t="shared" si="76"/>
        <v>-528.90159668485512</v>
      </c>
      <c r="AP148" s="15">
        <v>1</v>
      </c>
      <c r="AQ148">
        <f t="shared" si="77"/>
        <v>5594676676873.582</v>
      </c>
      <c r="AR148">
        <f t="shared" si="78"/>
        <v>-1.3509798793183629</v>
      </c>
      <c r="AS148">
        <f t="shared" si="79"/>
        <v>-43365338440.921143</v>
      </c>
      <c r="AU148">
        <f t="shared" si="80"/>
        <v>53490544006963.844</v>
      </c>
      <c r="AV148">
        <f t="shared" si="81"/>
        <v>-6.2742707394761784E+33</v>
      </c>
    </row>
    <row r="149" spans="1:48" x14ac:dyDescent="0.3">
      <c r="A149" s="4">
        <v>26.496300000000002</v>
      </c>
      <c r="B149" s="4">
        <f t="shared" si="82"/>
        <v>147</v>
      </c>
      <c r="C149" s="7">
        <v>24.81</v>
      </c>
      <c r="D149" s="2">
        <f t="shared" si="62"/>
        <v>187.22618760043872</v>
      </c>
      <c r="E149" s="6">
        <f t="shared" si="85"/>
        <v>28.745666775651092</v>
      </c>
      <c r="F149" s="2">
        <f t="shared" si="86"/>
        <v>39.371964633531725</v>
      </c>
      <c r="G149" s="7">
        <v>37.200000000000003</v>
      </c>
      <c r="H149" s="3">
        <f t="shared" si="63"/>
        <v>163.53118124831323</v>
      </c>
      <c r="J149" s="7">
        <v>45.2</v>
      </c>
      <c r="K149" s="2">
        <f t="shared" si="87"/>
        <v>117.13118124831323</v>
      </c>
      <c r="L149" s="7">
        <v>24.5</v>
      </c>
      <c r="M149" s="2">
        <f t="shared" si="70"/>
        <v>71.645569898153184</v>
      </c>
      <c r="N149" s="7">
        <v>26.2</v>
      </c>
      <c r="O149" s="2">
        <f t="shared" si="88"/>
        <v>-17.45443010184681</v>
      </c>
      <c r="Q149" s="2">
        <f t="shared" si="89"/>
        <v>58.499327551125447</v>
      </c>
      <c r="R149" s="2">
        <f t="shared" si="67"/>
        <v>140.63252687496532</v>
      </c>
      <c r="S149" s="2">
        <v>32.665799999999997</v>
      </c>
      <c r="T149" s="2">
        <v>90</v>
      </c>
      <c r="U149" s="7">
        <v>38.5</v>
      </c>
      <c r="V149" s="2">
        <f t="shared" si="64"/>
        <v>113.32492581878708</v>
      </c>
      <c r="W149" s="7">
        <v>39.729999999999997</v>
      </c>
      <c r="X149" s="2">
        <f t="shared" si="65"/>
        <v>33.581837473823711</v>
      </c>
      <c r="Y149" s="7">
        <v>24.81</v>
      </c>
      <c r="Z149" s="2">
        <f t="shared" si="66"/>
        <v>184.45400477947837</v>
      </c>
      <c r="AA149" s="7">
        <v>46.4</v>
      </c>
      <c r="AB149" s="7">
        <v>89.1</v>
      </c>
      <c r="AF149">
        <f t="shared" si="83"/>
        <v>35.693958907449513</v>
      </c>
      <c r="AH149" s="15">
        <f t="shared" si="84"/>
        <v>1</v>
      </c>
      <c r="AI149">
        <f t="shared" si="71"/>
        <v>-308.95410865176109</v>
      </c>
      <c r="AJ149">
        <f t="shared" si="72"/>
        <v>355.24926682874843</v>
      </c>
      <c r="AK149">
        <f t="shared" si="73"/>
        <v>4.8194875703492429E-2</v>
      </c>
      <c r="AL149">
        <f t="shared" si="74"/>
        <v>-268486729.2486338</v>
      </c>
      <c r="AM149">
        <f t="shared" si="75"/>
        <v>-518971.36528958898</v>
      </c>
      <c r="AN149">
        <f t="shared" si="76"/>
        <v>-549.14043177618532</v>
      </c>
      <c r="AP149" s="15">
        <v>1</v>
      </c>
      <c r="AQ149">
        <f t="shared" si="77"/>
        <v>11901384226714.484</v>
      </c>
      <c r="AR149">
        <f t="shared" si="78"/>
        <v>-1.3793625032551016</v>
      </c>
      <c r="AS149">
        <f t="shared" si="79"/>
        <v>276152777735.15491</v>
      </c>
      <c r="AU149">
        <f t="shared" si="80"/>
        <v>54229391370256.703</v>
      </c>
      <c r="AV149">
        <f t="shared" si="81"/>
        <v>-5.4251609035131391E+33</v>
      </c>
    </row>
    <row r="150" spans="1:48" x14ac:dyDescent="0.3">
      <c r="A150" s="4">
        <v>26.496300000000002</v>
      </c>
      <c r="B150" s="4">
        <f t="shared" si="82"/>
        <v>148</v>
      </c>
      <c r="C150" s="7">
        <v>24.81</v>
      </c>
      <c r="D150" s="2">
        <f t="shared" si="62"/>
        <v>186.42618760043871</v>
      </c>
      <c r="E150" s="6">
        <f t="shared" si="85"/>
        <v>29.18550931365381</v>
      </c>
      <c r="F150" s="2">
        <f t="shared" si="86"/>
        <v>39.654434502338596</v>
      </c>
      <c r="G150" s="7">
        <v>37.200000000000003</v>
      </c>
      <c r="H150" s="3">
        <f t="shared" si="63"/>
        <v>163.63118124831323</v>
      </c>
      <c r="J150" s="7">
        <v>45.2</v>
      </c>
      <c r="K150" s="2">
        <f t="shared" si="87"/>
        <v>117.23118124831322</v>
      </c>
      <c r="L150" s="7">
        <v>24.5</v>
      </c>
      <c r="M150" s="2">
        <f t="shared" si="70"/>
        <v>71.471957596885034</v>
      </c>
      <c r="N150" s="7">
        <v>26.2</v>
      </c>
      <c r="O150" s="2">
        <f t="shared" si="88"/>
        <v>-17.628042403114961</v>
      </c>
      <c r="Q150" s="2">
        <f t="shared" si="89"/>
        <v>58.780959923828597</v>
      </c>
      <c r="R150" s="2">
        <f t="shared" si="67"/>
        <v>140.46933620968102</v>
      </c>
      <c r="S150" s="2">
        <v>32.665799999999997</v>
      </c>
      <c r="T150" s="2">
        <v>90</v>
      </c>
      <c r="U150" s="7">
        <v>38.5</v>
      </c>
      <c r="V150" s="2">
        <f t="shared" si="64"/>
        <v>112.91492581878708</v>
      </c>
      <c r="W150" s="7">
        <v>39.729999999999997</v>
      </c>
      <c r="X150" s="2">
        <f t="shared" si="65"/>
        <v>33.331837473823711</v>
      </c>
      <c r="Y150" s="7">
        <v>24.81</v>
      </c>
      <c r="Z150" s="2">
        <f t="shared" si="66"/>
        <v>183.72260477947836</v>
      </c>
      <c r="AA150" s="7">
        <v>46.4</v>
      </c>
      <c r="AB150" s="7">
        <v>89.1</v>
      </c>
      <c r="AF150">
        <f t="shared" si="83"/>
        <v>35.522916274427047</v>
      </c>
      <c r="AH150" s="15">
        <f t="shared" si="84"/>
        <v>1</v>
      </c>
      <c r="AI150">
        <f t="shared" si="71"/>
        <v>-261.37832612284853</v>
      </c>
      <c r="AJ150">
        <f t="shared" si="72"/>
        <v>344.68679526054467</v>
      </c>
      <c r="AK150">
        <f t="shared" si="73"/>
        <v>0.11000885718273012</v>
      </c>
      <c r="AL150">
        <f t="shared" si="74"/>
        <v>-277628248.58181643</v>
      </c>
      <c r="AM150">
        <f t="shared" si="75"/>
        <v>-542441.48338140012</v>
      </c>
      <c r="AN150">
        <f t="shared" si="76"/>
        <v>-568.97422366360843</v>
      </c>
      <c r="AP150" s="15">
        <v>1</v>
      </c>
      <c r="AQ150">
        <f t="shared" si="77"/>
        <v>17265252982705.482</v>
      </c>
      <c r="AR150">
        <f t="shared" si="78"/>
        <v>-1.407882557416644</v>
      </c>
      <c r="AS150">
        <f t="shared" si="79"/>
        <v>-322775906860.27173</v>
      </c>
      <c r="AU150">
        <f t="shared" si="80"/>
        <v>56746495303517.414</v>
      </c>
      <c r="AV150">
        <f t="shared" si="81"/>
        <v>-4.3774933204887675E+33</v>
      </c>
    </row>
    <row r="151" spans="1:48" x14ac:dyDescent="0.3">
      <c r="A151" s="4">
        <v>26.496300000000002</v>
      </c>
      <c r="B151" s="4">
        <f t="shared" si="82"/>
        <v>149</v>
      </c>
      <c r="C151" s="7">
        <v>24.81</v>
      </c>
      <c r="D151" s="2">
        <f t="shared" si="62"/>
        <v>185.6261876004387</v>
      </c>
      <c r="E151" s="6">
        <f t="shared" si="85"/>
        <v>29.623537470827102</v>
      </c>
      <c r="F151" s="2">
        <f t="shared" si="86"/>
        <v>39.943350738492242</v>
      </c>
      <c r="G151" s="7">
        <v>37.200000000000003</v>
      </c>
      <c r="H151" s="3">
        <f t="shared" si="63"/>
        <v>163.73118124831322</v>
      </c>
      <c r="J151" s="7">
        <v>45.2</v>
      </c>
      <c r="K151" s="2">
        <f t="shared" si="87"/>
        <v>117.33118124831321</v>
      </c>
      <c r="L151" s="7">
        <v>24.5</v>
      </c>
      <c r="M151" s="2">
        <f t="shared" si="70"/>
        <v>71.296892256173152</v>
      </c>
      <c r="N151" s="7">
        <v>26.2</v>
      </c>
      <c r="O151" s="2">
        <f t="shared" si="88"/>
        <v>-17.803107743826843</v>
      </c>
      <c r="Q151" s="2">
        <f t="shared" si="89"/>
        <v>59.059585334339445</v>
      </c>
      <c r="R151" s="2">
        <f t="shared" si="67"/>
        <v>140.30437340616089</v>
      </c>
      <c r="S151" s="2">
        <v>32.665799999999997</v>
      </c>
      <c r="T151" s="2">
        <v>90</v>
      </c>
      <c r="U151" s="7">
        <v>38.5</v>
      </c>
      <c r="V151" s="2">
        <f t="shared" si="64"/>
        <v>112.50492581878709</v>
      </c>
      <c r="W151" s="7">
        <v>39.729999999999997</v>
      </c>
      <c r="X151" s="2">
        <f t="shared" si="65"/>
        <v>33.081837473823711</v>
      </c>
      <c r="Y151" s="7">
        <v>24.81</v>
      </c>
      <c r="Z151" s="2">
        <f t="shared" si="66"/>
        <v>182.99120477947835</v>
      </c>
      <c r="AA151" s="7">
        <v>46.4</v>
      </c>
      <c r="AB151" s="7">
        <v>89.1</v>
      </c>
      <c r="AF151">
        <f t="shared" si="83"/>
        <v>35.357724288538265</v>
      </c>
      <c r="AH151" s="15">
        <f t="shared" si="84"/>
        <v>1</v>
      </c>
      <c r="AI151">
        <f t="shared" si="71"/>
        <v>-307.74669803233559</v>
      </c>
      <c r="AJ151">
        <f t="shared" si="72"/>
        <v>336.88210439599339</v>
      </c>
      <c r="AK151">
        <f t="shared" si="73"/>
        <v>0.17144118882575898</v>
      </c>
      <c r="AL151">
        <f t="shared" si="74"/>
        <v>-286005840.79730648</v>
      </c>
      <c r="AM151">
        <f t="shared" si="75"/>
        <v>-565067.93878720899</v>
      </c>
      <c r="AN151">
        <f t="shared" si="76"/>
        <v>-588.39142906312588</v>
      </c>
      <c r="AP151" s="15">
        <v>1</v>
      </c>
      <c r="AQ151">
        <f t="shared" si="77"/>
        <v>30853198422317.152</v>
      </c>
      <c r="AR151">
        <f t="shared" si="78"/>
        <v>-1.4365497887829244</v>
      </c>
      <c r="AS151">
        <f t="shared" si="79"/>
        <v>243145116552.96719</v>
      </c>
      <c r="AU151">
        <f t="shared" si="80"/>
        <v>66941099730813.891</v>
      </c>
      <c r="AV151">
        <f t="shared" si="81"/>
        <v>-3.2096710920136355E+33</v>
      </c>
    </row>
    <row r="152" spans="1:48" x14ac:dyDescent="0.3">
      <c r="A152" s="4">
        <v>26.496300000000002</v>
      </c>
      <c r="B152" s="4">
        <f t="shared" si="82"/>
        <v>150</v>
      </c>
      <c r="C152" s="7">
        <v>24.81</v>
      </c>
      <c r="D152" s="2">
        <f t="shared" si="62"/>
        <v>184.82618760043869</v>
      </c>
      <c r="E152" s="6">
        <f t="shared" si="85"/>
        <v>30.059700044910628</v>
      </c>
      <c r="F152" s="2">
        <f t="shared" si="86"/>
        <v>40.238405700860021</v>
      </c>
      <c r="G152" s="7">
        <v>37.200000000000003</v>
      </c>
      <c r="H152" s="3">
        <f t="shared" si="63"/>
        <v>163.83118124831321</v>
      </c>
      <c r="J152" s="7">
        <v>45.2</v>
      </c>
      <c r="K152" s="2">
        <f t="shared" si="87"/>
        <v>117.43118124831321</v>
      </c>
      <c r="L152" s="7">
        <v>24.5</v>
      </c>
      <c r="M152" s="2">
        <f t="shared" si="70"/>
        <v>71.120403144984493</v>
      </c>
      <c r="N152" s="7">
        <v>26.2</v>
      </c>
      <c r="O152" s="2">
        <f t="shared" si="88"/>
        <v>-17.979596855015501</v>
      </c>
      <c r="Q152" s="2">
        <f t="shared" si="89"/>
        <v>59.33517787689847</v>
      </c>
      <c r="R152" s="2">
        <f t="shared" si="67"/>
        <v>140.13768226387973</v>
      </c>
      <c r="S152" s="2">
        <v>32.665799999999997</v>
      </c>
      <c r="T152" s="2">
        <v>90</v>
      </c>
      <c r="U152" s="7">
        <v>38.5</v>
      </c>
      <c r="V152" s="2">
        <f t="shared" si="64"/>
        <v>112.09492581878709</v>
      </c>
      <c r="W152" s="7">
        <v>39.729999999999997</v>
      </c>
      <c r="X152" s="2">
        <f t="shared" si="65"/>
        <v>32.831837473823711</v>
      </c>
      <c r="Y152" s="7">
        <v>24.81</v>
      </c>
      <c r="Z152" s="2">
        <f t="shared" si="66"/>
        <v>182.25980477947834</v>
      </c>
      <c r="AA152" s="7">
        <v>46.4</v>
      </c>
      <c r="AB152" s="7">
        <v>89.1</v>
      </c>
      <c r="AF152">
        <f t="shared" si="83"/>
        <v>35.19845129322313</v>
      </c>
      <c r="AH152" s="15">
        <f t="shared" si="84"/>
        <v>1</v>
      </c>
      <c r="AI152">
        <f t="shared" si="71"/>
        <v>-422.52110975137634</v>
      </c>
      <c r="AJ152">
        <f t="shared" si="72"/>
        <v>327.44574378046605</v>
      </c>
      <c r="AK152">
        <f t="shared" si="73"/>
        <v>0.23240168108155573</v>
      </c>
      <c r="AL152">
        <f t="shared" si="74"/>
        <v>-293765447.69783252</v>
      </c>
      <c r="AM152">
        <f t="shared" si="75"/>
        <v>-587125.05835224758</v>
      </c>
      <c r="AN152">
        <f t="shared" si="76"/>
        <v>-607.38109478455237</v>
      </c>
      <c r="AP152" s="15">
        <v>1</v>
      </c>
      <c r="AQ152">
        <f t="shared" si="77"/>
        <v>64928099723502.422</v>
      </c>
      <c r="AR152">
        <f t="shared" si="78"/>
        <v>-1.4653746713768188</v>
      </c>
      <c r="AS152">
        <f t="shared" si="79"/>
        <v>-104025151812.26033</v>
      </c>
      <c r="AU152">
        <f t="shared" si="80"/>
        <v>86631001981548.359</v>
      </c>
      <c r="AV152">
        <f t="shared" si="81"/>
        <v>-2.0486609982421399E+33</v>
      </c>
    </row>
    <row r="153" spans="1:48" x14ac:dyDescent="0.3">
      <c r="A153" s="4">
        <v>26.496300000000002</v>
      </c>
      <c r="B153" s="4">
        <f t="shared" si="82"/>
        <v>151</v>
      </c>
      <c r="C153" s="7">
        <v>24.81</v>
      </c>
      <c r="D153" s="2">
        <f t="shared" si="62"/>
        <v>184.02618760043867</v>
      </c>
      <c r="E153" s="6">
        <f t="shared" si="85"/>
        <v>30.493947070443667</v>
      </c>
      <c r="F153" s="2">
        <f t="shared" si="86"/>
        <v>40.539310573581282</v>
      </c>
      <c r="G153" s="7">
        <v>37.200000000000003</v>
      </c>
      <c r="H153" s="3">
        <f t="shared" si="63"/>
        <v>163.93118124831321</v>
      </c>
      <c r="J153" s="7">
        <v>45.2</v>
      </c>
      <c r="K153" s="2">
        <f t="shared" si="87"/>
        <v>117.5311812483132</v>
      </c>
      <c r="L153" s="7">
        <v>24.5</v>
      </c>
      <c r="M153" s="2">
        <f t="shared" si="70"/>
        <v>70.942519282619401</v>
      </c>
      <c r="N153" s="7">
        <v>26.2</v>
      </c>
      <c r="O153" s="2">
        <f t="shared" si="88"/>
        <v>-18.157480717380594</v>
      </c>
      <c r="Q153" s="2">
        <f t="shared" si="89"/>
        <v>59.60771208809323</v>
      </c>
      <c r="R153" s="2">
        <f t="shared" si="67"/>
        <v>139.9693054869096</v>
      </c>
      <c r="S153" s="2">
        <v>32.665799999999997</v>
      </c>
      <c r="T153" s="2">
        <v>90</v>
      </c>
      <c r="U153" s="7">
        <v>38.5</v>
      </c>
      <c r="V153" s="2">
        <f t="shared" si="64"/>
        <v>111.68492581878709</v>
      </c>
      <c r="W153" s="7">
        <v>39.729999999999997</v>
      </c>
      <c r="X153" s="2">
        <f t="shared" si="65"/>
        <v>32.581837473823711</v>
      </c>
      <c r="Y153" s="7">
        <v>24.81</v>
      </c>
      <c r="Z153" s="2">
        <f t="shared" si="66"/>
        <v>181.52840477947834</v>
      </c>
      <c r="AA153" s="7">
        <v>46.4</v>
      </c>
      <c r="AB153" s="7">
        <v>89.1</v>
      </c>
      <c r="AF153">
        <f t="shared" si="83"/>
        <v>35.045163601188996</v>
      </c>
      <c r="AH153" s="15">
        <f t="shared" si="84"/>
        <v>1</v>
      </c>
      <c r="AI153">
        <f t="shared" si="71"/>
        <v>-473.79744599449231</v>
      </c>
      <c r="AJ153">
        <f t="shared" si="72"/>
        <v>317.98114133985263</v>
      </c>
      <c r="AK153">
        <f t="shared" si="73"/>
        <v>0.29280012616112688</v>
      </c>
      <c r="AL153">
        <f t="shared" si="74"/>
        <v>-300840527.47714961</v>
      </c>
      <c r="AM153">
        <f t="shared" si="75"/>
        <v>-608479.94982383575</v>
      </c>
      <c r="AN153">
        <f t="shared" si="76"/>
        <v>-625.93286988794648</v>
      </c>
      <c r="AP153" s="15">
        <v>1</v>
      </c>
      <c r="AQ153">
        <f t="shared" si="77"/>
        <v>100280095325423.16</v>
      </c>
      <c r="AR153">
        <f t="shared" si="78"/>
        <v>-1.4943673054185429</v>
      </c>
      <c r="AS153">
        <f t="shared" si="79"/>
        <v>-12326277534.905136</v>
      </c>
      <c r="AU153">
        <f t="shared" si="80"/>
        <v>101563256125829.61</v>
      </c>
      <c r="AV153">
        <f t="shared" si="81"/>
        <v>-1.0315587728559776E+33</v>
      </c>
    </row>
    <row r="154" spans="1:48" x14ac:dyDescent="0.3">
      <c r="A154" s="4">
        <v>26.496300000000002</v>
      </c>
      <c r="B154" s="4">
        <f t="shared" si="82"/>
        <v>152</v>
      </c>
      <c r="C154" s="7">
        <v>24.81</v>
      </c>
      <c r="D154" s="2">
        <f t="shared" si="62"/>
        <v>183.22618760043866</v>
      </c>
      <c r="E154" s="6">
        <f t="shared" si="85"/>
        <v>30.926229740066564</v>
      </c>
      <c r="F154" s="2">
        <f t="shared" si="86"/>
        <v>40.8457939635312</v>
      </c>
      <c r="G154" s="7">
        <v>37.200000000000003</v>
      </c>
      <c r="H154" s="3">
        <f t="shared" si="63"/>
        <v>164.0311812483132</v>
      </c>
      <c r="J154" s="7">
        <v>45.2</v>
      </c>
      <c r="K154" s="2">
        <f t="shared" si="87"/>
        <v>117.6311812483132</v>
      </c>
      <c r="L154" s="7">
        <v>24.5</v>
      </c>
      <c r="M154" s="2">
        <f t="shared" si="70"/>
        <v>70.763269416814353</v>
      </c>
      <c r="N154" s="7">
        <v>26.2</v>
      </c>
      <c r="O154" s="2">
        <f t="shared" si="88"/>
        <v>-18.336730583185641</v>
      </c>
      <c r="Q154" s="2">
        <f t="shared" si="89"/>
        <v>59.877162940314982</v>
      </c>
      <c r="R154" s="2">
        <f t="shared" si="67"/>
        <v>139.79928472090484</v>
      </c>
      <c r="S154" s="2">
        <v>32.665799999999997</v>
      </c>
      <c r="T154" s="2">
        <v>90</v>
      </c>
      <c r="U154" s="7">
        <v>38.5</v>
      </c>
      <c r="V154" s="2">
        <f t="shared" si="64"/>
        <v>111.2749258187871</v>
      </c>
      <c r="W154" s="7">
        <v>39.729999999999997</v>
      </c>
      <c r="X154" s="2">
        <f t="shared" si="65"/>
        <v>32.331837473823711</v>
      </c>
      <c r="Y154" s="7">
        <v>24.81</v>
      </c>
      <c r="Z154" s="2">
        <f t="shared" si="66"/>
        <v>180.79700477947833</v>
      </c>
      <c r="AA154" s="7">
        <v>46.4</v>
      </c>
      <c r="AB154" s="7">
        <v>89.1</v>
      </c>
      <c r="AF154">
        <f t="shared" si="83"/>
        <v>34.897925471804172</v>
      </c>
      <c r="AH154" s="15">
        <f t="shared" si="84"/>
        <v>1</v>
      </c>
      <c r="AI154">
        <f t="shared" si="71"/>
        <v>-367.94308839392681</v>
      </c>
      <c r="AJ154">
        <f t="shared" si="72"/>
        <v>308.15053319411874</v>
      </c>
      <c r="AK154">
        <f t="shared" si="73"/>
        <v>0.35254684924300572</v>
      </c>
      <c r="AL154">
        <f t="shared" si="74"/>
        <v>-307230084.25663698</v>
      </c>
      <c r="AM154">
        <f t="shared" si="75"/>
        <v>-629122.98495626636</v>
      </c>
      <c r="AN154">
        <f t="shared" si="76"/>
        <v>-644.03701658260673</v>
      </c>
      <c r="AP154" s="15">
        <v>1</v>
      </c>
      <c r="AQ154">
        <f t="shared" si="77"/>
        <v>84942638075107.234</v>
      </c>
      <c r="AR154">
        <f t="shared" si="78"/>
        <v>-1.5235380433549477</v>
      </c>
      <c r="AS154">
        <f t="shared" si="79"/>
        <v>68103584301.271736</v>
      </c>
      <c r="AU154">
        <f t="shared" si="80"/>
        <v>94589191398601.031</v>
      </c>
      <c r="AV154">
        <f t="shared" si="81"/>
        <v>-3.0318050851547647E+32</v>
      </c>
    </row>
    <row r="155" spans="1:48" x14ac:dyDescent="0.3">
      <c r="A155" s="4">
        <v>26.496300000000002</v>
      </c>
      <c r="B155" s="4">
        <f t="shared" si="82"/>
        <v>153</v>
      </c>
      <c r="C155" s="7">
        <v>24.81</v>
      </c>
      <c r="D155" s="2">
        <f t="shared" si="62"/>
        <v>182.42618760043865</v>
      </c>
      <c r="E155" s="6">
        <f t="shared" si="85"/>
        <v>31.356500333047858</v>
      </c>
      <c r="F155" s="2">
        <f t="shared" si="86"/>
        <v>41.157600619481968</v>
      </c>
      <c r="G155" s="7">
        <v>37.200000000000003</v>
      </c>
      <c r="H155" s="3">
        <f t="shared" si="63"/>
        <v>164.1311812483132</v>
      </c>
      <c r="J155" s="7">
        <v>45.2</v>
      </c>
      <c r="K155" s="2">
        <f t="shared" si="87"/>
        <v>117.73118124831319</v>
      </c>
      <c r="L155" s="7">
        <v>24.5</v>
      </c>
      <c r="M155" s="2">
        <f t="shared" si="70"/>
        <v>70.582682005194783</v>
      </c>
      <c r="N155" s="7">
        <v>26.2</v>
      </c>
      <c r="O155" s="2">
        <f t="shared" si="88"/>
        <v>-18.517317994805211</v>
      </c>
      <c r="Q155" s="2">
        <f t="shared" si="89"/>
        <v>60.143505835512656</v>
      </c>
      <c r="R155" s="2">
        <f t="shared" si="67"/>
        <v>139.62766058875349</v>
      </c>
      <c r="S155" s="2">
        <v>32.665799999999997</v>
      </c>
      <c r="T155" s="2">
        <v>90</v>
      </c>
      <c r="U155" s="7">
        <v>38.5</v>
      </c>
      <c r="V155" s="2">
        <f t="shared" si="64"/>
        <v>110.8649258187871</v>
      </c>
      <c r="W155" s="7">
        <v>39.729999999999997</v>
      </c>
      <c r="X155" s="2">
        <f t="shared" si="65"/>
        <v>32.081837473823711</v>
      </c>
      <c r="Y155" s="7">
        <v>24.81</v>
      </c>
      <c r="Z155" s="2">
        <f t="shared" si="66"/>
        <v>180.06560477947832</v>
      </c>
      <c r="AA155" s="7">
        <v>46.4</v>
      </c>
      <c r="AB155" s="7">
        <v>89.1</v>
      </c>
      <c r="AF155">
        <f t="shared" si="83"/>
        <v>34.756799089315621</v>
      </c>
      <c r="AH155" s="15">
        <f t="shared" si="84"/>
        <v>1</v>
      </c>
      <c r="AI155">
        <f t="shared" si="71"/>
        <v>-172.68054920240402</v>
      </c>
      <c r="AJ155">
        <f t="shared" si="72"/>
        <v>298.20591260690048</v>
      </c>
      <c r="AK155">
        <f t="shared" si="73"/>
        <v>0.41155326155310962</v>
      </c>
      <c r="AL155">
        <f t="shared" si="74"/>
        <v>-312921038.02577776</v>
      </c>
      <c r="AM155">
        <f t="shared" si="75"/>
        <v>-649018.9154441678</v>
      </c>
      <c r="AN155">
        <f t="shared" si="76"/>
        <v>-661.6844198497771</v>
      </c>
      <c r="AP155" s="15">
        <v>1</v>
      </c>
      <c r="AQ155">
        <f t="shared" si="77"/>
        <v>55739078098962.352</v>
      </c>
      <c r="AR155">
        <f t="shared" si="78"/>
        <v>-1.5528972883626937</v>
      </c>
      <c r="AS155">
        <f t="shared" si="79"/>
        <v>-66438432897.613632</v>
      </c>
      <c r="AU155">
        <f t="shared" si="80"/>
        <v>86004255719512.281</v>
      </c>
      <c r="AV155">
        <f t="shared" si="81"/>
        <v>-1.3653252618559144E+30</v>
      </c>
    </row>
    <row r="156" spans="1:48" x14ac:dyDescent="0.3">
      <c r="A156" s="4">
        <v>26.496300000000002</v>
      </c>
      <c r="B156" s="4">
        <f t="shared" si="82"/>
        <v>154</v>
      </c>
      <c r="C156" s="7">
        <v>24.81</v>
      </c>
      <c r="D156" s="2">
        <f t="shared" si="62"/>
        <v>181.62618760043864</v>
      </c>
      <c r="E156" s="6">
        <f t="shared" si="85"/>
        <v>31.784712150303488</v>
      </c>
      <c r="F156" s="2">
        <f t="shared" si="86"/>
        <v>41.47449026100464</v>
      </c>
      <c r="G156" s="7">
        <v>37.200000000000003</v>
      </c>
      <c r="H156" s="3">
        <f t="shared" si="63"/>
        <v>164.23118124831319</v>
      </c>
      <c r="J156" s="7">
        <v>45.2</v>
      </c>
      <c r="K156" s="2">
        <f t="shared" si="87"/>
        <v>117.83118124831319</v>
      </c>
      <c r="L156" s="7">
        <v>24.5</v>
      </c>
      <c r="M156" s="2">
        <f t="shared" si="70"/>
        <v>70.400785199723487</v>
      </c>
      <c r="N156" s="7">
        <v>26.2</v>
      </c>
      <c r="O156" s="2">
        <f t="shared" si="88"/>
        <v>-18.699214800276508</v>
      </c>
      <c r="Q156" s="2">
        <f t="shared" si="89"/>
        <v>60.406716599231004</v>
      </c>
      <c r="R156" s="2">
        <f t="shared" si="67"/>
        <v>139.45447272495153</v>
      </c>
      <c r="S156" s="2">
        <v>32.665799999999997</v>
      </c>
      <c r="T156" s="2">
        <v>90</v>
      </c>
      <c r="U156" s="7">
        <v>38.5</v>
      </c>
      <c r="V156" s="2">
        <f t="shared" si="64"/>
        <v>110.4549258187871</v>
      </c>
      <c r="W156" s="7">
        <v>39.729999999999997</v>
      </c>
      <c r="X156" s="2">
        <f t="shared" si="65"/>
        <v>31.831837473823711</v>
      </c>
      <c r="Y156" s="7">
        <v>24.81</v>
      </c>
      <c r="Z156" s="2">
        <f t="shared" si="66"/>
        <v>179.33420477947831</v>
      </c>
      <c r="AA156" s="7">
        <v>46.4</v>
      </c>
      <c r="AB156" s="7">
        <v>89.1</v>
      </c>
      <c r="AF156">
        <f t="shared" si="83"/>
        <v>34.621844541877223</v>
      </c>
      <c r="AH156" s="15">
        <f t="shared" si="84"/>
        <v>1</v>
      </c>
      <c r="AI156">
        <f t="shared" si="71"/>
        <v>-67.553941097061738</v>
      </c>
      <c r="AJ156">
        <f t="shared" si="72"/>
        <v>288.02167164872003</v>
      </c>
      <c r="AK156">
        <f t="shared" si="73"/>
        <v>0.46973240862537174</v>
      </c>
      <c r="AL156">
        <f t="shared" si="74"/>
        <v>-317910011.10700798</v>
      </c>
      <c r="AM156">
        <f t="shared" si="75"/>
        <v>-668149.10030626028</v>
      </c>
      <c r="AN156">
        <f t="shared" si="76"/>
        <v>-678.86659577313594</v>
      </c>
      <c r="AP156" s="15">
        <v>1</v>
      </c>
      <c r="AQ156">
        <f t="shared" si="77"/>
        <v>55195272512053.438</v>
      </c>
      <c r="AR156">
        <f t="shared" si="78"/>
        <v>-1.582455611816949</v>
      </c>
      <c r="AS156">
        <f t="shared" si="79"/>
        <v>36541994199.192902</v>
      </c>
      <c r="AU156">
        <f t="shared" si="80"/>
        <v>89796829233639.344</v>
      </c>
      <c r="AV156">
        <f t="shared" si="81"/>
        <v>-2.6769443700576924E+32</v>
      </c>
    </row>
    <row r="157" spans="1:48" x14ac:dyDescent="0.3">
      <c r="A157" s="4">
        <v>26.496300000000002</v>
      </c>
      <c r="B157" s="4">
        <f t="shared" si="82"/>
        <v>155</v>
      </c>
      <c r="C157" s="7">
        <v>24.81</v>
      </c>
      <c r="D157" s="2">
        <f t="shared" si="62"/>
        <v>180.82618760043863</v>
      </c>
      <c r="E157" s="6">
        <f t="shared" si="85"/>
        <v>32.210819455257131</v>
      </c>
      <c r="F157" s="2">
        <f t="shared" si="86"/>
        <v>41.796236506455983</v>
      </c>
      <c r="G157" s="7">
        <v>37.200000000000003</v>
      </c>
      <c r="H157" s="3">
        <f t="shared" si="63"/>
        <v>164.33118124831319</v>
      </c>
      <c r="J157" s="7">
        <v>45.2</v>
      </c>
      <c r="K157" s="2">
        <f t="shared" si="87"/>
        <v>117.93118124831318</v>
      </c>
      <c r="L157" s="7">
        <v>24.5</v>
      </c>
      <c r="M157" s="2">
        <f t="shared" si="70"/>
        <v>70.217606833822686</v>
      </c>
      <c r="N157" s="7">
        <v>26.2</v>
      </c>
      <c r="O157" s="2">
        <f t="shared" si="88"/>
        <v>-18.882393166177309</v>
      </c>
      <c r="Q157" s="2">
        <f t="shared" si="89"/>
        <v>60.666771474919123</v>
      </c>
      <c r="R157" s="2">
        <f t="shared" si="67"/>
        <v>139.27975980875007</v>
      </c>
      <c r="S157" s="2">
        <v>32.665799999999997</v>
      </c>
      <c r="T157" s="2">
        <v>90</v>
      </c>
      <c r="U157" s="7">
        <v>38.5</v>
      </c>
      <c r="V157" s="2">
        <f t="shared" si="64"/>
        <v>110.04492581878711</v>
      </c>
      <c r="W157" s="7">
        <v>39.729999999999997</v>
      </c>
      <c r="X157" s="2">
        <f t="shared" si="65"/>
        <v>31.581837473823711</v>
      </c>
      <c r="Y157" s="7">
        <v>24.81</v>
      </c>
      <c r="Z157" s="2">
        <f t="shared" si="66"/>
        <v>178.6028047794783</v>
      </c>
      <c r="AA157" s="7">
        <v>46.4</v>
      </c>
      <c r="AB157" s="7">
        <v>89.1</v>
      </c>
      <c r="AC157" s="9"/>
      <c r="AF157">
        <f t="shared" si="83"/>
        <v>34.493119801377922</v>
      </c>
      <c r="AH157" s="15">
        <f t="shared" si="84"/>
        <v>1</v>
      </c>
      <c r="AI157">
        <f t="shared" si="71"/>
        <v>-160.39416017857931</v>
      </c>
      <c r="AJ157">
        <f t="shared" si="72"/>
        <v>277.77747870860293</v>
      </c>
      <c r="AK157">
        <f t="shared" si="73"/>
        <v>0.52699950703067966</v>
      </c>
      <c r="AL157">
        <f t="shared" si="74"/>
        <v>-322191817.65556872</v>
      </c>
      <c r="AM157">
        <f t="shared" si="75"/>
        <v>-686489.26924405992</v>
      </c>
      <c r="AN157">
        <f t="shared" si="76"/>
        <v>-695.57569856420105</v>
      </c>
      <c r="AP157" s="15">
        <v>1</v>
      </c>
      <c r="AQ157">
        <f t="shared" si="77"/>
        <v>76530424816389.234</v>
      </c>
      <c r="AR157">
        <f t="shared" si="78"/>
        <v>-1.6122236854293925</v>
      </c>
      <c r="AS157">
        <f t="shared" si="79"/>
        <v>-8915736739.7595577</v>
      </c>
      <c r="AU157">
        <f t="shared" si="80"/>
        <v>100525162402896.44</v>
      </c>
      <c r="AV157">
        <f t="shared" si="81"/>
        <v>-1.2311612823262877E+33</v>
      </c>
    </row>
    <row r="158" spans="1:48" x14ac:dyDescent="0.3">
      <c r="A158" s="4">
        <v>26.496300000000002</v>
      </c>
      <c r="B158" s="4">
        <f t="shared" si="82"/>
        <v>156</v>
      </c>
      <c r="C158" s="7">
        <v>24.81</v>
      </c>
      <c r="D158" s="2">
        <f t="shared" ref="D158:D181" si="90">D157-0.8</f>
        <v>180.02618760043862</v>
      </c>
      <c r="E158" s="6">
        <f t="shared" si="85"/>
        <v>32.63477741996337</v>
      </c>
      <c r="F158" s="2">
        <f t="shared" si="86"/>
        <v>42.122625890542011</v>
      </c>
      <c r="G158" s="7">
        <v>37.200000000000003</v>
      </c>
      <c r="H158" s="3">
        <f t="shared" ref="H158:H223" si="91">H157+0.1</f>
        <v>164.43118124831318</v>
      </c>
      <c r="J158" s="7">
        <v>45.2</v>
      </c>
      <c r="K158" s="2">
        <f t="shared" si="87"/>
        <v>118.03118124831317</v>
      </c>
      <c r="L158" s="7">
        <v>24.5</v>
      </c>
      <c r="M158" s="2">
        <f t="shared" si="70"/>
        <v>70.033174411884232</v>
      </c>
      <c r="N158" s="7">
        <v>26.2</v>
      </c>
      <c r="O158" s="2">
        <f t="shared" si="88"/>
        <v>-19.066825588115762</v>
      </c>
      <c r="Q158" s="2">
        <f t="shared" si="89"/>
        <v>60.923647118497421</v>
      </c>
      <c r="R158" s="2">
        <f t="shared" si="67"/>
        <v>139.10355959612693</v>
      </c>
      <c r="S158" s="2">
        <v>32.665799999999997</v>
      </c>
      <c r="T158" s="2">
        <v>90</v>
      </c>
      <c r="U158" s="7">
        <v>38.5</v>
      </c>
      <c r="V158" s="2">
        <f t="shared" ref="V158:V181" si="92">V157-0.41</f>
        <v>109.63492581878711</v>
      </c>
      <c r="W158" s="7">
        <v>39.729999999999997</v>
      </c>
      <c r="X158" s="2">
        <f t="shared" ref="X158:X182" si="93">X157-0.25</f>
        <v>31.331837473823711</v>
      </c>
      <c r="Y158" s="7">
        <v>24.81</v>
      </c>
      <c r="Z158" s="2">
        <f t="shared" si="66"/>
        <v>177.8714047794783</v>
      </c>
      <c r="AA158" s="7">
        <v>46.4</v>
      </c>
      <c r="AB158" s="7">
        <v>89.1</v>
      </c>
      <c r="AF158">
        <f t="shared" si="83"/>
        <v>34.370680704060028</v>
      </c>
      <c r="AH158" s="15">
        <f t="shared" si="84"/>
        <v>1</v>
      </c>
      <c r="AI158">
        <f t="shared" si="71"/>
        <v>-364.44199309694028</v>
      </c>
      <c r="AJ158">
        <f t="shared" si="72"/>
        <v>267.37353224352267</v>
      </c>
      <c r="AK158">
        <f t="shared" si="73"/>
        <v>0.58327246298360813</v>
      </c>
      <c r="AL158">
        <f t="shared" si="74"/>
        <v>-325766365.59812331</v>
      </c>
      <c r="AM158">
        <f t="shared" si="75"/>
        <v>-704022.83056205837</v>
      </c>
      <c r="AN158">
        <f t="shared" si="76"/>
        <v>-711.80452627275235</v>
      </c>
      <c r="AP158" s="15">
        <v>1</v>
      </c>
      <c r="AQ158">
        <f t="shared" si="77"/>
        <v>156530944568628.63</v>
      </c>
      <c r="AR158">
        <f t="shared" si="78"/>
        <v>-1.6422123818285563</v>
      </c>
      <c r="AS158">
        <f t="shared" si="79"/>
        <v>324346.19085123885</v>
      </c>
      <c r="AU158">
        <f t="shared" si="80"/>
        <v>125014662773860.73</v>
      </c>
      <c r="AV158">
        <f t="shared" si="81"/>
        <v>-2.9987659039331593E+33</v>
      </c>
    </row>
    <row r="159" spans="1:48" x14ac:dyDescent="0.3">
      <c r="A159" s="4">
        <v>26.496300000000002</v>
      </c>
      <c r="B159" s="4">
        <f t="shared" si="82"/>
        <v>157</v>
      </c>
      <c r="C159" s="7">
        <v>24.81</v>
      </c>
      <c r="D159" s="2">
        <f t="shared" si="90"/>
        <v>179.22618760043861</v>
      </c>
      <c r="E159" s="6">
        <f t="shared" si="85"/>
        <v>33.056542075979095</v>
      </c>
      <c r="F159" s="2">
        <f t="shared" si="86"/>
        <v>42.453456962963102</v>
      </c>
      <c r="G159" s="7">
        <v>37.200000000000003</v>
      </c>
      <c r="H159" s="3">
        <f t="shared" si="91"/>
        <v>164.53118124831317</v>
      </c>
      <c r="J159" s="7">
        <v>45.2</v>
      </c>
      <c r="K159" s="2">
        <f t="shared" si="87"/>
        <v>118.13118124831317</v>
      </c>
      <c r="L159" s="7">
        <v>24.5</v>
      </c>
      <c r="M159" s="2">
        <f t="shared" si="70"/>
        <v>69.847515100907685</v>
      </c>
      <c r="N159" s="7">
        <v>26.2</v>
      </c>
      <c r="O159" s="2">
        <f t="shared" si="88"/>
        <v>-19.252484899092309</v>
      </c>
      <c r="Q159" s="2">
        <f t="shared" si="89"/>
        <v>61.177320593170634</v>
      </c>
      <c r="R159" s="2">
        <f t="shared" si="67"/>
        <v>138.92590895062938</v>
      </c>
      <c r="S159" s="2">
        <v>32.665799999999997</v>
      </c>
      <c r="T159" s="2">
        <v>90</v>
      </c>
      <c r="U159" s="7">
        <v>38.5</v>
      </c>
      <c r="V159" s="2">
        <f t="shared" si="92"/>
        <v>109.22492581878711</v>
      </c>
      <c r="W159" s="7">
        <v>39.729999999999997</v>
      </c>
      <c r="X159" s="2">
        <f t="shared" si="93"/>
        <v>31.081837473823711</v>
      </c>
      <c r="Y159" s="7">
        <v>24.81</v>
      </c>
      <c r="Z159" s="2">
        <f t="shared" ref="Z159:Z181" si="94">Z158-0.7314</f>
        <v>177.14000477947829</v>
      </c>
      <c r="AA159" s="7">
        <v>46.4</v>
      </c>
      <c r="AB159" s="7">
        <v>89.1</v>
      </c>
      <c r="AF159">
        <f t="shared" si="83"/>
        <v>34.254580931920117</v>
      </c>
      <c r="AH159" s="15">
        <f t="shared" si="84"/>
        <v>1</v>
      </c>
      <c r="AI159">
        <f t="shared" si="71"/>
        <v>-474.93773469623329</v>
      </c>
      <c r="AJ159">
        <f t="shared" si="72"/>
        <v>256.89890216964659</v>
      </c>
      <c r="AK159">
        <f t="shared" si="73"/>
        <v>0.63847236649812089</v>
      </c>
      <c r="AL159">
        <f t="shared" si="74"/>
        <v>-328634340.41293263</v>
      </c>
      <c r="AM159">
        <f t="shared" si="75"/>
        <v>-720732.77677792346</v>
      </c>
      <c r="AN159">
        <f t="shared" si="76"/>
        <v>-727.54652517547083</v>
      </c>
      <c r="AP159" s="15">
        <v>1</v>
      </c>
      <c r="AQ159">
        <f t="shared" si="77"/>
        <v>246588567135943.22</v>
      </c>
      <c r="AR159">
        <f t="shared" si="78"/>
        <v>-1.6724327201115377</v>
      </c>
      <c r="AS159">
        <f t="shared" si="79"/>
        <v>-7583633181.3592987</v>
      </c>
      <c r="AU159">
        <f t="shared" si="80"/>
        <v>148264468981627.97</v>
      </c>
      <c r="AV159">
        <f t="shared" si="81"/>
        <v>-5.6392598434398491E+33</v>
      </c>
    </row>
    <row r="160" spans="1:48" x14ac:dyDescent="0.3">
      <c r="A160" s="4">
        <v>26.496300000000002</v>
      </c>
      <c r="B160" s="4">
        <f t="shared" si="82"/>
        <v>158</v>
      </c>
      <c r="C160" s="7">
        <v>24.81</v>
      </c>
      <c r="D160" s="2">
        <f t="shared" si="90"/>
        <v>178.4261876004386</v>
      </c>
      <c r="E160" s="6">
        <f t="shared" si="85"/>
        <v>33.476070269524563</v>
      </c>
      <c r="F160" s="2">
        <f t="shared" si="86"/>
        <v>42.788539460539546</v>
      </c>
      <c r="G160" s="7">
        <v>37.200000000000003</v>
      </c>
      <c r="H160" s="3">
        <f t="shared" si="91"/>
        <v>164.63118124831317</v>
      </c>
      <c r="J160" s="7">
        <v>45.2</v>
      </c>
      <c r="K160" s="2">
        <f t="shared" si="87"/>
        <v>118.23118124831316</v>
      </c>
      <c r="L160" s="7">
        <v>24.5</v>
      </c>
      <c r="M160" s="2">
        <f t="shared" si="70"/>
        <v>69.660655724035422</v>
      </c>
      <c r="N160" s="7">
        <v>26.2</v>
      </c>
      <c r="O160" s="2">
        <f t="shared" si="88"/>
        <v>-19.439344275964572</v>
      </c>
      <c r="Q160" s="2">
        <f t="shared" si="89"/>
        <v>61.427769364476049</v>
      </c>
      <c r="R160" s="2">
        <f t="shared" si="67"/>
        <v>138.74684387313428</v>
      </c>
      <c r="S160" s="2">
        <v>32.665799999999997</v>
      </c>
      <c r="T160" s="2">
        <v>90</v>
      </c>
      <c r="U160" s="7">
        <v>38.5</v>
      </c>
      <c r="V160" s="2">
        <f t="shared" si="92"/>
        <v>108.81492581878712</v>
      </c>
      <c r="W160" s="7">
        <v>39.729999999999997</v>
      </c>
      <c r="X160" s="2">
        <f t="shared" si="93"/>
        <v>30.831837473823711</v>
      </c>
      <c r="Y160" s="7">
        <v>24.81</v>
      </c>
      <c r="Z160" s="2">
        <f t="shared" si="94"/>
        <v>176.40860477947828</v>
      </c>
      <c r="AA160" s="7">
        <v>46.4</v>
      </c>
      <c r="AB160" s="7">
        <v>89.1</v>
      </c>
      <c r="AF160">
        <f t="shared" si="83"/>
        <v>34.14487199488596</v>
      </c>
      <c r="AH160" s="15">
        <f t="shared" si="84"/>
        <v>1</v>
      </c>
      <c r="AI160">
        <f t="shared" si="71"/>
        <v>-372.64741558426692</v>
      </c>
      <c r="AJ160">
        <f t="shared" si="72"/>
        <v>245.63844747023609</v>
      </c>
      <c r="AK160">
        <f t="shared" si="73"/>
        <v>0.69252395515827114</v>
      </c>
      <c r="AL160">
        <f t="shared" si="74"/>
        <v>-330794263.33859009</v>
      </c>
      <c r="AM160">
        <f t="shared" si="75"/>
        <v>-736593.0510745066</v>
      </c>
      <c r="AN160">
        <f t="shared" si="76"/>
        <v>-742.79579283903104</v>
      </c>
      <c r="AP160" s="15">
        <v>1</v>
      </c>
      <c r="AQ160">
        <f t="shared" si="77"/>
        <v>197245044148992.41</v>
      </c>
      <c r="AR160">
        <f t="shared" si="78"/>
        <v>-1.7028961340883721</v>
      </c>
      <c r="AS160">
        <f t="shared" si="79"/>
        <v>19198689057.907116</v>
      </c>
      <c r="AU160">
        <f t="shared" si="80"/>
        <v>141316901428900.59</v>
      </c>
      <c r="AV160">
        <f t="shared" si="81"/>
        <v>-9.1703108906127619E+33</v>
      </c>
    </row>
    <row r="161" spans="1:48" x14ac:dyDescent="0.3">
      <c r="A161" s="4">
        <v>26.496300000000002</v>
      </c>
      <c r="B161" s="4">
        <f t="shared" si="82"/>
        <v>159</v>
      </c>
      <c r="C161" s="7">
        <v>24.81</v>
      </c>
      <c r="D161" s="2">
        <f t="shared" si="90"/>
        <v>177.62618760043858</v>
      </c>
      <c r="E161" s="6">
        <f t="shared" si="85"/>
        <v>33.893319620524871</v>
      </c>
      <c r="F161" s="2">
        <f t="shared" si="86"/>
        <v>43.12769354600951</v>
      </c>
      <c r="G161" s="7">
        <v>37.200000000000003</v>
      </c>
      <c r="H161" s="3">
        <f t="shared" si="91"/>
        <v>164.73118124831316</v>
      </c>
      <c r="J161" s="7">
        <v>45.2</v>
      </c>
      <c r="K161" s="2">
        <f t="shared" si="87"/>
        <v>118.33118124831316</v>
      </c>
      <c r="L161" s="7">
        <v>24.5</v>
      </c>
      <c r="M161" s="2">
        <f t="shared" si="70"/>
        <v>69.47262275577549</v>
      </c>
      <c r="N161" s="7">
        <v>26.2</v>
      </c>
      <c r="O161" s="2">
        <f t="shared" si="88"/>
        <v>-19.627377244224505</v>
      </c>
      <c r="Q161" s="2">
        <f t="shared" si="89"/>
        <v>61.674971295555835</v>
      </c>
      <c r="R161" s="2">
        <f t="shared" si="67"/>
        <v>138.56639953056953</v>
      </c>
      <c r="S161" s="2">
        <v>32.665799999999997</v>
      </c>
      <c r="T161" s="2">
        <v>90</v>
      </c>
      <c r="U161" s="7">
        <v>38.5</v>
      </c>
      <c r="V161" s="2">
        <f t="shared" si="92"/>
        <v>108.40492581878712</v>
      </c>
      <c r="W161" s="7">
        <v>39.729999999999997</v>
      </c>
      <c r="X161" s="2">
        <f t="shared" si="93"/>
        <v>30.581837473823711</v>
      </c>
      <c r="Y161" s="7">
        <v>24.81</v>
      </c>
      <c r="Z161" s="2">
        <f t="shared" si="94"/>
        <v>175.67720477947827</v>
      </c>
      <c r="AA161" s="7">
        <v>46.4</v>
      </c>
      <c r="AB161" s="7">
        <v>89.1</v>
      </c>
      <c r="AF161">
        <f t="shared" si="83"/>
        <v>34.041603213764425</v>
      </c>
      <c r="AH161" s="15">
        <f t="shared" si="84"/>
        <v>1</v>
      </c>
      <c r="AI161">
        <f t="shared" si="71"/>
        <v>-144.28765869382141</v>
      </c>
      <c r="AJ161">
        <f t="shared" si="72"/>
        <v>235.71167966818894</v>
      </c>
      <c r="AK161">
        <f t="shared" si="73"/>
        <v>0.74535604208801398</v>
      </c>
      <c r="AL161">
        <f t="shared" si="74"/>
        <v>-332265288.09318632</v>
      </c>
      <c r="AM161">
        <f t="shared" si="75"/>
        <v>-751626.67121164594</v>
      </c>
      <c r="AN161">
        <f t="shared" si="76"/>
        <v>-757.54707985695916</v>
      </c>
      <c r="AP161" s="15">
        <v>1</v>
      </c>
      <c r="AQ161">
        <f t="shared" si="77"/>
        <v>119497854121932.13</v>
      </c>
      <c r="AR161">
        <f t="shared" si="78"/>
        <v>-1.7336134789288604</v>
      </c>
      <c r="AS161">
        <f t="shared" si="79"/>
        <v>-22996003396.826363</v>
      </c>
      <c r="AU161">
        <f t="shared" si="80"/>
        <v>130207825863978.67</v>
      </c>
      <c r="AV161">
        <f t="shared" si="81"/>
        <v>-1.3596277218697649E+34</v>
      </c>
    </row>
    <row r="162" spans="1:48" x14ac:dyDescent="0.3">
      <c r="A162" s="4">
        <v>26.496300000000002</v>
      </c>
      <c r="B162" s="4">
        <f t="shared" si="82"/>
        <v>160</v>
      </c>
      <c r="C162" s="7">
        <v>24.81</v>
      </c>
      <c r="D162" s="2">
        <f t="shared" si="90"/>
        <v>176.82618760043857</v>
      </c>
      <c r="E162" s="6">
        <f t="shared" si="85"/>
        <v>34.308248485166061</v>
      </c>
      <c r="F162" s="2">
        <f t="shared" si="86"/>
        <v>43.4707491073925</v>
      </c>
      <c r="G162" s="7">
        <v>37.200000000000003</v>
      </c>
      <c r="H162" s="3">
        <f t="shared" si="91"/>
        <v>164.83118124831316</v>
      </c>
      <c r="J162" s="7">
        <v>45.2</v>
      </c>
      <c r="K162" s="2">
        <f t="shared" si="87"/>
        <v>118.43118124831315</v>
      </c>
      <c r="L162" s="7">
        <v>24.5</v>
      </c>
      <c r="M162" s="2">
        <f t="shared" si="70"/>
        <v>69.283442318726003</v>
      </c>
      <c r="N162" s="7">
        <v>26.2</v>
      </c>
      <c r="O162" s="2">
        <f t="shared" si="88"/>
        <v>-19.816557681273991</v>
      </c>
      <c r="Q162" s="2">
        <f t="shared" si="89"/>
        <v>61.918904642643419</v>
      </c>
      <c r="R162" s="2">
        <f t="shared" si="67"/>
        <v>138.38461028363884</v>
      </c>
      <c r="S162" s="2">
        <v>32.665799999999997</v>
      </c>
      <c r="T162" s="2">
        <v>90</v>
      </c>
      <c r="U162" s="7">
        <v>38.5</v>
      </c>
      <c r="V162" s="2">
        <f t="shared" si="92"/>
        <v>107.99492581878712</v>
      </c>
      <c r="W162" s="7">
        <v>39.729999999999997</v>
      </c>
      <c r="X162" s="2">
        <f t="shared" si="93"/>
        <v>30.331837473823711</v>
      </c>
      <c r="Y162" s="7">
        <v>24.81</v>
      </c>
      <c r="Z162" s="2">
        <f t="shared" si="94"/>
        <v>174.94580477947827</v>
      </c>
      <c r="AA162" s="7">
        <v>46.4</v>
      </c>
      <c r="AB162" s="7">
        <v>89.1</v>
      </c>
      <c r="AF162">
        <f t="shared" si="83"/>
        <v>33.944821703955803</v>
      </c>
      <c r="AH162" s="15">
        <f t="shared" si="84"/>
        <v>1</v>
      </c>
      <c r="AI162">
        <f t="shared" si="71"/>
        <v>4.556717926121209</v>
      </c>
      <c r="AJ162">
        <f t="shared" si="72"/>
        <v>224.26702939971932</v>
      </c>
      <c r="AK162">
        <f t="shared" si="73"/>
        <v>0.79690190333112554</v>
      </c>
      <c r="AL162">
        <f t="shared" si="74"/>
        <v>-333029857.4323383</v>
      </c>
      <c r="AM162">
        <f t="shared" si="75"/>
        <v>-765761.76433746493</v>
      </c>
      <c r="AN162">
        <f t="shared" si="76"/>
        <v>-771.79579026262968</v>
      </c>
      <c r="AP162" s="15">
        <v>1</v>
      </c>
      <c r="AQ162">
        <f t="shared" si="77"/>
        <v>113372162125597.69</v>
      </c>
      <c r="AR162">
        <f t="shared" si="78"/>
        <v>-1.7645973490436462</v>
      </c>
      <c r="AS162">
        <f t="shared" si="79"/>
        <v>14093338644.635813</v>
      </c>
      <c r="AU162">
        <f t="shared" si="80"/>
        <v>134397631818161.13</v>
      </c>
      <c r="AV162">
        <f t="shared" si="81"/>
        <v>-1.8878079183737442E+34</v>
      </c>
    </row>
    <row r="163" spans="1:48" x14ac:dyDescent="0.3">
      <c r="A163" s="4">
        <v>26.496300000000002</v>
      </c>
      <c r="B163" s="4">
        <f t="shared" si="82"/>
        <v>161</v>
      </c>
      <c r="C163" s="7">
        <v>24.81</v>
      </c>
      <c r="D163" s="2">
        <f t="shared" si="90"/>
        <v>176.02618760043856</v>
      </c>
      <c r="E163" s="6">
        <f t="shared" si="85"/>
        <v>34.720815921638376</v>
      </c>
      <c r="F163" s="2">
        <f t="shared" si="86"/>
        <v>43.817545112434004</v>
      </c>
      <c r="G163" s="7">
        <v>37.200000000000003</v>
      </c>
      <c r="H163" s="3">
        <f t="shared" si="91"/>
        <v>164.93118124831315</v>
      </c>
      <c r="J163" s="7">
        <v>45.2</v>
      </c>
      <c r="K163" s="2">
        <f t="shared" si="87"/>
        <v>118.53118124831315</v>
      </c>
      <c r="L163" s="7">
        <v>24.5</v>
      </c>
      <c r="M163" s="2">
        <f t="shared" si="70"/>
        <v>69.093140181631924</v>
      </c>
      <c r="N163" s="7">
        <v>26.2</v>
      </c>
      <c r="O163" s="2">
        <f t="shared" si="88"/>
        <v>-20.006859818368071</v>
      </c>
      <c r="Q163" s="2">
        <f t="shared" si="89"/>
        <v>62.159548050753969</v>
      </c>
      <c r="R163" s="2">
        <f t="shared" si="67"/>
        <v>138.20150971359016</v>
      </c>
      <c r="S163" s="2">
        <v>32.665799999999997</v>
      </c>
      <c r="T163" s="2">
        <v>90</v>
      </c>
      <c r="U163" s="7">
        <v>38.5</v>
      </c>
      <c r="V163" s="2">
        <f t="shared" si="92"/>
        <v>107.58492581878713</v>
      </c>
      <c r="W163" s="7">
        <v>39.729999999999997</v>
      </c>
      <c r="X163" s="2">
        <f t="shared" si="93"/>
        <v>30.081837473823711</v>
      </c>
      <c r="Y163" s="7">
        <v>24.81</v>
      </c>
      <c r="Z163" s="2">
        <f t="shared" si="94"/>
        <v>174.21440477947826</v>
      </c>
      <c r="AA163" s="7">
        <v>46.4</v>
      </c>
      <c r="AB163" s="7">
        <v>89.1</v>
      </c>
      <c r="AF163">
        <f t="shared" si="83"/>
        <v>33.854572359931637</v>
      </c>
      <c r="AH163" s="15">
        <f t="shared" si="84"/>
        <v>1</v>
      </c>
      <c r="AI163">
        <f t="shared" si="71"/>
        <v>-47.524897933513301</v>
      </c>
      <c r="AJ163">
        <f t="shared" si="72"/>
        <v>213.44316330443803</v>
      </c>
      <c r="AK163">
        <f t="shared" si="73"/>
        <v>0.84709962057051857</v>
      </c>
      <c r="AL163">
        <f t="shared" si="74"/>
        <v>-333118467.91758233</v>
      </c>
      <c r="AM163">
        <f t="shared" si="75"/>
        <v>-779042.60151220625</v>
      </c>
      <c r="AN163">
        <f t="shared" si="76"/>
        <v>-785.53798062383362</v>
      </c>
      <c r="AP163" s="15">
        <v>1</v>
      </c>
      <c r="AQ163">
        <f t="shared" si="77"/>
        <v>123676832331062.91</v>
      </c>
      <c r="AR163">
        <f t="shared" si="78"/>
        <v>-1.7958590118418984</v>
      </c>
      <c r="AS163">
        <f t="shared" si="79"/>
        <v>2333540063.491159</v>
      </c>
      <c r="AU163">
        <f t="shared" si="80"/>
        <v>141837381644743.31</v>
      </c>
      <c r="AV163">
        <f t="shared" si="81"/>
        <v>-2.4923112559550303E+34</v>
      </c>
    </row>
    <row r="164" spans="1:48" x14ac:dyDescent="0.3">
      <c r="A164" s="4">
        <v>26.496300000000002</v>
      </c>
      <c r="B164" s="4">
        <f t="shared" si="82"/>
        <v>162</v>
      </c>
      <c r="C164" s="7">
        <v>24.81</v>
      </c>
      <c r="D164" s="2">
        <f t="shared" si="90"/>
        <v>175.22618760043855</v>
      </c>
      <c r="E164" s="6">
        <f t="shared" si="85"/>
        <v>35.130981658773223</v>
      </c>
      <c r="F164" s="2">
        <f t="shared" si="86"/>
        <v>44.167929013200691</v>
      </c>
      <c r="G164" s="7">
        <v>37.200000000000003</v>
      </c>
      <c r="H164" s="3">
        <f t="shared" si="91"/>
        <v>165.03118124831315</v>
      </c>
      <c r="J164" s="7">
        <v>45.2</v>
      </c>
      <c r="K164" s="2">
        <f t="shared" si="87"/>
        <v>118.63118124831314</v>
      </c>
      <c r="L164" s="7">
        <v>24.5</v>
      </c>
      <c r="M164" s="2">
        <f t="shared" si="70"/>
        <v>68.901741758624695</v>
      </c>
      <c r="N164" s="7">
        <v>26.2</v>
      </c>
      <c r="O164" s="2">
        <f t="shared" si="88"/>
        <v>-20.198258241375299</v>
      </c>
      <c r="Q164" s="2">
        <f t="shared" si="89"/>
        <v>62.396880549570028</v>
      </c>
      <c r="R164" s="2">
        <f t="shared" si="67"/>
        <v>138.01713064806631</v>
      </c>
      <c r="S164" s="2">
        <v>32.665799999999997</v>
      </c>
      <c r="T164" s="2">
        <v>90</v>
      </c>
      <c r="U164" s="7">
        <v>38.5</v>
      </c>
      <c r="V164" s="2">
        <f t="shared" si="92"/>
        <v>107.17492581878713</v>
      </c>
      <c r="W164" s="7">
        <v>39.729999999999997</v>
      </c>
      <c r="X164" s="2">
        <f t="shared" si="93"/>
        <v>29.831837473823711</v>
      </c>
      <c r="Y164" s="7">
        <v>24.81</v>
      </c>
      <c r="Z164" s="2">
        <f t="shared" si="94"/>
        <v>173.48300477947825</v>
      </c>
      <c r="AA164" s="7">
        <v>46.4</v>
      </c>
      <c r="AB164" s="7">
        <v>89.1</v>
      </c>
      <c r="AF164">
        <f t="shared" si="83"/>
        <v>33.770897840473204</v>
      </c>
      <c r="AH164" s="15">
        <f t="shared" si="84"/>
        <v>1</v>
      </c>
      <c r="AI164">
        <f t="shared" si="71"/>
        <v>-226.16593634113141</v>
      </c>
      <c r="AJ164">
        <f t="shared" si="72"/>
        <v>202.38069958441727</v>
      </c>
      <c r="AK164">
        <f t="shared" si="73"/>
        <v>0.89589237590568704</v>
      </c>
      <c r="AL164">
        <f t="shared" si="74"/>
        <v>-332530846.98111182</v>
      </c>
      <c r="AM164">
        <f t="shared" si="75"/>
        <v>-791434.99304599827</v>
      </c>
      <c r="AN164">
        <f t="shared" si="76"/>
        <v>-798.77035782739199</v>
      </c>
      <c r="AP164" s="15">
        <v>1</v>
      </c>
      <c r="AQ164">
        <f t="shared" si="77"/>
        <v>173064289421797.72</v>
      </c>
      <c r="AR164">
        <f t="shared" si="78"/>
        <v>-1.8274110936827095</v>
      </c>
      <c r="AS164">
        <f t="shared" si="79"/>
        <v>-17352177955.370224</v>
      </c>
      <c r="AU164">
        <f t="shared" si="80"/>
        <v>155949807042569.94</v>
      </c>
      <c r="AV164">
        <f t="shared" si="81"/>
        <v>-3.1601948350002193E+34</v>
      </c>
    </row>
    <row r="165" spans="1:48" x14ac:dyDescent="0.3">
      <c r="A165" s="4">
        <v>26.496300000000002</v>
      </c>
      <c r="B165" s="4">
        <f t="shared" si="82"/>
        <v>163</v>
      </c>
      <c r="C165" s="7">
        <v>24.81</v>
      </c>
      <c r="D165" s="2">
        <f t="shared" si="90"/>
        <v>174.42618760043854</v>
      </c>
      <c r="E165" s="6">
        <f t="shared" si="85"/>
        <v>35.538706067310365</v>
      </c>
      <c r="F165" s="2">
        <f t="shared" si="86"/>
        <v>44.52175619638674</v>
      </c>
      <c r="G165" s="7">
        <v>37.200000000000003</v>
      </c>
      <c r="H165" s="3">
        <f t="shared" si="91"/>
        <v>165.13118124831314</v>
      </c>
      <c r="J165" s="7">
        <v>45.2</v>
      </c>
      <c r="K165" s="2">
        <f t="shared" si="87"/>
        <v>118.73118124831313</v>
      </c>
      <c r="L165" s="7">
        <v>24.5</v>
      </c>
      <c r="M165" s="2">
        <f t="shared" si="70"/>
        <v>68.709272109508817</v>
      </c>
      <c r="N165" s="7">
        <v>26.2</v>
      </c>
      <c r="O165" s="2">
        <f t="shared" si="88"/>
        <v>-20.390727890491178</v>
      </c>
      <c r="Q165" s="2">
        <f t="shared" si="89"/>
        <v>62.630881549513056</v>
      </c>
      <c r="R165" s="2">
        <f t="shared" si="67"/>
        <v>137.83150518607542</v>
      </c>
      <c r="S165" s="2">
        <v>32.665799999999997</v>
      </c>
      <c r="T165" s="2">
        <v>90</v>
      </c>
      <c r="U165" s="7">
        <v>38.5</v>
      </c>
      <c r="V165" s="2">
        <f t="shared" si="92"/>
        <v>106.76492581878713</v>
      </c>
      <c r="W165" s="7">
        <v>39.729999999999997</v>
      </c>
      <c r="X165" s="2">
        <f t="shared" si="93"/>
        <v>29.581837473823711</v>
      </c>
      <c r="Y165" s="7">
        <v>24.81</v>
      </c>
      <c r="Z165" s="2">
        <f t="shared" si="94"/>
        <v>172.75160477947824</v>
      </c>
      <c r="AA165" s="7">
        <v>46.4</v>
      </c>
      <c r="AB165" s="7">
        <v>89.1</v>
      </c>
      <c r="AF165">
        <f t="shared" si="83"/>
        <v>33.693838554669028</v>
      </c>
      <c r="AH165" s="15">
        <f t="shared" si="84"/>
        <v>1</v>
      </c>
      <c r="AI165">
        <f t="shared" si="71"/>
        <v>-346.59857477319343</v>
      </c>
      <c r="AJ165">
        <f t="shared" si="72"/>
        <v>191.18556101785256</v>
      </c>
      <c r="AK165">
        <f t="shared" si="73"/>
        <v>0.94322869624580907</v>
      </c>
      <c r="AL165">
        <f t="shared" si="74"/>
        <v>-331279920.56840634</v>
      </c>
      <c r="AM165">
        <f t="shared" si="75"/>
        <v>-802934.40013912483</v>
      </c>
      <c r="AN165">
        <f t="shared" si="76"/>
        <v>-811.49027556529904</v>
      </c>
      <c r="AP165" s="15">
        <v>1</v>
      </c>
      <c r="AQ165">
        <f t="shared" si="77"/>
        <v>243095737516811.5</v>
      </c>
      <c r="AR165">
        <f t="shared" si="78"/>
        <v>-1.8592662397695821</v>
      </c>
      <c r="AS165">
        <f t="shared" si="79"/>
        <v>23877438471.917057</v>
      </c>
      <c r="AU165">
        <f t="shared" si="80"/>
        <v>172765327646093.13</v>
      </c>
      <c r="AV165">
        <f t="shared" si="81"/>
        <v>-3.8746780086924057E+34</v>
      </c>
    </row>
    <row r="166" spans="1:48" x14ac:dyDescent="0.3">
      <c r="A166" s="4">
        <v>26.496300000000002</v>
      </c>
      <c r="B166" s="4">
        <f t="shared" si="82"/>
        <v>164</v>
      </c>
      <c r="C166" s="7">
        <v>24.81</v>
      </c>
      <c r="D166" s="2">
        <f t="shared" si="90"/>
        <v>173.62618760043853</v>
      </c>
      <c r="E166" s="6">
        <f t="shared" si="85"/>
        <v>35.943950133558921</v>
      </c>
      <c r="F166" s="2">
        <f t="shared" si="86"/>
        <v>44.87888947533115</v>
      </c>
      <c r="G166" s="7">
        <v>37.200000000000003</v>
      </c>
      <c r="H166" s="3">
        <f t="shared" si="91"/>
        <v>165.23118124831313</v>
      </c>
      <c r="J166" s="7">
        <v>45.2</v>
      </c>
      <c r="K166" s="2">
        <f t="shared" si="87"/>
        <v>118.83118124831313</v>
      </c>
      <c r="L166" s="7">
        <v>24.5</v>
      </c>
      <c r="M166" s="2">
        <f t="shared" si="70"/>
        <v>68.515755940974145</v>
      </c>
      <c r="N166" s="7">
        <v>26.2</v>
      </c>
      <c r="O166" s="2">
        <f t="shared" si="88"/>
        <v>-20.584244059025849</v>
      </c>
      <c r="Q166" s="2">
        <f t="shared" si="89"/>
        <v>62.861530837992824</v>
      </c>
      <c r="R166" s="2">
        <f t="shared" si="67"/>
        <v>137.64466472211595</v>
      </c>
      <c r="S166" s="2">
        <v>32.665799999999997</v>
      </c>
      <c r="T166" s="2">
        <v>90</v>
      </c>
      <c r="U166" s="7">
        <v>38.5</v>
      </c>
      <c r="V166" s="2">
        <f t="shared" si="92"/>
        <v>106.35492581878714</v>
      </c>
      <c r="W166" s="7">
        <v>39.729999999999997</v>
      </c>
      <c r="X166" s="2">
        <f t="shared" si="93"/>
        <v>29.331837473823711</v>
      </c>
      <c r="Y166" s="7">
        <v>24.81</v>
      </c>
      <c r="Z166" s="2">
        <f t="shared" si="94"/>
        <v>172.02020477947823</v>
      </c>
      <c r="AA166" s="7">
        <v>46.4</v>
      </c>
      <c r="AB166" s="7">
        <v>89.1</v>
      </c>
      <c r="AF166">
        <f t="shared" si="83"/>
        <v>33.623432648669791</v>
      </c>
      <c r="AH166" s="15">
        <f t="shared" si="84"/>
        <v>1</v>
      </c>
      <c r="AI166">
        <f t="shared" si="71"/>
        <v>-297.76502684256116</v>
      </c>
      <c r="AJ166">
        <f t="shared" si="72"/>
        <v>180.45046751308814</v>
      </c>
      <c r="AK166">
        <f t="shared" si="73"/>
        <v>0.98906264574133751</v>
      </c>
      <c r="AL166">
        <f t="shared" si="74"/>
        <v>-329394527.85952467</v>
      </c>
      <c r="AM166">
        <f t="shared" si="75"/>
        <v>-813574.29644260195</v>
      </c>
      <c r="AN166">
        <f t="shared" si="76"/>
        <v>-823.6957295368527</v>
      </c>
      <c r="AP166" s="15">
        <v>1</v>
      </c>
      <c r="AQ166">
        <f t="shared" si="77"/>
        <v>218309306142310.94</v>
      </c>
      <c r="AR166">
        <f t="shared" si="78"/>
        <v>-1.8914370286215341</v>
      </c>
      <c r="AS166">
        <f t="shared" si="79"/>
        <v>-20286173651.691898</v>
      </c>
      <c r="AU166">
        <f t="shared" si="80"/>
        <v>173862109592791.28</v>
      </c>
      <c r="AV166">
        <f t="shared" si="81"/>
        <v>-4.6159622901943143E+34</v>
      </c>
    </row>
    <row r="167" spans="1:48" x14ac:dyDescent="0.3">
      <c r="A167" s="4">
        <v>26.496300000000002</v>
      </c>
      <c r="B167" s="4">
        <f t="shared" si="82"/>
        <v>165</v>
      </c>
      <c r="C167" s="7">
        <v>24.81</v>
      </c>
      <c r="D167" s="2">
        <f t="shared" si="90"/>
        <v>172.82618760043852</v>
      </c>
      <c r="E167" s="6">
        <f t="shared" si="85"/>
        <v>36.346675435238687</v>
      </c>
      <c r="F167" s="2">
        <f t="shared" si="86"/>
        <v>45.239198620135156</v>
      </c>
      <c r="G167" s="7">
        <v>37.200000000000003</v>
      </c>
      <c r="H167" s="3">
        <f t="shared" si="91"/>
        <v>165.33118124831313</v>
      </c>
      <c r="J167" s="7">
        <v>45.2</v>
      </c>
      <c r="K167" s="2">
        <f t="shared" si="87"/>
        <v>118.93118124831312</v>
      </c>
      <c r="L167" s="7">
        <v>24.5</v>
      </c>
      <c r="M167" s="2">
        <f t="shared" si="70"/>
        <v>68.321217608625233</v>
      </c>
      <c r="N167" s="7">
        <v>26.2</v>
      </c>
      <c r="O167" s="2">
        <f t="shared" si="88"/>
        <v>-20.778782391374762</v>
      </c>
      <c r="Q167" s="2">
        <f t="shared" si="89"/>
        <v>63.088808575826427</v>
      </c>
      <c r="R167" s="2">
        <f t="shared" si="67"/>
        <v>137.45663996949088</v>
      </c>
      <c r="S167" s="2">
        <v>32.665799999999997</v>
      </c>
      <c r="T167" s="2">
        <v>90</v>
      </c>
      <c r="U167" s="7">
        <v>38.5</v>
      </c>
      <c r="V167" s="2">
        <f t="shared" si="92"/>
        <v>105.94492581878714</v>
      </c>
      <c r="W167" s="7">
        <v>39.729999999999997</v>
      </c>
      <c r="X167" s="2">
        <f t="shared" si="93"/>
        <v>29.081837473823711</v>
      </c>
      <c r="Y167" s="7">
        <v>24.81</v>
      </c>
      <c r="Z167" s="2">
        <f t="shared" si="94"/>
        <v>171.28880477947823</v>
      </c>
      <c r="AA167" s="7">
        <v>46.4</v>
      </c>
      <c r="AB167" s="7">
        <v>89.1</v>
      </c>
      <c r="AF167">
        <f t="shared" si="83"/>
        <v>33.559715993200186</v>
      </c>
      <c r="AH167" s="15">
        <f t="shared" si="84"/>
        <v>1</v>
      </c>
      <c r="AI167">
        <f t="shared" si="71"/>
        <v>-136.83097959433405</v>
      </c>
      <c r="AJ167">
        <f t="shared" si="72"/>
        <v>168.91295183546757</v>
      </c>
      <c r="AK167">
        <f t="shared" si="73"/>
        <v>1.0333539655457831</v>
      </c>
      <c r="AL167">
        <f t="shared" si="74"/>
        <v>-326857422.69040728</v>
      </c>
      <c r="AM167">
        <f t="shared" si="75"/>
        <v>-823268.38163269241</v>
      </c>
      <c r="AN167">
        <f t="shared" si="76"/>
        <v>-835.38535138420855</v>
      </c>
      <c r="AP167" s="15">
        <v>1</v>
      </c>
      <c r="AQ167">
        <f t="shared" si="77"/>
        <v>157566975485836.31</v>
      </c>
      <c r="AR167">
        <f t="shared" si="78"/>
        <v>-1.9239381507539193</v>
      </c>
      <c r="AS167">
        <f t="shared" si="79"/>
        <v>9781448700.5582504</v>
      </c>
      <c r="AU167">
        <f t="shared" si="80"/>
        <v>169246353155528.84</v>
      </c>
      <c r="AV167">
        <f t="shared" si="81"/>
        <v>-5.3618549842409665E+34</v>
      </c>
    </row>
    <row r="168" spans="1:48" x14ac:dyDescent="0.3">
      <c r="A168" s="4">
        <v>26.496300000000002</v>
      </c>
      <c r="B168" s="4">
        <f t="shared" si="82"/>
        <v>166</v>
      </c>
      <c r="C168" s="7">
        <v>24.81</v>
      </c>
      <c r="D168" s="2">
        <f t="shared" si="90"/>
        <v>172.0261876004385</v>
      </c>
      <c r="E168" s="6">
        <f t="shared" si="85"/>
        <v>36.746844119310211</v>
      </c>
      <c r="F168" s="2">
        <f t="shared" si="86"/>
        <v>45.602559922619264</v>
      </c>
      <c r="G168" s="7">
        <v>37.200000000000003</v>
      </c>
      <c r="H168" s="3">
        <f t="shared" si="91"/>
        <v>165.43118124831312</v>
      </c>
      <c r="J168" s="7">
        <v>45.2</v>
      </c>
      <c r="K168" s="2">
        <f t="shared" si="87"/>
        <v>119.03118124831312</v>
      </c>
      <c r="L168" s="7">
        <v>24.5</v>
      </c>
      <c r="M168" s="2">
        <f t="shared" si="70"/>
        <v>68.12568111972999</v>
      </c>
      <c r="N168" s="7">
        <v>26.2</v>
      </c>
      <c r="O168" s="2">
        <f t="shared" si="88"/>
        <v>-20.974318880270005</v>
      </c>
      <c r="Q168" s="2">
        <f t="shared" si="89"/>
        <v>63.312695293819267</v>
      </c>
      <c r="R168" s="2">
        <f t="shared" si="67"/>
        <v>137.26746098284372</v>
      </c>
      <c r="S168" s="2">
        <v>32.665799999999997</v>
      </c>
      <c r="T168" s="2">
        <v>90</v>
      </c>
      <c r="U168" s="7">
        <v>38.5</v>
      </c>
      <c r="V168" s="2">
        <f t="shared" si="92"/>
        <v>105.53492581878714</v>
      </c>
      <c r="W168" s="7">
        <v>39.729999999999997</v>
      </c>
      <c r="X168" s="2">
        <f t="shared" si="93"/>
        <v>28.831837473823711</v>
      </c>
      <c r="Y168" s="7">
        <v>24.81</v>
      </c>
      <c r="Z168" s="2">
        <f t="shared" si="94"/>
        <v>170.55740477947822</v>
      </c>
      <c r="AA168" s="7">
        <v>46.4</v>
      </c>
      <c r="AB168" s="7">
        <v>89.1</v>
      </c>
      <c r="AF168">
        <f t="shared" si="83"/>
        <v>33.502722171826811</v>
      </c>
      <c r="AH168" s="15">
        <f t="shared" si="84"/>
        <v>1</v>
      </c>
      <c r="AI168">
        <f t="shared" si="71"/>
        <v>-12.661323876595517</v>
      </c>
      <c r="AJ168">
        <f t="shared" si="72"/>
        <v>157.59579932610689</v>
      </c>
      <c r="AK168">
        <f t="shared" si="73"/>
        <v>1.0760681610497238</v>
      </c>
      <c r="AL168">
        <f t="shared" si="74"/>
        <v>-323712018.1497066</v>
      </c>
      <c r="AM168">
        <f t="shared" si="75"/>
        <v>-832082.4591760633</v>
      </c>
      <c r="AN168">
        <f t="shared" si="76"/>
        <v>-846.55840138165058</v>
      </c>
      <c r="AP168" s="15">
        <v>1</v>
      </c>
      <c r="AQ168">
        <f t="shared" si="77"/>
        <v>141681710331870.97</v>
      </c>
      <c r="AR168">
        <f t="shared" si="78"/>
        <v>-1.956782906987939</v>
      </c>
      <c r="AS168">
        <f t="shared" si="79"/>
        <v>1325445350.039608</v>
      </c>
      <c r="AU168">
        <f t="shared" si="80"/>
        <v>171821570444390.66</v>
      </c>
      <c r="AV168">
        <f t="shared" si="81"/>
        <v>-6.092403891003855E+34</v>
      </c>
    </row>
    <row r="169" spans="1:48" x14ac:dyDescent="0.3">
      <c r="A169" s="4">
        <v>26.496300000000002</v>
      </c>
      <c r="B169" s="4">
        <f t="shared" si="82"/>
        <v>167</v>
      </c>
      <c r="C169" s="7">
        <v>24.81</v>
      </c>
      <c r="D169" s="2">
        <f t="shared" si="90"/>
        <v>171.22618760043849</v>
      </c>
      <c r="E169" s="6">
        <f t="shared" si="85"/>
        <v>37.144418881620275</v>
      </c>
      <c r="F169" s="2">
        <f t="shared" si="86"/>
        <v>45.968855793169865</v>
      </c>
      <c r="G169" s="7">
        <v>37.200000000000003</v>
      </c>
      <c r="H169" s="3">
        <f t="shared" si="91"/>
        <v>165.53118124831312</v>
      </c>
      <c r="J169" s="7">
        <v>45.2</v>
      </c>
      <c r="K169" s="2">
        <f t="shared" si="87"/>
        <v>119.13118124831311</v>
      </c>
      <c r="L169" s="7">
        <v>24.5</v>
      </c>
      <c r="M169" s="2">
        <f t="shared" si="70"/>
        <v>67.929170136600277</v>
      </c>
      <c r="N169" s="7">
        <v>26.2</v>
      </c>
      <c r="O169" s="2">
        <f t="shared" si="88"/>
        <v>-21.170829863399717</v>
      </c>
      <c r="Q169" s="2">
        <f t="shared" si="89"/>
        <v>63.533171889501006</v>
      </c>
      <c r="R169" s="2">
        <f t="shared" si="67"/>
        <v>137.07715717994725</v>
      </c>
      <c r="S169" s="2">
        <v>32.665799999999997</v>
      </c>
      <c r="T169" s="2">
        <v>90</v>
      </c>
      <c r="U169" s="7">
        <v>38.5</v>
      </c>
      <c r="V169" s="2">
        <f t="shared" si="92"/>
        <v>105.12492581878715</v>
      </c>
      <c r="W169" s="7">
        <v>39.729999999999997</v>
      </c>
      <c r="X169" s="2">
        <f t="shared" si="93"/>
        <v>28.581837473823711</v>
      </c>
      <c r="Y169" s="7">
        <v>24.81</v>
      </c>
      <c r="Z169" s="2">
        <f t="shared" si="94"/>
        <v>169.82600477947821</v>
      </c>
      <c r="AA169" s="7">
        <v>46.4</v>
      </c>
      <c r="AB169" s="7">
        <v>89.1</v>
      </c>
      <c r="AF169">
        <f t="shared" si="83"/>
        <v>33.452482469982364</v>
      </c>
      <c r="AH169" s="15">
        <f t="shared" si="84"/>
        <v>1</v>
      </c>
      <c r="AI169">
        <f t="shared" si="71"/>
        <v>-14.192865962746055</v>
      </c>
      <c r="AJ169">
        <f t="shared" si="72"/>
        <v>146.26621154959287</v>
      </c>
      <c r="AK169">
        <f t="shared" si="73"/>
        <v>1.1171765375406064</v>
      </c>
      <c r="AL169">
        <f t="shared" si="74"/>
        <v>-319970813.60666603</v>
      </c>
      <c r="AM169">
        <f t="shared" si="75"/>
        <v>-840001.49476577458</v>
      </c>
      <c r="AN169">
        <f t="shared" si="76"/>
        <v>-857.21475990174997</v>
      </c>
      <c r="AP169" s="15">
        <v>1</v>
      </c>
      <c r="AQ169">
        <f t="shared" si="77"/>
        <v>139556997067021.69</v>
      </c>
      <c r="AR169">
        <f t="shared" si="78"/>
        <v>-1.9899864679826551</v>
      </c>
      <c r="AS169">
        <f t="shared" si="79"/>
        <v>-8273916568.9222622</v>
      </c>
      <c r="AU169">
        <f t="shared" si="80"/>
        <v>176492628964047.16</v>
      </c>
      <c r="AV169">
        <f t="shared" si="81"/>
        <v>-6.7845899006627313E+34</v>
      </c>
    </row>
    <row r="170" spans="1:48" x14ac:dyDescent="0.3">
      <c r="A170" s="4">
        <v>26.496300000000002</v>
      </c>
      <c r="B170" s="4">
        <f t="shared" si="82"/>
        <v>168</v>
      </c>
      <c r="C170" s="7">
        <v>24.81</v>
      </c>
      <c r="D170" s="2">
        <f t="shared" si="90"/>
        <v>170.42618760043848</v>
      </c>
      <c r="E170" s="6">
        <f t="shared" si="85"/>
        <v>37.539362948206396</v>
      </c>
      <c r="F170" s="2">
        <f t="shared" si="86"/>
        <v>46.337974386805335</v>
      </c>
      <c r="G170" s="7">
        <v>37.200000000000003</v>
      </c>
      <c r="H170" s="3">
        <f t="shared" si="91"/>
        <v>165.63118124831311</v>
      </c>
      <c r="J170" s="7">
        <v>45.2</v>
      </c>
      <c r="K170" s="2">
        <f t="shared" si="87"/>
        <v>119.23118124831311</v>
      </c>
      <c r="L170" s="7">
        <v>24.5</v>
      </c>
      <c r="M170" s="2">
        <f t="shared" si="70"/>
        <v>67.731707980526096</v>
      </c>
      <c r="N170" s="7">
        <v>26.2</v>
      </c>
      <c r="O170" s="2">
        <f t="shared" si="88"/>
        <v>-21.368292019473898</v>
      </c>
      <c r="Q170" s="2">
        <f t="shared" si="89"/>
        <v>63.750219624009141</v>
      </c>
      <c r="R170" s="2">
        <f t="shared" si="67"/>
        <v>136.88575736277565</v>
      </c>
      <c r="S170" s="2">
        <v>32.665799999999997</v>
      </c>
      <c r="T170" s="2">
        <v>90</v>
      </c>
      <c r="U170" s="7">
        <v>38.5</v>
      </c>
      <c r="V170" s="2">
        <f t="shared" si="92"/>
        <v>104.71492581878715</v>
      </c>
      <c r="W170" s="7">
        <v>39.729999999999997</v>
      </c>
      <c r="X170" s="2">
        <f t="shared" si="93"/>
        <v>28.331837473823711</v>
      </c>
      <c r="Y170" s="7">
        <v>24.81</v>
      </c>
      <c r="Z170" s="2">
        <f t="shared" si="94"/>
        <v>169.0946047794782</v>
      </c>
      <c r="AA170" s="7">
        <v>46.4</v>
      </c>
      <c r="AB170" s="7">
        <v>89.1</v>
      </c>
      <c r="AF170">
        <f t="shared" si="83"/>
        <v>33.409025864746049</v>
      </c>
      <c r="AH170" s="15">
        <f t="shared" si="84"/>
        <v>1</v>
      </c>
      <c r="AI170">
        <f t="shared" si="71"/>
        <v>-100.38021617244142</v>
      </c>
      <c r="AJ170">
        <f t="shared" si="72"/>
        <v>134.93703003574268</v>
      </c>
      <c r="AK170">
        <f t="shared" si="73"/>
        <v>1.1566561859959876</v>
      </c>
      <c r="AL170">
        <f t="shared" si="74"/>
        <v>-315654273.64381236</v>
      </c>
      <c r="AM170">
        <f t="shared" si="75"/>
        <v>-847028.89779443387</v>
      </c>
      <c r="AN170">
        <f t="shared" si="76"/>
        <v>-867.35491768435679</v>
      </c>
      <c r="AP170" s="15">
        <v>1</v>
      </c>
      <c r="AQ170">
        <f t="shared" si="77"/>
        <v>142653465322202</v>
      </c>
      <c r="AR170">
        <f t="shared" si="78"/>
        <v>-2.0235647893308228</v>
      </c>
      <c r="AS170">
        <f t="shared" si="79"/>
        <v>9665120314.1143379</v>
      </c>
      <c r="AU170">
        <f t="shared" si="80"/>
        <v>181883876090376.09</v>
      </c>
      <c r="AV170">
        <f t="shared" si="81"/>
        <v>-7.416968740816731E+34</v>
      </c>
    </row>
    <row r="171" spans="1:48" x14ac:dyDescent="0.3">
      <c r="A171" s="4">
        <v>26.496300000000002</v>
      </c>
      <c r="B171" s="4">
        <f t="shared" si="82"/>
        <v>169</v>
      </c>
      <c r="C171" s="7">
        <v>24.81</v>
      </c>
      <c r="D171" s="2">
        <f t="shared" si="90"/>
        <v>169.62618760043847</v>
      </c>
      <c r="E171" s="6">
        <f t="shared" si="85"/>
        <v>37.931640058118894</v>
      </c>
      <c r="F171" s="2">
        <f t="shared" si="86"/>
        <v>46.70980925604114</v>
      </c>
      <c r="G171" s="7">
        <v>37.200000000000003</v>
      </c>
      <c r="H171" s="3">
        <f t="shared" si="91"/>
        <v>165.73118124831311</v>
      </c>
      <c r="J171" s="7">
        <v>45.2</v>
      </c>
      <c r="K171" s="2">
        <f t="shared" si="87"/>
        <v>119.3311812483131</v>
      </c>
      <c r="L171" s="7">
        <v>24.5</v>
      </c>
      <c r="M171" s="2">
        <f t="shared" si="70"/>
        <v>67.533317636193232</v>
      </c>
      <c r="N171" s="7">
        <v>26.2</v>
      </c>
      <c r="O171" s="2">
        <f t="shared" si="88"/>
        <v>-21.566682363806763</v>
      </c>
      <c r="Q171" s="2">
        <f t="shared" si="89"/>
        <v>63.963820119113919</v>
      </c>
      <c r="R171" s="2">
        <f t="shared" si="67"/>
        <v>136.69328973788848</v>
      </c>
      <c r="S171" s="2">
        <v>32.665799999999997</v>
      </c>
      <c r="T171" s="2">
        <v>90</v>
      </c>
      <c r="U171" s="7">
        <v>38.5</v>
      </c>
      <c r="V171" s="2">
        <f t="shared" si="92"/>
        <v>104.30492581878715</v>
      </c>
      <c r="W171" s="7">
        <v>39.729999999999997</v>
      </c>
      <c r="X171" s="2">
        <f t="shared" si="93"/>
        <v>28.081837473823711</v>
      </c>
      <c r="Y171" s="7">
        <v>24.81</v>
      </c>
      <c r="Z171" s="2">
        <f t="shared" si="94"/>
        <v>168.3632047794782</v>
      </c>
      <c r="AA171" s="7">
        <v>46.4</v>
      </c>
      <c r="AB171" s="7">
        <v>89.1</v>
      </c>
      <c r="AF171">
        <f t="shared" si="83"/>
        <v>33.372379015380439</v>
      </c>
      <c r="AH171" s="15">
        <f t="shared" si="84"/>
        <v>1</v>
      </c>
      <c r="AI171">
        <f t="shared" si="71"/>
        <v>-164.99302417631412</v>
      </c>
      <c r="AJ171">
        <f t="shared" si="72"/>
        <v>124.5165641512269</v>
      </c>
      <c r="AK171">
        <f t="shared" si="73"/>
        <v>1.194489921399579</v>
      </c>
      <c r="AL171">
        <f t="shared" si="74"/>
        <v>-310818813.25913966</v>
      </c>
      <c r="AM171">
        <f t="shared" si="75"/>
        <v>-853267.08153562853</v>
      </c>
      <c r="AN171">
        <f t="shared" si="76"/>
        <v>-876.97996493710036</v>
      </c>
      <c r="AP171" s="15">
        <v>1</v>
      </c>
      <c r="AQ171">
        <f t="shared" si="77"/>
        <v>147639137393554.38</v>
      </c>
      <c r="AR171">
        <f t="shared" si="78"/>
        <v>-2.0575320468056906</v>
      </c>
      <c r="AS171">
        <f t="shared" si="79"/>
        <v>-7091808224.6420097</v>
      </c>
      <c r="AU171">
        <f t="shared" si="80"/>
        <v>187530139676228.41</v>
      </c>
      <c r="AV171">
        <f t="shared" si="81"/>
        <v>-7.9735789049515528E+34</v>
      </c>
    </row>
    <row r="172" spans="1:48" x14ac:dyDescent="0.3">
      <c r="A172" s="4">
        <v>26.496300000000002</v>
      </c>
      <c r="B172" s="4">
        <f t="shared" si="82"/>
        <v>170</v>
      </c>
      <c r="C172" s="7">
        <v>24.81</v>
      </c>
      <c r="D172" s="2">
        <f t="shared" si="90"/>
        <v>168.82618760043846</v>
      </c>
      <c r="E172" s="6">
        <f t="shared" si="85"/>
        <v>38.321214447632435</v>
      </c>
      <c r="F172" s="2">
        <f t="shared" si="86"/>
        <v>47.084259028357707</v>
      </c>
      <c r="G172" s="7">
        <v>37.200000000000003</v>
      </c>
      <c r="H172" s="3">
        <f t="shared" si="91"/>
        <v>165.8311812483131</v>
      </c>
      <c r="J172" s="7">
        <v>45.2</v>
      </c>
      <c r="K172" s="2">
        <f t="shared" si="87"/>
        <v>119.4311812483131</v>
      </c>
      <c r="L172" s="7">
        <v>24.5</v>
      </c>
      <c r="M172" s="2">
        <f t="shared" si="70"/>
        <v>67.334021756520826</v>
      </c>
      <c r="N172" s="7">
        <v>26.2</v>
      </c>
      <c r="O172" s="2">
        <f t="shared" si="88"/>
        <v>-21.765978243479168</v>
      </c>
      <c r="Q172" s="2">
        <f t="shared" si="89"/>
        <v>64.17395535437818</v>
      </c>
      <c r="R172" s="2">
        <f t="shared" si="67"/>
        <v>136.49978193615391</v>
      </c>
      <c r="S172" s="2">
        <v>32.665799999999997</v>
      </c>
      <c r="T172" s="2">
        <v>90</v>
      </c>
      <c r="U172" s="7">
        <v>38.5</v>
      </c>
      <c r="V172" s="2">
        <f t="shared" si="92"/>
        <v>103.89492581878716</v>
      </c>
      <c r="W172" s="7">
        <v>39.729999999999997</v>
      </c>
      <c r="X172" s="2">
        <f t="shared" si="93"/>
        <v>27.831837473823711</v>
      </c>
      <c r="Y172" s="7">
        <v>24.81</v>
      </c>
      <c r="Z172" s="2">
        <f t="shared" si="94"/>
        <v>167.63180477947819</v>
      </c>
      <c r="AA172" s="7">
        <v>46.4</v>
      </c>
      <c r="AB172" s="7">
        <v>89.1</v>
      </c>
      <c r="AF172">
        <f t="shared" si="83"/>
        <v>33.342566254625467</v>
      </c>
      <c r="AH172" s="15">
        <f t="shared" si="84"/>
        <v>1</v>
      </c>
      <c r="AI172">
        <f t="shared" si="71"/>
        <v>-148.63218975989474</v>
      </c>
      <c r="AJ172">
        <f t="shared" si="72"/>
        <v>111.82815517684726</v>
      </c>
      <c r="AK172">
        <f t="shared" si="73"/>
        <v>1.2306661765658213</v>
      </c>
      <c r="AL172">
        <f t="shared" si="74"/>
        <v>-305363373.87685364</v>
      </c>
      <c r="AM172">
        <f t="shared" si="75"/>
        <v>-858372.71388380567</v>
      </c>
      <c r="AN172">
        <f t="shared" si="76"/>
        <v>-886.09157929871776</v>
      </c>
      <c r="AP172" s="15">
        <v>1</v>
      </c>
      <c r="AQ172">
        <f t="shared" si="77"/>
        <v>133033107948500.25</v>
      </c>
      <c r="AR172">
        <f t="shared" si="78"/>
        <v>-2.0919197893766808</v>
      </c>
      <c r="AS172">
        <f t="shared" si="79"/>
        <v>2772212395.3402982</v>
      </c>
      <c r="AU172">
        <f t="shared" si="80"/>
        <v>189664422333800.47</v>
      </c>
      <c r="AV172">
        <f t="shared" si="81"/>
        <v>-8.4246776490860891E+34</v>
      </c>
    </row>
    <row r="173" spans="1:48" x14ac:dyDescent="0.3">
      <c r="A173" s="4">
        <v>26.496300000000002</v>
      </c>
      <c r="B173" s="4">
        <f t="shared" si="82"/>
        <v>171</v>
      </c>
      <c r="C173" s="7">
        <v>24.81</v>
      </c>
      <c r="D173" s="2">
        <f t="shared" si="90"/>
        <v>168.02618760043845</v>
      </c>
      <c r="E173" s="6">
        <f t="shared" si="85"/>
        <v>38.708050835730845</v>
      </c>
      <c r="F173" s="2">
        <f t="shared" si="86"/>
        <v>47.461227106276262</v>
      </c>
      <c r="G173" s="7">
        <v>37.200000000000003</v>
      </c>
      <c r="H173" s="3">
        <f t="shared" si="91"/>
        <v>165.9311812483131</v>
      </c>
      <c r="J173" s="7">
        <v>45.2</v>
      </c>
      <c r="K173" s="2">
        <f t="shared" si="87"/>
        <v>119.53118124831309</v>
      </c>
      <c r="L173" s="7">
        <v>24.5</v>
      </c>
      <c r="M173" s="2">
        <f t="shared" si="70"/>
        <v>67.133842667863604</v>
      </c>
      <c r="N173" s="7">
        <v>26.2</v>
      </c>
      <c r="O173" s="2">
        <f t="shared" si="88"/>
        <v>-21.96615733213639</v>
      </c>
      <c r="Q173" s="2">
        <f t="shared" si="89"/>
        <v>64.380607664446174</v>
      </c>
      <c r="R173" s="2">
        <f t="shared" si="67"/>
        <v>136.3052610318382</v>
      </c>
      <c r="S173" s="2">
        <v>32.665799999999997</v>
      </c>
      <c r="T173" s="2">
        <v>90</v>
      </c>
      <c r="U173" s="7">
        <v>38.5</v>
      </c>
      <c r="V173" s="2">
        <f t="shared" si="92"/>
        <v>103.48492581878716</v>
      </c>
      <c r="W173" s="7">
        <v>39.729999999999997</v>
      </c>
      <c r="X173" s="2">
        <f t="shared" si="93"/>
        <v>27.581837473823711</v>
      </c>
      <c r="Y173" s="7">
        <v>24.81</v>
      </c>
      <c r="Z173" s="2">
        <f t="shared" si="94"/>
        <v>166.90040477947818</v>
      </c>
      <c r="AA173" s="7">
        <v>46.4</v>
      </c>
      <c r="AB173" s="7">
        <v>89.1</v>
      </c>
      <c r="AF173">
        <f t="shared" si="83"/>
        <v>33.31960958075004</v>
      </c>
      <c r="AH173" s="15">
        <f t="shared" si="84"/>
        <v>1</v>
      </c>
      <c r="AI173">
        <f t="shared" si="71"/>
        <v>-80.414109192733321</v>
      </c>
      <c r="AJ173">
        <f t="shared" si="72"/>
        <v>100.49883807104359</v>
      </c>
      <c r="AK173">
        <f t="shared" si="73"/>
        <v>1.2651788549613043</v>
      </c>
      <c r="AL173">
        <f t="shared" si="74"/>
        <v>-299452568.17885953</v>
      </c>
      <c r="AM173">
        <f t="shared" si="75"/>
        <v>-862749.6289777105</v>
      </c>
      <c r="AN173">
        <f t="shared" si="76"/>
        <v>-894.69201269909468</v>
      </c>
      <c r="AP173" s="15">
        <v>1</v>
      </c>
      <c r="AQ173">
        <f t="shared" si="77"/>
        <v>110326288971015.92</v>
      </c>
      <c r="AR173">
        <f t="shared" si="78"/>
        <v>-2.1267377714264808</v>
      </c>
      <c r="AS173">
        <f t="shared" si="79"/>
        <v>313569972.80783433</v>
      </c>
      <c r="AU173">
        <f t="shared" si="80"/>
        <v>189953357242632.5</v>
      </c>
      <c r="AV173">
        <f t="shared" si="81"/>
        <v>-8.7715277909657281E+34</v>
      </c>
    </row>
    <row r="174" spans="1:48" x14ac:dyDescent="0.3">
      <c r="A174" s="4">
        <v>26.496300000000002</v>
      </c>
      <c r="B174" s="4">
        <f t="shared" si="82"/>
        <v>172</v>
      </c>
      <c r="C174" s="7">
        <v>24.81</v>
      </c>
      <c r="D174" s="2">
        <f t="shared" si="90"/>
        <v>167.22618760043844</v>
      </c>
      <c r="E174" s="6">
        <f t="shared" si="85"/>
        <v>39.092114410760033</v>
      </c>
      <c r="F174" s="2">
        <f t="shared" si="86"/>
        <v>47.840621388228996</v>
      </c>
      <c r="G174" s="7">
        <v>37.200000000000003</v>
      </c>
      <c r="H174" s="3">
        <f t="shared" si="91"/>
        <v>166.03118124831309</v>
      </c>
      <c r="J174" s="7">
        <v>45.2</v>
      </c>
      <c r="K174" s="2">
        <f t="shared" si="87"/>
        <v>119.63118124831308</v>
      </c>
      <c r="L174" s="7">
        <v>24.5</v>
      </c>
      <c r="M174" s="2">
        <f t="shared" si="70"/>
        <v>66.932802375527757</v>
      </c>
      <c r="N174" s="7">
        <v>26.2</v>
      </c>
      <c r="O174" s="2">
        <f t="shared" si="88"/>
        <v>-22.167197624472237</v>
      </c>
      <c r="Q174" s="2">
        <f t="shared" si="89"/>
        <v>64.583759736455434</v>
      </c>
      <c r="R174" s="2">
        <f t="shared" si="67"/>
        <v>136.10975356108685</v>
      </c>
      <c r="S174" s="2">
        <v>32.665799999999997</v>
      </c>
      <c r="T174" s="2">
        <v>90</v>
      </c>
      <c r="U174" s="7">
        <v>38.5</v>
      </c>
      <c r="V174" s="2">
        <f t="shared" si="92"/>
        <v>103.07492581878716</v>
      </c>
      <c r="W174" s="7">
        <v>39.729999999999997</v>
      </c>
      <c r="X174" s="2">
        <f t="shared" si="93"/>
        <v>27.331837473823711</v>
      </c>
      <c r="Y174" s="7">
        <v>24.81</v>
      </c>
      <c r="Z174" s="2">
        <f t="shared" si="94"/>
        <v>166.16900477947817</v>
      </c>
      <c r="AA174" s="7">
        <v>46.4</v>
      </c>
      <c r="AB174" s="7">
        <v>89.1</v>
      </c>
      <c r="AF174">
        <f t="shared" si="83"/>
        <v>33.303528650361812</v>
      </c>
      <c r="AH174" s="15">
        <f t="shared" si="84"/>
        <v>1</v>
      </c>
      <c r="AI174">
        <f t="shared" si="71"/>
        <v>-25.334145620370307</v>
      </c>
      <c r="AJ174">
        <f t="shared" si="72"/>
        <v>89.074128816106992</v>
      </c>
      <c r="AK174">
        <f t="shared" si="73"/>
        <v>1.2980271464144069</v>
      </c>
      <c r="AL174">
        <f t="shared" si="74"/>
        <v>-293054310.32086015</v>
      </c>
      <c r="AM174">
        <f t="shared" si="75"/>
        <v>-866245.38303477038</v>
      </c>
      <c r="AN174">
        <f t="shared" si="76"/>
        <v>-902.78407715241428</v>
      </c>
      <c r="AP174" s="15">
        <v>1</v>
      </c>
      <c r="AQ174">
        <f t="shared" si="77"/>
        <v>92686498156311.969</v>
      </c>
      <c r="AR174">
        <f t="shared" si="78"/>
        <v>-2.1620211567044327</v>
      </c>
      <c r="AS174">
        <f t="shared" si="79"/>
        <v>-1559140821.9558353</v>
      </c>
      <c r="AU174">
        <f t="shared" si="80"/>
        <v>190832852085469.91</v>
      </c>
      <c r="AV174">
        <f t="shared" si="81"/>
        <v>-8.9986854172167E+34</v>
      </c>
    </row>
    <row r="175" spans="1:48" x14ac:dyDescent="0.3">
      <c r="A175" s="4">
        <v>26.496300000000002</v>
      </c>
      <c r="B175" s="4">
        <f t="shared" si="82"/>
        <v>173</v>
      </c>
      <c r="C175" s="7">
        <v>24.81</v>
      </c>
      <c r="D175" s="2">
        <f t="shared" si="90"/>
        <v>166.42618760043842</v>
      </c>
      <c r="E175" s="6">
        <f t="shared" si="85"/>
        <v>39.473370818153072</v>
      </c>
      <c r="F175" s="2">
        <f t="shared" si="86"/>
        <v>48.222354008572673</v>
      </c>
      <c r="G175" s="7">
        <v>37.200000000000003</v>
      </c>
      <c r="H175" s="3">
        <f t="shared" si="91"/>
        <v>166.13118124831308</v>
      </c>
      <c r="J175" s="7">
        <v>45.2</v>
      </c>
      <c r="K175" s="2">
        <f t="shared" si="87"/>
        <v>119.73118124831308</v>
      </c>
      <c r="L175" s="7">
        <v>24.5</v>
      </c>
      <c r="M175" s="2">
        <f t="shared" si="70"/>
        <v>66.730922569555617</v>
      </c>
      <c r="N175" s="7">
        <v>26.2</v>
      </c>
      <c r="O175" s="2">
        <f t="shared" si="88"/>
        <v>-22.369077430444378</v>
      </c>
      <c r="Q175" s="2">
        <f t="shared" si="89"/>
        <v>64.783394607566649</v>
      </c>
      <c r="R175" s="2">
        <f t="shared" si="67"/>
        <v>135.91328553982132</v>
      </c>
      <c r="S175" s="2">
        <v>32.665799999999997</v>
      </c>
      <c r="T175" s="2">
        <v>90</v>
      </c>
      <c r="U175" s="7">
        <v>38.5</v>
      </c>
      <c r="V175" s="2">
        <f t="shared" si="92"/>
        <v>102.66492581878717</v>
      </c>
      <c r="W175" s="7">
        <v>39.729999999999997</v>
      </c>
      <c r="X175" s="2">
        <f t="shared" si="93"/>
        <v>27.081837473823711</v>
      </c>
      <c r="Y175" s="7">
        <v>24.81</v>
      </c>
      <c r="Z175" s="2">
        <f t="shared" si="94"/>
        <v>165.43760477947816</v>
      </c>
      <c r="AA175" s="7">
        <v>46.4</v>
      </c>
      <c r="AB175" s="7">
        <v>89.1</v>
      </c>
      <c r="AF175">
        <f t="shared" si="83"/>
        <v>33.294340771975953</v>
      </c>
      <c r="AH175" s="15">
        <f t="shared" si="84"/>
        <v>1</v>
      </c>
      <c r="AI175">
        <f t="shared" si="71"/>
        <v>-12.599134991684451</v>
      </c>
      <c r="AJ175">
        <f t="shared" si="72"/>
        <v>78.524097524865567</v>
      </c>
      <c r="AK175">
        <f t="shared" si="73"/>
        <v>1.3292153099056851</v>
      </c>
      <c r="AL175">
        <f t="shared" si="74"/>
        <v>-286237491.05898577</v>
      </c>
      <c r="AM175">
        <f t="shared" si="75"/>
        <v>-869002.37993052462</v>
      </c>
      <c r="AN175">
        <f t="shared" si="76"/>
        <v>-910.37112952217626</v>
      </c>
      <c r="AP175" s="15">
        <v>1</v>
      </c>
      <c r="AQ175">
        <f t="shared" si="77"/>
        <v>76096037770013.625</v>
      </c>
      <c r="AR175">
        <f t="shared" si="78"/>
        <v>-2.1977957301750872</v>
      </c>
      <c r="AS175">
        <f t="shared" si="79"/>
        <v>1480740369.6600173</v>
      </c>
      <c r="AU175">
        <f t="shared" si="80"/>
        <v>191667389194596.06</v>
      </c>
      <c r="AV175">
        <f t="shared" si="81"/>
        <v>-9.1062158276030993E+34</v>
      </c>
    </row>
    <row r="176" spans="1:48" x14ac:dyDescent="0.3">
      <c r="A176" s="4">
        <v>26.496300000000002</v>
      </c>
      <c r="B176" s="4">
        <f t="shared" si="82"/>
        <v>174</v>
      </c>
      <c r="C176" s="7">
        <v>24.81</v>
      </c>
      <c r="D176" s="2">
        <f t="shared" si="90"/>
        <v>165.62618760043841</v>
      </c>
      <c r="E176" s="6">
        <f t="shared" si="85"/>
        <v>39.851786149140494</v>
      </c>
      <c r="F176" s="2">
        <f t="shared" si="86"/>
        <v>48.606341095241554</v>
      </c>
      <c r="G176" s="7">
        <v>37.200000000000003</v>
      </c>
      <c r="H176" s="3">
        <f t="shared" si="91"/>
        <v>166.23118124831308</v>
      </c>
      <c r="J176" s="7">
        <v>45.2</v>
      </c>
      <c r="K176" s="2">
        <f t="shared" si="87"/>
        <v>119.83118124831307</v>
      </c>
      <c r="L176" s="7">
        <v>24.5</v>
      </c>
      <c r="M176" s="2">
        <f t="shared" si="70"/>
        <v>66.528224630739118</v>
      </c>
      <c r="N176" s="7">
        <v>26.2</v>
      </c>
      <c r="O176" s="2">
        <f t="shared" si="88"/>
        <v>-22.571775369260877</v>
      </c>
      <c r="Q176" s="2">
        <f t="shared" si="89"/>
        <v>64.9794956626058</v>
      </c>
      <c r="R176" s="2">
        <f t="shared" si="67"/>
        <v>135.71588248107551</v>
      </c>
      <c r="S176" s="2">
        <v>32.665799999999997</v>
      </c>
      <c r="T176" s="2">
        <v>90</v>
      </c>
      <c r="U176" s="7">
        <v>38.5</v>
      </c>
      <c r="V176" s="2">
        <f t="shared" si="92"/>
        <v>102.25492581878717</v>
      </c>
      <c r="W176" s="7">
        <v>39.729999999999997</v>
      </c>
      <c r="X176" s="2">
        <f t="shared" si="93"/>
        <v>26.831837473823711</v>
      </c>
      <c r="Y176" s="7">
        <v>24.81</v>
      </c>
      <c r="Z176" s="2">
        <f t="shared" si="94"/>
        <v>164.70620477947816</v>
      </c>
      <c r="AA176" s="7">
        <v>46.4</v>
      </c>
      <c r="AB176" s="7">
        <v>89.1</v>
      </c>
      <c r="AF176">
        <f t="shared" si="83"/>
        <v>33.292060900343515</v>
      </c>
      <c r="AH176" s="15">
        <f t="shared" si="84"/>
        <v>1</v>
      </c>
      <c r="AI176">
        <f t="shared" si="71"/>
        <v>-21.151240905716662</v>
      </c>
      <c r="AJ176">
        <f t="shared" si="72"/>
        <v>66.709851128544386</v>
      </c>
      <c r="AK176">
        <f t="shared" si="73"/>
        <v>1.3587524278319032</v>
      </c>
      <c r="AL176">
        <f t="shared" si="74"/>
        <v>-278932534.37327933</v>
      </c>
      <c r="AM176">
        <f t="shared" si="75"/>
        <v>-870735.39048223675</v>
      </c>
      <c r="AN176">
        <f t="shared" si="76"/>
        <v>-917.45705529916359</v>
      </c>
      <c r="AP176" s="15">
        <v>1</v>
      </c>
      <c r="AQ176">
        <f t="shared" si="77"/>
        <v>57882644691814.57</v>
      </c>
      <c r="AR176">
        <f t="shared" si="78"/>
        <v>-2.2341588184036687</v>
      </c>
      <c r="AS176">
        <f t="shared" si="79"/>
        <v>-758303612.61587107</v>
      </c>
      <c r="AU176">
        <f t="shared" si="80"/>
        <v>191900752291017.16</v>
      </c>
      <c r="AV176">
        <f t="shared" si="81"/>
        <v>-9.0809566678654018E+34</v>
      </c>
    </row>
    <row r="177" spans="1:48" x14ac:dyDescent="0.3">
      <c r="A177" s="4">
        <v>26.496300000000002</v>
      </c>
      <c r="B177" s="4">
        <f t="shared" si="82"/>
        <v>175</v>
      </c>
      <c r="C177" s="7">
        <v>24.81</v>
      </c>
      <c r="D177" s="2">
        <f t="shared" si="90"/>
        <v>164.8261876004384</v>
      </c>
      <c r="E177" s="6">
        <f t="shared" si="85"/>
        <v>40.227326930366523</v>
      </c>
      <c r="F177" s="2">
        <f t="shared" si="86"/>
        <v>48.992502543668287</v>
      </c>
      <c r="G177" s="7">
        <v>37.200000000000003</v>
      </c>
      <c r="H177" s="3">
        <f t="shared" si="91"/>
        <v>166.33118124831307</v>
      </c>
      <c r="J177" s="7">
        <v>45.2</v>
      </c>
      <c r="K177" s="2">
        <f t="shared" si="87"/>
        <v>119.93118124831307</v>
      </c>
      <c r="L177" s="7">
        <v>24.5</v>
      </c>
      <c r="M177" s="2">
        <f t="shared" si="70"/>
        <v>66.324729636825623</v>
      </c>
      <c r="N177" s="7">
        <v>26.2</v>
      </c>
      <c r="O177" s="2">
        <f t="shared" si="88"/>
        <v>-22.775270363174371</v>
      </c>
      <c r="Q177" s="2">
        <f t="shared" si="89"/>
        <v>65.172046631814155</v>
      </c>
      <c r="R177" s="2">
        <f t="shared" si="67"/>
        <v>135.51756941179369</v>
      </c>
      <c r="S177" s="2">
        <v>32.665799999999997</v>
      </c>
      <c r="T177" s="2">
        <v>90</v>
      </c>
      <c r="U177" s="7">
        <v>38.5</v>
      </c>
      <c r="V177" s="2">
        <f t="shared" si="92"/>
        <v>101.84492581878717</v>
      </c>
      <c r="W177" s="7">
        <v>39.729999999999997</v>
      </c>
      <c r="X177" s="2">
        <f t="shared" si="93"/>
        <v>26.581837473823711</v>
      </c>
      <c r="Y177" s="7">
        <v>24.81</v>
      </c>
      <c r="Z177" s="2">
        <f t="shared" si="94"/>
        <v>163.97480477947815</v>
      </c>
      <c r="AA177" s="7">
        <v>46.4</v>
      </c>
      <c r="AB177" s="7">
        <v>89.1</v>
      </c>
      <c r="AF177">
        <f t="shared" si="83"/>
        <v>33.296701631540046</v>
      </c>
      <c r="AH177" s="15">
        <f t="shared" si="84"/>
        <v>1</v>
      </c>
      <c r="AI177">
        <f t="shared" si="71"/>
        <v>-19.965622237607633</v>
      </c>
      <c r="AJ177">
        <f t="shared" si="72"/>
        <v>55.530638732987292</v>
      </c>
      <c r="AK177">
        <f t="shared" si="73"/>
        <v>1.3866521362399351</v>
      </c>
      <c r="AL177">
        <f t="shared" si="74"/>
        <v>-271252133.22963727</v>
      </c>
      <c r="AM177">
        <f t="shared" si="75"/>
        <v>-871721.29927516961</v>
      </c>
      <c r="AN177">
        <f t="shared" si="76"/>
        <v>-924.04625143563271</v>
      </c>
      <c r="AP177" s="15">
        <v>1</v>
      </c>
      <c r="AQ177">
        <f t="shared" si="77"/>
        <v>37838722535215.016</v>
      </c>
      <c r="AR177">
        <f t="shared" si="78"/>
        <v>-2.2711936075843306</v>
      </c>
      <c r="AS177">
        <f t="shared" si="79"/>
        <v>215860215.52427864</v>
      </c>
      <c r="AU177">
        <f t="shared" si="80"/>
        <v>191410910479426.06</v>
      </c>
      <c r="AV177">
        <f t="shared" si="81"/>
        <v>-8.9369983494766064E+34</v>
      </c>
    </row>
    <row r="178" spans="1:48" x14ac:dyDescent="0.3">
      <c r="A178" s="4">
        <v>26.496300000000002</v>
      </c>
      <c r="B178" s="4">
        <f t="shared" si="82"/>
        <v>176</v>
      </c>
      <c r="C178" s="7">
        <v>24.81</v>
      </c>
      <c r="D178" s="2">
        <f t="shared" si="90"/>
        <v>164.02618760043839</v>
      </c>
      <c r="E178" s="6">
        <f t="shared" si="85"/>
        <v>40.599960114338941</v>
      </c>
      <c r="F178" s="2">
        <f t="shared" si="86"/>
        <v>49.380761805720439</v>
      </c>
      <c r="G178" s="7">
        <v>37.200000000000003</v>
      </c>
      <c r="H178" s="3">
        <f t="shared" si="91"/>
        <v>166.43118124831307</v>
      </c>
      <c r="J178" s="7">
        <v>45.2</v>
      </c>
      <c r="K178" s="2">
        <f t="shared" si="87"/>
        <v>120.03118124831306</v>
      </c>
      <c r="L178" s="7">
        <v>24.5</v>
      </c>
      <c r="M178" s="2">
        <f t="shared" si="70"/>
        <v>66.120458368885181</v>
      </c>
      <c r="N178" s="7">
        <v>26.2</v>
      </c>
      <c r="O178" s="2">
        <f t="shared" si="88"/>
        <v>-22.979541631114813</v>
      </c>
      <c r="Q178" s="2">
        <f t="shared" si="89"/>
        <v>65.361031588700925</v>
      </c>
      <c r="R178" s="2">
        <f t="shared" si="67"/>
        <v>135.31837088911232</v>
      </c>
      <c r="S178" s="2">
        <v>32.665799999999997</v>
      </c>
      <c r="T178" s="2">
        <v>90</v>
      </c>
      <c r="U178" s="7">
        <v>38.5</v>
      </c>
      <c r="V178" s="2">
        <f t="shared" si="92"/>
        <v>101.43492581878718</v>
      </c>
      <c r="W178" s="7">
        <v>39.729999999999997</v>
      </c>
      <c r="X178" s="2">
        <f t="shared" si="93"/>
        <v>26.331837473823711</v>
      </c>
      <c r="Y178" s="7">
        <v>24.81</v>
      </c>
      <c r="Z178" s="2">
        <f t="shared" si="94"/>
        <v>163.24340477947814</v>
      </c>
      <c r="AA178" s="7">
        <v>46.4</v>
      </c>
      <c r="AB178" s="7">
        <v>89.1</v>
      </c>
      <c r="AF178">
        <f t="shared" si="83"/>
        <v>33.30827319881508</v>
      </c>
      <c r="AH178" s="15">
        <f t="shared" si="84"/>
        <v>1</v>
      </c>
      <c r="AI178">
        <f t="shared" si="71"/>
        <v>-3.5993105113609687</v>
      </c>
      <c r="AJ178">
        <f t="shared" si="72"/>
        <v>43.458363535937039</v>
      </c>
      <c r="AK178">
        <f t="shared" si="73"/>
        <v>1.4129323355386443</v>
      </c>
      <c r="AL178">
        <f t="shared" si="74"/>
        <v>-263152362.91217452</v>
      </c>
      <c r="AM178">
        <f t="shared" si="75"/>
        <v>-871738.82289082743</v>
      </c>
      <c r="AN178">
        <f t="shared" si="76"/>
        <v>-930.14360828108852</v>
      </c>
      <c r="AP178" s="15">
        <v>1</v>
      </c>
      <c r="AQ178">
        <f t="shared" si="77"/>
        <v>16368353919060.143</v>
      </c>
      <c r="AR178">
        <f t="shared" si="78"/>
        <v>-2.3092705689699975</v>
      </c>
      <c r="AS178">
        <f t="shared" si="79"/>
        <v>14613773.81402231</v>
      </c>
      <c r="AU178">
        <f t="shared" si="80"/>
        <v>190206673689657.22</v>
      </c>
      <c r="AV178">
        <f t="shared" si="81"/>
        <v>-8.6721873252609391E+34</v>
      </c>
    </row>
    <row r="179" spans="1:48" x14ac:dyDescent="0.3">
      <c r="A179" s="4">
        <v>26.496300000000002</v>
      </c>
      <c r="B179" s="4">
        <f t="shared" si="82"/>
        <v>177</v>
      </c>
      <c r="C179" s="7">
        <v>24.81</v>
      </c>
      <c r="D179" s="2">
        <f t="shared" si="90"/>
        <v>163.22618760043838</v>
      </c>
      <c r="E179" s="6">
        <f t="shared" si="85"/>
        <v>40.969653070646665</v>
      </c>
      <c r="F179" s="2">
        <f t="shared" si="86"/>
        <v>49.771045692508665</v>
      </c>
      <c r="G179" s="7">
        <v>37.200000000000003</v>
      </c>
      <c r="H179" s="3">
        <f t="shared" si="91"/>
        <v>166.53118124831306</v>
      </c>
      <c r="J179" s="7">
        <v>45.2</v>
      </c>
      <c r="K179" s="2">
        <f t="shared" si="87"/>
        <v>120.13118124831306</v>
      </c>
      <c r="L179" s="7">
        <v>24.5</v>
      </c>
      <c r="M179" s="2">
        <f t="shared" si="70"/>
        <v>65.915431317809521</v>
      </c>
      <c r="N179" s="7">
        <v>26.2</v>
      </c>
      <c r="O179" s="2">
        <f t="shared" si="88"/>
        <v>-23.184568682190474</v>
      </c>
      <c r="Q179" s="2">
        <f t="shared" si="89"/>
        <v>65.546434947994385</v>
      </c>
      <c r="R179" s="2">
        <f t="shared" ref="R179:R242" si="95">ACOS(((C179*COS(D179*PI()/180))+(J179*COS(K179*PI()/180)))/Q179)*(180/PI())</f>
        <v>135.1183110161459</v>
      </c>
      <c r="S179" s="2">
        <v>32.665799999999997</v>
      </c>
      <c r="T179" s="2">
        <v>90</v>
      </c>
      <c r="U179" s="7">
        <v>38.5</v>
      </c>
      <c r="V179" s="2">
        <f t="shared" si="92"/>
        <v>101.02492581878718</v>
      </c>
      <c r="W179" s="7">
        <v>39.729999999999997</v>
      </c>
      <c r="X179" s="2">
        <f t="shared" si="93"/>
        <v>26.081837473823711</v>
      </c>
      <c r="Y179" s="7">
        <v>24.81</v>
      </c>
      <c r="Z179" s="2">
        <f t="shared" si="94"/>
        <v>162.51200477947813</v>
      </c>
      <c r="AA179" s="7">
        <v>46.4</v>
      </c>
      <c r="AB179" s="7">
        <v>89.1</v>
      </c>
      <c r="AF179">
        <f t="shared" si="83"/>
        <v>33.32678346920305</v>
      </c>
      <c r="AH179" s="15">
        <f t="shared" si="84"/>
        <v>1</v>
      </c>
      <c r="AI179">
        <f t="shared" si="71"/>
        <v>14.079664532168074</v>
      </c>
      <c r="AJ179">
        <f t="shared" si="72"/>
        <v>32.654339885764017</v>
      </c>
      <c r="AK179">
        <f t="shared" si="73"/>
        <v>1.4376148861259188</v>
      </c>
      <c r="AL179">
        <f t="shared" si="74"/>
        <v>-254764899.02844131</v>
      </c>
      <c r="AM179">
        <f t="shared" si="75"/>
        <v>-871148.25500859087</v>
      </c>
      <c r="AN179">
        <f t="shared" si="76"/>
        <v>-935.75449066698593</v>
      </c>
      <c r="AP179" s="15">
        <v>1</v>
      </c>
      <c r="AQ179">
        <f t="shared" si="77"/>
        <v>-6108544226781.7217</v>
      </c>
      <c r="AR179">
        <f t="shared" si="78"/>
        <v>-2.3489750132978022</v>
      </c>
      <c r="AS179">
        <f t="shared" si="79"/>
        <v>-33849177.771351114</v>
      </c>
      <c r="AU179">
        <f t="shared" si="80"/>
        <v>188381554566126.53</v>
      </c>
      <c r="AV179">
        <f t="shared" si="81"/>
        <v>-8.3108935042300029E+34</v>
      </c>
    </row>
    <row r="180" spans="1:48" x14ac:dyDescent="0.3">
      <c r="A180" s="4">
        <v>26.496300000000002</v>
      </c>
      <c r="B180" s="4">
        <f t="shared" si="82"/>
        <v>178</v>
      </c>
      <c r="C180" s="7">
        <v>24.81</v>
      </c>
      <c r="D180" s="2">
        <f t="shared" si="90"/>
        <v>162.42618760043837</v>
      </c>
      <c r="E180" s="6">
        <f t="shared" si="85"/>
        <v>41.33637357788497</v>
      </c>
      <c r="F180" s="2">
        <f t="shared" si="86"/>
        <v>50.163284190020484</v>
      </c>
      <c r="G180" s="7">
        <v>37.200000000000003</v>
      </c>
      <c r="H180" s="3">
        <f t="shared" si="91"/>
        <v>166.63118124831306</v>
      </c>
      <c r="J180" s="7">
        <v>45.2</v>
      </c>
      <c r="K180" s="2">
        <f t="shared" si="87"/>
        <v>120.23118124831305</v>
      </c>
      <c r="L180" s="7">
        <v>24.5</v>
      </c>
      <c r="M180" s="2">
        <f t="shared" si="70"/>
        <v>65.709668690918818</v>
      </c>
      <c r="N180" s="7">
        <v>26.2</v>
      </c>
      <c r="O180" s="2">
        <f t="shared" si="88"/>
        <v>-23.390331309081176</v>
      </c>
      <c r="Q180" s="2">
        <f t="shared" si="89"/>
        <v>65.72824146368697</v>
      </c>
      <c r="R180" s="2">
        <f t="shared" si="95"/>
        <v>134.91741345729722</v>
      </c>
      <c r="S180" s="2">
        <v>32.665799999999997</v>
      </c>
      <c r="T180" s="2">
        <v>90</v>
      </c>
      <c r="U180" s="7">
        <v>38.5</v>
      </c>
      <c r="V180" s="2">
        <f t="shared" si="92"/>
        <v>100.61492581878719</v>
      </c>
      <c r="W180" s="7">
        <v>39.729999999999997</v>
      </c>
      <c r="X180" s="2">
        <f t="shared" si="93"/>
        <v>25.831837473823711</v>
      </c>
      <c r="Y180" s="7">
        <v>24.81</v>
      </c>
      <c r="Z180" s="2">
        <f t="shared" si="94"/>
        <v>161.78060477947813</v>
      </c>
      <c r="AA180" s="7">
        <v>46.4</v>
      </c>
      <c r="AB180" s="7">
        <v>89.1</v>
      </c>
      <c r="AF180">
        <f t="shared" si="83"/>
        <v>33.352237940896003</v>
      </c>
      <c r="AH180" s="15">
        <f t="shared" si="84"/>
        <v>1</v>
      </c>
      <c r="AI180">
        <f t="shared" si="71"/>
        <v>26.129839970647822</v>
      </c>
      <c r="AJ180">
        <f t="shared" si="72"/>
        <v>36.803788318538381</v>
      </c>
      <c r="AK180">
        <f t="shared" si="73"/>
        <v>1.46072529322353</v>
      </c>
      <c r="AL180">
        <f t="shared" si="74"/>
        <v>-246790980.2273463</v>
      </c>
      <c r="AM180">
        <f t="shared" si="75"/>
        <v>-872407.4786910339</v>
      </c>
      <c r="AN180">
        <f t="shared" si="76"/>
        <v>-940.88471818956214</v>
      </c>
      <c r="AP180" s="15">
        <v>1</v>
      </c>
      <c r="AQ180">
        <f t="shared" si="77"/>
        <v>-29397167047328.004</v>
      </c>
      <c r="AR180">
        <f t="shared" si="78"/>
        <v>-2.3862259445843392</v>
      </c>
      <c r="AS180">
        <f t="shared" si="79"/>
        <v>86721033.910962954</v>
      </c>
      <c r="AU180">
        <f t="shared" si="80"/>
        <v>185917782376866.22</v>
      </c>
      <c r="AV180">
        <f t="shared" si="81"/>
        <v>-7.9528798922504064E+34</v>
      </c>
    </row>
    <row r="181" spans="1:48" x14ac:dyDescent="0.3">
      <c r="A181" s="4">
        <v>26.496300000000002</v>
      </c>
      <c r="B181" s="4">
        <f t="shared" si="82"/>
        <v>179</v>
      </c>
      <c r="C181" s="7">
        <v>24.81</v>
      </c>
      <c r="D181" s="2">
        <f t="shared" si="90"/>
        <v>161.62618760043836</v>
      </c>
      <c r="E181" s="6">
        <f t="shared" si="85"/>
        <v>41.700089816233096</v>
      </c>
      <c r="F181" s="2">
        <f t="shared" si="86"/>
        <v>50.557410286621703</v>
      </c>
      <c r="G181" s="7">
        <v>37.200000000000003</v>
      </c>
      <c r="H181" s="3">
        <f t="shared" si="91"/>
        <v>166.73118124831305</v>
      </c>
      <c r="J181" s="7">
        <v>45.2</v>
      </c>
      <c r="K181" s="2">
        <f t="shared" si="87"/>
        <v>120.33118124831304</v>
      </c>
      <c r="L181" s="7">
        <v>24.5</v>
      </c>
      <c r="M181" s="2">
        <f t="shared" si="70"/>
        <v>65.503190418652196</v>
      </c>
      <c r="N181" s="7">
        <v>26.2</v>
      </c>
      <c r="O181" s="2">
        <f t="shared" si="88"/>
        <v>-23.596809581347799</v>
      </c>
      <c r="Q181" s="2">
        <f t="shared" si="89"/>
        <v>65.906436227170275</v>
      </c>
      <c r="R181" s="2">
        <f t="shared" si="95"/>
        <v>134.71570145311065</v>
      </c>
      <c r="S181" s="2">
        <v>32.665799999999997</v>
      </c>
      <c r="T181" s="2">
        <v>90</v>
      </c>
      <c r="U181" s="7">
        <v>38.5</v>
      </c>
      <c r="V181" s="2">
        <f t="shared" si="92"/>
        <v>100.20492581878719</v>
      </c>
      <c r="W181" s="7">
        <v>39.729999999999997</v>
      </c>
      <c r="X181" s="2">
        <f t="shared" si="93"/>
        <v>25.581837473823711</v>
      </c>
      <c r="Y181" s="7">
        <v>24.81</v>
      </c>
      <c r="Z181" s="2">
        <f t="shared" si="94"/>
        <v>161.04920477947812</v>
      </c>
      <c r="AA181" s="7">
        <v>46.4</v>
      </c>
      <c r="AB181" s="7">
        <v>89.1</v>
      </c>
      <c r="AF181">
        <f t="shared" si="83"/>
        <v>33.159403008534518</v>
      </c>
      <c r="AH181" s="15">
        <f t="shared" si="84"/>
        <v>1</v>
      </c>
      <c r="AI181">
        <f t="shared" si="71"/>
        <v>38.890566672159814</v>
      </c>
      <c r="AJ181">
        <f t="shared" si="72"/>
        <v>11.128963515016489</v>
      </c>
      <c r="AK181">
        <f t="shared" si="73"/>
        <v>1.4822923850045768</v>
      </c>
      <c r="AL181">
        <f t="shared" si="74"/>
        <v>-237065207.35380462</v>
      </c>
      <c r="AM181">
        <f t="shared" si="75"/>
        <v>-867627.13076456124</v>
      </c>
      <c r="AN181">
        <f t="shared" si="76"/>
        <v>-945.54054474174859</v>
      </c>
      <c r="AP181" s="15">
        <v>1</v>
      </c>
      <c r="AQ181">
        <f t="shared" si="77"/>
        <v>-53244646167273.422</v>
      </c>
      <c r="AR181">
        <f t="shared" si="78"/>
        <v>-2.4668900484404093</v>
      </c>
      <c r="AS181">
        <f t="shared" si="79"/>
        <v>-598166.38112760358</v>
      </c>
      <c r="AU181">
        <f t="shared" si="80"/>
        <v>182832370025728.38</v>
      </c>
      <c r="AV181">
        <f t="shared" si="81"/>
        <v>-7.3320479976294469E+34</v>
      </c>
    </row>
    <row r="182" spans="1:48" x14ac:dyDescent="0.3">
      <c r="A182" s="4">
        <v>26.496300000000002</v>
      </c>
      <c r="B182" s="14">
        <f t="shared" si="82"/>
        <v>180</v>
      </c>
      <c r="C182" s="7">
        <v>24.81</v>
      </c>
      <c r="D182" s="2">
        <f>ACOS(-(W182^2-C182^2-E182^2)/(2*E182*C182))*(180/PI())+90</f>
        <v>157.27725391937457</v>
      </c>
      <c r="E182" s="6">
        <f t="shared" si="85"/>
        <v>42.060770360634145</v>
      </c>
      <c r="F182" s="2">
        <f t="shared" si="86"/>
        <v>50.953359811547983</v>
      </c>
      <c r="G182" s="7">
        <v>37.200000000000003</v>
      </c>
      <c r="H182" s="3">
        <f t="shared" si="91"/>
        <v>166.83118124831304</v>
      </c>
      <c r="J182" s="7">
        <v>45.2</v>
      </c>
      <c r="K182" s="2">
        <f t="shared" si="87"/>
        <v>120.43118124831304</v>
      </c>
      <c r="L182" s="7">
        <v>24.5</v>
      </c>
      <c r="M182" s="2">
        <f t="shared" si="70"/>
        <v>64.103665716425411</v>
      </c>
      <c r="N182" s="7">
        <v>26.2</v>
      </c>
      <c r="O182" s="2">
        <f t="shared" si="88"/>
        <v>-24.996334283574583</v>
      </c>
      <c r="Q182" s="2">
        <f t="shared" si="89"/>
        <v>66.733759951253859</v>
      </c>
      <c r="R182" s="2">
        <f t="shared" si="95"/>
        <v>133.31306007095907</v>
      </c>
      <c r="S182" s="2">
        <v>32.665799999999997</v>
      </c>
      <c r="T182" s="2">
        <v>90</v>
      </c>
      <c r="U182" s="7">
        <v>38.5</v>
      </c>
      <c r="V182" s="2">
        <f>ACOS(((-G182^2-E182^2+U182^2)/(2*E182*U182)))*180/3.1416+30</f>
        <v>100.20137576760685</v>
      </c>
      <c r="W182" s="7">
        <v>39.729999999999997</v>
      </c>
      <c r="X182" s="2">
        <f t="shared" si="93"/>
        <v>25.331837473823711</v>
      </c>
      <c r="Y182" s="7">
        <v>24.81</v>
      </c>
      <c r="Z182" s="2">
        <f>ACOS(0.2*(Q182*COS((R182-90)*3.1416/180)+L182*COS((M182-180)*3.1416/180))/Y182)*180/3.1416+90</f>
        <v>162.23152582587738</v>
      </c>
      <c r="AA182" s="7">
        <v>46.4</v>
      </c>
      <c r="AB182" s="7">
        <v>89.1</v>
      </c>
      <c r="AF182">
        <f t="shared" si="83"/>
        <v>33.334462748358121</v>
      </c>
      <c r="AH182" s="15">
        <f t="shared" si="84"/>
        <v>1</v>
      </c>
      <c r="AI182">
        <f t="shared" si="71"/>
        <v>57.795471414911255</v>
      </c>
      <c r="AJ182">
        <f t="shared" si="72"/>
        <v>-11.091754241327012</v>
      </c>
      <c r="AK182">
        <f t="shared" si="73"/>
        <v>1.2831973861718042</v>
      </c>
      <c r="AL182">
        <f t="shared" si="74"/>
        <v>-250503934.21765426</v>
      </c>
      <c r="AM182">
        <f t="shared" si="75"/>
        <v>-868732.0963699501</v>
      </c>
      <c r="AN182">
        <f t="shared" si="76"/>
        <v>-946.19281500200725</v>
      </c>
      <c r="AP182" s="15">
        <v>1</v>
      </c>
      <c r="AQ182">
        <f t="shared" si="77"/>
        <v>-76411655090003.156</v>
      </c>
      <c r="AR182">
        <f t="shared" si="78"/>
        <v>-2.58320362380785</v>
      </c>
      <c r="AS182">
        <f t="shared" si="79"/>
        <v>-581158.43771057646</v>
      </c>
      <c r="AU182">
        <f t="shared" si="80"/>
        <v>183567391852088.28</v>
      </c>
      <c r="AV182">
        <f t="shared" si="81"/>
        <v>-8.583363938357715E+34</v>
      </c>
    </row>
    <row r="183" spans="1:48" x14ac:dyDescent="0.3">
      <c r="A183" s="4">
        <v>26.496300000000002</v>
      </c>
      <c r="B183" s="4">
        <f t="shared" si="82"/>
        <v>181</v>
      </c>
      <c r="C183" s="7">
        <v>24.81</v>
      </c>
      <c r="D183" s="2">
        <f>D182-0.047</f>
        <v>157.23025391937458</v>
      </c>
      <c r="E183" s="6">
        <f t="shared" si="85"/>
        <v>42.418384174530892</v>
      </c>
      <c r="F183" s="2">
        <f t="shared" si="86"/>
        <v>51.351071283581987</v>
      </c>
      <c r="G183" s="7">
        <v>37.200000000000003</v>
      </c>
      <c r="H183" s="3">
        <f t="shared" si="91"/>
        <v>166.93118124831304</v>
      </c>
      <c r="J183" s="7">
        <v>45.2</v>
      </c>
      <c r="K183" s="2">
        <f t="shared" si="87"/>
        <v>120.53118124831303</v>
      </c>
      <c r="L183" s="7">
        <v>24.5</v>
      </c>
      <c r="M183" s="2">
        <f t="shared" si="70"/>
        <v>64.147356020970818</v>
      </c>
      <c r="N183" s="7">
        <v>26.2</v>
      </c>
      <c r="O183" s="2">
        <f t="shared" si="88"/>
        <v>-24.952643979029176</v>
      </c>
      <c r="Q183" s="2">
        <f t="shared" si="89"/>
        <v>66.759564491315928</v>
      </c>
      <c r="R183" s="2">
        <f t="shared" si="95"/>
        <v>133.36311085911723</v>
      </c>
      <c r="S183" s="2">
        <v>32.665799999999997</v>
      </c>
      <c r="T183" s="2">
        <v>90</v>
      </c>
      <c r="U183" s="7">
        <v>38.5</v>
      </c>
      <c r="V183" s="2">
        <f>V182+0.31</f>
        <v>100.51137576760685</v>
      </c>
      <c r="W183" s="7">
        <v>39.729999999999997</v>
      </c>
      <c r="X183" s="2">
        <f>ACOS(((E183*COS(F183*PI()/180))+C183*COS(D183*PI()/180))/W183)*180/3.1416-60</f>
        <v>24.778175844216079</v>
      </c>
      <c r="Y183" s="7">
        <v>24.81</v>
      </c>
      <c r="Z183" s="2">
        <f>Z182+0.068</f>
        <v>162.2995258258774</v>
      </c>
      <c r="AA183" s="7">
        <v>46.4</v>
      </c>
      <c r="AB183" s="7">
        <v>89.1</v>
      </c>
      <c r="AF183">
        <f t="shared" si="83"/>
        <v>33.252631993400016</v>
      </c>
      <c r="AH183" s="15">
        <f t="shared" si="84"/>
        <v>1</v>
      </c>
      <c r="AI183">
        <f t="shared" si="71"/>
        <v>74.152723984302128</v>
      </c>
      <c r="AJ183">
        <f t="shared" si="72"/>
        <v>-11.112052084512362</v>
      </c>
      <c r="AK183">
        <f t="shared" si="73"/>
        <v>1.3247989382044985</v>
      </c>
      <c r="AL183">
        <f t="shared" si="74"/>
        <v>-257568380.29829946</v>
      </c>
      <c r="AM183">
        <f t="shared" si="75"/>
        <v>-865879.02601109736</v>
      </c>
      <c r="AN183">
        <f t="shared" si="76"/>
        <v>-943.7168677325393</v>
      </c>
      <c r="AP183" s="15">
        <v>1</v>
      </c>
      <c r="AQ183">
        <f t="shared" si="77"/>
        <v>-97831090296583.406</v>
      </c>
      <c r="AR183">
        <f t="shared" si="78"/>
        <v>-2.6396728983465971</v>
      </c>
      <c r="AS183">
        <f t="shared" si="79"/>
        <v>-484792.82715385244</v>
      </c>
      <c r="AU183">
        <f t="shared" si="80"/>
        <v>187264447587045.56</v>
      </c>
      <c r="AV183">
        <f t="shared" si="81"/>
        <v>-9.5120109937810238E+34</v>
      </c>
    </row>
    <row r="184" spans="1:48" x14ac:dyDescent="0.3">
      <c r="A184" s="4">
        <v>26.496300000000002</v>
      </c>
      <c r="B184" s="4">
        <f t="shared" si="82"/>
        <v>182</v>
      </c>
      <c r="C184" s="7">
        <v>24.81</v>
      </c>
      <c r="D184" s="2">
        <f t="shared" ref="D184:D247" si="96">D183-0.047</f>
        <v>157.18325391937458</v>
      </c>
      <c r="E184" s="6">
        <f t="shared" si="85"/>
        <v>42.772900604115378</v>
      </c>
      <c r="F184" s="2">
        <f t="shared" si="86"/>
        <v>51.750485769177438</v>
      </c>
      <c r="G184" s="7">
        <v>37.200000000000003</v>
      </c>
      <c r="H184" s="3">
        <f t="shared" si="91"/>
        <v>167.03118124831303</v>
      </c>
      <c r="J184" s="7">
        <v>45.2</v>
      </c>
      <c r="K184" s="2">
        <f t="shared" si="87"/>
        <v>120.63118124831303</v>
      </c>
      <c r="L184" s="7">
        <v>24.5</v>
      </c>
      <c r="M184" s="2">
        <f t="shared" si="70"/>
        <v>64.191189703837438</v>
      </c>
      <c r="N184" s="7">
        <v>26.2</v>
      </c>
      <c r="O184" s="2">
        <f t="shared" si="88"/>
        <v>-24.908810296162557</v>
      </c>
      <c r="Q184" s="2">
        <f t="shared" si="89"/>
        <v>66.785270441068334</v>
      </c>
      <c r="R184" s="2">
        <f t="shared" si="95"/>
        <v>133.4131434829003</v>
      </c>
      <c r="S184" s="2">
        <v>32.665799999999997</v>
      </c>
      <c r="T184" s="2">
        <v>90</v>
      </c>
      <c r="U184" s="7">
        <v>38.5</v>
      </c>
      <c r="V184" s="2">
        <f t="shared" ref="V184:V247" si="97">V183+0.31</f>
        <v>100.82137576760685</v>
      </c>
      <c r="W184" s="7">
        <v>39.729999999999997</v>
      </c>
      <c r="X184" s="2">
        <f>X183+0.35</f>
        <v>25.128175844216081</v>
      </c>
      <c r="Y184" s="7">
        <v>24.81</v>
      </c>
      <c r="Z184" s="2">
        <f t="shared" ref="Z184:Z247" si="98">Z183+0.068</f>
        <v>162.36752582587741</v>
      </c>
      <c r="AA184" s="7">
        <v>46.4</v>
      </c>
      <c r="AB184" s="7">
        <v>89.1</v>
      </c>
      <c r="AF184">
        <f t="shared" si="83"/>
        <v>33.177537902496475</v>
      </c>
      <c r="AH184" s="15">
        <f t="shared" si="84"/>
        <v>1</v>
      </c>
      <c r="AI184">
        <f t="shared" si="71"/>
        <v>82.443295959676817</v>
      </c>
      <c r="AJ184">
        <f t="shared" si="72"/>
        <v>-23.62548339029464</v>
      </c>
      <c r="AK184">
        <f t="shared" si="73"/>
        <v>1.4229603664639914</v>
      </c>
      <c r="AL184">
        <f t="shared" si="74"/>
        <v>-263621985.44290024</v>
      </c>
      <c r="AM184">
        <f t="shared" si="75"/>
        <v>-859826.044325831</v>
      </c>
      <c r="AN184">
        <f t="shared" si="76"/>
        <v>-940.85354491038311</v>
      </c>
      <c r="AP184" s="15">
        <v>1</v>
      </c>
      <c r="AQ184">
        <f t="shared" si="77"/>
        <v>-117262329278573.61</v>
      </c>
      <c r="AR184">
        <f t="shared" si="78"/>
        <v>-2.5644666562420464</v>
      </c>
      <c r="AS184">
        <f t="shared" si="79"/>
        <v>-9469744.8994104359</v>
      </c>
      <c r="AU184">
        <f t="shared" si="80"/>
        <v>190480713067891</v>
      </c>
      <c r="AV184">
        <f t="shared" si="81"/>
        <v>-1.0349165270522061E+35</v>
      </c>
    </row>
    <row r="185" spans="1:48" x14ac:dyDescent="0.3">
      <c r="A185" s="4">
        <v>26.496300000000002</v>
      </c>
      <c r="B185" s="4">
        <f t="shared" si="82"/>
        <v>183</v>
      </c>
      <c r="C185" s="7">
        <v>24.81</v>
      </c>
      <c r="D185" s="2">
        <f t="shared" si="96"/>
        <v>157.13625391937458</v>
      </c>
      <c r="E185" s="6">
        <f t="shared" si="85"/>
        <v>43.124289373053458</v>
      </c>
      <c r="F185" s="2">
        <f t="shared" si="86"/>
        <v>52.15154674935193</v>
      </c>
      <c r="G185" s="7">
        <v>37.200000000000003</v>
      </c>
      <c r="H185" s="3">
        <f t="shared" si="91"/>
        <v>167.13118124831303</v>
      </c>
      <c r="J185" s="7">
        <v>45.2</v>
      </c>
      <c r="K185" s="2">
        <f t="shared" si="87"/>
        <v>120.73118124831302</v>
      </c>
      <c r="L185" s="7">
        <v>24.5</v>
      </c>
      <c r="M185" s="2">
        <f t="shared" si="70"/>
        <v>64.235162076584913</v>
      </c>
      <c r="N185" s="7">
        <v>26.2</v>
      </c>
      <c r="O185" s="2">
        <f t="shared" si="88"/>
        <v>-24.864837923415081</v>
      </c>
      <c r="Q185" s="2">
        <f t="shared" si="89"/>
        <v>66.810877745199591</v>
      </c>
      <c r="R185" s="2">
        <f t="shared" si="95"/>
        <v>133.46315803274678</v>
      </c>
      <c r="S185" s="2">
        <v>32.665799999999997</v>
      </c>
      <c r="T185" s="2">
        <v>90</v>
      </c>
      <c r="U185" s="7">
        <v>38.5</v>
      </c>
      <c r="V185" s="2">
        <f t="shared" si="97"/>
        <v>101.13137576760685</v>
      </c>
      <c r="W185" s="7">
        <v>39.729999999999997</v>
      </c>
      <c r="X185" s="2">
        <f t="shared" ref="X185:X248" si="99">X184+0.35</f>
        <v>25.478175844216082</v>
      </c>
      <c r="Y185" s="7">
        <v>24.81</v>
      </c>
      <c r="Z185" s="2">
        <f t="shared" si="98"/>
        <v>162.43552582587742</v>
      </c>
      <c r="AA185" s="7">
        <v>46.4</v>
      </c>
      <c r="AB185" s="7">
        <v>89.1</v>
      </c>
      <c r="AF185">
        <f t="shared" si="83"/>
        <v>33.109177201720016</v>
      </c>
      <c r="AH185" s="15">
        <f t="shared" si="84"/>
        <v>1</v>
      </c>
      <c r="AI185">
        <f t="shared" si="71"/>
        <v>97.461499657372428</v>
      </c>
      <c r="AJ185">
        <f t="shared" si="72"/>
        <v>-32.541774544033743</v>
      </c>
      <c r="AK185">
        <f t="shared" si="73"/>
        <v>1.5262206597014734</v>
      </c>
      <c r="AL185">
        <f t="shared" si="74"/>
        <v>-269711550.89411044</v>
      </c>
      <c r="AM185">
        <f t="shared" si="75"/>
        <v>-854218.27751380589</v>
      </c>
      <c r="AN185">
        <f t="shared" si="76"/>
        <v>-937.59774172181267</v>
      </c>
      <c r="AP185" s="15">
        <v>1</v>
      </c>
      <c r="AQ185">
        <f t="shared" si="77"/>
        <v>-135777142366220.63</v>
      </c>
      <c r="AR185">
        <f t="shared" si="78"/>
        <v>-2.5265661695937691</v>
      </c>
      <c r="AS185">
        <f t="shared" si="79"/>
        <v>-26786539.32416014</v>
      </c>
      <c r="AU185">
        <f t="shared" si="80"/>
        <v>193387949239670.69</v>
      </c>
      <c r="AV185">
        <f t="shared" si="81"/>
        <v>-1.1241751302368885E+35</v>
      </c>
    </row>
    <row r="186" spans="1:48" x14ac:dyDescent="0.3">
      <c r="A186" s="4">
        <v>26.496300000000002</v>
      </c>
      <c r="B186" s="4">
        <f t="shared" si="82"/>
        <v>184</v>
      </c>
      <c r="C186" s="7">
        <v>24.81</v>
      </c>
      <c r="D186" s="2">
        <f t="shared" si="96"/>
        <v>157.08925391937458</v>
      </c>
      <c r="E186" s="6">
        <f t="shared" si="85"/>
        <v>43.472520577648659</v>
      </c>
      <c r="F186" s="2">
        <f t="shared" si="86"/>
        <v>52.554199994724314</v>
      </c>
      <c r="G186" s="7">
        <v>37.200000000000003</v>
      </c>
      <c r="H186" s="3">
        <f t="shared" si="91"/>
        <v>167.23118124831302</v>
      </c>
      <c r="J186" s="7">
        <v>45.2</v>
      </c>
      <c r="K186" s="2">
        <f t="shared" si="87"/>
        <v>120.83118124831302</v>
      </c>
      <c r="L186" s="7">
        <v>24.5</v>
      </c>
      <c r="M186" s="2">
        <f t="shared" si="70"/>
        <v>64.279268649813218</v>
      </c>
      <c r="N186" s="7">
        <v>26.2</v>
      </c>
      <c r="O186" s="2">
        <f t="shared" si="88"/>
        <v>-24.820731350186776</v>
      </c>
      <c r="Q186" s="2">
        <f t="shared" si="89"/>
        <v>66.836386348630441</v>
      </c>
      <c r="R186" s="2">
        <f t="shared" si="95"/>
        <v>133.51315459886183</v>
      </c>
      <c r="S186" s="2">
        <v>32.665799999999997</v>
      </c>
      <c r="T186" s="2">
        <v>90</v>
      </c>
      <c r="U186" s="7">
        <v>38.5</v>
      </c>
      <c r="V186" s="2">
        <f t="shared" si="97"/>
        <v>101.44137576760686</v>
      </c>
      <c r="W186" s="7">
        <v>39.729999999999997</v>
      </c>
      <c r="X186" s="2">
        <f t="shared" si="99"/>
        <v>25.828175844216084</v>
      </c>
      <c r="Y186" s="7">
        <v>24.81</v>
      </c>
      <c r="Z186" s="2">
        <f t="shared" si="98"/>
        <v>162.50352582587743</v>
      </c>
      <c r="AA186" s="7">
        <v>46.4</v>
      </c>
      <c r="AB186" s="7">
        <v>89.1</v>
      </c>
      <c r="AF186">
        <f t="shared" si="83"/>
        <v>33.047544253419744</v>
      </c>
      <c r="AH186" s="15">
        <f t="shared" si="84"/>
        <v>1</v>
      </c>
      <c r="AI186">
        <f t="shared" si="71"/>
        <v>136.48400148416329</v>
      </c>
      <c r="AJ186">
        <f t="shared" si="72"/>
        <v>-42.626543265198691</v>
      </c>
      <c r="AK186">
        <f t="shared" si="73"/>
        <v>1.6351355972144104</v>
      </c>
      <c r="AL186">
        <f t="shared" si="74"/>
        <v>-275500018.29744941</v>
      </c>
      <c r="AM186">
        <f t="shared" si="75"/>
        <v>-847968.62834262976</v>
      </c>
      <c r="AN186">
        <f t="shared" si="76"/>
        <v>-933.94467215778195</v>
      </c>
      <c r="AP186" s="15">
        <v>1</v>
      </c>
      <c r="AQ186">
        <f t="shared" si="77"/>
        <v>-157508452762662.75</v>
      </c>
      <c r="AR186">
        <f t="shared" si="78"/>
        <v>-2.4924014653105897</v>
      </c>
      <c r="AS186">
        <f t="shared" si="79"/>
        <v>-53666316.225895204</v>
      </c>
      <c r="AU186">
        <f t="shared" si="80"/>
        <v>196459417634185.63</v>
      </c>
      <c r="AV186">
        <f t="shared" si="81"/>
        <v>-1.2132666835790708E+35</v>
      </c>
    </row>
    <row r="187" spans="1:48" x14ac:dyDescent="0.3">
      <c r="A187" s="4">
        <v>26.496300000000002</v>
      </c>
      <c r="B187" s="4">
        <f t="shared" si="82"/>
        <v>185</v>
      </c>
      <c r="C187" s="7">
        <v>24.81</v>
      </c>
      <c r="D187" s="2">
        <f t="shared" si="96"/>
        <v>157.04225391937459</v>
      </c>
      <c r="E187" s="6">
        <f t="shared" si="85"/>
        <v>43.817564682412538</v>
      </c>
      <c r="F187" s="2">
        <f t="shared" si="86"/>
        <v>52.958393448123424</v>
      </c>
      <c r="G187" s="7">
        <v>37.200000000000003</v>
      </c>
      <c r="H187" s="3">
        <f t="shared" si="91"/>
        <v>167.33118124831302</v>
      </c>
      <c r="J187" s="7">
        <v>45.2</v>
      </c>
      <c r="K187" s="2">
        <f t="shared" si="87"/>
        <v>120.93118124831301</v>
      </c>
      <c r="L187" s="7">
        <v>24.5</v>
      </c>
      <c r="M187" s="2">
        <f t="shared" si="70"/>
        <v>64.323505123276306</v>
      </c>
      <c r="N187" s="7">
        <v>26.2</v>
      </c>
      <c r="O187" s="2">
        <f t="shared" si="88"/>
        <v>-24.776494876723689</v>
      </c>
      <c r="Q187" s="2">
        <f t="shared" si="89"/>
        <v>66.861796196513637</v>
      </c>
      <c r="R187" s="2">
        <f t="shared" si="95"/>
        <v>133.5631332712185</v>
      </c>
      <c r="S187" s="2">
        <v>32.665799999999997</v>
      </c>
      <c r="T187" s="2">
        <v>90</v>
      </c>
      <c r="U187" s="7">
        <v>38.5</v>
      </c>
      <c r="V187" s="2">
        <f t="shared" si="97"/>
        <v>101.75137576760686</v>
      </c>
      <c r="W187" s="7">
        <v>39.729999999999997</v>
      </c>
      <c r="X187" s="2">
        <f t="shared" si="99"/>
        <v>26.178175844216085</v>
      </c>
      <c r="Y187" s="7">
        <v>24.81</v>
      </c>
      <c r="Z187" s="2">
        <f t="shared" si="98"/>
        <v>162.57152582587744</v>
      </c>
      <c r="AA187" s="7">
        <v>46.4</v>
      </c>
      <c r="AB187" s="7">
        <v>89.1</v>
      </c>
      <c r="AF187">
        <f t="shared" si="83"/>
        <v>32.992631056658837</v>
      </c>
      <c r="AH187" s="15">
        <f t="shared" si="84"/>
        <v>1</v>
      </c>
      <c r="AI187">
        <f t="shared" si="71"/>
        <v>187.74367596868581</v>
      </c>
      <c r="AJ187">
        <f t="shared" si="72"/>
        <v>-53.619897099147437</v>
      </c>
      <c r="AK187">
        <f t="shared" si="73"/>
        <v>1.7503400731139571</v>
      </c>
      <c r="AL187">
        <f t="shared" si="74"/>
        <v>-280986941.78052783</v>
      </c>
      <c r="AM187">
        <f t="shared" si="75"/>
        <v>-841131.47843246686</v>
      </c>
      <c r="AN187">
        <f t="shared" si="76"/>
        <v>-929.88988321839247</v>
      </c>
      <c r="AP187" s="15">
        <v>1</v>
      </c>
      <c r="AQ187">
        <f t="shared" si="77"/>
        <v>-184725024181082.28</v>
      </c>
      <c r="AR187">
        <f t="shared" si="78"/>
        <v>-2.4602720898027974</v>
      </c>
      <c r="AS187">
        <f t="shared" si="79"/>
        <v>-65020248.775045834</v>
      </c>
      <c r="AU187">
        <f t="shared" si="80"/>
        <v>199868986287144.59</v>
      </c>
      <c r="AV187">
        <f t="shared" si="81"/>
        <v>-1.3014440859473468E+35</v>
      </c>
    </row>
    <row r="188" spans="1:48" x14ac:dyDescent="0.3">
      <c r="A188" s="4">
        <v>26.496300000000002</v>
      </c>
      <c r="B188" s="4">
        <f t="shared" si="82"/>
        <v>186</v>
      </c>
      <c r="C188" s="7">
        <v>24.81</v>
      </c>
      <c r="D188" s="2">
        <f t="shared" si="96"/>
        <v>156.99525391937459</v>
      </c>
      <c r="E188" s="6">
        <f t="shared" si="85"/>
        <v>44.159392516011501</v>
      </c>
      <c r="F188" s="2">
        <f t="shared" si="86"/>
        <v>53.364077114239052</v>
      </c>
      <c r="G188" s="7">
        <v>37.200000000000003</v>
      </c>
      <c r="H188" s="3">
        <f t="shared" si="91"/>
        <v>167.43118124831301</v>
      </c>
      <c r="J188" s="7">
        <v>45.2</v>
      </c>
      <c r="K188" s="2">
        <f t="shared" si="87"/>
        <v>121.031181248313</v>
      </c>
      <c r="L188" s="7">
        <v>24.5</v>
      </c>
      <c r="M188" s="2">
        <f t="shared" si="70"/>
        <v>64.36786737658025</v>
      </c>
      <c r="N188" s="7">
        <v>26.2</v>
      </c>
      <c r="O188" s="2">
        <f t="shared" si="88"/>
        <v>-24.732132623419744</v>
      </c>
      <c r="Q188" s="2">
        <f t="shared" si="89"/>
        <v>66.887107234233767</v>
      </c>
      <c r="R188" s="2">
        <f t="shared" si="95"/>
        <v>133.61309413955928</v>
      </c>
      <c r="S188" s="2">
        <v>32.665799999999997</v>
      </c>
      <c r="T188" s="2">
        <v>90</v>
      </c>
      <c r="U188" s="7">
        <v>38.5</v>
      </c>
      <c r="V188" s="2">
        <f t="shared" si="97"/>
        <v>102.06137576760686</v>
      </c>
      <c r="W188" s="7">
        <v>39.729999999999997</v>
      </c>
      <c r="X188" s="2">
        <f t="shared" si="99"/>
        <v>26.528175844216086</v>
      </c>
      <c r="Y188" s="7">
        <v>24.81</v>
      </c>
      <c r="Z188" s="2">
        <f t="shared" si="98"/>
        <v>162.63952582587746</v>
      </c>
      <c r="AA188" s="7">
        <v>46.4</v>
      </c>
      <c r="AB188" s="7">
        <v>89.1</v>
      </c>
      <c r="AF188">
        <f t="shared" si="83"/>
        <v>32.94442724851487</v>
      </c>
      <c r="AH188" s="15">
        <f t="shared" si="84"/>
        <v>1</v>
      </c>
      <c r="AI188">
        <f t="shared" si="71"/>
        <v>209.97229245081604</v>
      </c>
      <c r="AJ188">
        <f t="shared" si="72"/>
        <v>-62.854146571592068</v>
      </c>
      <c r="AK188">
        <f t="shared" si="73"/>
        <v>1.8725629041715219</v>
      </c>
      <c r="AL188">
        <f t="shared" si="74"/>
        <v>-286361514.91693413</v>
      </c>
      <c r="AM188">
        <f t="shared" si="75"/>
        <v>-834314.95076897868</v>
      </c>
      <c r="AN188">
        <f t="shared" si="76"/>
        <v>-925.4292686608344</v>
      </c>
      <c r="AP188" s="15">
        <v>1</v>
      </c>
      <c r="AQ188">
        <f t="shared" si="77"/>
        <v>-204199702558644.28</v>
      </c>
      <c r="AR188">
        <f t="shared" si="78"/>
        <v>-2.429633031059578</v>
      </c>
      <c r="AS188">
        <f t="shared" si="79"/>
        <v>16144620.966228623</v>
      </c>
      <c r="AU188">
        <f t="shared" si="80"/>
        <v>202123369166026.91</v>
      </c>
      <c r="AV188">
        <f t="shared" si="81"/>
        <v>-1.3916616483984337E+35</v>
      </c>
    </row>
    <row r="189" spans="1:48" x14ac:dyDescent="0.3">
      <c r="A189" s="4">
        <v>26.496300000000002</v>
      </c>
      <c r="B189" s="4">
        <f t="shared" si="82"/>
        <v>187</v>
      </c>
      <c r="C189" s="7">
        <v>24.81</v>
      </c>
      <c r="D189" s="2">
        <f t="shared" si="96"/>
        <v>156.94825391937459</v>
      </c>
      <c r="E189" s="6">
        <f t="shared" si="85"/>
        <v>44.497975267562254</v>
      </c>
      <c r="F189" s="2">
        <f t="shared" si="86"/>
        <v>53.771202955828628</v>
      </c>
      <c r="G189" s="7">
        <v>37.200000000000003</v>
      </c>
      <c r="H189" s="3">
        <f t="shared" si="91"/>
        <v>167.531181248313</v>
      </c>
      <c r="J189" s="7">
        <v>45.2</v>
      </c>
      <c r="K189" s="2">
        <f t="shared" si="87"/>
        <v>121.131181248313</v>
      </c>
      <c r="L189" s="7">
        <v>24.5</v>
      </c>
      <c r="M189" s="2">
        <f t="shared" si="70"/>
        <v>64.412351460424787</v>
      </c>
      <c r="N189" s="7">
        <v>26.2</v>
      </c>
      <c r="O189" s="2">
        <f t="shared" si="88"/>
        <v>-24.687648539575207</v>
      </c>
      <c r="Q189" s="2">
        <f t="shared" si="89"/>
        <v>66.912319407407139</v>
      </c>
      <c r="R189" s="2">
        <f t="shared" si="95"/>
        <v>133.66303729339731</v>
      </c>
      <c r="S189" s="2">
        <v>32.665799999999997</v>
      </c>
      <c r="T189" s="2">
        <v>90</v>
      </c>
      <c r="U189" s="7">
        <v>38.5</v>
      </c>
      <c r="V189" s="2">
        <f t="shared" si="97"/>
        <v>102.37137576760686</v>
      </c>
      <c r="W189" s="7">
        <v>39.729999999999997</v>
      </c>
      <c r="X189" s="2">
        <f t="shared" si="99"/>
        <v>26.878175844216088</v>
      </c>
      <c r="Y189" s="7">
        <v>24.81</v>
      </c>
      <c r="Z189" s="2">
        <f t="shared" si="98"/>
        <v>162.70752582587747</v>
      </c>
      <c r="AA189" s="7">
        <v>46.4</v>
      </c>
      <c r="AB189" s="7">
        <v>89.1</v>
      </c>
      <c r="AF189">
        <f t="shared" si="83"/>
        <v>32.902920106234419</v>
      </c>
      <c r="AH189" s="15">
        <f t="shared" si="84"/>
        <v>1</v>
      </c>
      <c r="AI189">
        <f t="shared" si="71"/>
        <v>178.3521229725385</v>
      </c>
      <c r="AJ189">
        <f t="shared" si="72"/>
        <v>-73.468856172730241</v>
      </c>
      <c r="AK189">
        <f t="shared" si="73"/>
        <v>2.0026450831020606</v>
      </c>
      <c r="AL189">
        <f t="shared" si="74"/>
        <v>-291372138.4674806</v>
      </c>
      <c r="AM189">
        <f t="shared" si="75"/>
        <v>-826796.70014561596</v>
      </c>
      <c r="AN189">
        <f t="shared" si="76"/>
        <v>-920.55908225973894</v>
      </c>
      <c r="AP189" s="15">
        <v>1</v>
      </c>
      <c r="AQ189">
        <f t="shared" si="77"/>
        <v>-200611975338908.38</v>
      </c>
      <c r="AR189">
        <f t="shared" si="78"/>
        <v>-2.3999076435576114</v>
      </c>
      <c r="AS189">
        <f t="shared" si="79"/>
        <v>296877133.92695689</v>
      </c>
      <c r="AU189">
        <f t="shared" si="80"/>
        <v>201675299352104.28</v>
      </c>
      <c r="AV189">
        <f t="shared" si="81"/>
        <v>-1.4785849679781064E+35</v>
      </c>
    </row>
    <row r="190" spans="1:48" x14ac:dyDescent="0.3">
      <c r="A190" s="4">
        <v>26.496300000000002</v>
      </c>
      <c r="B190" s="4">
        <f t="shared" si="82"/>
        <v>188</v>
      </c>
      <c r="C190" s="7">
        <v>24.81</v>
      </c>
      <c r="D190" s="2">
        <f t="shared" si="96"/>
        <v>156.9012539193746</v>
      </c>
      <c r="E190" s="6">
        <f t="shared" si="85"/>
        <v>44.833284483250246</v>
      </c>
      <c r="F190" s="2">
        <f t="shared" si="86"/>
        <v>54.179724796030023</v>
      </c>
      <c r="G190" s="7">
        <v>37.200000000000003</v>
      </c>
      <c r="H190" s="3">
        <f t="shared" si="91"/>
        <v>167.631181248313</v>
      </c>
      <c r="J190" s="7">
        <v>45.2</v>
      </c>
      <c r="K190" s="2">
        <f t="shared" si="87"/>
        <v>121.23118124831299</v>
      </c>
      <c r="L190" s="7">
        <v>24.5</v>
      </c>
      <c r="M190" s="2">
        <f t="shared" si="70"/>
        <v>64.456953588354054</v>
      </c>
      <c r="N190" s="7">
        <v>26.2</v>
      </c>
      <c r="O190" s="2">
        <f t="shared" si="88"/>
        <v>-24.64304641164594</v>
      </c>
      <c r="Q190" s="2">
        <f t="shared" si="89"/>
        <v>66.937432661881616</v>
      </c>
      <c r="R190" s="2">
        <f t="shared" si="95"/>
        <v>133.71296282201791</v>
      </c>
      <c r="S190" s="2">
        <v>32.665799999999997</v>
      </c>
      <c r="T190" s="2">
        <v>90</v>
      </c>
      <c r="U190" s="7">
        <v>38.5</v>
      </c>
      <c r="V190" s="2">
        <f t="shared" si="97"/>
        <v>102.68137576760687</v>
      </c>
      <c r="W190" s="7">
        <v>39.729999999999997</v>
      </c>
      <c r="X190" s="2">
        <f t="shared" si="99"/>
        <v>27.228175844216089</v>
      </c>
      <c r="Y190" s="7">
        <v>24.81</v>
      </c>
      <c r="Z190" s="2">
        <f t="shared" si="98"/>
        <v>162.77552582587748</v>
      </c>
      <c r="AA190" s="7">
        <v>46.4</v>
      </c>
      <c r="AB190" s="7">
        <v>89.1</v>
      </c>
      <c r="AF190">
        <f t="shared" si="83"/>
        <v>32.868094550233309</v>
      </c>
      <c r="AH190" s="15">
        <f t="shared" si="84"/>
        <v>1</v>
      </c>
      <c r="AI190">
        <f t="shared" si="71"/>
        <v>128.17623758320025</v>
      </c>
      <c r="AJ190">
        <f t="shared" si="72"/>
        <v>-83.420001290609079</v>
      </c>
      <c r="AK190">
        <f t="shared" si="73"/>
        <v>2.1415624509027009</v>
      </c>
      <c r="AL190">
        <f t="shared" si="74"/>
        <v>-296165623.25321871</v>
      </c>
      <c r="AM190">
        <f t="shared" si="75"/>
        <v>-819043.77913315943</v>
      </c>
      <c r="AN190">
        <f t="shared" si="76"/>
        <v>-915.27595054977246</v>
      </c>
      <c r="AP190" s="15">
        <v>1</v>
      </c>
      <c r="AQ190">
        <f t="shared" si="77"/>
        <v>-189822821770558.78</v>
      </c>
      <c r="AR190">
        <f t="shared" si="78"/>
        <v>-2.371078550497641</v>
      </c>
      <c r="AS190">
        <f t="shared" si="79"/>
        <v>939220540.08580363</v>
      </c>
      <c r="AU190">
        <f t="shared" si="80"/>
        <v>200273229052815.19</v>
      </c>
      <c r="AV190">
        <f t="shared" si="81"/>
        <v>-1.5644154408366332E+35</v>
      </c>
    </row>
    <row r="191" spans="1:48" x14ac:dyDescent="0.3">
      <c r="A191" s="4">
        <v>26.496300000000002</v>
      </c>
      <c r="B191" s="4">
        <f t="shared" si="82"/>
        <v>189</v>
      </c>
      <c r="C191" s="7">
        <v>24.81</v>
      </c>
      <c r="D191" s="2">
        <f t="shared" si="96"/>
        <v>156.8542539193746</v>
      </c>
      <c r="E191" s="6">
        <f t="shared" si="85"/>
        <v>45.165292063247811</v>
      </c>
      <c r="F191" s="2">
        <f t="shared" si="86"/>
        <v>54.589598226366441</v>
      </c>
      <c r="G191" s="7">
        <v>37.200000000000003</v>
      </c>
      <c r="H191" s="3">
        <f t="shared" si="91"/>
        <v>167.73118124831299</v>
      </c>
      <c r="J191" s="7">
        <v>45.2</v>
      </c>
      <c r="K191" s="2">
        <f t="shared" si="87"/>
        <v>121.33118124831299</v>
      </c>
      <c r="L191" s="7">
        <v>24.5</v>
      </c>
      <c r="M191" s="2">
        <f t="shared" si="70"/>
        <v>64.501670128980692</v>
      </c>
      <c r="N191" s="7">
        <v>26.2</v>
      </c>
      <c r="O191" s="2">
        <f t="shared" si="88"/>
        <v>-24.598329871019303</v>
      </c>
      <c r="Q191" s="2">
        <f t="shared" si="89"/>
        <v>66.962446943736509</v>
      </c>
      <c r="R191" s="2">
        <f t="shared" si="95"/>
        <v>133.76287081447964</v>
      </c>
      <c r="S191" s="2">
        <v>32.665799999999997</v>
      </c>
      <c r="T191" s="2">
        <v>90</v>
      </c>
      <c r="U191" s="7">
        <v>38.5</v>
      </c>
      <c r="V191" s="2">
        <f t="shared" si="97"/>
        <v>102.99137576760687</v>
      </c>
      <c r="W191" s="7">
        <v>39.729999999999997</v>
      </c>
      <c r="X191" s="2">
        <f t="shared" si="99"/>
        <v>27.578175844216091</v>
      </c>
      <c r="Y191" s="7">
        <v>24.81</v>
      </c>
      <c r="Z191" s="2">
        <f t="shared" si="98"/>
        <v>162.84352582587749</v>
      </c>
      <c r="AA191" s="7">
        <v>46.4</v>
      </c>
      <c r="AB191" s="7">
        <v>89.1</v>
      </c>
      <c r="AF191">
        <f t="shared" si="83"/>
        <v>32.839933147934715</v>
      </c>
      <c r="AH191" s="15">
        <f t="shared" si="84"/>
        <v>1</v>
      </c>
      <c r="AI191">
        <f t="shared" si="71"/>
        <v>133.87213081792657</v>
      </c>
      <c r="AJ191">
        <f t="shared" si="72"/>
        <v>-95.078489288643652</v>
      </c>
      <c r="AK191">
        <f t="shared" si="73"/>
        <v>2.2904540894854919</v>
      </c>
      <c r="AL191">
        <f t="shared" si="74"/>
        <v>-300533629.28521734</v>
      </c>
      <c r="AM191">
        <f t="shared" si="75"/>
        <v>-810507.22864738514</v>
      </c>
      <c r="AN191">
        <f t="shared" si="76"/>
        <v>-909.57688502126734</v>
      </c>
      <c r="AP191" s="15">
        <v>1</v>
      </c>
      <c r="AQ191">
        <f t="shared" si="77"/>
        <v>-193235069918558.28</v>
      </c>
      <c r="AR191">
        <f t="shared" si="78"/>
        <v>-2.3429912334488177</v>
      </c>
      <c r="AS191">
        <f t="shared" si="79"/>
        <v>2323059848.5179253</v>
      </c>
      <c r="AU191">
        <f t="shared" si="80"/>
        <v>200168505004849.91</v>
      </c>
      <c r="AV191">
        <f t="shared" si="81"/>
        <v>-1.6440690518195442E+35</v>
      </c>
    </row>
    <row r="192" spans="1:48" x14ac:dyDescent="0.3">
      <c r="A192" s="4">
        <v>26.496300000000002</v>
      </c>
      <c r="B192" s="4">
        <f t="shared" si="82"/>
        <v>190</v>
      </c>
      <c r="C192" s="7">
        <v>24.81</v>
      </c>
      <c r="D192" s="2">
        <f t="shared" si="96"/>
        <v>156.8072539193746</v>
      </c>
      <c r="E192" s="6">
        <f t="shared" si="85"/>
        <v>45.493970258909776</v>
      </c>
      <c r="F192" s="2">
        <f t="shared" si="86"/>
        <v>55.000780520059799</v>
      </c>
      <c r="G192" s="7">
        <v>37.200000000000003</v>
      </c>
      <c r="H192" s="3">
        <f t="shared" si="91"/>
        <v>167.83118124831299</v>
      </c>
      <c r="J192" s="7">
        <v>45.2</v>
      </c>
      <c r="K192" s="2">
        <f t="shared" si="87"/>
        <v>121.43118124831298</v>
      </c>
      <c r="L192" s="7">
        <v>24.5</v>
      </c>
      <c r="M192" s="2">
        <f t="shared" si="70"/>
        <v>64.546497598654867</v>
      </c>
      <c r="N192" s="7">
        <v>26.2</v>
      </c>
      <c r="O192" s="2">
        <f t="shared" si="88"/>
        <v>-24.553502401345128</v>
      </c>
      <c r="Q192" s="2">
        <f t="shared" si="89"/>
        <v>66.987362199282359</v>
      </c>
      <c r="R192" s="2">
        <f t="shared" si="95"/>
        <v>133.81276135961613</v>
      </c>
      <c r="S192" s="2">
        <v>32.665799999999997</v>
      </c>
      <c r="T192" s="2">
        <v>90</v>
      </c>
      <c r="U192" s="7">
        <v>38.5</v>
      </c>
      <c r="V192" s="2">
        <f t="shared" si="97"/>
        <v>103.30137576760687</v>
      </c>
      <c r="W192" s="7">
        <v>39.729999999999997</v>
      </c>
      <c r="X192" s="2">
        <f t="shared" si="99"/>
        <v>27.928175844216092</v>
      </c>
      <c r="Y192" s="7">
        <v>24.81</v>
      </c>
      <c r="Z192" s="2">
        <f t="shared" si="98"/>
        <v>162.9115258258775</v>
      </c>
      <c r="AA192" s="7">
        <v>46.4</v>
      </c>
      <c r="AB192" s="7">
        <v>89.1</v>
      </c>
      <c r="AF192">
        <f t="shared" si="83"/>
        <v>32.818416118436645</v>
      </c>
      <c r="AH192" s="15">
        <f t="shared" si="84"/>
        <v>1</v>
      </c>
      <c r="AI192">
        <f t="shared" si="71"/>
        <v>229.40166743995621</v>
      </c>
      <c r="AJ192">
        <f t="shared" si="72"/>
        <v>-105.35225297778574</v>
      </c>
      <c r="AK192">
        <f t="shared" si="73"/>
        <v>2.4506581929356583</v>
      </c>
      <c r="AL192">
        <f t="shared" si="74"/>
        <v>-304721417.20663404</v>
      </c>
      <c r="AM192">
        <f t="shared" si="75"/>
        <v>-801899.35547343805</v>
      </c>
      <c r="AN192">
        <f t="shared" si="76"/>
        <v>-903.45929374072011</v>
      </c>
      <c r="AP192" s="15">
        <v>1</v>
      </c>
      <c r="AQ192">
        <f t="shared" si="77"/>
        <v>-230304501858042</v>
      </c>
      <c r="AR192">
        <f t="shared" si="78"/>
        <v>-2.3156609161272201</v>
      </c>
      <c r="AS192">
        <f t="shared" si="79"/>
        <v>4567465848.9852009</v>
      </c>
      <c r="AU192">
        <f t="shared" si="80"/>
        <v>203506989605981.16</v>
      </c>
      <c r="AV192">
        <f t="shared" si="81"/>
        <v>-1.7221346727663608E+35</v>
      </c>
    </row>
    <row r="193" spans="1:48" x14ac:dyDescent="0.3">
      <c r="A193" s="4">
        <v>26.496300000000002</v>
      </c>
      <c r="B193" s="4">
        <f t="shared" si="82"/>
        <v>191</v>
      </c>
      <c r="C193" s="7">
        <v>24.81</v>
      </c>
      <c r="D193" s="2">
        <f t="shared" si="96"/>
        <v>156.76025391937461</v>
      </c>
      <c r="E193" s="6">
        <f t="shared" si="85"/>
        <v>45.81929167022674</v>
      </c>
      <c r="F193" s="2">
        <f t="shared" si="86"/>
        <v>55.413230550298955</v>
      </c>
      <c r="G193" s="7">
        <v>37.200000000000003</v>
      </c>
      <c r="H193" s="3">
        <f t="shared" si="91"/>
        <v>167.93118124831298</v>
      </c>
      <c r="J193" s="7">
        <v>45.2</v>
      </c>
      <c r="K193" s="2">
        <f t="shared" si="87"/>
        <v>121.53118124831298</v>
      </c>
      <c r="L193" s="7">
        <v>24.5</v>
      </c>
      <c r="M193" s="2">
        <f t="shared" si="70"/>
        <v>64.591432654546509</v>
      </c>
      <c r="N193" s="7">
        <v>26.2</v>
      </c>
      <c r="O193" s="2">
        <f t="shared" si="88"/>
        <v>-24.508567345453486</v>
      </c>
      <c r="Q193" s="2">
        <f t="shared" si="89"/>
        <v>67.012178375060898</v>
      </c>
      <c r="R193" s="2">
        <f t="shared" si="95"/>
        <v>133.86263454603687</v>
      </c>
      <c r="S193" s="2">
        <v>32.665799999999997</v>
      </c>
      <c r="T193" s="2">
        <v>90</v>
      </c>
      <c r="U193" s="7">
        <v>38.5</v>
      </c>
      <c r="V193" s="2">
        <f t="shared" si="97"/>
        <v>103.61137576760687</v>
      </c>
      <c r="W193" s="7">
        <v>39.729999999999997</v>
      </c>
      <c r="X193" s="2">
        <f t="shared" si="99"/>
        <v>28.278175844216094</v>
      </c>
      <c r="Y193" s="7">
        <v>24.81</v>
      </c>
      <c r="Z193" s="2">
        <f t="shared" si="98"/>
        <v>162.97952582587752</v>
      </c>
      <c r="AA193" s="7">
        <v>46.4</v>
      </c>
      <c r="AB193" s="7">
        <v>89.1</v>
      </c>
      <c r="AF193">
        <f t="shared" si="83"/>
        <v>32.80352133800173</v>
      </c>
      <c r="AH193" s="15">
        <f t="shared" si="84"/>
        <v>1</v>
      </c>
      <c r="AI193">
        <f t="shared" si="71"/>
        <v>354.4687463217698</v>
      </c>
      <c r="AJ193">
        <f t="shared" si="72"/>
        <v>-116.08943428126108</v>
      </c>
      <c r="AK193">
        <f t="shared" si="73"/>
        <v>2.6237578217539284</v>
      </c>
      <c r="AL193">
        <f t="shared" si="74"/>
        <v>-308561575.47044092</v>
      </c>
      <c r="AM193">
        <f t="shared" si="75"/>
        <v>-792792.02425030246</v>
      </c>
      <c r="AN193">
        <f t="shared" si="76"/>
        <v>-896.92099236906324</v>
      </c>
      <c r="AP193" s="15">
        <v>1</v>
      </c>
      <c r="AQ193">
        <f t="shared" si="77"/>
        <v>-309644550571110.06</v>
      </c>
      <c r="AR193">
        <f t="shared" si="78"/>
        <v>-2.2890028628906745</v>
      </c>
      <c r="AS193">
        <f t="shared" si="79"/>
        <v>8196795008.4258327</v>
      </c>
      <c r="AU193">
        <f t="shared" si="80"/>
        <v>211426319044758.47</v>
      </c>
      <c r="AV193">
        <f t="shared" si="81"/>
        <v>-1.7943346648927456E+35</v>
      </c>
    </row>
    <row r="194" spans="1:48" x14ac:dyDescent="0.3">
      <c r="A194" s="4">
        <v>26.496300000000002</v>
      </c>
      <c r="B194" s="4">
        <f t="shared" si="82"/>
        <v>192</v>
      </c>
      <c r="C194" s="7">
        <v>24.81</v>
      </c>
      <c r="D194" s="2">
        <f t="shared" si="96"/>
        <v>156.71325391937461</v>
      </c>
      <c r="E194" s="6">
        <f t="shared" si="85"/>
        <v>46.141229243517436</v>
      </c>
      <c r="F194" s="2">
        <f t="shared" si="86"/>
        <v>55.826908713135339</v>
      </c>
      <c r="G194" s="7">
        <v>37.200000000000003</v>
      </c>
      <c r="H194" s="3">
        <f t="shared" si="91"/>
        <v>168.03118124831298</v>
      </c>
      <c r="J194" s="7">
        <v>45.2</v>
      </c>
      <c r="K194" s="2">
        <f t="shared" si="87"/>
        <v>121.63118124831297</v>
      </c>
      <c r="L194" s="7">
        <v>24.5</v>
      </c>
      <c r="M194" s="2">
        <f t="shared" si="70"/>
        <v>64.636472088116648</v>
      </c>
      <c r="N194" s="7">
        <v>26.2</v>
      </c>
      <c r="O194" s="2">
        <f t="shared" si="88"/>
        <v>-24.463527911883347</v>
      </c>
      <c r="Q194" s="2">
        <f t="shared" si="89"/>
        <v>67.036895417844818</v>
      </c>
      <c r="R194" s="2">
        <f t="shared" si="95"/>
        <v>133.91249046212894</v>
      </c>
      <c r="S194" s="2">
        <v>32.665799999999997</v>
      </c>
      <c r="T194" s="2">
        <v>90</v>
      </c>
      <c r="U194" s="7">
        <v>38.5</v>
      </c>
      <c r="V194" s="2">
        <f t="shared" si="97"/>
        <v>103.92137576760688</v>
      </c>
      <c r="W194" s="7">
        <v>39.729999999999997</v>
      </c>
      <c r="X194" s="2">
        <f t="shared" si="99"/>
        <v>28.628175844216095</v>
      </c>
      <c r="Y194" s="7">
        <v>24.81</v>
      </c>
      <c r="Z194" s="2">
        <f t="shared" si="98"/>
        <v>163.04752582587753</v>
      </c>
      <c r="AA194" s="7">
        <v>46.4</v>
      </c>
      <c r="AB194" s="7">
        <v>89.1</v>
      </c>
      <c r="AF194">
        <f t="shared" si="83"/>
        <v>32.795224346361522</v>
      </c>
      <c r="AH194" s="15">
        <f t="shared" si="84"/>
        <v>1</v>
      </c>
      <c r="AI194">
        <f t="shared" si="71"/>
        <v>399.80082099366496</v>
      </c>
      <c r="AJ194">
        <f t="shared" si="72"/>
        <v>-126.09841876516529</v>
      </c>
      <c r="AK194">
        <f t="shared" si="73"/>
        <v>2.8116398703518963</v>
      </c>
      <c r="AL194">
        <f t="shared" si="74"/>
        <v>-312148390.13610721</v>
      </c>
      <c r="AM194">
        <f t="shared" si="75"/>
        <v>-783461.18565491668</v>
      </c>
      <c r="AN194">
        <f t="shared" si="76"/>
        <v>-889.96021455177083</v>
      </c>
      <c r="AP194" s="15">
        <v>1</v>
      </c>
      <c r="AQ194">
        <f t="shared" si="77"/>
        <v>-343071732128339.88</v>
      </c>
      <c r="AR194">
        <f t="shared" si="78"/>
        <v>-2.2629977881744296</v>
      </c>
      <c r="AS194">
        <f t="shared" si="79"/>
        <v>13246087948.25197</v>
      </c>
      <c r="AU194">
        <f t="shared" si="80"/>
        <v>214448798304248.56</v>
      </c>
      <c r="AV194">
        <f t="shared" si="81"/>
        <v>-1.8623042572689425E+35</v>
      </c>
    </row>
    <row r="195" spans="1:48" x14ac:dyDescent="0.3">
      <c r="A195" s="4">
        <v>26.496300000000002</v>
      </c>
      <c r="B195" s="4">
        <f t="shared" si="82"/>
        <v>193</v>
      </c>
      <c r="C195" s="7">
        <v>24.81</v>
      </c>
      <c r="D195" s="2">
        <f t="shared" si="96"/>
        <v>156.66625391937461</v>
      </c>
      <c r="E195" s="6">
        <f t="shared" si="85"/>
        <v>46.459756269342734</v>
      </c>
      <c r="F195" s="2">
        <f t="shared" si="86"/>
        <v>56.24177685470265</v>
      </c>
      <c r="G195" s="7">
        <v>37.200000000000003</v>
      </c>
      <c r="H195" s="3">
        <f t="shared" si="91"/>
        <v>168.13118124831297</v>
      </c>
      <c r="J195" s="7">
        <v>45.2</v>
      </c>
      <c r="K195" s="2">
        <f t="shared" si="87"/>
        <v>121.73118124831296</v>
      </c>
      <c r="L195" s="7">
        <v>24.5</v>
      </c>
      <c r="M195" s="2">
        <f t="shared" ref="M195:M258" si="100">ACOS(((Y195^2-L195^2-Q195^2)/(2*E195*Q195))*3.1416/180)*(180/PI())+R195-160</f>
        <v>64.68161281895155</v>
      </c>
      <c r="N195" s="7">
        <v>26.2</v>
      </c>
      <c r="O195" s="2">
        <f t="shared" si="88"/>
        <v>-24.418387181048445</v>
      </c>
      <c r="Q195" s="2">
        <f t="shared" si="89"/>
        <v>67.061513274637662</v>
      </c>
      <c r="R195" s="2">
        <f t="shared" si="95"/>
        <v>133.96232919605825</v>
      </c>
      <c r="S195" s="2">
        <v>32.665799999999997</v>
      </c>
      <c r="T195" s="2">
        <v>90</v>
      </c>
      <c r="U195" s="7">
        <v>38.5</v>
      </c>
      <c r="V195" s="2">
        <f t="shared" si="97"/>
        <v>104.23137576760688</v>
      </c>
      <c r="W195" s="7">
        <v>39.729999999999997</v>
      </c>
      <c r="X195" s="2">
        <f t="shared" si="99"/>
        <v>28.978175844216096</v>
      </c>
      <c r="Y195" s="7">
        <v>24.81</v>
      </c>
      <c r="Z195" s="2">
        <f t="shared" si="98"/>
        <v>163.11552582587754</v>
      </c>
      <c r="AA195" s="7">
        <v>46.4</v>
      </c>
      <c r="AB195" s="7">
        <v>89.1</v>
      </c>
      <c r="AF195">
        <f t="shared" si="83"/>
        <v>32.793498353828028</v>
      </c>
      <c r="AH195" s="15">
        <f t="shared" si="84"/>
        <v>1</v>
      </c>
      <c r="AI195">
        <f t="shared" ref="AI195:AI258" si="101">A195*SIN(B195*3.1416/180)*G195*COS(H195*3.1416/180)-A195*COS(B195)*G195*SIN(H195)/U195*SIN(V195*3.1416/180)*A195*SIN(B195*3.1416/180)-(G195*SIN(H195*3.1416/180)*U195*COS(V195*3.1416/180))</f>
        <v>319.89696208151759</v>
      </c>
      <c r="AJ195">
        <f t="shared" ref="AJ195:AJ258" si="102">(-1*AH195*A195*SIN(B195*3.1416/180)*C195*COS(D195*3.1416/180))-(AH195*A195*COS(B195*3.1416/180)*C195*SIN(D195*3.1416/180))/((W195*SIN(X195)*-A195*SIN(B195))-(C195*SIN(D195)*W195*COS(X195)))</f>
        <v>-136.04940579594208</v>
      </c>
      <c r="AK195">
        <f t="shared" ref="AK195:AK258" si="103">((W195*SIN(X195*3.1416/180)*A195*COS(B195*3.1416/180))-(W195*COS(X195*3.1416/180)*-1*A195*SIN(B195*3.1416/180)))/((W195*SIN(X195*3.1416/180)*-1*A195*SIN(B195*3.1416/180))-(C195*SIN(D195*0.0174)*W195*COS(X195*3.1416/180)))</f>
        <v>3.0165719254035746</v>
      </c>
      <c r="AL195">
        <f t="shared" ref="AL195:AL258" si="104">V195*SIN(O195*3.1416/180)*(AJ195*C195*COS(D195*3.1416/180)+AM195*U195*COS(V195*3.1416/180))-N195*COS(O195*3.1416/180)*(AJ195*C195*SIN(D195*3.1416/180)-AN195*U195*SIN(V195*3.1416/180))/N195*SIN(O195*3.1416/180)*N195*COS(O195*3.1416/180)-Y195*SIN(Z195*3.1416/180)*N195*COS(O195*3.1416/180)</f>
        <v>-315412343.17867506</v>
      </c>
      <c r="AM195">
        <f t="shared" ref="AM195:AM258" si="105">(AJ195*C195*SIN(D195*3.1416/180)-AN195*J195*SIN(K195*3.1416/180))*Y195*COS(Z195*3.1416/180)-(AJ195*C195*COS(D195*3.1416/180)+AN195*J195*COS(K195*3.1416/180))*Y195*SIN(Z195*3.1416/180)/(N195*SIN(O195*3.1416/180)*(AJ195*C195*SIN(D195*3.1416/180)-AN195*J195*SIN(K195*3.1416/180))-Y195*SIN(Z195*3.1416/180))*N195*COS(O195*3.1416/180)</f>
        <v>-773751.33990556386</v>
      </c>
      <c r="AN195">
        <f t="shared" ref="AN195:AN258" si="106">U195*SIN(V195*3.1416/180)*A195*COS(B195*3.1416/180)-U195*COS(V195*3.1416/180)*A195*SIN(B195*3.1416/180)/U195*SIN(V195*3.1416/180)*A195*SIN(B195*3.1416/180)-G195*SIN(H195*3.1416/180)*U195*COS(V195*3.1416/180)</f>
        <v>-882.57562165605248</v>
      </c>
      <c r="AP195" s="15">
        <v>1</v>
      </c>
      <c r="AQ195">
        <f t="shared" ref="AQ195:AQ258" si="107">(AP195*A195*SIN(B195*3.1416/180)+AH195*AH195*A195*COS(B195*3.1416/180)-AI195*AI195*U195*COS(V195*3.1416/180)-AN195*AN195*G195*COS(H195*3.1416/180))*G195*COS(H195*3.1416/180)-(AP195*A195*COS(B195*3.1416/180)+AH195*AH195*A195*SIN(B195)-AI195*AI195*U195*SIN(V195*3.1416/180)-AN195*AN195*G195*SIN(H195*3.1416/180))*G195*SIN(H195)/U195*SIN(V195*3.1416/180)*(AP195*A195*SIN(B195*3.1416/180)+AH195*AH195*A195*COS(B195*3.1416/180)-AI195*AI195*U195*COS(V195*3.1416/180)-AN195*AN195*G195*COS(H195*3.1416/180))-G195*SIN(H195*3.1416/180)*U195*COS(V195*3.1416/180)</f>
        <v>-268153921018644.66</v>
      </c>
      <c r="AR195">
        <f t="shared" ref="AR195:AR258" si="108">(W195*SIN(X195*3.1416/180)*(AP195*A195*COS(B195*3.1416/180)+AH195*AH195*A195*COS(B195*3.1416/180)-AK195*AK195*SIN(X195*3.1416/180)-AJ195*AJ195*C195*SIN(D195*3.1416/180))-W195*COS(X195*3.1416/180)*(AP195*A195*SIN(B195*3.1416/180)+AH195*AH195*A195*COS(B195*3.1416/180)-AK195*AK195*W195*COS(X195*3.1416/180)-AJ195*AJ195*C195*COS(D195*3.1416/180)))/(W195*SIN(X195*3.1416/180)*(AP195*A195*SIN(B195*3.1416/180)+AH195*AH195*A195*COS(B195*3.1416/180)-AK195*AK195*W195*COS(X195*3.1416/180)-AJ195*AJ195*C195*COS(D195*3.1416/180))-C195*SIN(D195*3.1416/180)*W195*COS(X195*3.1416/180))</f>
        <v>-2.2376068737453365</v>
      </c>
      <c r="AS195">
        <f t="shared" ref="AS195:AS258" si="109">(AP195*A195*SIN(B195*3.1416/180)+AH195*AH195*A195*COS(B195*3.1416/180)-AK195*AK195*W195*COS(X195*3.1416/180)-AJ195*AJ195*C195*COS(D195*3.1416/180))*C195*COS(C195*3.1416/180)-(AP195*A195*COS(B195*3.1416/180)+AH195*AH195*COS(B195*3.1416/180)-AK195*AK195*W195*SIN(X195*3.1416/180)-AJ195*AJ195*C195*SIN(D195*3.1416))*C195*SIN(D195*3.1416/180)/W195*SIN(X195*3.1416/180)*(AP195*A195*SIN(B195*3.1416/180)+AH195*AH195*A195*COS(B195*3.1416/180)-AK195*AK195*W195*COS(X195*3.1416/180)-AJ195*AJ195*C195*COS(D195*3.1416/180))-C195*SIN(D195*3.1416/180)*W195*COS(X195*3.1416)</f>
        <v>20099451856.466103</v>
      </c>
      <c r="AU195">
        <f t="shared" ref="AU195:AU258" si="110">U195*SIN(V195*3.1416/180)*(AP195*A195*COS(B195*3.1416/180)+AH195*AH195*A195*SIN(B195*3.1416/180)-AI195*AI195*U195*SIN(V195*3.1416/180)-AN195*AN195*G195*SIN(H195*3.1416/180))-U195*COS(V195*3.1416/180)*(AP195*A195*SIN(B195*3.1416/180)+AH195*AH195*A195*COS(B195*3.1416/180)-AI195*AI195*U195*COS(V195*3.1416/180)-AN195*AN195*G195*COS(H195*3.1416/180))/U195*SIN(V195*3.1416/180)*(AP195*A195*SIN(B195*3.1416/180)+AH195*AH195*A195*COS(B195*3.1416/180)-AI195*AI195*U195*COS(V195*3.1416/180)-AN195*AN195*G195*COS(H195*3.1416/180))-G195*SIN(H195*3.1416/180)*U195*COS(V195*3.1416/180)</f>
        <v>204934106512352.25</v>
      </c>
      <c r="AV195">
        <f t="shared" ref="AV195:AV258" si="111">(AR195*C195*SIN(D195*3.1416/180)+AJ195*AJ195*C195*COS(D195*3.1416/180)-AQ195*U195*SIN(V195*3.1416/180)+AN195*AN195*J195*COS(K195*3.1416/180)-AM195*AM195*N195*COS(O195*3.1416/180)-AL195*AL195*Y195*COS(Z195*3.1416/180))*Y195*COS(Z195*3.1416/180)-(AR195*C195*COS(D195*3.1416/180)+AJ195*AJ195*C195*SIN(D195*3.1416/180)+AU195*U195*COS(V195*3.1416/180)+AN195*AN195*J195*SIN(K195*3.1416/180)-AM195*AM195*N195*SIN(O195*3.1416/180)-AL195*AL195*Y195*SIN(Z195*3.1416/180))*Y195*SIN(Z195*3.1416/180)/N195*SIN(O195*3.1416/180)*(AR195*C195*SIN(D195*3.1416/180)+AJ195*AJ195*C195*COS(D195*3.1416/180)-AU195*U195*SIN(V195*3.1416/180)+AN195*AN195*J195*COS(K195*3.1416/180)-AM195*AM195*N195*COS(O195*3.1416/180)-AL195*AL195*Y195*COS(Z195*3.1416/180))-Y195*SIN(Z195*3.1416/180)*N195*COS(O195*3.1416/180)</f>
        <v>-1.9239178265689158E+35</v>
      </c>
    </row>
    <row r="196" spans="1:48" x14ac:dyDescent="0.3">
      <c r="A196" s="4">
        <v>26.496300000000002</v>
      </c>
      <c r="B196" s="4">
        <f t="shared" ref="B196:B259" si="112">B195+1</f>
        <v>194</v>
      </c>
      <c r="C196" s="7">
        <v>24.81</v>
      </c>
      <c r="D196" s="2">
        <f t="shared" si="96"/>
        <v>156.61925391937461</v>
      </c>
      <c r="E196" s="6">
        <f t="shared" si="85"/>
        <v>46.774846380625512</v>
      </c>
      <c r="F196" s="2">
        <f t="shared" si="86"/>
        <v>56.657798202479746</v>
      </c>
      <c r="G196" s="7">
        <v>37.200000000000003</v>
      </c>
      <c r="H196" s="3">
        <f t="shared" si="91"/>
        <v>168.23118124831296</v>
      </c>
      <c r="J196" s="7">
        <v>45.2</v>
      </c>
      <c r="K196" s="2">
        <f t="shared" si="87"/>
        <v>121.83118124831296</v>
      </c>
      <c r="L196" s="7">
        <v>24.5</v>
      </c>
      <c r="M196" s="2">
        <f t="shared" si="100"/>
        <v>64.726851888936977</v>
      </c>
      <c r="N196" s="7">
        <v>26.2</v>
      </c>
      <c r="O196" s="2">
        <f t="shared" si="88"/>
        <v>-24.373148111063017</v>
      </c>
      <c r="Q196" s="2">
        <f t="shared" si="89"/>
        <v>67.086031892673745</v>
      </c>
      <c r="R196" s="2">
        <f t="shared" si="95"/>
        <v>134.01215083577071</v>
      </c>
      <c r="S196" s="2">
        <v>32.665799999999997</v>
      </c>
      <c r="T196" s="2">
        <v>90</v>
      </c>
      <c r="U196" s="7">
        <v>38.5</v>
      </c>
      <c r="V196" s="2">
        <f t="shared" si="97"/>
        <v>104.54137576760688</v>
      </c>
      <c r="W196" s="7">
        <v>39.729999999999997</v>
      </c>
      <c r="X196" s="2">
        <f t="shared" si="99"/>
        <v>29.328175844216098</v>
      </c>
      <c r="Y196" s="7">
        <v>24.81</v>
      </c>
      <c r="Z196" s="2">
        <f t="shared" si="98"/>
        <v>163.18352582587755</v>
      </c>
      <c r="AA196" s="7">
        <v>46.4</v>
      </c>
      <c r="AB196" s="7">
        <v>89.1</v>
      </c>
      <c r="AF196">
        <f t="shared" ref="AF196:AF259" si="113">A197*COS(B197*3.1416/180)+W197*COS(X197*3.1416/180)+N197*COS(O197*3.1416/180)</f>
        <v>32.798314249205291</v>
      </c>
      <c r="AH196" s="15">
        <f t="shared" ref="AH196:AH259" si="114">AH195</f>
        <v>1</v>
      </c>
      <c r="AI196">
        <f t="shared" si="101"/>
        <v>195.09160239514296</v>
      </c>
      <c r="AJ196">
        <f t="shared" si="102"/>
        <v>-146.27408967347571</v>
      </c>
      <c r="AK196">
        <f t="shared" si="103"/>
        <v>3.2413036858890107</v>
      </c>
      <c r="AL196">
        <f t="shared" si="104"/>
        <v>-318310443.20949805</v>
      </c>
      <c r="AM196">
        <f t="shared" si="105"/>
        <v>-763585.13986985956</v>
      </c>
      <c r="AN196">
        <f t="shared" si="106"/>
        <v>-874.76631183165466</v>
      </c>
      <c r="AP196" s="15">
        <v>1</v>
      </c>
      <c r="AQ196">
        <f t="shared" si="107"/>
        <v>-188465180165642.5</v>
      </c>
      <c r="AR196">
        <f t="shared" si="108"/>
        <v>-2.2128021730974612</v>
      </c>
      <c r="AS196">
        <f t="shared" si="109"/>
        <v>29204980768.778984</v>
      </c>
      <c r="AU196">
        <f t="shared" si="110"/>
        <v>193762660298575.59</v>
      </c>
      <c r="AV196">
        <f t="shared" si="111"/>
        <v>-1.977511172692393E+35</v>
      </c>
    </row>
    <row r="197" spans="1:48" x14ac:dyDescent="0.3">
      <c r="A197" s="4">
        <v>26.496300000000002</v>
      </c>
      <c r="B197" s="4">
        <f t="shared" si="112"/>
        <v>195</v>
      </c>
      <c r="C197" s="7">
        <v>24.81</v>
      </c>
      <c r="D197" s="2">
        <f t="shared" si="96"/>
        <v>156.57225391937462</v>
      </c>
      <c r="E197" s="6">
        <f t="shared" si="85"/>
        <v>47.086473550961692</v>
      </c>
      <c r="F197" s="2">
        <f t="shared" si="86"/>
        <v>57.074937300336764</v>
      </c>
      <c r="G197" s="7">
        <v>37.200000000000003</v>
      </c>
      <c r="H197" s="3">
        <f t="shared" si="91"/>
        <v>168.33118124831296</v>
      </c>
      <c r="J197" s="7">
        <v>45.2</v>
      </c>
      <c r="K197" s="2">
        <f t="shared" si="87"/>
        <v>121.93118124831295</v>
      </c>
      <c r="L197" s="7">
        <v>24.5</v>
      </c>
      <c r="M197" s="2">
        <f t="shared" si="100"/>
        <v>64.772186456751683</v>
      </c>
      <c r="N197" s="7">
        <v>26.2</v>
      </c>
      <c r="O197" s="2">
        <f t="shared" si="88"/>
        <v>-24.327813543248311</v>
      </c>
      <c r="Q197" s="2">
        <f t="shared" si="89"/>
        <v>67.110451219417882</v>
      </c>
      <c r="R197" s="2">
        <f t="shared" si="95"/>
        <v>134.06195546899374</v>
      </c>
      <c r="S197" s="2">
        <v>32.665799999999997</v>
      </c>
      <c r="T197" s="2">
        <v>90</v>
      </c>
      <c r="U197" s="7">
        <v>38.5</v>
      </c>
      <c r="V197" s="2">
        <f t="shared" si="97"/>
        <v>104.85137576760688</v>
      </c>
      <c r="W197" s="7">
        <v>39.729999999999997</v>
      </c>
      <c r="X197" s="2">
        <f t="shared" si="99"/>
        <v>29.678175844216099</v>
      </c>
      <c r="Y197" s="7">
        <v>24.81</v>
      </c>
      <c r="Z197" s="2">
        <f t="shared" si="98"/>
        <v>163.25152582587756</v>
      </c>
      <c r="AA197" s="7">
        <v>46.4</v>
      </c>
      <c r="AB197" s="7">
        <v>89.1</v>
      </c>
      <c r="AF197">
        <f t="shared" si="113"/>
        <v>32.809640608493993</v>
      </c>
      <c r="AH197" s="15">
        <f t="shared" si="114"/>
        <v>1</v>
      </c>
      <c r="AI197">
        <f t="shared" si="101"/>
        <v>163.91078759503426</v>
      </c>
      <c r="AJ197">
        <f t="shared" si="102"/>
        <v>-154.41645905918685</v>
      </c>
      <c r="AK197">
        <f t="shared" si="103"/>
        <v>3.4892026181938705</v>
      </c>
      <c r="AL197">
        <f t="shared" si="104"/>
        <v>-321062363.75664282</v>
      </c>
      <c r="AM197">
        <f t="shared" si="105"/>
        <v>-753514.85651606298</v>
      </c>
      <c r="AN197">
        <f t="shared" si="106"/>
        <v>-866.53182837308066</v>
      </c>
      <c r="AP197" s="15">
        <v>1</v>
      </c>
      <c r="AQ197">
        <f t="shared" si="107"/>
        <v>-165935495296327.59</v>
      </c>
      <c r="AR197">
        <f t="shared" si="108"/>
        <v>-2.1885775254846971</v>
      </c>
      <c r="AS197">
        <f t="shared" si="109"/>
        <v>38450049249.346542</v>
      </c>
      <c r="AU197">
        <f t="shared" si="110"/>
        <v>189009083065460.75</v>
      </c>
      <c r="AV197">
        <f t="shared" si="111"/>
        <v>-2.0280930663278891E+35</v>
      </c>
    </row>
    <row r="198" spans="1:48" x14ac:dyDescent="0.3">
      <c r="A198" s="4">
        <v>26.496300000000002</v>
      </c>
      <c r="B198" s="4">
        <f t="shared" si="112"/>
        <v>196</v>
      </c>
      <c r="C198" s="7">
        <v>24.81</v>
      </c>
      <c r="D198" s="2">
        <f t="shared" si="96"/>
        <v>156.52525391937462</v>
      </c>
      <c r="E198" s="6">
        <f t="shared" si="85"/>
        <v>47.39461209310852</v>
      </c>
      <c r="F198" s="2">
        <f t="shared" si="86"/>
        <v>57.493159947122436</v>
      </c>
      <c r="G198" s="7">
        <v>37.200000000000003</v>
      </c>
      <c r="H198" s="3">
        <f t="shared" si="91"/>
        <v>168.43118124831295</v>
      </c>
      <c r="J198" s="7">
        <v>45.2</v>
      </c>
      <c r="K198" s="2">
        <f t="shared" si="87"/>
        <v>122.03118124831295</v>
      </c>
      <c r="L198" s="7">
        <v>24.5</v>
      </c>
      <c r="M198" s="2">
        <f t="shared" si="100"/>
        <v>64.817613792659927</v>
      </c>
      <c r="N198" s="7">
        <v>26.2</v>
      </c>
      <c r="O198" s="2">
        <f t="shared" si="88"/>
        <v>-24.282386207340068</v>
      </c>
      <c r="Q198" s="2">
        <f t="shared" si="89"/>
        <v>67.134771202565389</v>
      </c>
      <c r="R198" s="2">
        <f t="shared" si="95"/>
        <v>134.11174318323751</v>
      </c>
      <c r="S198" s="2">
        <v>32.665799999999997</v>
      </c>
      <c r="T198" s="2">
        <v>90</v>
      </c>
      <c r="U198" s="7">
        <v>38.5</v>
      </c>
      <c r="V198" s="2">
        <f t="shared" si="97"/>
        <v>105.16137576760688</v>
      </c>
      <c r="W198" s="7">
        <v>39.729999999999997</v>
      </c>
      <c r="X198" s="2">
        <f t="shared" si="99"/>
        <v>30.028175844216101</v>
      </c>
      <c r="Y198" s="7">
        <v>24.81</v>
      </c>
      <c r="Z198" s="2">
        <f t="shared" si="98"/>
        <v>163.31952582587758</v>
      </c>
      <c r="AA198" s="7">
        <v>46.4</v>
      </c>
      <c r="AB198" s="7">
        <v>89.1</v>
      </c>
      <c r="AF198">
        <f t="shared" si="113"/>
        <v>32.827443704381864</v>
      </c>
      <c r="AH198" s="15">
        <f t="shared" si="114"/>
        <v>1</v>
      </c>
      <c r="AI198">
        <f t="shared" si="101"/>
        <v>283.35984986694689</v>
      </c>
      <c r="AJ198">
        <f t="shared" si="102"/>
        <v>-165.96919161661143</v>
      </c>
      <c r="AK198">
        <f t="shared" si="103"/>
        <v>3.7644381331580035</v>
      </c>
      <c r="AL198">
        <f t="shared" si="104"/>
        <v>-323116099.38393652</v>
      </c>
      <c r="AM198">
        <f t="shared" si="105"/>
        <v>-742254.57752377808</v>
      </c>
      <c r="AN198">
        <f t="shared" si="106"/>
        <v>-857.87216736240498</v>
      </c>
      <c r="AP198" s="15">
        <v>1</v>
      </c>
      <c r="AQ198">
        <f t="shared" si="107"/>
        <v>-204659709996788.84</v>
      </c>
      <c r="AR198">
        <f t="shared" si="108"/>
        <v>-2.1648737859353333</v>
      </c>
      <c r="AS198">
        <f t="shared" si="109"/>
        <v>53148390507.229744</v>
      </c>
      <c r="AU198">
        <f t="shared" si="110"/>
        <v>192708383528348.72</v>
      </c>
      <c r="AV198">
        <f t="shared" si="111"/>
        <v>-2.0613535298248358E+35</v>
      </c>
    </row>
    <row r="199" spans="1:48" x14ac:dyDescent="0.3">
      <c r="A199" s="4">
        <v>26.496300000000002</v>
      </c>
      <c r="B199" s="4">
        <f t="shared" si="112"/>
        <v>197</v>
      </c>
      <c r="C199" s="7">
        <v>24.81</v>
      </c>
      <c r="D199" s="2">
        <f t="shared" si="96"/>
        <v>156.47825391937462</v>
      </c>
      <c r="E199" s="6">
        <f t="shared" si="85"/>
        <v>47.69923665763757</v>
      </c>
      <c r="F199" s="2">
        <f t="shared" si="86"/>
        <v>57.912433138568687</v>
      </c>
      <c r="G199" s="7">
        <v>37.200000000000003</v>
      </c>
      <c r="H199" s="3">
        <f t="shared" si="91"/>
        <v>168.53118124831295</v>
      </c>
      <c r="J199" s="7">
        <v>45.2</v>
      </c>
      <c r="K199" s="2">
        <f t="shared" si="87"/>
        <v>122.13118124831294</v>
      </c>
      <c r="L199" s="7">
        <v>24.5</v>
      </c>
      <c r="M199" s="2">
        <f t="shared" si="100"/>
        <v>64.863131273584315</v>
      </c>
      <c r="N199" s="7">
        <v>26.2</v>
      </c>
      <c r="O199" s="2">
        <f t="shared" si="88"/>
        <v>-24.236868726415679</v>
      </c>
      <c r="Q199" s="2">
        <f t="shared" si="89"/>
        <v>67.158991790041867</v>
      </c>
      <c r="R199" s="2">
        <f t="shared" si="95"/>
        <v>134.16151406579618</v>
      </c>
      <c r="S199" s="2">
        <v>32.665799999999997</v>
      </c>
      <c r="T199" s="2">
        <v>90</v>
      </c>
      <c r="U199" s="7">
        <v>38.5</v>
      </c>
      <c r="V199" s="2">
        <f t="shared" si="97"/>
        <v>105.47137576760689</v>
      </c>
      <c r="W199" s="7">
        <v>39.729999999999997</v>
      </c>
      <c r="X199" s="2">
        <f t="shared" si="99"/>
        <v>30.378175844216102</v>
      </c>
      <c r="Y199" s="7">
        <v>24.81</v>
      </c>
      <c r="Z199" s="2">
        <f t="shared" si="98"/>
        <v>163.38752582587759</v>
      </c>
      <c r="AA199" s="7">
        <v>46.4</v>
      </c>
      <c r="AB199" s="7">
        <v>89.1</v>
      </c>
      <c r="AF199">
        <f t="shared" si="113"/>
        <v>32.851687516513152</v>
      </c>
      <c r="AH199" s="15">
        <f t="shared" si="114"/>
        <v>1</v>
      </c>
      <c r="AI199">
        <f t="shared" si="101"/>
        <v>462.32084178866143</v>
      </c>
      <c r="AJ199">
        <f t="shared" si="102"/>
        <v>-175.98285524642267</v>
      </c>
      <c r="AK199">
        <f t="shared" si="103"/>
        <v>4.072235817806237</v>
      </c>
      <c r="AL199">
        <f t="shared" si="104"/>
        <v>-324949256.54906803</v>
      </c>
      <c r="AM199">
        <f t="shared" si="105"/>
        <v>-730965.48921175313</v>
      </c>
      <c r="AN199">
        <f t="shared" si="106"/>
        <v>-848.78778457325086</v>
      </c>
      <c r="AP199" s="15">
        <v>1</v>
      </c>
      <c r="AQ199">
        <f t="shared" si="107"/>
        <v>-315513189435874.88</v>
      </c>
      <c r="AR199">
        <f t="shared" si="108"/>
        <v>-2.1417057093180074</v>
      </c>
      <c r="AS199">
        <f t="shared" si="109"/>
        <v>68060387088.484772</v>
      </c>
      <c r="AU199">
        <f t="shared" si="110"/>
        <v>208245317370081.38</v>
      </c>
      <c r="AV199">
        <f t="shared" si="111"/>
        <v>-2.0890267663569394E+35</v>
      </c>
    </row>
    <row r="200" spans="1:48" x14ac:dyDescent="0.3">
      <c r="A200" s="4">
        <v>26.496300000000002</v>
      </c>
      <c r="B200" s="4">
        <f t="shared" si="112"/>
        <v>198</v>
      </c>
      <c r="C200" s="7">
        <v>24.81</v>
      </c>
      <c r="D200" s="2">
        <f t="shared" si="96"/>
        <v>156.43125391937463</v>
      </c>
      <c r="E200" s="6">
        <f t="shared" si="85"/>
        <v>48.000322231740689</v>
      </c>
      <c r="F200" s="2">
        <f t="shared" si="86"/>
        <v>58.332725012304458</v>
      </c>
      <c r="G200" s="7">
        <v>37.200000000000003</v>
      </c>
      <c r="H200" s="3">
        <f t="shared" si="91"/>
        <v>168.63118124831294</v>
      </c>
      <c r="J200" s="7">
        <v>45.2</v>
      </c>
      <c r="K200" s="2">
        <f t="shared" si="87"/>
        <v>122.23118124831294</v>
      </c>
      <c r="L200" s="7">
        <v>24.5</v>
      </c>
      <c r="M200" s="2">
        <f t="shared" si="100"/>
        <v>64.908736378442597</v>
      </c>
      <c r="N200" s="7">
        <v>26.2</v>
      </c>
      <c r="O200" s="2">
        <f t="shared" si="88"/>
        <v>-24.191263621557397</v>
      </c>
      <c r="Q200" s="2">
        <f t="shared" si="89"/>
        <v>67.183112930003091</v>
      </c>
      <c r="R200" s="2">
        <f t="shared" si="95"/>
        <v>134.21126820374934</v>
      </c>
      <c r="S200" s="2">
        <v>32.665799999999997</v>
      </c>
      <c r="T200" s="2">
        <v>90</v>
      </c>
      <c r="U200" s="7">
        <v>38.5</v>
      </c>
      <c r="V200" s="2">
        <f t="shared" si="97"/>
        <v>105.78137576760689</v>
      </c>
      <c r="W200" s="7">
        <v>39.729999999999997</v>
      </c>
      <c r="X200" s="2">
        <f t="shared" si="99"/>
        <v>30.728175844216103</v>
      </c>
      <c r="Y200" s="7">
        <v>24.81</v>
      </c>
      <c r="Z200" s="2">
        <f t="shared" si="98"/>
        <v>163.4555258258776</v>
      </c>
      <c r="AA200" s="7">
        <v>46.4</v>
      </c>
      <c r="AB200" s="7">
        <v>89.1</v>
      </c>
      <c r="AF200">
        <f t="shared" si="113"/>
        <v>32.882333742530065</v>
      </c>
      <c r="AH200" s="15">
        <f t="shared" si="114"/>
        <v>1</v>
      </c>
      <c r="AI200">
        <f t="shared" si="101"/>
        <v>546.1971742380274</v>
      </c>
      <c r="AJ200">
        <f t="shared" si="102"/>
        <v>-185.58438323986979</v>
      </c>
      <c r="AK200">
        <f t="shared" si="103"/>
        <v>4.419234914377407</v>
      </c>
      <c r="AL200">
        <f t="shared" si="104"/>
        <v>-326442971.3900829</v>
      </c>
      <c r="AM200">
        <f t="shared" si="105"/>
        <v>-719385.96607411793</v>
      </c>
      <c r="AN200">
        <f t="shared" si="106"/>
        <v>-839.27960161794533</v>
      </c>
      <c r="AP200" s="15">
        <v>1</v>
      </c>
      <c r="AQ200">
        <f t="shared" si="107"/>
        <v>-369050562688140.88</v>
      </c>
      <c r="AR200">
        <f t="shared" si="108"/>
        <v>-2.1190470588433077</v>
      </c>
      <c r="AS200">
        <f t="shared" si="109"/>
        <v>83407637003.58284</v>
      </c>
      <c r="AU200">
        <f t="shared" si="110"/>
        <v>217275823293516.25</v>
      </c>
      <c r="AV200">
        <f t="shared" si="111"/>
        <v>-2.1079607244402267E+35</v>
      </c>
    </row>
    <row r="201" spans="1:48" x14ac:dyDescent="0.3">
      <c r="A201" s="4">
        <v>26.496300000000002</v>
      </c>
      <c r="B201" s="4">
        <f t="shared" si="112"/>
        <v>199</v>
      </c>
      <c r="C201" s="7">
        <v>24.81</v>
      </c>
      <c r="D201" s="2">
        <f t="shared" si="96"/>
        <v>156.38425391937463</v>
      </c>
      <c r="E201" s="6">
        <f t="shared" si="85"/>
        <v>48.297844138177659</v>
      </c>
      <c r="F201" s="2">
        <f t="shared" si="86"/>
        <v>58.754004795784489</v>
      </c>
      <c r="G201" s="7">
        <v>37.200000000000003</v>
      </c>
      <c r="H201" s="3">
        <f t="shared" si="91"/>
        <v>168.73118124831294</v>
      </c>
      <c r="J201" s="7">
        <v>45.2</v>
      </c>
      <c r="K201" s="2">
        <f t="shared" si="87"/>
        <v>122.33118124831293</v>
      </c>
      <c r="L201" s="7">
        <v>24.5</v>
      </c>
      <c r="M201" s="2">
        <f t="shared" si="100"/>
        <v>64.954426683731469</v>
      </c>
      <c r="N201" s="7">
        <v>26.2</v>
      </c>
      <c r="O201" s="2">
        <f t="shared" si="88"/>
        <v>-24.145573316268525</v>
      </c>
      <c r="Q201" s="2">
        <f t="shared" si="89"/>
        <v>67.207134570834896</v>
      </c>
      <c r="R201" s="2">
        <f t="shared" si="95"/>
        <v>134.26100568396316</v>
      </c>
      <c r="S201" s="2">
        <v>32.665799999999997</v>
      </c>
      <c r="T201" s="2">
        <v>90</v>
      </c>
      <c r="U201" s="7">
        <v>38.5</v>
      </c>
      <c r="V201" s="2">
        <f t="shared" si="97"/>
        <v>106.09137576760689</v>
      </c>
      <c r="W201" s="7">
        <v>39.729999999999997</v>
      </c>
      <c r="X201" s="2">
        <f t="shared" si="99"/>
        <v>31.078175844216105</v>
      </c>
      <c r="Y201" s="7">
        <v>24.81</v>
      </c>
      <c r="Z201" s="2">
        <f t="shared" si="98"/>
        <v>163.52352582587761</v>
      </c>
      <c r="AA201" s="7">
        <v>46.4</v>
      </c>
      <c r="AB201" s="7">
        <v>89.1</v>
      </c>
      <c r="AF201">
        <f t="shared" si="113"/>
        <v>32.919341809879256</v>
      </c>
      <c r="AH201" s="15">
        <f t="shared" si="114"/>
        <v>1</v>
      </c>
      <c r="AI201">
        <f t="shared" si="101"/>
        <v>471.59975977989444</v>
      </c>
      <c r="AJ201">
        <f t="shared" si="102"/>
        <v>-195.23753110708714</v>
      </c>
      <c r="AK201">
        <f t="shared" si="103"/>
        <v>4.814001517838653</v>
      </c>
      <c r="AL201">
        <f t="shared" si="104"/>
        <v>-327539784.97004896</v>
      </c>
      <c r="AM201">
        <f t="shared" si="105"/>
        <v>-707409.2659317248</v>
      </c>
      <c r="AN201">
        <f t="shared" si="106"/>
        <v>-829.34901132133655</v>
      </c>
      <c r="AP201" s="15">
        <v>1</v>
      </c>
      <c r="AQ201">
        <f t="shared" si="107"/>
        <v>-267283830195619.81</v>
      </c>
      <c r="AR201">
        <f t="shared" si="108"/>
        <v>-2.0968786099970953</v>
      </c>
      <c r="AS201">
        <f t="shared" si="109"/>
        <v>98924220097.836182</v>
      </c>
      <c r="AU201">
        <f t="shared" si="110"/>
        <v>200916056950479.25</v>
      </c>
      <c r="AV201">
        <f t="shared" si="111"/>
        <v>-2.1165533910656378E+35</v>
      </c>
    </row>
    <row r="202" spans="1:48" x14ac:dyDescent="0.3">
      <c r="A202" s="4">
        <v>26.496300000000002</v>
      </c>
      <c r="B202" s="4">
        <f t="shared" si="112"/>
        <v>200</v>
      </c>
      <c r="C202" s="7">
        <v>24.81</v>
      </c>
      <c r="D202" s="2">
        <f t="shared" si="96"/>
        <v>156.33725391937463</v>
      </c>
      <c r="E202" s="6">
        <f t="shared" si="85"/>
        <v>48.591778034355769</v>
      </c>
      <c r="F202" s="2">
        <f t="shared" si="86"/>
        <v>59.176242756954061</v>
      </c>
      <c r="G202" s="7">
        <v>37.200000000000003</v>
      </c>
      <c r="H202" s="3">
        <f t="shared" si="91"/>
        <v>168.83118124831293</v>
      </c>
      <c r="J202" s="7">
        <v>45.2</v>
      </c>
      <c r="K202" s="2">
        <f t="shared" si="87"/>
        <v>122.43118124831292</v>
      </c>
      <c r="L202" s="7">
        <v>24.5</v>
      </c>
      <c r="M202" s="2">
        <f t="shared" si="100"/>
        <v>65.000199859343638</v>
      </c>
      <c r="N202" s="7">
        <v>26.2</v>
      </c>
      <c r="O202" s="2">
        <f t="shared" si="88"/>
        <v>-24.099800140656356</v>
      </c>
      <c r="Q202" s="2">
        <f t="shared" si="89"/>
        <v>67.231056661152977</v>
      </c>
      <c r="R202" s="2">
        <f t="shared" si="95"/>
        <v>134.31072659309186</v>
      </c>
      <c r="S202" s="2">
        <v>32.665799999999997</v>
      </c>
      <c r="T202" s="2">
        <v>90</v>
      </c>
      <c r="U202" s="7">
        <v>38.5</v>
      </c>
      <c r="V202" s="2">
        <f t="shared" si="97"/>
        <v>106.40137576760689</v>
      </c>
      <c r="W202" s="7">
        <v>39.729999999999997</v>
      </c>
      <c r="X202" s="2">
        <f t="shared" si="99"/>
        <v>31.428175844216106</v>
      </c>
      <c r="Y202" s="7">
        <v>24.81</v>
      </c>
      <c r="Z202" s="2">
        <f t="shared" si="98"/>
        <v>163.59152582587762</v>
      </c>
      <c r="AA202" s="7">
        <v>46.4</v>
      </c>
      <c r="AB202" s="7">
        <v>89.1</v>
      </c>
      <c r="AF202">
        <f t="shared" si="113"/>
        <v>32.962668888376534</v>
      </c>
      <c r="AH202" s="15">
        <f t="shared" si="114"/>
        <v>1</v>
      </c>
      <c r="AI202">
        <f t="shared" si="101"/>
        <v>330.17353210369942</v>
      </c>
      <c r="AJ202">
        <f t="shared" si="102"/>
        <v>-205.57090700366436</v>
      </c>
      <c r="AK202">
        <f t="shared" si="103"/>
        <v>5.2677828245993243</v>
      </c>
      <c r="AL202">
        <f t="shared" si="104"/>
        <v>-328159806.46281797</v>
      </c>
      <c r="AM202">
        <f t="shared" si="105"/>
        <v>-694889.03908633266</v>
      </c>
      <c r="AN202">
        <f t="shared" si="106"/>
        <v>-818.99788230629588</v>
      </c>
      <c r="AP202" s="15">
        <v>1</v>
      </c>
      <c r="AQ202">
        <f t="shared" si="107"/>
        <v>-153347735229500.91</v>
      </c>
      <c r="AR202">
        <f t="shared" si="108"/>
        <v>-2.0751820069946167</v>
      </c>
      <c r="AS202">
        <f t="shared" si="109"/>
        <v>114806146793.47888</v>
      </c>
      <c r="AU202">
        <f t="shared" si="110"/>
        <v>178420991487052.81</v>
      </c>
      <c r="AV202">
        <f t="shared" si="111"/>
        <v>-2.1126634995188806E+35</v>
      </c>
    </row>
    <row r="203" spans="1:48" x14ac:dyDescent="0.3">
      <c r="A203" s="4">
        <v>26.496300000000002</v>
      </c>
      <c r="B203" s="4">
        <f t="shared" si="112"/>
        <v>201</v>
      </c>
      <c r="C203" s="7">
        <v>24.81</v>
      </c>
      <c r="D203" s="2">
        <f t="shared" si="96"/>
        <v>156.29025391937463</v>
      </c>
      <c r="E203" s="6">
        <f t="shared" si="85"/>
        <v>48.882099911531462</v>
      </c>
      <c r="F203" s="2">
        <f t="shared" si="86"/>
        <v>59.599410157481081</v>
      </c>
      <c r="G203" s="7">
        <v>37.200000000000003</v>
      </c>
      <c r="H203" s="3">
        <f t="shared" si="91"/>
        <v>168.93118124831292</v>
      </c>
      <c r="J203" s="7">
        <v>45.2</v>
      </c>
      <c r="K203" s="2">
        <f t="shared" si="87"/>
        <v>122.53118124831292</v>
      </c>
      <c r="L203" s="7">
        <v>24.5</v>
      </c>
      <c r="M203" s="2">
        <f t="shared" si="100"/>
        <v>65.046053664602823</v>
      </c>
      <c r="N203" s="7">
        <v>26.2</v>
      </c>
      <c r="O203" s="2">
        <f t="shared" si="88"/>
        <v>-24.053946335397171</v>
      </c>
      <c r="Q203" s="2">
        <f t="shared" si="89"/>
        <v>67.254879149802861</v>
      </c>
      <c r="R203" s="2">
        <f t="shared" si="95"/>
        <v>134.36043101757875</v>
      </c>
      <c r="S203" s="2">
        <v>32.665799999999997</v>
      </c>
      <c r="T203" s="2">
        <v>90</v>
      </c>
      <c r="U203" s="7">
        <v>38.5</v>
      </c>
      <c r="V203" s="2">
        <f t="shared" si="97"/>
        <v>106.7113757676069</v>
      </c>
      <c r="W203" s="7">
        <v>39.729999999999997</v>
      </c>
      <c r="X203" s="2">
        <f t="shared" si="99"/>
        <v>31.778175844216108</v>
      </c>
      <c r="Y203" s="7">
        <v>24.81</v>
      </c>
      <c r="Z203" s="2">
        <f t="shared" si="98"/>
        <v>163.65952582587764</v>
      </c>
      <c r="AA203" s="7">
        <v>46.4</v>
      </c>
      <c r="AB203" s="7">
        <v>89.1</v>
      </c>
      <c r="AF203">
        <f t="shared" si="113"/>
        <v>33.012269903522721</v>
      </c>
      <c r="AH203" s="15">
        <f t="shared" si="114"/>
        <v>1</v>
      </c>
      <c r="AI203">
        <f t="shared" si="101"/>
        <v>273.40408024949363</v>
      </c>
      <c r="AJ203">
        <f t="shared" si="102"/>
        <v>-215.33798910839695</v>
      </c>
      <c r="AK203">
        <f t="shared" si="103"/>
        <v>5.7956457461333573</v>
      </c>
      <c r="AL203">
        <f t="shared" si="104"/>
        <v>-328429811.98642713</v>
      </c>
      <c r="AM203">
        <f t="shared" si="105"/>
        <v>-682123.44468789711</v>
      </c>
      <c r="AN203">
        <f t="shared" si="106"/>
        <v>-808.22856277744904</v>
      </c>
      <c r="AP203" s="15">
        <v>1</v>
      </c>
      <c r="AQ203">
        <f t="shared" si="107"/>
        <v>-111088884360257.86</v>
      </c>
      <c r="AR203">
        <f t="shared" si="108"/>
        <v>-2.0539504361710934</v>
      </c>
      <c r="AS203">
        <f t="shared" si="109"/>
        <v>126794747094.95134</v>
      </c>
      <c r="AU203">
        <f t="shared" si="110"/>
        <v>167695018861051.06</v>
      </c>
      <c r="AV203">
        <f t="shared" si="111"/>
        <v>-2.0996666134970865E+35</v>
      </c>
    </row>
    <row r="204" spans="1:48" x14ac:dyDescent="0.3">
      <c r="A204" s="4">
        <v>26.496300000000002</v>
      </c>
      <c r="B204" s="4">
        <f t="shared" si="112"/>
        <v>202</v>
      </c>
      <c r="C204" s="7">
        <v>24.81</v>
      </c>
      <c r="D204" s="2">
        <f t="shared" si="96"/>
        <v>156.24325391937464</v>
      </c>
      <c r="E204" s="6">
        <f t="shared" si="85"/>
        <v>49.168786094125331</v>
      </c>
      <c r="F204" s="2">
        <f t="shared" si="86"/>
        <v>60.023479208400119</v>
      </c>
      <c r="G204" s="7">
        <v>37.200000000000003</v>
      </c>
      <c r="H204" s="3">
        <f t="shared" si="91"/>
        <v>169.03118124831292</v>
      </c>
      <c r="J204" s="7">
        <v>45.2</v>
      </c>
      <c r="K204" s="2">
        <f t="shared" si="87"/>
        <v>122.63118124831291</v>
      </c>
      <c r="L204" s="7">
        <v>24.5</v>
      </c>
      <c r="M204" s="2">
        <f t="shared" si="100"/>
        <v>65.091985944505296</v>
      </c>
      <c r="N204" s="7">
        <v>26.2</v>
      </c>
      <c r="O204" s="2">
        <f t="shared" si="88"/>
        <v>-24.008014055494698</v>
      </c>
      <c r="Q204" s="2">
        <f t="shared" si="89"/>
        <v>67.278601985859709</v>
      </c>
      <c r="R204" s="2">
        <f t="shared" si="95"/>
        <v>134.4101190436578</v>
      </c>
      <c r="S204" s="2">
        <v>32.665799999999997</v>
      </c>
      <c r="T204" s="2">
        <v>90</v>
      </c>
      <c r="U204" s="7">
        <v>38.5</v>
      </c>
      <c r="V204" s="2">
        <f t="shared" si="97"/>
        <v>107.0213757676069</v>
      </c>
      <c r="W204" s="7">
        <v>39.729999999999997</v>
      </c>
      <c r="X204" s="2">
        <f t="shared" si="99"/>
        <v>32.128175844216109</v>
      </c>
      <c r="Y204" s="7">
        <v>24.81</v>
      </c>
      <c r="Z204" s="2">
        <f t="shared" si="98"/>
        <v>163.72752582587765</v>
      </c>
      <c r="AA204" s="7">
        <v>46.4</v>
      </c>
      <c r="AB204" s="7">
        <v>89.1</v>
      </c>
      <c r="AF204">
        <f t="shared" si="113"/>
        <v>33.068097550563806</v>
      </c>
      <c r="AH204" s="15">
        <f t="shared" si="114"/>
        <v>1</v>
      </c>
      <c r="AI204">
        <f t="shared" si="101"/>
        <v>359.38620011884069</v>
      </c>
      <c r="AJ204">
        <f t="shared" si="102"/>
        <v>-459.61679410614255</v>
      </c>
      <c r="AK204">
        <f t="shared" si="103"/>
        <v>6.4182496168188248</v>
      </c>
      <c r="AL204">
        <f t="shared" si="104"/>
        <v>-301135653.86176735</v>
      </c>
      <c r="AM204">
        <f t="shared" si="105"/>
        <v>-613155.75869660894</v>
      </c>
      <c r="AN204">
        <f t="shared" si="106"/>
        <v>-797.04388349129351</v>
      </c>
      <c r="AP204" s="15">
        <v>1</v>
      </c>
      <c r="AQ204">
        <f t="shared" si="107"/>
        <v>-121561223157953.53</v>
      </c>
      <c r="AR204">
        <f t="shared" si="108"/>
        <v>-2.0326872598839336</v>
      </c>
      <c r="AS204">
        <f t="shared" si="109"/>
        <v>2330222645476.7979</v>
      </c>
      <c r="AU204">
        <f t="shared" si="110"/>
        <v>170165417940842.78</v>
      </c>
      <c r="AV204">
        <f t="shared" si="111"/>
        <v>-1.4699754147863709E+35</v>
      </c>
    </row>
    <row r="205" spans="1:48" x14ac:dyDescent="0.3">
      <c r="A205" s="4">
        <v>26.496300000000002</v>
      </c>
      <c r="B205" s="4">
        <f t="shared" si="112"/>
        <v>203</v>
      </c>
      <c r="C205" s="7">
        <v>24.81</v>
      </c>
      <c r="D205" s="2">
        <f t="shared" si="96"/>
        <v>156.19625391937464</v>
      </c>
      <c r="E205" s="6">
        <f t="shared" ref="E205:E268" si="115">(SQRT(( (A205*COS(B205*PI()/180))^2+(A205*SIN(B205*PI()/180)-S205)^2)))</f>
        <v>49.451813239142425</v>
      </c>
      <c r="F205" s="2">
        <f t="shared" ref="F205:F268" si="116">ACOS((-A205*COS(B205*PI()/180))/E205)*180/PI()</f>
        <v>60.448423028022766</v>
      </c>
      <c r="G205" s="7">
        <v>37.200000000000003</v>
      </c>
      <c r="H205" s="3">
        <f t="shared" si="91"/>
        <v>169.13118124831291</v>
      </c>
      <c r="J205" s="7">
        <v>45.2</v>
      </c>
      <c r="K205" s="2">
        <f t="shared" ref="K205:K268" si="117">H205-AA205</f>
        <v>122.73118124831291</v>
      </c>
      <c r="L205" s="7">
        <v>24.5</v>
      </c>
      <c r="M205" s="2">
        <f t="shared" si="100"/>
        <v>65.137994626154807</v>
      </c>
      <c r="N205" s="7">
        <v>26.2</v>
      </c>
      <c r="O205" s="2">
        <f t="shared" ref="O205:O268" si="118">M205-AB205</f>
        <v>-23.962005373845187</v>
      </c>
      <c r="Q205" s="2">
        <f t="shared" ref="Q205:Q268" si="119">SQRT((C205*COS(D205*PI()/180)+J205*COS(K205*PI()/180))^2+(C205*SIN(D205*PI()/180)+(J205*SIN(K205*PI()/180)))^2)</f>
        <v>67.302225118628186</v>
      </c>
      <c r="R205" s="2">
        <f t="shared" si="95"/>
        <v>134.45979075735463</v>
      </c>
      <c r="S205" s="2">
        <v>32.665799999999997</v>
      </c>
      <c r="T205" s="2">
        <v>90</v>
      </c>
      <c r="U205" s="7">
        <v>38.5</v>
      </c>
      <c r="V205" s="2">
        <f t="shared" si="97"/>
        <v>107.3313757676069</v>
      </c>
      <c r="W205" s="7">
        <v>39.729999999999997</v>
      </c>
      <c r="X205" s="2">
        <f t="shared" si="99"/>
        <v>32.478175844216111</v>
      </c>
      <c r="Y205" s="7">
        <v>24.81</v>
      </c>
      <c r="Z205" s="2">
        <f t="shared" si="98"/>
        <v>163.79552582587766</v>
      </c>
      <c r="AA205" s="7">
        <v>46.4</v>
      </c>
      <c r="AB205" s="7">
        <v>89.1</v>
      </c>
      <c r="AF205">
        <f t="shared" si="113"/>
        <v>33.130102309288276</v>
      </c>
      <c r="AH205" s="15">
        <f t="shared" si="114"/>
        <v>1</v>
      </c>
      <c r="AI205">
        <f t="shared" si="101"/>
        <v>503.41019923609508</v>
      </c>
      <c r="AJ205">
        <f t="shared" si="102"/>
        <v>-235.51277112435304</v>
      </c>
      <c r="AK205">
        <f t="shared" si="103"/>
        <v>7.1647071306234134</v>
      </c>
      <c r="AL205">
        <f t="shared" si="104"/>
        <v>-327623763.11225188</v>
      </c>
      <c r="AM205">
        <f t="shared" si="105"/>
        <v>-655316.40482661268</v>
      </c>
      <c r="AN205">
        <f t="shared" si="106"/>
        <v>-785.44715990243537</v>
      </c>
      <c r="AP205" s="15">
        <v>1</v>
      </c>
      <c r="AQ205">
        <f t="shared" si="107"/>
        <v>-157632749738604.09</v>
      </c>
      <c r="AR205">
        <f t="shared" si="108"/>
        <v>-2.0128259455220889</v>
      </c>
      <c r="AS205">
        <f t="shared" si="109"/>
        <v>135834876518.90829</v>
      </c>
      <c r="AU205">
        <f t="shared" si="110"/>
        <v>184111791772062.28</v>
      </c>
      <c r="AV205">
        <f t="shared" si="111"/>
        <v>-2.0399233014251908E+35</v>
      </c>
    </row>
    <row r="206" spans="1:48" x14ac:dyDescent="0.3">
      <c r="A206" s="4">
        <v>26.496300000000002</v>
      </c>
      <c r="B206" s="4">
        <f t="shared" si="112"/>
        <v>204</v>
      </c>
      <c r="C206" s="7">
        <v>24.81</v>
      </c>
      <c r="D206" s="2">
        <f t="shared" si="96"/>
        <v>156.14925391937464</v>
      </c>
      <c r="E206" s="6">
        <f t="shared" si="115"/>
        <v>49.731158335689784</v>
      </c>
      <c r="F206" s="2">
        <f t="shared" si="116"/>
        <v>60.874215601978733</v>
      </c>
      <c r="G206" s="7">
        <v>37.200000000000003</v>
      </c>
      <c r="H206" s="3">
        <f t="shared" si="91"/>
        <v>169.23118124831291</v>
      </c>
      <c r="J206" s="7">
        <v>45.2</v>
      </c>
      <c r="K206" s="2">
        <f t="shared" si="117"/>
        <v>122.8311812483129</v>
      </c>
      <c r="L206" s="7">
        <v>24.5</v>
      </c>
      <c r="M206" s="2">
        <f t="shared" si="100"/>
        <v>65.184077715380027</v>
      </c>
      <c r="N206" s="7">
        <v>26.2</v>
      </c>
      <c r="O206" s="2">
        <f t="shared" si="118"/>
        <v>-23.915922284619967</v>
      </c>
      <c r="Q206" s="2">
        <f t="shared" si="119"/>
        <v>67.325748497642323</v>
      </c>
      <c r="R206" s="2">
        <f t="shared" si="95"/>
        <v>134.50944624448795</v>
      </c>
      <c r="S206" s="2">
        <v>32.665799999999997</v>
      </c>
      <c r="T206" s="2">
        <v>90</v>
      </c>
      <c r="U206" s="7">
        <v>38.5</v>
      </c>
      <c r="V206" s="2">
        <f t="shared" si="97"/>
        <v>107.6413757676069</v>
      </c>
      <c r="W206" s="7">
        <v>39.729999999999997</v>
      </c>
      <c r="X206" s="2">
        <f t="shared" si="99"/>
        <v>32.828175844216112</v>
      </c>
      <c r="Y206" s="7">
        <v>24.81</v>
      </c>
      <c r="Z206" s="2">
        <f t="shared" si="98"/>
        <v>163.86352582587767</v>
      </c>
      <c r="AA206" s="7">
        <v>46.4</v>
      </c>
      <c r="AB206" s="7">
        <v>89.1</v>
      </c>
      <c r="AF206">
        <f t="shared" si="113"/>
        <v>33.19823245955466</v>
      </c>
      <c r="AH206" s="15">
        <f t="shared" si="114"/>
        <v>1</v>
      </c>
      <c r="AI206">
        <f t="shared" si="101"/>
        <v>578.73371142755923</v>
      </c>
      <c r="AJ206">
        <f t="shared" si="102"/>
        <v>-247.39572664434837</v>
      </c>
      <c r="AK206">
        <f t="shared" si="103"/>
        <v>8.0774017196718262</v>
      </c>
      <c r="AL206">
        <f t="shared" si="104"/>
        <v>-326349509.15444267</v>
      </c>
      <c r="AM206">
        <f t="shared" si="105"/>
        <v>-640930.06425025198</v>
      </c>
      <c r="AN206">
        <f t="shared" si="106"/>
        <v>-773.44219347733917</v>
      </c>
      <c r="AP206" s="15">
        <v>1</v>
      </c>
      <c r="AQ206">
        <f t="shared" si="107"/>
        <v>-157280495853092.41</v>
      </c>
      <c r="AR206">
        <f t="shared" si="108"/>
        <v>-1.9929089143460652</v>
      </c>
      <c r="AS206">
        <f t="shared" si="109"/>
        <v>130844958118.03342</v>
      </c>
      <c r="AU206">
        <f t="shared" si="110"/>
        <v>191789321283444.72</v>
      </c>
      <c r="AV206">
        <f t="shared" si="111"/>
        <v>-1.9892339763314506E+35</v>
      </c>
    </row>
    <row r="207" spans="1:48" x14ac:dyDescent="0.3">
      <c r="A207" s="4">
        <v>26.496300000000002</v>
      </c>
      <c r="B207" s="4">
        <f t="shared" si="112"/>
        <v>205</v>
      </c>
      <c r="C207" s="7">
        <v>24.81</v>
      </c>
      <c r="D207" s="2">
        <f t="shared" si="96"/>
        <v>156.10225391937465</v>
      </c>
      <c r="E207" s="6">
        <f t="shared" si="115"/>
        <v>50.006798704584448</v>
      </c>
      <c r="F207" s="2">
        <f t="shared" si="116"/>
        <v>61.300831745261178</v>
      </c>
      <c r="G207" s="7">
        <v>37.200000000000003</v>
      </c>
      <c r="H207" s="3">
        <f t="shared" si="91"/>
        <v>169.3311812483129</v>
      </c>
      <c r="J207" s="7">
        <v>45.2</v>
      </c>
      <c r="K207" s="2">
        <f t="shared" si="117"/>
        <v>122.9311812483129</v>
      </c>
      <c r="L207" s="7">
        <v>24.5</v>
      </c>
      <c r="M207" s="2">
        <f t="shared" si="100"/>
        <v>65.230233293524236</v>
      </c>
      <c r="N207" s="7">
        <v>26.2</v>
      </c>
      <c r="O207" s="2">
        <f t="shared" si="118"/>
        <v>-23.869766706475758</v>
      </c>
      <c r="Q207" s="2">
        <f t="shared" si="119"/>
        <v>67.349172072665468</v>
      </c>
      <c r="R207" s="2">
        <f t="shared" si="95"/>
        <v>134.55908559067083</v>
      </c>
      <c r="S207" s="2">
        <v>32.665799999999997</v>
      </c>
      <c r="T207" s="2">
        <v>90</v>
      </c>
      <c r="U207" s="7">
        <v>38.5</v>
      </c>
      <c r="V207" s="2">
        <f t="shared" si="97"/>
        <v>107.9513757676069</v>
      </c>
      <c r="W207" s="7">
        <v>39.729999999999997</v>
      </c>
      <c r="X207" s="2">
        <f t="shared" si="99"/>
        <v>33.178175844216113</v>
      </c>
      <c r="Y207" s="7">
        <v>24.81</v>
      </c>
      <c r="Z207" s="2">
        <f t="shared" si="98"/>
        <v>163.93152582587769</v>
      </c>
      <c r="AA207" s="7">
        <v>46.4</v>
      </c>
      <c r="AB207" s="7">
        <v>89.1</v>
      </c>
      <c r="AF207">
        <f t="shared" si="113"/>
        <v>33.272434097541975</v>
      </c>
      <c r="AH207" s="15">
        <f t="shared" si="114"/>
        <v>1</v>
      </c>
      <c r="AI207">
        <f t="shared" si="101"/>
        <v>550.13479877606983</v>
      </c>
      <c r="AJ207">
        <f t="shared" si="102"/>
        <v>-253.59208378651584</v>
      </c>
      <c r="AK207">
        <f t="shared" si="103"/>
        <v>9.2205230538474083</v>
      </c>
      <c r="AL207">
        <f t="shared" si="104"/>
        <v>-325319559.7710638</v>
      </c>
      <c r="AM207">
        <f t="shared" si="105"/>
        <v>-627541.94088941358</v>
      </c>
      <c r="AN207">
        <f t="shared" si="106"/>
        <v>-761.0332721686101</v>
      </c>
      <c r="AP207" s="15">
        <v>1</v>
      </c>
      <c r="AQ207">
        <f t="shared" si="107"/>
        <v>-106244965648912.45</v>
      </c>
      <c r="AR207">
        <f t="shared" si="108"/>
        <v>-1.9734680444406125</v>
      </c>
      <c r="AS207">
        <f t="shared" si="109"/>
        <v>102292885627.51517</v>
      </c>
      <c r="AU207">
        <f t="shared" si="110"/>
        <v>179812199555397.78</v>
      </c>
      <c r="AV207">
        <f t="shared" si="111"/>
        <v>-1.9453836862911594E+35</v>
      </c>
    </row>
    <row r="208" spans="1:48" x14ac:dyDescent="0.3">
      <c r="A208" s="4">
        <v>26.496300000000002</v>
      </c>
      <c r="B208" s="4">
        <f t="shared" si="112"/>
        <v>206</v>
      </c>
      <c r="C208" s="7">
        <v>24.81</v>
      </c>
      <c r="D208" s="2">
        <f t="shared" si="96"/>
        <v>156.05525391937465</v>
      </c>
      <c r="E208" s="6">
        <f t="shared" si="115"/>
        <v>50.278711998044948</v>
      </c>
      <c r="F208" s="2">
        <f t="shared" si="116"/>
        <v>61.728247066158175</v>
      </c>
      <c r="G208" s="7">
        <v>37.200000000000003</v>
      </c>
      <c r="H208" s="3">
        <f t="shared" si="91"/>
        <v>169.4311812483129</v>
      </c>
      <c r="J208" s="7">
        <v>45.2</v>
      </c>
      <c r="K208" s="2">
        <f t="shared" si="117"/>
        <v>123.03118124831289</v>
      </c>
      <c r="L208" s="7">
        <v>24.5</v>
      </c>
      <c r="M208" s="2">
        <f t="shared" si="100"/>
        <v>65.276459514396691</v>
      </c>
      <c r="N208" s="7">
        <v>26.2</v>
      </c>
      <c r="O208" s="2">
        <f t="shared" si="118"/>
        <v>-23.823540485603303</v>
      </c>
      <c r="Q208" s="2">
        <f t="shared" si="119"/>
        <v>67.372495793690064</v>
      </c>
      <c r="R208" s="2">
        <f t="shared" si="95"/>
        <v>134.60870888131188</v>
      </c>
      <c r="S208" s="2">
        <v>32.665799999999997</v>
      </c>
      <c r="T208" s="2">
        <v>90</v>
      </c>
      <c r="U208" s="7">
        <v>38.5</v>
      </c>
      <c r="V208" s="2">
        <f t="shared" si="97"/>
        <v>108.26137576760691</v>
      </c>
      <c r="W208" s="7">
        <v>39.729999999999997</v>
      </c>
      <c r="X208" s="2">
        <f t="shared" si="99"/>
        <v>33.528175844216115</v>
      </c>
      <c r="Y208" s="7">
        <v>24.81</v>
      </c>
      <c r="Z208" s="2">
        <f t="shared" si="98"/>
        <v>163.9995258258777</v>
      </c>
      <c r="AA208" s="7">
        <v>46.4</v>
      </c>
      <c r="AB208" s="7">
        <v>89.1</v>
      </c>
      <c r="AF208">
        <f t="shared" si="113"/>
        <v>33.352651152716163</v>
      </c>
      <c r="AH208" s="15">
        <f t="shared" si="114"/>
        <v>1</v>
      </c>
      <c r="AI208">
        <f t="shared" si="101"/>
        <v>493.60501477281309</v>
      </c>
      <c r="AJ208">
        <f t="shared" si="102"/>
        <v>-262.83912426864538</v>
      </c>
      <c r="AK208">
        <f t="shared" si="103"/>
        <v>10.696162894046742</v>
      </c>
      <c r="AL208">
        <f t="shared" si="104"/>
        <v>-323471224.08962154</v>
      </c>
      <c r="AM208">
        <f t="shared" si="105"/>
        <v>-613068.04922948766</v>
      </c>
      <c r="AN208">
        <f t="shared" si="106"/>
        <v>-748.22517004451697</v>
      </c>
      <c r="AP208" s="15">
        <v>1</v>
      </c>
      <c r="AQ208">
        <f t="shared" si="107"/>
        <v>-58286748852998.047</v>
      </c>
      <c r="AR208">
        <f t="shared" si="108"/>
        <v>-1.954460435757329</v>
      </c>
      <c r="AS208">
        <f t="shared" si="109"/>
        <v>65769974059.741638</v>
      </c>
      <c r="AU208">
        <f t="shared" si="110"/>
        <v>163108890633269.66</v>
      </c>
      <c r="AV208">
        <f t="shared" si="111"/>
        <v>-1.8831771691043555E+35</v>
      </c>
    </row>
    <row r="209" spans="1:48" x14ac:dyDescent="0.3">
      <c r="A209" s="4">
        <v>26.496300000000002</v>
      </c>
      <c r="B209" s="4">
        <f t="shared" si="112"/>
        <v>207</v>
      </c>
      <c r="C209" s="7">
        <v>24.81</v>
      </c>
      <c r="D209" s="2">
        <f t="shared" si="96"/>
        <v>156.00825391937465</v>
      </c>
      <c r="E209" s="6">
        <f t="shared" si="115"/>
        <v>50.546876199460314</v>
      </c>
      <c r="F209" s="2">
        <f t="shared" si="116"/>
        <v>62.156437931960006</v>
      </c>
      <c r="G209" s="7">
        <v>37.200000000000003</v>
      </c>
      <c r="H209" s="3">
        <f t="shared" si="91"/>
        <v>169.53118124831289</v>
      </c>
      <c r="J209" s="7">
        <v>45.2</v>
      </c>
      <c r="K209" s="2">
        <f t="shared" si="117"/>
        <v>123.13118124831288</v>
      </c>
      <c r="L209" s="7">
        <v>24.5</v>
      </c>
      <c r="M209" s="2">
        <f t="shared" si="100"/>
        <v>65.322754601377312</v>
      </c>
      <c r="N209" s="7">
        <v>26.2</v>
      </c>
      <c r="O209" s="2">
        <f t="shared" si="118"/>
        <v>-23.777245398622682</v>
      </c>
      <c r="Q209" s="2">
        <f t="shared" si="119"/>
        <v>67.395719610937618</v>
      </c>
      <c r="R209" s="2">
        <f t="shared" si="95"/>
        <v>134.65831620161651</v>
      </c>
      <c r="S209" s="2">
        <v>32.665799999999997</v>
      </c>
      <c r="T209" s="2">
        <v>90</v>
      </c>
      <c r="U209" s="7">
        <v>38.5</v>
      </c>
      <c r="V209" s="2">
        <f t="shared" si="97"/>
        <v>108.57137576760691</v>
      </c>
      <c r="W209" s="7">
        <v>39.729999999999997</v>
      </c>
      <c r="X209" s="2">
        <f t="shared" si="99"/>
        <v>33.878175844216116</v>
      </c>
      <c r="Y209" s="7">
        <v>24.81</v>
      </c>
      <c r="Z209" s="2">
        <f t="shared" si="98"/>
        <v>164.06752582587771</v>
      </c>
      <c r="AA209" s="7">
        <v>46.4</v>
      </c>
      <c r="AB209" s="7">
        <v>89.1</v>
      </c>
      <c r="AF209">
        <f t="shared" si="113"/>
        <v>33.4388254055049</v>
      </c>
      <c r="AH209" s="15">
        <f t="shared" si="114"/>
        <v>1</v>
      </c>
      <c r="AI209">
        <f t="shared" si="101"/>
        <v>491.44390823179634</v>
      </c>
      <c r="AJ209">
        <f t="shared" si="102"/>
        <v>-273.1922530386488</v>
      </c>
      <c r="AK209">
        <f t="shared" si="103"/>
        <v>12.677137131431676</v>
      </c>
      <c r="AL209">
        <f t="shared" si="104"/>
        <v>-321023982.8853845</v>
      </c>
      <c r="AM209">
        <f t="shared" si="105"/>
        <v>-597977.4016739314</v>
      </c>
      <c r="AN209">
        <f t="shared" si="106"/>
        <v>-735.02314607013147</v>
      </c>
      <c r="AP209" s="15">
        <v>1</v>
      </c>
      <c r="AQ209">
        <f t="shared" si="107"/>
        <v>-29727352977305.188</v>
      </c>
      <c r="AR209">
        <f t="shared" si="108"/>
        <v>-1.9359329085723118</v>
      </c>
      <c r="AS209">
        <f t="shared" si="109"/>
        <v>12858519604.126816</v>
      </c>
      <c r="AU209">
        <f t="shared" si="110"/>
        <v>155904560756950.75</v>
      </c>
      <c r="AV209">
        <f t="shared" si="111"/>
        <v>-1.8091263515545084E+35</v>
      </c>
    </row>
    <row r="210" spans="1:48" x14ac:dyDescent="0.3">
      <c r="A210" s="4">
        <v>26.496300000000002</v>
      </c>
      <c r="B210" s="4">
        <f t="shared" si="112"/>
        <v>208</v>
      </c>
      <c r="C210" s="7">
        <v>24.81</v>
      </c>
      <c r="D210" s="2">
        <f t="shared" si="96"/>
        <v>155.96125391937466</v>
      </c>
      <c r="E210" s="6">
        <f t="shared" si="115"/>
        <v>50.811269623230459</v>
      </c>
      <c r="F210" s="2">
        <f t="shared" si="116"/>
        <v>62.585381436339283</v>
      </c>
      <c r="G210" s="7">
        <v>37.200000000000003</v>
      </c>
      <c r="H210" s="3">
        <f t="shared" si="91"/>
        <v>169.63118124831288</v>
      </c>
      <c r="J210" s="7">
        <v>45.2</v>
      </c>
      <c r="K210" s="2">
        <f t="shared" si="117"/>
        <v>123.23118124831288</v>
      </c>
      <c r="L210" s="7">
        <v>24.5</v>
      </c>
      <c r="M210" s="2">
        <f t="shared" si="100"/>
        <v>65.369116844665598</v>
      </c>
      <c r="N210" s="7">
        <v>26.2</v>
      </c>
      <c r="O210" s="2">
        <f t="shared" si="118"/>
        <v>-23.730883155334396</v>
      </c>
      <c r="Q210" s="2">
        <f t="shared" si="119"/>
        <v>67.418843474858434</v>
      </c>
      <c r="R210" s="2">
        <f t="shared" si="95"/>
        <v>134.70790763658826</v>
      </c>
      <c r="S210" s="2">
        <v>32.665799999999997</v>
      </c>
      <c r="T210" s="2">
        <v>90</v>
      </c>
      <c r="U210" s="7">
        <v>38.5</v>
      </c>
      <c r="V210" s="2">
        <f t="shared" si="97"/>
        <v>108.88137576760691</v>
      </c>
      <c r="W210" s="7">
        <v>39.729999999999997</v>
      </c>
      <c r="X210" s="2">
        <f t="shared" si="99"/>
        <v>34.228175844216118</v>
      </c>
      <c r="Y210" s="7">
        <v>24.81</v>
      </c>
      <c r="Z210" s="2">
        <f t="shared" si="98"/>
        <v>164.13552582587772</v>
      </c>
      <c r="AA210" s="7">
        <v>46.4</v>
      </c>
      <c r="AB210" s="7">
        <v>89.1</v>
      </c>
      <c r="AF210">
        <f t="shared" si="113"/>
        <v>33.530896505673653</v>
      </c>
      <c r="AH210" s="15">
        <f t="shared" si="114"/>
        <v>1</v>
      </c>
      <c r="AI210">
        <f t="shared" si="101"/>
        <v>535.06507886403256</v>
      </c>
      <c r="AJ210">
        <f t="shared" si="102"/>
        <v>-282.08292625733105</v>
      </c>
      <c r="AK210">
        <f t="shared" si="103"/>
        <v>15.481059794989816</v>
      </c>
      <c r="AL210">
        <f t="shared" si="104"/>
        <v>-318298578.17823082</v>
      </c>
      <c r="AM210">
        <f t="shared" si="105"/>
        <v>-582894.0353026567</v>
      </c>
      <c r="AN210">
        <f t="shared" si="106"/>
        <v>-721.43294203815901</v>
      </c>
      <c r="AP210" s="15">
        <v>1</v>
      </c>
      <c r="AQ210">
        <f t="shared" si="107"/>
        <v>-4264069234696.7568</v>
      </c>
      <c r="AR210">
        <f t="shared" si="108"/>
        <v>-1.9180092654794825</v>
      </c>
      <c r="AS210">
        <f t="shared" si="109"/>
        <v>-59567862812.826797</v>
      </c>
      <c r="AU210">
        <f t="shared" si="110"/>
        <v>156561941794368.28</v>
      </c>
      <c r="AV210">
        <f t="shared" si="111"/>
        <v>-1.7314792560336774E+35</v>
      </c>
    </row>
    <row r="211" spans="1:48" x14ac:dyDescent="0.3">
      <c r="A211" s="4">
        <v>26.496300000000002</v>
      </c>
      <c r="B211" s="4">
        <f t="shared" si="112"/>
        <v>209</v>
      </c>
      <c r="C211" s="7">
        <v>24.81</v>
      </c>
      <c r="D211" s="2">
        <f t="shared" si="96"/>
        <v>155.91425391937466</v>
      </c>
      <c r="E211" s="6">
        <f t="shared" si="115"/>
        <v>51.071870914672587</v>
      </c>
      <c r="F211" s="2">
        <f t="shared" si="116"/>
        <v>63.015055368307046</v>
      </c>
      <c r="G211" s="7">
        <v>37.200000000000003</v>
      </c>
      <c r="H211" s="3">
        <f t="shared" si="91"/>
        <v>169.73118124831288</v>
      </c>
      <c r="J211" s="7">
        <v>45.2</v>
      </c>
      <c r="K211" s="2">
        <f t="shared" si="117"/>
        <v>123.33118124831287</v>
      </c>
      <c r="L211" s="7">
        <v>24.5</v>
      </c>
      <c r="M211" s="2">
        <f t="shared" si="100"/>
        <v>65.415544598665832</v>
      </c>
      <c r="N211" s="7">
        <v>26.2</v>
      </c>
      <c r="O211" s="2">
        <f t="shared" si="118"/>
        <v>-23.684455401334162</v>
      </c>
      <c r="Q211" s="2">
        <f t="shared" si="119"/>
        <v>67.441867336131693</v>
      </c>
      <c r="R211" s="2">
        <f t="shared" si="95"/>
        <v>134.75748327102994</v>
      </c>
      <c r="S211" s="2">
        <v>32.665799999999997</v>
      </c>
      <c r="T211" s="2">
        <v>90</v>
      </c>
      <c r="U211" s="7">
        <v>38.5</v>
      </c>
      <c r="V211" s="2">
        <f t="shared" si="97"/>
        <v>109.19137576760691</v>
      </c>
      <c r="W211" s="7">
        <v>39.729999999999997</v>
      </c>
      <c r="X211" s="2">
        <f t="shared" si="99"/>
        <v>34.578175844216119</v>
      </c>
      <c r="Y211" s="7">
        <v>24.81</v>
      </c>
      <c r="Z211" s="2">
        <f t="shared" si="98"/>
        <v>164.20352582587773</v>
      </c>
      <c r="AA211" s="7">
        <v>46.4</v>
      </c>
      <c r="AB211" s="7">
        <v>89.1</v>
      </c>
      <c r="AF211">
        <f t="shared" si="113"/>
        <v>33.628801991395427</v>
      </c>
      <c r="AH211" s="15">
        <f t="shared" si="114"/>
        <v>1</v>
      </c>
      <c r="AI211">
        <f t="shared" si="101"/>
        <v>551.91854193263316</v>
      </c>
      <c r="AJ211">
        <f t="shared" si="102"/>
        <v>-291.2241446303151</v>
      </c>
      <c r="AK211">
        <f t="shared" si="103"/>
        <v>19.762185312173365</v>
      </c>
      <c r="AL211">
        <f t="shared" si="104"/>
        <v>-315072046.78238273</v>
      </c>
      <c r="AM211">
        <f t="shared" si="105"/>
        <v>-567412.81926111807</v>
      </c>
      <c r="AN211">
        <f t="shared" si="106"/>
        <v>-707.46077964923234</v>
      </c>
      <c r="AP211" s="15">
        <v>1</v>
      </c>
      <c r="AQ211">
        <f t="shared" si="107"/>
        <v>24780997534598.5</v>
      </c>
      <c r="AR211">
        <f t="shared" si="108"/>
        <v>-1.9009318738060768</v>
      </c>
      <c r="AS211">
        <f t="shared" si="109"/>
        <v>-151425402855.39392</v>
      </c>
      <c r="AU211">
        <f t="shared" si="110"/>
        <v>152670110113577.47</v>
      </c>
      <c r="AV211">
        <f t="shared" si="111"/>
        <v>-1.6460877293510686E+35</v>
      </c>
    </row>
    <row r="212" spans="1:48" x14ac:dyDescent="0.3">
      <c r="A212" s="4">
        <v>26.496300000000002</v>
      </c>
      <c r="B212" s="4">
        <f t="shared" si="112"/>
        <v>210</v>
      </c>
      <c r="C212" s="7">
        <v>24.81</v>
      </c>
      <c r="D212" s="2">
        <f t="shared" si="96"/>
        <v>155.86725391937466</v>
      </c>
      <c r="E212" s="6">
        <f t="shared" si="115"/>
        <v>51.328659049988829</v>
      </c>
      <c r="F212" s="2">
        <f t="shared" si="116"/>
        <v>63.445438182655465</v>
      </c>
      <c r="G212" s="7">
        <v>37.200000000000003</v>
      </c>
      <c r="H212" s="3">
        <f t="shared" si="91"/>
        <v>169.83118124831287</v>
      </c>
      <c r="J212" s="7">
        <v>45.2</v>
      </c>
      <c r="K212" s="2">
        <f t="shared" si="117"/>
        <v>123.43118124831287</v>
      </c>
      <c r="L212" s="7">
        <v>24.5</v>
      </c>
      <c r="M212" s="2">
        <f t="shared" si="100"/>
        <v>65.462036279501092</v>
      </c>
      <c r="N212" s="7">
        <v>26.2</v>
      </c>
      <c r="O212" s="2">
        <f t="shared" si="118"/>
        <v>-23.637963720498902</v>
      </c>
      <c r="Q212" s="2">
        <f t="shared" si="119"/>
        <v>67.464791145665131</v>
      </c>
      <c r="R212" s="2">
        <f t="shared" si="95"/>
        <v>134.80704318954491</v>
      </c>
      <c r="S212" s="2">
        <v>32.665799999999997</v>
      </c>
      <c r="T212" s="2">
        <v>90</v>
      </c>
      <c r="U212" s="7">
        <v>38.5</v>
      </c>
      <c r="V212" s="2">
        <f t="shared" si="97"/>
        <v>109.50137576760692</v>
      </c>
      <c r="W212" s="7">
        <v>39.729999999999997</v>
      </c>
      <c r="X212" s="2">
        <f t="shared" si="99"/>
        <v>34.928175844216121</v>
      </c>
      <c r="Y212" s="7">
        <v>24.81</v>
      </c>
      <c r="Z212" s="2">
        <f t="shared" si="98"/>
        <v>164.27152582587775</v>
      </c>
      <c r="AA212" s="7">
        <v>46.4</v>
      </c>
      <c r="AB212" s="7">
        <v>89.1</v>
      </c>
      <c r="AF212">
        <f t="shared" si="113"/>
        <v>33.732477309006555</v>
      </c>
      <c r="AH212" s="15">
        <f t="shared" si="114"/>
        <v>1</v>
      </c>
      <c r="AI212">
        <f t="shared" si="101"/>
        <v>517.47364212499235</v>
      </c>
      <c r="AJ212">
        <f t="shared" si="102"/>
        <v>-300.30618579447201</v>
      </c>
      <c r="AK212">
        <f t="shared" si="103"/>
        <v>27.11821133900467</v>
      </c>
      <c r="AL212">
        <f t="shared" si="104"/>
        <v>-311379133.35420424</v>
      </c>
      <c r="AM212">
        <f t="shared" si="105"/>
        <v>-551615.46644352004</v>
      </c>
      <c r="AN212">
        <f t="shared" si="106"/>
        <v>-693.11335674313079</v>
      </c>
      <c r="AP212" s="15">
        <v>1</v>
      </c>
      <c r="AQ212">
        <f t="shared" si="107"/>
        <v>45403017588822.039</v>
      </c>
      <c r="AR212">
        <f t="shared" si="108"/>
        <v>-1.885532025687928</v>
      </c>
      <c r="AS212">
        <f t="shared" si="109"/>
        <v>-261653955136.52695</v>
      </c>
      <c r="AU212">
        <f t="shared" si="110"/>
        <v>139198047052727.56</v>
      </c>
      <c r="AV212">
        <f t="shared" si="111"/>
        <v>-1.5547859638459121E+35</v>
      </c>
    </row>
    <row r="213" spans="1:48" x14ac:dyDescent="0.3">
      <c r="A213" s="4">
        <v>26.496300000000002</v>
      </c>
      <c r="B213" s="4">
        <f t="shared" si="112"/>
        <v>211</v>
      </c>
      <c r="C213" s="7">
        <v>24.81</v>
      </c>
      <c r="D213" s="2">
        <f t="shared" si="96"/>
        <v>155.82025391937466</v>
      </c>
      <c r="E213" s="6">
        <f t="shared" si="115"/>
        <v>51.581613336289728</v>
      </c>
      <c r="F213" s="2">
        <f t="shared" si="116"/>
        <v>63.876508971801698</v>
      </c>
      <c r="G213" s="7">
        <v>37.200000000000003</v>
      </c>
      <c r="H213" s="3">
        <f t="shared" si="91"/>
        <v>169.93118124831287</v>
      </c>
      <c r="J213" s="7">
        <v>45.2</v>
      </c>
      <c r="K213" s="2">
        <f t="shared" si="117"/>
        <v>123.53118124831286</v>
      </c>
      <c r="L213" s="7">
        <v>24.5</v>
      </c>
      <c r="M213" s="2">
        <f t="shared" si="100"/>
        <v>65.508590362648818</v>
      </c>
      <c r="N213" s="7">
        <v>26.2</v>
      </c>
      <c r="O213" s="2">
        <f t="shared" si="118"/>
        <v>-23.591409637351177</v>
      </c>
      <c r="Q213" s="2">
        <f t="shared" si="119"/>
        <v>67.487614854595066</v>
      </c>
      <c r="R213" s="2">
        <f t="shared" si="95"/>
        <v>134.85658747653832</v>
      </c>
      <c r="S213" s="2">
        <v>32.665799999999997</v>
      </c>
      <c r="T213" s="2">
        <v>90</v>
      </c>
      <c r="U213" s="7">
        <v>38.5</v>
      </c>
      <c r="V213" s="2">
        <f t="shared" si="97"/>
        <v>109.81137576760692</v>
      </c>
      <c r="W213" s="7">
        <v>39.729999999999997</v>
      </c>
      <c r="X213" s="2">
        <f t="shared" si="99"/>
        <v>35.278175844216122</v>
      </c>
      <c r="Y213" s="7">
        <v>24.81</v>
      </c>
      <c r="Z213" s="2">
        <f t="shared" si="98"/>
        <v>164.33952582587776</v>
      </c>
      <c r="AA213" s="7">
        <v>46.4</v>
      </c>
      <c r="AB213" s="7">
        <v>89.1</v>
      </c>
      <c r="AF213">
        <f t="shared" si="113"/>
        <v>33.841855833441038</v>
      </c>
      <c r="AH213" s="15">
        <f t="shared" si="114"/>
        <v>1</v>
      </c>
      <c r="AI213">
        <f t="shared" si="101"/>
        <v>504.1487074413792</v>
      </c>
      <c r="AJ213">
        <f t="shared" si="102"/>
        <v>-309.09351492572449</v>
      </c>
      <c r="AK213">
        <f t="shared" si="103"/>
        <v>42.749533560187345</v>
      </c>
      <c r="AL213">
        <f t="shared" si="104"/>
        <v>-307247997.47498614</v>
      </c>
      <c r="AM213">
        <f t="shared" si="105"/>
        <v>-535566.7440430671</v>
      </c>
      <c r="AN213">
        <f t="shared" si="106"/>
        <v>-678.39784268411529</v>
      </c>
      <c r="AP213" s="15">
        <v>1</v>
      </c>
      <c r="AQ213">
        <f t="shared" si="107"/>
        <v>62936426161205.602</v>
      </c>
      <c r="AR213">
        <f t="shared" si="108"/>
        <v>-1.8756714966986894</v>
      </c>
      <c r="AS213">
        <f t="shared" si="109"/>
        <v>-380286293946.05121</v>
      </c>
      <c r="AU213">
        <f t="shared" si="110"/>
        <v>129765290945001.67</v>
      </c>
      <c r="AV213">
        <f t="shared" si="111"/>
        <v>-1.4593246332440561E+35</v>
      </c>
    </row>
    <row r="214" spans="1:48" x14ac:dyDescent="0.3">
      <c r="A214" s="4">
        <v>26.496300000000002</v>
      </c>
      <c r="B214" s="4">
        <f t="shared" si="112"/>
        <v>212</v>
      </c>
      <c r="C214" s="7">
        <v>24.81</v>
      </c>
      <c r="D214" s="2">
        <f t="shared" si="96"/>
        <v>155.77325391937467</v>
      </c>
      <c r="E214" s="6">
        <f t="shared" si="115"/>
        <v>51.830713411669592</v>
      </c>
      <c r="F214" s="2">
        <f t="shared" si="116"/>
        <v>64.308247438954481</v>
      </c>
      <c r="G214" s="7">
        <v>37.200000000000003</v>
      </c>
      <c r="H214" s="3">
        <f t="shared" si="91"/>
        <v>170.03118124831286</v>
      </c>
      <c r="J214" s="7">
        <v>45.2</v>
      </c>
      <c r="K214" s="2">
        <f t="shared" si="117"/>
        <v>123.63118124831286</v>
      </c>
      <c r="L214" s="7">
        <v>24.5</v>
      </c>
      <c r="M214" s="2">
        <f t="shared" si="100"/>
        <v>65.55520538069203</v>
      </c>
      <c r="N214" s="7">
        <v>26.2</v>
      </c>
      <c r="O214" s="2">
        <f t="shared" si="118"/>
        <v>-23.544794619307964</v>
      </c>
      <c r="Q214" s="2">
        <f t="shared" si="119"/>
        <v>67.510338414286167</v>
      </c>
      <c r="R214" s="2">
        <f t="shared" si="95"/>
        <v>134.90611621621844</v>
      </c>
      <c r="S214" s="2">
        <v>32.665799999999997</v>
      </c>
      <c r="T214" s="2">
        <v>90</v>
      </c>
      <c r="U214" s="7">
        <v>38.5</v>
      </c>
      <c r="V214" s="2">
        <f t="shared" si="97"/>
        <v>110.12137576760692</v>
      </c>
      <c r="W214" s="7">
        <v>39.729999999999997</v>
      </c>
      <c r="X214" s="2">
        <f t="shared" si="99"/>
        <v>35.628175844216123</v>
      </c>
      <c r="Y214" s="7">
        <v>24.81</v>
      </c>
      <c r="Z214" s="2">
        <f t="shared" si="98"/>
        <v>164.40752582587777</v>
      </c>
      <c r="AA214" s="7">
        <v>46.4</v>
      </c>
      <c r="AB214" s="7">
        <v>89.1</v>
      </c>
      <c r="AF214">
        <f t="shared" si="113"/>
        <v>33.956868889335503</v>
      </c>
      <c r="AH214" s="15">
        <f t="shared" si="114"/>
        <v>1</v>
      </c>
      <c r="AI214">
        <f t="shared" si="101"/>
        <v>592.44316873530011</v>
      </c>
      <c r="AJ214">
        <f t="shared" si="102"/>
        <v>-317.84591291076299</v>
      </c>
      <c r="AK214">
        <f t="shared" si="103"/>
        <v>98.735900531163452</v>
      </c>
      <c r="AL214">
        <f t="shared" si="104"/>
        <v>-302640074.27821743</v>
      </c>
      <c r="AM214">
        <f t="shared" si="105"/>
        <v>-519211.80674871494</v>
      </c>
      <c r="AN214">
        <f t="shared" si="106"/>
        <v>-663.32187290522359</v>
      </c>
      <c r="AP214" s="15">
        <v>1</v>
      </c>
      <c r="AQ214">
        <f t="shared" si="107"/>
        <v>109890655857247.31</v>
      </c>
      <c r="AR214">
        <f t="shared" si="108"/>
        <v>-1.9201053163080652</v>
      </c>
      <c r="AS214">
        <f t="shared" si="109"/>
        <v>-414885767996.4007</v>
      </c>
      <c r="AU214">
        <f t="shared" si="110"/>
        <v>139338695784070.19</v>
      </c>
      <c r="AV214">
        <f t="shared" si="111"/>
        <v>-1.3602041741194264E+35</v>
      </c>
    </row>
    <row r="215" spans="1:48" x14ac:dyDescent="0.3">
      <c r="A215" s="4">
        <v>26.496300000000002</v>
      </c>
      <c r="B215" s="4">
        <f t="shared" si="112"/>
        <v>213</v>
      </c>
      <c r="C215" s="7">
        <v>24.81</v>
      </c>
      <c r="D215" s="2">
        <f t="shared" si="96"/>
        <v>155.72625391937467</v>
      </c>
      <c r="E215" s="6">
        <f t="shared" si="115"/>
        <v>52.075939245329309</v>
      </c>
      <c r="F215" s="2">
        <f t="shared" si="116"/>
        <v>64.740633872529102</v>
      </c>
      <c r="G215" s="7">
        <v>37.200000000000003</v>
      </c>
      <c r="H215" s="3">
        <f t="shared" si="91"/>
        <v>170.13118124831286</v>
      </c>
      <c r="J215" s="7">
        <v>45.2</v>
      </c>
      <c r="K215" s="2">
        <f t="shared" si="117"/>
        <v>123.73118124831285</v>
      </c>
      <c r="L215" s="7">
        <v>24.5</v>
      </c>
      <c r="M215" s="2">
        <f t="shared" si="100"/>
        <v>65.601879921178323</v>
      </c>
      <c r="N215" s="7">
        <v>26.2</v>
      </c>
      <c r="O215" s="2">
        <f t="shared" si="118"/>
        <v>-23.498120078821671</v>
      </c>
      <c r="Q215" s="2">
        <f t="shared" si="119"/>
        <v>67.532961776331447</v>
      </c>
      <c r="R215" s="2">
        <f t="shared" si="95"/>
        <v>134.95562949259752</v>
      </c>
      <c r="S215" s="2">
        <v>32.665799999999997</v>
      </c>
      <c r="T215" s="2">
        <v>90</v>
      </c>
      <c r="U215" s="7">
        <v>38.5</v>
      </c>
      <c r="V215" s="2">
        <f t="shared" si="97"/>
        <v>110.43137576760692</v>
      </c>
      <c r="W215" s="7">
        <v>39.729999999999997</v>
      </c>
      <c r="X215" s="2">
        <f t="shared" si="99"/>
        <v>35.978175844216125</v>
      </c>
      <c r="Y215" s="7">
        <v>24.81</v>
      </c>
      <c r="Z215" s="2">
        <f t="shared" si="98"/>
        <v>164.47552582587778</v>
      </c>
      <c r="AA215" s="7">
        <v>46.4</v>
      </c>
      <c r="AB215" s="7">
        <v>89.1</v>
      </c>
      <c r="AF215">
        <f t="shared" si="113"/>
        <v>34.077445772796935</v>
      </c>
      <c r="AH215" s="15">
        <f t="shared" si="114"/>
        <v>1</v>
      </c>
      <c r="AI215">
        <f t="shared" si="101"/>
        <v>745.21014037181658</v>
      </c>
      <c r="AJ215">
        <f t="shared" si="102"/>
        <v>-326.68339447236281</v>
      </c>
      <c r="AK215">
        <f t="shared" si="103"/>
        <v>-340.34118820284408</v>
      </c>
      <c r="AL215">
        <f t="shared" si="104"/>
        <v>-297534775.39009279</v>
      </c>
      <c r="AM215">
        <f t="shared" si="105"/>
        <v>-502529.74347055505</v>
      </c>
      <c r="AN215">
        <f t="shared" si="106"/>
        <v>-647.89354261809638</v>
      </c>
      <c r="AP215" s="15">
        <v>1</v>
      </c>
      <c r="AQ215">
        <f t="shared" si="107"/>
        <v>219121766359445.97</v>
      </c>
      <c r="AR215">
        <f t="shared" si="108"/>
        <v>-0.49491606010013495</v>
      </c>
      <c r="AS215">
        <f t="shared" si="109"/>
        <v>-138174558511.1283</v>
      </c>
      <c r="AU215">
        <f t="shared" si="110"/>
        <v>170769145738429.97</v>
      </c>
      <c r="AV215">
        <f t="shared" si="111"/>
        <v>-1.2583283415064645E+35</v>
      </c>
    </row>
    <row r="216" spans="1:48" x14ac:dyDescent="0.3">
      <c r="A216" s="4">
        <v>26.496300000000002</v>
      </c>
      <c r="B216" s="4">
        <f t="shared" si="112"/>
        <v>214</v>
      </c>
      <c r="C216" s="7">
        <v>24.81</v>
      </c>
      <c r="D216" s="2">
        <f t="shared" si="96"/>
        <v>155.67925391937467</v>
      </c>
      <c r="E216" s="6">
        <f t="shared" si="115"/>
        <v>52.31727113774263</v>
      </c>
      <c r="F216" s="2">
        <f t="shared" si="116"/>
        <v>65.173649121740979</v>
      </c>
      <c r="G216" s="7">
        <v>37.200000000000003</v>
      </c>
      <c r="H216" s="3">
        <f t="shared" si="91"/>
        <v>170.23118124831285</v>
      </c>
      <c r="J216" s="7">
        <v>45.2</v>
      </c>
      <c r="K216" s="2">
        <f t="shared" si="117"/>
        <v>123.83118124831284</v>
      </c>
      <c r="L216" s="7">
        <v>24.5</v>
      </c>
      <c r="M216" s="2">
        <f t="shared" si="100"/>
        <v>65.648612624583421</v>
      </c>
      <c r="N216" s="7">
        <v>26.2</v>
      </c>
      <c r="O216" s="2">
        <f t="shared" si="118"/>
        <v>-23.451387375416573</v>
      </c>
      <c r="Q216" s="2">
        <f t="shared" si="119"/>
        <v>67.55548489255203</v>
      </c>
      <c r="R216" s="2">
        <f t="shared" si="95"/>
        <v>135.00512738949357</v>
      </c>
      <c r="S216" s="2">
        <v>32.665799999999997</v>
      </c>
      <c r="T216" s="2">
        <v>90</v>
      </c>
      <c r="U216" s="7">
        <v>38.5</v>
      </c>
      <c r="V216" s="2">
        <f t="shared" si="97"/>
        <v>110.74137576760693</v>
      </c>
      <c r="W216" s="7">
        <v>39.729999999999997</v>
      </c>
      <c r="X216" s="2">
        <f t="shared" si="99"/>
        <v>36.328175844216126</v>
      </c>
      <c r="Y216" s="7">
        <v>24.81</v>
      </c>
      <c r="Z216" s="2">
        <f t="shared" si="98"/>
        <v>164.54352582587779</v>
      </c>
      <c r="AA216" s="7">
        <v>46.4</v>
      </c>
      <c r="AB216" s="7">
        <v>89.1</v>
      </c>
      <c r="AF216">
        <f t="shared" si="113"/>
        <v>34.203513773825073</v>
      </c>
      <c r="AH216" s="15">
        <f t="shared" si="114"/>
        <v>1</v>
      </c>
      <c r="AI216">
        <f t="shared" si="101"/>
        <v>811.81226410694683</v>
      </c>
      <c r="AJ216">
        <f t="shared" si="102"/>
        <v>-334.58547992881256</v>
      </c>
      <c r="AK216">
        <f t="shared" si="103"/>
        <v>-63.182561184912473</v>
      </c>
      <c r="AL216">
        <f t="shared" si="104"/>
        <v>-292077121.84928882</v>
      </c>
      <c r="AM216">
        <f t="shared" si="105"/>
        <v>-485778.47325264639</v>
      </c>
      <c r="AN216">
        <f t="shared" si="106"/>
        <v>-632.12139969657017</v>
      </c>
      <c r="AP216" s="15">
        <v>1</v>
      </c>
      <c r="AQ216">
        <f t="shared" si="107"/>
        <v>309655965579371.19</v>
      </c>
      <c r="AR216">
        <f t="shared" si="108"/>
        <v>-1.836924640175611</v>
      </c>
      <c r="AS216">
        <f t="shared" si="109"/>
        <v>-824781533527.71387</v>
      </c>
      <c r="AU216">
        <f t="shared" si="110"/>
        <v>185007440540454.59</v>
      </c>
      <c r="AV216">
        <f t="shared" si="111"/>
        <v>-1.1569969219270546E+35</v>
      </c>
    </row>
    <row r="217" spans="1:48" x14ac:dyDescent="0.3">
      <c r="A217" s="4">
        <v>26.496300000000002</v>
      </c>
      <c r="B217" s="4">
        <f t="shared" si="112"/>
        <v>215</v>
      </c>
      <c r="C217" s="7">
        <v>24.81</v>
      </c>
      <c r="D217" s="2">
        <f t="shared" si="96"/>
        <v>155.63225391937468</v>
      </c>
      <c r="E217" s="6">
        <f t="shared" si="115"/>
        <v>52.554689720862434</v>
      </c>
      <c r="F217" s="2">
        <f t="shared" si="116"/>
        <v>65.607274573313006</v>
      </c>
      <c r="G217" s="7">
        <v>37.200000000000003</v>
      </c>
      <c r="H217" s="3">
        <f t="shared" si="91"/>
        <v>170.33118124831284</v>
      </c>
      <c r="J217" s="7">
        <v>45.2</v>
      </c>
      <c r="K217" s="2">
        <f t="shared" si="117"/>
        <v>123.93118124831284</v>
      </c>
      <c r="L217" s="7">
        <v>24.5</v>
      </c>
      <c r="M217" s="2">
        <f t="shared" si="100"/>
        <v>65.695402182370998</v>
      </c>
      <c r="N217" s="7">
        <v>26.2</v>
      </c>
      <c r="O217" s="2">
        <f t="shared" si="118"/>
        <v>-23.404597817628996</v>
      </c>
      <c r="Q217" s="2">
        <f t="shared" si="119"/>
        <v>67.57790771499711</v>
      </c>
      <c r="R217" s="2">
        <f t="shared" si="95"/>
        <v>135.05460999053102</v>
      </c>
      <c r="S217" s="2">
        <v>32.665799999999997</v>
      </c>
      <c r="T217" s="2">
        <v>90</v>
      </c>
      <c r="U217" s="7">
        <v>38.5</v>
      </c>
      <c r="V217" s="2">
        <f t="shared" si="97"/>
        <v>111.05137576760693</v>
      </c>
      <c r="W217" s="7">
        <v>39.729999999999997</v>
      </c>
      <c r="X217" s="2">
        <f t="shared" si="99"/>
        <v>36.678175844216128</v>
      </c>
      <c r="Y217" s="7">
        <v>24.81</v>
      </c>
      <c r="Z217" s="2">
        <f t="shared" si="98"/>
        <v>164.61152582587781</v>
      </c>
      <c r="AA217" s="7">
        <v>46.4</v>
      </c>
      <c r="AB217" s="7">
        <v>89.1</v>
      </c>
      <c r="AF217">
        <f t="shared" si="113"/>
        <v>34.33499819938163</v>
      </c>
      <c r="AH217" s="15">
        <f t="shared" si="114"/>
        <v>1</v>
      </c>
      <c r="AI217">
        <f t="shared" si="101"/>
        <v>689.17905631609483</v>
      </c>
      <c r="AJ217">
        <f t="shared" si="102"/>
        <v>-343.30991495258615</v>
      </c>
      <c r="AK217">
        <f t="shared" si="103"/>
        <v>-35.016345743351245</v>
      </c>
      <c r="AL217">
        <f t="shared" si="104"/>
        <v>-286011129.78679556</v>
      </c>
      <c r="AM217">
        <f t="shared" si="105"/>
        <v>-468538.09591454954</v>
      </c>
      <c r="AN217">
        <f t="shared" si="106"/>
        <v>-616.0144367439184</v>
      </c>
      <c r="AP217" s="15">
        <v>1</v>
      </c>
      <c r="AQ217">
        <f t="shared" si="107"/>
        <v>227195894095341.97</v>
      </c>
      <c r="AR217">
        <f t="shared" si="108"/>
        <v>-1.802653437544588</v>
      </c>
      <c r="AS217">
        <f t="shared" si="109"/>
        <v>-1068241453278.7089</v>
      </c>
      <c r="AU217">
        <f t="shared" si="110"/>
        <v>140668257563378.08</v>
      </c>
      <c r="AV217">
        <f t="shared" si="111"/>
        <v>-1.052897055455852E+35</v>
      </c>
    </row>
    <row r="218" spans="1:48" x14ac:dyDescent="0.3">
      <c r="A218" s="4">
        <v>26.496300000000002</v>
      </c>
      <c r="B218" s="4">
        <f t="shared" si="112"/>
        <v>216</v>
      </c>
      <c r="C218" s="7">
        <v>24.81</v>
      </c>
      <c r="D218" s="2">
        <f t="shared" si="96"/>
        <v>155.58525391937468</v>
      </c>
      <c r="E218" s="6">
        <f t="shared" si="115"/>
        <v>52.788175958363269</v>
      </c>
      <c r="F218" s="2">
        <f t="shared" si="116"/>
        <v>66.04149212923511</v>
      </c>
      <c r="G218" s="7">
        <v>37.200000000000003</v>
      </c>
      <c r="H218" s="3">
        <f t="shared" si="91"/>
        <v>170.43118124831284</v>
      </c>
      <c r="J218" s="7">
        <v>45.2</v>
      </c>
      <c r="K218" s="2">
        <f t="shared" si="117"/>
        <v>124.03118124831283</v>
      </c>
      <c r="L218" s="7">
        <v>24.5</v>
      </c>
      <c r="M218" s="2">
        <f t="shared" si="100"/>
        <v>65.742247335145919</v>
      </c>
      <c r="N218" s="7">
        <v>26.2</v>
      </c>
      <c r="O218" s="2">
        <f t="shared" si="118"/>
        <v>-23.357752664854075</v>
      </c>
      <c r="Q218" s="2">
        <f t="shared" si="119"/>
        <v>67.600230195943837</v>
      </c>
      <c r="R218" s="2">
        <f t="shared" si="95"/>
        <v>135.1040773791423</v>
      </c>
      <c r="S218" s="2">
        <v>32.665799999999997</v>
      </c>
      <c r="T218" s="2">
        <v>90</v>
      </c>
      <c r="U218" s="7">
        <v>38.5</v>
      </c>
      <c r="V218" s="2">
        <f t="shared" si="97"/>
        <v>111.36137576760693</v>
      </c>
      <c r="W218" s="7">
        <v>39.729999999999997</v>
      </c>
      <c r="X218" s="2">
        <f t="shared" si="99"/>
        <v>37.028175844216129</v>
      </c>
      <c r="Y218" s="7">
        <v>24.81</v>
      </c>
      <c r="Z218" s="2">
        <f t="shared" si="98"/>
        <v>164.67952582587782</v>
      </c>
      <c r="AA218" s="7">
        <v>46.4</v>
      </c>
      <c r="AB218" s="7">
        <v>89.1</v>
      </c>
      <c r="AF218">
        <f t="shared" si="113"/>
        <v>34.471822397097569</v>
      </c>
      <c r="AH218" s="15">
        <f t="shared" si="114"/>
        <v>1</v>
      </c>
      <c r="AI218">
        <f t="shared" si="101"/>
        <v>469.53911362498599</v>
      </c>
      <c r="AJ218">
        <f t="shared" si="102"/>
        <v>-351.66774813421517</v>
      </c>
      <c r="AK218">
        <f t="shared" si="103"/>
        <v>-24.301679915138955</v>
      </c>
      <c r="AL218">
        <f t="shared" si="104"/>
        <v>-279508039.88272041</v>
      </c>
      <c r="AM218">
        <f t="shared" si="105"/>
        <v>-451108.53956465481</v>
      </c>
      <c r="AN218">
        <f t="shared" si="106"/>
        <v>-599.582082355289</v>
      </c>
      <c r="AP218" s="15">
        <v>1</v>
      </c>
      <c r="AQ218">
        <f t="shared" si="107"/>
        <v>104882827093538.53</v>
      </c>
      <c r="AR218">
        <f t="shared" si="108"/>
        <v>-1.7828288992347912</v>
      </c>
      <c r="AS218">
        <f t="shared" si="109"/>
        <v>-1269761912130.6299</v>
      </c>
      <c r="AU218">
        <f t="shared" si="110"/>
        <v>89897707683011.609</v>
      </c>
      <c r="AV218">
        <f t="shared" si="111"/>
        <v>-9.5032692957664363E+34</v>
      </c>
    </row>
    <row r="219" spans="1:48" x14ac:dyDescent="0.3">
      <c r="A219" s="4">
        <v>26.496300000000002</v>
      </c>
      <c r="B219" s="4">
        <f t="shared" si="112"/>
        <v>217</v>
      </c>
      <c r="C219" s="7">
        <v>24.81</v>
      </c>
      <c r="D219" s="2">
        <f t="shared" si="96"/>
        <v>155.53825391937468</v>
      </c>
      <c r="E219" s="6">
        <f t="shared" si="115"/>
        <v>53.017711145917005</v>
      </c>
      <c r="F219" s="2">
        <f t="shared" si="116"/>
        <v>66.476284185518509</v>
      </c>
      <c r="G219" s="7">
        <v>37.200000000000003</v>
      </c>
      <c r="H219" s="3">
        <f t="shared" si="91"/>
        <v>170.53118124831283</v>
      </c>
      <c r="J219" s="7">
        <v>45.2</v>
      </c>
      <c r="K219" s="2">
        <f t="shared" si="117"/>
        <v>124.13118124831283</v>
      </c>
      <c r="L219" s="7">
        <v>24.5</v>
      </c>
      <c r="M219" s="2">
        <f t="shared" si="100"/>
        <v>65.789146870894626</v>
      </c>
      <c r="N219" s="7">
        <v>26.2</v>
      </c>
      <c r="O219" s="2">
        <f t="shared" si="118"/>
        <v>-23.310853129105368</v>
      </c>
      <c r="Q219" s="2">
        <f t="shared" si="119"/>
        <v>67.622452287897133</v>
      </c>
      <c r="R219" s="2">
        <f t="shared" si="95"/>
        <v>135.1535296385689</v>
      </c>
      <c r="S219" s="2">
        <v>32.665799999999997</v>
      </c>
      <c r="T219" s="2">
        <v>90</v>
      </c>
      <c r="U219" s="7">
        <v>38.5</v>
      </c>
      <c r="V219" s="2">
        <f t="shared" si="97"/>
        <v>111.67137576760693</v>
      </c>
      <c r="W219" s="7">
        <v>39.729999999999997</v>
      </c>
      <c r="X219" s="2">
        <f t="shared" si="99"/>
        <v>37.37817584421613</v>
      </c>
      <c r="Y219" s="7">
        <v>24.81</v>
      </c>
      <c r="Z219" s="2">
        <f t="shared" si="98"/>
        <v>164.74752582587783</v>
      </c>
      <c r="AA219" s="7">
        <v>46.4</v>
      </c>
      <c r="AB219" s="7">
        <v>89.1</v>
      </c>
      <c r="AF219">
        <f t="shared" si="113"/>
        <v>34.613907779610628</v>
      </c>
      <c r="AH219" s="15">
        <f t="shared" si="114"/>
        <v>1</v>
      </c>
      <c r="AI219">
        <f t="shared" si="101"/>
        <v>386.20001758566104</v>
      </c>
      <c r="AJ219">
        <f t="shared" si="102"/>
        <v>-359.85793081018721</v>
      </c>
      <c r="AK219">
        <f t="shared" si="103"/>
        <v>-18.650227756194447</v>
      </c>
      <c r="AL219">
        <f t="shared" si="104"/>
        <v>-272538947.08186829</v>
      </c>
      <c r="AM219">
        <f t="shared" si="105"/>
        <v>-433451.25719564839</v>
      </c>
      <c r="AN219">
        <f t="shared" si="106"/>
        <v>-582.83419158851041</v>
      </c>
      <c r="AP219" s="15">
        <v>1</v>
      </c>
      <c r="AQ219">
        <f t="shared" si="107"/>
        <v>75167475538761.344</v>
      </c>
      <c r="AR219">
        <f t="shared" si="108"/>
        <v>-1.7657027459865973</v>
      </c>
      <c r="AS219">
        <f t="shared" si="109"/>
        <v>-1454649334952.1846</v>
      </c>
      <c r="AU219">
        <f t="shared" si="110"/>
        <v>73002965789980</v>
      </c>
      <c r="AV219">
        <f t="shared" si="111"/>
        <v>-8.5021186309014143E+34</v>
      </c>
    </row>
    <row r="220" spans="1:48" x14ac:dyDescent="0.3">
      <c r="A220" s="4">
        <v>26.496300000000002</v>
      </c>
      <c r="B220" s="4">
        <f t="shared" si="112"/>
        <v>218</v>
      </c>
      <c r="C220" s="7">
        <v>24.81</v>
      </c>
      <c r="D220" s="2">
        <f t="shared" si="96"/>
        <v>155.49125391937469</v>
      </c>
      <c r="E220" s="6">
        <f t="shared" si="115"/>
        <v>53.24327691149869</v>
      </c>
      <c r="F220" s="2">
        <f t="shared" si="116"/>
        <v>66.911633611890835</v>
      </c>
      <c r="G220" s="7">
        <v>37.200000000000003</v>
      </c>
      <c r="H220" s="3">
        <f t="shared" si="91"/>
        <v>170.63118124831283</v>
      </c>
      <c r="J220" s="7">
        <v>45.2</v>
      </c>
      <c r="K220" s="2">
        <f t="shared" si="117"/>
        <v>124.23118124831282</v>
      </c>
      <c r="L220" s="7">
        <v>24.5</v>
      </c>
      <c r="M220" s="2">
        <f t="shared" si="100"/>
        <v>65.83609962330911</v>
      </c>
      <c r="N220" s="7">
        <v>26.2</v>
      </c>
      <c r="O220" s="2">
        <f t="shared" si="118"/>
        <v>-23.263900376690884</v>
      </c>
      <c r="Q220" s="2">
        <f t="shared" si="119"/>
        <v>67.644573943589677</v>
      </c>
      <c r="R220" s="2">
        <f t="shared" si="95"/>
        <v>135.20296685186247</v>
      </c>
      <c r="S220" s="2">
        <v>32.665799999999997</v>
      </c>
      <c r="T220" s="2">
        <v>90</v>
      </c>
      <c r="U220" s="7">
        <v>38.5</v>
      </c>
      <c r="V220" s="2">
        <f t="shared" si="97"/>
        <v>111.98137576760693</v>
      </c>
      <c r="W220" s="7">
        <v>39.729999999999997</v>
      </c>
      <c r="X220" s="2">
        <f t="shared" si="99"/>
        <v>37.728175844216132</v>
      </c>
      <c r="Y220" s="7">
        <v>24.81</v>
      </c>
      <c r="Z220" s="2">
        <f t="shared" si="98"/>
        <v>164.81552582587784</v>
      </c>
      <c r="AA220" s="7">
        <v>46.4</v>
      </c>
      <c r="AB220" s="7">
        <v>89.1</v>
      </c>
      <c r="AF220">
        <f t="shared" si="113"/>
        <v>34.761173849524063</v>
      </c>
      <c r="AH220" s="15">
        <f t="shared" si="114"/>
        <v>1</v>
      </c>
      <c r="AI220">
        <f t="shared" si="101"/>
        <v>578.17135697253354</v>
      </c>
      <c r="AJ220">
        <f t="shared" si="102"/>
        <v>-368.04664883802974</v>
      </c>
      <c r="AK220">
        <f t="shared" si="103"/>
        <v>-15.155523992488174</v>
      </c>
      <c r="AL220">
        <f t="shared" si="104"/>
        <v>-265078669.38613531</v>
      </c>
      <c r="AM220">
        <f t="shared" si="105"/>
        <v>-415535.70938041224</v>
      </c>
      <c r="AN220">
        <f t="shared" si="106"/>
        <v>-565.7810356580145</v>
      </c>
      <c r="AP220" s="15">
        <v>1</v>
      </c>
      <c r="AQ220">
        <f t="shared" si="107"/>
        <v>171606126567898.06</v>
      </c>
      <c r="AR220">
        <f t="shared" si="108"/>
        <v>-1.7495850711837335</v>
      </c>
      <c r="AS220">
        <f t="shared" si="109"/>
        <v>-1621811465636.8882</v>
      </c>
      <c r="AU220">
        <f t="shared" si="110"/>
        <v>95259976144303.484</v>
      </c>
      <c r="AV220">
        <f t="shared" si="111"/>
        <v>-7.5330446686220939E+34</v>
      </c>
    </row>
    <row r="221" spans="1:48" x14ac:dyDescent="0.3">
      <c r="A221" s="4">
        <v>26.496300000000002</v>
      </c>
      <c r="B221" s="4">
        <f t="shared" si="112"/>
        <v>219</v>
      </c>
      <c r="C221" s="7">
        <v>24.81</v>
      </c>
      <c r="D221" s="2">
        <f t="shared" si="96"/>
        <v>155.44425391937469</v>
      </c>
      <c r="E221" s="6">
        <f t="shared" si="115"/>
        <v>53.464855215719375</v>
      </c>
      <c r="F221" s="2">
        <f t="shared" si="116"/>
        <v>67.347523732380935</v>
      </c>
      <c r="G221" s="7">
        <v>37.200000000000003</v>
      </c>
      <c r="H221" s="3">
        <f t="shared" si="91"/>
        <v>170.73118124831282</v>
      </c>
      <c r="J221" s="7">
        <v>45.2</v>
      </c>
      <c r="K221" s="2">
        <f t="shared" si="117"/>
        <v>124.33118124831282</v>
      </c>
      <c r="L221" s="7">
        <v>24.5</v>
      </c>
      <c r="M221" s="2">
        <f t="shared" si="100"/>
        <v>65.883104470189323</v>
      </c>
      <c r="N221" s="7">
        <v>26.2</v>
      </c>
      <c r="O221" s="2">
        <f t="shared" si="118"/>
        <v>-23.216895529810671</v>
      </c>
      <c r="Q221" s="2">
        <f t="shared" si="119"/>
        <v>67.666595115981679</v>
      </c>
      <c r="R221" s="2">
        <f t="shared" si="95"/>
        <v>135.25238910188634</v>
      </c>
      <c r="S221" s="2">
        <v>32.665799999999997</v>
      </c>
      <c r="T221" s="2">
        <v>90</v>
      </c>
      <c r="U221" s="7">
        <v>38.5</v>
      </c>
      <c r="V221" s="2">
        <f t="shared" si="97"/>
        <v>112.29137576760694</v>
      </c>
      <c r="W221" s="7">
        <v>39.729999999999997</v>
      </c>
      <c r="X221" s="2">
        <f t="shared" si="99"/>
        <v>38.078175844216133</v>
      </c>
      <c r="Y221" s="7">
        <v>24.81</v>
      </c>
      <c r="Z221" s="2">
        <f t="shared" si="98"/>
        <v>164.88352582587785</v>
      </c>
      <c r="AA221" s="7">
        <v>46.4</v>
      </c>
      <c r="AB221" s="7">
        <v>89.1</v>
      </c>
      <c r="AF221">
        <f t="shared" si="113"/>
        <v>34.91353822497836</v>
      </c>
      <c r="AH221" s="15">
        <f t="shared" si="114"/>
        <v>1</v>
      </c>
      <c r="AI221">
        <f t="shared" si="101"/>
        <v>913.69457044161152</v>
      </c>
      <c r="AJ221">
        <f t="shared" si="102"/>
        <v>-376.11386075710777</v>
      </c>
      <c r="AK221">
        <f t="shared" si="103"/>
        <v>-12.77837564757318</v>
      </c>
      <c r="AL221">
        <f t="shared" si="104"/>
        <v>-257146358.33818242</v>
      </c>
      <c r="AM221">
        <f t="shared" si="105"/>
        <v>-397402.03868643893</v>
      </c>
      <c r="AN221">
        <f t="shared" si="106"/>
        <v>-548.43329086820802</v>
      </c>
      <c r="AP221" s="15">
        <v>1</v>
      </c>
      <c r="AQ221">
        <f t="shared" si="107"/>
        <v>579438318801503.38</v>
      </c>
      <c r="AR221">
        <f t="shared" si="108"/>
        <v>-1.734027351494337</v>
      </c>
      <c r="AS221">
        <f t="shared" si="109"/>
        <v>-1761111488491.9265</v>
      </c>
      <c r="AU221">
        <f t="shared" si="110"/>
        <v>189472292781082.06</v>
      </c>
      <c r="AV221">
        <f t="shared" si="111"/>
        <v>-6.6102173146719154E+34</v>
      </c>
    </row>
    <row r="222" spans="1:48" x14ac:dyDescent="0.3">
      <c r="A222" s="4">
        <v>26.496300000000002</v>
      </c>
      <c r="B222" s="4">
        <f t="shared" si="112"/>
        <v>220</v>
      </c>
      <c r="C222" s="7">
        <v>24.81</v>
      </c>
      <c r="D222" s="2">
        <f t="shared" si="96"/>
        <v>155.39725391937469</v>
      </c>
      <c r="E222" s="6">
        <f t="shared" si="115"/>
        <v>53.682428352183543</v>
      </c>
      <c r="F222" s="2">
        <f t="shared" si="116"/>
        <v>67.783938306745753</v>
      </c>
      <c r="G222" s="7">
        <v>37.200000000000003</v>
      </c>
      <c r="H222" s="3">
        <f t="shared" ref="H222" si="120">H221+0.1</f>
        <v>170.83118124831282</v>
      </c>
      <c r="J222" s="7">
        <v>45.2</v>
      </c>
      <c r="K222" s="2">
        <f t="shared" si="117"/>
        <v>124.43118124831281</v>
      </c>
      <c r="L222" s="7">
        <v>24.5</v>
      </c>
      <c r="M222" s="2">
        <f t="shared" si="100"/>
        <v>65.930160331921002</v>
      </c>
      <c r="N222" s="7">
        <v>26.2</v>
      </c>
      <c r="O222" s="2">
        <f t="shared" si="118"/>
        <v>-23.169839668078993</v>
      </c>
      <c r="Q222" s="2">
        <f t="shared" si="119"/>
        <v>67.688515758260877</v>
      </c>
      <c r="R222" s="2">
        <f t="shared" si="95"/>
        <v>135.30179647131624</v>
      </c>
      <c r="S222" s="2">
        <v>32.665799999999997</v>
      </c>
      <c r="T222" s="2">
        <v>90</v>
      </c>
      <c r="U222" s="7">
        <v>38.5</v>
      </c>
      <c r="V222" s="2">
        <f t="shared" si="97"/>
        <v>112.60137576760694</v>
      </c>
      <c r="W222" s="7">
        <v>39.729999999999997</v>
      </c>
      <c r="X222" s="2">
        <f t="shared" si="99"/>
        <v>38.428175844216135</v>
      </c>
      <c r="Y222" s="7">
        <v>24.81</v>
      </c>
      <c r="Z222" s="2">
        <f t="shared" si="98"/>
        <v>164.95152582587787</v>
      </c>
      <c r="AA222" s="7">
        <v>46.4</v>
      </c>
      <c r="AB222" s="7">
        <v>89.1</v>
      </c>
      <c r="AF222">
        <f t="shared" si="113"/>
        <v>35.070916665826772</v>
      </c>
      <c r="AH222" s="15">
        <f t="shared" si="114"/>
        <v>1</v>
      </c>
      <c r="AI222">
        <f t="shared" si="101"/>
        <v>1084.7164055852445</v>
      </c>
      <c r="AJ222">
        <f t="shared" si="102"/>
        <v>-383.88216613187262</v>
      </c>
      <c r="AK222">
        <f t="shared" si="103"/>
        <v>-11.054831201873061</v>
      </c>
      <c r="AL222">
        <f t="shared" si="104"/>
        <v>-248772308.94117773</v>
      </c>
      <c r="AM222">
        <f t="shared" si="105"/>
        <v>-379105.16088122403</v>
      </c>
      <c r="AN222">
        <f t="shared" si="106"/>
        <v>-530.80202680417881</v>
      </c>
      <c r="AP222" s="15">
        <v>1</v>
      </c>
      <c r="AQ222">
        <f t="shared" si="107"/>
        <v>997738233025530.63</v>
      </c>
      <c r="AR222">
        <f t="shared" si="108"/>
        <v>-1.71886572177173</v>
      </c>
      <c r="AS222">
        <f t="shared" si="109"/>
        <v>-1859298764435.9734</v>
      </c>
      <c r="AU222">
        <f t="shared" si="110"/>
        <v>273354007948798.53</v>
      </c>
      <c r="AV222">
        <f t="shared" si="111"/>
        <v>-5.7380924157054019E+34</v>
      </c>
    </row>
    <row r="223" spans="1:48" x14ac:dyDescent="0.3">
      <c r="A223" s="4">
        <v>26.496300000000002</v>
      </c>
      <c r="B223" s="4">
        <f t="shared" si="112"/>
        <v>221</v>
      </c>
      <c r="C223" s="7">
        <v>24.81</v>
      </c>
      <c r="D223" s="2">
        <f t="shared" si="96"/>
        <v>155.35025391937469</v>
      </c>
      <c r="E223" s="6">
        <f t="shared" si="115"/>
        <v>53.8959789478685</v>
      </c>
      <c r="F223" s="2">
        <f t="shared" si="116"/>
        <v>68.220861512694327</v>
      </c>
      <c r="G223" s="7">
        <v>37.200000000000003</v>
      </c>
      <c r="H223" s="3">
        <f t="shared" si="91"/>
        <v>170.93118124831281</v>
      </c>
      <c r="J223" s="7">
        <v>45.2</v>
      </c>
      <c r="K223" s="2">
        <f t="shared" si="117"/>
        <v>124.53118124831281</v>
      </c>
      <c r="L223" s="7">
        <v>24.5</v>
      </c>
      <c r="M223" s="2">
        <f t="shared" si="100"/>
        <v>65.977266170024279</v>
      </c>
      <c r="N223" s="7">
        <v>26.2</v>
      </c>
      <c r="O223" s="2">
        <f t="shared" si="118"/>
        <v>-23.122733829975715</v>
      </c>
      <c r="Q223" s="2">
        <f t="shared" si="119"/>
        <v>67.710335823842343</v>
      </c>
      <c r="R223" s="2">
        <f t="shared" si="95"/>
        <v>135.35118904264192</v>
      </c>
      <c r="S223" s="2">
        <v>32.665799999999997</v>
      </c>
      <c r="T223" s="2">
        <v>90</v>
      </c>
      <c r="U223" s="7">
        <v>38.5</v>
      </c>
      <c r="V223" s="2">
        <f t="shared" si="97"/>
        <v>112.91137576760694</v>
      </c>
      <c r="W223" s="7">
        <v>39.729999999999997</v>
      </c>
      <c r="X223" s="2">
        <f t="shared" si="99"/>
        <v>38.778175844216136</v>
      </c>
      <c r="Y223" s="7">
        <v>24.81</v>
      </c>
      <c r="Z223" s="2">
        <f t="shared" si="98"/>
        <v>165.01952582587788</v>
      </c>
      <c r="AA223" s="7">
        <v>46.4</v>
      </c>
      <c r="AB223" s="7">
        <v>89.1</v>
      </c>
      <c r="AF223">
        <f t="shared" si="113"/>
        <v>35.233223100406221</v>
      </c>
      <c r="AH223" s="15">
        <f t="shared" si="114"/>
        <v>1</v>
      </c>
      <c r="AI223">
        <f t="shared" si="101"/>
        <v>908.88164068629044</v>
      </c>
      <c r="AJ223">
        <f t="shared" si="102"/>
        <v>-392.55125711516001</v>
      </c>
      <c r="AK223">
        <f t="shared" si="103"/>
        <v>-9.746537075624806</v>
      </c>
      <c r="AL223">
        <f t="shared" si="104"/>
        <v>-239763822.23496768</v>
      </c>
      <c r="AM223">
        <f t="shared" si="105"/>
        <v>-360359.11276068137</v>
      </c>
      <c r="AN223">
        <f t="shared" si="106"/>
        <v>-512.89869379909646</v>
      </c>
      <c r="AP223" s="15">
        <v>1</v>
      </c>
      <c r="AQ223">
        <f t="shared" si="107"/>
        <v>580515001383493.88</v>
      </c>
      <c r="AR223">
        <f t="shared" si="108"/>
        <v>-1.7040232345156081</v>
      </c>
      <c r="AS223">
        <f t="shared" si="109"/>
        <v>-1929560237244.3071</v>
      </c>
      <c r="AU223">
        <f t="shared" si="110"/>
        <v>174272685966616.28</v>
      </c>
      <c r="AV223">
        <f t="shared" si="111"/>
        <v>-4.8948380809711424E+34</v>
      </c>
    </row>
    <row r="224" spans="1:48" x14ac:dyDescent="0.3">
      <c r="A224" s="4">
        <v>26.496300000000002</v>
      </c>
      <c r="B224" s="4">
        <f t="shared" si="112"/>
        <v>222</v>
      </c>
      <c r="C224" s="7">
        <v>24.81</v>
      </c>
      <c r="D224" s="2">
        <f t="shared" si="96"/>
        <v>155.3032539193747</v>
      </c>
      <c r="E224" s="6">
        <f t="shared" si="115"/>
        <v>54.105489963523091</v>
      </c>
      <c r="F224" s="2">
        <f t="shared" si="116"/>
        <v>68.658277928866141</v>
      </c>
      <c r="G224" s="7">
        <v>37.200000000000003</v>
      </c>
      <c r="H224" s="3">
        <f t="shared" ref="H224:H227" si="121">H223+0.1</f>
        <v>171.03118124831281</v>
      </c>
      <c r="J224" s="7">
        <v>45.2</v>
      </c>
      <c r="K224" s="2">
        <f t="shared" si="117"/>
        <v>124.6311812483128</v>
      </c>
      <c r="L224" s="7">
        <v>24.5</v>
      </c>
      <c r="M224" s="2">
        <f t="shared" si="100"/>
        <v>66.024420985770092</v>
      </c>
      <c r="N224" s="7">
        <v>26.2</v>
      </c>
      <c r="O224" s="2">
        <f t="shared" si="118"/>
        <v>-23.075579014229902</v>
      </c>
      <c r="Q224" s="2">
        <f t="shared" si="119"/>
        <v>67.732055266368448</v>
      </c>
      <c r="R224" s="2">
        <f t="shared" si="95"/>
        <v>135.40056689816805</v>
      </c>
      <c r="S224" s="2">
        <v>32.665799999999997</v>
      </c>
      <c r="T224" s="2">
        <v>90</v>
      </c>
      <c r="U224" s="7">
        <v>38.5</v>
      </c>
      <c r="V224" s="2">
        <f t="shared" si="97"/>
        <v>113.22137576760694</v>
      </c>
      <c r="W224" s="7">
        <v>39.729999999999997</v>
      </c>
      <c r="X224" s="2">
        <f t="shared" si="99"/>
        <v>39.128175844216138</v>
      </c>
      <c r="Y224" s="7">
        <v>24.81</v>
      </c>
      <c r="Z224" s="2">
        <f t="shared" si="98"/>
        <v>165.08752582587789</v>
      </c>
      <c r="AA224" s="7">
        <v>46.4</v>
      </c>
      <c r="AB224" s="7">
        <v>89.1</v>
      </c>
      <c r="AF224">
        <f t="shared" si="113"/>
        <v>35.400369652894049</v>
      </c>
      <c r="AH224" s="15">
        <f t="shared" si="114"/>
        <v>1</v>
      </c>
      <c r="AI224">
        <f t="shared" si="101"/>
        <v>536.61790419387046</v>
      </c>
      <c r="AJ224">
        <f t="shared" si="102"/>
        <v>-399.90511000871658</v>
      </c>
      <c r="AK224">
        <f t="shared" si="103"/>
        <v>-8.7184770830894927</v>
      </c>
      <c r="AL224">
        <f t="shared" si="104"/>
        <v>-230484615.77444106</v>
      </c>
      <c r="AM224">
        <f t="shared" si="105"/>
        <v>-341724.70687175338</v>
      </c>
      <c r="AN224">
        <f t="shared" si="106"/>
        <v>-494.73510969914719</v>
      </c>
      <c r="AP224" s="15">
        <v>1</v>
      </c>
      <c r="AQ224">
        <f t="shared" si="107"/>
        <v>135388284047090.39</v>
      </c>
      <c r="AR224">
        <f t="shared" si="108"/>
        <v>-1.6894662951565365</v>
      </c>
      <c r="AS224">
        <f t="shared" si="109"/>
        <v>-1918297752300.8738</v>
      </c>
      <c r="AU224">
        <f t="shared" si="110"/>
        <v>64723777242267.047</v>
      </c>
      <c r="AV224">
        <f t="shared" si="111"/>
        <v>-4.130191830726737E+34</v>
      </c>
    </row>
    <row r="225" spans="1:48" x14ac:dyDescent="0.3">
      <c r="A225" s="4">
        <v>26.496300000000002</v>
      </c>
      <c r="B225" s="4">
        <f t="shared" si="112"/>
        <v>223</v>
      </c>
      <c r="C225" s="7">
        <v>24.81</v>
      </c>
      <c r="D225" s="2">
        <f t="shared" si="96"/>
        <v>155.2562539193747</v>
      </c>
      <c r="E225" s="6">
        <f t="shared" si="115"/>
        <v>54.310944694083929</v>
      </c>
      <c r="F225" s="2">
        <f t="shared" si="116"/>
        <v>69.096172518524355</v>
      </c>
      <c r="G225" s="7">
        <v>37.200000000000003</v>
      </c>
      <c r="H225" s="3">
        <f t="shared" si="121"/>
        <v>171.1311812483128</v>
      </c>
      <c r="J225" s="7">
        <v>45.2</v>
      </c>
      <c r="K225" s="2">
        <f t="shared" si="117"/>
        <v>124.73118124831279</v>
      </c>
      <c r="L225" s="7">
        <v>24.5</v>
      </c>
      <c r="M225" s="2">
        <f t="shared" si="100"/>
        <v>66.071623818860928</v>
      </c>
      <c r="N225" s="7">
        <v>26.2</v>
      </c>
      <c r="O225" s="2">
        <f t="shared" si="118"/>
        <v>-23.028376181139066</v>
      </c>
      <c r="Q225" s="2">
        <f t="shared" si="119"/>
        <v>67.753674039708656</v>
      </c>
      <c r="R225" s="2">
        <f t="shared" si="95"/>
        <v>135.44993012001555</v>
      </c>
      <c r="S225" s="2">
        <v>32.665799999999997</v>
      </c>
      <c r="T225" s="2">
        <v>90</v>
      </c>
      <c r="U225" s="7">
        <v>38.5</v>
      </c>
      <c r="V225" s="2">
        <f t="shared" si="97"/>
        <v>113.53137576760695</v>
      </c>
      <c r="W225" s="7">
        <v>39.729999999999997</v>
      </c>
      <c r="X225" s="2">
        <f t="shared" si="99"/>
        <v>39.478175844216139</v>
      </c>
      <c r="Y225" s="7">
        <v>24.81</v>
      </c>
      <c r="Z225" s="2">
        <f t="shared" si="98"/>
        <v>165.1555258258779</v>
      </c>
      <c r="AA225" s="7">
        <v>46.4</v>
      </c>
      <c r="AB225" s="7">
        <v>89.1</v>
      </c>
      <c r="AF225">
        <f t="shared" si="113"/>
        <v>35.572266671241778</v>
      </c>
      <c r="AH225" s="15">
        <f t="shared" si="114"/>
        <v>1</v>
      </c>
      <c r="AI225">
        <f t="shared" si="101"/>
        <v>330.32933487216701</v>
      </c>
      <c r="AJ225">
        <f t="shared" si="102"/>
        <v>-407.96973057736687</v>
      </c>
      <c r="AK225">
        <f t="shared" si="103"/>
        <v>-7.8884462034201768</v>
      </c>
      <c r="AL225">
        <f t="shared" si="104"/>
        <v>-220605422.01502731</v>
      </c>
      <c r="AM225">
        <f t="shared" si="105"/>
        <v>-322711.07997987728</v>
      </c>
      <c r="AN225">
        <f t="shared" si="106"/>
        <v>-476.32344594828976</v>
      </c>
      <c r="AP225" s="15">
        <v>1</v>
      </c>
      <c r="AQ225">
        <f t="shared" si="107"/>
        <v>45555327425288.75</v>
      </c>
      <c r="AR225">
        <f t="shared" si="108"/>
        <v>-1.6751669486040806</v>
      </c>
      <c r="AS225">
        <f t="shared" si="109"/>
        <v>-1855088561272.7607</v>
      </c>
      <c r="AU225">
        <f t="shared" si="110"/>
        <v>36725514181538.594</v>
      </c>
      <c r="AV225">
        <f t="shared" si="111"/>
        <v>-3.4286066998422811E+34</v>
      </c>
    </row>
    <row r="226" spans="1:48" x14ac:dyDescent="0.3">
      <c r="A226" s="4">
        <v>26.496300000000002</v>
      </c>
      <c r="B226" s="4">
        <f t="shared" si="112"/>
        <v>224</v>
      </c>
      <c r="C226" s="7">
        <v>24.81</v>
      </c>
      <c r="D226" s="2">
        <f t="shared" si="96"/>
        <v>155.2092539193747</v>
      </c>
      <c r="E226" s="6">
        <f t="shared" si="115"/>
        <v>54.512326769106558</v>
      </c>
      <c r="F226" s="2">
        <f t="shared" si="116"/>
        <v>69.534530613925881</v>
      </c>
      <c r="G226" s="7">
        <v>37.200000000000003</v>
      </c>
      <c r="H226" s="3">
        <f t="shared" si="121"/>
        <v>171.23118124831279</v>
      </c>
      <c r="J226" s="7">
        <v>45.2</v>
      </c>
      <c r="K226" s="2">
        <f t="shared" si="117"/>
        <v>124.83118124831279</v>
      </c>
      <c r="L226" s="7">
        <v>24.5</v>
      </c>
      <c r="M226" s="2">
        <f t="shared" si="100"/>
        <v>66.118873746172483</v>
      </c>
      <c r="N226" s="7">
        <v>26.2</v>
      </c>
      <c r="O226" s="2">
        <f t="shared" si="118"/>
        <v>-22.981126253827512</v>
      </c>
      <c r="Q226" s="2">
        <f t="shared" si="119"/>
        <v>67.775192097959504</v>
      </c>
      <c r="R226" s="2">
        <f t="shared" si="95"/>
        <v>135.49927879012256</v>
      </c>
      <c r="S226" s="2">
        <v>32.665799999999997</v>
      </c>
      <c r="T226" s="2">
        <v>90</v>
      </c>
      <c r="U226" s="7">
        <v>38.5</v>
      </c>
      <c r="V226" s="2">
        <f t="shared" si="97"/>
        <v>113.84137576760695</v>
      </c>
      <c r="W226" s="7">
        <v>39.729999999999997</v>
      </c>
      <c r="X226" s="2">
        <f t="shared" si="99"/>
        <v>39.82817584421614</v>
      </c>
      <c r="Y226" s="7">
        <v>24.81</v>
      </c>
      <c r="Z226" s="2">
        <f t="shared" si="98"/>
        <v>165.22352582587791</v>
      </c>
      <c r="AA226" s="7">
        <v>46.4</v>
      </c>
      <c r="AB226" s="7">
        <v>89.1</v>
      </c>
      <c r="AF226">
        <f t="shared" si="113"/>
        <v>35.748822755676493</v>
      </c>
      <c r="AH226" s="15">
        <f t="shared" si="114"/>
        <v>1</v>
      </c>
      <c r="AI226">
        <f t="shared" si="101"/>
        <v>513.18710726963241</v>
      </c>
      <c r="AJ226">
        <f t="shared" si="102"/>
        <v>-413.69431810555551</v>
      </c>
      <c r="AK226">
        <f t="shared" si="103"/>
        <v>-7.2035290100258198</v>
      </c>
      <c r="AL226">
        <f t="shared" si="104"/>
        <v>-210647522.7008577</v>
      </c>
      <c r="AM226">
        <f t="shared" si="105"/>
        <v>-304090.5815401189</v>
      </c>
      <c r="AN226">
        <f t="shared" si="106"/>
        <v>-457.67621301645289</v>
      </c>
      <c r="AP226" s="15">
        <v>1</v>
      </c>
      <c r="AQ226">
        <f t="shared" si="107"/>
        <v>109088746058916.78</v>
      </c>
      <c r="AR226">
        <f t="shared" si="108"/>
        <v>-1.6611132154345047</v>
      </c>
      <c r="AS226">
        <f t="shared" si="109"/>
        <v>-1678107462531.7266</v>
      </c>
      <c r="AU226">
        <f t="shared" si="110"/>
        <v>51474988236589.727</v>
      </c>
      <c r="AV226">
        <f t="shared" si="111"/>
        <v>-2.8213708649915875E+34</v>
      </c>
    </row>
    <row r="227" spans="1:48" x14ac:dyDescent="0.3">
      <c r="A227" s="4">
        <v>26.496300000000002</v>
      </c>
      <c r="B227" s="4">
        <f t="shared" si="112"/>
        <v>225</v>
      </c>
      <c r="C227" s="7">
        <v>24.81</v>
      </c>
      <c r="D227" s="2">
        <f t="shared" si="96"/>
        <v>155.16225391937471</v>
      </c>
      <c r="E227" s="6">
        <f t="shared" si="115"/>
        <v>54.709620153209798</v>
      </c>
      <c r="F227" s="2">
        <f t="shared" si="116"/>
        <v>69.973337901332869</v>
      </c>
      <c r="G227" s="7">
        <v>37.200000000000003</v>
      </c>
      <c r="H227" s="3">
        <f t="shared" si="121"/>
        <v>171.33118124831279</v>
      </c>
      <c r="J227" s="7">
        <v>45.2</v>
      </c>
      <c r="K227" s="2">
        <f t="shared" si="117"/>
        <v>124.93118124831278</v>
      </c>
      <c r="L227" s="7">
        <v>24.5</v>
      </c>
      <c r="M227" s="2">
        <f t="shared" si="100"/>
        <v>66.166169880554094</v>
      </c>
      <c r="N227" s="7">
        <v>26.2</v>
      </c>
      <c r="O227" s="2">
        <f t="shared" si="118"/>
        <v>-22.933830119445901</v>
      </c>
      <c r="Q227" s="2">
        <f t="shared" si="119"/>
        <v>67.796609395444435</v>
      </c>
      <c r="R227" s="2">
        <f t="shared" si="95"/>
        <v>135.54861299024597</v>
      </c>
      <c r="S227" s="2">
        <v>32.665799999999997</v>
      </c>
      <c r="T227" s="2">
        <v>90</v>
      </c>
      <c r="U227" s="7">
        <v>38.5</v>
      </c>
      <c r="V227" s="2">
        <f t="shared" si="97"/>
        <v>114.15137576760695</v>
      </c>
      <c r="W227" s="7">
        <v>39.729999999999997</v>
      </c>
      <c r="X227" s="2">
        <f t="shared" si="99"/>
        <v>40.178175844216142</v>
      </c>
      <c r="Y227" s="7">
        <v>24.81</v>
      </c>
      <c r="Z227" s="2">
        <f t="shared" si="98"/>
        <v>165.29152582587793</v>
      </c>
      <c r="AA227" s="7">
        <v>46.4</v>
      </c>
      <c r="AB227" s="7">
        <v>89.1</v>
      </c>
      <c r="AF227">
        <f t="shared" si="113"/>
        <v>35.839466687139492</v>
      </c>
      <c r="AH227" s="15">
        <f t="shared" si="114"/>
        <v>1</v>
      </c>
      <c r="AI227">
        <f t="shared" si="101"/>
        <v>937.04972899851623</v>
      </c>
      <c r="AJ227">
        <f t="shared" si="102"/>
        <v>-423.35871586791353</v>
      </c>
      <c r="AK227">
        <f t="shared" si="103"/>
        <v>-6.6281213764881386</v>
      </c>
      <c r="AL227">
        <f t="shared" si="104"/>
        <v>-199539608.2027804</v>
      </c>
      <c r="AM227">
        <f t="shared" si="105"/>
        <v>-284308.3333059469</v>
      </c>
      <c r="AN227">
        <f t="shared" si="106"/>
        <v>-438.80624519618493</v>
      </c>
      <c r="AP227" s="15">
        <v>1</v>
      </c>
      <c r="AQ227">
        <f t="shared" si="107"/>
        <v>584792987691254.5</v>
      </c>
      <c r="AR227">
        <f t="shared" si="108"/>
        <v>-1.6472864871267641</v>
      </c>
      <c r="AS227">
        <f t="shared" si="109"/>
        <v>-1483425015785.0149</v>
      </c>
      <c r="AU227">
        <f t="shared" si="110"/>
        <v>163273669463744.72</v>
      </c>
      <c r="AV227">
        <f t="shared" si="111"/>
        <v>-2.2544555236966679E+34</v>
      </c>
    </row>
    <row r="228" spans="1:48" x14ac:dyDescent="0.3">
      <c r="A228" s="4">
        <v>26.496300000000002</v>
      </c>
      <c r="B228" s="4">
        <f t="shared" si="112"/>
        <v>226</v>
      </c>
      <c r="C228" s="7">
        <v>24.81</v>
      </c>
      <c r="D228" s="2">
        <f t="shared" si="96"/>
        <v>155.11525391937471</v>
      </c>
      <c r="E228" s="6">
        <f t="shared" si="115"/>
        <v>54.902809146531411</v>
      </c>
      <c r="F228" s="2">
        <f t="shared" si="116"/>
        <v>70.41258040663223</v>
      </c>
      <c r="G228" s="7">
        <v>37.200000000000003</v>
      </c>
      <c r="H228" s="3">
        <f t="shared" ref="H228:H264" si="122">180-ACOS(-((E228*COS(F228*3.1416/180))+U228*COS(V228*3.1416/180))/G248)*(180/3.1416)+V228-30</f>
        <v>170.6645191459678</v>
      </c>
      <c r="J228" s="7">
        <v>45.2</v>
      </c>
      <c r="K228" s="2">
        <f t="shared" si="117"/>
        <v>124.2645191459678</v>
      </c>
      <c r="L228" s="7">
        <v>24.5</v>
      </c>
      <c r="M228" s="2">
        <f t="shared" si="100"/>
        <v>65.709980997785266</v>
      </c>
      <c r="N228" s="7">
        <v>26.2</v>
      </c>
      <c r="O228" s="2">
        <f t="shared" si="118"/>
        <v>-23.390019002214729</v>
      </c>
      <c r="Q228" s="2">
        <f t="shared" si="119"/>
        <v>67.705644534585772</v>
      </c>
      <c r="R228" s="2">
        <f t="shared" si="95"/>
        <v>135.09542844225697</v>
      </c>
      <c r="S228" s="2">
        <v>32.665799999999997</v>
      </c>
      <c r="T228" s="2">
        <v>90</v>
      </c>
      <c r="U228" s="7">
        <v>38.5</v>
      </c>
      <c r="V228" s="2">
        <f t="shared" si="97"/>
        <v>114.46137576760695</v>
      </c>
      <c r="W228" s="7">
        <v>39.729999999999997</v>
      </c>
      <c r="X228" s="2">
        <f t="shared" si="99"/>
        <v>40.528175844216143</v>
      </c>
      <c r="Y228" s="7">
        <v>24.81</v>
      </c>
      <c r="Z228" s="2">
        <f t="shared" si="98"/>
        <v>165.35952582587794</v>
      </c>
      <c r="AA228" s="7">
        <v>46.4</v>
      </c>
      <c r="AB228" s="7">
        <v>89.1</v>
      </c>
      <c r="AF228">
        <f t="shared" si="113"/>
        <v>36.144918953807576</v>
      </c>
      <c r="AH228" s="15">
        <f t="shared" si="114"/>
        <v>1</v>
      </c>
      <c r="AI228">
        <f t="shared" si="101"/>
        <v>1166.8302249589974</v>
      </c>
      <c r="AJ228">
        <f t="shared" si="102"/>
        <v>-429.21535036843528</v>
      </c>
      <c r="AK228">
        <f t="shared" si="103"/>
        <v>-6.1373861105529635</v>
      </c>
      <c r="AL228">
        <f t="shared" si="104"/>
        <v>-189966266.81044954</v>
      </c>
      <c r="AM228">
        <f t="shared" si="105"/>
        <v>-261748.84721848715</v>
      </c>
      <c r="AN228">
        <f t="shared" si="106"/>
        <v>-411.88789659916608</v>
      </c>
      <c r="AP228" s="15">
        <v>1</v>
      </c>
      <c r="AQ228">
        <f t="shared" si="107"/>
        <v>1019291815953225.5</v>
      </c>
      <c r="AR228">
        <f t="shared" si="108"/>
        <v>-1.6336847857608512</v>
      </c>
      <c r="AS228">
        <f t="shared" si="109"/>
        <v>-1148576747158.7917</v>
      </c>
      <c r="AU228">
        <f t="shared" si="110"/>
        <v>294080176769124.13</v>
      </c>
      <c r="AV228">
        <f t="shared" si="111"/>
        <v>-1.8784714679689189E+34</v>
      </c>
    </row>
    <row r="229" spans="1:48" x14ac:dyDescent="0.3">
      <c r="A229" s="4">
        <v>26.496300000000002</v>
      </c>
      <c r="B229" s="4">
        <f t="shared" si="112"/>
        <v>227</v>
      </c>
      <c r="C229" s="7">
        <v>24.81</v>
      </c>
      <c r="D229" s="2">
        <f t="shared" si="96"/>
        <v>155.06825391937471</v>
      </c>
      <c r="E229" s="6">
        <f t="shared" si="115"/>
        <v>55.091878385193091</v>
      </c>
      <c r="F229" s="2">
        <f t="shared" si="116"/>
        <v>70.852244481531343</v>
      </c>
      <c r="G229" s="7">
        <v>37.200000000000003</v>
      </c>
      <c r="H229" s="3">
        <f t="shared" si="122"/>
        <v>171.78427341185804</v>
      </c>
      <c r="J229" s="7">
        <v>45.2</v>
      </c>
      <c r="K229" s="2">
        <f t="shared" si="117"/>
        <v>125.38427341185803</v>
      </c>
      <c r="L229" s="7">
        <v>24.5</v>
      </c>
      <c r="M229" s="2">
        <f t="shared" si="100"/>
        <v>66.427005259800495</v>
      </c>
      <c r="N229" s="7">
        <v>26.2</v>
      </c>
      <c r="O229" s="2">
        <f t="shared" si="118"/>
        <v>-22.672994740199499</v>
      </c>
      <c r="Q229" s="2">
        <f t="shared" si="119"/>
        <v>67.875432393759695</v>
      </c>
      <c r="R229" s="2">
        <f t="shared" si="95"/>
        <v>135.81301569158109</v>
      </c>
      <c r="S229" s="2">
        <v>32.665799999999997</v>
      </c>
      <c r="T229" s="2">
        <v>90</v>
      </c>
      <c r="U229" s="7">
        <v>38.5</v>
      </c>
      <c r="V229" s="2">
        <f t="shared" si="97"/>
        <v>114.77137576760695</v>
      </c>
      <c r="W229" s="7">
        <v>39.729999999999997</v>
      </c>
      <c r="X229" s="2">
        <f t="shared" si="99"/>
        <v>40.878175844216145</v>
      </c>
      <c r="Y229" s="7">
        <v>24.81</v>
      </c>
      <c r="Z229" s="2">
        <f t="shared" si="98"/>
        <v>165.42752582587795</v>
      </c>
      <c r="AA229" s="7">
        <v>46.4</v>
      </c>
      <c r="AB229" s="7">
        <v>89.1</v>
      </c>
      <c r="AF229">
        <f t="shared" si="113"/>
        <v>36.45161770413344</v>
      </c>
      <c r="AH229" s="15">
        <f t="shared" si="114"/>
        <v>1</v>
      </c>
      <c r="AI229">
        <f t="shared" si="101"/>
        <v>1062.4222628387472</v>
      </c>
      <c r="AJ229">
        <f t="shared" si="102"/>
        <v>-436.19359363148442</v>
      </c>
      <c r="AK229">
        <f t="shared" si="103"/>
        <v>-5.7134687362581884</v>
      </c>
      <c r="AL229">
        <f t="shared" si="104"/>
        <v>-176700052.41754022</v>
      </c>
      <c r="AM229">
        <f t="shared" si="105"/>
        <v>-247095.96464537087</v>
      </c>
      <c r="AN229">
        <f t="shared" si="106"/>
        <v>-403.0737223500484</v>
      </c>
      <c r="AP229" s="15">
        <v>1</v>
      </c>
      <c r="AQ229">
        <f t="shared" si="107"/>
        <v>721602887301784.38</v>
      </c>
      <c r="AR229">
        <f t="shared" si="108"/>
        <v>-1.6202956842984342</v>
      </c>
      <c r="AS229">
        <f t="shared" si="109"/>
        <v>-743676630383.59131</v>
      </c>
      <c r="AU229">
        <f t="shared" si="110"/>
        <v>222623372725922.34</v>
      </c>
      <c r="AV229">
        <f t="shared" si="111"/>
        <v>-1.3524719764839563E+34</v>
      </c>
    </row>
    <row r="230" spans="1:48" x14ac:dyDescent="0.3">
      <c r="A230" s="4">
        <v>26.496300000000002</v>
      </c>
      <c r="B230" s="4">
        <f t="shared" si="112"/>
        <v>228</v>
      </c>
      <c r="C230" s="7">
        <v>24.81</v>
      </c>
      <c r="D230" s="2">
        <f t="shared" si="96"/>
        <v>155.02125391937471</v>
      </c>
      <c r="E230" s="6">
        <f t="shared" si="115"/>
        <v>55.276812841773314</v>
      </c>
      <c r="F230" s="2">
        <f t="shared" si="116"/>
        <v>71.292316790299964</v>
      </c>
      <c r="G230" s="7">
        <v>37.200000000000003</v>
      </c>
      <c r="H230" s="3">
        <f t="shared" si="122"/>
        <v>172.91118703547886</v>
      </c>
      <c r="J230" s="7">
        <v>45.2</v>
      </c>
      <c r="K230" s="2">
        <f t="shared" si="117"/>
        <v>126.51118703547886</v>
      </c>
      <c r="L230" s="7">
        <v>24.5</v>
      </c>
      <c r="M230" s="2">
        <f t="shared" si="100"/>
        <v>67.147826467458145</v>
      </c>
      <c r="N230" s="7">
        <v>26.2</v>
      </c>
      <c r="O230" s="2">
        <f t="shared" si="118"/>
        <v>-21.952173532541849</v>
      </c>
      <c r="Q230" s="2">
        <f t="shared" si="119"/>
        <v>68.039842371981578</v>
      </c>
      <c r="R230" s="2">
        <f t="shared" si="95"/>
        <v>136.53439898230195</v>
      </c>
      <c r="S230" s="2">
        <v>32.665799999999997</v>
      </c>
      <c r="T230" s="2">
        <v>90</v>
      </c>
      <c r="U230" s="7">
        <v>38.5</v>
      </c>
      <c r="V230" s="2">
        <f t="shared" si="97"/>
        <v>115.08137576760696</v>
      </c>
      <c r="W230" s="7">
        <v>39.729999999999997</v>
      </c>
      <c r="X230" s="2">
        <f t="shared" si="99"/>
        <v>41.228175844216146</v>
      </c>
      <c r="Y230" s="7">
        <v>24.81</v>
      </c>
      <c r="Z230" s="2">
        <f t="shared" si="98"/>
        <v>165.49552582587796</v>
      </c>
      <c r="AA230" s="7">
        <v>46.4</v>
      </c>
      <c r="AB230" s="7">
        <v>89.1</v>
      </c>
      <c r="AF230">
        <f t="shared" si="113"/>
        <v>36.759386722838286</v>
      </c>
      <c r="AH230" s="15">
        <f t="shared" si="114"/>
        <v>1</v>
      </c>
      <c r="AI230">
        <f t="shared" si="101"/>
        <v>814.89701997568579</v>
      </c>
      <c r="AJ230">
        <f t="shared" si="102"/>
        <v>-443.27709082023659</v>
      </c>
      <c r="AK230">
        <f t="shared" si="103"/>
        <v>-5.3432044833578631</v>
      </c>
      <c r="AL230">
        <f t="shared" si="104"/>
        <v>-163667561.67909452</v>
      </c>
      <c r="AM230">
        <f t="shared" si="105"/>
        <v>-232600.19667470583</v>
      </c>
      <c r="AN230">
        <f t="shared" si="106"/>
        <v>-394.4326649684283</v>
      </c>
      <c r="AP230" s="15">
        <v>1</v>
      </c>
      <c r="AQ230">
        <f t="shared" si="107"/>
        <v>-42698284177178.336</v>
      </c>
      <c r="AR230">
        <f t="shared" si="108"/>
        <v>-1.6071130871144446</v>
      </c>
      <c r="AS230">
        <f t="shared" si="109"/>
        <v>-253321557138.17654</v>
      </c>
      <c r="AU230">
        <f t="shared" si="110"/>
        <v>105554027124540.77</v>
      </c>
      <c r="AV230">
        <f t="shared" si="111"/>
        <v>-9.538013248789681E+33</v>
      </c>
    </row>
    <row r="231" spans="1:48" x14ac:dyDescent="0.3">
      <c r="A231" s="4">
        <v>26.496300000000002</v>
      </c>
      <c r="B231" s="4">
        <f t="shared" si="112"/>
        <v>229</v>
      </c>
      <c r="C231" s="7">
        <v>24.81</v>
      </c>
      <c r="D231" s="2">
        <f t="shared" si="96"/>
        <v>154.97425391937472</v>
      </c>
      <c r="E231" s="6">
        <f t="shared" si="115"/>
        <v>55.457597825786252</v>
      </c>
      <c r="F231" s="2">
        <f t="shared" si="116"/>
        <v>71.732784297030378</v>
      </c>
      <c r="G231" s="7">
        <v>37.200000000000003</v>
      </c>
      <c r="H231" s="3">
        <f t="shared" si="122"/>
        <v>174.04524367139487</v>
      </c>
      <c r="J231" s="7">
        <v>45.2</v>
      </c>
      <c r="K231" s="2">
        <f t="shared" si="117"/>
        <v>127.64524367139487</v>
      </c>
      <c r="L231" s="7">
        <v>24.5</v>
      </c>
      <c r="M231" s="2">
        <f t="shared" si="100"/>
        <v>67.872457435747833</v>
      </c>
      <c r="N231" s="7">
        <v>26.2</v>
      </c>
      <c r="O231" s="2">
        <f t="shared" si="118"/>
        <v>-21.227542564252161</v>
      </c>
      <c r="Q231" s="2">
        <f t="shared" si="119"/>
        <v>68.198732099556665</v>
      </c>
      <c r="R231" s="2">
        <f t="shared" si="95"/>
        <v>137.25959238720924</v>
      </c>
      <c r="S231" s="2">
        <v>32.665799999999997</v>
      </c>
      <c r="T231" s="2">
        <v>90</v>
      </c>
      <c r="U231" s="7">
        <v>38.5</v>
      </c>
      <c r="V231" s="2">
        <f t="shared" si="97"/>
        <v>115.39137576760696</v>
      </c>
      <c r="W231" s="7">
        <v>39.729999999999997</v>
      </c>
      <c r="X231" s="2">
        <f t="shared" si="99"/>
        <v>41.578175844216148</v>
      </c>
      <c r="Y231" s="7">
        <v>24.81</v>
      </c>
      <c r="Z231" s="2">
        <f t="shared" si="98"/>
        <v>165.56352582587797</v>
      </c>
      <c r="AA231" s="7">
        <v>46.4</v>
      </c>
      <c r="AB231" s="7">
        <v>89.1</v>
      </c>
      <c r="AF231">
        <f t="shared" si="113"/>
        <v>37.068048370161826</v>
      </c>
      <c r="AH231" s="15">
        <f t="shared" si="114"/>
        <v>1</v>
      </c>
      <c r="AI231">
        <f t="shared" si="101"/>
        <v>1218.9571429070002</v>
      </c>
      <c r="AJ231">
        <f t="shared" si="102"/>
        <v>-450.01620625617994</v>
      </c>
      <c r="AK231">
        <f t="shared" si="103"/>
        <v>-5.0166731721743121</v>
      </c>
      <c r="AL231">
        <f t="shared" si="104"/>
        <v>-150984392.60299376</v>
      </c>
      <c r="AM231">
        <f t="shared" si="105"/>
        <v>-218389.56639982387</v>
      </c>
      <c r="AN231">
        <f t="shared" si="106"/>
        <v>-385.97730154685757</v>
      </c>
      <c r="AP231" s="15">
        <v>1</v>
      </c>
      <c r="AQ231">
        <f t="shared" si="107"/>
        <v>-1303646965173725</v>
      </c>
      <c r="AR231">
        <f t="shared" si="108"/>
        <v>-1.5941308745275098</v>
      </c>
      <c r="AS231">
        <f t="shared" si="109"/>
        <v>320038667405.87738</v>
      </c>
      <c r="AU231">
        <f t="shared" si="110"/>
        <v>349616321151508.06</v>
      </c>
      <c r="AV231">
        <f t="shared" si="111"/>
        <v>-6.7187074987591569E+33</v>
      </c>
    </row>
    <row r="232" spans="1:48" x14ac:dyDescent="0.3">
      <c r="A232" s="4">
        <v>26.496300000000002</v>
      </c>
      <c r="B232" s="4">
        <f t="shared" si="112"/>
        <v>230</v>
      </c>
      <c r="C232" s="7">
        <v>24.81</v>
      </c>
      <c r="D232" s="2">
        <f t="shared" si="96"/>
        <v>154.92725391937472</v>
      </c>
      <c r="E232" s="6">
        <f t="shared" si="115"/>
        <v>55.634218984165535</v>
      </c>
      <c r="F232" s="2">
        <f t="shared" si="116"/>
        <v>72.173634253388698</v>
      </c>
      <c r="G232" s="7">
        <v>37.200000000000003</v>
      </c>
      <c r="H232" s="3">
        <f t="shared" si="122"/>
        <v>175.18643326961242</v>
      </c>
      <c r="J232" s="7">
        <v>45.2</v>
      </c>
      <c r="K232" s="2">
        <f t="shared" si="117"/>
        <v>128.78643326961242</v>
      </c>
      <c r="L232" s="7">
        <v>24.5</v>
      </c>
      <c r="M232" s="2">
        <f t="shared" si="100"/>
        <v>68.600915862441411</v>
      </c>
      <c r="N232" s="7">
        <v>26.2</v>
      </c>
      <c r="O232" s="2">
        <f t="shared" si="118"/>
        <v>-20.499084137558583</v>
      </c>
      <c r="Q232" s="2">
        <f t="shared" si="119"/>
        <v>68.351959774412521</v>
      </c>
      <c r="R232" s="2">
        <f t="shared" si="95"/>
        <v>137.98861484471996</v>
      </c>
      <c r="S232" s="2">
        <v>32.665799999999997</v>
      </c>
      <c r="T232" s="2">
        <v>90</v>
      </c>
      <c r="U232" s="7">
        <v>38.5</v>
      </c>
      <c r="V232" s="2">
        <f t="shared" si="97"/>
        <v>115.70137576760696</v>
      </c>
      <c r="W232" s="7">
        <v>39.729999999999997</v>
      </c>
      <c r="X232" s="2">
        <f t="shared" si="99"/>
        <v>41.928175844216149</v>
      </c>
      <c r="Y232" s="7">
        <v>24.81</v>
      </c>
      <c r="Z232" s="2">
        <f t="shared" si="98"/>
        <v>165.63152582587799</v>
      </c>
      <c r="AA232" s="7">
        <v>46.4</v>
      </c>
      <c r="AB232" s="7">
        <v>89.1</v>
      </c>
      <c r="AF232">
        <f t="shared" si="113"/>
        <v>37.377423517073325</v>
      </c>
      <c r="AH232" s="15">
        <f t="shared" si="114"/>
        <v>1</v>
      </c>
      <c r="AI232">
        <f t="shared" si="101"/>
        <v>1053.9670606110167</v>
      </c>
      <c r="AJ232">
        <f t="shared" si="102"/>
        <v>-456.31730427051605</v>
      </c>
      <c r="AK232">
        <f t="shared" si="103"/>
        <v>-4.7262574432438678</v>
      </c>
      <c r="AL232">
        <f t="shared" si="104"/>
        <v>-138698686.9330011</v>
      </c>
      <c r="AM232">
        <f t="shared" si="105"/>
        <v>-204501.99487983561</v>
      </c>
      <c r="AN232">
        <f t="shared" si="106"/>
        <v>-377.72010236545634</v>
      </c>
      <c r="AP232" s="15">
        <v>1</v>
      </c>
      <c r="AQ232">
        <f t="shared" si="107"/>
        <v>-547131140613934.81</v>
      </c>
      <c r="AR232">
        <f t="shared" si="108"/>
        <v>-1.5813431699966818</v>
      </c>
      <c r="AS232">
        <f t="shared" si="109"/>
        <v>964118293313.24194</v>
      </c>
      <c r="AU232">
        <f t="shared" si="110"/>
        <v>222027232235842.09</v>
      </c>
      <c r="AV232">
        <f t="shared" si="111"/>
        <v>-4.5697447884664407E+33</v>
      </c>
    </row>
    <row r="233" spans="1:48" x14ac:dyDescent="0.3">
      <c r="A233" s="4">
        <v>26.496300000000002</v>
      </c>
      <c r="B233" s="4">
        <f t="shared" si="112"/>
        <v>231</v>
      </c>
      <c r="C233" s="7">
        <v>24.81</v>
      </c>
      <c r="D233" s="2">
        <f t="shared" si="96"/>
        <v>154.88025391937472</v>
      </c>
      <c r="E233" s="6">
        <f t="shared" si="115"/>
        <v>55.806662301751089</v>
      </c>
      <c r="F233" s="2">
        <f t="shared" si="116"/>
        <v>72.614854186832247</v>
      </c>
      <c r="G233" s="7">
        <v>37.200000000000003</v>
      </c>
      <c r="H233" s="3">
        <f t="shared" si="122"/>
        <v>176.33475225419056</v>
      </c>
      <c r="J233" s="7">
        <v>45.2</v>
      </c>
      <c r="K233" s="2">
        <f t="shared" si="117"/>
        <v>129.93475225419056</v>
      </c>
      <c r="L233" s="7">
        <v>24.5</v>
      </c>
      <c r="M233" s="2">
        <f t="shared" si="100"/>
        <v>69.333224434839678</v>
      </c>
      <c r="N233" s="7">
        <v>26.2</v>
      </c>
      <c r="O233" s="2">
        <f t="shared" si="118"/>
        <v>-19.766775565160316</v>
      </c>
      <c r="Q233" s="2">
        <f t="shared" si="119"/>
        <v>68.499384055984748</v>
      </c>
      <c r="R233" s="2">
        <f t="shared" si="95"/>
        <v>138.72149026777731</v>
      </c>
      <c r="S233" s="2">
        <v>32.665799999999997</v>
      </c>
      <c r="T233" s="2">
        <v>90</v>
      </c>
      <c r="U233" s="7">
        <v>38.5</v>
      </c>
      <c r="V233" s="2">
        <f t="shared" si="97"/>
        <v>116.01137576760696</v>
      </c>
      <c r="W233" s="7">
        <v>39.729999999999997</v>
      </c>
      <c r="X233" s="2">
        <f t="shared" si="99"/>
        <v>42.27817584421615</v>
      </c>
      <c r="Y233" s="7">
        <v>24.81</v>
      </c>
      <c r="Z233" s="2">
        <f t="shared" si="98"/>
        <v>165.699525825878</v>
      </c>
      <c r="AA233" s="7">
        <v>46.4</v>
      </c>
      <c r="AB233" s="7">
        <v>89.1</v>
      </c>
      <c r="AF233">
        <f t="shared" si="113"/>
        <v>37.687331476574393</v>
      </c>
      <c r="AH233" s="15">
        <f t="shared" si="114"/>
        <v>1</v>
      </c>
      <c r="AI233">
        <f t="shared" si="101"/>
        <v>821.93838923624003</v>
      </c>
      <c r="AJ233">
        <f t="shared" si="102"/>
        <v>-462.71598243174492</v>
      </c>
      <c r="AK233">
        <f t="shared" si="103"/>
        <v>-4.4660110149568322</v>
      </c>
      <c r="AL233">
        <f t="shared" si="104"/>
        <v>-126750040.01934087</v>
      </c>
      <c r="AM233">
        <f t="shared" si="105"/>
        <v>-190815.06124226857</v>
      </c>
      <c r="AN233">
        <f t="shared" si="106"/>
        <v>-369.67340808472551</v>
      </c>
      <c r="AP233" s="15">
        <v>1</v>
      </c>
      <c r="AQ233">
        <f t="shared" si="107"/>
        <v>133812090468042.3</v>
      </c>
      <c r="AR233">
        <f t="shared" si="108"/>
        <v>-1.5687442790999657</v>
      </c>
      <c r="AS233">
        <f t="shared" si="109"/>
        <v>1669392184899.5186</v>
      </c>
      <c r="AU233">
        <f t="shared" si="110"/>
        <v>107041460954238.5</v>
      </c>
      <c r="AV233">
        <f t="shared" si="111"/>
        <v>-3.0337209104692227E+33</v>
      </c>
    </row>
    <row r="234" spans="1:48" x14ac:dyDescent="0.3">
      <c r="A234" s="4">
        <v>26.496300000000002</v>
      </c>
      <c r="B234" s="4">
        <f t="shared" si="112"/>
        <v>232</v>
      </c>
      <c r="C234" s="7">
        <v>24.81</v>
      </c>
      <c r="D234" s="2">
        <f t="shared" si="96"/>
        <v>154.83325391937473</v>
      </c>
      <c r="E234" s="6">
        <f t="shared" si="115"/>
        <v>55.974914101778005</v>
      </c>
      <c r="F234" s="2">
        <f t="shared" si="116"/>
        <v>73.056431889268737</v>
      </c>
      <c r="G234" s="7">
        <v>37.200000000000003</v>
      </c>
      <c r="H234" s="3">
        <f t="shared" si="122"/>
        <v>177.49020371866715</v>
      </c>
      <c r="J234" s="7">
        <v>45.2</v>
      </c>
      <c r="K234" s="2">
        <f t="shared" si="117"/>
        <v>131.09020371866714</v>
      </c>
      <c r="L234" s="7">
        <v>24.5</v>
      </c>
      <c r="M234" s="2">
        <f t="shared" si="100"/>
        <v>70.069410950903261</v>
      </c>
      <c r="N234" s="7">
        <v>26.2</v>
      </c>
      <c r="O234" s="2">
        <f t="shared" si="118"/>
        <v>-19.030589049096733</v>
      </c>
      <c r="Q234" s="2">
        <f t="shared" si="119"/>
        <v>68.640863951396057</v>
      </c>
      <c r="R234" s="2">
        <f t="shared" si="95"/>
        <v>139.4582476671504</v>
      </c>
      <c r="S234" s="2">
        <v>32.665799999999997</v>
      </c>
      <c r="T234" s="2">
        <v>90</v>
      </c>
      <c r="U234" s="7">
        <v>38.5</v>
      </c>
      <c r="V234" s="2">
        <f t="shared" si="97"/>
        <v>116.32137576760697</v>
      </c>
      <c r="W234" s="7">
        <v>39.729999999999997</v>
      </c>
      <c r="X234" s="2">
        <f t="shared" si="99"/>
        <v>42.628175844216152</v>
      </c>
      <c r="Y234" s="7">
        <v>24.81</v>
      </c>
      <c r="Z234" s="2">
        <f t="shared" si="98"/>
        <v>165.76752582587801</v>
      </c>
      <c r="AA234" s="7">
        <v>46.4</v>
      </c>
      <c r="AB234" s="7">
        <v>89.1</v>
      </c>
      <c r="AF234">
        <f t="shared" si="113"/>
        <v>37.997589930660155</v>
      </c>
      <c r="AH234" s="15">
        <f t="shared" si="114"/>
        <v>1</v>
      </c>
      <c r="AI234">
        <f t="shared" si="101"/>
        <v>1229.2140468414873</v>
      </c>
      <c r="AJ234">
        <f t="shared" si="102"/>
        <v>-469.40854334892589</v>
      </c>
      <c r="AK234">
        <f t="shared" si="103"/>
        <v>-4.2312240916524066</v>
      </c>
      <c r="AL234">
        <f t="shared" si="104"/>
        <v>-115138162.39196521</v>
      </c>
      <c r="AM234">
        <f t="shared" si="105"/>
        <v>-177290.0903736552</v>
      </c>
      <c r="AN234">
        <f t="shared" si="106"/>
        <v>-361.84940666205995</v>
      </c>
      <c r="AP234" s="15">
        <v>1</v>
      </c>
      <c r="AQ234">
        <f t="shared" si="107"/>
        <v>1390113076009153.8</v>
      </c>
      <c r="AR234">
        <f t="shared" si="108"/>
        <v>-1.556329013422596</v>
      </c>
      <c r="AS234">
        <f t="shared" si="109"/>
        <v>2428774459411.5996</v>
      </c>
      <c r="AU234">
        <f t="shared" si="110"/>
        <v>373608125773388.5</v>
      </c>
      <c r="AV234">
        <f t="shared" si="111"/>
        <v>-2.0258914537013721E+33</v>
      </c>
    </row>
    <row r="235" spans="1:48" x14ac:dyDescent="0.3">
      <c r="A235" s="4">
        <v>26.496300000000002</v>
      </c>
      <c r="B235" s="4">
        <f t="shared" si="112"/>
        <v>233</v>
      </c>
      <c r="C235" s="7">
        <v>24.81</v>
      </c>
      <c r="D235" s="2">
        <f t="shared" si="96"/>
        <v>154.78625391937473</v>
      </c>
      <c r="E235" s="6">
        <f t="shared" si="115"/>
        <v>56.138961046366049</v>
      </c>
      <c r="F235" s="2">
        <f t="shared" si="116"/>
        <v>73.49835540613509</v>
      </c>
      <c r="G235" s="7">
        <v>37.200000000000003</v>
      </c>
      <c r="H235" s="3">
        <f t="shared" si="122"/>
        <v>178.65279764009699</v>
      </c>
      <c r="J235" s="7">
        <v>45.2</v>
      </c>
      <c r="K235" s="2">
        <f t="shared" si="117"/>
        <v>132.25279764009699</v>
      </c>
      <c r="L235" s="7">
        <v>24.5</v>
      </c>
      <c r="M235" s="2">
        <f t="shared" si="100"/>
        <v>70.80950845604292</v>
      </c>
      <c r="N235" s="7">
        <v>26.2</v>
      </c>
      <c r="O235" s="2">
        <f t="shared" si="118"/>
        <v>-18.290491543957074</v>
      </c>
      <c r="Q235" s="2">
        <f t="shared" si="119"/>
        <v>68.776258693393245</v>
      </c>
      <c r="R235" s="2">
        <f t="shared" si="95"/>
        <v>140.19892129041804</v>
      </c>
      <c r="S235" s="2">
        <v>32.665799999999997</v>
      </c>
      <c r="T235" s="2">
        <v>90</v>
      </c>
      <c r="U235" s="7">
        <v>38.5</v>
      </c>
      <c r="V235" s="2">
        <f t="shared" si="97"/>
        <v>116.63137576760697</v>
      </c>
      <c r="W235" s="7">
        <v>39.729999999999997</v>
      </c>
      <c r="X235" s="2">
        <f t="shared" si="99"/>
        <v>42.978175844216153</v>
      </c>
      <c r="Y235" s="7">
        <v>24.81</v>
      </c>
      <c r="Z235" s="2">
        <f t="shared" si="98"/>
        <v>165.83552582587802</v>
      </c>
      <c r="AA235" s="7">
        <v>46.4</v>
      </c>
      <c r="AB235" s="7">
        <v>89.1</v>
      </c>
      <c r="AF235">
        <f t="shared" si="113"/>
        <v>38.308014852448892</v>
      </c>
      <c r="AH235" s="15">
        <f t="shared" si="114"/>
        <v>1</v>
      </c>
      <c r="AI235">
        <f t="shared" si="101"/>
        <v>972.44680738372165</v>
      </c>
      <c r="AJ235">
        <f t="shared" si="102"/>
        <v>-474.78615136650427</v>
      </c>
      <c r="AK235">
        <f t="shared" si="103"/>
        <v>-4.0181176908869292</v>
      </c>
      <c r="AL235">
        <f t="shared" si="104"/>
        <v>-104152091.41100308</v>
      </c>
      <c r="AM235">
        <f t="shared" si="105"/>
        <v>-164345.86540990911</v>
      </c>
      <c r="AN235">
        <f t="shared" si="106"/>
        <v>-354.26011001491543</v>
      </c>
      <c r="AP235" s="15">
        <v>1</v>
      </c>
      <c r="AQ235">
        <f t="shared" si="107"/>
        <v>240276333554276.63</v>
      </c>
      <c r="AR235">
        <f t="shared" si="108"/>
        <v>-1.5440929066640054</v>
      </c>
      <c r="AS235">
        <f t="shared" si="109"/>
        <v>3188523312576.5513</v>
      </c>
      <c r="AU235">
        <f t="shared" si="110"/>
        <v>176489081349592.72</v>
      </c>
      <c r="AV235">
        <f t="shared" si="111"/>
        <v>-1.27707511212143E+33</v>
      </c>
    </row>
    <row r="236" spans="1:48" x14ac:dyDescent="0.3">
      <c r="A236" s="4">
        <v>26.496300000000002</v>
      </c>
      <c r="B236" s="4">
        <f t="shared" si="112"/>
        <v>234</v>
      </c>
      <c r="C236" s="7">
        <v>24.81</v>
      </c>
      <c r="D236" s="2">
        <f t="shared" si="96"/>
        <v>154.73925391937473</v>
      </c>
      <c r="E236" s="6">
        <f t="shared" si="115"/>
        <v>56.298790137008623</v>
      </c>
      <c r="F236" s="2">
        <f t="shared" si="116"/>
        <v>73.940613025873603</v>
      </c>
      <c r="G236" s="7">
        <v>37.200000000000003</v>
      </c>
      <c r="H236" s="3">
        <f t="shared" si="122"/>
        <v>179.82255111366129</v>
      </c>
      <c r="J236" s="7">
        <v>45.2</v>
      </c>
      <c r="K236" s="2">
        <f t="shared" si="117"/>
        <v>133.42255111366129</v>
      </c>
      <c r="L236" s="7">
        <v>24.5</v>
      </c>
      <c r="M236" s="2">
        <f t="shared" si="100"/>
        <v>71.553555396967113</v>
      </c>
      <c r="N236" s="7">
        <v>26.2</v>
      </c>
      <c r="O236" s="2">
        <f t="shared" si="118"/>
        <v>-17.546444603032882</v>
      </c>
      <c r="Q236" s="2">
        <f t="shared" si="119"/>
        <v>68.905427609426425</v>
      </c>
      <c r="R236" s="2">
        <f t="shared" si="95"/>
        <v>140.94355077804258</v>
      </c>
      <c r="S236" s="2">
        <v>32.665799999999997</v>
      </c>
      <c r="T236" s="2">
        <v>90</v>
      </c>
      <c r="U236" s="7">
        <v>38.5</v>
      </c>
      <c r="V236" s="2">
        <f t="shared" si="97"/>
        <v>116.94137576760697</v>
      </c>
      <c r="W236" s="7">
        <v>39.729999999999997</v>
      </c>
      <c r="X236" s="2">
        <f t="shared" si="99"/>
        <v>43.328175844216155</v>
      </c>
      <c r="Y236" s="7">
        <v>24.81</v>
      </c>
      <c r="Z236" s="2">
        <f t="shared" si="98"/>
        <v>165.90352582587803</v>
      </c>
      <c r="AA236" s="7">
        <v>46.4</v>
      </c>
      <c r="AB236" s="7">
        <v>89.1</v>
      </c>
      <c r="AF236">
        <f t="shared" si="113"/>
        <v>38.618420422925809</v>
      </c>
      <c r="AH236" s="15">
        <f t="shared" si="114"/>
        <v>1</v>
      </c>
      <c r="AI236">
        <f t="shared" si="101"/>
        <v>783.17503697541588</v>
      </c>
      <c r="AJ236">
        <f t="shared" si="102"/>
        <v>-480.83783528195573</v>
      </c>
      <c r="AK236">
        <f t="shared" si="103"/>
        <v>-3.8236243745685901</v>
      </c>
      <c r="AL236">
        <f t="shared" si="104"/>
        <v>-93493167.28066726</v>
      </c>
      <c r="AM236">
        <f t="shared" si="105"/>
        <v>-151486.03890475922</v>
      </c>
      <c r="AN236">
        <f t="shared" si="106"/>
        <v>-346.91733045297019</v>
      </c>
      <c r="AP236" s="15">
        <v>1</v>
      </c>
      <c r="AQ236">
        <f t="shared" si="107"/>
        <v>-188063188622271.78</v>
      </c>
      <c r="AR236">
        <f t="shared" si="108"/>
        <v>-1.5320307297367848</v>
      </c>
      <c r="AS236">
        <f t="shared" si="109"/>
        <v>3971150468905.1333</v>
      </c>
      <c r="AU236">
        <f t="shared" si="110"/>
        <v>93028117280647.859</v>
      </c>
      <c r="AV236">
        <f t="shared" si="111"/>
        <v>-7.8405518835666853E+32</v>
      </c>
    </row>
    <row r="237" spans="1:48" x14ac:dyDescent="0.3">
      <c r="A237" s="4">
        <v>26.496300000000002</v>
      </c>
      <c r="B237" s="4">
        <f t="shared" si="112"/>
        <v>235</v>
      </c>
      <c r="C237" s="7">
        <v>24.81</v>
      </c>
      <c r="D237" s="2">
        <f t="shared" si="96"/>
        <v>154.69225391937474</v>
      </c>
      <c r="E237" s="6">
        <f t="shared" si="115"/>
        <v>56.454388715060006</v>
      </c>
      <c r="F237" s="2">
        <f t="shared" si="116"/>
        <v>74.383193269785707</v>
      </c>
      <c r="G237" s="7">
        <v>37.200000000000003</v>
      </c>
      <c r="H237" s="3">
        <f t="shared" si="122"/>
        <v>180.99948860999842</v>
      </c>
      <c r="J237" s="7">
        <v>45.2</v>
      </c>
      <c r="K237" s="2">
        <f t="shared" si="117"/>
        <v>134.59948860999842</v>
      </c>
      <c r="L237" s="7">
        <v>24.5</v>
      </c>
      <c r="M237" s="2">
        <f t="shared" si="100"/>
        <v>72.301595794127735</v>
      </c>
      <c r="N237" s="7">
        <v>26.2</v>
      </c>
      <c r="O237" s="2">
        <f t="shared" si="118"/>
        <v>-16.798404205872259</v>
      </c>
      <c r="Q237" s="2">
        <f t="shared" si="119"/>
        <v>69.028229981165595</v>
      </c>
      <c r="R237" s="2">
        <f t="shared" si="95"/>
        <v>141.69218133808303</v>
      </c>
      <c r="S237" s="2">
        <v>32.665799999999997</v>
      </c>
      <c r="T237" s="2">
        <v>90</v>
      </c>
      <c r="U237" s="7">
        <v>38.5</v>
      </c>
      <c r="V237" s="2">
        <f t="shared" si="97"/>
        <v>117.25137576760697</v>
      </c>
      <c r="W237" s="7">
        <v>39.729999999999997</v>
      </c>
      <c r="X237" s="2">
        <f t="shared" si="99"/>
        <v>43.678175844216156</v>
      </c>
      <c r="Y237" s="7">
        <v>24.81</v>
      </c>
      <c r="Z237" s="2">
        <f t="shared" si="98"/>
        <v>165.97152582587805</v>
      </c>
      <c r="AA237" s="7">
        <v>46.4</v>
      </c>
      <c r="AB237" s="7">
        <v>89.1</v>
      </c>
      <c r="AF237">
        <f t="shared" si="113"/>
        <v>38.928618941676064</v>
      </c>
      <c r="AH237" s="15">
        <f t="shared" si="114"/>
        <v>1</v>
      </c>
      <c r="AI237">
        <f t="shared" si="101"/>
        <v>1172.5687483903212</v>
      </c>
      <c r="AJ237">
        <f t="shared" si="102"/>
        <v>-486.61685397450742</v>
      </c>
      <c r="AK237">
        <f t="shared" si="103"/>
        <v>-3.6452281714802086</v>
      </c>
      <c r="AL237">
        <f t="shared" si="104"/>
        <v>-83337008.579586163</v>
      </c>
      <c r="AM237">
        <f t="shared" si="105"/>
        <v>-138958.47009329798</v>
      </c>
      <c r="AN237">
        <f t="shared" si="106"/>
        <v>-339.83265690088615</v>
      </c>
      <c r="AP237" s="15">
        <v>1</v>
      </c>
      <c r="AQ237">
        <f t="shared" si="107"/>
        <v>-1078613722335607.8</v>
      </c>
      <c r="AR237">
        <f t="shared" si="108"/>
        <v>-1.5201382472630844</v>
      </c>
      <c r="AS237">
        <f t="shared" si="109"/>
        <v>4730921268951.4844</v>
      </c>
      <c r="AU237">
        <f t="shared" si="110"/>
        <v>331433962499664.44</v>
      </c>
      <c r="AV237">
        <f t="shared" si="111"/>
        <v>-4.9213875263395993E+32</v>
      </c>
    </row>
    <row r="238" spans="1:48" x14ac:dyDescent="0.3">
      <c r="A238" s="4">
        <v>26.496300000000002</v>
      </c>
      <c r="B238" s="4">
        <f t="shared" si="112"/>
        <v>236</v>
      </c>
      <c r="C238" s="7">
        <v>24.81</v>
      </c>
      <c r="D238" s="2">
        <f t="shared" si="96"/>
        <v>154.64525391937474</v>
      </c>
      <c r="E238" s="6">
        <f t="shared" si="115"/>
        <v>56.605744462220002</v>
      </c>
      <c r="F238" s="2">
        <f t="shared" si="116"/>
        <v>74.826084882243592</v>
      </c>
      <c r="G238" s="7">
        <v>37.200000000000003</v>
      </c>
      <c r="H238" s="3">
        <f t="shared" si="122"/>
        <v>182.18364225761999</v>
      </c>
      <c r="J238" s="7">
        <v>45.2</v>
      </c>
      <c r="K238" s="2">
        <f t="shared" si="117"/>
        <v>135.78364225761999</v>
      </c>
      <c r="L238" s="7">
        <v>24.5</v>
      </c>
      <c r="M238" s="2">
        <f t="shared" si="100"/>
        <v>73.053679434465948</v>
      </c>
      <c r="N238" s="7">
        <v>26.2</v>
      </c>
      <c r="O238" s="2">
        <f t="shared" si="118"/>
        <v>-16.046320565534046</v>
      </c>
      <c r="Q238" s="2">
        <f t="shared" si="119"/>
        <v>69.144524893651223</v>
      </c>
      <c r="R238" s="2">
        <f t="shared" si="95"/>
        <v>142.4448639412592</v>
      </c>
      <c r="S238" s="2">
        <v>32.665799999999997</v>
      </c>
      <c r="T238" s="2">
        <v>90</v>
      </c>
      <c r="U238" s="7">
        <v>38.5</v>
      </c>
      <c r="V238" s="2">
        <f t="shared" si="97"/>
        <v>117.56137576760698</v>
      </c>
      <c r="W238" s="7">
        <v>39.729999999999997</v>
      </c>
      <c r="X238" s="2">
        <f t="shared" si="99"/>
        <v>44.028175844216157</v>
      </c>
      <c r="Y238" s="7">
        <v>24.81</v>
      </c>
      <c r="Z238" s="2">
        <f t="shared" si="98"/>
        <v>166.03952582587806</v>
      </c>
      <c r="AA238" s="7">
        <v>46.4</v>
      </c>
      <c r="AB238" s="7">
        <v>89.1</v>
      </c>
      <c r="AF238">
        <f t="shared" si="113"/>
        <v>39.238420730902959</v>
      </c>
      <c r="AH238" s="15">
        <f t="shared" si="114"/>
        <v>1</v>
      </c>
      <c r="AI238">
        <f t="shared" si="101"/>
        <v>804.60578316201565</v>
      </c>
      <c r="AJ238">
        <f t="shared" si="102"/>
        <v>-492.25588283025161</v>
      </c>
      <c r="AK238">
        <f t="shared" si="103"/>
        <v>-3.4808458517722118</v>
      </c>
      <c r="AL238">
        <f t="shared" si="104"/>
        <v>-73682277.1083325</v>
      </c>
      <c r="AM238">
        <f t="shared" si="105"/>
        <v>-126735.13068901276</v>
      </c>
      <c r="AN238">
        <f t="shared" si="106"/>
        <v>-333.01743093217988</v>
      </c>
      <c r="AP238" s="15">
        <v>1</v>
      </c>
      <c r="AQ238">
        <f t="shared" si="107"/>
        <v>-8452132013756.2666</v>
      </c>
      <c r="AR238">
        <f t="shared" si="108"/>
        <v>-1.5084111136098035</v>
      </c>
      <c r="AS238">
        <f t="shared" si="109"/>
        <v>5446014121674.042</v>
      </c>
      <c r="AU238">
        <f t="shared" si="110"/>
        <v>100530301666999.84</v>
      </c>
      <c r="AV238">
        <f t="shared" si="111"/>
        <v>-2.7557247617626794E+32</v>
      </c>
    </row>
    <row r="239" spans="1:48" x14ac:dyDescent="0.3">
      <c r="A239" s="4">
        <v>26.496300000000002</v>
      </c>
      <c r="B239" s="4">
        <f t="shared" si="112"/>
        <v>237</v>
      </c>
      <c r="C239" s="7">
        <v>24.81</v>
      </c>
      <c r="D239" s="2">
        <f t="shared" si="96"/>
        <v>154.59825391937474</v>
      </c>
      <c r="E239" s="6">
        <f t="shared" si="115"/>
        <v>56.752845401014667</v>
      </c>
      <c r="F239" s="2">
        <f t="shared" si="116"/>
        <v>75.269276821241363</v>
      </c>
      <c r="G239" s="7">
        <v>37.200000000000003</v>
      </c>
      <c r="H239" s="3">
        <f t="shared" si="122"/>
        <v>183.3750521530298</v>
      </c>
      <c r="J239" s="7">
        <v>45.2</v>
      </c>
      <c r="K239" s="2">
        <f t="shared" si="117"/>
        <v>136.97505215302979</v>
      </c>
      <c r="L239" s="7">
        <v>24.5</v>
      </c>
      <c r="M239" s="2">
        <f t="shared" si="100"/>
        <v>73.809862086350279</v>
      </c>
      <c r="N239" s="7">
        <v>26.2</v>
      </c>
      <c r="O239" s="2">
        <f t="shared" si="118"/>
        <v>-15.290137913649716</v>
      </c>
      <c r="Q239" s="2">
        <f t="shared" si="119"/>
        <v>69.254171073164741</v>
      </c>
      <c r="R239" s="2">
        <f t="shared" si="95"/>
        <v>143.20165553826925</v>
      </c>
      <c r="S239" s="2">
        <v>32.665799999999997</v>
      </c>
      <c r="T239" s="2">
        <v>90</v>
      </c>
      <c r="U239" s="7">
        <v>38.5</v>
      </c>
      <c r="V239" s="2">
        <f t="shared" si="97"/>
        <v>117.87137576760698</v>
      </c>
      <c r="W239" s="7">
        <v>39.729999999999997</v>
      </c>
      <c r="X239" s="2">
        <f t="shared" si="99"/>
        <v>44.378175844216159</v>
      </c>
      <c r="Y239" s="7">
        <v>24.81</v>
      </c>
      <c r="Z239" s="2">
        <f t="shared" si="98"/>
        <v>166.10752582587807</v>
      </c>
      <c r="AA239" s="7">
        <v>46.4</v>
      </c>
      <c r="AB239" s="7">
        <v>89.1</v>
      </c>
      <c r="AF239">
        <f t="shared" si="113"/>
        <v>39.5476340319385</v>
      </c>
      <c r="AH239" s="15">
        <f t="shared" si="114"/>
        <v>1</v>
      </c>
      <c r="AI239">
        <f t="shared" si="101"/>
        <v>698.50390329585878</v>
      </c>
      <c r="AJ239">
        <f t="shared" si="102"/>
        <v>-497.86324505073611</v>
      </c>
      <c r="AK239">
        <f t="shared" si="103"/>
        <v>-3.3287376049771158</v>
      </c>
      <c r="AL239">
        <f t="shared" si="104"/>
        <v>-64530884.675299056</v>
      </c>
      <c r="AM239">
        <f t="shared" si="105"/>
        <v>-114792.2418867098</v>
      </c>
      <c r="AN239">
        <f t="shared" si="106"/>
        <v>-326.4827226335043</v>
      </c>
      <c r="AP239" s="15">
        <v>1</v>
      </c>
      <c r="AQ239">
        <f t="shared" si="107"/>
        <v>163522704011590.81</v>
      </c>
      <c r="AR239">
        <f t="shared" si="108"/>
        <v>-1.4968451593893777</v>
      </c>
      <c r="AS239">
        <f t="shared" si="109"/>
        <v>6095391555095.7578</v>
      </c>
      <c r="AU239">
        <f t="shared" si="110"/>
        <v>67073485853804.414</v>
      </c>
      <c r="AV239">
        <f t="shared" si="111"/>
        <v>-1.5285428009219433E+32</v>
      </c>
    </row>
    <row r="240" spans="1:48" x14ac:dyDescent="0.3">
      <c r="A240" s="4">
        <v>26.496300000000002</v>
      </c>
      <c r="B240" s="4">
        <f t="shared" si="112"/>
        <v>238</v>
      </c>
      <c r="C240" s="7">
        <v>24.81</v>
      </c>
      <c r="D240" s="2">
        <f t="shared" si="96"/>
        <v>154.55125391937474</v>
      </c>
      <c r="E240" s="6">
        <f t="shared" si="115"/>
        <v>56.895679895272472</v>
      </c>
      <c r="F240" s="2">
        <f t="shared" si="116"/>
        <v>75.712758249268049</v>
      </c>
      <c r="G240" s="7">
        <v>37.200000000000003</v>
      </c>
      <c r="H240" s="3">
        <f t="shared" si="122"/>
        <v>184.57376670144444</v>
      </c>
      <c r="J240" s="7">
        <v>45.2</v>
      </c>
      <c r="K240" s="2">
        <f t="shared" si="117"/>
        <v>138.17376670144444</v>
      </c>
      <c r="L240" s="7">
        <v>24.5</v>
      </c>
      <c r="M240" s="2">
        <f t="shared" si="100"/>
        <v>74.570205738812007</v>
      </c>
      <c r="N240" s="7">
        <v>26.2</v>
      </c>
      <c r="O240" s="2">
        <f t="shared" si="118"/>
        <v>-14.529794261187988</v>
      </c>
      <c r="Q240" s="2">
        <f t="shared" si="119"/>
        <v>69.357026712780382</v>
      </c>
      <c r="R240" s="2">
        <f t="shared" si="95"/>
        <v>143.96261930147759</v>
      </c>
      <c r="S240" s="2">
        <v>32.665799999999997</v>
      </c>
      <c r="T240" s="2">
        <v>90</v>
      </c>
      <c r="U240" s="7">
        <v>38.5</v>
      </c>
      <c r="V240" s="2">
        <f t="shared" si="97"/>
        <v>118.18137576760698</v>
      </c>
      <c r="W240" s="7">
        <v>39.729999999999997</v>
      </c>
      <c r="X240" s="2">
        <f t="shared" si="99"/>
        <v>44.72817584421616</v>
      </c>
      <c r="Y240" s="7">
        <v>24.81</v>
      </c>
      <c r="Z240" s="2">
        <f t="shared" si="98"/>
        <v>166.17552582587808</v>
      </c>
      <c r="AA240" s="7">
        <v>46.4</v>
      </c>
      <c r="AB240" s="7">
        <v>89.1</v>
      </c>
      <c r="AF240">
        <f t="shared" si="113"/>
        <v>39.856064893354251</v>
      </c>
      <c r="AH240" s="15">
        <f t="shared" si="114"/>
        <v>1</v>
      </c>
      <c r="AI240">
        <f t="shared" si="101"/>
        <v>1037.5761236306687</v>
      </c>
      <c r="AJ240">
        <f t="shared" si="102"/>
        <v>-503.23139128248488</v>
      </c>
      <c r="AK240">
        <f t="shared" si="103"/>
        <v>-3.1874389623258206</v>
      </c>
      <c r="AL240">
        <f t="shared" si="104"/>
        <v>-55927958.17608352</v>
      </c>
      <c r="AM240">
        <f t="shared" si="105"/>
        <v>-103185.18183357416</v>
      </c>
      <c r="AN240">
        <f t="shared" si="106"/>
        <v>-320.23930631694236</v>
      </c>
      <c r="AP240" s="15">
        <v>1</v>
      </c>
      <c r="AQ240">
        <f t="shared" si="107"/>
        <v>507410838792004.63</v>
      </c>
      <c r="AR240">
        <f t="shared" si="108"/>
        <v>-1.4854364151613109</v>
      </c>
      <c r="AS240">
        <f t="shared" si="109"/>
        <v>6642868749799.2178</v>
      </c>
      <c r="AU240">
        <f t="shared" si="110"/>
        <v>227495793240605.41</v>
      </c>
      <c r="AV240">
        <f t="shared" si="111"/>
        <v>-8.7075008956463678E+31</v>
      </c>
    </row>
    <row r="241" spans="1:48" x14ac:dyDescent="0.3">
      <c r="A241" s="4">
        <v>26.496300000000002</v>
      </c>
      <c r="B241" s="4">
        <f t="shared" si="112"/>
        <v>239</v>
      </c>
      <c r="C241" s="7">
        <v>24.81</v>
      </c>
      <c r="D241" s="2">
        <f t="shared" si="96"/>
        <v>154.50425391937475</v>
      </c>
      <c r="E241" s="6">
        <f t="shared" si="115"/>
        <v>57.034236650594828</v>
      </c>
      <c r="F241" s="2">
        <f t="shared" si="116"/>
        <v>76.156518524486287</v>
      </c>
      <c r="G241" s="7">
        <v>37.200000000000003</v>
      </c>
      <c r="H241" s="3">
        <f t="shared" si="122"/>
        <v>185.77984299134826</v>
      </c>
      <c r="J241" s="7">
        <v>45.2</v>
      </c>
      <c r="K241" s="2">
        <f t="shared" si="117"/>
        <v>139.37984299134826</v>
      </c>
      <c r="L241" s="7">
        <v>24.5</v>
      </c>
      <c r="M241" s="2">
        <f t="shared" si="100"/>
        <v>75.334778867432931</v>
      </c>
      <c r="N241" s="7">
        <v>26.2</v>
      </c>
      <c r="O241" s="2">
        <f t="shared" si="118"/>
        <v>-13.765221132567063</v>
      </c>
      <c r="Q241" s="2">
        <f t="shared" si="119"/>
        <v>69.452949284420299</v>
      </c>
      <c r="R241" s="2">
        <f t="shared" si="95"/>
        <v>144.72782489333994</v>
      </c>
      <c r="S241" s="2">
        <v>32.665799999999997</v>
      </c>
      <c r="T241" s="2">
        <v>90</v>
      </c>
      <c r="U241" s="7">
        <v>38.5</v>
      </c>
      <c r="V241" s="2">
        <f t="shared" si="97"/>
        <v>118.49137576760698</v>
      </c>
      <c r="W241" s="7">
        <v>39.729999999999997</v>
      </c>
      <c r="X241" s="2">
        <f t="shared" si="99"/>
        <v>45.078175844216162</v>
      </c>
      <c r="Y241" s="7">
        <v>24.81</v>
      </c>
      <c r="Z241" s="2">
        <f t="shared" si="98"/>
        <v>166.24352582587809</v>
      </c>
      <c r="AA241" s="7">
        <v>46.4</v>
      </c>
      <c r="AB241" s="7">
        <v>89.1</v>
      </c>
      <c r="AF241">
        <f t="shared" si="113"/>
        <v>40.163517049666424</v>
      </c>
      <c r="AH241" s="15">
        <f t="shared" si="114"/>
        <v>1</v>
      </c>
      <c r="AI241">
        <f t="shared" si="101"/>
        <v>566.65778205826439</v>
      </c>
      <c r="AJ241">
        <f t="shared" si="102"/>
        <v>-501.39549064238315</v>
      </c>
      <c r="AK241">
        <f t="shared" si="103"/>
        <v>-3.0557082930275725</v>
      </c>
      <c r="AL241">
        <f t="shared" si="104"/>
        <v>-48809702.080178909</v>
      </c>
      <c r="AM241">
        <f t="shared" si="105"/>
        <v>-93710.325654369066</v>
      </c>
      <c r="AN241">
        <f t="shared" si="106"/>
        <v>-314.29763609604692</v>
      </c>
      <c r="AP241" s="15">
        <v>1</v>
      </c>
      <c r="AQ241">
        <f t="shared" si="107"/>
        <v>-35174686107304.781</v>
      </c>
      <c r="AR241">
        <f t="shared" si="108"/>
        <v>-1.4741819373084371</v>
      </c>
      <c r="AS241">
        <f t="shared" si="109"/>
        <v>6682450671850.2021</v>
      </c>
      <c r="AU241">
        <f t="shared" si="110"/>
        <v>38262837997385.961</v>
      </c>
      <c r="AV241">
        <f t="shared" si="111"/>
        <v>-4.4371391827952105E+31</v>
      </c>
    </row>
    <row r="242" spans="1:48" x14ac:dyDescent="0.3">
      <c r="A242" s="4">
        <v>26.496300000000002</v>
      </c>
      <c r="B242" s="4">
        <f t="shared" si="112"/>
        <v>240</v>
      </c>
      <c r="C242" s="7">
        <v>24.81</v>
      </c>
      <c r="D242" s="2">
        <f t="shared" si="96"/>
        <v>154.45725391937475</v>
      </c>
      <c r="E242" s="6">
        <f t="shared" si="115"/>
        <v>57.168504714820131</v>
      </c>
      <c r="F242" s="2">
        <f t="shared" si="116"/>
        <v>76.600547192200253</v>
      </c>
      <c r="G242" s="7">
        <v>37.200000000000003</v>
      </c>
      <c r="H242" s="3">
        <f t="shared" si="122"/>
        <v>186.99334720649011</v>
      </c>
      <c r="J242" s="7">
        <v>45.2</v>
      </c>
      <c r="K242" s="2">
        <f t="shared" si="117"/>
        <v>140.59334720649011</v>
      </c>
      <c r="L242" s="7">
        <v>24.5</v>
      </c>
      <c r="M242" s="2">
        <f t="shared" si="100"/>
        <v>76.103656729524062</v>
      </c>
      <c r="N242" s="7">
        <v>26.2</v>
      </c>
      <c r="O242" s="2">
        <f t="shared" si="118"/>
        <v>-12.996343270475933</v>
      </c>
      <c r="Q242" s="2">
        <f t="shared" si="119"/>
        <v>69.54179533607585</v>
      </c>
      <c r="R242" s="2">
        <f t="shared" si="95"/>
        <v>145.49734876421911</v>
      </c>
      <c r="S242" s="2">
        <v>32.665799999999997</v>
      </c>
      <c r="T242" s="2">
        <v>90</v>
      </c>
      <c r="U242" s="7">
        <v>38.5</v>
      </c>
      <c r="V242" s="2">
        <f t="shared" si="97"/>
        <v>118.80137576760698</v>
      </c>
      <c r="W242" s="7">
        <v>39.729999999999997</v>
      </c>
      <c r="X242" s="2">
        <f t="shared" si="99"/>
        <v>45.428175844216163</v>
      </c>
      <c r="Y242" s="7">
        <v>24.81</v>
      </c>
      <c r="Z242" s="2">
        <f t="shared" si="98"/>
        <v>166.31152582587811</v>
      </c>
      <c r="AA242" s="7">
        <v>46.4</v>
      </c>
      <c r="AB242" s="7">
        <v>89.1</v>
      </c>
      <c r="AF242">
        <f t="shared" si="113"/>
        <v>40.469791789501329</v>
      </c>
      <c r="AH242" s="15">
        <f t="shared" si="114"/>
        <v>1</v>
      </c>
      <c r="AI242">
        <f t="shared" si="101"/>
        <v>595.92946430917209</v>
      </c>
      <c r="AJ242">
        <f t="shared" si="102"/>
        <v>-513.81791919266584</v>
      </c>
      <c r="AK242">
        <f t="shared" si="103"/>
        <v>-2.93248587031986</v>
      </c>
      <c r="AL242">
        <f t="shared" si="104"/>
        <v>-40336698.439171605</v>
      </c>
      <c r="AM242">
        <f t="shared" si="105"/>
        <v>-80830.782607998233</v>
      </c>
      <c r="AN242">
        <f t="shared" si="106"/>
        <v>-308.66782133901063</v>
      </c>
      <c r="AP242" s="15">
        <v>1</v>
      </c>
      <c r="AQ242">
        <f t="shared" si="107"/>
        <v>-98586013716702.359</v>
      </c>
      <c r="AR242">
        <f t="shared" si="108"/>
        <v>-1.4630751347524915</v>
      </c>
      <c r="AS242">
        <f t="shared" si="109"/>
        <v>7359380021343.7939</v>
      </c>
      <c r="AU242">
        <f t="shared" si="110"/>
        <v>43108903254942.914</v>
      </c>
      <c r="AV242">
        <f t="shared" si="111"/>
        <v>-1.9701360376706972E+31</v>
      </c>
    </row>
    <row r="243" spans="1:48" x14ac:dyDescent="0.3">
      <c r="A243" s="4">
        <v>26.496300000000002</v>
      </c>
      <c r="B243" s="4">
        <f t="shared" si="112"/>
        <v>241</v>
      </c>
      <c r="C243" s="7">
        <v>24.81</v>
      </c>
      <c r="D243" s="2">
        <f t="shared" si="96"/>
        <v>154.41025391937475</v>
      </c>
      <c r="E243" s="6">
        <f t="shared" si="115"/>
        <v>57.298473478480631</v>
      </c>
      <c r="F243" s="2">
        <f t="shared" si="116"/>
        <v>77.044833976598156</v>
      </c>
      <c r="G243" s="7">
        <v>37.200000000000003</v>
      </c>
      <c r="H243" s="3">
        <f t="shared" si="122"/>
        <v>188.21435507936812</v>
      </c>
      <c r="J243" s="7">
        <v>45.2</v>
      </c>
      <c r="K243" s="2">
        <f t="shared" si="117"/>
        <v>141.81435507936811</v>
      </c>
      <c r="L243" s="7">
        <v>24.5</v>
      </c>
      <c r="M243" s="2">
        <f t="shared" si="100"/>
        <v>76.876921691562558</v>
      </c>
      <c r="N243" s="7">
        <v>26.2</v>
      </c>
      <c r="O243" s="2">
        <f t="shared" si="118"/>
        <v>-12.223078308437437</v>
      </c>
      <c r="Q243" s="2">
        <f t="shared" si="119"/>
        <v>69.623420272678246</v>
      </c>
      <c r="R243" s="2">
        <f t="shared" ref="R243:R306" si="123">ACOS(((C243*COS(D243*PI()/180))+(J243*COS(K243*PI()/180)))/Q243)*(180/PI())</f>
        <v>146.27127448257357</v>
      </c>
      <c r="S243" s="2">
        <v>32.665799999999997</v>
      </c>
      <c r="T243" s="2">
        <v>90</v>
      </c>
      <c r="U243" s="7">
        <v>38.5</v>
      </c>
      <c r="V243" s="2">
        <f t="shared" si="97"/>
        <v>119.11137576760699</v>
      </c>
      <c r="W243" s="7">
        <v>39.729999999999997</v>
      </c>
      <c r="X243" s="2">
        <f t="shared" si="99"/>
        <v>45.778175844216165</v>
      </c>
      <c r="Y243" s="7">
        <v>24.81</v>
      </c>
      <c r="Z243" s="2">
        <f t="shared" si="98"/>
        <v>166.37952582587812</v>
      </c>
      <c r="AA243" s="7">
        <v>46.4</v>
      </c>
      <c r="AB243" s="7">
        <v>89.1</v>
      </c>
      <c r="AF243">
        <f t="shared" si="113"/>
        <v>40.774687811941114</v>
      </c>
      <c r="AH243" s="15">
        <f t="shared" si="114"/>
        <v>1</v>
      </c>
      <c r="AI243">
        <f t="shared" si="101"/>
        <v>842.79993329987224</v>
      </c>
      <c r="AJ243">
        <f t="shared" si="102"/>
        <v>-518.71086756119587</v>
      </c>
      <c r="AK243">
        <f t="shared" si="103"/>
        <v>-2.8168616379821896</v>
      </c>
      <c r="AL243">
        <f t="shared" si="104"/>
        <v>-33408816.139459588</v>
      </c>
      <c r="AM243">
        <f t="shared" si="105"/>
        <v>-70160.355122670575</v>
      </c>
      <c r="AN243">
        <f t="shared" si="106"/>
        <v>-303.3596020095996</v>
      </c>
      <c r="AP243" s="15">
        <v>1</v>
      </c>
      <c r="AQ243">
        <f t="shared" si="107"/>
        <v>-91521738275408.016</v>
      </c>
      <c r="AR243">
        <f t="shared" si="108"/>
        <v>-1.4521152857381243</v>
      </c>
      <c r="AS243">
        <f t="shared" si="109"/>
        <v>7464263966382.8691</v>
      </c>
      <c r="AU243">
        <f t="shared" si="110"/>
        <v>118441867456412.83</v>
      </c>
      <c r="AV243">
        <f t="shared" si="111"/>
        <v>-9.4603571845121405E+30</v>
      </c>
    </row>
    <row r="244" spans="1:48" x14ac:dyDescent="0.3">
      <c r="A244" s="4">
        <v>26.496300000000002</v>
      </c>
      <c r="B244" s="4">
        <f t="shared" si="112"/>
        <v>242</v>
      </c>
      <c r="C244" s="7">
        <v>24.81</v>
      </c>
      <c r="D244" s="2">
        <f t="shared" si="96"/>
        <v>154.36325391937476</v>
      </c>
      <c r="E244" s="6">
        <f t="shared" si="115"/>
        <v>57.424132675251151</v>
      </c>
      <c r="F244" s="2">
        <f t="shared" si="116"/>
        <v>77.489368772754659</v>
      </c>
      <c r="G244" s="7">
        <v>37.200000000000003</v>
      </c>
      <c r="H244" s="3">
        <f t="shared" si="122"/>
        <v>189.44295239075055</v>
      </c>
      <c r="J244" s="7">
        <v>45.2</v>
      </c>
      <c r="K244" s="2">
        <f t="shared" si="117"/>
        <v>143.04295239075054</v>
      </c>
      <c r="L244" s="7">
        <v>24.5</v>
      </c>
      <c r="M244" s="2">
        <f t="shared" si="100"/>
        <v>77.654663592234499</v>
      </c>
      <c r="N244" s="7">
        <v>26.2</v>
      </c>
      <c r="O244" s="2">
        <f t="shared" si="118"/>
        <v>-11.445336407765495</v>
      </c>
      <c r="Q244" s="2">
        <f t="shared" si="119"/>
        <v>69.69767811889588</v>
      </c>
      <c r="R244" s="2">
        <f t="shared" si="123"/>
        <v>147.04969310088379</v>
      </c>
      <c r="S244" s="2">
        <v>32.665799999999997</v>
      </c>
      <c r="T244" s="2">
        <v>90</v>
      </c>
      <c r="U244" s="7">
        <v>38.5</v>
      </c>
      <c r="V244" s="2">
        <f t="shared" si="97"/>
        <v>119.42137576760699</v>
      </c>
      <c r="W244" s="7">
        <v>39.729999999999997</v>
      </c>
      <c r="X244" s="2">
        <f t="shared" si="99"/>
        <v>46.128175844216166</v>
      </c>
      <c r="Y244" s="7">
        <v>24.81</v>
      </c>
      <c r="Z244" s="2">
        <f t="shared" si="98"/>
        <v>166.44752582587813</v>
      </c>
      <c r="AA244" s="7">
        <v>46.4</v>
      </c>
      <c r="AB244" s="7">
        <v>89.1</v>
      </c>
      <c r="AF244">
        <f t="shared" si="113"/>
        <v>41.078001069600305</v>
      </c>
      <c r="AH244" s="15">
        <f t="shared" si="114"/>
        <v>1</v>
      </c>
      <c r="AI244">
        <f t="shared" si="101"/>
        <v>321.50462449569397</v>
      </c>
      <c r="AJ244">
        <f t="shared" si="102"/>
        <v>-524.27747129113209</v>
      </c>
      <c r="AK244">
        <f t="shared" si="103"/>
        <v>-2.7080495934137274</v>
      </c>
      <c r="AL244">
        <f t="shared" si="104"/>
        <v>-26955217.24058824</v>
      </c>
      <c r="AM244">
        <f t="shared" si="105"/>
        <v>-59573.151216546314</v>
      </c>
      <c r="AN244">
        <f t="shared" si="106"/>
        <v>-298.38232390325265</v>
      </c>
      <c r="AP244" s="15">
        <v>1</v>
      </c>
      <c r="AQ244">
        <f t="shared" si="107"/>
        <v>10429350161425.627</v>
      </c>
      <c r="AR244">
        <f t="shared" si="108"/>
        <v>-1.4412978261019731</v>
      </c>
      <c r="AS244">
        <f t="shared" si="109"/>
        <v>7428061922156.7168</v>
      </c>
      <c r="AU244">
        <f t="shared" si="110"/>
        <v>11667658655368.18</v>
      </c>
      <c r="AV244">
        <f t="shared" si="111"/>
        <v>-3.3531915630388087E+30</v>
      </c>
    </row>
    <row r="245" spans="1:48" x14ac:dyDescent="0.3">
      <c r="A245" s="4">
        <v>26.496300000000002</v>
      </c>
      <c r="B245" s="4">
        <f t="shared" si="112"/>
        <v>243</v>
      </c>
      <c r="C245" s="7">
        <v>24.81</v>
      </c>
      <c r="D245" s="2">
        <f t="shared" si="96"/>
        <v>154.31625391937476</v>
      </c>
      <c r="E245" s="6">
        <f t="shared" si="115"/>
        <v>57.545472382389249</v>
      </c>
      <c r="F245" s="2">
        <f t="shared" si="116"/>
        <v>77.934141638879822</v>
      </c>
      <c r="G245" s="7">
        <v>37.200000000000003</v>
      </c>
      <c r="H245" s="3">
        <f t="shared" si="122"/>
        <v>190.67923552036183</v>
      </c>
      <c r="J245" s="7">
        <v>45.2</v>
      </c>
      <c r="K245" s="2">
        <f t="shared" si="117"/>
        <v>144.27923552036182</v>
      </c>
      <c r="L245" s="7">
        <v>24.5</v>
      </c>
      <c r="M245" s="2">
        <f t="shared" si="100"/>
        <v>78.436980144863355</v>
      </c>
      <c r="N245" s="7">
        <v>26.2</v>
      </c>
      <c r="O245" s="2">
        <f t="shared" si="118"/>
        <v>-10.663019855136639</v>
      </c>
      <c r="Q245" s="2">
        <f t="shared" si="119"/>
        <v>69.764421261901262</v>
      </c>
      <c r="R245" s="2">
        <f t="shared" si="123"/>
        <v>147.83270356111575</v>
      </c>
      <c r="S245" s="2">
        <v>32.665799999999997</v>
      </c>
      <c r="T245" s="2">
        <v>90</v>
      </c>
      <c r="U245" s="7">
        <v>38.5</v>
      </c>
      <c r="V245" s="2">
        <f t="shared" si="97"/>
        <v>119.73137576760699</v>
      </c>
      <c r="W245" s="7">
        <v>39.729999999999997</v>
      </c>
      <c r="X245" s="2">
        <f t="shared" si="99"/>
        <v>46.478175844216167</v>
      </c>
      <c r="Y245" s="7">
        <v>24.81</v>
      </c>
      <c r="Z245" s="2">
        <f t="shared" si="98"/>
        <v>166.51552582587814</v>
      </c>
      <c r="AA245" s="7">
        <v>46.4</v>
      </c>
      <c r="AB245" s="7">
        <v>89.1</v>
      </c>
      <c r="AF245">
        <f t="shared" si="113"/>
        <v>41.379524596792933</v>
      </c>
      <c r="AH245" s="15">
        <f t="shared" si="114"/>
        <v>1</v>
      </c>
      <c r="AI245">
        <f t="shared" si="101"/>
        <v>535.64853433405972</v>
      </c>
      <c r="AJ245">
        <f t="shared" si="102"/>
        <v>-527.38497154819891</v>
      </c>
      <c r="AK245">
        <f t="shared" si="103"/>
        <v>-2.6053672549217035</v>
      </c>
      <c r="AL245">
        <f t="shared" si="104"/>
        <v>-21337793.399576347</v>
      </c>
      <c r="AM245">
        <f t="shared" si="105"/>
        <v>-49871.391603085096</v>
      </c>
      <c r="AN245">
        <f t="shared" si="106"/>
        <v>-293.74491378197644</v>
      </c>
      <c r="AP245" s="15">
        <v>1</v>
      </c>
      <c r="AQ245">
        <f t="shared" si="107"/>
        <v>53307113041072.961</v>
      </c>
      <c r="AR245">
        <f t="shared" si="108"/>
        <v>-1.430619669051538</v>
      </c>
      <c r="AS245">
        <f t="shared" si="109"/>
        <v>7062232880040.2529</v>
      </c>
      <c r="AU245">
        <f t="shared" si="110"/>
        <v>32092207464970.113</v>
      </c>
      <c r="AV245">
        <f t="shared" si="111"/>
        <v>-1.3147593784229704E+30</v>
      </c>
    </row>
    <row r="246" spans="1:48" x14ac:dyDescent="0.3">
      <c r="A246" s="4">
        <v>26.496300000000002</v>
      </c>
      <c r="B246" s="4">
        <f t="shared" si="112"/>
        <v>244</v>
      </c>
      <c r="C246" s="7">
        <v>24.81</v>
      </c>
      <c r="D246" s="2">
        <f t="shared" si="96"/>
        <v>154.26925391937476</v>
      </c>
      <c r="E246" s="6">
        <f t="shared" si="115"/>
        <v>57.662483021165826</v>
      </c>
      <c r="F246" s="2">
        <f t="shared" si="116"/>
        <v>78.379142788801047</v>
      </c>
      <c r="G246" s="7">
        <v>37.200000000000003</v>
      </c>
      <c r="H246" s="3">
        <f t="shared" si="122"/>
        <v>191.92331205453669</v>
      </c>
      <c r="J246" s="7">
        <v>45.2</v>
      </c>
      <c r="K246" s="2">
        <f t="shared" si="117"/>
        <v>145.52331205453669</v>
      </c>
      <c r="L246" s="7">
        <v>24.5</v>
      </c>
      <c r="M246" s="2">
        <f t="shared" si="100"/>
        <v>79.223977383516427</v>
      </c>
      <c r="N246" s="7">
        <v>26.2</v>
      </c>
      <c r="O246" s="2">
        <f t="shared" si="118"/>
        <v>-9.8760226164835672</v>
      </c>
      <c r="Q246" s="2">
        <f t="shared" si="119"/>
        <v>69.823500171879488</v>
      </c>
      <c r="R246" s="2">
        <f t="shared" si="123"/>
        <v>148.62041314403521</v>
      </c>
      <c r="S246" s="2">
        <v>32.665799999999997</v>
      </c>
      <c r="T246" s="2">
        <v>90</v>
      </c>
      <c r="U246" s="7">
        <v>38.5</v>
      </c>
      <c r="V246" s="2">
        <f t="shared" si="97"/>
        <v>120.04137576760699</v>
      </c>
      <c r="W246" s="7">
        <v>39.729999999999997</v>
      </c>
      <c r="X246" s="2">
        <f t="shared" si="99"/>
        <v>46.828175844216169</v>
      </c>
      <c r="Y246" s="7">
        <v>24.81</v>
      </c>
      <c r="Z246" s="2">
        <f t="shared" si="98"/>
        <v>166.58352582587816</v>
      </c>
      <c r="AA246" s="7">
        <v>46.4</v>
      </c>
      <c r="AB246" s="7">
        <v>89.1</v>
      </c>
      <c r="AF246">
        <f t="shared" si="113"/>
        <v>41.679048320925524</v>
      </c>
      <c r="AH246" s="15">
        <f t="shared" si="114"/>
        <v>1</v>
      </c>
      <c r="AI246">
        <f t="shared" si="101"/>
        <v>643.78403042088507</v>
      </c>
      <c r="AJ246">
        <f t="shared" si="102"/>
        <v>-535.28323694865981</v>
      </c>
      <c r="AK246">
        <f t="shared" si="103"/>
        <v>-2.5082190734465581</v>
      </c>
      <c r="AL246">
        <f t="shared" si="104"/>
        <v>-15759347.837756969</v>
      </c>
      <c r="AM246">
        <f t="shared" si="105"/>
        <v>-39133.636385178528</v>
      </c>
      <c r="AN246">
        <f t="shared" si="106"/>
        <v>-289.45585440718804</v>
      </c>
      <c r="AP246" s="15">
        <v>1</v>
      </c>
      <c r="AQ246">
        <f t="shared" si="107"/>
        <v>-34319650635354.684</v>
      </c>
      <c r="AR246">
        <f t="shared" si="108"/>
        <v>-1.4200768681769675</v>
      </c>
      <c r="AS246">
        <f t="shared" si="109"/>
        <v>6744607708555.1084</v>
      </c>
      <c r="AU246">
        <f t="shared" si="110"/>
        <v>52799657856247.414</v>
      </c>
      <c r="AV246">
        <f t="shared" si="111"/>
        <v>-3.9046839130153108E+29</v>
      </c>
    </row>
    <row r="247" spans="1:48" x14ac:dyDescent="0.3">
      <c r="A247" s="4">
        <v>26.496300000000002</v>
      </c>
      <c r="B247" s="4">
        <f t="shared" si="112"/>
        <v>245</v>
      </c>
      <c r="C247" s="7">
        <v>24.81</v>
      </c>
      <c r="D247" s="2">
        <f t="shared" si="96"/>
        <v>154.22225391937477</v>
      </c>
      <c r="E247" s="6">
        <f t="shared" si="115"/>
        <v>57.775155357285726</v>
      </c>
      <c r="F247" s="2">
        <f t="shared" si="116"/>
        <v>78.824362584665849</v>
      </c>
      <c r="G247" s="7">
        <v>37.200000000000003</v>
      </c>
      <c r="H247" s="3">
        <f t="shared" si="122"/>
        <v>193.17530145742529</v>
      </c>
      <c r="J247" s="7">
        <v>45.2</v>
      </c>
      <c r="K247" s="2">
        <f t="shared" si="117"/>
        <v>146.77530145742529</v>
      </c>
      <c r="L247" s="7">
        <v>24.5</v>
      </c>
      <c r="M247" s="2">
        <f t="shared" si="100"/>
        <v>80.015770157662473</v>
      </c>
      <c r="N247" s="7">
        <v>26.2</v>
      </c>
      <c r="O247" s="2">
        <f t="shared" si="118"/>
        <v>-9.0842298423375212</v>
      </c>
      <c r="Q247" s="2">
        <f t="shared" si="119"/>
        <v>69.874763097739716</v>
      </c>
      <c r="R247" s="2">
        <f t="shared" si="123"/>
        <v>149.41293796727041</v>
      </c>
      <c r="S247" s="2">
        <v>32.665799999999997</v>
      </c>
      <c r="T247" s="2">
        <v>90</v>
      </c>
      <c r="U247" s="7">
        <v>38.5</v>
      </c>
      <c r="V247" s="2">
        <f t="shared" si="97"/>
        <v>120.351375767607</v>
      </c>
      <c r="W247" s="7">
        <v>39.729999999999997</v>
      </c>
      <c r="X247" s="2">
        <f t="shared" si="99"/>
        <v>47.17817584421617</v>
      </c>
      <c r="Y247" s="7">
        <v>24.81</v>
      </c>
      <c r="Z247" s="2">
        <f t="shared" si="98"/>
        <v>166.65152582587817</v>
      </c>
      <c r="AA247" s="7">
        <v>46.4</v>
      </c>
      <c r="AB247" s="7">
        <v>89.1</v>
      </c>
      <c r="AF247">
        <f t="shared" si="113"/>
        <v>41.976358854994473</v>
      </c>
      <c r="AH247" s="15">
        <f t="shared" si="114"/>
        <v>1</v>
      </c>
      <c r="AI247">
        <f t="shared" si="101"/>
        <v>175.11203601895826</v>
      </c>
      <c r="AJ247">
        <f t="shared" si="102"/>
        <v>-536.93271525462762</v>
      </c>
      <c r="AK247">
        <f t="shared" si="103"/>
        <v>-2.416082931891232</v>
      </c>
      <c r="AL247">
        <f t="shared" si="104"/>
        <v>-11383013.733214343</v>
      </c>
      <c r="AM247">
        <f t="shared" si="105"/>
        <v>-30215.838463097836</v>
      </c>
      <c r="AN247">
        <f t="shared" si="106"/>
        <v>-285.5231594645586</v>
      </c>
      <c r="AP247" s="15">
        <v>1</v>
      </c>
      <c r="AQ247">
        <f t="shared" si="107"/>
        <v>-968870765849.83484</v>
      </c>
      <c r="AR247">
        <f t="shared" si="108"/>
        <v>-1.4096671843630055</v>
      </c>
      <c r="AS247">
        <f t="shared" si="109"/>
        <v>5907294731435.499</v>
      </c>
      <c r="AU247">
        <f t="shared" si="110"/>
        <v>5493295923877.5</v>
      </c>
      <c r="AV247">
        <f t="shared" si="111"/>
        <v>-8.6315761397620544E+28</v>
      </c>
    </row>
    <row r="248" spans="1:48" x14ac:dyDescent="0.3">
      <c r="A248" s="4">
        <v>26.496300000000002</v>
      </c>
      <c r="B248" s="4">
        <f t="shared" si="112"/>
        <v>246</v>
      </c>
      <c r="C248" s="7">
        <v>24.81</v>
      </c>
      <c r="D248" s="2">
        <f t="shared" ref="D248:D271" si="124">D247-0.047</f>
        <v>154.17525391937477</v>
      </c>
      <c r="E248" s="6">
        <f t="shared" si="115"/>
        <v>57.883480501297718</v>
      </c>
      <c r="F248" s="2">
        <f t="shared" si="116"/>
        <v>79.269791529853393</v>
      </c>
      <c r="G248" s="7">
        <v>37.200000000000003</v>
      </c>
      <c r="H248" s="3">
        <f t="shared" si="122"/>
        <v>194.43533581324112</v>
      </c>
      <c r="J248" s="7">
        <v>45.2</v>
      </c>
      <c r="K248" s="2">
        <f t="shared" si="117"/>
        <v>148.03533581324112</v>
      </c>
      <c r="L248" s="7">
        <v>24.5</v>
      </c>
      <c r="M248" s="2">
        <f t="shared" si="100"/>
        <v>80.812482680938786</v>
      </c>
      <c r="N248" s="7">
        <v>26.2</v>
      </c>
      <c r="O248" s="2">
        <f t="shared" si="118"/>
        <v>-8.2875173190612088</v>
      </c>
      <c r="Q248" s="2">
        <f t="shared" si="119"/>
        <v>69.918055735130622</v>
      </c>
      <c r="R248" s="2">
        <f t="shared" si="123"/>
        <v>150.210403537709</v>
      </c>
      <c r="S248" s="2">
        <v>32.665799999999997</v>
      </c>
      <c r="T248" s="2">
        <v>90</v>
      </c>
      <c r="U248" s="7">
        <v>38.5</v>
      </c>
      <c r="V248" s="2">
        <f t="shared" ref="V248:V272" si="125">V247+0.31</f>
        <v>120.661375767607</v>
      </c>
      <c r="W248" s="7">
        <v>39.729999999999997</v>
      </c>
      <c r="X248" s="2">
        <f t="shared" si="99"/>
        <v>47.528175844216172</v>
      </c>
      <c r="Y248" s="7">
        <v>24.81</v>
      </c>
      <c r="Z248" s="2">
        <f t="shared" ref="Z248:Z272" si="126">Z247+0.068</f>
        <v>166.71952582587818</v>
      </c>
      <c r="AA248" s="7">
        <v>46.4</v>
      </c>
      <c r="AB248" s="7">
        <v>89.1</v>
      </c>
      <c r="AF248">
        <f t="shared" si="113"/>
        <v>42.271239268767459</v>
      </c>
      <c r="AH248" s="15">
        <f t="shared" si="114"/>
        <v>1</v>
      </c>
      <c r="AI248">
        <f t="shared" si="101"/>
        <v>586.38571417554272</v>
      </c>
      <c r="AJ248">
        <f t="shared" si="102"/>
        <v>-539.63893992569172</v>
      </c>
      <c r="AK248">
        <f t="shared" si="103"/>
        <v>-2.3284990815220046</v>
      </c>
      <c r="AL248">
        <f t="shared" si="104"/>
        <v>-7404122.1032097144</v>
      </c>
      <c r="AM248">
        <f t="shared" si="105"/>
        <v>-21106.490489495493</v>
      </c>
      <c r="AN248">
        <f t="shared" si="106"/>
        <v>-281.95434836886557</v>
      </c>
      <c r="AP248" s="15">
        <v>1</v>
      </c>
      <c r="AQ248">
        <f t="shared" si="107"/>
        <v>-28656758810911.902</v>
      </c>
      <c r="AR248">
        <f t="shared" si="108"/>
        <v>-1.3993868929342805</v>
      </c>
      <c r="AS248">
        <f t="shared" si="109"/>
        <v>4941759384419.374</v>
      </c>
      <c r="AU248">
        <f t="shared" si="110"/>
        <v>40553624747621.711</v>
      </c>
      <c r="AV248">
        <f t="shared" si="111"/>
        <v>6.71090438564419E+26</v>
      </c>
    </row>
    <row r="249" spans="1:48" x14ac:dyDescent="0.3">
      <c r="A249" s="4">
        <v>26.496300000000002</v>
      </c>
      <c r="B249" s="4">
        <f t="shared" si="112"/>
        <v>247</v>
      </c>
      <c r="C249" s="7">
        <v>24.81</v>
      </c>
      <c r="D249" s="2">
        <f t="shared" si="124"/>
        <v>154.12825391937477</v>
      </c>
      <c r="E249" s="6">
        <f t="shared" si="115"/>
        <v>57.987449908993121</v>
      </c>
      <c r="F249" s="2">
        <f t="shared" si="116"/>
        <v>79.7154202620831</v>
      </c>
      <c r="G249" s="7">
        <v>37.200000000000003</v>
      </c>
      <c r="H249" s="3">
        <f t="shared" si="122"/>
        <v>195.70356064810167</v>
      </c>
      <c r="J249" s="7">
        <v>45.2</v>
      </c>
      <c r="K249" s="2">
        <f t="shared" si="117"/>
        <v>149.30356064810167</v>
      </c>
      <c r="L249" s="7">
        <v>24.5</v>
      </c>
      <c r="M249" s="2">
        <f t="shared" si="100"/>
        <v>81.614249140381446</v>
      </c>
      <c r="N249" s="7">
        <v>26.2</v>
      </c>
      <c r="O249" s="2">
        <f t="shared" si="118"/>
        <v>-7.4857508596185482</v>
      </c>
      <c r="Q249" s="2">
        <f t="shared" si="119"/>
        <v>69.953220863442667</v>
      </c>
      <c r="R249" s="2">
        <f t="shared" si="123"/>
        <v>151.01294536461373</v>
      </c>
      <c r="S249" s="2">
        <v>32.665799999999997</v>
      </c>
      <c r="T249" s="2">
        <v>90</v>
      </c>
      <c r="U249" s="7">
        <v>38.5</v>
      </c>
      <c r="V249" s="2">
        <f t="shared" si="125"/>
        <v>120.971375767607</v>
      </c>
      <c r="W249" s="7">
        <v>39.729999999999997</v>
      </c>
      <c r="X249" s="2">
        <f t="shared" ref="X249:X271" si="127">X248+0.35</f>
        <v>47.878175844216173</v>
      </c>
      <c r="Y249" s="7">
        <v>24.81</v>
      </c>
      <c r="Z249" s="2">
        <f t="shared" si="126"/>
        <v>166.78752582587819</v>
      </c>
      <c r="AA249" s="7">
        <v>46.4</v>
      </c>
      <c r="AB249" s="7">
        <v>89.1</v>
      </c>
      <c r="AF249">
        <f t="shared" si="113"/>
        <v>42.563468835878282</v>
      </c>
      <c r="AH249" s="15">
        <f t="shared" si="114"/>
        <v>1</v>
      </c>
      <c r="AI249">
        <f t="shared" si="101"/>
        <v>513.40349713420346</v>
      </c>
      <c r="AJ249">
        <f t="shared" si="102"/>
        <v>-544.25981002895435</v>
      </c>
      <c r="AK249">
        <f t="shared" si="103"/>
        <v>-2.2450610169601606</v>
      </c>
      <c r="AL249">
        <f t="shared" si="104"/>
        <v>-3680401.0296021025</v>
      </c>
      <c r="AM249">
        <f t="shared" si="105"/>
        <v>-11208.575674612244</v>
      </c>
      <c r="AN249">
        <f t="shared" si="106"/>
        <v>-278.75642092986084</v>
      </c>
      <c r="AP249" s="15">
        <v>1</v>
      </c>
      <c r="AQ249">
        <f t="shared" si="107"/>
        <v>41933970371614.563</v>
      </c>
      <c r="AR249">
        <f t="shared" si="108"/>
        <v>-1.38923295517997</v>
      </c>
      <c r="AS249">
        <f t="shared" si="109"/>
        <v>3861769074713.5337</v>
      </c>
      <c r="AU249">
        <f t="shared" si="110"/>
        <v>28274320811139.258</v>
      </c>
      <c r="AV249">
        <f t="shared" si="111"/>
        <v>1.0887938086327444E+28</v>
      </c>
    </row>
    <row r="250" spans="1:48" x14ac:dyDescent="0.3">
      <c r="A250" s="4">
        <v>26.496300000000002</v>
      </c>
      <c r="B250" s="4">
        <f t="shared" si="112"/>
        <v>248</v>
      </c>
      <c r="C250" s="7">
        <v>24.81</v>
      </c>
      <c r="D250" s="2">
        <f t="shared" si="124"/>
        <v>154.08125391937477</v>
      </c>
      <c r="E250" s="6">
        <f t="shared" si="115"/>
        <v>58.087055381792879</v>
      </c>
      <c r="F250" s="2">
        <f t="shared" si="116"/>
        <v>80.161239546709908</v>
      </c>
      <c r="G250" s="7">
        <v>37.200000000000003</v>
      </c>
      <c r="H250" s="3">
        <f t="shared" si="122"/>
        <v>196.98013584125232</v>
      </c>
      <c r="J250" s="7">
        <v>45.2</v>
      </c>
      <c r="K250" s="2">
        <f t="shared" si="117"/>
        <v>150.58013584125231</v>
      </c>
      <c r="L250" s="7">
        <v>24.5</v>
      </c>
      <c r="M250" s="2">
        <f t="shared" si="100"/>
        <v>82.421214373400005</v>
      </c>
      <c r="N250" s="7">
        <v>26.2</v>
      </c>
      <c r="O250" s="2">
        <f t="shared" si="118"/>
        <v>-6.6787856265999892</v>
      </c>
      <c r="Q250" s="2">
        <f t="shared" si="119"/>
        <v>69.980097947993571</v>
      </c>
      <c r="R250" s="2">
        <f t="shared" si="123"/>
        <v>151.82070964077425</v>
      </c>
      <c r="S250" s="2">
        <v>32.665799999999997</v>
      </c>
      <c r="T250" s="2">
        <v>90</v>
      </c>
      <c r="U250" s="7">
        <v>38.5</v>
      </c>
      <c r="V250" s="2">
        <f t="shared" si="125"/>
        <v>121.281375767607</v>
      </c>
      <c r="W250" s="7">
        <v>39.729999999999997</v>
      </c>
      <c r="X250" s="2">
        <f t="shared" si="127"/>
        <v>48.228175844216175</v>
      </c>
      <c r="Y250" s="7">
        <v>24.81</v>
      </c>
      <c r="Z250" s="2">
        <f t="shared" si="126"/>
        <v>166.8555258258782</v>
      </c>
      <c r="AA250" s="7">
        <v>46.4</v>
      </c>
      <c r="AB250" s="7">
        <v>89.1</v>
      </c>
      <c r="AF250">
        <f t="shared" si="113"/>
        <v>42.852822753657648</v>
      </c>
      <c r="AH250" s="15">
        <f t="shared" si="114"/>
        <v>1</v>
      </c>
      <c r="AI250">
        <f t="shared" si="101"/>
        <v>230.19621858329356</v>
      </c>
      <c r="AJ250">
        <f t="shared" si="102"/>
        <v>-547.22780658408067</v>
      </c>
      <c r="AK250">
        <f t="shared" si="103"/>
        <v>-2.1654079044873313</v>
      </c>
      <c r="AL250">
        <f t="shared" si="104"/>
        <v>144055.06813083994</v>
      </c>
      <c r="AM250">
        <f t="shared" si="105"/>
        <v>1088.697788661003</v>
      </c>
      <c r="AN250">
        <f t="shared" si="106"/>
        <v>-275.93583185206074</v>
      </c>
      <c r="AP250" s="15">
        <v>1</v>
      </c>
      <c r="AQ250">
        <f t="shared" si="107"/>
        <v>2302856156903.0933</v>
      </c>
      <c r="AR250">
        <f t="shared" si="108"/>
        <v>-1.3792027084867147</v>
      </c>
      <c r="AS250">
        <f t="shared" si="109"/>
        <v>2563236828241.2847</v>
      </c>
      <c r="AU250">
        <f t="shared" si="110"/>
        <v>6301197767991.543</v>
      </c>
      <c r="AV250">
        <f t="shared" si="111"/>
        <v>6.5309625597483232E+26</v>
      </c>
    </row>
    <row r="251" spans="1:48" x14ac:dyDescent="0.3">
      <c r="A251" s="4">
        <v>26.496300000000002</v>
      </c>
      <c r="B251" s="4">
        <f t="shared" si="112"/>
        <v>249</v>
      </c>
      <c r="C251" s="7">
        <v>24.81</v>
      </c>
      <c r="D251" s="2">
        <f t="shared" si="124"/>
        <v>154.03425391937478</v>
      </c>
      <c r="E251" s="6">
        <f t="shared" si="115"/>
        <v>58.182289067122156</v>
      </c>
      <c r="F251" s="2">
        <f t="shared" si="116"/>
        <v>80.607240270195007</v>
      </c>
      <c r="G251" s="7">
        <v>37.200000000000003</v>
      </c>
      <c r="H251" s="3">
        <f t="shared" si="122"/>
        <v>198.26523663691424</v>
      </c>
      <c r="J251" s="7">
        <v>45.2</v>
      </c>
      <c r="K251" s="2">
        <f t="shared" si="117"/>
        <v>151.86523663691423</v>
      </c>
      <c r="L251" s="7">
        <v>24.5</v>
      </c>
      <c r="M251" s="2">
        <f t="shared" si="100"/>
        <v>83.233534620869534</v>
      </c>
      <c r="N251" s="7">
        <v>26.2</v>
      </c>
      <c r="O251" s="2">
        <f t="shared" si="118"/>
        <v>-5.8664653791304602</v>
      </c>
      <c r="Q251" s="2">
        <f t="shared" si="119"/>
        <v>69.998522703023696</v>
      </c>
      <c r="R251" s="2">
        <f t="shared" si="123"/>
        <v>152.63385400010753</v>
      </c>
      <c r="S251" s="2">
        <v>32.665799999999997</v>
      </c>
      <c r="T251" s="2">
        <v>90</v>
      </c>
      <c r="U251" s="7">
        <v>38.5</v>
      </c>
      <c r="V251" s="2">
        <f t="shared" si="125"/>
        <v>121.591375767607</v>
      </c>
      <c r="W251" s="7">
        <v>39.729999999999997</v>
      </c>
      <c r="X251" s="2">
        <f t="shared" si="127"/>
        <v>48.578175844216176</v>
      </c>
      <c r="Y251" s="7">
        <v>24.81</v>
      </c>
      <c r="Z251" s="2">
        <f t="shared" si="126"/>
        <v>166.92352582587822</v>
      </c>
      <c r="AA251" s="7">
        <v>46.4</v>
      </c>
      <c r="AB251" s="7">
        <v>89.1</v>
      </c>
      <c r="AF251">
        <f t="shared" si="113"/>
        <v>43.139071832042745</v>
      </c>
      <c r="AH251" s="15">
        <f t="shared" si="114"/>
        <v>1</v>
      </c>
      <c r="AI251">
        <f t="shared" si="101"/>
        <v>763.88067499082183</v>
      </c>
      <c r="AJ251">
        <f t="shared" si="102"/>
        <v>-551.89787971377461</v>
      </c>
      <c r="AK251">
        <f t="shared" si="103"/>
        <v>-2.0892182634664302</v>
      </c>
      <c r="AL251">
        <f t="shared" si="104"/>
        <v>-1083576.4372372897</v>
      </c>
      <c r="AM251">
        <f t="shared" si="105"/>
        <v>-3743.4680049755661</v>
      </c>
      <c r="AN251">
        <f t="shared" si="106"/>
        <v>-273.49846503181357</v>
      </c>
      <c r="AP251" s="15">
        <v>1</v>
      </c>
      <c r="AQ251">
        <f t="shared" si="107"/>
        <v>-73242281426876.656</v>
      </c>
      <c r="AR251">
        <f t="shared" si="108"/>
        <v>-1.3692931068925827</v>
      </c>
      <c r="AS251">
        <f t="shared" si="109"/>
        <v>1142716009008.3315</v>
      </c>
      <c r="AU251">
        <f t="shared" si="110"/>
        <v>92671465345789.703</v>
      </c>
      <c r="AV251">
        <f t="shared" si="111"/>
        <v>1.2365856926650437E+29</v>
      </c>
    </row>
    <row r="252" spans="1:48" x14ac:dyDescent="0.3">
      <c r="A252" s="4">
        <v>26.496300000000002</v>
      </c>
      <c r="B252" s="4">
        <f t="shared" si="112"/>
        <v>250</v>
      </c>
      <c r="C252" s="7">
        <v>24.81</v>
      </c>
      <c r="D252" s="2">
        <f t="shared" si="124"/>
        <v>153.98725391937478</v>
      </c>
      <c r="E252" s="6">
        <f t="shared" si="115"/>
        <v>58.27314345877226</v>
      </c>
      <c r="F252" s="2">
        <f t="shared" si="116"/>
        <v>81.053413433742364</v>
      </c>
      <c r="G252" s="7">
        <v>37.200000000000003</v>
      </c>
      <c r="H252" s="3">
        <f t="shared" si="122"/>
        <v>199.55905476970884</v>
      </c>
      <c r="J252" s="7">
        <v>45.2</v>
      </c>
      <c r="K252" s="2">
        <f t="shared" si="117"/>
        <v>153.15905476970883</v>
      </c>
      <c r="L252" s="7">
        <v>24.5</v>
      </c>
      <c r="M252" s="2">
        <f t="shared" si="100"/>
        <v>84.051378365995873</v>
      </c>
      <c r="N252" s="7">
        <v>26.2</v>
      </c>
      <c r="O252" s="2">
        <f t="shared" si="118"/>
        <v>-5.048621634004121</v>
      </c>
      <c r="Q252" s="2">
        <f t="shared" si="119"/>
        <v>70.008326610460131</v>
      </c>
      <c r="R252" s="2">
        <f t="shared" si="123"/>
        <v>153.45254836140967</v>
      </c>
      <c r="S252" s="2">
        <v>32.665799999999997</v>
      </c>
      <c r="T252" s="2">
        <v>90</v>
      </c>
      <c r="U252" s="7">
        <v>38.5</v>
      </c>
      <c r="V252" s="2">
        <f t="shared" si="125"/>
        <v>121.90137576760701</v>
      </c>
      <c r="W252" s="7">
        <v>39.729999999999997</v>
      </c>
      <c r="X252" s="2">
        <f t="shared" si="127"/>
        <v>48.928175844216177</v>
      </c>
      <c r="Y252" s="7">
        <v>24.81</v>
      </c>
      <c r="Z252" s="2">
        <f t="shared" si="126"/>
        <v>166.99152582587823</v>
      </c>
      <c r="AA252" s="7">
        <v>46.4</v>
      </c>
      <c r="AB252" s="7">
        <v>89.1</v>
      </c>
      <c r="AF252">
        <f t="shared" si="113"/>
        <v>43.421982147342291</v>
      </c>
      <c r="AH252" s="15">
        <f t="shared" si="114"/>
        <v>1</v>
      </c>
      <c r="AI252">
        <f t="shared" si="101"/>
        <v>489.27455075097703</v>
      </c>
      <c r="AJ252">
        <f t="shared" si="102"/>
        <v>-555.25476501860157</v>
      </c>
      <c r="AK252">
        <f t="shared" si="103"/>
        <v>-2.0162046651895289</v>
      </c>
      <c r="AL252">
        <f t="shared" si="104"/>
        <v>1876622.9358681131</v>
      </c>
      <c r="AM252">
        <f t="shared" si="105"/>
        <v>9177.6250747873055</v>
      </c>
      <c r="AN252">
        <f t="shared" si="106"/>
        <v>-271.44960760391518</v>
      </c>
      <c r="AP252" s="15">
        <v>1</v>
      </c>
      <c r="AQ252">
        <f t="shared" si="107"/>
        <v>-42130789445267.68</v>
      </c>
      <c r="AR252">
        <f t="shared" si="108"/>
        <v>-1.3595015840484506</v>
      </c>
      <c r="AS252">
        <f t="shared" si="109"/>
        <v>-421985848064.39862</v>
      </c>
      <c r="AU252">
        <f t="shared" si="110"/>
        <v>24923567442655.898</v>
      </c>
      <c r="AV252">
        <f t="shared" si="111"/>
        <v>7.207745000993916E+27</v>
      </c>
    </row>
    <row r="253" spans="1:48" x14ac:dyDescent="0.3">
      <c r="A253" s="4">
        <v>26.496300000000002</v>
      </c>
      <c r="B253" s="4">
        <f t="shared" si="112"/>
        <v>251</v>
      </c>
      <c r="C253" s="7">
        <v>24.81</v>
      </c>
      <c r="D253" s="2">
        <f t="shared" si="124"/>
        <v>153.94025391937478</v>
      </c>
      <c r="E253" s="6">
        <f t="shared" si="115"/>
        <v>58.359611397249402</v>
      </c>
      <c r="F253" s="2">
        <f t="shared" si="116"/>
        <v>81.49975014709122</v>
      </c>
      <c r="G253" s="7">
        <v>37.200000000000003</v>
      </c>
      <c r="H253" s="3">
        <f t="shared" si="122"/>
        <v>200.86179971863021</v>
      </c>
      <c r="J253" s="7">
        <v>45.2</v>
      </c>
      <c r="K253" s="2">
        <f t="shared" si="117"/>
        <v>154.4617997186302</v>
      </c>
      <c r="L253" s="7">
        <v>24.5</v>
      </c>
      <c r="M253" s="2">
        <f t="shared" si="100"/>
        <v>84.874927270122129</v>
      </c>
      <c r="N253" s="7">
        <v>26.2</v>
      </c>
      <c r="O253" s="2">
        <f t="shared" si="118"/>
        <v>-4.2250727298778656</v>
      </c>
      <c r="Q253" s="2">
        <f t="shared" si="119"/>
        <v>70.009336388621435</v>
      </c>
      <c r="R253" s="2">
        <f t="shared" si="123"/>
        <v>154.27697586948025</v>
      </c>
      <c r="S253" s="2">
        <v>32.665799999999997</v>
      </c>
      <c r="T253" s="2">
        <v>90</v>
      </c>
      <c r="U253" s="7">
        <v>38.5</v>
      </c>
      <c r="V253" s="2">
        <f t="shared" si="125"/>
        <v>122.21137576760701</v>
      </c>
      <c r="W253" s="7">
        <v>39.729999999999997</v>
      </c>
      <c r="X253" s="2">
        <f t="shared" si="127"/>
        <v>49.278175844216179</v>
      </c>
      <c r="Y253" s="7">
        <v>24.81</v>
      </c>
      <c r="Z253" s="2">
        <f t="shared" si="126"/>
        <v>167.05952582587824</v>
      </c>
      <c r="AA253" s="7">
        <v>46.4</v>
      </c>
      <c r="AB253" s="7">
        <v>89.1</v>
      </c>
      <c r="AF253">
        <f t="shared" si="113"/>
        <v>43.701314655967607</v>
      </c>
      <c r="AH253" s="15">
        <f t="shared" si="114"/>
        <v>1</v>
      </c>
      <c r="AI253">
        <f t="shared" si="101"/>
        <v>496.83871784331996</v>
      </c>
      <c r="AJ253">
        <f t="shared" si="102"/>
        <v>-558.70659320544291</v>
      </c>
      <c r="AK253">
        <f t="shared" si="103"/>
        <v>-1.946109262785213</v>
      </c>
      <c r="AL253">
        <f t="shared" si="104"/>
        <v>3218064.7741479049</v>
      </c>
      <c r="AM253">
        <f t="shared" si="105"/>
        <v>17995.048035723903</v>
      </c>
      <c r="AN253">
        <f t="shared" si="106"/>
        <v>-269.7939236770851</v>
      </c>
      <c r="AP253" s="15">
        <v>1</v>
      </c>
      <c r="AQ253">
        <f t="shared" si="107"/>
        <v>-8736490033911.001</v>
      </c>
      <c r="AR253">
        <f t="shared" si="108"/>
        <v>-1.349825381546379</v>
      </c>
      <c r="AS253">
        <f t="shared" si="109"/>
        <v>-2077493490512.1272</v>
      </c>
      <c r="AU253">
        <f t="shared" si="110"/>
        <v>26023085051350.805</v>
      </c>
      <c r="AV253">
        <f t="shared" si="111"/>
        <v>5.5203022009888033E+27</v>
      </c>
    </row>
    <row r="254" spans="1:48" x14ac:dyDescent="0.3">
      <c r="A254" s="4">
        <v>26.496300000000002</v>
      </c>
      <c r="B254" s="4">
        <f t="shared" si="112"/>
        <v>252</v>
      </c>
      <c r="C254" s="7">
        <v>24.81</v>
      </c>
      <c r="D254" s="2">
        <f t="shared" si="124"/>
        <v>153.89325391937479</v>
      </c>
      <c r="E254" s="6">
        <f t="shared" si="115"/>
        <v>58.441686070109782</v>
      </c>
      <c r="F254" s="2">
        <f t="shared" si="116"/>
        <v>81.946241622455076</v>
      </c>
      <c r="G254" s="7">
        <v>37.200000000000003</v>
      </c>
      <c r="H254" s="3">
        <f t="shared" si="122"/>
        <v>202.17370010692656</v>
      </c>
      <c r="J254" s="7">
        <v>45.2</v>
      </c>
      <c r="K254" s="2">
        <f t="shared" si="117"/>
        <v>155.77370010692655</v>
      </c>
      <c r="L254" s="7">
        <v>24.5</v>
      </c>
      <c r="M254" s="2">
        <f t="shared" si="100"/>
        <v>85.704377218439561</v>
      </c>
      <c r="N254" s="7">
        <v>26.2</v>
      </c>
      <c r="O254" s="2">
        <f t="shared" si="118"/>
        <v>-3.3956227815604336</v>
      </c>
      <c r="Q254" s="2">
        <f t="shared" si="119"/>
        <v>70.001373404104854</v>
      </c>
      <c r="R254" s="2">
        <f t="shared" si="123"/>
        <v>155.10733394664362</v>
      </c>
      <c r="S254" s="2">
        <v>32.665799999999997</v>
      </c>
      <c r="T254" s="2">
        <v>90</v>
      </c>
      <c r="U254" s="7">
        <v>38.5</v>
      </c>
      <c r="V254" s="2">
        <f t="shared" si="125"/>
        <v>122.52137576760701</v>
      </c>
      <c r="W254" s="7">
        <v>39.729999999999997</v>
      </c>
      <c r="X254" s="2">
        <f t="shared" si="127"/>
        <v>49.62817584421618</v>
      </c>
      <c r="Y254" s="7">
        <v>24.81</v>
      </c>
      <c r="Z254" s="2">
        <f t="shared" si="126"/>
        <v>167.12752582587825</v>
      </c>
      <c r="AA254" s="7">
        <v>46.4</v>
      </c>
      <c r="AB254" s="7">
        <v>89.1</v>
      </c>
      <c r="AF254">
        <f t="shared" si="113"/>
        <v>43.976824762443826</v>
      </c>
      <c r="AH254" s="15">
        <f t="shared" si="114"/>
        <v>1</v>
      </c>
      <c r="AI254">
        <f t="shared" si="101"/>
        <v>958.94814964573675</v>
      </c>
      <c r="AJ254">
        <f t="shared" si="102"/>
        <v>-561.16527038149707</v>
      </c>
      <c r="AK254">
        <f t="shared" si="103"/>
        <v>-1.8787000038223483</v>
      </c>
      <c r="AL254">
        <f t="shared" si="104"/>
        <v>3787370.3650255506</v>
      </c>
      <c r="AM254">
        <f t="shared" si="105"/>
        <v>25792.636703253447</v>
      </c>
      <c r="AN254">
        <f t="shared" si="106"/>
        <v>-268.53542768225037</v>
      </c>
      <c r="AP254" s="15">
        <v>1</v>
      </c>
      <c r="AQ254">
        <f t="shared" si="107"/>
        <v>453251230944155</v>
      </c>
      <c r="AR254">
        <f t="shared" si="108"/>
        <v>-1.3402619530882807</v>
      </c>
      <c r="AS254">
        <f t="shared" si="109"/>
        <v>-3763833638297.7983</v>
      </c>
      <c r="AU254">
        <f t="shared" si="110"/>
        <v>209892146797138.28</v>
      </c>
      <c r="AV254">
        <f t="shared" si="111"/>
        <v>3.5744341139897208E+29</v>
      </c>
    </row>
    <row r="255" spans="1:48" x14ac:dyDescent="0.3">
      <c r="A255" s="4">
        <v>26.496300000000002</v>
      </c>
      <c r="B255" s="4">
        <f t="shared" si="112"/>
        <v>253</v>
      </c>
      <c r="C255" s="7">
        <v>24.81</v>
      </c>
      <c r="D255" s="2">
        <f t="shared" si="124"/>
        <v>153.84625391937479</v>
      </c>
      <c r="E255" s="6">
        <f t="shared" si="115"/>
        <v>58.51936101228069</v>
      </c>
      <c r="F255" s="2">
        <f t="shared" si="116"/>
        <v>82.392879168598569</v>
      </c>
      <c r="G255" s="7">
        <v>37.200000000000003</v>
      </c>
      <c r="H255" s="3">
        <f t="shared" si="122"/>
        <v>203.49500526810118</v>
      </c>
      <c r="J255" s="7">
        <v>45.2</v>
      </c>
      <c r="K255" s="2">
        <f t="shared" si="117"/>
        <v>157.09500526810118</v>
      </c>
      <c r="L255" s="7">
        <v>24.5</v>
      </c>
      <c r="M255" s="2">
        <f t="shared" si="100"/>
        <v>86.539939490698828</v>
      </c>
      <c r="N255" s="7">
        <v>26.2</v>
      </c>
      <c r="O255" s="2">
        <f t="shared" si="118"/>
        <v>-2.5600605093011666</v>
      </c>
      <c r="Q255" s="2">
        <f t="shared" si="119"/>
        <v>69.984253018992462</v>
      </c>
      <c r="R255" s="2">
        <f t="shared" si="123"/>
        <v>155.94383546983462</v>
      </c>
      <c r="S255" s="2">
        <v>32.665799999999997</v>
      </c>
      <c r="T255" s="2">
        <v>90</v>
      </c>
      <c r="U255" s="7">
        <v>38.5</v>
      </c>
      <c r="V255" s="2">
        <f t="shared" si="125"/>
        <v>122.83137576760701</v>
      </c>
      <c r="W255" s="7">
        <v>39.729999999999997</v>
      </c>
      <c r="X255" s="2">
        <f t="shared" si="127"/>
        <v>49.978175844216182</v>
      </c>
      <c r="Y255" s="7">
        <v>24.81</v>
      </c>
      <c r="Z255" s="2">
        <f t="shared" si="126"/>
        <v>167.19552582587826</v>
      </c>
      <c r="AA255" s="7">
        <v>46.4</v>
      </c>
      <c r="AB255" s="7">
        <v>89.1</v>
      </c>
      <c r="AF255">
        <f t="shared" si="113"/>
        <v>44.248261835069513</v>
      </c>
      <c r="AH255" s="15">
        <f t="shared" si="114"/>
        <v>1</v>
      </c>
      <c r="AI255">
        <f t="shared" si="101"/>
        <v>518.83246525732352</v>
      </c>
      <c r="AJ255">
        <f t="shared" si="102"/>
        <v>-563.88491240190172</v>
      </c>
      <c r="AK255">
        <f t="shared" si="103"/>
        <v>-1.8137674067485787</v>
      </c>
      <c r="AL255">
        <f t="shared" si="104"/>
        <v>3742407.7458699993</v>
      </c>
      <c r="AM255">
        <f t="shared" si="105"/>
        <v>33255.728361209942</v>
      </c>
      <c r="AN255">
        <f t="shared" si="106"/>
        <v>-267.67745723970438</v>
      </c>
      <c r="AP255" s="15">
        <v>1</v>
      </c>
      <c r="AQ255">
        <f t="shared" si="107"/>
        <v>32569350655860.117</v>
      </c>
      <c r="AR255">
        <f t="shared" si="108"/>
        <v>-1.3308087078041639</v>
      </c>
      <c r="AS255">
        <f t="shared" si="109"/>
        <v>-5456478770765.1553</v>
      </c>
      <c r="AU255">
        <f t="shared" si="110"/>
        <v>29619618080801.895</v>
      </c>
      <c r="AV255">
        <f t="shared" si="111"/>
        <v>4.0368088155017535E+27</v>
      </c>
    </row>
    <row r="256" spans="1:48" x14ac:dyDescent="0.3">
      <c r="A256" s="4">
        <v>26.496300000000002</v>
      </c>
      <c r="B256" s="4">
        <f t="shared" si="112"/>
        <v>254</v>
      </c>
      <c r="C256" s="7">
        <v>24.81</v>
      </c>
      <c r="D256" s="2">
        <f t="shared" si="124"/>
        <v>153.79925391937479</v>
      </c>
      <c r="E256" s="6">
        <f t="shared" si="115"/>
        <v>58.592630106367217</v>
      </c>
      <c r="F256" s="2">
        <f t="shared" si="116"/>
        <v>82.839654185042974</v>
      </c>
      <c r="G256" s="7">
        <v>37.200000000000003</v>
      </c>
      <c r="H256" s="3">
        <f t="shared" si="122"/>
        <v>204.82598700163666</v>
      </c>
      <c r="J256" s="7">
        <v>45.2</v>
      </c>
      <c r="K256" s="2">
        <f t="shared" si="117"/>
        <v>158.42598700163666</v>
      </c>
      <c r="L256" s="7">
        <v>24.5</v>
      </c>
      <c r="M256" s="2">
        <f t="shared" si="100"/>
        <v>87.381842074563991</v>
      </c>
      <c r="N256" s="7">
        <v>26.2</v>
      </c>
      <c r="O256" s="2">
        <f t="shared" si="118"/>
        <v>-1.7181579254360031</v>
      </c>
      <c r="Q256" s="2">
        <f t="shared" si="119"/>
        <v>69.957783864196713</v>
      </c>
      <c r="R256" s="2">
        <f t="shared" si="123"/>
        <v>156.78671009097391</v>
      </c>
      <c r="S256" s="2">
        <v>32.665799999999997</v>
      </c>
      <c r="T256" s="2">
        <v>90</v>
      </c>
      <c r="U256" s="7">
        <v>38.5</v>
      </c>
      <c r="V256" s="2">
        <f t="shared" si="125"/>
        <v>123.14137576760702</v>
      </c>
      <c r="W256" s="7">
        <v>39.729999999999997</v>
      </c>
      <c r="X256" s="2">
        <f t="shared" si="127"/>
        <v>50.328175844216183</v>
      </c>
      <c r="Y256" s="7">
        <v>24.81</v>
      </c>
      <c r="Z256" s="2">
        <f t="shared" si="126"/>
        <v>167.26352582587828</v>
      </c>
      <c r="AA256" s="7">
        <v>46.4</v>
      </c>
      <c r="AB256" s="7">
        <v>89.1</v>
      </c>
      <c r="AF256">
        <f t="shared" si="113"/>
        <v>44.515368661458162</v>
      </c>
      <c r="AH256" s="15">
        <f t="shared" si="114"/>
        <v>1</v>
      </c>
      <c r="AI256">
        <f t="shared" si="101"/>
        <v>815.12183233876749</v>
      </c>
      <c r="AJ256">
        <f t="shared" si="102"/>
        <v>-567.46644416461811</v>
      </c>
      <c r="AK256">
        <f t="shared" si="103"/>
        <v>-1.7511218053622921</v>
      </c>
      <c r="AL256">
        <f t="shared" si="104"/>
        <v>3101502.2226102445</v>
      </c>
      <c r="AM256">
        <f t="shared" si="105"/>
        <v>40486.993450100934</v>
      </c>
      <c r="AN256">
        <f t="shared" si="106"/>
        <v>-267.22264542983589</v>
      </c>
      <c r="AP256" s="15">
        <v>1</v>
      </c>
      <c r="AQ256">
        <f t="shared" si="107"/>
        <v>-157029626163325.69</v>
      </c>
      <c r="AR256">
        <f t="shared" si="108"/>
        <v>-1.3214631656325415</v>
      </c>
      <c r="AS256">
        <f t="shared" si="109"/>
        <v>-7155309803738.5771</v>
      </c>
      <c r="AU256">
        <f t="shared" si="110"/>
        <v>123060148517608.97</v>
      </c>
      <c r="AV256">
        <f t="shared" si="111"/>
        <v>6.1775296652080361E+28</v>
      </c>
    </row>
    <row r="257" spans="1:48" x14ac:dyDescent="0.3">
      <c r="A257" s="4">
        <v>26.496300000000002</v>
      </c>
      <c r="B257" s="4">
        <f t="shared" si="112"/>
        <v>255</v>
      </c>
      <c r="C257" s="7">
        <v>24.81</v>
      </c>
      <c r="D257" s="2">
        <f t="shared" si="124"/>
        <v>153.75225391937479</v>
      </c>
      <c r="E257" s="6">
        <f t="shared" si="115"/>
        <v>58.66148758294419</v>
      </c>
      <c r="F257" s="2">
        <f t="shared" si="116"/>
        <v>83.286558156392275</v>
      </c>
      <c r="G257" s="7">
        <v>37.200000000000003</v>
      </c>
      <c r="H257" s="3">
        <f t="shared" si="122"/>
        <v>206.16694154612532</v>
      </c>
      <c r="J257" s="7">
        <v>45.2</v>
      </c>
      <c r="K257" s="2">
        <f t="shared" si="117"/>
        <v>159.76694154612531</v>
      </c>
      <c r="L257" s="7">
        <v>24.5</v>
      </c>
      <c r="M257" s="2">
        <f t="shared" si="100"/>
        <v>88.230331142307477</v>
      </c>
      <c r="N257" s="7">
        <v>26.2</v>
      </c>
      <c r="O257" s="2">
        <f t="shared" si="118"/>
        <v>-0.86966885769251689</v>
      </c>
      <c r="Q257" s="2">
        <f t="shared" si="119"/>
        <v>69.921767028188185</v>
      </c>
      <c r="R257" s="2">
        <f t="shared" si="123"/>
        <v>157.63620572142756</v>
      </c>
      <c r="S257" s="2">
        <v>32.665799999999997</v>
      </c>
      <c r="T257" s="2">
        <v>90</v>
      </c>
      <c r="U257" s="7">
        <v>38.5</v>
      </c>
      <c r="V257" s="2">
        <f t="shared" si="125"/>
        <v>123.45137576760702</v>
      </c>
      <c r="W257" s="7">
        <v>39.729999999999997</v>
      </c>
      <c r="X257" s="2">
        <f t="shared" si="127"/>
        <v>50.678175844216184</v>
      </c>
      <c r="Y257" s="7">
        <v>24.81</v>
      </c>
      <c r="Z257" s="2">
        <f t="shared" si="126"/>
        <v>167.33152582587829</v>
      </c>
      <c r="AA257" s="7">
        <v>46.4</v>
      </c>
      <c r="AB257" s="7">
        <v>89.1</v>
      </c>
      <c r="AF257">
        <f t="shared" si="113"/>
        <v>44.777880834828352</v>
      </c>
      <c r="AH257" s="15">
        <f t="shared" si="114"/>
        <v>1</v>
      </c>
      <c r="AI257">
        <f t="shared" si="101"/>
        <v>941.89222122992271</v>
      </c>
      <c r="AJ257">
        <f t="shared" si="102"/>
        <v>-567.90465476610348</v>
      </c>
      <c r="AK257">
        <f t="shared" si="103"/>
        <v>-1.6905909836618134</v>
      </c>
      <c r="AL257">
        <f t="shared" si="104"/>
        <v>1787613.9992372235</v>
      </c>
      <c r="AM257">
        <f t="shared" si="105"/>
        <v>45529.287955937813</v>
      </c>
      <c r="AN257">
        <f t="shared" si="106"/>
        <v>-267.17289232689734</v>
      </c>
      <c r="AP257" s="15">
        <v>1</v>
      </c>
      <c r="AQ257">
        <f t="shared" si="107"/>
        <v>-431728552193484.75</v>
      </c>
      <c r="AR257">
        <f t="shared" si="108"/>
        <v>-1.3122230962664834</v>
      </c>
      <c r="AS257">
        <f t="shared" si="109"/>
        <v>-8603086113549.3916</v>
      </c>
      <c r="AU257">
        <f t="shared" si="110"/>
        <v>206920299102018.88</v>
      </c>
      <c r="AV257">
        <f t="shared" si="111"/>
        <v>9.1292063093117842E+28</v>
      </c>
    </row>
    <row r="258" spans="1:48" x14ac:dyDescent="0.3">
      <c r="A258" s="4">
        <v>26.496300000000002</v>
      </c>
      <c r="B258" s="4">
        <f t="shared" si="112"/>
        <v>256</v>
      </c>
      <c r="C258" s="7">
        <v>24.81</v>
      </c>
      <c r="D258" s="2">
        <f t="shared" si="124"/>
        <v>153.7052539193748</v>
      </c>
      <c r="E258" s="6">
        <f t="shared" si="115"/>
        <v>58.72592802083318</v>
      </c>
      <c r="F258" s="2">
        <f t="shared" si="116"/>
        <v>83.733582646772007</v>
      </c>
      <c r="G258" s="7">
        <v>37.200000000000003</v>
      </c>
      <c r="H258" s="3">
        <f t="shared" si="122"/>
        <v>207.51819180239443</v>
      </c>
      <c r="J258" s="7">
        <v>45.2</v>
      </c>
      <c r="K258" s="2">
        <f t="shared" si="117"/>
        <v>161.11819180239442</v>
      </c>
      <c r="L258" s="7">
        <v>24.5</v>
      </c>
      <c r="M258" s="2">
        <f t="shared" si="100"/>
        <v>89.085672715221733</v>
      </c>
      <c r="N258" s="7">
        <v>26.2</v>
      </c>
      <c r="O258" s="2">
        <f t="shared" si="118"/>
        <v>-1.4327284778261173E-2</v>
      </c>
      <c r="Q258" s="2">
        <f t="shared" si="119"/>
        <v>69.875995148451551</v>
      </c>
      <c r="R258" s="2">
        <f t="shared" si="123"/>
        <v>158.49259020504087</v>
      </c>
      <c r="S258" s="2">
        <v>32.665799999999997</v>
      </c>
      <c r="T258" s="2">
        <v>90</v>
      </c>
      <c r="U258" s="7">
        <v>38.5</v>
      </c>
      <c r="V258" s="2">
        <f t="shared" si="125"/>
        <v>123.76137576760702</v>
      </c>
      <c r="W258" s="7">
        <v>39.729999999999997</v>
      </c>
      <c r="X258" s="2">
        <f t="shared" si="127"/>
        <v>51.028175844216186</v>
      </c>
      <c r="Y258" s="7">
        <v>24.81</v>
      </c>
      <c r="Z258" s="2">
        <f t="shared" si="126"/>
        <v>167.3995258258783</v>
      </c>
      <c r="AA258" s="7">
        <v>46.4</v>
      </c>
      <c r="AB258" s="7">
        <v>89.1</v>
      </c>
      <c r="AF258">
        <f t="shared" si="113"/>
        <v>45.035526060259286</v>
      </c>
      <c r="AH258" s="15">
        <f t="shared" si="114"/>
        <v>1</v>
      </c>
      <c r="AI258">
        <f t="shared" si="101"/>
        <v>476.68171754536689</v>
      </c>
      <c r="AJ258">
        <f t="shared" si="102"/>
        <v>-571.72454453115631</v>
      </c>
      <c r="AK258">
        <f t="shared" si="103"/>
        <v>-1.6320181377823439</v>
      </c>
      <c r="AL258">
        <f t="shared" si="104"/>
        <v>-186729.56486375179</v>
      </c>
      <c r="AM258">
        <f t="shared" si="105"/>
        <v>-281217.02158736595</v>
      </c>
      <c r="AN258">
        <f t="shared" si="106"/>
        <v>-267.52933562515477</v>
      </c>
      <c r="AP258" s="15">
        <v>1</v>
      </c>
      <c r="AQ258">
        <f t="shared" si="107"/>
        <v>6037625471215.0469</v>
      </c>
      <c r="AR258">
        <f t="shared" si="108"/>
        <v>-1.3030859124821519</v>
      </c>
      <c r="AS258">
        <f t="shared" si="109"/>
        <v>-10125295906576.793</v>
      </c>
      <c r="AU258">
        <f t="shared" si="110"/>
        <v>24103543284438.168</v>
      </c>
      <c r="AV258">
        <f t="shared" si="111"/>
        <v>2.0592218754000093E+25</v>
      </c>
    </row>
    <row r="259" spans="1:48" x14ac:dyDescent="0.3">
      <c r="A259" s="4">
        <v>26.496300000000002</v>
      </c>
      <c r="B259" s="4">
        <f t="shared" si="112"/>
        <v>257</v>
      </c>
      <c r="C259" s="7">
        <v>24.81</v>
      </c>
      <c r="D259" s="2">
        <f t="shared" si="124"/>
        <v>153.6582539193748</v>
      </c>
      <c r="E259" s="6">
        <f t="shared" si="115"/>
        <v>58.785946347364018</v>
      </c>
      <c r="F259" s="2">
        <f t="shared" si="116"/>
        <v>84.180719294372167</v>
      </c>
      <c r="G259" s="7">
        <v>37.200000000000003</v>
      </c>
      <c r="H259" s="3">
        <f t="shared" si="122"/>
        <v>208.88008984515506</v>
      </c>
      <c r="J259" s="7">
        <v>45.2</v>
      </c>
      <c r="K259" s="2">
        <f t="shared" si="117"/>
        <v>162.48008984515505</v>
      </c>
      <c r="L259" s="7">
        <v>24.5</v>
      </c>
      <c r="M259" s="2">
        <f t="shared" ref="M259:M322" si="128">ACOS(((Y259^2-L259^2-Q259^2)/(2*E259*Q259))*3.1416/180)*(180/PI())+R259-160</f>
        <v>89.948154544575061</v>
      </c>
      <c r="N259" s="7">
        <v>26.2</v>
      </c>
      <c r="O259" s="2">
        <f t="shared" si="118"/>
        <v>0.84815454457506689</v>
      </c>
      <c r="Q259" s="2">
        <f t="shared" si="119"/>
        <v>69.820251390723953</v>
      </c>
      <c r="R259" s="2">
        <f t="shared" si="123"/>
        <v>159.35615320870721</v>
      </c>
      <c r="S259" s="2">
        <v>32.665799999999997</v>
      </c>
      <c r="T259" s="2">
        <v>90</v>
      </c>
      <c r="U259" s="7">
        <v>38.5</v>
      </c>
      <c r="V259" s="2">
        <f t="shared" si="125"/>
        <v>124.07137576760702</v>
      </c>
      <c r="W259" s="7">
        <v>39.729999999999997</v>
      </c>
      <c r="X259" s="2">
        <f t="shared" si="127"/>
        <v>51.378175844216187</v>
      </c>
      <c r="Y259" s="7">
        <v>24.81</v>
      </c>
      <c r="Z259" s="2">
        <f t="shared" si="126"/>
        <v>167.46752582587831</v>
      </c>
      <c r="AA259" s="7">
        <v>46.4</v>
      </c>
      <c r="AB259" s="7">
        <v>89.1</v>
      </c>
      <c r="AF259">
        <f t="shared" si="113"/>
        <v>45.288023368121223</v>
      </c>
      <c r="AH259" s="15">
        <f t="shared" si="114"/>
        <v>1</v>
      </c>
      <c r="AI259">
        <f t="shared" ref="AI259:AI322" si="129">A259*SIN(B259*3.1416/180)*G259*COS(H259*3.1416/180)-A259*COS(B259)*G259*SIN(H259)/U259*SIN(V259*3.1416/180)*A259*SIN(B259*3.1416/180)-(G259*SIN(H259*3.1416/180)*U259*COS(V259*3.1416/180))</f>
        <v>901.70963877182112</v>
      </c>
      <c r="AJ259">
        <f t="shared" ref="AJ259:AJ322" si="130">(-1*AH259*A259*SIN(B259*3.1416/180)*C259*COS(D259*3.1416/180))-(AH259*A259*COS(B259*3.1416/180)*C259*SIN(D259*3.1416/180))/((W259*SIN(X259)*-A259*SIN(B259))-(C259*SIN(D259)*W259*COS(X259)))</f>
        <v>-573.86214303516522</v>
      </c>
      <c r="AK259">
        <f t="shared" ref="AK259:AK322" si="131">((W259*SIN(X259*3.1416/180)*A259*COS(B259*3.1416/180))-(W259*COS(X259*3.1416/180)*-1*A259*SIN(B259*3.1416/180)))/((W259*SIN(X259*3.1416/180)*-1*A259*SIN(B259*3.1416/180))-(C259*SIN(D259*0.0174)*W259*COS(X259*3.1416/180)))</f>
        <v>-1.5752601131736943</v>
      </c>
      <c r="AL259">
        <f t="shared" ref="AL259:AL322" si="132">V259*SIN(O259*3.1416/180)*(AJ259*C259*COS(D259*3.1416/180)+AM259*U259*COS(V259*3.1416/180))-N259*COS(O259*3.1416/180)*(AJ259*C259*SIN(D259*3.1416/180)-AN259*U259*SIN(V259*3.1416/180))/N259*SIN(O259*3.1416/180)*N259*COS(O259*3.1416/180)-Y259*SIN(Z259*3.1416/180)*N259*COS(O259*3.1416/180)</f>
        <v>-2666849.4992476571</v>
      </c>
      <c r="AM259">
        <f t="shared" ref="AM259:AM322" si="133">(AJ259*C259*SIN(D259*3.1416/180)-AN259*J259*SIN(K259*3.1416/180))*Y259*COS(Z259*3.1416/180)-(AJ259*C259*COS(D259*3.1416/180)+AN259*J259*COS(K259*3.1416/180))*Y259*SIN(Z259*3.1416/180)/(N259*SIN(O259*3.1416/180)*(AJ259*C259*SIN(D259*3.1416/180)-AN259*J259*SIN(K259*3.1416/180))-Y259*SIN(Z259*3.1416/180))*N259*COS(O259*3.1416/180)</f>
        <v>67888.972653858364</v>
      </c>
      <c r="AN259">
        <f t="shared" ref="AN259:AN322" si="134">U259*SIN(V259*3.1416/180)*A259*COS(B259*3.1416/180)-U259*COS(V259*3.1416/180)*A259*SIN(B259*3.1416/180)/U259*SIN(V259*3.1416/180)*A259*SIN(B259*3.1416/180)-G259*SIN(H259*3.1416/180)*U259*COS(V259*3.1416/180)</f>
        <v>-268.29232015060859</v>
      </c>
      <c r="AP259" s="15">
        <v>1</v>
      </c>
      <c r="AQ259">
        <f t="shared" ref="AQ259:AQ322" si="135">(AP259*A259*SIN(B259*3.1416/180)+AH259*AH259*A259*COS(B259*3.1416/180)-AI259*AI259*U259*COS(V259*3.1416/180)-AN259*AN259*G259*COS(H259*3.1416/180))*G259*COS(H259*3.1416/180)-(AP259*A259*COS(B259*3.1416/180)+AH259*AH259*A259*SIN(B259)-AI259*AI259*U259*SIN(V259*3.1416/180)-AN259*AN259*G259*SIN(H259*3.1416/180))*G259*SIN(H259)/U259*SIN(V259*3.1416/180)*(AP259*A259*SIN(B259*3.1416/180)+AH259*AH259*A259*COS(B259*3.1416/180)-AI259*AI259*U259*COS(V259*3.1416/180)-AN259*AN259*G259*COS(H259*3.1416/180))-G259*SIN(H259*3.1416/180)*U259*COS(V259*3.1416/180)</f>
        <v>391785434714246.63</v>
      </c>
      <c r="AR259">
        <f t="shared" ref="AR259:AR322" si="136">(W259*SIN(X259*3.1416/180)*(AP259*A259*COS(B259*3.1416/180)+AH259*AH259*A259*COS(B259*3.1416/180)-AK259*AK259*SIN(X259*3.1416/180)-AJ259*AJ259*C259*SIN(D259*3.1416/180))-W259*COS(X259*3.1416/180)*(AP259*A259*SIN(B259*3.1416/180)+AH259*AH259*A259*COS(B259*3.1416/180)-AK259*AK259*W259*COS(X259*3.1416/180)-AJ259*AJ259*C259*COS(D259*3.1416/180)))/(W259*SIN(X259*3.1416/180)*(AP259*A259*SIN(B259*3.1416/180)+AH259*AH259*A259*COS(B259*3.1416/180)-AK259*AK259*W259*COS(X259*3.1416/180)-AJ259*AJ259*C259*COS(D259*3.1416/180))-C259*SIN(D259*3.1416/180)*W259*COS(X259*3.1416/180))</f>
        <v>-1.2940495445003593</v>
      </c>
      <c r="AS259">
        <f t="shared" ref="AS259:AS322" si="137">(AP259*A259*SIN(B259*3.1416/180)+AH259*AH259*A259*COS(B259*3.1416/180)-AK259*AK259*W259*COS(X259*3.1416/180)-AJ259*AJ259*C259*COS(D259*3.1416/180))*C259*COS(C259*3.1416/180)-(AP259*A259*COS(B259*3.1416/180)+AH259*AH259*COS(B259*3.1416/180)-AK259*AK259*W259*SIN(X259*3.1416/180)-AJ259*AJ259*C259*SIN(D259*3.1416))*C259*SIN(D259*3.1416/180)/W259*SIN(X259*3.1416/180)*(AP259*A259*SIN(B259*3.1416/180)+AH259*AH259*A259*COS(B259*3.1416/180)-AK259*AK259*W259*COS(X259*3.1416/180)-AJ259*AJ259*C259*COS(D259*3.1416/180))-C259*SIN(D259*3.1416/180)*W259*COS(X259*3.1416)</f>
        <v>-11375520752097.248</v>
      </c>
      <c r="AU259">
        <f t="shared" ref="AU259:AU322" si="138">U259*SIN(V259*3.1416/180)*(AP259*A259*COS(B259*3.1416/180)+AH259*AH259*A259*SIN(B259*3.1416/180)-AI259*AI259*U259*SIN(V259*3.1416/180)-AN259*AN259*G259*SIN(H259*3.1416/180))-U259*COS(V259*3.1416/180)*(AP259*A259*SIN(B259*3.1416/180)+AH259*AH259*A259*COS(B259*3.1416/180)-AI259*AI259*U259*COS(V259*3.1416/180)-AN259*AN259*G259*COS(H259*3.1416/180))/U259*SIN(V259*3.1416/180)*(AP259*A259*SIN(B259*3.1416/180)+AH259*AH259*A259*COS(B259*3.1416/180)-AI259*AI259*U259*COS(V259*3.1416/180)-AN259*AN259*G259*COS(H259*3.1416/180))-G259*SIN(H259*3.1416/180)*U259*COS(V259*3.1416/180)</f>
        <v>183435560861224.13</v>
      </c>
      <c r="AV259">
        <f t="shared" ref="AV259:AV322" si="139">(AR259*C259*SIN(D259*3.1416/180)+AJ259*AJ259*C259*COS(D259*3.1416/180)-AQ259*U259*SIN(V259*3.1416/180)+AN259*AN259*J259*COS(K259*3.1416/180)-AM259*AM259*N259*COS(O259*3.1416/180)-AL259*AL259*Y259*COS(Z259*3.1416/180))*Y259*COS(Z259*3.1416/180)-(AR259*C259*COS(D259*3.1416/180)+AJ259*AJ259*C259*SIN(D259*3.1416/180)+AU259*U259*COS(V259*3.1416/180)+AN259*AN259*J259*SIN(K259*3.1416/180)-AM259*AM259*N259*SIN(O259*3.1416/180)-AL259*AL259*Y259*SIN(Z259*3.1416/180))*Y259*SIN(Z259*3.1416/180)/N259*SIN(O259*3.1416/180)*(AR259*C259*SIN(D259*3.1416/180)+AJ259*AJ259*C259*COS(D259*3.1416/180)-AU259*U259*SIN(V259*3.1416/180)+AN259*AN259*J259*COS(K259*3.1416/180)-AM259*AM259*N259*COS(O259*3.1416/180)-AL259*AL259*Y259*COS(Z259*3.1416/180))-Y259*SIN(Z259*3.1416/180)*N259*COS(O259*3.1416/180)</f>
        <v>-6.8987342888358619E+28</v>
      </c>
    </row>
    <row r="260" spans="1:48" x14ac:dyDescent="0.3">
      <c r="A260" s="4">
        <v>26.496300000000002</v>
      </c>
      <c r="B260" s="4">
        <f t="shared" ref="B260:B323" si="140">B259+1</f>
        <v>258</v>
      </c>
      <c r="C260" s="7">
        <v>24.81</v>
      </c>
      <c r="D260" s="2">
        <f t="shared" si="124"/>
        <v>153.6112539193748</v>
      </c>
      <c r="E260" s="6">
        <f t="shared" si="115"/>
        <v>58.841537838620745</v>
      </c>
      <c r="F260" s="2">
        <f t="shared" si="116"/>
        <v>84.627959806087603</v>
      </c>
      <c r="G260" s="7">
        <v>37.200000000000003</v>
      </c>
      <c r="H260" s="3">
        <f t="shared" si="122"/>
        <v>210.25301976892854</v>
      </c>
      <c r="J260" s="7">
        <v>45.2</v>
      </c>
      <c r="K260" s="2">
        <f t="shared" si="117"/>
        <v>163.85301976892853</v>
      </c>
      <c r="L260" s="7">
        <v>24.5</v>
      </c>
      <c r="M260" s="2">
        <f t="shared" si="128"/>
        <v>90.818088243355021</v>
      </c>
      <c r="N260" s="7">
        <v>26.2</v>
      </c>
      <c r="O260" s="2">
        <f t="shared" si="118"/>
        <v>1.7180882433550266</v>
      </c>
      <c r="Q260" s="2">
        <f t="shared" si="119"/>
        <v>69.754308298284087</v>
      </c>
      <c r="R260" s="2">
        <f t="shared" si="123"/>
        <v>160.2272083648736</v>
      </c>
      <c r="S260" s="2">
        <v>32.665799999999997</v>
      </c>
      <c r="T260" s="2">
        <v>90</v>
      </c>
      <c r="U260" s="7">
        <v>38.5</v>
      </c>
      <c r="V260" s="2">
        <f t="shared" si="125"/>
        <v>124.38137576760703</v>
      </c>
      <c r="W260" s="7">
        <v>39.729999999999997</v>
      </c>
      <c r="X260" s="2">
        <f t="shared" si="127"/>
        <v>51.728175844216189</v>
      </c>
      <c r="Y260" s="7">
        <v>24.81</v>
      </c>
      <c r="Z260" s="2">
        <f t="shared" si="126"/>
        <v>167.53552582587832</v>
      </c>
      <c r="AA260" s="7">
        <v>46.4</v>
      </c>
      <c r="AB260" s="7">
        <v>89.1</v>
      </c>
      <c r="AF260">
        <f t="shared" ref="AF260:AF323" si="141">A261*COS(B261*3.1416/180)+W261*COS(X261*3.1416/180)+N261*COS(O261*3.1416/180)</f>
        <v>45.535082219438621</v>
      </c>
      <c r="AH260" s="15">
        <f t="shared" ref="AH260:AH323" si="142">AH259</f>
        <v>1</v>
      </c>
      <c r="AI260">
        <f t="shared" si="129"/>
        <v>542.65088083448813</v>
      </c>
      <c r="AJ260">
        <f t="shared" si="130"/>
        <v>-576.14986191783362</v>
      </c>
      <c r="AK260">
        <f t="shared" si="131"/>
        <v>-1.5201858743368697</v>
      </c>
      <c r="AL260">
        <f t="shared" si="132"/>
        <v>-5899002.1984381834</v>
      </c>
      <c r="AM260">
        <f t="shared" si="133"/>
        <v>73324.345947253736</v>
      </c>
      <c r="AN260">
        <f t="shared" si="134"/>
        <v>-269.46136600801685</v>
      </c>
      <c r="AP260" s="15">
        <v>1</v>
      </c>
      <c r="AQ260">
        <f t="shared" si="135"/>
        <v>12896819942742.707</v>
      </c>
      <c r="AR260">
        <f t="shared" si="136"/>
        <v>-1.2851117161008745</v>
      </c>
      <c r="AS260">
        <f t="shared" si="137"/>
        <v>-12433051883732.068</v>
      </c>
      <c r="AU260">
        <f t="shared" si="138"/>
        <v>35561256604454.336</v>
      </c>
      <c r="AV260">
        <f t="shared" si="139"/>
        <v>-1.6877228858818959E+27</v>
      </c>
    </row>
    <row r="261" spans="1:48" x14ac:dyDescent="0.3">
      <c r="A261" s="4">
        <v>26.496300000000002</v>
      </c>
      <c r="B261" s="4">
        <f t="shared" si="140"/>
        <v>259</v>
      </c>
      <c r="C261" s="7">
        <v>24.81</v>
      </c>
      <c r="D261" s="2">
        <f t="shared" si="124"/>
        <v>153.56425391937481</v>
      </c>
      <c r="E261" s="6">
        <f t="shared" si="115"/>
        <v>58.892698119671728</v>
      </c>
      <c r="F261" s="2">
        <f t="shared" si="116"/>
        <v>85.075295952247501</v>
      </c>
      <c r="G261" s="7">
        <v>37.200000000000003</v>
      </c>
      <c r="H261" s="3">
        <f t="shared" si="122"/>
        <v>211.63740092283211</v>
      </c>
      <c r="J261" s="7">
        <v>45.2</v>
      </c>
      <c r="K261" s="2">
        <f t="shared" si="117"/>
        <v>165.23740092283211</v>
      </c>
      <c r="L261" s="7">
        <v>24.5</v>
      </c>
      <c r="M261" s="2">
        <f t="shared" si="128"/>
        <v>91.695811709657761</v>
      </c>
      <c r="N261" s="7">
        <v>26.2</v>
      </c>
      <c r="O261" s="2">
        <f t="shared" si="118"/>
        <v>2.5958117096577666</v>
      </c>
      <c r="Q261" s="2">
        <f t="shared" si="119"/>
        <v>69.677926490161781</v>
      </c>
      <c r="R261" s="2">
        <f t="shared" si="123"/>
        <v>161.10609570703011</v>
      </c>
      <c r="S261" s="2">
        <v>32.665799999999997</v>
      </c>
      <c r="T261" s="2">
        <v>90</v>
      </c>
      <c r="U261" s="7">
        <v>38.5</v>
      </c>
      <c r="V261" s="2">
        <f t="shared" si="125"/>
        <v>124.69137576760703</v>
      </c>
      <c r="W261" s="7">
        <v>39.729999999999997</v>
      </c>
      <c r="X261" s="2">
        <f t="shared" si="127"/>
        <v>52.07817584421619</v>
      </c>
      <c r="Y261" s="7">
        <v>24.81</v>
      </c>
      <c r="Z261" s="2">
        <f t="shared" si="126"/>
        <v>167.60352582587834</v>
      </c>
      <c r="AA261" s="7">
        <v>46.4</v>
      </c>
      <c r="AB261" s="7">
        <v>89.1</v>
      </c>
      <c r="AF261">
        <f t="shared" si="141"/>
        <v>45.776401484933999</v>
      </c>
      <c r="AH261" s="15">
        <f t="shared" si="142"/>
        <v>1</v>
      </c>
      <c r="AI261">
        <f t="shared" si="129"/>
        <v>305.98771000434488</v>
      </c>
      <c r="AJ261">
        <f t="shared" si="130"/>
        <v>-577.88330828273718</v>
      </c>
      <c r="AK261">
        <f t="shared" si="131"/>
        <v>-1.4666751718177466</v>
      </c>
      <c r="AL261">
        <f t="shared" si="132"/>
        <v>-9819090.7036206815</v>
      </c>
      <c r="AM261">
        <f t="shared" si="133"/>
        <v>79911.876874327529</v>
      </c>
      <c r="AN261">
        <f t="shared" si="134"/>
        <v>-271.03513506025774</v>
      </c>
      <c r="AP261" s="15">
        <v>1</v>
      </c>
      <c r="AQ261">
        <f t="shared" si="135"/>
        <v>-4860529540091.1318</v>
      </c>
      <c r="AR261">
        <f t="shared" si="136"/>
        <v>-1.2762703003328786</v>
      </c>
      <c r="AS261">
        <f t="shared" si="137"/>
        <v>-13202996901726.053</v>
      </c>
      <c r="AU261">
        <f t="shared" si="138"/>
        <v>8970445924575.3984</v>
      </c>
      <c r="AV261">
        <f t="shared" si="139"/>
        <v>1.3415493299820524E+28</v>
      </c>
    </row>
    <row r="262" spans="1:48" x14ac:dyDescent="0.3">
      <c r="A262" s="4">
        <v>26.496300000000002</v>
      </c>
      <c r="B262" s="4">
        <f t="shared" si="140"/>
        <v>260</v>
      </c>
      <c r="C262" s="7">
        <v>24.81</v>
      </c>
      <c r="D262" s="2">
        <f t="shared" si="124"/>
        <v>153.51725391937481</v>
      </c>
      <c r="E262" s="6">
        <f t="shared" si="115"/>
        <v>58.939423164783513</v>
      </c>
      <c r="F262" s="2">
        <f t="shared" si="116"/>
        <v>85.522719561427607</v>
      </c>
      <c r="G262" s="7">
        <v>37.200000000000003</v>
      </c>
      <c r="H262" s="3">
        <f t="shared" si="122"/>
        <v>213.03369159966388</v>
      </c>
      <c r="J262" s="7">
        <v>45.2</v>
      </c>
      <c r="K262" s="2">
        <f t="shared" si="117"/>
        <v>166.63369159966388</v>
      </c>
      <c r="L262" s="7">
        <v>24.5</v>
      </c>
      <c r="M262" s="2">
        <f t="shared" si="128"/>
        <v>92.581691890719867</v>
      </c>
      <c r="N262" s="7">
        <v>26.2</v>
      </c>
      <c r="O262" s="2">
        <f t="shared" si="118"/>
        <v>3.4816918907198726</v>
      </c>
      <c r="Q262" s="2">
        <f t="shared" si="119"/>
        <v>69.590853182961652</v>
      </c>
      <c r="R262" s="2">
        <f t="shared" si="123"/>
        <v>161.99318444740493</v>
      </c>
      <c r="S262" s="2">
        <v>32.665799999999997</v>
      </c>
      <c r="T262" s="2">
        <v>90</v>
      </c>
      <c r="U262" s="7">
        <v>38.5</v>
      </c>
      <c r="V262" s="2">
        <f t="shared" si="125"/>
        <v>125.00137576760703</v>
      </c>
      <c r="W262" s="7">
        <v>39.729999999999997</v>
      </c>
      <c r="X262" s="2">
        <f t="shared" si="127"/>
        <v>52.428175844216192</v>
      </c>
      <c r="Y262" s="7">
        <v>24.81</v>
      </c>
      <c r="Z262" s="2">
        <f t="shared" si="126"/>
        <v>167.67152582587835</v>
      </c>
      <c r="AA262" s="7">
        <v>46.4</v>
      </c>
      <c r="AB262" s="7">
        <v>89.1</v>
      </c>
      <c r="AF262">
        <f t="shared" si="141"/>
        <v>46.011668275779456</v>
      </c>
      <c r="AH262" s="15">
        <f t="shared" si="142"/>
        <v>1</v>
      </c>
      <c r="AI262">
        <f t="shared" si="129"/>
        <v>589.77183596868008</v>
      </c>
      <c r="AJ262">
        <f t="shared" si="130"/>
        <v>-579.5947714382371</v>
      </c>
      <c r="AK262">
        <f t="shared" si="131"/>
        <v>-1.4146173771291222</v>
      </c>
      <c r="AL262">
        <f t="shared" si="132"/>
        <v>-14471631.942188447</v>
      </c>
      <c r="AM262">
        <f t="shared" si="133"/>
        <v>86885.152703059372</v>
      </c>
      <c r="AN262">
        <f t="shared" si="134"/>
        <v>-273.01139537297507</v>
      </c>
      <c r="AP262" s="15">
        <v>1</v>
      </c>
      <c r="AQ262">
        <f t="shared" si="135"/>
        <v>-41958537910781.547</v>
      </c>
      <c r="AR262">
        <f t="shared" si="136"/>
        <v>-1.2675231855863398</v>
      </c>
      <c r="AS262">
        <f t="shared" si="137"/>
        <v>-13700842752231.084</v>
      </c>
      <c r="AU262">
        <f t="shared" si="138"/>
        <v>47040023595229.102</v>
      </c>
      <c r="AV262">
        <f t="shared" si="139"/>
        <v>9.4755594292338314E+28</v>
      </c>
    </row>
    <row r="263" spans="1:48" x14ac:dyDescent="0.3">
      <c r="A263" s="4">
        <v>26.496300000000002</v>
      </c>
      <c r="B263" s="4">
        <f t="shared" si="140"/>
        <v>261</v>
      </c>
      <c r="C263" s="7">
        <v>24.81</v>
      </c>
      <c r="D263" s="2">
        <f t="shared" si="124"/>
        <v>153.47025391937481</v>
      </c>
      <c r="E263" s="6">
        <f t="shared" si="115"/>
        <v>58.981709297618515</v>
      </c>
      <c r="F263" s="2">
        <f t="shared" si="116"/>
        <v>85.970222515337525</v>
      </c>
      <c r="G263" s="7">
        <v>37.200000000000003</v>
      </c>
      <c r="H263" s="3">
        <f t="shared" si="122"/>
        <v>214.44239325814158</v>
      </c>
      <c r="J263" s="7">
        <v>45.2</v>
      </c>
      <c r="K263" s="2">
        <f t="shared" si="117"/>
        <v>168.04239325814157</v>
      </c>
      <c r="L263" s="7">
        <v>24.5</v>
      </c>
      <c r="M263" s="2">
        <f t="shared" si="128"/>
        <v>93.476127946645249</v>
      </c>
      <c r="N263" s="7">
        <v>26.2</v>
      </c>
      <c r="O263" s="2">
        <f t="shared" si="118"/>
        <v>4.376127946645255</v>
      </c>
      <c r="Q263" s="2">
        <f t="shared" si="119"/>
        <v>69.4928205058402</v>
      </c>
      <c r="R263" s="2">
        <f t="shared" si="123"/>
        <v>162.88887615618785</v>
      </c>
      <c r="S263" s="2">
        <v>32.665799999999997</v>
      </c>
      <c r="T263" s="2">
        <v>90</v>
      </c>
      <c r="U263" s="7">
        <v>38.5</v>
      </c>
      <c r="V263" s="2">
        <f t="shared" si="125"/>
        <v>125.31137576760703</v>
      </c>
      <c r="W263" s="7">
        <v>39.729999999999997</v>
      </c>
      <c r="X263" s="2">
        <f t="shared" si="127"/>
        <v>52.778175844216193</v>
      </c>
      <c r="Y263" s="7">
        <v>24.81</v>
      </c>
      <c r="Z263" s="2">
        <f t="shared" si="126"/>
        <v>167.73952582587836</v>
      </c>
      <c r="AA263" s="7">
        <v>46.4</v>
      </c>
      <c r="AB263" s="7">
        <v>89.1</v>
      </c>
      <c r="AF263">
        <f t="shared" si="141"/>
        <v>46.240556599459779</v>
      </c>
      <c r="AH263" s="15">
        <f t="shared" si="142"/>
        <v>1</v>
      </c>
      <c r="AI263">
        <f t="shared" si="129"/>
        <v>-50.743338988761536</v>
      </c>
      <c r="AJ263">
        <f t="shared" si="130"/>
        <v>-580.82533303330433</v>
      </c>
      <c r="AK263">
        <f t="shared" si="131"/>
        <v>-1.3639104611301551</v>
      </c>
      <c r="AL263">
        <f t="shared" si="132"/>
        <v>-19876870.290817734</v>
      </c>
      <c r="AM263">
        <f t="shared" si="133"/>
        <v>93970.512968270574</v>
      </c>
      <c r="AN263">
        <f t="shared" si="134"/>
        <v>-275.38698317881591</v>
      </c>
      <c r="AP263" s="15">
        <v>1</v>
      </c>
      <c r="AQ263">
        <f t="shared" si="135"/>
        <v>-2070163083751.2192</v>
      </c>
      <c r="AR263">
        <f t="shared" si="136"/>
        <v>-1.2588683440416601</v>
      </c>
      <c r="AS263">
        <f t="shared" si="137"/>
        <v>-13861450653067.348</v>
      </c>
      <c r="AU263">
        <f t="shared" si="138"/>
        <v>2680510950401.8911</v>
      </c>
      <c r="AV263">
        <f t="shared" si="139"/>
        <v>3.1191036635783532E+29</v>
      </c>
    </row>
    <row r="264" spans="1:48" x14ac:dyDescent="0.3">
      <c r="A264" s="4">
        <v>26.496300000000002</v>
      </c>
      <c r="B264" s="4">
        <f t="shared" si="140"/>
        <v>262</v>
      </c>
      <c r="C264" s="7">
        <v>24.81</v>
      </c>
      <c r="D264" s="2">
        <f t="shared" si="124"/>
        <v>153.42325391937482</v>
      </c>
      <c r="E264" s="6">
        <f t="shared" si="115"/>
        <v>59.019553191416009</v>
      </c>
      <c r="F264" s="2">
        <f t="shared" si="116"/>
        <v>86.417796743776819</v>
      </c>
      <c r="G264" s="7">
        <v>37.200000000000003</v>
      </c>
      <c r="H264" s="3">
        <f t="shared" si="122"/>
        <v>215.8640553738465</v>
      </c>
      <c r="J264" s="7">
        <v>45.2</v>
      </c>
      <c r="K264" s="2">
        <f t="shared" si="117"/>
        <v>169.46405537384649</v>
      </c>
      <c r="L264" s="7">
        <v>24.5</v>
      </c>
      <c r="M264" s="2">
        <f t="shared" si="128"/>
        <v>94.379554885392338</v>
      </c>
      <c r="N264" s="7">
        <v>26.2</v>
      </c>
      <c r="O264" s="2">
        <f t="shared" si="118"/>
        <v>5.2795548853923435</v>
      </c>
      <c r="Q264" s="2">
        <f t="shared" si="119"/>
        <v>69.383543571768485</v>
      </c>
      <c r="R264" s="2">
        <f t="shared" si="123"/>
        <v>163.79360841417514</v>
      </c>
      <c r="S264" s="2">
        <v>32.665799999999997</v>
      </c>
      <c r="T264" s="2">
        <v>90</v>
      </c>
      <c r="U264" s="7">
        <v>38.5</v>
      </c>
      <c r="V264" s="2">
        <f t="shared" si="125"/>
        <v>125.62137576760703</v>
      </c>
      <c r="W264" s="7">
        <v>39.729999999999997</v>
      </c>
      <c r="X264" s="2">
        <f t="shared" si="127"/>
        <v>53.128175844216194</v>
      </c>
      <c r="Y264" s="7">
        <v>24.81</v>
      </c>
      <c r="Z264" s="2">
        <f t="shared" si="126"/>
        <v>167.80752582587837</v>
      </c>
      <c r="AA264" s="7">
        <v>46.4</v>
      </c>
      <c r="AB264" s="7">
        <v>89.1</v>
      </c>
      <c r="AF264">
        <f t="shared" si="141"/>
        <v>46.462725808363693</v>
      </c>
      <c r="AH264" s="15">
        <f t="shared" si="142"/>
        <v>1</v>
      </c>
      <c r="AI264">
        <f t="shared" si="129"/>
        <v>165.91378050715156</v>
      </c>
      <c r="AJ264">
        <f t="shared" si="130"/>
        <v>-582.13841778308722</v>
      </c>
      <c r="AK264">
        <f t="shared" si="131"/>
        <v>-1.3144600953612002</v>
      </c>
      <c r="AL264">
        <f t="shared" si="132"/>
        <v>-26110738.82265969</v>
      </c>
      <c r="AM264">
        <f t="shared" si="133"/>
        <v>101292.02072873466</v>
      </c>
      <c r="AN264">
        <f t="shared" si="134"/>
        <v>-278.1577618187074</v>
      </c>
      <c r="AP264" s="15">
        <v>1</v>
      </c>
      <c r="AQ264">
        <f t="shared" si="135"/>
        <v>-1503785058092.1262</v>
      </c>
      <c r="AR264">
        <f t="shared" si="136"/>
        <v>-1.2503037711493916</v>
      </c>
      <c r="AS264">
        <f t="shared" si="137"/>
        <v>-13724466689458.309</v>
      </c>
      <c r="AU264">
        <f t="shared" si="138"/>
        <v>4119525144450.9707</v>
      </c>
      <c r="AV264">
        <f t="shared" si="139"/>
        <v>1.1062115777401828E+30</v>
      </c>
    </row>
    <row r="265" spans="1:48" x14ac:dyDescent="0.3">
      <c r="A265" s="4">
        <v>26.496300000000002</v>
      </c>
      <c r="B265" s="4">
        <f t="shared" si="140"/>
        <v>263</v>
      </c>
      <c r="C265" s="7">
        <v>24.81</v>
      </c>
      <c r="D265" s="2">
        <f t="shared" si="124"/>
        <v>153.37625391937482</v>
      </c>
      <c r="E265" s="6">
        <f t="shared" si="115"/>
        <v>59.052951869156516</v>
      </c>
      <c r="F265" s="2">
        <f t="shared" si="116"/>
        <v>86.86543421965257</v>
      </c>
      <c r="G265" s="7">
        <v>37.200000000000003</v>
      </c>
      <c r="H265" s="3">
        <f t="shared" ref="H265:H272" si="143">180-ACOS(-((E265*COS(F265*3.1416/180))+U265*COS(V265*3.1416/180))/G285)*(180/3.1416)+V265-30</f>
        <v>217.29928103532336</v>
      </c>
      <c r="J265" s="7">
        <v>45.2</v>
      </c>
      <c r="K265" s="2">
        <f t="shared" si="117"/>
        <v>170.89928103532336</v>
      </c>
      <c r="L265" s="7">
        <v>24.5</v>
      </c>
      <c r="M265" s="2">
        <f t="shared" si="128"/>
        <v>95.292447756252926</v>
      </c>
      <c r="N265" s="7">
        <v>26.2</v>
      </c>
      <c r="O265" s="2">
        <f t="shared" si="118"/>
        <v>6.1924477562529319</v>
      </c>
      <c r="Q265" s="2">
        <f t="shared" si="119"/>
        <v>69.262718260200316</v>
      </c>
      <c r="R265" s="2">
        <f t="shared" si="123"/>
        <v>164.70785902646463</v>
      </c>
      <c r="S265" s="2">
        <v>32.665799999999997</v>
      </c>
      <c r="T265" s="2">
        <v>90</v>
      </c>
      <c r="U265" s="7">
        <v>38.5</v>
      </c>
      <c r="V265" s="2">
        <f t="shared" si="125"/>
        <v>125.93137576760704</v>
      </c>
      <c r="W265" s="7">
        <v>39.729999999999997</v>
      </c>
      <c r="X265" s="2">
        <f t="shared" si="127"/>
        <v>53.478175844216196</v>
      </c>
      <c r="Y265" s="7">
        <v>24.81</v>
      </c>
      <c r="Z265" s="2">
        <f t="shared" si="126"/>
        <v>167.87552582587838</v>
      </c>
      <c r="AA265" s="7">
        <v>46.4</v>
      </c>
      <c r="AB265" s="7">
        <v>89.1</v>
      </c>
      <c r="AF265">
        <f t="shared" si="141"/>
        <v>46.677818801430377</v>
      </c>
      <c r="AH265" s="15">
        <f t="shared" si="142"/>
        <v>1</v>
      </c>
      <c r="AI265">
        <f t="shared" si="129"/>
        <v>96.453160074503273</v>
      </c>
      <c r="AJ265">
        <f t="shared" si="130"/>
        <v>-583.21605997111351</v>
      </c>
      <c r="AK265">
        <f t="shared" si="131"/>
        <v>-1.2661788590890759</v>
      </c>
      <c r="AL265">
        <f t="shared" si="132"/>
        <v>-33213379.17323092</v>
      </c>
      <c r="AM265">
        <f t="shared" si="133"/>
        <v>108774.05465481404</v>
      </c>
      <c r="AN265">
        <f t="shared" si="134"/>
        <v>-281.31857699734906</v>
      </c>
      <c r="AP265" s="15">
        <v>1</v>
      </c>
      <c r="AQ265">
        <f t="shared" si="135"/>
        <v>1506345383451.3845</v>
      </c>
      <c r="AR265">
        <f t="shared" si="136"/>
        <v>-1.2418275366532991</v>
      </c>
      <c r="AS265">
        <f t="shared" si="137"/>
        <v>-13254585039722.094</v>
      </c>
      <c r="AU265">
        <f t="shared" si="138"/>
        <v>3094721581591.3091</v>
      </c>
      <c r="AV265">
        <f t="shared" si="139"/>
        <v>3.3278952538776683E+30</v>
      </c>
    </row>
    <row r="266" spans="1:48" x14ac:dyDescent="0.3">
      <c r="A266" s="4">
        <v>26.496300000000002</v>
      </c>
      <c r="B266" s="4">
        <f t="shared" si="140"/>
        <v>264</v>
      </c>
      <c r="C266" s="7">
        <v>24.81</v>
      </c>
      <c r="D266" s="2">
        <f t="shared" si="124"/>
        <v>153.32925391937482</v>
      </c>
      <c r="E266" s="6">
        <f t="shared" si="115"/>
        <v>59.081902703709282</v>
      </c>
      <c r="F266" s="2">
        <f t="shared" si="116"/>
        <v>87.313126954052478</v>
      </c>
      <c r="G266" s="7">
        <v>37.200000000000003</v>
      </c>
      <c r="H266" s="3">
        <f t="shared" si="143"/>
        <v>218.74873342813703</v>
      </c>
      <c r="J266" s="7">
        <v>45.2</v>
      </c>
      <c r="K266" s="2">
        <f t="shared" si="117"/>
        <v>172.34873342813702</v>
      </c>
      <c r="L266" s="7">
        <v>24.5</v>
      </c>
      <c r="M266" s="2">
        <f t="shared" si="128"/>
        <v>96.215326508807721</v>
      </c>
      <c r="N266" s="7">
        <v>26.2</v>
      </c>
      <c r="O266" s="2">
        <f t="shared" si="118"/>
        <v>7.1153265088077262</v>
      </c>
      <c r="Q266" s="2">
        <f t="shared" si="119"/>
        <v>69.130018656174045</v>
      </c>
      <c r="R266" s="2">
        <f t="shared" si="123"/>
        <v>165.63215090467247</v>
      </c>
      <c r="S266" s="2">
        <v>32.665799999999997</v>
      </c>
      <c r="T266" s="2">
        <v>90</v>
      </c>
      <c r="U266" s="7">
        <v>38.5</v>
      </c>
      <c r="V266" s="2">
        <f t="shared" si="125"/>
        <v>126.24137576760704</v>
      </c>
      <c r="W266" s="7">
        <v>39.729999999999997</v>
      </c>
      <c r="X266" s="2">
        <f t="shared" si="127"/>
        <v>53.828175844216197</v>
      </c>
      <c r="Y266" s="7">
        <v>24.81</v>
      </c>
      <c r="Z266" s="2">
        <f t="shared" si="126"/>
        <v>167.9435258258784</v>
      </c>
      <c r="AA266" s="7">
        <v>46.4</v>
      </c>
      <c r="AB266" s="7">
        <v>89.1</v>
      </c>
      <c r="AF266">
        <f t="shared" si="141"/>
        <v>46.885459929924934</v>
      </c>
      <c r="AH266" s="15">
        <f t="shared" si="142"/>
        <v>1</v>
      </c>
      <c r="AI266">
        <f t="shared" si="129"/>
        <v>-262.08867073925188</v>
      </c>
      <c r="AJ266">
        <f t="shared" si="130"/>
        <v>-584.15857944990944</v>
      </c>
      <c r="AK266">
        <f t="shared" si="131"/>
        <v>-1.2189855375017429</v>
      </c>
      <c r="AL266">
        <f t="shared" si="132"/>
        <v>-41257441.44852224</v>
      </c>
      <c r="AM266">
        <f t="shared" si="133"/>
        <v>116466.61750230422</v>
      </c>
      <c r="AN266">
        <f t="shared" si="134"/>
        <v>-284.8632075396431</v>
      </c>
      <c r="AP266" s="15">
        <v>1</v>
      </c>
      <c r="AQ266">
        <f t="shared" si="135"/>
        <v>-682523061038.32361</v>
      </c>
      <c r="AR266">
        <f t="shared" si="136"/>
        <v>-1.233437747506942</v>
      </c>
      <c r="AS266">
        <f t="shared" si="137"/>
        <v>-12465054796294.172</v>
      </c>
      <c r="AU266">
        <f t="shared" si="138"/>
        <v>7318200810973.5371</v>
      </c>
      <c r="AV266">
        <f t="shared" si="139"/>
        <v>9.0434300976849803E+30</v>
      </c>
    </row>
    <row r="267" spans="1:48" x14ac:dyDescent="0.3">
      <c r="A267" s="4">
        <v>26.496300000000002</v>
      </c>
      <c r="B267" s="4">
        <f t="shared" si="140"/>
        <v>265</v>
      </c>
      <c r="C267" s="7">
        <v>24.81</v>
      </c>
      <c r="D267" s="2">
        <f t="shared" si="124"/>
        <v>153.28225391937482</v>
      </c>
      <c r="E267" s="6">
        <f t="shared" si="115"/>
        <v>59.106403417962703</v>
      </c>
      <c r="F267" s="2">
        <f t="shared" si="116"/>
        <v>87.760866991366697</v>
      </c>
      <c r="G267" s="7">
        <v>37.200000000000003</v>
      </c>
      <c r="H267" s="3">
        <f t="shared" si="143"/>
        <v>220.21314338315824</v>
      </c>
      <c r="J267" s="7">
        <v>45.2</v>
      </c>
      <c r="K267" s="2">
        <f t="shared" si="117"/>
        <v>173.81314338315823</v>
      </c>
      <c r="L267" s="7">
        <v>24.5</v>
      </c>
      <c r="M267" s="2">
        <f t="shared" si="128"/>
        <v>97.148761649433993</v>
      </c>
      <c r="N267" s="7">
        <v>26.2</v>
      </c>
      <c r="O267" s="2">
        <f t="shared" si="118"/>
        <v>8.0487616494339989</v>
      </c>
      <c r="Q267" s="2">
        <f t="shared" si="119"/>
        <v>68.98509407807208</v>
      </c>
      <c r="R267" s="2">
        <f t="shared" si="123"/>
        <v>166.56705775034655</v>
      </c>
      <c r="S267" s="2">
        <v>32.665799999999997</v>
      </c>
      <c r="T267" s="2">
        <v>90</v>
      </c>
      <c r="U267" s="7">
        <v>38.5</v>
      </c>
      <c r="V267" s="2">
        <f t="shared" si="125"/>
        <v>126.55137576760704</v>
      </c>
      <c r="W267" s="7">
        <v>39.729999999999997</v>
      </c>
      <c r="X267" s="2">
        <f t="shared" si="127"/>
        <v>54.178175844216199</v>
      </c>
      <c r="Y267" s="7">
        <v>24.81</v>
      </c>
      <c r="Z267" s="2">
        <f t="shared" si="126"/>
        <v>168.01152582587841</v>
      </c>
      <c r="AA267" s="7">
        <v>46.4</v>
      </c>
      <c r="AB267" s="7">
        <v>89.1</v>
      </c>
      <c r="AF267">
        <f t="shared" si="141"/>
        <v>47.085252546577692</v>
      </c>
      <c r="AH267" s="15">
        <f t="shared" si="142"/>
        <v>1</v>
      </c>
      <c r="AI267">
        <f t="shared" si="129"/>
        <v>271.39895477366201</v>
      </c>
      <c r="AJ267">
        <f t="shared" si="130"/>
        <v>-584.93117504726251</v>
      </c>
      <c r="AK267">
        <f t="shared" si="131"/>
        <v>-1.1728044987120376</v>
      </c>
      <c r="AL267">
        <f t="shared" si="132"/>
        <v>-50315736.54240077</v>
      </c>
      <c r="AM267">
        <f t="shared" si="133"/>
        <v>124389.64076338775</v>
      </c>
      <c r="AN267">
        <f t="shared" si="134"/>
        <v>-288.78431064530474</v>
      </c>
      <c r="AP267" s="15">
        <v>1</v>
      </c>
      <c r="AQ267">
        <f t="shared" si="135"/>
        <v>257269821367.03513</v>
      </c>
      <c r="AR267">
        <f t="shared" si="136"/>
        <v>-1.2251325608037984</v>
      </c>
      <c r="AS267">
        <f t="shared" si="137"/>
        <v>-11365557015958.057</v>
      </c>
      <c r="AU267">
        <f t="shared" si="138"/>
        <v>7877888993417.1426</v>
      </c>
      <c r="AV267">
        <f t="shared" si="139"/>
        <v>2.2291967513007815E+31</v>
      </c>
    </row>
    <row r="268" spans="1:48" x14ac:dyDescent="0.3">
      <c r="A268" s="4">
        <v>26.496300000000002</v>
      </c>
      <c r="B268" s="4">
        <f t="shared" si="140"/>
        <v>266</v>
      </c>
      <c r="C268" s="7">
        <v>24.81</v>
      </c>
      <c r="D268" s="2">
        <f t="shared" si="124"/>
        <v>153.23525391937483</v>
      </c>
      <c r="E268" s="6">
        <f t="shared" si="115"/>
        <v>59.126452084937647</v>
      </c>
      <c r="F268" s="2">
        <f t="shared" si="116"/>
        <v>88.208646404452054</v>
      </c>
      <c r="G268" s="7">
        <v>37.200000000000003</v>
      </c>
      <c r="H268" s="3">
        <f t="shared" si="143"/>
        <v>221.69331820819349</v>
      </c>
      <c r="J268" s="7">
        <v>45.2</v>
      </c>
      <c r="K268" s="2">
        <f t="shared" si="117"/>
        <v>175.29331820819348</v>
      </c>
      <c r="L268" s="7">
        <v>24.5</v>
      </c>
      <c r="M268" s="2">
        <f t="shared" si="128"/>
        <v>98.093380859560796</v>
      </c>
      <c r="N268" s="7">
        <v>26.2</v>
      </c>
      <c r="O268" s="2">
        <f t="shared" si="118"/>
        <v>8.9933808595608014</v>
      </c>
      <c r="Q268" s="2">
        <f t="shared" si="119"/>
        <v>68.827565609887657</v>
      </c>
      <c r="R268" s="2">
        <f t="shared" si="123"/>
        <v>167.5132107045153</v>
      </c>
      <c r="S268" s="2">
        <v>32.665799999999997</v>
      </c>
      <c r="T268" s="2">
        <v>90</v>
      </c>
      <c r="U268" s="7">
        <v>38.5</v>
      </c>
      <c r="V268" s="2">
        <f t="shared" si="125"/>
        <v>126.86137576760704</v>
      </c>
      <c r="W268" s="7">
        <v>39.729999999999997</v>
      </c>
      <c r="X268" s="2">
        <f t="shared" si="127"/>
        <v>54.5281758442162</v>
      </c>
      <c r="Y268" s="7">
        <v>24.81</v>
      </c>
      <c r="Z268" s="2">
        <f t="shared" si="126"/>
        <v>168.07952582587842</v>
      </c>
      <c r="AA268" s="7">
        <v>46.4</v>
      </c>
      <c r="AB268" s="7">
        <v>89.1</v>
      </c>
      <c r="AF268">
        <f t="shared" si="141"/>
        <v>47.276776122050137</v>
      </c>
      <c r="AH268" s="15">
        <f t="shared" si="142"/>
        <v>1</v>
      </c>
      <c r="AI268">
        <f t="shared" si="129"/>
        <v>-107.35927878566065</v>
      </c>
      <c r="AJ268">
        <f t="shared" si="130"/>
        <v>-585.49788080677774</v>
      </c>
      <c r="AK268">
        <f t="shared" si="131"/>
        <v>-1.1275651390742953</v>
      </c>
      <c r="AL268">
        <f t="shared" si="132"/>
        <v>-60469309.681221716</v>
      </c>
      <c r="AM268">
        <f t="shared" si="133"/>
        <v>132565.82238076787</v>
      </c>
      <c r="AN268">
        <f t="shared" si="134"/>
        <v>-293.07336039819285</v>
      </c>
      <c r="AP268" s="15">
        <v>1</v>
      </c>
      <c r="AQ268">
        <f t="shared" si="135"/>
        <v>-3548964574019.3223</v>
      </c>
      <c r="AR268">
        <f t="shared" si="136"/>
        <v>-1.2169101786906218</v>
      </c>
      <c r="AS268">
        <f t="shared" si="137"/>
        <v>-9975563828682.1484</v>
      </c>
      <c r="AU268">
        <f t="shared" si="138"/>
        <v>3375777069415.4712</v>
      </c>
      <c r="AV268">
        <f t="shared" si="139"/>
        <v>5.1003534694631361E+31</v>
      </c>
    </row>
    <row r="269" spans="1:48" x14ac:dyDescent="0.3">
      <c r="A269" s="4">
        <v>26.496300000000002</v>
      </c>
      <c r="B269" s="4">
        <f t="shared" si="140"/>
        <v>267</v>
      </c>
      <c r="C269" s="7">
        <v>24.81</v>
      </c>
      <c r="D269" s="2">
        <f t="shared" si="124"/>
        <v>153.18825391937483</v>
      </c>
      <c r="E269" s="6">
        <f t="shared" ref="E269:E332" si="144">(SQRT(( (A269*COS(B269*PI()/180))^2+(A269*SIN(B269*PI()/180)-S269)^2)))</f>
        <v>59.142047127883551</v>
      </c>
      <c r="F269" s="2">
        <f t="shared" ref="F269:F332" si="145">ACOS((-A269*COS(B269*PI()/180))/E269)*180/PI()</f>
        <v>88.65645728983263</v>
      </c>
      <c r="G269" s="7">
        <v>37.200000000000003</v>
      </c>
      <c r="H269" s="3">
        <f t="shared" si="143"/>
        <v>223.19015207738539</v>
      </c>
      <c r="J269" s="7">
        <v>45.2</v>
      </c>
      <c r="K269" s="2">
        <f t="shared" ref="K269:K332" si="146">H269-AA269</f>
        <v>176.79015207738539</v>
      </c>
      <c r="L269" s="7">
        <v>24.5</v>
      </c>
      <c r="M269" s="2">
        <f t="shared" si="128"/>
        <v>99.049876781340231</v>
      </c>
      <c r="N269" s="7">
        <v>26.2</v>
      </c>
      <c r="O269" s="2">
        <f t="shared" ref="O269:O332" si="147">M269-AB269</f>
        <v>9.9498767813402367</v>
      </c>
      <c r="Q269" s="2">
        <f t="shared" ref="Q269:Q332" si="148">SQRT((C269*COS(D269*PI()/180)+J269*COS(K269*PI()/180))^2+(C269*SIN(D269*PI()/180)+(J269*SIN(K269*PI()/180)))^2)</f>
        <v>68.657022032733508</v>
      </c>
      <c r="R269" s="2">
        <f t="shared" si="123"/>
        <v>168.47130616996822</v>
      </c>
      <c r="S269" s="2">
        <v>32.665799999999997</v>
      </c>
      <c r="T269" s="2">
        <v>90</v>
      </c>
      <c r="U269" s="7">
        <v>38.5</v>
      </c>
      <c r="V269" s="2">
        <f t="shared" si="125"/>
        <v>127.17137576760705</v>
      </c>
      <c r="W269" s="7">
        <v>39.729999999999997</v>
      </c>
      <c r="X269" s="2">
        <f t="shared" si="127"/>
        <v>54.878175844216202</v>
      </c>
      <c r="Y269" s="7">
        <v>24.81</v>
      </c>
      <c r="Z269" s="2">
        <f t="shared" si="126"/>
        <v>168.14752582587843</v>
      </c>
      <c r="AA269" s="7">
        <v>46.4</v>
      </c>
      <c r="AB269" s="7">
        <v>89.1</v>
      </c>
      <c r="AF269">
        <f t="shared" si="141"/>
        <v>47.459582832809168</v>
      </c>
      <c r="AH269" s="15">
        <f t="shared" si="142"/>
        <v>1</v>
      </c>
      <c r="AI269">
        <f t="shared" si="129"/>
        <v>199.09005907668188</v>
      </c>
      <c r="AJ269">
        <f t="shared" si="130"/>
        <v>-585.7500369793197</v>
      </c>
      <c r="AK269">
        <f t="shared" si="131"/>
        <v>-1.0832013878547824</v>
      </c>
      <c r="AL269">
        <f t="shared" si="132"/>
        <v>-71798017.740416422</v>
      </c>
      <c r="AM269">
        <f t="shared" si="133"/>
        <v>140999.74297028375</v>
      </c>
      <c r="AN269">
        <f t="shared" si="134"/>
        <v>-297.72057797848663</v>
      </c>
      <c r="AP269" s="15">
        <v>1</v>
      </c>
      <c r="AQ269">
        <f t="shared" si="135"/>
        <v>364102719721.54724</v>
      </c>
      <c r="AR269">
        <f t="shared" si="136"/>
        <v>-1.2087688482131402</v>
      </c>
      <c r="AS269">
        <f t="shared" si="137"/>
        <v>-8320504389089.7842</v>
      </c>
      <c r="AU269">
        <f t="shared" si="138"/>
        <v>5325970567574.9082</v>
      </c>
      <c r="AV269">
        <f t="shared" si="139"/>
        <v>1.1086579994813907E+32</v>
      </c>
    </row>
    <row r="270" spans="1:48" x14ac:dyDescent="0.3">
      <c r="A270" s="4">
        <v>26.496300000000002</v>
      </c>
      <c r="B270" s="4">
        <f t="shared" si="140"/>
        <v>268</v>
      </c>
      <c r="C270" s="7">
        <v>24.81</v>
      </c>
      <c r="D270" s="2">
        <f t="shared" si="124"/>
        <v>153.14125391937483</v>
      </c>
      <c r="E270" s="6">
        <f t="shared" si="144"/>
        <v>59.153187320357041</v>
      </c>
      <c r="F270" s="2">
        <f t="shared" si="145"/>
        <v>89.104291762930359</v>
      </c>
      <c r="G270" s="7">
        <v>37.200000000000003</v>
      </c>
      <c r="H270" s="3">
        <f t="shared" si="143"/>
        <v>224.70463832485933</v>
      </c>
      <c r="J270" s="7">
        <v>45.2</v>
      </c>
      <c r="K270" s="2">
        <f t="shared" si="146"/>
        <v>178.30463832485933</v>
      </c>
      <c r="L270" s="7">
        <v>24.5</v>
      </c>
      <c r="M270" s="2">
        <f t="shared" si="128"/>
        <v>100.01901623042312</v>
      </c>
      <c r="N270" s="7">
        <v>26.2</v>
      </c>
      <c r="O270" s="2">
        <f t="shared" si="147"/>
        <v>10.919016230423125</v>
      </c>
      <c r="Q270" s="2">
        <f t="shared" si="148"/>
        <v>68.473015022848571</v>
      </c>
      <c r="R270" s="2">
        <f t="shared" si="123"/>
        <v>169.44211506712784</v>
      </c>
      <c r="S270" s="2">
        <v>32.665799999999997</v>
      </c>
      <c r="T270" s="2">
        <v>90</v>
      </c>
      <c r="U270" s="7">
        <v>38.5</v>
      </c>
      <c r="V270" s="2">
        <f t="shared" si="125"/>
        <v>127.48137576760705</v>
      </c>
      <c r="W270" s="7">
        <v>39.729999999999997</v>
      </c>
      <c r="X270" s="2">
        <f t="shared" si="127"/>
        <v>55.228175844216203</v>
      </c>
      <c r="Y270" s="7">
        <v>24.81</v>
      </c>
      <c r="Z270" s="2">
        <f t="shared" si="126"/>
        <v>168.21552582587844</v>
      </c>
      <c r="AA270" s="7">
        <v>46.4</v>
      </c>
      <c r="AB270" s="7">
        <v>89.1</v>
      </c>
      <c r="AF270">
        <f t="shared" si="141"/>
        <v>47.633193498356292</v>
      </c>
      <c r="AH270" s="15">
        <f t="shared" si="142"/>
        <v>1</v>
      </c>
      <c r="AI270">
        <f t="shared" si="129"/>
        <v>392.55029783801558</v>
      </c>
      <c r="AJ270">
        <f t="shared" si="130"/>
        <v>-586.11284834347123</v>
      </c>
      <c r="AK270">
        <f t="shared" si="131"/>
        <v>-1.0396512635823298</v>
      </c>
      <c r="AL270">
        <f t="shared" si="132"/>
        <v>-84468621.540152937</v>
      </c>
      <c r="AM270">
        <f t="shared" si="133"/>
        <v>149841.91846978365</v>
      </c>
      <c r="AN270">
        <f t="shared" si="134"/>
        <v>-302.71485162711684</v>
      </c>
      <c r="AP270" s="15">
        <v>1</v>
      </c>
      <c r="AQ270">
        <f t="shared" si="135"/>
        <v>-10650246585876.871</v>
      </c>
      <c r="AR270">
        <f t="shared" si="136"/>
        <v>-1.2007068490464654</v>
      </c>
      <c r="AS270">
        <f t="shared" si="137"/>
        <v>-6462891413073.2861</v>
      </c>
      <c r="AU270">
        <f t="shared" si="138"/>
        <v>17574564110782.754</v>
      </c>
      <c r="AV270">
        <f t="shared" si="139"/>
        <v>2.3137893428607939E+32</v>
      </c>
    </row>
    <row r="271" spans="1:48" x14ac:dyDescent="0.3">
      <c r="A271" s="4">
        <v>26.496300000000002</v>
      </c>
      <c r="B271" s="4">
        <f t="shared" si="140"/>
        <v>269</v>
      </c>
      <c r="C271" s="7">
        <v>24.81</v>
      </c>
      <c r="D271" s="2">
        <f t="shared" si="124"/>
        <v>153.09425391937484</v>
      </c>
      <c r="E271" s="6">
        <f t="shared" si="144"/>
        <v>59.159871786283325</v>
      </c>
      <c r="F271" s="2">
        <f t="shared" si="145"/>
        <v>89.552141953319662</v>
      </c>
      <c r="G271" s="7">
        <v>37.200000000000003</v>
      </c>
      <c r="H271" s="3">
        <f t="shared" si="143"/>
        <v>226.23788408385542</v>
      </c>
      <c r="J271" s="7">
        <v>45.2</v>
      </c>
      <c r="K271" s="2">
        <f t="shared" si="146"/>
        <v>179.83788408385541</v>
      </c>
      <c r="L271" s="7">
        <v>24.5</v>
      </c>
      <c r="M271" s="2">
        <f t="shared" si="128"/>
        <v>101.00165116659394</v>
      </c>
      <c r="N271" s="7">
        <v>26.2</v>
      </c>
      <c r="O271" s="2">
        <f t="shared" si="147"/>
        <v>11.90165116659395</v>
      </c>
      <c r="Q271" s="2">
        <f t="shared" si="148"/>
        <v>68.275053447256738</v>
      </c>
      <c r="R271" s="2">
        <f t="shared" si="123"/>
        <v>170.42649385575371</v>
      </c>
      <c r="S271" s="2">
        <v>32.665799999999997</v>
      </c>
      <c r="T271" s="2">
        <v>90</v>
      </c>
      <c r="U271" s="7">
        <v>38.5</v>
      </c>
      <c r="V271" s="2">
        <f t="shared" si="125"/>
        <v>127.79137576760705</v>
      </c>
      <c r="W271" s="7">
        <v>39.729999999999997</v>
      </c>
      <c r="X271" s="2">
        <f t="shared" si="127"/>
        <v>55.578175844216204</v>
      </c>
      <c r="Y271" s="7">
        <v>24.81</v>
      </c>
      <c r="Z271" s="2">
        <f t="shared" si="126"/>
        <v>168.28352582587846</v>
      </c>
      <c r="AA271" s="7">
        <v>46.4</v>
      </c>
      <c r="AB271" s="7">
        <v>89.1</v>
      </c>
      <c r="AF271">
        <f t="shared" si="141"/>
        <v>47.738845027855</v>
      </c>
      <c r="AH271" s="15">
        <f t="shared" si="142"/>
        <v>1</v>
      </c>
      <c r="AI271">
        <f t="shared" si="129"/>
        <v>56.669977930387063</v>
      </c>
      <c r="AJ271">
        <f t="shared" si="130"/>
        <v>-586.13091459537407</v>
      </c>
      <c r="AK271">
        <f t="shared" si="131"/>
        <v>-0.99685647548415968</v>
      </c>
      <c r="AL271">
        <f t="shared" si="132"/>
        <v>-98537586.470793933</v>
      </c>
      <c r="AM271">
        <f t="shared" si="133"/>
        <v>159004.05861619714</v>
      </c>
      <c r="AN271">
        <f t="shared" si="134"/>
        <v>-308.04364389122298</v>
      </c>
      <c r="AP271" s="15">
        <v>1</v>
      </c>
      <c r="AQ271">
        <f t="shared" si="135"/>
        <v>-203634591878.56439</v>
      </c>
      <c r="AR271">
        <f t="shared" si="136"/>
        <v>-1.1927225179051477</v>
      </c>
      <c r="AS271">
        <f t="shared" si="137"/>
        <v>-4422622776308.7031</v>
      </c>
      <c r="AU271">
        <f t="shared" si="138"/>
        <v>3068596572983.2954</v>
      </c>
      <c r="AV271">
        <f t="shared" si="139"/>
        <v>4.5806697886777563E+32</v>
      </c>
    </row>
    <row r="272" spans="1:48" x14ac:dyDescent="0.3">
      <c r="A272" s="4">
        <v>26.496300000000002</v>
      </c>
      <c r="B272" s="14">
        <f t="shared" si="140"/>
        <v>270</v>
      </c>
      <c r="C272" s="7">
        <v>24.81</v>
      </c>
      <c r="D272" s="2">
        <f t="shared" ref="D272:D336" si="149">ACOS(-(W272^2+C272^2-E272^2)/(2*E272*C272))*(180/PI())+90</f>
        <v>153.58117990989666</v>
      </c>
      <c r="E272" s="6">
        <f t="shared" si="144"/>
        <v>59.162099999999995</v>
      </c>
      <c r="F272" s="2">
        <f>ACOS((A272*COS(B272*PI()/180))/E272)*180/PI()</f>
        <v>90</v>
      </c>
      <c r="G272" s="7">
        <v>37.200000000000003</v>
      </c>
      <c r="H272" s="3">
        <f t="shared" si="143"/>
        <v>227.79112783853418</v>
      </c>
      <c r="J272" s="7">
        <v>45.2</v>
      </c>
      <c r="K272" s="2">
        <f t="shared" si="146"/>
        <v>181.39112783853417</v>
      </c>
      <c r="L272" s="7">
        <v>24.5</v>
      </c>
      <c r="M272" s="2">
        <f t="shared" si="128"/>
        <v>102.18413046917618</v>
      </c>
      <c r="N272" s="7">
        <v>26.2</v>
      </c>
      <c r="O272" s="2">
        <f t="shared" si="147"/>
        <v>13.084130469176188</v>
      </c>
      <c r="Q272" s="2">
        <f t="shared" si="148"/>
        <v>68.134821467559775</v>
      </c>
      <c r="R272" s="2">
        <f t="shared" si="123"/>
        <v>171.61018392853867</v>
      </c>
      <c r="S272" s="2">
        <v>32.665799999999997</v>
      </c>
      <c r="T272" s="2">
        <v>90</v>
      </c>
      <c r="U272" s="7">
        <v>38.5</v>
      </c>
      <c r="V272" s="2">
        <f t="shared" si="125"/>
        <v>128.10137576760704</v>
      </c>
      <c r="W272" s="7">
        <v>39.729999999999997</v>
      </c>
      <c r="X272" s="2">
        <f>180-ACOS(((E272*COS(F272*PI()/180))+C272*COS(D272*PI()/180))/W272)*180/3.1416</f>
        <v>55.996375949410677</v>
      </c>
      <c r="Y272" s="7">
        <v>24.81</v>
      </c>
      <c r="Z272" s="2">
        <f t="shared" si="126"/>
        <v>168.35152582587847</v>
      </c>
      <c r="AA272" s="7">
        <v>46.4</v>
      </c>
      <c r="AB272" s="7">
        <v>89.1</v>
      </c>
      <c r="AD272">
        <f>(G272^2-E272^2-U272^2)/(2*E272*U272)</f>
        <v>-0.78994150638559257</v>
      </c>
      <c r="AF272">
        <f t="shared" si="141"/>
        <v>57.809192439637854</v>
      </c>
      <c r="AH272" s="15">
        <f t="shared" si="142"/>
        <v>1</v>
      </c>
      <c r="AI272">
        <f t="shared" si="129"/>
        <v>532.88878964589162</v>
      </c>
      <c r="AJ272">
        <f t="shared" si="130"/>
        <v>-588.72269242027937</v>
      </c>
      <c r="AK272">
        <f t="shared" si="131"/>
        <v>-0.94435743593781774</v>
      </c>
      <c r="AL272">
        <f t="shared" si="132"/>
        <v>-114252898.12400919</v>
      </c>
      <c r="AM272">
        <f t="shared" si="133"/>
        <v>166363.90411309511</v>
      </c>
      <c r="AN272">
        <f t="shared" si="134"/>
        <v>-313.6928829923275</v>
      </c>
      <c r="AP272" s="15">
        <v>1</v>
      </c>
      <c r="AQ272">
        <f t="shared" si="135"/>
        <v>41225189681849.563</v>
      </c>
      <c r="AR272">
        <f t="shared" si="136"/>
        <v>-1.171407416587914</v>
      </c>
      <c r="AS272">
        <f t="shared" si="137"/>
        <v>-14754641750870.443</v>
      </c>
      <c r="AU272">
        <f t="shared" si="138"/>
        <v>41147867993606.414</v>
      </c>
      <c r="AV272">
        <f t="shared" si="139"/>
        <v>9.0752646039333702E+32</v>
      </c>
    </row>
    <row r="273" spans="1:48" x14ac:dyDescent="0.3">
      <c r="A273" s="4">
        <v>26.496300000000002</v>
      </c>
      <c r="B273" s="4">
        <f t="shared" si="140"/>
        <v>271</v>
      </c>
      <c r="C273" s="7">
        <v>24.81</v>
      </c>
      <c r="D273" s="2">
        <f t="shared" si="149"/>
        <v>153.5858536603919</v>
      </c>
      <c r="E273" s="6">
        <f t="shared" si="144"/>
        <v>59.159871786283325</v>
      </c>
      <c r="F273" s="2">
        <f t="shared" si="145"/>
        <v>90.447858046680324</v>
      </c>
      <c r="G273" s="7">
        <v>37.200000000000003</v>
      </c>
      <c r="H273" s="3">
        <f>H272-0.175</f>
        <v>227.61612783853417</v>
      </c>
      <c r="J273" s="7">
        <v>45.2</v>
      </c>
      <c r="K273" s="2">
        <f t="shared" si="146"/>
        <v>181.21612783853416</v>
      </c>
      <c r="L273" s="7">
        <v>24.5</v>
      </c>
      <c r="M273" s="2">
        <f t="shared" si="128"/>
        <v>102.07157779703147</v>
      </c>
      <c r="N273" s="7">
        <v>26.2</v>
      </c>
      <c r="O273" s="2">
        <f t="shared" si="147"/>
        <v>12.971577797031472</v>
      </c>
      <c r="Q273" s="2">
        <f t="shared" si="148"/>
        <v>68.158825103993721</v>
      </c>
      <c r="R273" s="2">
        <f t="shared" si="123"/>
        <v>171.49740608899955</v>
      </c>
      <c r="S273" s="2">
        <v>32.665799999999997</v>
      </c>
      <c r="T273" s="2">
        <v>90</v>
      </c>
      <c r="U273" s="7">
        <v>38.5</v>
      </c>
      <c r="V273" s="2">
        <f>V272+0.3</f>
        <v>128.40137576760705</v>
      </c>
      <c r="W273" s="7">
        <v>39.729999999999997</v>
      </c>
      <c r="X273" s="2">
        <f t="shared" ref="X273:X336" si="150">ACOS(((E273*COS(F273*PI()/180))-C273*COS(D273*PI()/180))/W273)*180/3.1416-20</f>
        <v>36.795087262677797</v>
      </c>
      <c r="Y273" s="7">
        <v>24.81</v>
      </c>
      <c r="Z273" s="2">
        <f>Z272+0.51</f>
        <v>168.86152582587846</v>
      </c>
      <c r="AA273" s="7">
        <v>46.4</v>
      </c>
      <c r="AB273" s="7">
        <v>89.1</v>
      </c>
      <c r="AF273">
        <f t="shared" si="141"/>
        <v>57.952117450296228</v>
      </c>
      <c r="AH273" s="15">
        <f t="shared" si="142"/>
        <v>1</v>
      </c>
      <c r="AI273">
        <f t="shared" si="129"/>
        <v>364.60104067838176</v>
      </c>
      <c r="AJ273">
        <f t="shared" si="130"/>
        <v>-588.66966254113117</v>
      </c>
      <c r="AK273">
        <f t="shared" si="131"/>
        <v>-3.0413553508947526</v>
      </c>
      <c r="AL273">
        <f t="shared" si="132"/>
        <v>-113561940.4021793</v>
      </c>
      <c r="AM273">
        <f t="shared" si="133"/>
        <v>165279.94460015104</v>
      </c>
      <c r="AN273">
        <f t="shared" si="134"/>
        <v>-301.5205437408278</v>
      </c>
      <c r="AP273" s="15">
        <v>1</v>
      </c>
      <c r="AQ273">
        <f t="shared" si="135"/>
        <v>6182898885498.4805</v>
      </c>
      <c r="AR273">
        <f t="shared" si="136"/>
        <v>-1.8336914358023118</v>
      </c>
      <c r="AS273">
        <f t="shared" si="137"/>
        <v>-10612296337286.154</v>
      </c>
      <c r="AU273">
        <f t="shared" si="138"/>
        <v>14506168304064.383</v>
      </c>
      <c r="AV273">
        <f t="shared" si="139"/>
        <v>8.0007319740491742E+32</v>
      </c>
    </row>
    <row r="274" spans="1:48" x14ac:dyDescent="0.3">
      <c r="A274" s="4">
        <v>26.496300000000002</v>
      </c>
      <c r="B274" s="4">
        <f t="shared" si="140"/>
        <v>272</v>
      </c>
      <c r="C274" s="7">
        <v>24.81</v>
      </c>
      <c r="D274" s="2">
        <f t="shared" si="149"/>
        <v>153.59987422231364</v>
      </c>
      <c r="E274" s="6">
        <f t="shared" si="144"/>
        <v>59.153187320357034</v>
      </c>
      <c r="F274" s="2">
        <f t="shared" si="145"/>
        <v>90.895708237069641</v>
      </c>
      <c r="G274" s="7">
        <v>37.200000000000003</v>
      </c>
      <c r="H274" s="3">
        <f t="shared" ref="H274:H337" si="151">H273-0.175</f>
        <v>227.44112783853416</v>
      </c>
      <c r="J274" s="7">
        <v>45.2</v>
      </c>
      <c r="K274" s="2">
        <f t="shared" si="146"/>
        <v>181.04112783853415</v>
      </c>
      <c r="L274" s="7">
        <v>24.5</v>
      </c>
      <c r="M274" s="2">
        <f t="shared" si="128"/>
        <v>101.96233539351078</v>
      </c>
      <c r="N274" s="7">
        <v>26.2</v>
      </c>
      <c r="O274" s="2">
        <f t="shared" si="147"/>
        <v>12.86233539351079</v>
      </c>
      <c r="Q274" s="2">
        <f t="shared" si="148"/>
        <v>68.183913642087333</v>
      </c>
      <c r="R274" s="2">
        <f t="shared" si="123"/>
        <v>171.3878860275515</v>
      </c>
      <c r="S274" s="2">
        <v>32.665799999999997</v>
      </c>
      <c r="T274" s="2">
        <v>90</v>
      </c>
      <c r="U274" s="7">
        <v>38.5</v>
      </c>
      <c r="V274" s="2">
        <f t="shared" ref="V274:V337" si="152">V273+0.3</f>
        <v>128.70137576760706</v>
      </c>
      <c r="W274" s="7">
        <v>39.729999999999997</v>
      </c>
      <c r="X274" s="2">
        <f t="shared" si="150"/>
        <v>37.583674501353258</v>
      </c>
      <c r="Y274" s="7">
        <v>24.81</v>
      </c>
      <c r="Z274" s="2">
        <f t="shared" ref="Z274:Z337" si="153">Z273+0.51</f>
        <v>169.37152582587845</v>
      </c>
      <c r="AA274" s="7">
        <v>46.4</v>
      </c>
      <c r="AB274" s="7">
        <v>89.1</v>
      </c>
      <c r="AF274">
        <f t="shared" si="141"/>
        <v>58.092825606953866</v>
      </c>
      <c r="AH274" s="15">
        <f t="shared" si="142"/>
        <v>1</v>
      </c>
      <c r="AI274">
        <f t="shared" si="129"/>
        <v>-118.53717270743948</v>
      </c>
      <c r="AJ274">
        <f t="shared" si="130"/>
        <v>-588.40998521159884</v>
      </c>
      <c r="AK274">
        <f t="shared" si="131"/>
        <v>-2.8108157299065839</v>
      </c>
      <c r="AL274">
        <f t="shared" si="132"/>
        <v>-112856046.47678813</v>
      </c>
      <c r="AM274">
        <f t="shared" si="133"/>
        <v>164158.71948765471</v>
      </c>
      <c r="AN274">
        <f t="shared" si="134"/>
        <v>-289.66682642813356</v>
      </c>
      <c r="AP274" s="15">
        <v>1</v>
      </c>
      <c r="AQ274">
        <f t="shared" si="135"/>
        <v>-3285980068988.2231</v>
      </c>
      <c r="AR274">
        <f t="shared" si="136"/>
        <v>-1.7957086689926309</v>
      </c>
      <c r="AS274">
        <f t="shared" si="137"/>
        <v>-10641298385670.258</v>
      </c>
      <c r="AU274">
        <f t="shared" si="138"/>
        <v>2927409650885.4248</v>
      </c>
      <c r="AV274">
        <f t="shared" si="139"/>
        <v>7.0434763404311888E+32</v>
      </c>
    </row>
    <row r="275" spans="1:48" x14ac:dyDescent="0.3">
      <c r="A275" s="4">
        <v>26.496300000000002</v>
      </c>
      <c r="B275" s="4">
        <f t="shared" si="140"/>
        <v>273</v>
      </c>
      <c r="C275" s="7">
        <v>24.81</v>
      </c>
      <c r="D275" s="2">
        <f t="shared" si="149"/>
        <v>153.62323953029045</v>
      </c>
      <c r="E275" s="6">
        <f t="shared" si="144"/>
        <v>59.142047127883551</v>
      </c>
      <c r="F275" s="2">
        <f t="shared" si="145"/>
        <v>91.34354271016737</v>
      </c>
      <c r="G275" s="7">
        <v>37.200000000000003</v>
      </c>
      <c r="H275" s="3">
        <f t="shared" si="151"/>
        <v>227.26612783853415</v>
      </c>
      <c r="J275" s="7">
        <v>45.2</v>
      </c>
      <c r="K275" s="2">
        <f t="shared" si="146"/>
        <v>180.86612783853414</v>
      </c>
      <c r="L275" s="7">
        <v>24.5</v>
      </c>
      <c r="M275" s="2">
        <f t="shared" si="128"/>
        <v>101.85640540628089</v>
      </c>
      <c r="N275" s="7">
        <v>26.2</v>
      </c>
      <c r="O275" s="2">
        <f t="shared" si="147"/>
        <v>12.756405406280891</v>
      </c>
      <c r="Q275" s="2">
        <f t="shared" si="148"/>
        <v>68.210061802528543</v>
      </c>
      <c r="R275" s="2">
        <f t="shared" si="123"/>
        <v>171.2816260308978</v>
      </c>
      <c r="S275" s="2">
        <v>32.665799999999997</v>
      </c>
      <c r="T275" s="2">
        <v>90</v>
      </c>
      <c r="U275" s="7">
        <v>38.5</v>
      </c>
      <c r="V275" s="2">
        <f t="shared" si="152"/>
        <v>129.00137576760707</v>
      </c>
      <c r="W275" s="7">
        <v>39.729999999999997</v>
      </c>
      <c r="X275" s="2">
        <f t="shared" si="150"/>
        <v>38.361908007699832</v>
      </c>
      <c r="Y275" s="7">
        <v>24.81</v>
      </c>
      <c r="Z275" s="2">
        <f t="shared" si="153"/>
        <v>169.88152582587844</v>
      </c>
      <c r="AA275" s="7">
        <v>46.4</v>
      </c>
      <c r="AB275" s="7">
        <v>89.1</v>
      </c>
      <c r="AF275">
        <f t="shared" si="141"/>
        <v>58.231399619938415</v>
      </c>
      <c r="AH275" s="15">
        <f t="shared" si="142"/>
        <v>1</v>
      </c>
      <c r="AI275">
        <f t="shared" si="129"/>
        <v>-433.02389616770427</v>
      </c>
      <c r="AJ275">
        <f t="shared" si="130"/>
        <v>-588.09531075449263</v>
      </c>
      <c r="AK275">
        <f t="shared" si="131"/>
        <v>-2.6040844767756304</v>
      </c>
      <c r="AL275">
        <f t="shared" si="132"/>
        <v>-112161859.40346929</v>
      </c>
      <c r="AM275">
        <f t="shared" si="133"/>
        <v>163038.30338007901</v>
      </c>
      <c r="AN275">
        <f t="shared" si="134"/>
        <v>-278.13806557897146</v>
      </c>
      <c r="AP275" s="15">
        <v>1</v>
      </c>
      <c r="AQ275">
        <f t="shared" si="135"/>
        <v>14972161827544.115</v>
      </c>
      <c r="AR275">
        <f t="shared" si="136"/>
        <v>-1.7593161880477097</v>
      </c>
      <c r="AS275">
        <f t="shared" si="137"/>
        <v>-10511311792759.598</v>
      </c>
      <c r="AU275">
        <f t="shared" si="138"/>
        <v>20638942960497.926</v>
      </c>
      <c r="AV275">
        <f t="shared" si="139"/>
        <v>6.2325560188401526E+32</v>
      </c>
    </row>
    <row r="276" spans="1:48" x14ac:dyDescent="0.3">
      <c r="A276" s="4">
        <v>26.496300000000002</v>
      </c>
      <c r="B276" s="4">
        <f t="shared" si="140"/>
        <v>274</v>
      </c>
      <c r="C276" s="7">
        <v>24.81</v>
      </c>
      <c r="D276" s="2">
        <f t="shared" si="149"/>
        <v>153.65594615309612</v>
      </c>
      <c r="E276" s="6">
        <f t="shared" si="144"/>
        <v>59.126452084937654</v>
      </c>
      <c r="F276" s="2">
        <f t="shared" si="145"/>
        <v>91.791353595547932</v>
      </c>
      <c r="G276" s="7">
        <v>37.200000000000003</v>
      </c>
      <c r="H276" s="3">
        <f t="shared" si="151"/>
        <v>227.09112783853413</v>
      </c>
      <c r="J276" s="7">
        <v>45.2</v>
      </c>
      <c r="K276" s="2">
        <f t="shared" si="146"/>
        <v>180.69112783853413</v>
      </c>
      <c r="L276" s="7">
        <v>24.5</v>
      </c>
      <c r="M276" s="2">
        <f t="shared" si="128"/>
        <v>101.75378962119174</v>
      </c>
      <c r="N276" s="7">
        <v>26.2</v>
      </c>
      <c r="O276" s="2">
        <f t="shared" si="147"/>
        <v>12.653789621191748</v>
      </c>
      <c r="Q276" s="2">
        <f t="shared" si="148"/>
        <v>68.237242876894086</v>
      </c>
      <c r="R276" s="2">
        <f t="shared" si="123"/>
        <v>171.17862801588177</v>
      </c>
      <c r="S276" s="2">
        <v>32.665799999999997</v>
      </c>
      <c r="T276" s="2">
        <v>90</v>
      </c>
      <c r="U276" s="7">
        <v>38.5</v>
      </c>
      <c r="V276" s="2">
        <f t="shared" si="152"/>
        <v>129.30137576760708</v>
      </c>
      <c r="W276" s="7">
        <v>39.729999999999997</v>
      </c>
      <c r="X276" s="2">
        <f t="shared" si="150"/>
        <v>39.129962394406078</v>
      </c>
      <c r="Y276" s="7">
        <v>24.81</v>
      </c>
      <c r="Z276" s="2">
        <f t="shared" si="153"/>
        <v>170.39152582587843</v>
      </c>
      <c r="AA276" s="7">
        <v>46.4</v>
      </c>
      <c r="AB276" s="7">
        <v>89.1</v>
      </c>
      <c r="AF276">
        <f t="shared" si="141"/>
        <v>58.367917052027778</v>
      </c>
      <c r="AH276" s="15">
        <f t="shared" si="142"/>
        <v>1</v>
      </c>
      <c r="AI276">
        <f t="shared" si="129"/>
        <v>-312.69068101182268</v>
      </c>
      <c r="AJ276">
        <f t="shared" si="130"/>
        <v>-587.70129023448089</v>
      </c>
      <c r="AK276">
        <f t="shared" si="131"/>
        <v>-2.4173290729649874</v>
      </c>
      <c r="AL276">
        <f t="shared" si="132"/>
        <v>-111473507.82356098</v>
      </c>
      <c r="AM276">
        <f t="shared" si="133"/>
        <v>161909.45128831625</v>
      </c>
      <c r="AN276">
        <f t="shared" si="134"/>
        <v>-266.94011785207192</v>
      </c>
      <c r="AP276" s="15">
        <v>1</v>
      </c>
      <c r="AQ276">
        <f t="shared" si="135"/>
        <v>2376530253083.356</v>
      </c>
      <c r="AR276">
        <f t="shared" si="136"/>
        <v>-1.7243780843394347</v>
      </c>
      <c r="AS276">
        <f t="shared" si="137"/>
        <v>-10147512189742.975</v>
      </c>
      <c r="AU276">
        <f t="shared" si="138"/>
        <v>8601010238595.4717</v>
      </c>
      <c r="AV276">
        <f t="shared" si="139"/>
        <v>5.433088559821802E+32</v>
      </c>
    </row>
    <row r="277" spans="1:48" x14ac:dyDescent="0.3">
      <c r="A277" s="4">
        <v>26.496300000000002</v>
      </c>
      <c r="B277" s="4">
        <f t="shared" si="140"/>
        <v>275</v>
      </c>
      <c r="C277" s="7">
        <v>24.81</v>
      </c>
      <c r="D277" s="2">
        <f t="shared" si="149"/>
        <v>153.697989310205</v>
      </c>
      <c r="E277" s="6">
        <f t="shared" si="144"/>
        <v>59.106403417962703</v>
      </c>
      <c r="F277" s="2">
        <f t="shared" si="145"/>
        <v>92.239133008633303</v>
      </c>
      <c r="G277" s="7">
        <v>37.200000000000003</v>
      </c>
      <c r="H277" s="3">
        <f t="shared" si="151"/>
        <v>226.91612783853412</v>
      </c>
      <c r="J277" s="7">
        <v>45.2</v>
      </c>
      <c r="K277" s="2">
        <f t="shared" si="146"/>
        <v>180.51612783853412</v>
      </c>
      <c r="L277" s="7">
        <v>24.5</v>
      </c>
      <c r="M277" s="2">
        <f t="shared" si="128"/>
        <v>101.65448946085996</v>
      </c>
      <c r="N277" s="7">
        <v>26.2</v>
      </c>
      <c r="O277" s="2">
        <f t="shared" si="147"/>
        <v>12.554489460859969</v>
      </c>
      <c r="Q277" s="2">
        <f t="shared" si="148"/>
        <v>68.265428734697622</v>
      </c>
      <c r="R277" s="2">
        <f t="shared" si="123"/>
        <v>171.07889352811861</v>
      </c>
      <c r="S277" s="2">
        <v>32.665799999999997</v>
      </c>
      <c r="T277" s="2">
        <v>90</v>
      </c>
      <c r="U277" s="7">
        <v>38.5</v>
      </c>
      <c r="V277" s="2">
        <f t="shared" si="152"/>
        <v>129.6013757676071</v>
      </c>
      <c r="W277" s="7">
        <v>39.729999999999997</v>
      </c>
      <c r="X277" s="2">
        <f t="shared" si="150"/>
        <v>39.887997075773107</v>
      </c>
      <c r="Y277" s="7">
        <v>24.81</v>
      </c>
      <c r="Z277" s="2">
        <f t="shared" si="153"/>
        <v>170.90152582587842</v>
      </c>
      <c r="AA277" s="7">
        <v>46.4</v>
      </c>
      <c r="AB277" s="7">
        <v>89.1</v>
      </c>
      <c r="AF277">
        <f t="shared" si="141"/>
        <v>58.502450613303381</v>
      </c>
      <c r="AH277" s="15">
        <f t="shared" si="142"/>
        <v>1</v>
      </c>
      <c r="AI277">
        <f t="shared" si="129"/>
        <v>41.893485977563614</v>
      </c>
      <c r="AJ277">
        <f t="shared" si="130"/>
        <v>-587.10033874570013</v>
      </c>
      <c r="AK277">
        <f t="shared" si="131"/>
        <v>-2.2474947726033103</v>
      </c>
      <c r="AL277">
        <f t="shared" si="132"/>
        <v>-110765867.13986167</v>
      </c>
      <c r="AM277">
        <f t="shared" si="133"/>
        <v>160735.03386234285</v>
      </c>
      <c r="AN277">
        <f t="shared" si="134"/>
        <v>-256.07835770958957</v>
      </c>
      <c r="AP277" s="15">
        <v>1</v>
      </c>
      <c r="AQ277">
        <f t="shared" si="135"/>
        <v>-1453751966119.6953</v>
      </c>
      <c r="AR277">
        <f t="shared" si="136"/>
        <v>-1.6907727384098097</v>
      </c>
      <c r="AS277">
        <f t="shared" si="137"/>
        <v>-9446298867589.791</v>
      </c>
      <c r="AU277">
        <f t="shared" si="138"/>
        <v>1435095289249.895</v>
      </c>
      <c r="AV277">
        <f t="shared" si="139"/>
        <v>4.7114859670991753E+32</v>
      </c>
    </row>
    <row r="278" spans="1:48" x14ac:dyDescent="0.3">
      <c r="A278" s="4">
        <v>26.496300000000002</v>
      </c>
      <c r="B278" s="4">
        <f t="shared" si="140"/>
        <v>276</v>
      </c>
      <c r="C278" s="7">
        <v>24.81</v>
      </c>
      <c r="D278" s="2">
        <f t="shared" si="149"/>
        <v>153.74936289490319</v>
      </c>
      <c r="E278" s="6">
        <f t="shared" si="144"/>
        <v>59.081902703709282</v>
      </c>
      <c r="F278" s="2">
        <f t="shared" si="145"/>
        <v>92.686873045947507</v>
      </c>
      <c r="G278" s="7">
        <v>37.200000000000003</v>
      </c>
      <c r="H278" s="3">
        <f t="shared" si="151"/>
        <v>226.74112783853411</v>
      </c>
      <c r="J278" s="7">
        <v>45.2</v>
      </c>
      <c r="K278" s="2">
        <f t="shared" si="146"/>
        <v>180.34112783853411</v>
      </c>
      <c r="L278" s="7">
        <v>24.5</v>
      </c>
      <c r="M278" s="2">
        <f t="shared" si="128"/>
        <v>101.55850598522647</v>
      </c>
      <c r="N278" s="7">
        <v>26.2</v>
      </c>
      <c r="O278" s="2">
        <f t="shared" si="147"/>
        <v>12.458505985226481</v>
      </c>
      <c r="Q278" s="2">
        <f t="shared" si="148"/>
        <v>68.294589832009933</v>
      </c>
      <c r="R278" s="2">
        <f t="shared" si="123"/>
        <v>170.98242374258305</v>
      </c>
      <c r="S278" s="2">
        <v>32.665799999999997</v>
      </c>
      <c r="T278" s="2">
        <v>90</v>
      </c>
      <c r="U278" s="7">
        <v>38.5</v>
      </c>
      <c r="V278" s="2">
        <f t="shared" si="152"/>
        <v>129.90137576760711</v>
      </c>
      <c r="W278" s="7">
        <v>39.729999999999997</v>
      </c>
      <c r="X278" s="2">
        <f t="shared" si="150"/>
        <v>40.636157565017342</v>
      </c>
      <c r="Y278" s="7">
        <v>24.81</v>
      </c>
      <c r="Z278" s="2">
        <f t="shared" si="153"/>
        <v>171.41152582587841</v>
      </c>
      <c r="AA278" s="7">
        <v>46.4</v>
      </c>
      <c r="AB278" s="7">
        <v>89.1</v>
      </c>
      <c r="AF278">
        <f t="shared" si="141"/>
        <v>58.635068424628258</v>
      </c>
      <c r="AH278" s="15">
        <f t="shared" si="142"/>
        <v>1</v>
      </c>
      <c r="AI278">
        <f t="shared" si="129"/>
        <v>243.66019791700978</v>
      </c>
      <c r="AJ278">
        <f t="shared" si="130"/>
        <v>-586.45836464342699</v>
      </c>
      <c r="AK278">
        <f t="shared" si="131"/>
        <v>-2.0921161239515493</v>
      </c>
      <c r="AL278">
        <f t="shared" si="132"/>
        <v>-110068144.39531565</v>
      </c>
      <c r="AM278">
        <f t="shared" si="133"/>
        <v>159556.9114002134</v>
      </c>
      <c r="AN278">
        <f t="shared" si="134"/>
        <v>-245.55767391155206</v>
      </c>
      <c r="AP278" s="15">
        <v>1</v>
      </c>
      <c r="AQ278">
        <f t="shared" si="135"/>
        <v>138668657606.37164</v>
      </c>
      <c r="AR278">
        <f t="shared" si="136"/>
        <v>-1.6583909950451483</v>
      </c>
      <c r="AS278">
        <f t="shared" si="137"/>
        <v>-8312634934226.8076</v>
      </c>
      <c r="AU278">
        <f t="shared" si="138"/>
        <v>4438973425383.1367</v>
      </c>
      <c r="AV278">
        <f t="shared" si="139"/>
        <v>4.0776012994139333E+32</v>
      </c>
    </row>
    <row r="279" spans="1:48" x14ac:dyDescent="0.3">
      <c r="A279" s="4">
        <v>26.496300000000002</v>
      </c>
      <c r="B279" s="4">
        <f t="shared" si="140"/>
        <v>277</v>
      </c>
      <c r="C279" s="7">
        <v>24.81</v>
      </c>
      <c r="D279" s="2">
        <f t="shared" si="149"/>
        <v>153.81005950388948</v>
      </c>
      <c r="E279" s="6">
        <f t="shared" si="144"/>
        <v>59.052951869156516</v>
      </c>
      <c r="F279" s="2">
        <f t="shared" si="145"/>
        <v>93.134565780347458</v>
      </c>
      <c r="G279" s="7">
        <v>37.200000000000003</v>
      </c>
      <c r="H279" s="3">
        <f t="shared" si="151"/>
        <v>226.5661278385341</v>
      </c>
      <c r="J279" s="7">
        <v>45.2</v>
      </c>
      <c r="K279" s="2">
        <f t="shared" si="146"/>
        <v>180.16612783853409</v>
      </c>
      <c r="L279" s="7">
        <v>24.5</v>
      </c>
      <c r="M279" s="2">
        <f t="shared" si="128"/>
        <v>101.46583989408697</v>
      </c>
      <c r="N279" s="7">
        <v>26.2</v>
      </c>
      <c r="O279" s="2">
        <f t="shared" si="147"/>
        <v>12.365839894086974</v>
      </c>
      <c r="Q279" s="2">
        <f t="shared" si="148"/>
        <v>68.324695221587334</v>
      </c>
      <c r="R279" s="2">
        <f t="shared" si="123"/>
        <v>170.88921946615253</v>
      </c>
      <c r="S279" s="2">
        <v>32.665799999999997</v>
      </c>
      <c r="T279" s="2">
        <v>90</v>
      </c>
      <c r="U279" s="7">
        <v>38.5</v>
      </c>
      <c r="V279" s="2">
        <f t="shared" si="152"/>
        <v>130.20137576760712</v>
      </c>
      <c r="W279" s="7">
        <v>39.729999999999997</v>
      </c>
      <c r="X279" s="2">
        <f t="shared" si="150"/>
        <v>41.37457663953947</v>
      </c>
      <c r="Y279" s="7">
        <v>24.81</v>
      </c>
      <c r="Z279" s="2">
        <f t="shared" si="153"/>
        <v>171.9215258258784</v>
      </c>
      <c r="AA279" s="7">
        <v>46.4</v>
      </c>
      <c r="AB279" s="7">
        <v>89.1</v>
      </c>
      <c r="AF279">
        <f t="shared" si="141"/>
        <v>58.765834253726638</v>
      </c>
      <c r="AH279" s="15">
        <f t="shared" si="142"/>
        <v>1</v>
      </c>
      <c r="AI279">
        <f t="shared" si="129"/>
        <v>161.39586203552415</v>
      </c>
      <c r="AJ279">
        <f t="shared" si="130"/>
        <v>-585.58081172772393</v>
      </c>
      <c r="AK279">
        <f t="shared" si="131"/>
        <v>-1.9491807589901078</v>
      </c>
      <c r="AL279">
        <f t="shared" si="132"/>
        <v>-109342635.32916516</v>
      </c>
      <c r="AM279">
        <f t="shared" si="133"/>
        <v>158319.89357160122</v>
      </c>
      <c r="AN279">
        <f t="shared" si="134"/>
        <v>-235.38246683921085</v>
      </c>
      <c r="AP279" s="15">
        <v>1</v>
      </c>
      <c r="AQ279">
        <f t="shared" si="135"/>
        <v>-404126259962.53967</v>
      </c>
      <c r="AR279">
        <f t="shared" si="136"/>
        <v>-1.6271346619413778</v>
      </c>
      <c r="AS279">
        <f t="shared" si="137"/>
        <v>-6636820333900.3447</v>
      </c>
      <c r="AU279">
        <f t="shared" si="138"/>
        <v>2100896961837.6204</v>
      </c>
      <c r="AV279">
        <f t="shared" si="139"/>
        <v>3.4920056420381599E+32</v>
      </c>
    </row>
    <row r="280" spans="1:48" x14ac:dyDescent="0.3">
      <c r="A280" s="4">
        <v>26.496300000000002</v>
      </c>
      <c r="B280" s="4">
        <f t="shared" si="140"/>
        <v>278</v>
      </c>
      <c r="C280" s="7">
        <v>24.81</v>
      </c>
      <c r="D280" s="2">
        <f t="shared" si="149"/>
        <v>153.88007047328236</v>
      </c>
      <c r="E280" s="6">
        <f t="shared" si="144"/>
        <v>59.019553191416009</v>
      </c>
      <c r="F280" s="2">
        <f t="shared" si="145"/>
        <v>93.58220325622321</v>
      </c>
      <c r="G280" s="7">
        <v>37.200000000000003</v>
      </c>
      <c r="H280" s="3">
        <f t="shared" si="151"/>
        <v>226.39112783853409</v>
      </c>
      <c r="J280" s="7">
        <v>45.2</v>
      </c>
      <c r="K280" s="2">
        <f t="shared" si="146"/>
        <v>179.99112783853408</v>
      </c>
      <c r="L280" s="7">
        <v>24.5</v>
      </c>
      <c r="M280" s="2">
        <f t="shared" si="128"/>
        <v>101.37649153158424</v>
      </c>
      <c r="N280" s="7">
        <v>26.2</v>
      </c>
      <c r="O280" s="2">
        <f t="shared" si="147"/>
        <v>12.276491531584242</v>
      </c>
      <c r="Q280" s="2">
        <f t="shared" si="148"/>
        <v>68.355712564435166</v>
      </c>
      <c r="R280" s="2">
        <f t="shared" si="123"/>
        <v>170.79928114209568</v>
      </c>
      <c r="S280" s="2">
        <v>32.665799999999997</v>
      </c>
      <c r="T280" s="2">
        <v>90</v>
      </c>
      <c r="U280" s="7">
        <v>38.5</v>
      </c>
      <c r="V280" s="2">
        <f t="shared" si="152"/>
        <v>130.50137576760713</v>
      </c>
      <c r="W280" s="7">
        <v>39.729999999999997</v>
      </c>
      <c r="X280" s="2">
        <f t="shared" si="150"/>
        <v>42.103375390576758</v>
      </c>
      <c r="Y280" s="7">
        <v>24.81</v>
      </c>
      <c r="Z280" s="2">
        <f t="shared" si="153"/>
        <v>172.4315258258784</v>
      </c>
      <c r="AA280" s="7">
        <v>46.4</v>
      </c>
      <c r="AB280" s="7">
        <v>89.1</v>
      </c>
      <c r="AF280">
        <f t="shared" si="141"/>
        <v>58.894807727264627</v>
      </c>
      <c r="AH280" s="15">
        <f t="shared" si="142"/>
        <v>1</v>
      </c>
      <c r="AI280">
        <f t="shared" si="129"/>
        <v>2.7934928582629936</v>
      </c>
      <c r="AJ280">
        <f t="shared" si="130"/>
        <v>-584.53483110813613</v>
      </c>
      <c r="AK280">
        <f t="shared" si="131"/>
        <v>-1.8170292832790862</v>
      </c>
      <c r="AL280">
        <f t="shared" si="132"/>
        <v>-108600135.06713511</v>
      </c>
      <c r="AM280">
        <f t="shared" si="133"/>
        <v>157039.27777369137</v>
      </c>
      <c r="AN280">
        <f t="shared" si="134"/>
        <v>-225.55664664955316</v>
      </c>
      <c r="AP280" s="15">
        <v>1</v>
      </c>
      <c r="AQ280">
        <f t="shared" si="135"/>
        <v>-256568709223.13763</v>
      </c>
      <c r="AR280">
        <f t="shared" si="136"/>
        <v>-1.5969151697991912</v>
      </c>
      <c r="AS280">
        <f t="shared" si="137"/>
        <v>-4362840100744.7725</v>
      </c>
      <c r="AU280">
        <f t="shared" si="138"/>
        <v>841762928884.32397</v>
      </c>
      <c r="AV280">
        <f t="shared" si="139"/>
        <v>2.9656782500664494E+32</v>
      </c>
    </row>
    <row r="281" spans="1:48" x14ac:dyDescent="0.3">
      <c r="A281" s="4">
        <v>26.496300000000002</v>
      </c>
      <c r="B281" s="4">
        <f t="shared" si="140"/>
        <v>279</v>
      </c>
      <c r="C281" s="7">
        <v>24.81</v>
      </c>
      <c r="D281" s="2">
        <f t="shared" si="149"/>
        <v>153.9593859209333</v>
      </c>
      <c r="E281" s="6">
        <f t="shared" si="144"/>
        <v>58.981709297618515</v>
      </c>
      <c r="F281" s="2">
        <f t="shared" si="145"/>
        <v>94.029777484662461</v>
      </c>
      <c r="G281" s="7">
        <v>37.200000000000003</v>
      </c>
      <c r="H281" s="3">
        <f t="shared" si="151"/>
        <v>226.21612783853408</v>
      </c>
      <c r="J281" s="7">
        <v>45.2</v>
      </c>
      <c r="K281" s="2">
        <f t="shared" si="146"/>
        <v>179.81612783853407</v>
      </c>
      <c r="L281" s="7">
        <v>24.5</v>
      </c>
      <c r="M281" s="2">
        <f t="shared" si="128"/>
        <v>101.29046089265012</v>
      </c>
      <c r="N281" s="7">
        <v>26.2</v>
      </c>
      <c r="O281" s="2">
        <f t="shared" si="147"/>
        <v>12.190460892650123</v>
      </c>
      <c r="Q281" s="2">
        <f t="shared" si="148"/>
        <v>68.387608142723252</v>
      </c>
      <c r="R281" s="2">
        <f t="shared" si="123"/>
        <v>170.71260885649411</v>
      </c>
      <c r="S281" s="2">
        <v>32.665799999999997</v>
      </c>
      <c r="T281" s="2">
        <v>90</v>
      </c>
      <c r="U281" s="7">
        <v>38.5</v>
      </c>
      <c r="V281" s="2">
        <f t="shared" si="152"/>
        <v>130.80137576760714</v>
      </c>
      <c r="W281" s="7">
        <v>39.729999999999997</v>
      </c>
      <c r="X281" s="2">
        <f t="shared" si="150"/>
        <v>42.822664171361758</v>
      </c>
      <c r="Y281" s="7">
        <v>24.81</v>
      </c>
      <c r="Z281" s="2">
        <f t="shared" si="153"/>
        <v>172.94152582587839</v>
      </c>
      <c r="AA281" s="7">
        <v>46.4</v>
      </c>
      <c r="AB281" s="7">
        <v>89.1</v>
      </c>
      <c r="AF281">
        <f t="shared" si="141"/>
        <v>59.022044521847548</v>
      </c>
      <c r="AH281" s="15">
        <f t="shared" si="142"/>
        <v>1</v>
      </c>
      <c r="AI281">
        <f t="shared" si="129"/>
        <v>-11.010760931856225</v>
      </c>
      <c r="AJ281">
        <f t="shared" si="130"/>
        <v>-583.44909621148452</v>
      </c>
      <c r="AK281">
        <f t="shared" si="131"/>
        <v>-1.6942805719679479</v>
      </c>
      <c r="AL281">
        <f t="shared" si="132"/>
        <v>-107862833.43222445</v>
      </c>
      <c r="AM281">
        <f t="shared" si="133"/>
        <v>155746.81387689183</v>
      </c>
      <c r="AN281">
        <f t="shared" si="134"/>
        <v>-216.08363226164465</v>
      </c>
      <c r="AP281" s="15">
        <v>1</v>
      </c>
      <c r="AQ281">
        <f t="shared" si="135"/>
        <v>-23675024285.983879</v>
      </c>
      <c r="AR281">
        <f t="shared" si="136"/>
        <v>-1.5676524606139892</v>
      </c>
      <c r="AS281">
        <f t="shared" si="137"/>
        <v>-1505934836737.6951</v>
      </c>
      <c r="AU281">
        <f t="shared" si="138"/>
        <v>718123485705.22729</v>
      </c>
      <c r="AV281">
        <f t="shared" si="139"/>
        <v>2.4974596959040247E+32</v>
      </c>
    </row>
    <row r="282" spans="1:48" x14ac:dyDescent="0.3">
      <c r="A282" s="4">
        <v>26.496300000000002</v>
      </c>
      <c r="B282" s="4">
        <f t="shared" si="140"/>
        <v>280</v>
      </c>
      <c r="C282" s="7">
        <v>24.81</v>
      </c>
      <c r="D282" s="2">
        <f t="shared" si="149"/>
        <v>154.04799479492965</v>
      </c>
      <c r="E282" s="6">
        <f t="shared" si="144"/>
        <v>58.93942316478352</v>
      </c>
      <c r="F282" s="2">
        <f t="shared" si="145"/>
        <v>94.477280438572393</v>
      </c>
      <c r="G282" s="7">
        <v>37.200000000000003</v>
      </c>
      <c r="H282" s="3">
        <f t="shared" si="151"/>
        <v>226.04112783853407</v>
      </c>
      <c r="J282" s="7">
        <v>45.2</v>
      </c>
      <c r="K282" s="2">
        <f t="shared" si="146"/>
        <v>179.64112783853406</v>
      </c>
      <c r="L282" s="7">
        <v>24.5</v>
      </c>
      <c r="M282" s="2">
        <f t="shared" si="128"/>
        <v>101.20774763137968</v>
      </c>
      <c r="N282" s="7">
        <v>26.2</v>
      </c>
      <c r="O282" s="2">
        <f t="shared" si="147"/>
        <v>12.107747631379681</v>
      </c>
      <c r="Q282" s="2">
        <f t="shared" si="148"/>
        <v>68.420346873961961</v>
      </c>
      <c r="R282" s="2">
        <f t="shared" si="123"/>
        <v>170.62920234658094</v>
      </c>
      <c r="S282" s="2">
        <v>32.665799999999997</v>
      </c>
      <c r="T282" s="2">
        <v>90</v>
      </c>
      <c r="U282" s="7">
        <v>38.5</v>
      </c>
      <c r="V282" s="2">
        <f t="shared" si="152"/>
        <v>131.10137576760715</v>
      </c>
      <c r="W282" s="7">
        <v>39.729999999999997</v>
      </c>
      <c r="X282" s="2">
        <f t="shared" si="150"/>
        <v>43.532543455977176</v>
      </c>
      <c r="Y282" s="7">
        <v>24.81</v>
      </c>
      <c r="Z282" s="2">
        <f t="shared" si="153"/>
        <v>173.45152582587838</v>
      </c>
      <c r="AA282" s="7">
        <v>46.4</v>
      </c>
      <c r="AB282" s="7">
        <v>89.1</v>
      </c>
      <c r="AF282">
        <f t="shared" si="141"/>
        <v>59.147596536436652</v>
      </c>
      <c r="AH282" s="15">
        <f t="shared" si="142"/>
        <v>1</v>
      </c>
      <c r="AI282">
        <f t="shared" si="129"/>
        <v>67.000715862645166</v>
      </c>
      <c r="AJ282">
        <f t="shared" si="130"/>
        <v>-581.4811310663905</v>
      </c>
      <c r="AK282">
        <f t="shared" si="131"/>
        <v>-1.5797752513446681</v>
      </c>
      <c r="AL282">
        <f t="shared" si="132"/>
        <v>-106972636.49936619</v>
      </c>
      <c r="AM282">
        <f t="shared" si="133"/>
        <v>154214.15041141483</v>
      </c>
      <c r="AN282">
        <f t="shared" si="134"/>
        <v>-206.96635117383448</v>
      </c>
      <c r="AP282" s="15">
        <v>1</v>
      </c>
      <c r="AQ282">
        <f t="shared" si="135"/>
        <v>138069417110.14169</v>
      </c>
      <c r="AR282">
        <f t="shared" si="136"/>
        <v>-1.5392740464108494</v>
      </c>
      <c r="AS282">
        <f t="shared" si="137"/>
        <v>1802530329433.0664</v>
      </c>
      <c r="AU282">
        <f t="shared" si="138"/>
        <v>736959003792.52551</v>
      </c>
      <c r="AV282">
        <f t="shared" si="139"/>
        <v>2.069376805643701E+32</v>
      </c>
    </row>
    <row r="283" spans="1:48" x14ac:dyDescent="0.3">
      <c r="A283" s="4">
        <v>26.496300000000002</v>
      </c>
      <c r="B283" s="4">
        <f t="shared" si="140"/>
        <v>281</v>
      </c>
      <c r="C283" s="7">
        <v>24.81</v>
      </c>
      <c r="D283" s="2">
        <f t="shared" si="149"/>
        <v>154.14588492815713</v>
      </c>
      <c r="E283" s="6">
        <f t="shared" si="144"/>
        <v>58.892698119671735</v>
      </c>
      <c r="F283" s="2">
        <f t="shared" si="145"/>
        <v>94.924704047752471</v>
      </c>
      <c r="G283" s="7">
        <v>37.200000000000003</v>
      </c>
      <c r="H283" s="3">
        <f t="shared" si="151"/>
        <v>225.86612783853406</v>
      </c>
      <c r="J283" s="7">
        <v>45.2</v>
      </c>
      <c r="K283" s="2">
        <f t="shared" si="146"/>
        <v>179.46612783853405</v>
      </c>
      <c r="L283" s="7">
        <v>24.5</v>
      </c>
      <c r="M283" s="2">
        <f t="shared" si="128"/>
        <v>101.12835107131207</v>
      </c>
      <c r="N283" s="7">
        <v>26.2</v>
      </c>
      <c r="O283" s="2">
        <f t="shared" si="147"/>
        <v>12.028351071312073</v>
      </c>
      <c r="Q283" s="2">
        <f t="shared" si="148"/>
        <v>68.453892326339172</v>
      </c>
      <c r="R283" s="2">
        <f t="shared" si="123"/>
        <v>170.54906101097129</v>
      </c>
      <c r="S283" s="2">
        <v>32.665799999999997</v>
      </c>
      <c r="T283" s="2">
        <v>90</v>
      </c>
      <c r="U283" s="7">
        <v>38.5</v>
      </c>
      <c r="V283" s="2">
        <f t="shared" si="152"/>
        <v>131.40137576760716</v>
      </c>
      <c r="W283" s="7">
        <v>39.729999999999997</v>
      </c>
      <c r="X283" s="2">
        <f t="shared" si="150"/>
        <v>44.233104619470367</v>
      </c>
      <c r="Y283" s="7">
        <v>24.81</v>
      </c>
      <c r="Z283" s="2">
        <f t="shared" si="153"/>
        <v>173.96152582587837</v>
      </c>
      <c r="AA283" s="7">
        <v>46.4</v>
      </c>
      <c r="AB283" s="7">
        <v>89.1</v>
      </c>
      <c r="AF283">
        <f t="shared" si="141"/>
        <v>59.271512048336874</v>
      </c>
      <c r="AH283" s="15">
        <f t="shared" si="142"/>
        <v>1</v>
      </c>
      <c r="AI283">
        <f t="shared" si="129"/>
        <v>21.606311006628175</v>
      </c>
      <c r="AJ283">
        <f t="shared" si="130"/>
        <v>-580.82689759811342</v>
      </c>
      <c r="AK283">
        <f t="shared" si="131"/>
        <v>-1.4725323990618926</v>
      </c>
      <c r="AL283">
        <f t="shared" si="132"/>
        <v>-106335229.71885146</v>
      </c>
      <c r="AM283">
        <f t="shared" si="133"/>
        <v>153026.13450837985</v>
      </c>
      <c r="AN283">
        <f t="shared" si="134"/>
        <v>-198.20724010926222</v>
      </c>
      <c r="AP283" s="15">
        <v>1</v>
      </c>
      <c r="AQ283">
        <f t="shared" si="135"/>
        <v>249255004811.92871</v>
      </c>
      <c r="AR283">
        <f t="shared" si="136"/>
        <v>-1.5117140674226208</v>
      </c>
      <c r="AS283">
        <f t="shared" si="137"/>
        <v>5310841392073.5742</v>
      </c>
      <c r="AU283">
        <f t="shared" si="138"/>
        <v>525803432390.27081</v>
      </c>
      <c r="AV283">
        <f t="shared" si="139"/>
        <v>1.709534730951129E+32</v>
      </c>
    </row>
    <row r="284" spans="1:48" x14ac:dyDescent="0.3">
      <c r="A284" s="4">
        <v>26.496300000000002</v>
      </c>
      <c r="B284" s="4">
        <f t="shared" si="140"/>
        <v>282</v>
      </c>
      <c r="C284" s="7">
        <v>24.81</v>
      </c>
      <c r="D284" s="2">
        <f t="shared" si="149"/>
        <v>154.25304309877737</v>
      </c>
      <c r="E284" s="6">
        <f t="shared" si="144"/>
        <v>58.841537838620752</v>
      </c>
      <c r="F284" s="2">
        <f t="shared" si="145"/>
        <v>95.372040193912383</v>
      </c>
      <c r="G284" s="7">
        <v>37.200000000000003</v>
      </c>
      <c r="H284" s="3">
        <f t="shared" si="151"/>
        <v>225.69112783853404</v>
      </c>
      <c r="J284" s="7">
        <v>45.2</v>
      </c>
      <c r="K284" s="2">
        <f t="shared" si="146"/>
        <v>179.29112783853404</v>
      </c>
      <c r="L284" s="7">
        <v>24.5</v>
      </c>
      <c r="M284" s="2">
        <f t="shared" si="128"/>
        <v>101.05227021759458</v>
      </c>
      <c r="N284" s="7">
        <v>26.2</v>
      </c>
      <c r="O284" s="2">
        <f t="shared" si="147"/>
        <v>11.952270217594588</v>
      </c>
      <c r="Q284" s="2">
        <f t="shared" si="148"/>
        <v>68.48820673510987</v>
      </c>
      <c r="R284" s="2">
        <f t="shared" si="123"/>
        <v>170.47218392176202</v>
      </c>
      <c r="S284" s="2">
        <v>32.665799999999997</v>
      </c>
      <c r="T284" s="2">
        <v>90</v>
      </c>
      <c r="U284" s="7">
        <v>38.5</v>
      </c>
      <c r="V284" s="2">
        <f t="shared" si="152"/>
        <v>131.70137576760717</v>
      </c>
      <c r="W284" s="7">
        <v>39.729999999999997</v>
      </c>
      <c r="X284" s="2">
        <f t="shared" si="150"/>
        <v>44.924430648411828</v>
      </c>
      <c r="Y284" s="7">
        <v>24.81</v>
      </c>
      <c r="Z284" s="2">
        <f t="shared" si="153"/>
        <v>174.47152582587836</v>
      </c>
      <c r="AA284" s="7">
        <v>46.4</v>
      </c>
      <c r="AB284" s="7">
        <v>89.1</v>
      </c>
      <c r="AF284">
        <f t="shared" si="141"/>
        <v>59.393835854608611</v>
      </c>
      <c r="AH284" s="15">
        <f t="shared" si="142"/>
        <v>1</v>
      </c>
      <c r="AI284">
        <f t="shared" si="129"/>
        <v>-184.32806652028086</v>
      </c>
      <c r="AJ284">
        <f t="shared" si="130"/>
        <v>-579.24992826694302</v>
      </c>
      <c r="AK284">
        <f t="shared" si="131"/>
        <v>-1.3717159882170433</v>
      </c>
      <c r="AL284">
        <f t="shared" si="132"/>
        <v>-105533806.31276654</v>
      </c>
      <c r="AM284">
        <f t="shared" si="133"/>
        <v>151581.72022771699</v>
      </c>
      <c r="AN284">
        <f t="shared" si="134"/>
        <v>-189.8082464854993</v>
      </c>
      <c r="AP284" s="15">
        <v>1</v>
      </c>
      <c r="AQ284">
        <f t="shared" si="135"/>
        <v>-11131184310.182814</v>
      </c>
      <c r="AR284">
        <f t="shared" si="136"/>
        <v>-1.4849127550979384</v>
      </c>
      <c r="AS284">
        <f t="shared" si="137"/>
        <v>8544738676139.3594</v>
      </c>
      <c r="AU284">
        <f t="shared" si="138"/>
        <v>1620675436756.4695</v>
      </c>
      <c r="AV284">
        <f t="shared" si="139"/>
        <v>1.3850090682538089E+32</v>
      </c>
    </row>
    <row r="285" spans="1:48" x14ac:dyDescent="0.3">
      <c r="A285" s="4">
        <v>26.496300000000002</v>
      </c>
      <c r="B285" s="4">
        <f t="shared" si="140"/>
        <v>283</v>
      </c>
      <c r="C285" s="7">
        <v>24.81</v>
      </c>
      <c r="D285" s="2">
        <f t="shared" si="149"/>
        <v>154.36945509646503</v>
      </c>
      <c r="E285" s="6">
        <f t="shared" si="144"/>
        <v>58.785946347364018</v>
      </c>
      <c r="F285" s="2">
        <f t="shared" si="145"/>
        <v>95.819280705627818</v>
      </c>
      <c r="G285" s="7">
        <v>37.200000000000003</v>
      </c>
      <c r="H285" s="3">
        <f t="shared" si="151"/>
        <v>225.51612783853403</v>
      </c>
      <c r="J285" s="7">
        <v>45.2</v>
      </c>
      <c r="K285" s="2">
        <f t="shared" si="146"/>
        <v>179.11612783853403</v>
      </c>
      <c r="L285" s="7">
        <v>24.5</v>
      </c>
      <c r="M285" s="2">
        <f t="shared" si="128"/>
        <v>100.97950377099482</v>
      </c>
      <c r="N285" s="7">
        <v>26.2</v>
      </c>
      <c r="O285" s="2">
        <f t="shared" si="147"/>
        <v>11.87950377099483</v>
      </c>
      <c r="Q285" s="2">
        <f t="shared" si="148"/>
        <v>68.523251019923521</v>
      </c>
      <c r="R285" s="2">
        <f t="shared" si="123"/>
        <v>170.39856983846659</v>
      </c>
      <c r="S285" s="2">
        <v>32.665799999999997</v>
      </c>
      <c r="T285" s="2">
        <v>90</v>
      </c>
      <c r="U285" s="7">
        <v>38.5</v>
      </c>
      <c r="V285" s="2">
        <f t="shared" si="152"/>
        <v>132.00137576760719</v>
      </c>
      <c r="W285" s="7">
        <v>39.729999999999997</v>
      </c>
      <c r="X285" s="2">
        <f t="shared" si="150"/>
        <v>45.606596789910171</v>
      </c>
      <c r="Y285" s="7">
        <v>24.81</v>
      </c>
      <c r="Z285" s="2">
        <f t="shared" si="153"/>
        <v>174.98152582587835</v>
      </c>
      <c r="AA285" s="7">
        <v>46.4</v>
      </c>
      <c r="AB285" s="7">
        <v>89.1</v>
      </c>
      <c r="AF285">
        <f t="shared" si="141"/>
        <v>59.514609400497676</v>
      </c>
      <c r="AH285" s="15">
        <f t="shared" si="142"/>
        <v>1</v>
      </c>
      <c r="AI285">
        <f t="shared" si="129"/>
        <v>-308.9865996464722</v>
      </c>
      <c r="AJ285">
        <f t="shared" si="130"/>
        <v>-577.27722134522594</v>
      </c>
      <c r="AK285">
        <f t="shared" si="131"/>
        <v>-1.2766086064831861</v>
      </c>
      <c r="AL285">
        <f t="shared" si="132"/>
        <v>-104664440.7868368</v>
      </c>
      <c r="AM285">
        <f t="shared" si="133"/>
        <v>150019.89276050965</v>
      </c>
      <c r="AN285">
        <f t="shared" si="134"/>
        <v>-181.77083070256572</v>
      </c>
      <c r="AP285" s="15">
        <v>1</v>
      </c>
      <c r="AQ285">
        <f t="shared" si="135"/>
        <v>-2775701587374.1353</v>
      </c>
      <c r="AR285">
        <f t="shared" si="136"/>
        <v>-1.4588156150315026</v>
      </c>
      <c r="AS285">
        <f t="shared" si="137"/>
        <v>10914936664724.975</v>
      </c>
      <c r="AU285">
        <f t="shared" si="138"/>
        <v>5483712394233.8994</v>
      </c>
      <c r="AV285">
        <f t="shared" si="139"/>
        <v>1.1033359730301634E+32</v>
      </c>
    </row>
    <row r="286" spans="1:48" x14ac:dyDescent="0.3">
      <c r="A286" s="4">
        <v>26.496300000000002</v>
      </c>
      <c r="B286" s="4">
        <f t="shared" si="140"/>
        <v>284</v>
      </c>
      <c r="C286" s="7">
        <v>24.81</v>
      </c>
      <c r="D286" s="2">
        <f t="shared" si="149"/>
        <v>154.4951057942385</v>
      </c>
      <c r="E286" s="6">
        <f t="shared" si="144"/>
        <v>58.72592802083318</v>
      </c>
      <c r="F286" s="2">
        <f t="shared" si="145"/>
        <v>96.266417353228007</v>
      </c>
      <c r="G286" s="7">
        <v>37.200000000000003</v>
      </c>
      <c r="H286" s="3">
        <f t="shared" si="151"/>
        <v>225.34112783853402</v>
      </c>
      <c r="J286" s="7">
        <v>45.2</v>
      </c>
      <c r="K286" s="2">
        <f t="shared" si="146"/>
        <v>178.94112783853402</v>
      </c>
      <c r="L286" s="7">
        <v>24.5</v>
      </c>
      <c r="M286" s="2">
        <f t="shared" si="128"/>
        <v>100.91005014372956</v>
      </c>
      <c r="N286" s="7">
        <v>26.2</v>
      </c>
      <c r="O286" s="2">
        <f t="shared" si="147"/>
        <v>11.810050143729569</v>
      </c>
      <c r="Q286" s="2">
        <f t="shared" si="148"/>
        <v>68.558984802967174</v>
      </c>
      <c r="R286" s="2">
        <f t="shared" si="123"/>
        <v>170.32821722375388</v>
      </c>
      <c r="S286" s="2">
        <v>32.665799999999997</v>
      </c>
      <c r="T286" s="2">
        <v>90</v>
      </c>
      <c r="U286" s="7">
        <v>38.5</v>
      </c>
      <c r="V286" s="2">
        <f t="shared" si="152"/>
        <v>132.3013757676072</v>
      </c>
      <c r="W286" s="7">
        <v>39.729999999999997</v>
      </c>
      <c r="X286" s="2">
        <f t="shared" si="150"/>
        <v>46.279671146098408</v>
      </c>
      <c r="Y286" s="7">
        <v>24.81</v>
      </c>
      <c r="Z286" s="2">
        <f t="shared" si="153"/>
        <v>175.49152582587834</v>
      </c>
      <c r="AA286" s="7">
        <v>46.4</v>
      </c>
      <c r="AB286" s="7">
        <v>89.1</v>
      </c>
      <c r="AF286">
        <f t="shared" si="141"/>
        <v>59.633870896258202</v>
      </c>
      <c r="AH286" s="15">
        <f t="shared" si="142"/>
        <v>1</v>
      </c>
      <c r="AI286">
        <f t="shared" si="129"/>
        <v>-126.78685012571782</v>
      </c>
      <c r="AJ286">
        <f t="shared" si="130"/>
        <v>-575.6248271498157</v>
      </c>
      <c r="AK286">
        <f t="shared" si="131"/>
        <v>-1.1865906712507635</v>
      </c>
      <c r="AL286">
        <f t="shared" si="132"/>
        <v>-103857724.5147624</v>
      </c>
      <c r="AM286">
        <f t="shared" si="133"/>
        <v>148528.04536178597</v>
      </c>
      <c r="AN286">
        <f t="shared" si="134"/>
        <v>-174.09596924198786</v>
      </c>
      <c r="AP286" s="15">
        <v>1</v>
      </c>
      <c r="AQ286">
        <f t="shared" si="135"/>
        <v>224156504322.49588</v>
      </c>
      <c r="AR286">
        <f t="shared" si="136"/>
        <v>-1.4333729480749813</v>
      </c>
      <c r="AS286">
        <f t="shared" si="137"/>
        <v>11851697335772.924</v>
      </c>
      <c r="AU286">
        <f t="shared" si="138"/>
        <v>727625761393.75977</v>
      </c>
      <c r="AV286">
        <f t="shared" si="139"/>
        <v>8.5552820851527661E+31</v>
      </c>
    </row>
    <row r="287" spans="1:48" x14ac:dyDescent="0.3">
      <c r="A287" s="4">
        <v>26.496300000000002</v>
      </c>
      <c r="B287" s="4">
        <f t="shared" si="140"/>
        <v>285</v>
      </c>
      <c r="C287" s="7">
        <v>24.81</v>
      </c>
      <c r="D287" s="2">
        <f t="shared" si="149"/>
        <v>154.62997922570943</v>
      </c>
      <c r="E287" s="6">
        <f t="shared" si="144"/>
        <v>58.661487582944183</v>
      </c>
      <c r="F287" s="2">
        <f t="shared" si="145"/>
        <v>96.713441843607725</v>
      </c>
      <c r="G287" s="7">
        <v>37.200000000000003</v>
      </c>
      <c r="H287" s="3">
        <f t="shared" si="151"/>
        <v>225.16612783853401</v>
      </c>
      <c r="J287" s="7">
        <v>45.2</v>
      </c>
      <c r="K287" s="2">
        <f t="shared" si="146"/>
        <v>178.766127838534</v>
      </c>
      <c r="L287" s="7">
        <v>24.5</v>
      </c>
      <c r="M287" s="2">
        <f t="shared" si="128"/>
        <v>100.84390747706925</v>
      </c>
      <c r="N287" s="7">
        <v>26.2</v>
      </c>
      <c r="O287" s="2">
        <f t="shared" si="147"/>
        <v>11.743907477069257</v>
      </c>
      <c r="Q287" s="2">
        <f t="shared" si="148"/>
        <v>68.595366427796094</v>
      </c>
      <c r="R287" s="2">
        <f t="shared" si="123"/>
        <v>170.26112426095162</v>
      </c>
      <c r="S287" s="2">
        <v>32.665799999999997</v>
      </c>
      <c r="T287" s="2">
        <v>90</v>
      </c>
      <c r="U287" s="7">
        <v>38.5</v>
      </c>
      <c r="V287" s="2">
        <f t="shared" si="152"/>
        <v>132.60137576760721</v>
      </c>
      <c r="W287" s="7">
        <v>39.729999999999997</v>
      </c>
      <c r="X287" s="2">
        <f t="shared" si="150"/>
        <v>46.943715220251576</v>
      </c>
      <c r="Y287" s="7">
        <v>24.81</v>
      </c>
      <c r="Z287" s="2">
        <f t="shared" si="153"/>
        <v>176.00152582587833</v>
      </c>
      <c r="AA287" s="7">
        <v>46.4</v>
      </c>
      <c r="AB287" s="7">
        <v>89.1</v>
      </c>
      <c r="AF287">
        <f t="shared" si="141"/>
        <v>59.75165542354992</v>
      </c>
      <c r="AH287" s="15">
        <f t="shared" si="142"/>
        <v>1</v>
      </c>
      <c r="AI287">
        <f t="shared" si="129"/>
        <v>245.40199877491614</v>
      </c>
      <c r="AJ287">
        <f t="shared" si="130"/>
        <v>-573.64123138497791</v>
      </c>
      <c r="AK287">
        <f t="shared" si="131"/>
        <v>-1.1011238419841636</v>
      </c>
      <c r="AL287">
        <f t="shared" si="132"/>
        <v>-102991191.04140799</v>
      </c>
      <c r="AM287">
        <f t="shared" si="133"/>
        <v>146930.83031280129</v>
      </c>
      <c r="AN287">
        <f t="shared" si="134"/>
        <v>-166.78415856798188</v>
      </c>
      <c r="AP287" s="15">
        <v>1</v>
      </c>
      <c r="AQ287">
        <f t="shared" si="135"/>
        <v>-1362458960449.2085</v>
      </c>
      <c r="AR287">
        <f t="shared" si="136"/>
        <v>-1.4085393836704372</v>
      </c>
      <c r="AS287">
        <f t="shared" si="137"/>
        <v>10800616960977.918</v>
      </c>
      <c r="AU287">
        <f t="shared" si="138"/>
        <v>2633371961976.2148</v>
      </c>
      <c r="AV287">
        <f t="shared" si="139"/>
        <v>6.495542737275807E+31</v>
      </c>
    </row>
    <row r="288" spans="1:48" x14ac:dyDescent="0.3">
      <c r="A288" s="4">
        <v>26.496300000000002</v>
      </c>
      <c r="B288" s="4">
        <f t="shared" si="140"/>
        <v>286</v>
      </c>
      <c r="C288" s="7">
        <v>24.81</v>
      </c>
      <c r="D288" s="2">
        <f t="shared" si="149"/>
        <v>154.77405866756948</v>
      </c>
      <c r="E288" s="6">
        <f t="shared" si="144"/>
        <v>58.59263010636721</v>
      </c>
      <c r="F288" s="2">
        <f t="shared" si="145"/>
        <v>97.160345814957026</v>
      </c>
      <c r="G288" s="7">
        <v>37.200000000000003</v>
      </c>
      <c r="H288" s="3">
        <f t="shared" si="151"/>
        <v>224.991127838534</v>
      </c>
      <c r="J288" s="7">
        <v>45.2</v>
      </c>
      <c r="K288" s="2">
        <f t="shared" si="146"/>
        <v>178.59112783853399</v>
      </c>
      <c r="L288" s="7">
        <v>24.5</v>
      </c>
      <c r="M288" s="2">
        <f t="shared" si="128"/>
        <v>100.78107366067923</v>
      </c>
      <c r="N288" s="7">
        <v>26.2</v>
      </c>
      <c r="O288" s="2">
        <f t="shared" si="147"/>
        <v>11.681073660679232</v>
      </c>
      <c r="Q288" s="2">
        <f t="shared" si="148"/>
        <v>68.632352978718188</v>
      </c>
      <c r="R288" s="2">
        <f t="shared" si="123"/>
        <v>170.19728887327594</v>
      </c>
      <c r="S288" s="2">
        <v>32.665799999999997</v>
      </c>
      <c r="T288" s="2">
        <v>90</v>
      </c>
      <c r="U288" s="7">
        <v>38.5</v>
      </c>
      <c r="V288" s="2">
        <f t="shared" si="152"/>
        <v>132.90137576760722</v>
      </c>
      <c r="W288" s="7">
        <v>39.729999999999997</v>
      </c>
      <c r="X288" s="2">
        <f t="shared" si="150"/>
        <v>47.598784419962954</v>
      </c>
      <c r="Y288" s="7">
        <v>24.81</v>
      </c>
      <c r="Z288" s="2">
        <f t="shared" si="153"/>
        <v>176.51152582587832</v>
      </c>
      <c r="AA288" s="7">
        <v>46.4</v>
      </c>
      <c r="AB288" s="7">
        <v>89.1</v>
      </c>
      <c r="AF288">
        <f t="shared" si="141"/>
        <v>59.867995032427345</v>
      </c>
      <c r="AH288" s="15">
        <f t="shared" si="142"/>
        <v>1</v>
      </c>
      <c r="AI288">
        <f t="shared" si="129"/>
        <v>423.61976417802509</v>
      </c>
      <c r="AJ288">
        <f t="shared" si="130"/>
        <v>-571.53564425209527</v>
      </c>
      <c r="AK288">
        <f t="shared" si="131"/>
        <v>-1.0197376701252234</v>
      </c>
      <c r="AL288">
        <f t="shared" si="132"/>
        <v>-102101578.42094733</v>
      </c>
      <c r="AM288">
        <f t="shared" si="133"/>
        <v>145281.27190070506</v>
      </c>
      <c r="AN288">
        <f t="shared" si="134"/>
        <v>-159.83541982034694</v>
      </c>
      <c r="AP288" s="15">
        <v>1</v>
      </c>
      <c r="AQ288">
        <f t="shared" si="135"/>
        <v>-15585196184571.033</v>
      </c>
      <c r="AR288">
        <f t="shared" si="136"/>
        <v>-1.3842734142358304</v>
      </c>
      <c r="AS288">
        <f t="shared" si="137"/>
        <v>7599746646773.7266</v>
      </c>
      <c r="AU288">
        <f t="shared" si="138"/>
        <v>14408143411152.408</v>
      </c>
      <c r="AV288">
        <f t="shared" si="139"/>
        <v>4.844570422453E+31</v>
      </c>
    </row>
    <row r="289" spans="1:48" x14ac:dyDescent="0.3">
      <c r="A289" s="4">
        <v>26.496300000000002</v>
      </c>
      <c r="B289" s="4">
        <f t="shared" si="140"/>
        <v>287</v>
      </c>
      <c r="C289" s="7">
        <v>24.81</v>
      </c>
      <c r="D289" s="2">
        <f t="shared" si="149"/>
        <v>154.92732672712876</v>
      </c>
      <c r="E289" s="6">
        <f t="shared" si="144"/>
        <v>58.51936101228069</v>
      </c>
      <c r="F289" s="2">
        <f t="shared" si="145"/>
        <v>97.607120831401417</v>
      </c>
      <c r="G289" s="7">
        <v>37.200000000000003</v>
      </c>
      <c r="H289" s="3">
        <f t="shared" si="151"/>
        <v>224.81612783853399</v>
      </c>
      <c r="J289" s="7">
        <v>45.2</v>
      </c>
      <c r="K289" s="2">
        <f t="shared" si="146"/>
        <v>178.41612783853398</v>
      </c>
      <c r="L289" s="7">
        <v>24.5</v>
      </c>
      <c r="M289" s="2">
        <f t="shared" si="128"/>
        <v>100.72154635365257</v>
      </c>
      <c r="N289" s="7">
        <v>26.2</v>
      </c>
      <c r="O289" s="2">
        <f t="shared" si="147"/>
        <v>11.621546353652576</v>
      </c>
      <c r="Q289" s="2">
        <f t="shared" si="148"/>
        <v>68.669900300593227</v>
      </c>
      <c r="R289" s="2">
        <f t="shared" si="123"/>
        <v>170.13670874474286</v>
      </c>
      <c r="S289" s="2">
        <v>32.665799999999997</v>
      </c>
      <c r="T289" s="2">
        <v>90</v>
      </c>
      <c r="U289" s="7">
        <v>38.5</v>
      </c>
      <c r="V289" s="2">
        <f t="shared" si="152"/>
        <v>133.20137576760723</v>
      </c>
      <c r="W289" s="7">
        <v>39.729999999999997</v>
      </c>
      <c r="X289" s="2">
        <f t="shared" si="150"/>
        <v>48.244928522175584</v>
      </c>
      <c r="Y289" s="7">
        <v>24.81</v>
      </c>
      <c r="Z289" s="2">
        <f t="shared" si="153"/>
        <v>177.02152582587831</v>
      </c>
      <c r="AA289" s="7">
        <v>46.4</v>
      </c>
      <c r="AB289" s="7">
        <v>89.1</v>
      </c>
      <c r="AF289">
        <f t="shared" si="141"/>
        <v>59.982918829793832</v>
      </c>
      <c r="AH289" s="15">
        <f t="shared" si="142"/>
        <v>1</v>
      </c>
      <c r="AI289">
        <f t="shared" si="129"/>
        <v>181.87274103819811</v>
      </c>
      <c r="AJ289">
        <f t="shared" si="130"/>
        <v>-569.34444744850725</v>
      </c>
      <c r="AK289">
        <f t="shared" si="131"/>
        <v>-0.94201876950243524</v>
      </c>
      <c r="AL289">
        <f t="shared" si="132"/>
        <v>-101193570.95562859</v>
      </c>
      <c r="AM289">
        <f t="shared" si="133"/>
        <v>143586.47376371795</v>
      </c>
      <c r="AN289">
        <f t="shared" si="134"/>
        <v>-153.24930428707353</v>
      </c>
      <c r="AP289" s="15">
        <v>1</v>
      </c>
      <c r="AQ289">
        <f t="shared" si="135"/>
        <v>-322319765238.49945</v>
      </c>
      <c r="AR289">
        <f t="shared" si="136"/>
        <v>-1.3605370345550711</v>
      </c>
      <c r="AS289">
        <f t="shared" si="137"/>
        <v>2604856270682.5562</v>
      </c>
      <c r="AU289">
        <f t="shared" si="138"/>
        <v>1110109740793.8962</v>
      </c>
      <c r="AV289">
        <f t="shared" si="139"/>
        <v>3.3258720109174014E+31</v>
      </c>
    </row>
    <row r="290" spans="1:48" x14ac:dyDescent="0.3">
      <c r="A290" s="4">
        <v>26.496300000000002</v>
      </c>
      <c r="B290" s="4">
        <f t="shared" si="140"/>
        <v>288</v>
      </c>
      <c r="C290" s="7">
        <v>24.81</v>
      </c>
      <c r="D290" s="2">
        <f t="shared" si="149"/>
        <v>155.08976543471522</v>
      </c>
      <c r="E290" s="6">
        <f t="shared" si="144"/>
        <v>58.441686070109782</v>
      </c>
      <c r="F290" s="2">
        <f t="shared" si="145"/>
        <v>98.053758377544909</v>
      </c>
      <c r="G290" s="7">
        <v>37.200000000000003</v>
      </c>
      <c r="H290" s="3">
        <f t="shared" si="151"/>
        <v>224.64112783853398</v>
      </c>
      <c r="J290" s="7">
        <v>45.2</v>
      </c>
      <c r="K290" s="2">
        <f t="shared" si="146"/>
        <v>178.24112783853397</v>
      </c>
      <c r="L290" s="7">
        <v>24.5</v>
      </c>
      <c r="M290" s="2">
        <f t="shared" si="128"/>
        <v>100.66532300719143</v>
      </c>
      <c r="N290" s="7">
        <v>26.2</v>
      </c>
      <c r="O290" s="2">
        <f t="shared" si="147"/>
        <v>11.565323007191438</v>
      </c>
      <c r="Q290" s="2">
        <f t="shared" si="148"/>
        <v>68.707963018903598</v>
      </c>
      <c r="R290" s="2">
        <f t="shared" si="123"/>
        <v>170.07938134271976</v>
      </c>
      <c r="S290" s="2">
        <v>32.665799999999997</v>
      </c>
      <c r="T290" s="2">
        <v>90</v>
      </c>
      <c r="U290" s="7">
        <v>38.5</v>
      </c>
      <c r="V290" s="2">
        <f t="shared" si="152"/>
        <v>133.50137576760724</v>
      </c>
      <c r="W290" s="7">
        <v>39.729999999999997</v>
      </c>
      <c r="X290" s="2">
        <f t="shared" si="150"/>
        <v>48.882192104320609</v>
      </c>
      <c r="Y290" s="7">
        <v>24.81</v>
      </c>
      <c r="Z290" s="2">
        <f t="shared" si="153"/>
        <v>177.5315258258783</v>
      </c>
      <c r="AA290" s="7">
        <v>46.4</v>
      </c>
      <c r="AB290" s="7">
        <v>89.1</v>
      </c>
      <c r="AF290">
        <f t="shared" si="141"/>
        <v>60.09645306006837</v>
      </c>
      <c r="AH290" s="15">
        <f t="shared" si="142"/>
        <v>1</v>
      </c>
      <c r="AI290">
        <f t="shared" si="129"/>
        <v>-268.04140918281416</v>
      </c>
      <c r="AJ290">
        <f t="shared" si="130"/>
        <v>-566.91620181783674</v>
      </c>
      <c r="AK290">
        <f t="shared" si="131"/>
        <v>-0.86760196590384442</v>
      </c>
      <c r="AL290">
        <f t="shared" si="132"/>
        <v>-100237372.43542001</v>
      </c>
      <c r="AM290">
        <f t="shared" si="133"/>
        <v>141804.77722775977</v>
      </c>
      <c r="AN290">
        <f t="shared" si="134"/>
        <v>-147.02489964323036</v>
      </c>
      <c r="AP290" s="15">
        <v>1</v>
      </c>
      <c r="AQ290">
        <f t="shared" si="135"/>
        <v>-2501177288842.9546</v>
      </c>
      <c r="AR290">
        <f t="shared" si="136"/>
        <v>-1.3372954049854044</v>
      </c>
      <c r="AS290">
        <f t="shared" si="137"/>
        <v>-3192112534881.395</v>
      </c>
      <c r="AU290">
        <f t="shared" si="138"/>
        <v>3061634448412.8726</v>
      </c>
      <c r="AV290">
        <f t="shared" si="139"/>
        <v>2.2014022323698279E+31</v>
      </c>
    </row>
    <row r="291" spans="1:48" x14ac:dyDescent="0.3">
      <c r="A291" s="4">
        <v>26.496300000000002</v>
      </c>
      <c r="B291" s="4">
        <f t="shared" si="140"/>
        <v>289</v>
      </c>
      <c r="C291" s="7">
        <v>24.81</v>
      </c>
      <c r="D291" s="2">
        <f t="shared" si="149"/>
        <v>155.26135634074549</v>
      </c>
      <c r="E291" s="6">
        <f t="shared" si="144"/>
        <v>58.359611397249402</v>
      </c>
      <c r="F291" s="2">
        <f t="shared" si="145"/>
        <v>98.500249852908766</v>
      </c>
      <c r="G291" s="7">
        <v>37.200000000000003</v>
      </c>
      <c r="H291" s="3">
        <f t="shared" si="151"/>
        <v>224.46612783853396</v>
      </c>
      <c r="J291" s="7">
        <v>45.2</v>
      </c>
      <c r="K291" s="2">
        <f t="shared" si="146"/>
        <v>178.06612783853396</v>
      </c>
      <c r="L291" s="7">
        <v>24.5</v>
      </c>
      <c r="M291" s="2">
        <f t="shared" si="128"/>
        <v>100.6124008888861</v>
      </c>
      <c r="N291" s="7">
        <v>26.2</v>
      </c>
      <c r="O291" s="2">
        <f t="shared" si="147"/>
        <v>11.512400888886106</v>
      </c>
      <c r="Q291" s="2">
        <f t="shared" si="148"/>
        <v>68.746494559949625</v>
      </c>
      <c r="R291" s="2">
        <f t="shared" si="123"/>
        <v>170.02530394206698</v>
      </c>
      <c r="S291" s="2">
        <v>32.665799999999997</v>
      </c>
      <c r="T291" s="2">
        <v>90</v>
      </c>
      <c r="U291" s="7">
        <v>38.5</v>
      </c>
      <c r="V291" s="2">
        <f t="shared" si="152"/>
        <v>133.80137576760725</v>
      </c>
      <c r="W291" s="7">
        <v>39.729999999999997</v>
      </c>
      <c r="X291" s="2">
        <f t="shared" si="150"/>
        <v>49.510614945343036</v>
      </c>
      <c r="Y291" s="7">
        <v>24.81</v>
      </c>
      <c r="Z291" s="2">
        <f t="shared" si="153"/>
        <v>178.0415258258783</v>
      </c>
      <c r="AA291" s="7">
        <v>46.4</v>
      </c>
      <c r="AB291" s="7">
        <v>89.1</v>
      </c>
      <c r="AF291">
        <f t="shared" si="141"/>
        <v>60.208621178703702</v>
      </c>
      <c r="AH291" s="15">
        <f t="shared" si="142"/>
        <v>1</v>
      </c>
      <c r="AI291">
        <f t="shared" si="129"/>
        <v>-486.31947131984168</v>
      </c>
      <c r="AJ291">
        <f t="shared" si="130"/>
        <v>-564.64740581698197</v>
      </c>
      <c r="AK291">
        <f t="shared" si="131"/>
        <v>-0.79616301314323346</v>
      </c>
      <c r="AL291">
        <f t="shared" si="132"/>
        <v>-99303494.007283077</v>
      </c>
      <c r="AM291">
        <f t="shared" si="133"/>
        <v>140036.61804614816</v>
      </c>
      <c r="AN291">
        <f t="shared" si="134"/>
        <v>-141.16083694119766</v>
      </c>
      <c r="AP291" s="15">
        <v>1</v>
      </c>
      <c r="AQ291">
        <f t="shared" si="135"/>
        <v>-28476971694139.367</v>
      </c>
      <c r="AR291">
        <f t="shared" si="136"/>
        <v>-1.3145165484627774</v>
      </c>
      <c r="AS291">
        <f t="shared" si="137"/>
        <v>-8274436927737.7422</v>
      </c>
      <c r="AU291">
        <f t="shared" si="138"/>
        <v>23314102378330.867</v>
      </c>
      <c r="AV291">
        <f t="shared" si="139"/>
        <v>1.4142441109281501E+31</v>
      </c>
    </row>
    <row r="292" spans="1:48" x14ac:dyDescent="0.3">
      <c r="A292" s="4">
        <v>26.496300000000002</v>
      </c>
      <c r="B292" s="4">
        <f t="shared" si="140"/>
        <v>290</v>
      </c>
      <c r="C292" s="7">
        <v>24.81</v>
      </c>
      <c r="D292" s="2">
        <f t="shared" si="149"/>
        <v>155.44208061727701</v>
      </c>
      <c r="E292" s="6">
        <f t="shared" si="144"/>
        <v>58.27314345877226</v>
      </c>
      <c r="F292" s="2">
        <f t="shared" si="145"/>
        <v>98.946586566257594</v>
      </c>
      <c r="G292" s="7">
        <v>37.200000000000003</v>
      </c>
      <c r="H292" s="3">
        <f t="shared" si="151"/>
        <v>224.29112783853395</v>
      </c>
      <c r="J292" s="7">
        <v>45.2</v>
      </c>
      <c r="K292" s="2">
        <f t="shared" si="146"/>
        <v>177.89112783853395</v>
      </c>
      <c r="L292" s="7">
        <v>24.5</v>
      </c>
      <c r="M292" s="2">
        <f t="shared" si="128"/>
        <v>100.56277710854874</v>
      </c>
      <c r="N292" s="7">
        <v>26.2</v>
      </c>
      <c r="O292" s="2">
        <f t="shared" si="147"/>
        <v>11.46277710854875</v>
      </c>
      <c r="Q292" s="2">
        <f t="shared" si="148"/>
        <v>68.785447171018333</v>
      </c>
      <c r="R292" s="2">
        <f t="shared" si="123"/>
        <v>169.9744736508278</v>
      </c>
      <c r="S292" s="2">
        <v>32.665799999999997</v>
      </c>
      <c r="T292" s="2">
        <v>90</v>
      </c>
      <c r="U292" s="7">
        <v>38.5</v>
      </c>
      <c r="V292" s="2">
        <f t="shared" si="152"/>
        <v>134.10137576760727</v>
      </c>
      <c r="W292" s="7">
        <v>39.729999999999997</v>
      </c>
      <c r="X292" s="2">
        <f t="shared" si="150"/>
        <v>50.130232399985061</v>
      </c>
      <c r="Y292" s="7">
        <v>24.81</v>
      </c>
      <c r="Z292" s="2">
        <f t="shared" si="153"/>
        <v>178.55152582587829</v>
      </c>
      <c r="AA292" s="7">
        <v>46.4</v>
      </c>
      <c r="AB292" s="7">
        <v>89.1</v>
      </c>
      <c r="AF292">
        <f t="shared" si="141"/>
        <v>60.319443919099186</v>
      </c>
      <c r="AH292" s="15">
        <f t="shared" si="142"/>
        <v>1</v>
      </c>
      <c r="AI292">
        <f t="shared" si="129"/>
        <v>-276.36654721239358</v>
      </c>
      <c r="AJ292">
        <f t="shared" si="130"/>
        <v>-561.93478356617834</v>
      </c>
      <c r="AK292">
        <f t="shared" si="131"/>
        <v>-0.72741255817226413</v>
      </c>
      <c r="AL292">
        <f t="shared" si="132"/>
        <v>-98279624.323098093</v>
      </c>
      <c r="AM292">
        <f t="shared" si="133"/>
        <v>138124.26736698509</v>
      </c>
      <c r="AN292">
        <f t="shared" si="134"/>
        <v>-135.6552983358838</v>
      </c>
      <c r="AP292" s="15">
        <v>1</v>
      </c>
      <c r="AQ292">
        <f t="shared" si="135"/>
        <v>-2717334642623.9194</v>
      </c>
      <c r="AR292">
        <f t="shared" si="136"/>
        <v>-1.2921710946386011</v>
      </c>
      <c r="AS292">
        <f t="shared" si="137"/>
        <v>-10938207370426.584</v>
      </c>
      <c r="AU292">
        <f t="shared" si="138"/>
        <v>3215130562567.9565</v>
      </c>
      <c r="AV292">
        <f t="shared" si="139"/>
        <v>6.9947815461469695E+30</v>
      </c>
    </row>
    <row r="293" spans="1:48" x14ac:dyDescent="0.3">
      <c r="A293" s="4">
        <v>26.496300000000002</v>
      </c>
      <c r="B293" s="4">
        <f t="shared" si="140"/>
        <v>291</v>
      </c>
      <c r="C293" s="7">
        <v>24.81</v>
      </c>
      <c r="D293" s="2">
        <f t="shared" si="149"/>
        <v>155.63191916385421</v>
      </c>
      <c r="E293" s="6">
        <f t="shared" si="144"/>
        <v>58.182289067122156</v>
      </c>
      <c r="F293" s="2">
        <f t="shared" si="145"/>
        <v>99.392759729804965</v>
      </c>
      <c r="G293" s="7">
        <v>37.200000000000003</v>
      </c>
      <c r="H293" s="3">
        <f t="shared" si="151"/>
        <v>224.11612783853394</v>
      </c>
      <c r="J293" s="7">
        <v>45.2</v>
      </c>
      <c r="K293" s="2">
        <f t="shared" si="146"/>
        <v>177.71612783853394</v>
      </c>
      <c r="L293" s="7">
        <v>24.5</v>
      </c>
      <c r="M293" s="2">
        <f t="shared" si="128"/>
        <v>100.51644864554993</v>
      </c>
      <c r="N293" s="7">
        <v>26.2</v>
      </c>
      <c r="O293" s="2">
        <f t="shared" si="147"/>
        <v>11.416448645549934</v>
      </c>
      <c r="Q293" s="2">
        <f t="shared" si="148"/>
        <v>68.824771940372855</v>
      </c>
      <c r="R293" s="2">
        <f t="shared" si="123"/>
        <v>169.92688743741536</v>
      </c>
      <c r="S293" s="2">
        <v>32.665799999999997</v>
      </c>
      <c r="T293" s="2">
        <v>90</v>
      </c>
      <c r="U293" s="7">
        <v>38.5</v>
      </c>
      <c r="V293" s="2">
        <f t="shared" si="152"/>
        <v>134.40137576760728</v>
      </c>
      <c r="W293" s="7">
        <v>39.729999999999997</v>
      </c>
      <c r="X293" s="2">
        <f t="shared" si="150"/>
        <v>50.741075749341931</v>
      </c>
      <c r="Y293" s="7">
        <v>24.81</v>
      </c>
      <c r="Z293" s="2">
        <f t="shared" si="153"/>
        <v>179.06152582587828</v>
      </c>
      <c r="AA293" s="7">
        <v>46.4</v>
      </c>
      <c r="AB293" s="7">
        <v>89.1</v>
      </c>
      <c r="AF293">
        <f t="shared" si="141"/>
        <v>60.428939353367383</v>
      </c>
      <c r="AH293" s="15">
        <f t="shared" si="142"/>
        <v>1</v>
      </c>
      <c r="AI293">
        <f t="shared" si="129"/>
        <v>117.99342351677046</v>
      </c>
      <c r="AJ293">
        <f t="shared" si="130"/>
        <v>-559.26461439490481</v>
      </c>
      <c r="AK293">
        <f t="shared" si="131"/>
        <v>-0.66109110895181178</v>
      </c>
      <c r="AL293">
        <f t="shared" si="132"/>
        <v>-97252435.78063032</v>
      </c>
      <c r="AM293">
        <f t="shared" si="133"/>
        <v>136190.95919366687</v>
      </c>
      <c r="AN293">
        <f t="shared" si="134"/>
        <v>-130.50602552717123</v>
      </c>
      <c r="AP293" s="15">
        <v>1</v>
      </c>
      <c r="AQ293">
        <f t="shared" si="135"/>
        <v>29078286154.320232</v>
      </c>
      <c r="AR293">
        <f t="shared" si="136"/>
        <v>-1.2702320309547377</v>
      </c>
      <c r="AS293">
        <f t="shared" si="137"/>
        <v>-10011353851215.818</v>
      </c>
      <c r="AU293">
        <f t="shared" si="138"/>
        <v>344285704253.52252</v>
      </c>
      <c r="AV293">
        <f t="shared" si="139"/>
        <v>2.7724719293020454E+30</v>
      </c>
    </row>
    <row r="294" spans="1:48" x14ac:dyDescent="0.3">
      <c r="A294" s="4">
        <v>26.496300000000002</v>
      </c>
      <c r="B294" s="4">
        <f t="shared" si="140"/>
        <v>292</v>
      </c>
      <c r="C294" s="7">
        <v>24.81</v>
      </c>
      <c r="D294" s="2">
        <f t="shared" si="149"/>
        <v>155.83085271746705</v>
      </c>
      <c r="E294" s="6">
        <f t="shared" si="144"/>
        <v>58.087055381792879</v>
      </c>
      <c r="F294" s="2">
        <f t="shared" si="145"/>
        <v>99.838760453290078</v>
      </c>
      <c r="G294" s="7">
        <v>37.200000000000003</v>
      </c>
      <c r="H294" s="3">
        <f t="shared" si="151"/>
        <v>223.94112783853393</v>
      </c>
      <c r="J294" s="7">
        <v>45.2</v>
      </c>
      <c r="K294" s="2">
        <f t="shared" si="146"/>
        <v>177.54112783853392</v>
      </c>
      <c r="L294" s="7">
        <v>24.5</v>
      </c>
      <c r="M294" s="2">
        <f t="shared" si="128"/>
        <v>100.47341237761088</v>
      </c>
      <c r="N294" s="7">
        <v>26.2</v>
      </c>
      <c r="O294" s="2">
        <f t="shared" si="147"/>
        <v>11.37341237761089</v>
      </c>
      <c r="Q294" s="2">
        <f t="shared" si="148"/>
        <v>68.864418816906436</v>
      </c>
      <c r="R294" s="2">
        <f t="shared" si="123"/>
        <v>169.88254215925113</v>
      </c>
      <c r="S294" s="2">
        <v>32.665799999999997</v>
      </c>
      <c r="T294" s="2">
        <v>90</v>
      </c>
      <c r="U294" s="7">
        <v>38.5</v>
      </c>
      <c r="V294" s="2">
        <f t="shared" si="152"/>
        <v>134.70137576760729</v>
      </c>
      <c r="W294" s="7">
        <v>39.729999999999997</v>
      </c>
      <c r="X294" s="2">
        <f t="shared" si="150"/>
        <v>51.343172530392422</v>
      </c>
      <c r="Y294" s="7">
        <v>24.81</v>
      </c>
      <c r="Z294" s="2">
        <f t="shared" si="153"/>
        <v>179.57152582587827</v>
      </c>
      <c r="AA294" s="7">
        <v>46.4</v>
      </c>
      <c r="AB294" s="7">
        <v>89.1</v>
      </c>
      <c r="AF294">
        <f t="shared" si="141"/>
        <v>60.537122947340805</v>
      </c>
      <c r="AH294" s="15">
        <f t="shared" si="142"/>
        <v>1</v>
      </c>
      <c r="AI294">
        <f t="shared" si="129"/>
        <v>300.90435211419481</v>
      </c>
      <c r="AJ294">
        <f t="shared" si="130"/>
        <v>-556.4266469943849</v>
      </c>
      <c r="AK294">
        <f t="shared" si="131"/>
        <v>-0.59696481246173716</v>
      </c>
      <c r="AL294">
        <f t="shared" si="132"/>
        <v>-96181534.943304867</v>
      </c>
      <c r="AM294">
        <f t="shared" si="133"/>
        <v>134181.01886025307</v>
      </c>
      <c r="AN294">
        <f t="shared" si="134"/>
        <v>-125.71032890047582</v>
      </c>
      <c r="AP294" s="15">
        <v>1</v>
      </c>
      <c r="AQ294">
        <f t="shared" si="135"/>
        <v>-3171100075223.7085</v>
      </c>
      <c r="AR294">
        <f t="shared" si="136"/>
        <v>-1.2486744989278344</v>
      </c>
      <c r="AS294">
        <f t="shared" si="137"/>
        <v>-5435540626185.6523</v>
      </c>
      <c r="AU294">
        <f t="shared" si="138"/>
        <v>4133494867083.769</v>
      </c>
      <c r="AV294">
        <f t="shared" si="139"/>
        <v>5.8460682435508702E+29</v>
      </c>
    </row>
    <row r="295" spans="1:48" x14ac:dyDescent="0.3">
      <c r="A295" s="4">
        <v>26.496300000000002</v>
      </c>
      <c r="B295" s="4">
        <f t="shared" si="140"/>
        <v>293</v>
      </c>
      <c r="C295" s="7">
        <v>24.81</v>
      </c>
      <c r="D295" s="2">
        <f t="shared" si="149"/>
        <v>156.03886196644606</v>
      </c>
      <c r="E295" s="6">
        <f t="shared" si="144"/>
        <v>57.987449908993121</v>
      </c>
      <c r="F295" s="2">
        <f t="shared" si="145"/>
        <v>100.28457973791691</v>
      </c>
      <c r="G295" s="7">
        <v>37.200000000000003</v>
      </c>
      <c r="H295" s="3">
        <f t="shared" si="151"/>
        <v>223.76612783853392</v>
      </c>
      <c r="J295" s="7">
        <v>45.2</v>
      </c>
      <c r="K295" s="2">
        <f t="shared" si="146"/>
        <v>177.36612783853391</v>
      </c>
      <c r="L295" s="7">
        <v>24.5</v>
      </c>
      <c r="M295" s="2">
        <f t="shared" si="128"/>
        <v>100.43366511100464</v>
      </c>
      <c r="N295" s="7">
        <v>26.2</v>
      </c>
      <c r="O295" s="2">
        <f t="shared" si="147"/>
        <v>11.333665111004649</v>
      </c>
      <c r="Q295" s="2">
        <f t="shared" si="148"/>
        <v>68.904336629303359</v>
      </c>
      <c r="R295" s="2">
        <f t="shared" si="123"/>
        <v>169.84143459280907</v>
      </c>
      <c r="S295" s="2">
        <v>32.665799999999997</v>
      </c>
      <c r="T295" s="2">
        <v>90</v>
      </c>
      <c r="U295" s="7">
        <v>38.5</v>
      </c>
      <c r="V295" s="2">
        <f t="shared" si="152"/>
        <v>135.0013757676073</v>
      </c>
      <c r="W295" s="7">
        <v>39.729999999999997</v>
      </c>
      <c r="X295" s="2">
        <f t="shared" si="150"/>
        <v>51.93654684693513</v>
      </c>
      <c r="Y295" s="7">
        <v>24.81</v>
      </c>
      <c r="Z295" s="2">
        <f t="shared" si="153"/>
        <v>180.08152582587826</v>
      </c>
      <c r="AA295" s="7">
        <v>46.4</v>
      </c>
      <c r="AB295" s="7">
        <v>89.1</v>
      </c>
      <c r="AF295">
        <f t="shared" si="141"/>
        <v>60.644007610139951</v>
      </c>
      <c r="AH295" s="15">
        <f t="shared" si="142"/>
        <v>1</v>
      </c>
      <c r="AI295">
        <f t="shared" si="129"/>
        <v>149.19236254782265</v>
      </c>
      <c r="AJ295">
        <f t="shared" si="130"/>
        <v>-553.11720761528534</v>
      </c>
      <c r="AK295">
        <f t="shared" si="131"/>
        <v>-0.53482189104645972</v>
      </c>
      <c r="AL295">
        <f t="shared" si="132"/>
        <v>-95010277.16134207</v>
      </c>
      <c r="AM295">
        <f t="shared" si="133"/>
        <v>132017.16176761937</v>
      </c>
      <c r="AN295">
        <f t="shared" si="134"/>
        <v>-121.26509734496187</v>
      </c>
      <c r="AP295" s="15">
        <v>1</v>
      </c>
      <c r="AQ295">
        <f t="shared" si="135"/>
        <v>-101824285663.8149</v>
      </c>
      <c r="AR295">
        <f t="shared" si="136"/>
        <v>-1.2274755985169352</v>
      </c>
      <c r="AS295">
        <f t="shared" si="137"/>
        <v>1292344271055.3452</v>
      </c>
      <c r="AU295">
        <f t="shared" si="138"/>
        <v>500999056589.22565</v>
      </c>
      <c r="AV295">
        <f t="shared" si="139"/>
        <v>1.8274315936185019E+28</v>
      </c>
    </row>
    <row r="296" spans="1:48" x14ac:dyDescent="0.3">
      <c r="A296" s="4">
        <v>26.496300000000002</v>
      </c>
      <c r="B296" s="4">
        <f t="shared" si="140"/>
        <v>294</v>
      </c>
      <c r="C296" s="7">
        <v>24.81</v>
      </c>
      <c r="D296" s="2">
        <f t="shared" si="149"/>
        <v>156.25592766812724</v>
      </c>
      <c r="E296" s="6">
        <f t="shared" si="144"/>
        <v>57.883480501297711</v>
      </c>
      <c r="F296" s="2">
        <f t="shared" si="145"/>
        <v>100.73020847014662</v>
      </c>
      <c r="G296" s="7">
        <v>37.200000000000003</v>
      </c>
      <c r="H296" s="3">
        <f t="shared" si="151"/>
        <v>223.59112783853391</v>
      </c>
      <c r="J296" s="7">
        <v>45.2</v>
      </c>
      <c r="K296" s="2">
        <f t="shared" si="146"/>
        <v>177.1911278385339</v>
      </c>
      <c r="L296" s="7">
        <v>24.5</v>
      </c>
      <c r="M296" s="2">
        <f t="shared" si="128"/>
        <v>100.39720361211857</v>
      </c>
      <c r="N296" s="7">
        <v>26.2</v>
      </c>
      <c r="O296" s="2">
        <f t="shared" si="147"/>
        <v>11.297203612118579</v>
      </c>
      <c r="Q296" s="2">
        <f t="shared" si="148"/>
        <v>68.944473104547868</v>
      </c>
      <c r="R296" s="2">
        <f t="shared" si="123"/>
        <v>169.80356146501882</v>
      </c>
      <c r="S296" s="2">
        <v>32.665799999999997</v>
      </c>
      <c r="T296" s="2">
        <v>90</v>
      </c>
      <c r="U296" s="7">
        <v>38.5</v>
      </c>
      <c r="V296" s="2">
        <f t="shared" si="152"/>
        <v>135.30137576760731</v>
      </c>
      <c r="W296" s="7">
        <v>39.729999999999997</v>
      </c>
      <c r="X296" s="2">
        <f t="shared" si="150"/>
        <v>52.521219664121162</v>
      </c>
      <c r="Y296" s="7">
        <v>24.81</v>
      </c>
      <c r="Z296" s="2">
        <f t="shared" si="153"/>
        <v>180.59152582587825</v>
      </c>
      <c r="AA296" s="7">
        <v>46.4</v>
      </c>
      <c r="AB296" s="7">
        <v>89.1</v>
      </c>
      <c r="AF296">
        <f t="shared" si="141"/>
        <v>60.749603738567117</v>
      </c>
      <c r="AH296" s="15">
        <f t="shared" si="142"/>
        <v>1</v>
      </c>
      <c r="AI296">
        <f t="shared" si="129"/>
        <v>-107.44408656176313</v>
      </c>
      <c r="AJ296">
        <f t="shared" si="130"/>
        <v>-550.03117012261305</v>
      </c>
      <c r="AK296">
        <f t="shared" si="131"/>
        <v>-0.47446961658859665</v>
      </c>
      <c r="AL296">
        <f t="shared" si="132"/>
        <v>-93861834.975962177</v>
      </c>
      <c r="AM296">
        <f t="shared" si="133"/>
        <v>129872.36526820723</v>
      </c>
      <c r="AN296">
        <f t="shared" si="134"/>
        <v>-117.16680872770155</v>
      </c>
      <c r="AP296" s="15">
        <v>1</v>
      </c>
      <c r="AQ296">
        <f t="shared" si="135"/>
        <v>9414141462.6039944</v>
      </c>
      <c r="AR296">
        <f t="shared" si="136"/>
        <v>-1.2066142175850068</v>
      </c>
      <c r="AS296">
        <f t="shared" si="137"/>
        <v>7418672738451.3301</v>
      </c>
      <c r="AU296">
        <f t="shared" si="138"/>
        <v>235139875226.60129</v>
      </c>
      <c r="AV296">
        <f t="shared" si="139"/>
        <v>9.4314973587380963E+29</v>
      </c>
    </row>
    <row r="297" spans="1:48" x14ac:dyDescent="0.3">
      <c r="A297" s="4">
        <v>26.496300000000002</v>
      </c>
      <c r="B297" s="4">
        <f t="shared" si="140"/>
        <v>295</v>
      </c>
      <c r="C297" s="7">
        <v>24.81</v>
      </c>
      <c r="D297" s="2">
        <f t="shared" si="149"/>
        <v>156.48203077013039</v>
      </c>
      <c r="E297" s="6">
        <f t="shared" si="144"/>
        <v>57.77515535728574</v>
      </c>
      <c r="F297" s="2">
        <f t="shared" si="145"/>
        <v>101.17563741533414</v>
      </c>
      <c r="G297" s="7">
        <v>37.200000000000003</v>
      </c>
      <c r="H297" s="3">
        <f t="shared" si="151"/>
        <v>223.4161278385339</v>
      </c>
      <c r="J297" s="7">
        <v>45.2</v>
      </c>
      <c r="K297" s="2">
        <f t="shared" si="146"/>
        <v>177.01612783853389</v>
      </c>
      <c r="L297" s="7">
        <v>24.5</v>
      </c>
      <c r="M297" s="2">
        <f t="shared" si="128"/>
        <v>100.36402464033461</v>
      </c>
      <c r="N297" s="7">
        <v>26.2</v>
      </c>
      <c r="O297" s="2">
        <f t="shared" si="147"/>
        <v>11.264024640334611</v>
      </c>
      <c r="Q297" s="2">
        <f t="shared" si="148"/>
        <v>68.984774885620496</v>
      </c>
      <c r="R297" s="2">
        <f t="shared" si="123"/>
        <v>169.76891948598592</v>
      </c>
      <c r="S297" s="2">
        <v>32.665799999999997</v>
      </c>
      <c r="T297" s="2">
        <v>90</v>
      </c>
      <c r="U297" s="7">
        <v>38.5</v>
      </c>
      <c r="V297" s="2">
        <f t="shared" si="152"/>
        <v>135.60137576760732</v>
      </c>
      <c r="W297" s="7">
        <v>39.729999999999997</v>
      </c>
      <c r="X297" s="2">
        <f t="shared" si="150"/>
        <v>53.097209088564441</v>
      </c>
      <c r="Y297" s="7">
        <v>24.81</v>
      </c>
      <c r="Z297" s="2">
        <f t="shared" si="153"/>
        <v>181.10152582587824</v>
      </c>
      <c r="AA297" s="7">
        <v>46.4</v>
      </c>
      <c r="AB297" s="7">
        <v>89.1</v>
      </c>
      <c r="AF297">
        <f t="shared" si="141"/>
        <v>60.853919256540863</v>
      </c>
      <c r="AH297" s="15">
        <f t="shared" si="142"/>
        <v>1</v>
      </c>
      <c r="AI297">
        <f t="shared" si="129"/>
        <v>-199.91776431468497</v>
      </c>
      <c r="AJ297">
        <f t="shared" si="130"/>
        <v>-546.03462265790984</v>
      </c>
      <c r="AK297">
        <f t="shared" si="131"/>
        <v>-0.41573172617472548</v>
      </c>
      <c r="AL297">
        <f t="shared" si="132"/>
        <v>-92531121.848842219</v>
      </c>
      <c r="AM297">
        <f t="shared" si="133"/>
        <v>127464.6269353268</v>
      </c>
      <c r="AN297">
        <f t="shared" si="134"/>
        <v>-113.4115410008153</v>
      </c>
      <c r="AP297" s="15">
        <v>1</v>
      </c>
      <c r="AQ297">
        <f t="shared" si="135"/>
        <v>-259771901565.01141</v>
      </c>
      <c r="AR297">
        <f t="shared" si="136"/>
        <v>-1.1860708733027729</v>
      </c>
      <c r="AS297">
        <f t="shared" si="137"/>
        <v>9982353704207.8359</v>
      </c>
      <c r="AU297">
        <f t="shared" si="138"/>
        <v>1046585600321.5564</v>
      </c>
      <c r="AV297">
        <f t="shared" si="139"/>
        <v>3.0641245426144081E+30</v>
      </c>
    </row>
    <row r="298" spans="1:48" x14ac:dyDescent="0.3">
      <c r="A298" s="4">
        <v>26.496300000000002</v>
      </c>
      <c r="B298" s="4">
        <f t="shared" si="140"/>
        <v>296</v>
      </c>
      <c r="C298" s="7">
        <v>24.81</v>
      </c>
      <c r="D298" s="2">
        <f t="shared" si="149"/>
        <v>156.71715253510732</v>
      </c>
      <c r="E298" s="6">
        <f t="shared" si="144"/>
        <v>57.662483021165841</v>
      </c>
      <c r="F298" s="2">
        <f t="shared" si="145"/>
        <v>101.62085721119892</v>
      </c>
      <c r="G298" s="7">
        <v>37.200000000000003</v>
      </c>
      <c r="H298" s="3">
        <f t="shared" si="151"/>
        <v>223.24112783853388</v>
      </c>
      <c r="J298" s="7">
        <v>45.2</v>
      </c>
      <c r="K298" s="2">
        <f t="shared" si="146"/>
        <v>176.84112783853388</v>
      </c>
      <c r="L298" s="7">
        <v>24.5</v>
      </c>
      <c r="M298" s="2">
        <f t="shared" si="128"/>
        <v>100.33412498218377</v>
      </c>
      <c r="N298" s="7">
        <v>26.2</v>
      </c>
      <c r="O298" s="2">
        <f t="shared" si="147"/>
        <v>11.234124982183772</v>
      </c>
      <c r="Q298" s="2">
        <f t="shared" si="148"/>
        <v>69.025187548220885</v>
      </c>
      <c r="R298" s="2">
        <f t="shared" si="123"/>
        <v>169.73750538298623</v>
      </c>
      <c r="S298" s="2">
        <v>32.665799999999997</v>
      </c>
      <c r="T298" s="2">
        <v>90</v>
      </c>
      <c r="U298" s="7">
        <v>38.5</v>
      </c>
      <c r="V298" s="2">
        <f t="shared" si="152"/>
        <v>135.90137576760733</v>
      </c>
      <c r="W298" s="7">
        <v>39.729999999999997</v>
      </c>
      <c r="X298" s="2">
        <f t="shared" si="150"/>
        <v>53.664530635825031</v>
      </c>
      <c r="Y298" s="7">
        <v>24.81</v>
      </c>
      <c r="Z298" s="2">
        <f t="shared" si="153"/>
        <v>181.61152582587823</v>
      </c>
      <c r="AA298" s="7">
        <v>46.4</v>
      </c>
      <c r="AB298" s="7">
        <v>89.1</v>
      </c>
      <c r="AF298">
        <f t="shared" si="141"/>
        <v>60.95695964974071</v>
      </c>
      <c r="AH298" s="15">
        <f t="shared" si="142"/>
        <v>1</v>
      </c>
      <c r="AI298">
        <f t="shared" si="129"/>
        <v>-120.42564487395987</v>
      </c>
      <c r="AJ298">
        <f t="shared" si="130"/>
        <v>-542.04521511589019</v>
      </c>
      <c r="AK298">
        <f t="shared" si="131"/>
        <v>-0.35844620171716568</v>
      </c>
      <c r="AL298">
        <f t="shared" si="132"/>
        <v>-91180904.958384424</v>
      </c>
      <c r="AM298">
        <f t="shared" si="133"/>
        <v>125021.57999584668</v>
      </c>
      <c r="AN298">
        <f t="shared" si="134"/>
        <v>-109.99498391745806</v>
      </c>
      <c r="AP298" s="15">
        <v>1</v>
      </c>
      <c r="AQ298">
        <f t="shared" si="135"/>
        <v>-7365009262.7465019</v>
      </c>
      <c r="AR298">
        <f t="shared" si="136"/>
        <v>-1.1658275772495152</v>
      </c>
      <c r="AS298">
        <f t="shared" si="137"/>
        <v>7526059122203.4951</v>
      </c>
      <c r="AU298">
        <f t="shared" si="138"/>
        <v>265460886188.45511</v>
      </c>
      <c r="AV298">
        <f t="shared" si="139"/>
        <v>6.2004911868266196E+30</v>
      </c>
    </row>
    <row r="299" spans="1:48" x14ac:dyDescent="0.3">
      <c r="A299" s="4">
        <v>26.496300000000002</v>
      </c>
      <c r="B299" s="4">
        <f t="shared" si="140"/>
        <v>297</v>
      </c>
      <c r="C299" s="7">
        <v>24.81</v>
      </c>
      <c r="D299" s="2">
        <f t="shared" si="149"/>
        <v>156.96127466883024</v>
      </c>
      <c r="E299" s="6">
        <f t="shared" si="144"/>
        <v>57.545472382389256</v>
      </c>
      <c r="F299" s="2">
        <f t="shared" si="145"/>
        <v>102.06585836112018</v>
      </c>
      <c r="G299" s="7">
        <v>37.200000000000003</v>
      </c>
      <c r="H299" s="3">
        <f t="shared" si="151"/>
        <v>223.06612783853387</v>
      </c>
      <c r="J299" s="7">
        <v>45.2</v>
      </c>
      <c r="K299" s="2">
        <f t="shared" si="146"/>
        <v>176.66612783853387</v>
      </c>
      <c r="L299" s="7">
        <v>24.5</v>
      </c>
      <c r="M299" s="2">
        <f t="shared" si="128"/>
        <v>100.30750148673582</v>
      </c>
      <c r="N299" s="7">
        <v>26.2</v>
      </c>
      <c r="O299" s="2">
        <f t="shared" si="147"/>
        <v>11.207501486735822</v>
      </c>
      <c r="Q299" s="2">
        <f t="shared" si="148"/>
        <v>69.065655616355002</v>
      </c>
      <c r="R299" s="2">
        <f t="shared" si="123"/>
        <v>169.70931593569696</v>
      </c>
      <c r="S299" s="2">
        <v>32.665799999999997</v>
      </c>
      <c r="T299" s="2">
        <v>90</v>
      </c>
      <c r="U299" s="7">
        <v>38.5</v>
      </c>
      <c r="V299" s="2">
        <f t="shared" si="152"/>
        <v>136.20137576760735</v>
      </c>
      <c r="W299" s="7">
        <v>39.729999999999997</v>
      </c>
      <c r="X299" s="2">
        <f t="shared" si="150"/>
        <v>54.223197486896893</v>
      </c>
      <c r="Y299" s="7">
        <v>24.81</v>
      </c>
      <c r="Z299" s="2">
        <f t="shared" si="153"/>
        <v>182.12152582587822</v>
      </c>
      <c r="AA299" s="7">
        <v>46.4</v>
      </c>
      <c r="AB299" s="7">
        <v>89.1</v>
      </c>
      <c r="AF299">
        <f t="shared" si="141"/>
        <v>61.058727995593671</v>
      </c>
      <c r="AH299" s="15">
        <f t="shared" si="142"/>
        <v>1</v>
      </c>
      <c r="AI299">
        <f t="shared" si="129"/>
        <v>-63.636542457410656</v>
      </c>
      <c r="AJ299">
        <f t="shared" si="130"/>
        <v>-539.17628190424205</v>
      </c>
      <c r="AK299">
        <f t="shared" si="131"/>
        <v>-0.30246335071099734</v>
      </c>
      <c r="AL299">
        <f t="shared" si="132"/>
        <v>-90005262.67765905</v>
      </c>
      <c r="AM299">
        <f t="shared" si="133"/>
        <v>122809.57418296991</v>
      </c>
      <c r="AN299">
        <f t="shared" si="134"/>
        <v>-106.9124513313501</v>
      </c>
      <c r="AP299" s="15">
        <v>1</v>
      </c>
      <c r="AQ299">
        <f t="shared" si="135"/>
        <v>662353891.80538785</v>
      </c>
      <c r="AR299">
        <f t="shared" si="136"/>
        <v>-1.1458677093675698</v>
      </c>
      <c r="AS299">
        <f t="shared" si="137"/>
        <v>1141145159810.7588</v>
      </c>
      <c r="AU299">
        <f t="shared" si="138"/>
        <v>89458194622.707352</v>
      </c>
      <c r="AV299">
        <f t="shared" si="139"/>
        <v>1.018212445512338E+31</v>
      </c>
    </row>
    <row r="300" spans="1:48" x14ac:dyDescent="0.3">
      <c r="A300" s="4">
        <v>26.496300000000002</v>
      </c>
      <c r="B300" s="4">
        <f t="shared" si="140"/>
        <v>298</v>
      </c>
      <c r="C300" s="7">
        <v>24.81</v>
      </c>
      <c r="D300" s="2">
        <f t="shared" si="149"/>
        <v>157.21437945150635</v>
      </c>
      <c r="E300" s="6">
        <f t="shared" si="144"/>
        <v>57.424132675251151</v>
      </c>
      <c r="F300" s="2">
        <f t="shared" si="145"/>
        <v>102.51063122724533</v>
      </c>
      <c r="G300" s="7">
        <v>37.200000000000003</v>
      </c>
      <c r="H300" s="3">
        <f t="shared" si="151"/>
        <v>222.89112783853386</v>
      </c>
      <c r="J300" s="7">
        <v>45.2</v>
      </c>
      <c r="K300" s="2">
        <f t="shared" si="146"/>
        <v>176.49112783853386</v>
      </c>
      <c r="L300" s="7">
        <v>24.5</v>
      </c>
      <c r="M300" s="2">
        <f t="shared" si="128"/>
        <v>100.28415110218702</v>
      </c>
      <c r="N300" s="7">
        <v>26.2</v>
      </c>
      <c r="O300" s="2">
        <f t="shared" si="147"/>
        <v>11.18415110218703</v>
      </c>
      <c r="Q300" s="2">
        <f t="shared" si="148"/>
        <v>69.106122576624387</v>
      </c>
      <c r="R300" s="2">
        <f t="shared" si="123"/>
        <v>169.68434801262882</v>
      </c>
      <c r="S300" s="2">
        <v>32.665799999999997</v>
      </c>
      <c r="T300" s="2">
        <v>90</v>
      </c>
      <c r="U300" s="7">
        <v>38.5</v>
      </c>
      <c r="V300" s="2">
        <f t="shared" si="152"/>
        <v>136.50137576760736</v>
      </c>
      <c r="W300" s="7">
        <v>39.729999999999997</v>
      </c>
      <c r="X300" s="2">
        <f t="shared" si="150"/>
        <v>54.773220735185816</v>
      </c>
      <c r="Y300" s="7">
        <v>24.81</v>
      </c>
      <c r="Z300" s="2">
        <f t="shared" si="153"/>
        <v>182.63152582587821</v>
      </c>
      <c r="AA300" s="7">
        <v>46.4</v>
      </c>
      <c r="AB300" s="7">
        <v>89.1</v>
      </c>
      <c r="AF300">
        <f t="shared" si="141"/>
        <v>61.159224988698419</v>
      </c>
      <c r="AH300" s="15">
        <f t="shared" si="142"/>
        <v>1</v>
      </c>
      <c r="AI300">
        <f t="shared" si="129"/>
        <v>-129.31190485729405</v>
      </c>
      <c r="AJ300">
        <f t="shared" si="130"/>
        <v>-535.37869848205264</v>
      </c>
      <c r="AK300">
        <f t="shared" si="131"/>
        <v>-0.2476441368913434</v>
      </c>
      <c r="AL300">
        <f t="shared" si="132"/>
        <v>-88638961.988677889</v>
      </c>
      <c r="AM300">
        <f t="shared" si="133"/>
        <v>120330.40649797114</v>
      </c>
      <c r="AN300">
        <f t="shared" si="134"/>
        <v>-104.15889405352607</v>
      </c>
      <c r="AP300" s="15">
        <v>1</v>
      </c>
      <c r="AQ300">
        <f t="shared" si="135"/>
        <v>13754670508.551256</v>
      </c>
      <c r="AR300">
        <f t="shared" si="136"/>
        <v>-1.1261758793459775</v>
      </c>
      <c r="AS300">
        <f t="shared" si="137"/>
        <v>-5753151405062.5088</v>
      </c>
      <c r="AU300">
        <f t="shared" si="138"/>
        <v>290427113916.15143</v>
      </c>
      <c r="AV300">
        <f t="shared" si="139"/>
        <v>1.468687338457279E+31</v>
      </c>
    </row>
    <row r="301" spans="1:48" x14ac:dyDescent="0.3">
      <c r="A301" s="4">
        <v>26.496300000000002</v>
      </c>
      <c r="B301" s="4">
        <f t="shared" si="140"/>
        <v>299</v>
      </c>
      <c r="C301" s="7">
        <v>24.81</v>
      </c>
      <c r="D301" s="2">
        <f t="shared" si="149"/>
        <v>157.47644987222384</v>
      </c>
      <c r="E301" s="6">
        <f t="shared" si="144"/>
        <v>57.298473478480631</v>
      </c>
      <c r="F301" s="2">
        <f t="shared" si="145"/>
        <v>102.95516602340183</v>
      </c>
      <c r="G301" s="7">
        <v>37.200000000000003</v>
      </c>
      <c r="H301" s="3">
        <f t="shared" si="151"/>
        <v>222.71612783853385</v>
      </c>
      <c r="J301" s="7">
        <v>45.2</v>
      </c>
      <c r="K301" s="2">
        <f t="shared" si="146"/>
        <v>176.31612783853384</v>
      </c>
      <c r="L301" s="7">
        <v>24.5</v>
      </c>
      <c r="M301" s="2">
        <f t="shared" si="128"/>
        <v>100.2640709136142</v>
      </c>
      <c r="N301" s="7">
        <v>26.2</v>
      </c>
      <c r="O301" s="2">
        <f t="shared" si="147"/>
        <v>11.164070913614211</v>
      </c>
      <c r="Q301" s="2">
        <f t="shared" si="148"/>
        <v>69.146530891054624</v>
      </c>
      <c r="R301" s="2">
        <f t="shared" si="123"/>
        <v>169.6625986087279</v>
      </c>
      <c r="S301" s="2">
        <v>32.665799999999997</v>
      </c>
      <c r="T301" s="2">
        <v>90</v>
      </c>
      <c r="U301" s="7">
        <v>38.5</v>
      </c>
      <c r="V301" s="2">
        <f t="shared" si="152"/>
        <v>136.80137576760737</v>
      </c>
      <c r="W301" s="7">
        <v>39.729999999999997</v>
      </c>
      <c r="X301" s="2">
        <f t="shared" si="150"/>
        <v>55.314609625336502</v>
      </c>
      <c r="Y301" s="7">
        <v>24.81</v>
      </c>
      <c r="Z301" s="2">
        <f t="shared" si="153"/>
        <v>183.1415258258782</v>
      </c>
      <c r="AA301" s="7">
        <v>46.4</v>
      </c>
      <c r="AB301" s="7">
        <v>89.1</v>
      </c>
      <c r="AF301">
        <f t="shared" si="141"/>
        <v>61.258448961752563</v>
      </c>
      <c r="AH301" s="15">
        <f t="shared" si="142"/>
        <v>1</v>
      </c>
      <c r="AI301">
        <f t="shared" si="129"/>
        <v>-189.43893024550687</v>
      </c>
      <c r="AJ301">
        <f t="shared" si="130"/>
        <v>-530.90377754711335</v>
      </c>
      <c r="AK301">
        <f t="shared" si="131"/>
        <v>-0.19385871872576538</v>
      </c>
      <c r="AL301">
        <f t="shared" si="132"/>
        <v>-87126186.523626819</v>
      </c>
      <c r="AM301">
        <f t="shared" si="133"/>
        <v>117648.99031862838</v>
      </c>
      <c r="AN301">
        <f t="shared" si="134"/>
        <v>-101.7289132388637</v>
      </c>
      <c r="AP301" s="15">
        <v>1</v>
      </c>
      <c r="AQ301">
        <f t="shared" si="135"/>
        <v>193092699795.70395</v>
      </c>
      <c r="AR301">
        <f t="shared" si="136"/>
        <v>-1.1067378456126216</v>
      </c>
      <c r="AS301">
        <f t="shared" si="137"/>
        <v>-8861281127047.7363</v>
      </c>
      <c r="AU301">
        <f t="shared" si="138"/>
        <v>830447780792.96277</v>
      </c>
      <c r="AV301">
        <f t="shared" si="139"/>
        <v>1.9460449083405113E+31</v>
      </c>
    </row>
    <row r="302" spans="1:48" x14ac:dyDescent="0.3">
      <c r="A302" s="4">
        <v>26.496300000000002</v>
      </c>
      <c r="B302" s="4">
        <f t="shared" si="140"/>
        <v>300</v>
      </c>
      <c r="C302" s="7">
        <v>24.81</v>
      </c>
      <c r="D302" s="2">
        <f t="shared" si="149"/>
        <v>157.74746976645181</v>
      </c>
      <c r="E302" s="6">
        <f t="shared" si="144"/>
        <v>57.168504714820145</v>
      </c>
      <c r="F302" s="2">
        <f t="shared" si="145"/>
        <v>103.39945280779975</v>
      </c>
      <c r="G302" s="7">
        <v>37.200000000000003</v>
      </c>
      <c r="H302" s="3">
        <f t="shared" si="151"/>
        <v>222.54112783853384</v>
      </c>
      <c r="J302" s="7">
        <v>45.2</v>
      </c>
      <c r="K302" s="2">
        <f t="shared" si="146"/>
        <v>176.14112783853383</v>
      </c>
      <c r="L302" s="7">
        <v>24.5</v>
      </c>
      <c r="M302" s="2">
        <f t="shared" si="128"/>
        <v>100.24725818186539</v>
      </c>
      <c r="N302" s="7">
        <v>26.2</v>
      </c>
      <c r="O302" s="2">
        <f t="shared" si="147"/>
        <v>11.147258181865396</v>
      </c>
      <c r="Q302" s="2">
        <f t="shared" si="148"/>
        <v>69.186822008300012</v>
      </c>
      <c r="R302" s="2">
        <f t="shared" si="123"/>
        <v>169.64406488411979</v>
      </c>
      <c r="S302" s="2">
        <v>32.665799999999997</v>
      </c>
      <c r="T302" s="2">
        <v>90</v>
      </c>
      <c r="U302" s="7">
        <v>38.5</v>
      </c>
      <c r="V302" s="2">
        <f t="shared" si="152"/>
        <v>137.10137576760738</v>
      </c>
      <c r="W302" s="7">
        <v>39.729999999999997</v>
      </c>
      <c r="X302" s="2">
        <f t="shared" si="150"/>
        <v>55.847371785150045</v>
      </c>
      <c r="Y302" s="7">
        <v>24.81</v>
      </c>
      <c r="Z302" s="2">
        <f t="shared" si="153"/>
        <v>183.6515258258782</v>
      </c>
      <c r="AA302" s="7">
        <v>46.4</v>
      </c>
      <c r="AB302" s="7">
        <v>89.1</v>
      </c>
      <c r="AF302">
        <f t="shared" si="141"/>
        <v>61.356395902021475</v>
      </c>
      <c r="AH302" s="15">
        <f t="shared" si="142"/>
        <v>1</v>
      </c>
      <c r="AI302">
        <f t="shared" si="129"/>
        <v>-84.781792415130781</v>
      </c>
      <c r="AJ302">
        <f t="shared" si="130"/>
        <v>-526.79143631049692</v>
      </c>
      <c r="AK302">
        <f t="shared" si="131"/>
        <v>-0.14098516096825439</v>
      </c>
      <c r="AL302">
        <f t="shared" si="132"/>
        <v>-85646921.750677377</v>
      </c>
      <c r="AM302">
        <f t="shared" si="133"/>
        <v>115011.60432821557</v>
      </c>
      <c r="AN302">
        <f t="shared" si="134"/>
        <v>-99.616774274068234</v>
      </c>
      <c r="AP302" s="15">
        <v>1</v>
      </c>
      <c r="AQ302">
        <f t="shared" si="135"/>
        <v>-9374692638.225523</v>
      </c>
      <c r="AR302">
        <f t="shared" si="136"/>
        <v>-1.087540417686887</v>
      </c>
      <c r="AS302">
        <f t="shared" si="137"/>
        <v>-6111928089025.3086</v>
      </c>
      <c r="AU302">
        <f t="shared" si="138"/>
        <v>112370809520.72464</v>
      </c>
      <c r="AV302">
        <f t="shared" si="139"/>
        <v>2.4543398593681911E+31</v>
      </c>
    </row>
    <row r="303" spans="1:48" x14ac:dyDescent="0.3">
      <c r="A303" s="4">
        <v>26.496300000000002</v>
      </c>
      <c r="B303" s="4">
        <f t="shared" si="140"/>
        <v>301</v>
      </c>
      <c r="C303" s="7">
        <v>24.81</v>
      </c>
      <c r="D303" s="2">
        <f t="shared" si="149"/>
        <v>158.02742395653976</v>
      </c>
      <c r="E303" s="6">
        <f t="shared" si="144"/>
        <v>57.034236650594828</v>
      </c>
      <c r="F303" s="2">
        <f t="shared" si="145"/>
        <v>103.8434814755137</v>
      </c>
      <c r="G303" s="7">
        <v>37.200000000000003</v>
      </c>
      <c r="H303" s="3">
        <f t="shared" si="151"/>
        <v>222.36612783853383</v>
      </c>
      <c r="J303" s="7">
        <v>45.2</v>
      </c>
      <c r="K303" s="2">
        <f t="shared" si="146"/>
        <v>175.96612783853382</v>
      </c>
      <c r="L303" s="7">
        <v>24.5</v>
      </c>
      <c r="M303" s="2">
        <f t="shared" si="128"/>
        <v>100.23371038356356</v>
      </c>
      <c r="N303" s="7">
        <v>26.2</v>
      </c>
      <c r="O303" s="2">
        <f t="shared" si="147"/>
        <v>11.133710383563567</v>
      </c>
      <c r="Q303" s="2">
        <f t="shared" si="148"/>
        <v>69.226936373059843</v>
      </c>
      <c r="R303" s="2">
        <f t="shared" si="123"/>
        <v>169.62874420397335</v>
      </c>
      <c r="S303" s="2">
        <v>32.665799999999997</v>
      </c>
      <c r="T303" s="2">
        <v>90</v>
      </c>
      <c r="U303" s="7">
        <v>38.5</v>
      </c>
      <c r="V303" s="2">
        <f t="shared" si="152"/>
        <v>137.40137576760739</v>
      </c>
      <c r="W303" s="7">
        <v>39.729999999999997</v>
      </c>
      <c r="X303" s="2">
        <f t="shared" si="150"/>
        <v>56.371513451734685</v>
      </c>
      <c r="Y303" s="7">
        <v>24.81</v>
      </c>
      <c r="Z303" s="2">
        <f t="shared" si="153"/>
        <v>184.16152582587819</v>
      </c>
      <c r="AA303" s="7">
        <v>46.4</v>
      </c>
      <c r="AB303" s="7">
        <v>89.1</v>
      </c>
      <c r="AF303">
        <f t="shared" si="141"/>
        <v>61.453059463360603</v>
      </c>
      <c r="AH303" s="15">
        <f t="shared" si="142"/>
        <v>1</v>
      </c>
      <c r="AI303">
        <f t="shared" si="129"/>
        <v>120.78011223969168</v>
      </c>
      <c r="AJ303">
        <f t="shared" si="130"/>
        <v>-522.40485776117077</v>
      </c>
      <c r="AK303">
        <f t="shared" si="131"/>
        <v>-8.890829032079689E-2</v>
      </c>
      <c r="AL303">
        <f t="shared" si="132"/>
        <v>-84087937.491552621</v>
      </c>
      <c r="AM303">
        <f t="shared" si="133"/>
        <v>112267.77609154103</v>
      </c>
      <c r="AN303">
        <f t="shared" si="134"/>
        <v>-97.816421137809584</v>
      </c>
      <c r="AP303" s="15">
        <v>1</v>
      </c>
      <c r="AQ303">
        <f t="shared" si="135"/>
        <v>39338611962.399597</v>
      </c>
      <c r="AR303">
        <f t="shared" si="136"/>
        <v>-1.0685713461174633</v>
      </c>
      <c r="AS303">
        <f t="shared" si="137"/>
        <v>721392223282.9718</v>
      </c>
      <c r="AU303">
        <f t="shared" si="138"/>
        <v>227949272466.69403</v>
      </c>
      <c r="AV303">
        <f t="shared" si="139"/>
        <v>2.9545839599924101E+31</v>
      </c>
    </row>
    <row r="304" spans="1:48" x14ac:dyDescent="0.3">
      <c r="A304" s="4">
        <v>26.496300000000002</v>
      </c>
      <c r="B304" s="4">
        <f t="shared" si="140"/>
        <v>302</v>
      </c>
      <c r="C304" s="7">
        <v>24.81</v>
      </c>
      <c r="D304" s="2">
        <f t="shared" si="149"/>
        <v>158.31629839518322</v>
      </c>
      <c r="E304" s="6">
        <f t="shared" si="144"/>
        <v>56.895679895272487</v>
      </c>
      <c r="F304" s="2">
        <f t="shared" si="145"/>
        <v>104.28724175073195</v>
      </c>
      <c r="G304" s="7">
        <v>37.200000000000003</v>
      </c>
      <c r="H304" s="3">
        <f t="shared" si="151"/>
        <v>222.19112783853382</v>
      </c>
      <c r="J304" s="7">
        <v>45.2</v>
      </c>
      <c r="K304" s="2">
        <f t="shared" si="146"/>
        <v>175.79112783853381</v>
      </c>
      <c r="L304" s="7">
        <v>24.5</v>
      </c>
      <c r="M304" s="2">
        <f t="shared" si="128"/>
        <v>100.22342525220512</v>
      </c>
      <c r="N304" s="7">
        <v>26.2</v>
      </c>
      <c r="O304" s="2">
        <f t="shared" si="147"/>
        <v>11.123425252205124</v>
      </c>
      <c r="Q304" s="2">
        <f t="shared" si="148"/>
        <v>69.26681343354295</v>
      </c>
      <c r="R304" s="2">
        <f t="shared" si="123"/>
        <v>169.61663417946721</v>
      </c>
      <c r="S304" s="2">
        <v>32.665799999999997</v>
      </c>
      <c r="T304" s="2">
        <v>90</v>
      </c>
      <c r="U304" s="7">
        <v>38.5</v>
      </c>
      <c r="V304" s="2">
        <f t="shared" si="152"/>
        <v>137.7013757676074</v>
      </c>
      <c r="W304" s="7">
        <v>39.729999999999997</v>
      </c>
      <c r="X304" s="2">
        <f t="shared" si="150"/>
        <v>56.887039692940405</v>
      </c>
      <c r="Y304" s="7">
        <v>24.81</v>
      </c>
      <c r="Z304" s="2">
        <f t="shared" si="153"/>
        <v>184.67152582587818</v>
      </c>
      <c r="AA304" s="7">
        <v>46.4</v>
      </c>
      <c r="AB304" s="7">
        <v>89.1</v>
      </c>
      <c r="AF304">
        <f t="shared" si="141"/>
        <v>61.548430973783297</v>
      </c>
      <c r="AH304" s="15">
        <f t="shared" si="142"/>
        <v>1</v>
      </c>
      <c r="AI304">
        <f t="shared" si="129"/>
        <v>177.72054251493807</v>
      </c>
      <c r="AJ304">
        <f t="shared" si="130"/>
        <v>-517.90599348047704</v>
      </c>
      <c r="AK304">
        <f t="shared" si="131"/>
        <v>-3.7518670907142435E-2</v>
      </c>
      <c r="AL304">
        <f t="shared" si="132"/>
        <v>-82475472.105669379</v>
      </c>
      <c r="AM304">
        <f t="shared" si="133"/>
        <v>109455.70676798298</v>
      </c>
      <c r="AN304">
        <f t="shared" si="134"/>
        <v>-96.321491202885113</v>
      </c>
      <c r="AP304" s="15">
        <v>1</v>
      </c>
      <c r="AQ304">
        <f t="shared" si="135"/>
        <v>334412453624.76642</v>
      </c>
      <c r="AR304">
        <f t="shared" si="136"/>
        <v>-1.0498192592838462</v>
      </c>
      <c r="AS304">
        <f t="shared" si="137"/>
        <v>6669840527591.1064</v>
      </c>
      <c r="AU304">
        <f t="shared" si="138"/>
        <v>664175736783.48425</v>
      </c>
      <c r="AV304">
        <f t="shared" si="139"/>
        <v>3.4352856308620688E+31</v>
      </c>
    </row>
    <row r="305" spans="1:48" x14ac:dyDescent="0.3">
      <c r="A305" s="4">
        <v>26.496300000000002</v>
      </c>
      <c r="B305" s="4">
        <f t="shared" si="140"/>
        <v>303</v>
      </c>
      <c r="C305" s="7">
        <v>24.81</v>
      </c>
      <c r="D305" s="2">
        <f t="shared" si="149"/>
        <v>158.61408031184823</v>
      </c>
      <c r="E305" s="6">
        <f t="shared" si="144"/>
        <v>56.752845401014682</v>
      </c>
      <c r="F305" s="2">
        <f t="shared" si="145"/>
        <v>104.73072317875862</v>
      </c>
      <c r="G305" s="7">
        <v>37.200000000000003</v>
      </c>
      <c r="H305" s="3">
        <f t="shared" si="151"/>
        <v>222.01612783853381</v>
      </c>
      <c r="J305" s="7">
        <v>45.2</v>
      </c>
      <c r="K305" s="2">
        <f t="shared" si="146"/>
        <v>175.6161278385338</v>
      </c>
      <c r="L305" s="7">
        <v>24.5</v>
      </c>
      <c r="M305" s="2">
        <f t="shared" si="128"/>
        <v>100.21640082034122</v>
      </c>
      <c r="N305" s="7">
        <v>26.2</v>
      </c>
      <c r="O305" s="2">
        <f t="shared" si="147"/>
        <v>11.116400820341227</v>
      </c>
      <c r="Q305" s="2">
        <f t="shared" si="148"/>
        <v>69.306391646813992</v>
      </c>
      <c r="R305" s="2">
        <f t="shared" si="123"/>
        <v>169.60773270984865</v>
      </c>
      <c r="S305" s="2">
        <v>32.665799999999997</v>
      </c>
      <c r="T305" s="2">
        <v>90</v>
      </c>
      <c r="U305" s="7">
        <v>38.5</v>
      </c>
      <c r="V305" s="2">
        <f t="shared" si="152"/>
        <v>138.00137576760741</v>
      </c>
      <c r="W305" s="7">
        <v>39.729999999999997</v>
      </c>
      <c r="X305" s="2">
        <f t="shared" si="150"/>
        <v>57.393954625046746</v>
      </c>
      <c r="Y305" s="7">
        <v>24.81</v>
      </c>
      <c r="Z305" s="2">
        <f t="shared" si="153"/>
        <v>185.18152582587817</v>
      </c>
      <c r="AA305" s="7">
        <v>46.4</v>
      </c>
      <c r="AB305" s="7">
        <v>89.1</v>
      </c>
      <c r="AF305">
        <f t="shared" si="141"/>
        <v>61.642499438543979</v>
      </c>
      <c r="AH305" s="15">
        <f t="shared" si="142"/>
        <v>1</v>
      </c>
      <c r="AI305">
        <f t="shared" si="129"/>
        <v>-44.87259391312864</v>
      </c>
      <c r="AJ305">
        <f t="shared" si="130"/>
        <v>-513.2646234037029</v>
      </c>
      <c r="AK305">
        <f t="shared" si="131"/>
        <v>1.3288321001906531E-2</v>
      </c>
      <c r="AL305">
        <f t="shared" si="132"/>
        <v>-80802426.503823936</v>
      </c>
      <c r="AM305">
        <f t="shared" si="133"/>
        <v>106568.91344509984</v>
      </c>
      <c r="AN305">
        <f t="shared" si="134"/>
        <v>-95.1253304494943</v>
      </c>
      <c r="AP305" s="15">
        <v>1</v>
      </c>
      <c r="AQ305">
        <f t="shared" si="135"/>
        <v>-29717256277.017994</v>
      </c>
      <c r="AR305">
        <f t="shared" si="136"/>
        <v>-1.0312735800512172</v>
      </c>
      <c r="AS305">
        <f t="shared" si="137"/>
        <v>7142261169030.3086</v>
      </c>
      <c r="AU305">
        <f t="shared" si="138"/>
        <v>47082304519.951126</v>
      </c>
      <c r="AV305">
        <f t="shared" si="139"/>
        <v>3.8915701550654164E+31</v>
      </c>
    </row>
    <row r="306" spans="1:48" x14ac:dyDescent="0.3">
      <c r="A306" s="4">
        <v>26.496300000000002</v>
      </c>
      <c r="B306" s="4">
        <f t="shared" si="140"/>
        <v>304</v>
      </c>
      <c r="C306" s="7">
        <v>24.81</v>
      </c>
      <c r="D306" s="2">
        <f t="shared" si="149"/>
        <v>158.92075836217072</v>
      </c>
      <c r="E306" s="6">
        <f t="shared" si="144"/>
        <v>56.605744462220017</v>
      </c>
      <c r="F306" s="2">
        <f t="shared" si="145"/>
        <v>105.17391511775637</v>
      </c>
      <c r="G306" s="7">
        <v>37.200000000000003</v>
      </c>
      <c r="H306" s="3">
        <f t="shared" si="151"/>
        <v>221.84112783853379</v>
      </c>
      <c r="J306" s="7">
        <v>45.2</v>
      </c>
      <c r="K306" s="2">
        <f t="shared" si="146"/>
        <v>175.44112783853379</v>
      </c>
      <c r="L306" s="7">
        <v>24.5</v>
      </c>
      <c r="M306" s="2">
        <f t="shared" si="128"/>
        <v>100.21263546283154</v>
      </c>
      <c r="N306" s="7">
        <v>26.2</v>
      </c>
      <c r="O306" s="2">
        <f t="shared" si="147"/>
        <v>11.112635462831548</v>
      </c>
      <c r="Q306" s="2">
        <f t="shared" si="148"/>
        <v>69.345608481855479</v>
      </c>
      <c r="R306" s="2">
        <f t="shared" si="123"/>
        <v>169.60203802557609</v>
      </c>
      <c r="S306" s="2">
        <v>32.665799999999997</v>
      </c>
      <c r="T306" s="2">
        <v>90</v>
      </c>
      <c r="U306" s="7">
        <v>38.5</v>
      </c>
      <c r="V306" s="2">
        <f t="shared" si="152"/>
        <v>138.30137576760742</v>
      </c>
      <c r="W306" s="7">
        <v>39.729999999999997</v>
      </c>
      <c r="X306" s="2">
        <f t="shared" si="150"/>
        <v>57.892261627603958</v>
      </c>
      <c r="Y306" s="7">
        <v>24.81</v>
      </c>
      <c r="Z306" s="2">
        <f t="shared" si="153"/>
        <v>185.69152582587816</v>
      </c>
      <c r="AA306" s="7">
        <v>46.4</v>
      </c>
      <c r="AB306" s="7">
        <v>89.1</v>
      </c>
      <c r="AF306">
        <f t="shared" si="141"/>
        <v>61.735251538689056</v>
      </c>
      <c r="AH306" s="15">
        <f t="shared" si="142"/>
        <v>1</v>
      </c>
      <c r="AI306">
        <f t="shared" si="129"/>
        <v>-364.53730413213145</v>
      </c>
      <c r="AJ306">
        <f t="shared" si="130"/>
        <v>-508.36901214331709</v>
      </c>
      <c r="AK306">
        <f t="shared" si="131"/>
        <v>6.3613340578631342E-2</v>
      </c>
      <c r="AL306">
        <f t="shared" si="132"/>
        <v>-79048191.077888548</v>
      </c>
      <c r="AM306">
        <f t="shared" si="133"/>
        <v>103583.55171031407</v>
      </c>
      <c r="AN306">
        <f t="shared" si="134"/>
        <v>-94.22100905796151</v>
      </c>
      <c r="AP306" s="15">
        <v>1</v>
      </c>
      <c r="AQ306">
        <f t="shared" si="135"/>
        <v>7788558750583.3164</v>
      </c>
      <c r="AR306">
        <f t="shared" si="136"/>
        <v>-1.012924456529765</v>
      </c>
      <c r="AS306">
        <f t="shared" si="137"/>
        <v>1789903807096.8564</v>
      </c>
      <c r="AU306">
        <f t="shared" si="138"/>
        <v>8211460441352.29</v>
      </c>
      <c r="AV306">
        <f t="shared" si="139"/>
        <v>4.2218690959295507E+31</v>
      </c>
    </row>
    <row r="307" spans="1:48" x14ac:dyDescent="0.3">
      <c r="A307" s="4">
        <v>26.496300000000002</v>
      </c>
      <c r="B307" s="4">
        <f t="shared" si="140"/>
        <v>305</v>
      </c>
      <c r="C307" s="7">
        <v>24.81</v>
      </c>
      <c r="D307" s="2">
        <f t="shared" si="149"/>
        <v>159.23632278037707</v>
      </c>
      <c r="E307" s="6">
        <f t="shared" si="144"/>
        <v>56.45438871506002</v>
      </c>
      <c r="F307" s="2">
        <f t="shared" si="145"/>
        <v>105.61680673021429</v>
      </c>
      <c r="G307" s="7">
        <v>37.200000000000003</v>
      </c>
      <c r="H307" s="3">
        <f t="shared" si="151"/>
        <v>221.66612783853378</v>
      </c>
      <c r="J307" s="7">
        <v>45.2</v>
      </c>
      <c r="K307" s="2">
        <f t="shared" si="146"/>
        <v>175.26612783853378</v>
      </c>
      <c r="L307" s="7">
        <v>24.5</v>
      </c>
      <c r="M307" s="2">
        <f t="shared" si="128"/>
        <v>100.21212794117434</v>
      </c>
      <c r="N307" s="7">
        <v>26.2</v>
      </c>
      <c r="O307" s="2">
        <f t="shared" si="147"/>
        <v>11.11212794117435</v>
      </c>
      <c r="Q307" s="2">
        <f t="shared" si="148"/>
        <v>69.384400420177002</v>
      </c>
      <c r="R307" s="2">
        <f t="shared" ref="R307:R362" si="154">ACOS(((C307*COS(D307*PI()/180))+(J307*COS(K307*PI()/180)))/Q307)*(180/PI())</f>
        <v>169.59954873255043</v>
      </c>
      <c r="S307" s="2">
        <v>32.665799999999997</v>
      </c>
      <c r="T307" s="2">
        <v>90</v>
      </c>
      <c r="U307" s="7">
        <v>38.5</v>
      </c>
      <c r="V307" s="2">
        <f t="shared" si="152"/>
        <v>138.60137576760744</v>
      </c>
      <c r="W307" s="7">
        <v>39.729999999999997</v>
      </c>
      <c r="X307" s="2">
        <f t="shared" si="150"/>
        <v>58.381963556260743</v>
      </c>
      <c r="Y307" s="7">
        <v>24.81</v>
      </c>
      <c r="Z307" s="2">
        <f t="shared" si="153"/>
        <v>186.20152582587815</v>
      </c>
      <c r="AA307" s="7">
        <v>46.4</v>
      </c>
      <c r="AB307" s="7">
        <v>89.1</v>
      </c>
      <c r="AF307">
        <f t="shared" si="141"/>
        <v>61.826671625010114</v>
      </c>
      <c r="AH307" s="15">
        <f t="shared" si="142"/>
        <v>1</v>
      </c>
      <c r="AI307">
        <f t="shared" si="129"/>
        <v>-459.67022174008241</v>
      </c>
      <c r="AJ307">
        <f t="shared" si="130"/>
        <v>-503.78949104392615</v>
      </c>
      <c r="AK307">
        <f t="shared" si="131"/>
        <v>0.11355385151681377</v>
      </c>
      <c r="AL307">
        <f t="shared" si="132"/>
        <v>-77306565.407646909</v>
      </c>
      <c r="AM307">
        <f t="shared" si="133"/>
        <v>100625.49124881251</v>
      </c>
      <c r="AN307">
        <f t="shared" si="134"/>
        <v>-93.601337348609263</v>
      </c>
      <c r="AP307" s="15">
        <v>1</v>
      </c>
      <c r="AQ307">
        <f t="shared" si="135"/>
        <v>20580715122402.973</v>
      </c>
      <c r="AR307">
        <f t="shared" si="136"/>
        <v>-0.99476270868893446</v>
      </c>
      <c r="AS307">
        <f t="shared" si="137"/>
        <v>-4731269755119.9629</v>
      </c>
      <c r="AU307">
        <f t="shared" si="138"/>
        <v>19975020891918.133</v>
      </c>
      <c r="AV307">
        <f t="shared" si="139"/>
        <v>4.4722752928540229E+31</v>
      </c>
    </row>
    <row r="308" spans="1:48" x14ac:dyDescent="0.3">
      <c r="A308" s="4">
        <v>26.496300000000002</v>
      </c>
      <c r="B308" s="4">
        <f t="shared" si="140"/>
        <v>306</v>
      </c>
      <c r="C308" s="7">
        <v>24.81</v>
      </c>
      <c r="D308" s="2">
        <f t="shared" si="149"/>
        <v>159.56076553479818</v>
      </c>
      <c r="E308" s="6">
        <f t="shared" si="144"/>
        <v>56.298790137008623</v>
      </c>
      <c r="F308" s="2">
        <f t="shared" si="145"/>
        <v>106.0593869741264</v>
      </c>
      <c r="G308" s="7">
        <v>37.200000000000003</v>
      </c>
      <c r="H308" s="3">
        <f t="shared" si="151"/>
        <v>221.49112783853377</v>
      </c>
      <c r="J308" s="7">
        <v>45.2</v>
      </c>
      <c r="K308" s="2">
        <f t="shared" si="146"/>
        <v>175.09112783853377</v>
      </c>
      <c r="L308" s="7">
        <v>24.5</v>
      </c>
      <c r="M308" s="2">
        <f t="shared" si="128"/>
        <v>100.21487744891658</v>
      </c>
      <c r="N308" s="7">
        <v>26.2</v>
      </c>
      <c r="O308" s="2">
        <f t="shared" si="147"/>
        <v>11.114877448916587</v>
      </c>
      <c r="Q308" s="2">
        <f t="shared" si="148"/>
        <v>69.422702953801021</v>
      </c>
      <c r="R308" s="2">
        <f t="shared" si="154"/>
        <v>169.60026385744078</v>
      </c>
      <c r="S308" s="2">
        <v>32.665799999999997</v>
      </c>
      <c r="T308" s="2">
        <v>90</v>
      </c>
      <c r="U308" s="7">
        <v>38.5</v>
      </c>
      <c r="V308" s="2">
        <f t="shared" si="152"/>
        <v>138.90137576760745</v>
      </c>
      <c r="W308" s="7">
        <v>39.729999999999997</v>
      </c>
      <c r="X308" s="2">
        <f t="shared" si="150"/>
        <v>58.863062954357915</v>
      </c>
      <c r="Y308" s="7">
        <v>24.81</v>
      </c>
      <c r="Z308" s="2">
        <f t="shared" si="153"/>
        <v>186.71152582587814</v>
      </c>
      <c r="AA308" s="7">
        <v>46.4</v>
      </c>
      <c r="AB308" s="7">
        <v>89.1</v>
      </c>
      <c r="AF308">
        <f t="shared" si="141"/>
        <v>61.916741707318067</v>
      </c>
      <c r="AH308" s="15">
        <f t="shared" si="142"/>
        <v>1</v>
      </c>
      <c r="AI308">
        <f t="shared" si="129"/>
        <v>-226.15735504583802</v>
      </c>
      <c r="AJ308">
        <f t="shared" si="130"/>
        <v>-498.45814917204649</v>
      </c>
      <c r="AK308">
        <f t="shared" si="131"/>
        <v>0.16320484986860576</v>
      </c>
      <c r="AL308">
        <f t="shared" si="132"/>
        <v>-75397347.209922925</v>
      </c>
      <c r="AM308">
        <f t="shared" si="133"/>
        <v>97463.228082172296</v>
      </c>
      <c r="AN308">
        <f t="shared" si="134"/>
        <v>-93.258882035859187</v>
      </c>
      <c r="AP308" s="15">
        <v>1</v>
      </c>
      <c r="AQ308">
        <f t="shared" si="135"/>
        <v>1184182134423.4431</v>
      </c>
      <c r="AR308">
        <f t="shared" si="136"/>
        <v>-0.97677973479826785</v>
      </c>
      <c r="AS308">
        <f t="shared" si="137"/>
        <v>-6523685583519.2686</v>
      </c>
      <c r="AU308">
        <f t="shared" si="138"/>
        <v>1476177603725.3762</v>
      </c>
      <c r="AV308">
        <f t="shared" si="139"/>
        <v>4.9123659226544831E+31</v>
      </c>
    </row>
    <row r="309" spans="1:48" x14ac:dyDescent="0.3">
      <c r="A309" s="4">
        <v>26.496300000000002</v>
      </c>
      <c r="B309" s="4">
        <f t="shared" si="140"/>
        <v>307</v>
      </c>
      <c r="C309" s="7">
        <v>24.81</v>
      </c>
      <c r="D309" s="2">
        <f t="shared" si="149"/>
        <v>159.89408048658211</v>
      </c>
      <c r="E309" s="6">
        <f t="shared" si="144"/>
        <v>56.138961046366056</v>
      </c>
      <c r="F309" s="2">
        <f t="shared" si="145"/>
        <v>106.50164459386491</v>
      </c>
      <c r="G309" s="7">
        <v>37.200000000000003</v>
      </c>
      <c r="H309" s="3">
        <f t="shared" si="151"/>
        <v>221.31612783853376</v>
      </c>
      <c r="J309" s="7">
        <v>45.2</v>
      </c>
      <c r="K309" s="2">
        <f t="shared" si="146"/>
        <v>174.91612783853375</v>
      </c>
      <c r="L309" s="7">
        <v>24.5</v>
      </c>
      <c r="M309" s="2">
        <f t="shared" si="128"/>
        <v>100.22088365815938</v>
      </c>
      <c r="N309" s="7">
        <v>26.2</v>
      </c>
      <c r="O309" s="2">
        <f t="shared" si="147"/>
        <v>11.120883658159386</v>
      </c>
      <c r="Q309" s="2">
        <f t="shared" si="148"/>
        <v>69.460450580451791</v>
      </c>
      <c r="R309" s="2">
        <f t="shared" si="154"/>
        <v>169.60418289412192</v>
      </c>
      <c r="S309" s="2">
        <v>32.665799999999997</v>
      </c>
      <c r="T309" s="2">
        <v>90</v>
      </c>
      <c r="U309" s="7">
        <v>38.5</v>
      </c>
      <c r="V309" s="2">
        <f t="shared" si="152"/>
        <v>139.20137576760746</v>
      </c>
      <c r="W309" s="7">
        <v>39.729999999999997</v>
      </c>
      <c r="X309" s="2">
        <f t="shared" si="150"/>
        <v>59.335562264016701</v>
      </c>
      <c r="Y309" s="7">
        <v>24.81</v>
      </c>
      <c r="Z309" s="2">
        <f t="shared" si="153"/>
        <v>187.22152582587813</v>
      </c>
      <c r="AA309" s="7">
        <v>46.4</v>
      </c>
      <c r="AB309" s="7">
        <v>89.1</v>
      </c>
      <c r="AF309">
        <f t="shared" si="141"/>
        <v>62.005441438941489</v>
      </c>
      <c r="AH309" s="15">
        <f t="shared" si="142"/>
        <v>1</v>
      </c>
      <c r="AI309">
        <f t="shared" si="129"/>
        <v>98.903259722241501</v>
      </c>
      <c r="AJ309">
        <f t="shared" si="130"/>
        <v>-493.23917543387802</v>
      </c>
      <c r="AK309">
        <f t="shared" si="131"/>
        <v>0.21265954641437396</v>
      </c>
      <c r="AL309">
        <f t="shared" si="132"/>
        <v>-73463109.055542633</v>
      </c>
      <c r="AM309">
        <f t="shared" si="133"/>
        <v>94286.064991972235</v>
      </c>
      <c r="AN309">
        <f t="shared" si="134"/>
        <v>-93.18598276313412</v>
      </c>
      <c r="AP309" s="15">
        <v>1</v>
      </c>
      <c r="AQ309">
        <f t="shared" si="135"/>
        <v>10763600245.932974</v>
      </c>
      <c r="AR309">
        <f t="shared" si="136"/>
        <v>-0.95896750861558455</v>
      </c>
      <c r="AS309">
        <f t="shared" si="137"/>
        <v>-2056326309568.0671</v>
      </c>
      <c r="AU309">
        <f t="shared" si="138"/>
        <v>137741668567.11819</v>
      </c>
      <c r="AV309">
        <f t="shared" si="139"/>
        <v>5.132532099637949E+31</v>
      </c>
    </row>
    <row r="310" spans="1:48" x14ac:dyDescent="0.3">
      <c r="A310" s="4">
        <v>26.496300000000002</v>
      </c>
      <c r="B310" s="4">
        <f t="shared" si="140"/>
        <v>308</v>
      </c>
      <c r="C310" s="7">
        <v>24.81</v>
      </c>
      <c r="D310" s="2">
        <f t="shared" si="149"/>
        <v>160.23626355174079</v>
      </c>
      <c r="E310" s="6">
        <f t="shared" si="144"/>
        <v>55.974914101778005</v>
      </c>
      <c r="F310" s="2">
        <f t="shared" si="145"/>
        <v>106.94356811073129</v>
      </c>
      <c r="G310" s="7">
        <v>37.200000000000003</v>
      </c>
      <c r="H310" s="3">
        <f t="shared" si="151"/>
        <v>221.14112783853375</v>
      </c>
      <c r="J310" s="7">
        <v>45.2</v>
      </c>
      <c r="K310" s="2">
        <f t="shared" si="146"/>
        <v>174.74112783853374</v>
      </c>
      <c r="L310" s="7">
        <v>24.5</v>
      </c>
      <c r="M310" s="2">
        <f t="shared" si="128"/>
        <v>100.23014676717975</v>
      </c>
      <c r="N310" s="7">
        <v>26.2</v>
      </c>
      <c r="O310" s="2">
        <f t="shared" si="147"/>
        <v>11.130146767179752</v>
      </c>
      <c r="Q310" s="2">
        <f t="shared" si="148"/>
        <v>69.497576795770627</v>
      </c>
      <c r="R310" s="2">
        <f t="shared" si="154"/>
        <v>169.61130585124582</v>
      </c>
      <c r="S310" s="2">
        <v>32.665799999999997</v>
      </c>
      <c r="T310" s="2">
        <v>90</v>
      </c>
      <c r="U310" s="7">
        <v>38.5</v>
      </c>
      <c r="V310" s="2">
        <f t="shared" si="152"/>
        <v>139.50137576760747</v>
      </c>
      <c r="W310" s="7">
        <v>39.729999999999997</v>
      </c>
      <c r="X310" s="2">
        <f t="shared" si="150"/>
        <v>59.799464037405627</v>
      </c>
      <c r="Y310" s="7">
        <v>24.81</v>
      </c>
      <c r="Z310" s="2">
        <f t="shared" si="153"/>
        <v>187.73152582587812</v>
      </c>
      <c r="AA310" s="7">
        <v>46.4</v>
      </c>
      <c r="AB310" s="7">
        <v>89.1</v>
      </c>
      <c r="AF310">
        <f t="shared" si="141"/>
        <v>62.092748096337125</v>
      </c>
      <c r="AH310" s="15">
        <f t="shared" si="142"/>
        <v>1</v>
      </c>
      <c r="AI310">
        <f t="shared" si="129"/>
        <v>193.02322589753589</v>
      </c>
      <c r="AJ310">
        <f t="shared" si="130"/>
        <v>-240.184082721121</v>
      </c>
      <c r="AK310">
        <f t="shared" si="131"/>
        <v>0.26201001818747838</v>
      </c>
      <c r="AL310">
        <f t="shared" si="132"/>
        <v>-31326470.945690177</v>
      </c>
      <c r="AM310">
        <f t="shared" si="133"/>
        <v>39924.514217867305</v>
      </c>
      <c r="AN310">
        <f t="shared" si="134"/>
        <v>-93.374768884669152</v>
      </c>
      <c r="AP310" s="15">
        <v>1</v>
      </c>
      <c r="AQ310">
        <f t="shared" si="135"/>
        <v>566901196776.40503</v>
      </c>
      <c r="AR310">
        <f t="shared" si="136"/>
        <v>-0.9413039489792222</v>
      </c>
      <c r="AS310">
        <f t="shared" si="137"/>
        <v>238137982865.00116</v>
      </c>
      <c r="AU310">
        <f t="shared" si="138"/>
        <v>880154842419.15955</v>
      </c>
      <c r="AV310">
        <f t="shared" si="139"/>
        <v>1.9265101617388146E+30</v>
      </c>
    </row>
    <row r="311" spans="1:48" x14ac:dyDescent="0.3">
      <c r="A311" s="4">
        <v>26.496300000000002</v>
      </c>
      <c r="B311" s="4">
        <f t="shared" si="140"/>
        <v>309</v>
      </c>
      <c r="C311" s="7">
        <v>24.81</v>
      </c>
      <c r="D311" s="2">
        <f t="shared" si="149"/>
        <v>160.58731286670093</v>
      </c>
      <c r="E311" s="6">
        <f t="shared" si="144"/>
        <v>55.806662301751089</v>
      </c>
      <c r="F311" s="2">
        <f t="shared" si="145"/>
        <v>107.38514581316778</v>
      </c>
      <c r="G311" s="7">
        <v>37.200000000000003</v>
      </c>
      <c r="H311" s="3">
        <f t="shared" si="151"/>
        <v>220.96612783853374</v>
      </c>
      <c r="J311" s="7">
        <v>45.2</v>
      </c>
      <c r="K311" s="2">
        <f t="shared" si="146"/>
        <v>174.56612783853373</v>
      </c>
      <c r="L311" s="7">
        <v>24.5</v>
      </c>
      <c r="M311" s="2">
        <f t="shared" si="128"/>
        <v>100.24266754920052</v>
      </c>
      <c r="N311" s="7">
        <v>26.2</v>
      </c>
      <c r="O311" s="2">
        <f t="shared" si="147"/>
        <v>11.142667549200524</v>
      </c>
      <c r="Q311" s="2">
        <f t="shared" si="148"/>
        <v>69.534014082376117</v>
      </c>
      <c r="R311" s="2">
        <f t="shared" si="154"/>
        <v>169.62163330098153</v>
      </c>
      <c r="S311" s="2">
        <v>32.665799999999997</v>
      </c>
      <c r="T311" s="2">
        <v>90</v>
      </c>
      <c r="U311" s="7">
        <v>38.5</v>
      </c>
      <c r="V311" s="2">
        <f t="shared" si="152"/>
        <v>139.80137576760748</v>
      </c>
      <c r="W311" s="7">
        <v>39.729999999999997</v>
      </c>
      <c r="X311" s="2">
        <f t="shared" si="150"/>
        <v>60.254771148833527</v>
      </c>
      <c r="Y311" s="7">
        <v>24.81</v>
      </c>
      <c r="Z311" s="2">
        <f t="shared" si="153"/>
        <v>188.24152582587811</v>
      </c>
      <c r="AA311" s="7">
        <v>46.4</v>
      </c>
      <c r="AB311" s="7">
        <v>89.1</v>
      </c>
      <c r="AF311">
        <f t="shared" si="141"/>
        <v>62.178636553685394</v>
      </c>
      <c r="AH311" s="15">
        <f t="shared" si="142"/>
        <v>1</v>
      </c>
      <c r="AI311">
        <f t="shared" si="129"/>
        <v>-10.92408802913144</v>
      </c>
      <c r="AJ311">
        <f t="shared" si="130"/>
        <v>-482.48283870320279</v>
      </c>
      <c r="AK311">
        <f t="shared" si="131"/>
        <v>0.31134783891819362</v>
      </c>
      <c r="AL311">
        <f t="shared" si="132"/>
        <v>-69403322.688905224</v>
      </c>
      <c r="AM311">
        <f t="shared" si="133"/>
        <v>87750.249243021739</v>
      </c>
      <c r="AN311">
        <f t="shared" si="134"/>
        <v>-93.817176459929215</v>
      </c>
      <c r="AP311" s="15">
        <v>1</v>
      </c>
      <c r="AQ311">
        <f t="shared" si="135"/>
        <v>-28803501087.601189</v>
      </c>
      <c r="AR311">
        <f t="shared" si="136"/>
        <v>-0.92382555959526591</v>
      </c>
      <c r="AS311">
        <f t="shared" si="137"/>
        <v>5455579917231.4443</v>
      </c>
      <c r="AU311">
        <f t="shared" si="138"/>
        <v>30999704883.114006</v>
      </c>
      <c r="AV311">
        <f t="shared" si="139"/>
        <v>5.3150665312328484E+31</v>
      </c>
    </row>
    <row r="312" spans="1:48" x14ac:dyDescent="0.3">
      <c r="A312" s="4">
        <v>26.496300000000002</v>
      </c>
      <c r="B312" s="4">
        <f t="shared" si="140"/>
        <v>310</v>
      </c>
      <c r="C312" s="7">
        <v>24.81</v>
      </c>
      <c r="D312" s="2">
        <f t="shared" si="149"/>
        <v>160.94722895756419</v>
      </c>
      <c r="E312" s="6">
        <f t="shared" si="144"/>
        <v>55.634218984165535</v>
      </c>
      <c r="F312" s="2">
        <f t="shared" si="145"/>
        <v>107.82636574661132</v>
      </c>
      <c r="G312" s="7">
        <v>37.200000000000003</v>
      </c>
      <c r="H312" s="3">
        <f t="shared" si="151"/>
        <v>220.79112783853373</v>
      </c>
      <c r="J312" s="7">
        <v>45.2</v>
      </c>
      <c r="K312" s="2">
        <f t="shared" si="146"/>
        <v>174.39112783853372</v>
      </c>
      <c r="L312" s="7">
        <v>24.5</v>
      </c>
      <c r="M312" s="2">
        <f t="shared" si="128"/>
        <v>100.25844740234464</v>
      </c>
      <c r="N312" s="7">
        <v>26.2</v>
      </c>
      <c r="O312" s="2">
        <f t="shared" si="147"/>
        <v>11.158447402344649</v>
      </c>
      <c r="Q312" s="2">
        <f t="shared" si="148"/>
        <v>69.569693895582603</v>
      </c>
      <c r="R312" s="2">
        <f t="shared" si="154"/>
        <v>169.63516642896198</v>
      </c>
      <c r="S312" s="2">
        <v>32.665799999999997</v>
      </c>
      <c r="T312" s="2">
        <v>90</v>
      </c>
      <c r="U312" s="7">
        <v>38.5</v>
      </c>
      <c r="V312" s="2">
        <f t="shared" si="152"/>
        <v>140.10137576760749</v>
      </c>
      <c r="W312" s="7">
        <v>39.729999999999997</v>
      </c>
      <c r="X312" s="2">
        <f t="shared" si="150"/>
        <v>60.701487008283436</v>
      </c>
      <c r="Y312" s="7">
        <v>24.81</v>
      </c>
      <c r="Z312" s="2">
        <f t="shared" si="153"/>
        <v>188.7515258258781</v>
      </c>
      <c r="AA312" s="7">
        <v>46.4</v>
      </c>
      <c r="AB312" s="7">
        <v>89.1</v>
      </c>
      <c r="AF312">
        <f t="shared" si="141"/>
        <v>62.26307925232986</v>
      </c>
      <c r="AH312" s="15">
        <f t="shared" si="142"/>
        <v>1</v>
      </c>
      <c r="AI312">
        <f t="shared" si="129"/>
        <v>-281.10795236473825</v>
      </c>
      <c r="AJ312">
        <f t="shared" si="130"/>
        <v>-476.32131756023409</v>
      </c>
      <c r="AK312">
        <f t="shared" si="131"/>
        <v>0.36076469756220053</v>
      </c>
      <c r="AL312">
        <f t="shared" si="132"/>
        <v>-67175566.967751279</v>
      </c>
      <c r="AM312">
        <f t="shared" si="133"/>
        <v>84270.833533002326</v>
      </c>
      <c r="AN312">
        <f t="shared" si="134"/>
        <v>-94.504965426058334</v>
      </c>
      <c r="AP312" s="15">
        <v>1</v>
      </c>
      <c r="AQ312">
        <f t="shared" si="135"/>
        <v>2141325436115.9805</v>
      </c>
      <c r="AR312">
        <f t="shared" si="136"/>
        <v>-0.906482029235122</v>
      </c>
      <c r="AS312">
        <f t="shared" si="137"/>
        <v>872516283933.31665</v>
      </c>
      <c r="AU312">
        <f t="shared" si="138"/>
        <v>3289664708668.4946</v>
      </c>
      <c r="AV312">
        <f t="shared" si="139"/>
        <v>5.2221827997412439E+31</v>
      </c>
    </row>
    <row r="313" spans="1:48" x14ac:dyDescent="0.3">
      <c r="A313" s="4">
        <v>26.496300000000002</v>
      </c>
      <c r="B313" s="4">
        <f t="shared" si="140"/>
        <v>311</v>
      </c>
      <c r="C313" s="7">
        <v>24.81</v>
      </c>
      <c r="D313" s="2">
        <f t="shared" si="149"/>
        <v>161.31601491331915</v>
      </c>
      <c r="E313" s="6">
        <f t="shared" si="144"/>
        <v>55.457597825786259</v>
      </c>
      <c r="F313" s="2">
        <f t="shared" si="145"/>
        <v>108.26721570296961</v>
      </c>
      <c r="G313" s="7">
        <v>37.200000000000003</v>
      </c>
      <c r="H313" s="3">
        <f t="shared" si="151"/>
        <v>220.61612783853371</v>
      </c>
      <c r="J313" s="7">
        <v>45.2</v>
      </c>
      <c r="K313" s="2">
        <f t="shared" si="146"/>
        <v>174.21612783853371</v>
      </c>
      <c r="L313" s="7">
        <v>24.5</v>
      </c>
      <c r="M313" s="2">
        <f t="shared" si="128"/>
        <v>100.27748840082575</v>
      </c>
      <c r="N313" s="7">
        <v>26.2</v>
      </c>
      <c r="O313" s="2">
        <f t="shared" si="147"/>
        <v>11.177488400825752</v>
      </c>
      <c r="Q313" s="2">
        <f t="shared" si="148"/>
        <v>69.604546645584293</v>
      </c>
      <c r="R313" s="2">
        <f t="shared" si="154"/>
        <v>169.65190708549105</v>
      </c>
      <c r="S313" s="2">
        <v>32.665799999999997</v>
      </c>
      <c r="T313" s="2">
        <v>90</v>
      </c>
      <c r="U313" s="7">
        <v>38.5</v>
      </c>
      <c r="V313" s="2">
        <f t="shared" si="152"/>
        <v>140.4013757676075</v>
      </c>
      <c r="W313" s="7">
        <v>39.729999999999997</v>
      </c>
      <c r="X313" s="2">
        <f t="shared" si="150"/>
        <v>61.139615776972875</v>
      </c>
      <c r="Y313" s="7">
        <v>24.81</v>
      </c>
      <c r="Z313" s="2">
        <f t="shared" si="153"/>
        <v>189.2615258258781</v>
      </c>
      <c r="AA313" s="7">
        <v>46.4</v>
      </c>
      <c r="AB313" s="7">
        <v>89.1</v>
      </c>
      <c r="AF313">
        <f t="shared" si="141"/>
        <v>62.346046164902688</v>
      </c>
      <c r="AH313" s="15">
        <f t="shared" si="142"/>
        <v>1</v>
      </c>
      <c r="AI313">
        <f t="shared" si="129"/>
        <v>-365.08563205019152</v>
      </c>
      <c r="AJ313">
        <f t="shared" si="130"/>
        <v>-468.39992409735595</v>
      </c>
      <c r="AK313">
        <f t="shared" si="131"/>
        <v>0.41035301371458366</v>
      </c>
      <c r="AL313">
        <f t="shared" si="132"/>
        <v>-64623250.913473062</v>
      </c>
      <c r="AM313">
        <f t="shared" si="133"/>
        <v>80418.55569567479</v>
      </c>
      <c r="AN313">
        <f t="shared" si="134"/>
        <v>-95.429736913466058</v>
      </c>
      <c r="AP313" s="15">
        <v>1</v>
      </c>
      <c r="AQ313">
        <f t="shared" si="135"/>
        <v>5124471599428.5762</v>
      </c>
      <c r="AR313">
        <f t="shared" si="136"/>
        <v>-0.88928152658952886</v>
      </c>
      <c r="AS313">
        <f t="shared" si="137"/>
        <v>-4121662574614.5322</v>
      </c>
      <c r="AU313">
        <f t="shared" si="138"/>
        <v>8709845159310.6465</v>
      </c>
      <c r="AV313">
        <f t="shared" si="139"/>
        <v>4.9497411193879582E+31</v>
      </c>
    </row>
    <row r="314" spans="1:48" x14ac:dyDescent="0.3">
      <c r="A314" s="4">
        <v>26.496300000000002</v>
      </c>
      <c r="B314" s="4">
        <f t="shared" si="140"/>
        <v>312</v>
      </c>
      <c r="C314" s="7">
        <v>24.81</v>
      </c>
      <c r="D314" s="2">
        <f t="shared" si="149"/>
        <v>161.69367656328669</v>
      </c>
      <c r="E314" s="6">
        <f t="shared" si="144"/>
        <v>55.276812841773321</v>
      </c>
      <c r="F314" s="2">
        <f t="shared" si="145"/>
        <v>108.70768320970001</v>
      </c>
      <c r="G314" s="7">
        <v>37.200000000000003</v>
      </c>
      <c r="H314" s="3">
        <f t="shared" si="151"/>
        <v>220.4411278385337</v>
      </c>
      <c r="J314" s="7">
        <v>45.2</v>
      </c>
      <c r="K314" s="2">
        <f t="shared" si="146"/>
        <v>174.0411278385337</v>
      </c>
      <c r="L314" s="7">
        <v>24.5</v>
      </c>
      <c r="M314" s="2">
        <f t="shared" si="128"/>
        <v>100.29979334742842</v>
      </c>
      <c r="N314" s="7">
        <v>26.2</v>
      </c>
      <c r="O314" s="2">
        <f t="shared" si="147"/>
        <v>11.199793347428425</v>
      </c>
      <c r="Q314" s="2">
        <f t="shared" si="148"/>
        <v>69.638501675904109</v>
      </c>
      <c r="R314" s="2">
        <f t="shared" si="154"/>
        <v>169.67185783806815</v>
      </c>
      <c r="S314" s="2">
        <v>32.665799999999997</v>
      </c>
      <c r="T314" s="2">
        <v>90</v>
      </c>
      <c r="U314" s="7">
        <v>38.5</v>
      </c>
      <c r="V314" s="2">
        <f t="shared" si="152"/>
        <v>140.70137576760752</v>
      </c>
      <c r="W314" s="7">
        <v>39.729999999999997</v>
      </c>
      <c r="X314" s="2">
        <f t="shared" si="150"/>
        <v>61.569162585506533</v>
      </c>
      <c r="Y314" s="7">
        <v>24.81</v>
      </c>
      <c r="Z314" s="2">
        <f t="shared" si="153"/>
        <v>189.77152582587809</v>
      </c>
      <c r="AA314" s="7">
        <v>46.4</v>
      </c>
      <c r="AB314" s="7">
        <v>89.1</v>
      </c>
      <c r="AF314">
        <f t="shared" si="141"/>
        <v>62.427504753963142</v>
      </c>
      <c r="AH314" s="15">
        <f t="shared" si="142"/>
        <v>1</v>
      </c>
      <c r="AI314">
        <f t="shared" si="129"/>
        <v>-251.01052603747394</v>
      </c>
      <c r="AJ314">
        <f t="shared" si="130"/>
        <v>-463.5380929581014</v>
      </c>
      <c r="AK314">
        <f t="shared" si="131"/>
        <v>0.46020655856458825</v>
      </c>
      <c r="AL314">
        <f t="shared" si="132"/>
        <v>-62499655.842569575</v>
      </c>
      <c r="AM314">
        <f t="shared" si="133"/>
        <v>77134.617932187452</v>
      </c>
      <c r="AN314">
        <f t="shared" si="134"/>
        <v>-96.582950669563843</v>
      </c>
      <c r="AP314" s="15">
        <v>1</v>
      </c>
      <c r="AQ314">
        <f t="shared" si="135"/>
        <v>868062280724.87756</v>
      </c>
      <c r="AR314">
        <f t="shared" si="136"/>
        <v>-0.87221814631487615</v>
      </c>
      <c r="AS314">
        <f t="shared" si="137"/>
        <v>-3815155205969.0239</v>
      </c>
      <c r="AU314">
        <f t="shared" si="138"/>
        <v>2247250754435.877</v>
      </c>
      <c r="AV314">
        <f t="shared" si="139"/>
        <v>4.8813853090340514E+31</v>
      </c>
    </row>
    <row r="315" spans="1:48" x14ac:dyDescent="0.3">
      <c r="A315" s="4">
        <v>26.496300000000002</v>
      </c>
      <c r="B315" s="4">
        <f t="shared" si="140"/>
        <v>313</v>
      </c>
      <c r="C315" s="7">
        <v>24.81</v>
      </c>
      <c r="D315" s="2">
        <f t="shared" si="149"/>
        <v>162.08022265912194</v>
      </c>
      <c r="E315" s="6">
        <f t="shared" si="144"/>
        <v>55.091878385193105</v>
      </c>
      <c r="F315" s="2">
        <f t="shared" si="145"/>
        <v>109.14775551846863</v>
      </c>
      <c r="G315" s="7">
        <v>37.200000000000003</v>
      </c>
      <c r="H315" s="3">
        <f t="shared" si="151"/>
        <v>220.26612783853369</v>
      </c>
      <c r="J315" s="7">
        <v>45.2</v>
      </c>
      <c r="K315" s="2">
        <f t="shared" si="146"/>
        <v>173.86612783853369</v>
      </c>
      <c r="L315" s="7">
        <v>24.5</v>
      </c>
      <c r="M315" s="2">
        <f t="shared" si="128"/>
        <v>100.32536582735099</v>
      </c>
      <c r="N315" s="7">
        <v>26.2</v>
      </c>
      <c r="O315" s="2">
        <f t="shared" si="147"/>
        <v>11.225365827350998</v>
      </c>
      <c r="Q315" s="2">
        <f t="shared" si="148"/>
        <v>69.671487237898504</v>
      </c>
      <c r="R315" s="2">
        <f t="shared" si="154"/>
        <v>169.69502202530452</v>
      </c>
      <c r="S315" s="2">
        <v>32.665799999999997</v>
      </c>
      <c r="T315" s="2">
        <v>90</v>
      </c>
      <c r="U315" s="7">
        <v>38.5</v>
      </c>
      <c r="V315" s="2">
        <f t="shared" si="152"/>
        <v>141.00137576760753</v>
      </c>
      <c r="W315" s="7">
        <v>39.729999999999997</v>
      </c>
      <c r="X315" s="2">
        <f t="shared" si="150"/>
        <v>61.990133755166866</v>
      </c>
      <c r="Y315" s="7">
        <v>24.81</v>
      </c>
      <c r="Z315" s="2">
        <f t="shared" si="153"/>
        <v>190.28152582587808</v>
      </c>
      <c r="AA315" s="7">
        <v>46.4</v>
      </c>
      <c r="AB315" s="7">
        <v>89.1</v>
      </c>
      <c r="AF315">
        <f t="shared" si="141"/>
        <v>62.507419924959223</v>
      </c>
      <c r="AH315" s="15">
        <f t="shared" si="142"/>
        <v>1</v>
      </c>
      <c r="AI315">
        <f t="shared" si="129"/>
        <v>-126.00421582891011</v>
      </c>
      <c r="AJ315">
        <f t="shared" si="130"/>
        <v>-455.91154394352975</v>
      </c>
      <c r="AK315">
        <f t="shared" si="131"/>
        <v>0.51042109011234815</v>
      </c>
      <c r="AL315">
        <f t="shared" si="132"/>
        <v>-59896344.247162275</v>
      </c>
      <c r="AM315">
        <f t="shared" si="133"/>
        <v>73296.452317706746</v>
      </c>
      <c r="AN315">
        <f t="shared" si="134"/>
        <v>-97.955942555482352</v>
      </c>
      <c r="AP315" s="15">
        <v>1</v>
      </c>
      <c r="AQ315">
        <f t="shared" si="135"/>
        <v>24276667762.84866</v>
      </c>
      <c r="AR315">
        <f t="shared" si="136"/>
        <v>-0.85528600811333744</v>
      </c>
      <c r="AS315">
        <f t="shared" si="137"/>
        <v>1075388635113.2303</v>
      </c>
      <c r="AU315">
        <f t="shared" si="138"/>
        <v>273207929171.79706</v>
      </c>
      <c r="AV315">
        <f t="shared" si="139"/>
        <v>4.5754000706589262E+31</v>
      </c>
    </row>
    <row r="316" spans="1:48" x14ac:dyDescent="0.3">
      <c r="A316" s="4">
        <v>26.496300000000002</v>
      </c>
      <c r="B316" s="4">
        <f t="shared" si="140"/>
        <v>314</v>
      </c>
      <c r="C316" s="7">
        <v>24.81</v>
      </c>
      <c r="D316" s="2">
        <f t="shared" si="149"/>
        <v>162.47566506173939</v>
      </c>
      <c r="E316" s="6">
        <f t="shared" si="144"/>
        <v>54.902809146531418</v>
      </c>
      <c r="F316" s="2">
        <f t="shared" si="145"/>
        <v>109.58741959336773</v>
      </c>
      <c r="G316" s="7">
        <v>37.200000000000003</v>
      </c>
      <c r="H316" s="3">
        <f t="shared" si="151"/>
        <v>220.09112783853368</v>
      </c>
      <c r="J316" s="7">
        <v>45.2</v>
      </c>
      <c r="K316" s="2">
        <f t="shared" si="146"/>
        <v>173.69112783853367</v>
      </c>
      <c r="L316" s="7">
        <v>24.5</v>
      </c>
      <c r="M316" s="2">
        <f t="shared" si="128"/>
        <v>100.35421026348553</v>
      </c>
      <c r="N316" s="7">
        <v>26.2</v>
      </c>
      <c r="O316" s="2">
        <f t="shared" si="147"/>
        <v>11.254210263485533</v>
      </c>
      <c r="Q316" s="2">
        <f t="shared" si="148"/>
        <v>69.703430461098421</v>
      </c>
      <c r="R316" s="2">
        <f t="shared" si="154"/>
        <v>169.72140381231017</v>
      </c>
      <c r="S316" s="2">
        <v>32.665799999999997</v>
      </c>
      <c r="T316" s="2">
        <v>90</v>
      </c>
      <c r="U316" s="7">
        <v>38.5</v>
      </c>
      <c r="V316" s="2">
        <f t="shared" si="152"/>
        <v>141.30137576760754</v>
      </c>
      <c r="W316" s="7">
        <v>39.729999999999997</v>
      </c>
      <c r="X316" s="2">
        <f t="shared" si="150"/>
        <v>62.40253702287734</v>
      </c>
      <c r="Y316" s="7">
        <v>24.81</v>
      </c>
      <c r="Z316" s="2">
        <f t="shared" si="153"/>
        <v>190.79152582587807</v>
      </c>
      <c r="AA316" s="7">
        <v>46.4</v>
      </c>
      <c r="AB316" s="7">
        <v>89.1</v>
      </c>
      <c r="AF316">
        <f t="shared" si="141"/>
        <v>62.585753973302893</v>
      </c>
      <c r="AH316" s="15">
        <f t="shared" si="142"/>
        <v>1</v>
      </c>
      <c r="AI316">
        <f t="shared" si="129"/>
        <v>-123.62009932282479</v>
      </c>
      <c r="AJ316">
        <f t="shared" si="130"/>
        <v>-451.14343311209637</v>
      </c>
      <c r="AK316">
        <f t="shared" si="131"/>
        <v>0.56109501164742315</v>
      </c>
      <c r="AL316">
        <f t="shared" si="132"/>
        <v>-57674107.291332848</v>
      </c>
      <c r="AM316">
        <f t="shared" si="133"/>
        <v>69964.808437439555</v>
      </c>
      <c r="AN316">
        <f t="shared" si="134"/>
        <v>-99.539942080611127</v>
      </c>
      <c r="AP316" s="15">
        <v>1</v>
      </c>
      <c r="AQ316">
        <f t="shared" si="135"/>
        <v>10416010129.371273</v>
      </c>
      <c r="AR316">
        <f t="shared" si="136"/>
        <v>-0.83847976647960798</v>
      </c>
      <c r="AS316">
        <f t="shared" si="137"/>
        <v>4040389971608.7642</v>
      </c>
      <c r="AU316">
        <f t="shared" si="138"/>
        <v>268032673195.59146</v>
      </c>
      <c r="AV316">
        <f t="shared" si="139"/>
        <v>4.3321327036897822E+31</v>
      </c>
    </row>
    <row r="317" spans="1:48" x14ac:dyDescent="0.3">
      <c r="A317" s="4">
        <v>26.496300000000002</v>
      </c>
      <c r="B317" s="4">
        <f t="shared" si="140"/>
        <v>315</v>
      </c>
      <c r="C317" s="7">
        <v>24.81</v>
      </c>
      <c r="D317" s="2">
        <f t="shared" si="149"/>
        <v>162.88001893357389</v>
      </c>
      <c r="E317" s="6">
        <f t="shared" si="144"/>
        <v>54.709620153209791</v>
      </c>
      <c r="F317" s="2">
        <f t="shared" si="145"/>
        <v>110.02666209866713</v>
      </c>
      <c r="G317" s="7">
        <v>37.200000000000003</v>
      </c>
      <c r="H317" s="3">
        <f t="shared" si="151"/>
        <v>219.91612783853367</v>
      </c>
      <c r="J317" s="7">
        <v>45.2</v>
      </c>
      <c r="K317" s="2">
        <f t="shared" si="146"/>
        <v>173.51612783853366</v>
      </c>
      <c r="L317" s="7">
        <v>24.5</v>
      </c>
      <c r="M317" s="2">
        <f t="shared" si="128"/>
        <v>100.38633197322906</v>
      </c>
      <c r="N317" s="7">
        <v>26.2</v>
      </c>
      <c r="O317" s="2">
        <f t="shared" si="147"/>
        <v>11.286331973229068</v>
      </c>
      <c r="Q317" s="2">
        <f t="shared" si="148"/>
        <v>69.734257319155276</v>
      </c>
      <c r="R317" s="2">
        <f t="shared" si="154"/>
        <v>169.75100824764735</v>
      </c>
      <c r="S317" s="2">
        <v>32.665799999999997</v>
      </c>
      <c r="T317" s="2">
        <v>90</v>
      </c>
      <c r="U317" s="7">
        <v>38.5</v>
      </c>
      <c r="V317" s="2">
        <f t="shared" si="152"/>
        <v>141.60137576760755</v>
      </c>
      <c r="W317" s="7">
        <v>39.729999999999997</v>
      </c>
      <c r="X317" s="2">
        <f t="shared" si="150"/>
        <v>62.80638177036451</v>
      </c>
      <c r="Y317" s="7">
        <v>24.81</v>
      </c>
      <c r="Z317" s="2">
        <f t="shared" si="153"/>
        <v>191.30152582587806</v>
      </c>
      <c r="AA317" s="7">
        <v>46.4</v>
      </c>
      <c r="AB317" s="7">
        <v>89.1</v>
      </c>
      <c r="AF317">
        <f t="shared" si="141"/>
        <v>62.66246652533232</v>
      </c>
      <c r="AH317" s="15">
        <f t="shared" si="142"/>
        <v>1</v>
      </c>
      <c r="AI317">
        <f t="shared" si="129"/>
        <v>-184.75827958757031</v>
      </c>
      <c r="AJ317">
        <f t="shared" si="130"/>
        <v>-444.51827975262535</v>
      </c>
      <c r="AK317">
        <f t="shared" si="131"/>
        <v>0.61233006298882686</v>
      </c>
      <c r="AL317">
        <f t="shared" si="132"/>
        <v>-55114126.178190142</v>
      </c>
      <c r="AM317">
        <f t="shared" si="133"/>
        <v>66265.536048939714</v>
      </c>
      <c r="AN317">
        <f t="shared" si="134"/>
        <v>-101.32608993983092</v>
      </c>
      <c r="AP317" s="15">
        <v>1</v>
      </c>
      <c r="AQ317">
        <f t="shared" si="135"/>
        <v>2067367022.3045766</v>
      </c>
      <c r="AR317">
        <f t="shared" si="136"/>
        <v>-0.82179400942315872</v>
      </c>
      <c r="AS317">
        <f t="shared" si="137"/>
        <v>1378173880232.845</v>
      </c>
      <c r="AU317">
        <f t="shared" si="138"/>
        <v>851893058062.11621</v>
      </c>
      <c r="AV317">
        <f t="shared" si="139"/>
        <v>3.9563126672405442E+31</v>
      </c>
    </row>
    <row r="318" spans="1:48" x14ac:dyDescent="0.3">
      <c r="A318" s="4">
        <v>26.496300000000002</v>
      </c>
      <c r="B318" s="4">
        <f t="shared" si="140"/>
        <v>316</v>
      </c>
      <c r="C318" s="7">
        <v>24.81</v>
      </c>
      <c r="D318" s="2">
        <f t="shared" si="149"/>
        <v>163.29330293664015</v>
      </c>
      <c r="E318" s="6">
        <f t="shared" si="144"/>
        <v>54.512326769106558</v>
      </c>
      <c r="F318" s="2">
        <f t="shared" si="145"/>
        <v>110.46546938607412</v>
      </c>
      <c r="G318" s="7">
        <v>37.200000000000003</v>
      </c>
      <c r="H318" s="3">
        <f t="shared" si="151"/>
        <v>219.74112783853366</v>
      </c>
      <c r="J318" s="7">
        <v>45.2</v>
      </c>
      <c r="K318" s="2">
        <f t="shared" si="146"/>
        <v>173.34112783853365</v>
      </c>
      <c r="L318" s="7">
        <v>24.5</v>
      </c>
      <c r="M318" s="2">
        <f t="shared" si="128"/>
        <v>100.42173722692542</v>
      </c>
      <c r="N318" s="7">
        <v>26.2</v>
      </c>
      <c r="O318" s="2">
        <f t="shared" si="147"/>
        <v>11.321737226925421</v>
      </c>
      <c r="Q318" s="2">
        <f t="shared" si="148"/>
        <v>69.763892591146799</v>
      </c>
      <c r="R318" s="2">
        <f t="shared" si="154"/>
        <v>169.78384132195458</v>
      </c>
      <c r="S318" s="2">
        <v>32.665799999999997</v>
      </c>
      <c r="T318" s="2">
        <v>90</v>
      </c>
      <c r="U318" s="7">
        <v>38.5</v>
      </c>
      <c r="V318" s="2">
        <f t="shared" si="152"/>
        <v>141.90137576760756</v>
      </c>
      <c r="W318" s="7">
        <v>39.729999999999997</v>
      </c>
      <c r="X318" s="2">
        <f t="shared" si="150"/>
        <v>63.201679258041139</v>
      </c>
      <c r="Y318" s="7">
        <v>24.81</v>
      </c>
      <c r="Z318" s="2">
        <f t="shared" si="153"/>
        <v>191.81152582587805</v>
      </c>
      <c r="AA318" s="7">
        <v>46.4</v>
      </c>
      <c r="AB318" s="7">
        <v>89.1</v>
      </c>
      <c r="AF318">
        <f t="shared" si="141"/>
        <v>62.737514472909524</v>
      </c>
      <c r="AH318" s="15">
        <f t="shared" si="142"/>
        <v>1</v>
      </c>
      <c r="AI318">
        <f t="shared" si="129"/>
        <v>-180.94267054815327</v>
      </c>
      <c r="AJ318">
        <f t="shared" si="130"/>
        <v>-436.9203340058329</v>
      </c>
      <c r="AK318">
        <f t="shared" si="131"/>
        <v>0.66423205472507696</v>
      </c>
      <c r="AL318">
        <f t="shared" si="132"/>
        <v>-52356132.802752435</v>
      </c>
      <c r="AM318">
        <f t="shared" si="133"/>
        <v>62377.849067983436</v>
      </c>
      <c r="AN318">
        <f t="shared" si="134"/>
        <v>-103.30545551840817</v>
      </c>
      <c r="AP318" s="15">
        <v>1</v>
      </c>
      <c r="AQ318">
        <f t="shared" si="135"/>
        <v>-68726184678.367752</v>
      </c>
      <c r="AR318">
        <f t="shared" si="136"/>
        <v>-0.80522365041232091</v>
      </c>
      <c r="AS318">
        <f t="shared" si="137"/>
        <v>-2744317071390.3887</v>
      </c>
      <c r="AU318">
        <f t="shared" si="138"/>
        <v>817080184368.00012</v>
      </c>
      <c r="AV318">
        <f t="shared" si="139"/>
        <v>3.5192736951660458E+31</v>
      </c>
    </row>
    <row r="319" spans="1:48" x14ac:dyDescent="0.3">
      <c r="A319" s="4">
        <v>26.496300000000002</v>
      </c>
      <c r="B319" s="4">
        <f t="shared" si="140"/>
        <v>317</v>
      </c>
      <c r="C319" s="7">
        <v>24.81</v>
      </c>
      <c r="D319" s="2">
        <f t="shared" si="149"/>
        <v>163.71553943690401</v>
      </c>
      <c r="E319" s="6">
        <f t="shared" si="144"/>
        <v>54.310944694083929</v>
      </c>
      <c r="F319" s="2">
        <f t="shared" si="145"/>
        <v>110.90382748147566</v>
      </c>
      <c r="G319" s="7">
        <v>37.200000000000003</v>
      </c>
      <c r="H319" s="3">
        <f t="shared" si="151"/>
        <v>219.56612783853365</v>
      </c>
      <c r="J319" s="7">
        <v>45.2</v>
      </c>
      <c r="K319" s="2">
        <f t="shared" si="146"/>
        <v>173.16612783853364</v>
      </c>
      <c r="L319" s="7">
        <v>24.5</v>
      </c>
      <c r="M319" s="2">
        <f t="shared" si="128"/>
        <v>100.46043330805486</v>
      </c>
      <c r="N319" s="7">
        <v>26.2</v>
      </c>
      <c r="O319" s="2">
        <f t="shared" si="147"/>
        <v>11.360433308054866</v>
      </c>
      <c r="Q319" s="2">
        <f t="shared" si="148"/>
        <v>69.792259817982909</v>
      </c>
      <c r="R319" s="2">
        <f t="shared" si="154"/>
        <v>169.81991002836207</v>
      </c>
      <c r="S319" s="2">
        <v>32.665799999999997</v>
      </c>
      <c r="T319" s="2">
        <v>90</v>
      </c>
      <c r="U319" s="7">
        <v>38.5</v>
      </c>
      <c r="V319" s="2">
        <f t="shared" si="152"/>
        <v>142.20137576760757</v>
      </c>
      <c r="W319" s="7">
        <v>39.729999999999997</v>
      </c>
      <c r="X319" s="2">
        <f t="shared" si="150"/>
        <v>63.58844286413705</v>
      </c>
      <c r="Y319" s="7">
        <v>24.81</v>
      </c>
      <c r="Z319" s="2">
        <f t="shared" si="153"/>
        <v>192.32152582587804</v>
      </c>
      <c r="AA319" s="7">
        <v>46.4</v>
      </c>
      <c r="AB319" s="7">
        <v>89.1</v>
      </c>
      <c r="AF319">
        <f t="shared" si="141"/>
        <v>62.810851901381106</v>
      </c>
      <c r="AH319" s="15">
        <f t="shared" si="142"/>
        <v>1</v>
      </c>
      <c r="AI319">
        <f t="shared" si="129"/>
        <v>-110.98451668228586</v>
      </c>
      <c r="AJ319">
        <f t="shared" si="130"/>
        <v>-430.04408504493978</v>
      </c>
      <c r="AK319">
        <f t="shared" si="131"/>
        <v>0.71691165669647705</v>
      </c>
      <c r="AL319">
        <f t="shared" si="132"/>
        <v>-49648260.977270283</v>
      </c>
      <c r="AM319">
        <f t="shared" si="133"/>
        <v>58602.792186494131</v>
      </c>
      <c r="AN319">
        <f t="shared" si="134"/>
        <v>-105.46905432971539</v>
      </c>
      <c r="AP319" s="15">
        <v>1</v>
      </c>
      <c r="AQ319">
        <f t="shared" si="135"/>
        <v>-3779911087.4422932</v>
      </c>
      <c r="AR319">
        <f t="shared" si="136"/>
        <v>-0.78876378438418548</v>
      </c>
      <c r="AS319">
        <f t="shared" si="137"/>
        <v>-2467404943416.5811</v>
      </c>
      <c r="AU319">
        <f t="shared" si="138"/>
        <v>233057143907.01917</v>
      </c>
      <c r="AV319">
        <f t="shared" si="139"/>
        <v>3.1019155728469262E+31</v>
      </c>
    </row>
    <row r="320" spans="1:48" x14ac:dyDescent="0.3">
      <c r="A320" s="4">
        <v>26.496300000000002</v>
      </c>
      <c r="B320" s="4">
        <f t="shared" si="140"/>
        <v>318</v>
      </c>
      <c r="C320" s="7">
        <v>24.81</v>
      </c>
      <c r="D320" s="2">
        <f t="shared" si="149"/>
        <v>164.14675471553585</v>
      </c>
      <c r="E320" s="6">
        <f t="shared" si="144"/>
        <v>54.105489963523091</v>
      </c>
      <c r="F320" s="2">
        <f t="shared" si="145"/>
        <v>111.34172207113387</v>
      </c>
      <c r="G320" s="7">
        <v>37.200000000000003</v>
      </c>
      <c r="H320" s="3">
        <f t="shared" si="151"/>
        <v>219.39112783853363</v>
      </c>
      <c r="J320" s="7">
        <v>45.2</v>
      </c>
      <c r="K320" s="2">
        <f t="shared" si="146"/>
        <v>172.99112783853363</v>
      </c>
      <c r="L320" s="7">
        <v>24.5</v>
      </c>
      <c r="M320" s="2">
        <f t="shared" si="128"/>
        <v>100.5024285752994</v>
      </c>
      <c r="N320" s="7">
        <v>26.2</v>
      </c>
      <c r="O320" s="2">
        <f t="shared" si="147"/>
        <v>11.40242857529941</v>
      </c>
      <c r="Q320" s="2">
        <f t="shared" si="148"/>
        <v>69.819281253632809</v>
      </c>
      <c r="R320" s="2">
        <f t="shared" si="154"/>
        <v>169.85922242482951</v>
      </c>
      <c r="S320" s="2">
        <v>32.665799999999997</v>
      </c>
      <c r="T320" s="2">
        <v>90</v>
      </c>
      <c r="U320" s="7">
        <v>38.5</v>
      </c>
      <c r="V320" s="2">
        <f t="shared" si="152"/>
        <v>142.50137576760758</v>
      </c>
      <c r="W320" s="7">
        <v>39.729999999999997</v>
      </c>
      <c r="X320" s="2">
        <f t="shared" si="150"/>
        <v>63.966688329608559</v>
      </c>
      <c r="Y320" s="7">
        <v>24.81</v>
      </c>
      <c r="Z320" s="2">
        <f t="shared" si="153"/>
        <v>192.83152582587803</v>
      </c>
      <c r="AA320" s="7">
        <v>46.4</v>
      </c>
      <c r="AB320" s="7">
        <v>89.1</v>
      </c>
      <c r="AF320">
        <f t="shared" si="141"/>
        <v>62.882430010601695</v>
      </c>
      <c r="AH320" s="15">
        <f t="shared" si="142"/>
        <v>1</v>
      </c>
      <c r="AI320">
        <f t="shared" si="129"/>
        <v>-106.24823873286186</v>
      </c>
      <c r="AJ320">
        <f t="shared" si="130"/>
        <v>-423.54939673836373</v>
      </c>
      <c r="AK320">
        <f t="shared" si="131"/>
        <v>0.77048525326802664</v>
      </c>
      <c r="AL320">
        <f t="shared" si="132"/>
        <v>-46935763.841180593</v>
      </c>
      <c r="AM320">
        <f t="shared" si="133"/>
        <v>54876.505243933367</v>
      </c>
      <c r="AN320">
        <f t="shared" si="134"/>
        <v>-107.80786535117545</v>
      </c>
      <c r="AP320" s="15">
        <v>1</v>
      </c>
      <c r="AQ320">
        <f t="shared" si="135"/>
        <v>1929992047.9138808</v>
      </c>
      <c r="AR320">
        <f t="shared" si="136"/>
        <v>-0.77240956207294231</v>
      </c>
      <c r="AS320">
        <f t="shared" si="137"/>
        <v>1302671481310.47</v>
      </c>
      <c r="AU320">
        <f t="shared" si="138"/>
        <v>222629943497.08536</v>
      </c>
      <c r="AV320">
        <f t="shared" si="139"/>
        <v>2.6878019230464861E+31</v>
      </c>
    </row>
    <row r="321" spans="1:48" x14ac:dyDescent="0.3">
      <c r="A321" s="4">
        <v>26.496300000000002</v>
      </c>
      <c r="B321" s="4">
        <f t="shared" si="140"/>
        <v>319</v>
      </c>
      <c r="C321" s="7">
        <v>24.81</v>
      </c>
      <c r="D321" s="2">
        <f t="shared" si="149"/>
        <v>164.58697918767547</v>
      </c>
      <c r="E321" s="6">
        <f t="shared" si="144"/>
        <v>53.8959789478685</v>
      </c>
      <c r="F321" s="2">
        <f t="shared" si="145"/>
        <v>111.77913848730569</v>
      </c>
      <c r="G321" s="7">
        <v>37.200000000000003</v>
      </c>
      <c r="H321" s="3">
        <f t="shared" si="151"/>
        <v>219.21612783853362</v>
      </c>
      <c r="J321" s="7">
        <v>45.2</v>
      </c>
      <c r="K321" s="2">
        <f t="shared" si="146"/>
        <v>172.81612783853362</v>
      </c>
      <c r="L321" s="7">
        <v>24.5</v>
      </c>
      <c r="M321" s="2">
        <f t="shared" si="128"/>
        <v>100.54773252662693</v>
      </c>
      <c r="N321" s="7">
        <v>26.2</v>
      </c>
      <c r="O321" s="2">
        <f t="shared" si="147"/>
        <v>11.447732526626936</v>
      </c>
      <c r="Q321" s="2">
        <f t="shared" si="148"/>
        <v>69.84487781087617</v>
      </c>
      <c r="R321" s="2">
        <f t="shared" si="154"/>
        <v>169.90178769855558</v>
      </c>
      <c r="S321" s="2">
        <v>32.665799999999997</v>
      </c>
      <c r="T321" s="2">
        <v>90</v>
      </c>
      <c r="U321" s="7">
        <v>38.5</v>
      </c>
      <c r="V321" s="2">
        <f t="shared" si="152"/>
        <v>142.8013757676076</v>
      </c>
      <c r="W321" s="7">
        <v>39.729999999999997</v>
      </c>
      <c r="X321" s="2">
        <f t="shared" si="150"/>
        <v>64.336434009373207</v>
      </c>
      <c r="Y321" s="7">
        <v>24.81</v>
      </c>
      <c r="Z321" s="2">
        <f t="shared" si="153"/>
        <v>193.34152582587802</v>
      </c>
      <c r="AA321" s="7">
        <v>46.4</v>
      </c>
      <c r="AB321" s="7">
        <v>89.1</v>
      </c>
      <c r="AF321">
        <f t="shared" si="141"/>
        <v>62.952197028691252</v>
      </c>
      <c r="AH321" s="15">
        <f t="shared" si="142"/>
        <v>1</v>
      </c>
      <c r="AI321">
        <f t="shared" si="129"/>
        <v>-242.35469037610727</v>
      </c>
      <c r="AJ321">
        <f t="shared" si="130"/>
        <v>-415.89384419531126</v>
      </c>
      <c r="AK321">
        <f t="shared" si="131"/>
        <v>0.82507587959955919</v>
      </c>
      <c r="AL321">
        <f t="shared" si="132"/>
        <v>-44001289.568861105</v>
      </c>
      <c r="AM321">
        <f t="shared" si="133"/>
        <v>50949.469140960056</v>
      </c>
      <c r="AN321">
        <f t="shared" si="134"/>
        <v>-110.3128482241782</v>
      </c>
      <c r="AP321" s="15">
        <v>1</v>
      </c>
      <c r="AQ321">
        <f t="shared" si="135"/>
        <v>-870623950028.39331</v>
      </c>
      <c r="AR321">
        <f t="shared" si="136"/>
        <v>-0.75615617114646816</v>
      </c>
      <c r="AS321">
        <f t="shared" si="137"/>
        <v>2556421853187.4521</v>
      </c>
      <c r="AU321">
        <f t="shared" si="138"/>
        <v>2230150855611.6768</v>
      </c>
      <c r="AV321">
        <f t="shared" si="139"/>
        <v>2.2306010634632233E+31</v>
      </c>
    </row>
    <row r="322" spans="1:48" x14ac:dyDescent="0.3">
      <c r="A322" s="4">
        <v>26.496300000000002</v>
      </c>
      <c r="B322" s="4">
        <f t="shared" si="140"/>
        <v>320</v>
      </c>
      <c r="C322" s="7">
        <v>24.81</v>
      </c>
      <c r="D322" s="2">
        <f t="shared" si="149"/>
        <v>165.03624762940171</v>
      </c>
      <c r="E322" s="6">
        <f t="shared" si="144"/>
        <v>53.68242835218355</v>
      </c>
      <c r="F322" s="2">
        <f t="shared" si="145"/>
        <v>112.21606169325426</v>
      </c>
      <c r="G322" s="7">
        <v>37.200000000000003</v>
      </c>
      <c r="H322" s="3">
        <f t="shared" si="151"/>
        <v>219.04112783853361</v>
      </c>
      <c r="J322" s="7">
        <v>45.2</v>
      </c>
      <c r="K322" s="2">
        <f t="shared" si="146"/>
        <v>172.64112783853361</v>
      </c>
      <c r="L322" s="7">
        <v>24.5</v>
      </c>
      <c r="M322" s="2">
        <f t="shared" si="128"/>
        <v>100.59635586555299</v>
      </c>
      <c r="N322" s="7">
        <v>26.2</v>
      </c>
      <c r="O322" s="2">
        <f t="shared" si="147"/>
        <v>11.496355865552999</v>
      </c>
      <c r="Q322" s="2">
        <f t="shared" si="148"/>
        <v>69.868969001257284</v>
      </c>
      <c r="R322" s="2">
        <f t="shared" si="154"/>
        <v>169.94761623262224</v>
      </c>
      <c r="S322" s="2">
        <v>32.665799999999997</v>
      </c>
      <c r="T322" s="2">
        <v>90</v>
      </c>
      <c r="U322" s="7">
        <v>38.5</v>
      </c>
      <c r="V322" s="2">
        <f t="shared" si="152"/>
        <v>143.10137576760761</v>
      </c>
      <c r="W322" s="7">
        <v>39.729999999999997</v>
      </c>
      <c r="X322" s="2">
        <f t="shared" si="150"/>
        <v>64.697701130432534</v>
      </c>
      <c r="Y322" s="7">
        <v>24.81</v>
      </c>
      <c r="Z322" s="2">
        <f t="shared" si="153"/>
        <v>193.85152582587801</v>
      </c>
      <c r="AA322" s="7">
        <v>46.4</v>
      </c>
      <c r="AB322" s="7">
        <v>89.1</v>
      </c>
      <c r="AF322">
        <f t="shared" si="141"/>
        <v>63.020098118164547</v>
      </c>
      <c r="AH322" s="15">
        <f t="shared" si="142"/>
        <v>1</v>
      </c>
      <c r="AI322">
        <f t="shared" si="129"/>
        <v>-410.22834090966234</v>
      </c>
      <c r="AJ322">
        <f t="shared" si="130"/>
        <v>-408.39825712080221</v>
      </c>
      <c r="AK322">
        <f t="shared" si="131"/>
        <v>0.88081425519495427</v>
      </c>
      <c r="AL322">
        <f t="shared" si="132"/>
        <v>-41031286.017119855</v>
      </c>
      <c r="AM322">
        <f t="shared" si="133"/>
        <v>47044.455644208603</v>
      </c>
      <c r="AN322">
        <f t="shared" si="134"/>
        <v>-112.97496028407625</v>
      </c>
      <c r="AP322" s="15">
        <v>1</v>
      </c>
      <c r="AQ322">
        <f t="shared" si="135"/>
        <v>-8839884306448.498</v>
      </c>
      <c r="AR322">
        <f t="shared" si="136"/>
        <v>-0.73999896494205109</v>
      </c>
      <c r="AS322">
        <f t="shared" si="137"/>
        <v>-276818820810.73517</v>
      </c>
      <c r="AU322">
        <f t="shared" si="138"/>
        <v>14789882637653.994</v>
      </c>
      <c r="AV322">
        <f t="shared" si="139"/>
        <v>1.7343032263626218E+31</v>
      </c>
    </row>
    <row r="323" spans="1:48" x14ac:dyDescent="0.3">
      <c r="A323" s="4">
        <v>26.496300000000002</v>
      </c>
      <c r="B323" s="4">
        <f t="shared" si="140"/>
        <v>321</v>
      </c>
      <c r="C323" s="7">
        <v>24.81</v>
      </c>
      <c r="D323" s="2">
        <f t="shared" si="149"/>
        <v>165.49459941366939</v>
      </c>
      <c r="E323" s="6">
        <f t="shared" si="144"/>
        <v>53.464855215719368</v>
      </c>
      <c r="F323" s="2">
        <f t="shared" si="145"/>
        <v>112.65247626761906</v>
      </c>
      <c r="G323" s="7">
        <v>37.200000000000003</v>
      </c>
      <c r="H323" s="3">
        <f t="shared" si="151"/>
        <v>218.8661278385336</v>
      </c>
      <c r="J323" s="7">
        <v>45.2</v>
      </c>
      <c r="K323" s="2">
        <f t="shared" si="146"/>
        <v>172.46612783853359</v>
      </c>
      <c r="L323" s="7">
        <v>24.5</v>
      </c>
      <c r="M323" s="2">
        <f t="shared" ref="M323:M362" si="155">ACOS(((Y323^2-L323^2-Q323^2)/(2*E323*Q323))*3.1416/180)*(180/PI())+R323-160</f>
        <v>100.64831056975368</v>
      </c>
      <c r="N323" s="7">
        <v>26.2</v>
      </c>
      <c r="O323" s="2">
        <f t="shared" si="147"/>
        <v>11.548310569753681</v>
      </c>
      <c r="Q323" s="2">
        <f t="shared" si="148"/>
        <v>69.891472868896585</v>
      </c>
      <c r="R323" s="2">
        <f t="shared" si="154"/>
        <v>169.99671967505262</v>
      </c>
      <c r="S323" s="2">
        <v>32.665799999999997</v>
      </c>
      <c r="T323" s="2">
        <v>90</v>
      </c>
      <c r="U323" s="7">
        <v>38.5</v>
      </c>
      <c r="V323" s="2">
        <f t="shared" si="152"/>
        <v>143.40137576760762</v>
      </c>
      <c r="W323" s="7">
        <v>39.729999999999997</v>
      </c>
      <c r="X323" s="2">
        <f t="shared" si="150"/>
        <v>65.050514057472796</v>
      </c>
      <c r="Y323" s="7">
        <v>24.81</v>
      </c>
      <c r="Z323" s="2">
        <f t="shared" si="153"/>
        <v>194.361525825878</v>
      </c>
      <c r="AA323" s="7">
        <v>46.4</v>
      </c>
      <c r="AB323" s="7">
        <v>89.1</v>
      </c>
      <c r="AF323">
        <f t="shared" si="141"/>
        <v>63.086075274035252</v>
      </c>
      <c r="AH323" s="15">
        <f t="shared" si="142"/>
        <v>1</v>
      </c>
      <c r="AI323">
        <f t="shared" ref="AI323:AI362" si="156">A323*SIN(B323*3.1416/180)*G323*COS(H323*3.1416/180)-A323*COS(B323)*G323*SIN(H323)/U323*SIN(V323*3.1416/180)*A323*SIN(B323*3.1416/180)-(G323*SIN(H323*3.1416/180)*U323*COS(V323*3.1416/180))</f>
        <v>-425.39759792138335</v>
      </c>
      <c r="AJ323">
        <f t="shared" ref="AJ323:AJ362" si="157">(-1*AH323*A323*SIN(B323*3.1416/180)*C323*COS(D323*3.1416/180))-(AH323*A323*COS(B323*3.1416/180)*C323*SIN(D323*3.1416/180))/((W323*SIN(X323)*-A323*SIN(B323))-(C323*SIN(D323)*W323*COS(X323)))</f>
        <v>-402.65418429686434</v>
      </c>
      <c r="AK323">
        <f t="shared" ref="AK323:AK362" si="158">((W323*SIN(X323*3.1416/180)*A323*COS(B323*3.1416/180))-(W323*COS(X323*3.1416/180)*-1*A323*SIN(B323*3.1416/180)))/((W323*SIN(X323*3.1416/180)*-1*A323*SIN(B323*3.1416/180))-(C323*SIN(D323*0.0174)*W323*COS(X323*3.1416/180)))</f>
        <v>0.93783993358912832</v>
      </c>
      <c r="AL323">
        <f t="shared" ref="AL323:AL386" si="159">V323*SIN(O323*3.1416/180)*(AJ323*C323*COS(D323*3.1416/180)+AM323*U323*COS(V323*3.1416/180))-N323*COS(O323*3.1416/180)*(AJ323*C323*SIN(D323*3.1416/180)-AN323*U323*SIN(V323*3.1416/180))/N323*SIN(O323*3.1416/180)*N323*COS(O323*3.1416/180)-Y323*SIN(Z323*3.1416/180)*N323*COS(O323*3.1416/180)</f>
        <v>-38233324.299083441</v>
      </c>
      <c r="AM323">
        <f t="shared" ref="AM323:AM362" si="160">(AJ323*C323*SIN(D323*3.1416/180)-AN323*J323*SIN(K323*3.1416/180))*Y323*COS(Z323*3.1416/180)-(AJ323*C323*COS(D323*3.1416/180)+AN323*J323*COS(K323*3.1416/180))*Y323*SIN(Z323*3.1416/180)/(N323*SIN(O323*3.1416/180)*(AJ323*C323*SIN(D323*3.1416/180)-AN323*J323*SIN(K323*3.1416/180))-Y323*SIN(Z323*3.1416/180))*N323*COS(O323*3.1416/180)</f>
        <v>43399.491241984688</v>
      </c>
      <c r="AN323">
        <f t="shared" ref="AN323:AN362" si="161">U323*SIN(V323*3.1416/180)*A323*COS(B323*3.1416/180)-U323*COS(V323*3.1416/180)*A323*SIN(B323*3.1416/180)/U323*SIN(V323*3.1416/180)*A323*SIN(B323*3.1416/180)-G323*SIN(H323*3.1416/180)*U323*COS(V323*3.1416/180)</f>
        <v>-115.78517338685504</v>
      </c>
      <c r="AP323" s="15">
        <v>1</v>
      </c>
      <c r="AQ323">
        <f t="shared" ref="AQ323:AQ386" si="162">(AP323*A323*SIN(B323*3.1416/180)+AH323*AH323*A323*COS(B323*3.1416/180)-AI323*AI323*U323*COS(V323*3.1416/180)-AN323*AN323*G323*COS(H323*3.1416/180))*G323*COS(H323*3.1416/180)-(AP323*A323*COS(B323*3.1416/180)+AH323*AH323*A323*SIN(B323)-AI323*AI323*U323*SIN(V323*3.1416/180)-AN323*AN323*G323*SIN(H323*3.1416/180))*G323*SIN(H323)/U323*SIN(V323*3.1416/180)*(AP323*A323*SIN(B323*3.1416/180)+AH323*AH323*A323*COS(B323*3.1416/180)-AI323*AI323*U323*COS(V323*3.1416/180)-AN323*AN323*G323*COS(H323*3.1416/180))-G323*SIN(H323*3.1416/180)*U323*COS(V323*3.1416/180)</f>
        <v>-11449791456286.959</v>
      </c>
      <c r="AR323">
        <f t="shared" ref="AR323:AR386" si="163">(W323*SIN(X323*3.1416/180)*(AP323*A323*COS(B323*3.1416/180)+AH323*AH323*A323*COS(B323*3.1416/180)-AK323*AK323*SIN(X323*3.1416/180)-AJ323*AJ323*C323*SIN(D323*3.1416/180))-W323*COS(X323*3.1416/180)*(AP323*A323*SIN(B323*3.1416/180)+AH323*AH323*A323*COS(B323*3.1416/180)-AK323*AK323*W323*COS(X323*3.1416/180)-AJ323*AJ323*C323*COS(D323*3.1416/180)))/(W323*SIN(X323*3.1416/180)*(AP323*A323*SIN(B323*3.1416/180)+AH323*AH323*A323*COS(B323*3.1416/180)-AK323*AK323*W323*COS(X323*3.1416/180)-AJ323*AJ323*C323*COS(D323*3.1416/180))-C323*SIN(D323*3.1416/180)*W323*COS(X323*3.1416/180))</f>
        <v>-0.72393335551856808</v>
      </c>
      <c r="AS323">
        <f t="shared" ref="AS323:AS386" si="164">(AP323*A323*SIN(B323*3.1416/180)+AH323*AH323*A323*COS(B323*3.1416/180)-AK323*AK323*W323*COS(X323*3.1416/180)-AJ323*AJ323*C323*COS(D323*3.1416/180))*C323*COS(C323*3.1416/180)-(AP323*A323*COS(B323*3.1416/180)+AH323*AH323*COS(B323*3.1416/180)-AK323*AK323*W323*SIN(X323*3.1416/180)-AJ323*AJ323*C323*SIN(D323*3.1416))*C323*SIN(D323*3.1416/180)/W323*SIN(X323*3.1416/180)*(AP323*A323*SIN(B323*3.1416/180)+AH323*AH323*A323*COS(B323*3.1416/180)-AK323*AK323*W323*COS(X323*3.1416/180)-AJ323*AJ323*C323*COS(D323*3.1416/180))-C323*SIN(D323*3.1416/180)*W323*COS(X323*3.1416)</f>
        <v>-2221008191942.394</v>
      </c>
      <c r="AU323">
        <f t="shared" ref="AU323:AU386" si="165">U323*SIN(V323*3.1416/180)*(AP323*A323*COS(B323*3.1416/180)+AH323*AH323*A323*SIN(B323*3.1416/180)-AI323*AI323*U323*SIN(V323*3.1416/180)-AN323*AN323*G323*SIN(H323*3.1416/180))-U323*COS(V323*3.1416/180)*(AP323*A323*SIN(B323*3.1416/180)+AH323*AH323*A323*COS(B323*3.1416/180)-AI323*AI323*U323*COS(V323*3.1416/180)-AN323*AN323*G323*COS(H323*3.1416/180))/U323*SIN(V323*3.1416/180)*(AP323*A323*SIN(B323*3.1416/180)+AH323*AH323*A323*COS(B323*3.1416/180)-AI323*AI323*U323*COS(V323*3.1416/180)-AN323*AN323*G323*COS(H323*3.1416/180))-G323*SIN(H323*3.1416/180)*U323*COS(V323*3.1416/180)</f>
        <v>17126527245451.242</v>
      </c>
      <c r="AV323">
        <f t="shared" ref="AV323:AV386" si="166">(AR323*C323*SIN(D323*3.1416/180)+AJ323*AJ323*C323*COS(D323*3.1416/180)-AQ323*U323*SIN(V323*3.1416/180)+AN323*AN323*J323*COS(K323*3.1416/180)-AM323*AM323*N323*COS(O323*3.1416/180)-AL323*AL323*Y323*COS(Z323*3.1416/180))*Y323*COS(Z323*3.1416/180)-(AR323*C323*COS(D323*3.1416/180)+AJ323*AJ323*C323*SIN(D323*3.1416/180)+AU323*U323*COS(V323*3.1416/180)+AN323*AN323*J323*SIN(K323*3.1416/180)-AM323*AM323*N323*SIN(O323*3.1416/180)-AL323*AL323*Y323*SIN(Z323*3.1416/180))*Y323*SIN(Z323*3.1416/180)/N323*SIN(O323*3.1416/180)*(AR323*C323*SIN(D323*3.1416/180)+AJ323*AJ323*C323*COS(D323*3.1416/180)-AU323*U323*SIN(V323*3.1416/180)+AN323*AN323*J323*COS(K323*3.1416/180)-AM323*AM323*N323*COS(O323*3.1416/180)-AL323*AL323*Y323*COS(Z323*3.1416/180))-Y323*SIN(Z323*3.1416/180)*N323*COS(O323*3.1416/180)</f>
        <v>1.3830943597279694E+31</v>
      </c>
    </row>
    <row r="324" spans="1:48" x14ac:dyDescent="0.3">
      <c r="A324" s="4">
        <v>26.496300000000002</v>
      </c>
      <c r="B324" s="4">
        <f t="shared" ref="B324:B362" si="167">B323+1</f>
        <v>322</v>
      </c>
      <c r="C324" s="7">
        <v>24.81</v>
      </c>
      <c r="D324" s="2">
        <f t="shared" si="149"/>
        <v>165.96207875604972</v>
      </c>
      <c r="E324" s="6">
        <f t="shared" si="144"/>
        <v>53.243276911498711</v>
      </c>
      <c r="F324" s="2">
        <f t="shared" si="145"/>
        <v>113.08836638810914</v>
      </c>
      <c r="G324" s="7">
        <v>37.200000000000003</v>
      </c>
      <c r="H324" s="3">
        <f t="shared" si="151"/>
        <v>218.69112783853359</v>
      </c>
      <c r="J324" s="7">
        <v>45.2</v>
      </c>
      <c r="K324" s="2">
        <f t="shared" si="146"/>
        <v>172.29112783853358</v>
      </c>
      <c r="L324" s="7">
        <v>24.5</v>
      </c>
      <c r="M324" s="2">
        <f t="shared" si="155"/>
        <v>100.7036099622249</v>
      </c>
      <c r="N324" s="7">
        <v>26.2</v>
      </c>
      <c r="O324" s="2">
        <f t="shared" si="147"/>
        <v>11.603609962224908</v>
      </c>
      <c r="Q324" s="2">
        <f t="shared" si="148"/>
        <v>69.912305917785361</v>
      </c>
      <c r="R324" s="2">
        <f t="shared" si="154"/>
        <v>170.04911101048452</v>
      </c>
      <c r="S324" s="2">
        <v>32.665799999999997</v>
      </c>
      <c r="T324" s="2">
        <v>90</v>
      </c>
      <c r="U324" s="7">
        <v>38.5</v>
      </c>
      <c r="V324" s="2">
        <f t="shared" si="152"/>
        <v>143.70137576760763</v>
      </c>
      <c r="W324" s="7">
        <v>39.729999999999997</v>
      </c>
      <c r="X324" s="2">
        <f t="shared" si="150"/>
        <v>65.394900566563351</v>
      </c>
      <c r="Y324" s="7">
        <v>24.81</v>
      </c>
      <c r="Z324" s="2">
        <f t="shared" si="153"/>
        <v>194.871525825878</v>
      </c>
      <c r="AA324" s="7">
        <v>46.4</v>
      </c>
      <c r="AB324" s="7">
        <v>89.1</v>
      </c>
      <c r="AF324">
        <f t="shared" ref="AF324:AF361" si="168">A325*COS(B325*3.1416/180)+W325*COS(X325*3.1416/180)+N325*COS(O325*3.1416/180)</f>
        <v>63.150067213456474</v>
      </c>
      <c r="AH324" s="15">
        <f t="shared" ref="AH324:AH362" si="169">AH323</f>
        <v>1</v>
      </c>
      <c r="AI324">
        <f t="shared" si="156"/>
        <v>-251.00756448617085</v>
      </c>
      <c r="AJ324">
        <f t="shared" si="157"/>
        <v>-391.7867940721236</v>
      </c>
      <c r="AK324">
        <f t="shared" si="158"/>
        <v>0.99630259021801171</v>
      </c>
      <c r="AL324">
        <f t="shared" si="159"/>
        <v>-34701711.36354807</v>
      </c>
      <c r="AM324">
        <f t="shared" si="160"/>
        <v>38994.434704724401</v>
      </c>
      <c r="AN324">
        <f t="shared" si="161"/>
        <v>-118.7344904995773</v>
      </c>
      <c r="AP324" s="15">
        <v>1</v>
      </c>
      <c r="AQ324">
        <f t="shared" si="162"/>
        <v>-1407553262019.375</v>
      </c>
      <c r="AR324">
        <f t="shared" si="163"/>
        <v>-0.70795436726009786</v>
      </c>
      <c r="AS324">
        <f t="shared" si="164"/>
        <v>-227851817315.31393</v>
      </c>
      <c r="AU324">
        <f t="shared" si="165"/>
        <v>2667015058264.3633</v>
      </c>
      <c r="AV324">
        <f t="shared" si="166"/>
        <v>1.0684943803601478E+31</v>
      </c>
    </row>
    <row r="325" spans="1:48" x14ac:dyDescent="0.3">
      <c r="A325" s="4">
        <v>26.496300000000002</v>
      </c>
      <c r="B325" s="4">
        <f t="shared" si="167"/>
        <v>323</v>
      </c>
      <c r="C325" s="7">
        <v>24.81</v>
      </c>
      <c r="D325" s="2">
        <f t="shared" si="149"/>
        <v>166.43873497119358</v>
      </c>
      <c r="E325" s="6">
        <f t="shared" si="144"/>
        <v>53.017711145917019</v>
      </c>
      <c r="F325" s="2">
        <f t="shared" si="145"/>
        <v>113.52371581448149</v>
      </c>
      <c r="G325" s="7">
        <v>37.200000000000003</v>
      </c>
      <c r="H325" s="3">
        <f t="shared" si="151"/>
        <v>218.51612783853358</v>
      </c>
      <c r="J325" s="7">
        <v>45.2</v>
      </c>
      <c r="K325" s="2">
        <f t="shared" si="146"/>
        <v>172.11612783853357</v>
      </c>
      <c r="L325" s="7">
        <v>24.5</v>
      </c>
      <c r="M325" s="2">
        <f t="shared" si="155"/>
        <v>100.762268785196</v>
      </c>
      <c r="N325" s="7">
        <v>26.2</v>
      </c>
      <c r="O325" s="2">
        <f t="shared" si="147"/>
        <v>11.662268785196005</v>
      </c>
      <c r="Q325" s="2">
        <f t="shared" si="148"/>
        <v>69.931383032157143</v>
      </c>
      <c r="R325" s="2">
        <f t="shared" si="154"/>
        <v>170.10480463467405</v>
      </c>
      <c r="S325" s="2">
        <v>32.665799999999997</v>
      </c>
      <c r="T325" s="2">
        <v>90</v>
      </c>
      <c r="U325" s="7">
        <v>38.5</v>
      </c>
      <c r="V325" s="2">
        <f t="shared" si="152"/>
        <v>144.00137576760764</v>
      </c>
      <c r="W325" s="7">
        <v>39.729999999999997</v>
      </c>
      <c r="X325" s="2">
        <f t="shared" si="150"/>
        <v>65.730892127611469</v>
      </c>
      <c r="Y325" s="7">
        <v>24.81</v>
      </c>
      <c r="Z325" s="2">
        <f t="shared" si="153"/>
        <v>195.38152582587799</v>
      </c>
      <c r="AA325" s="7">
        <v>46.4</v>
      </c>
      <c r="AB325" s="7">
        <v>89.1</v>
      </c>
      <c r="AF325">
        <f t="shared" si="168"/>
        <v>63.212009256414376</v>
      </c>
      <c r="AH325" s="15">
        <f t="shared" si="169"/>
        <v>1</v>
      </c>
      <c r="AI325">
        <f t="shared" si="156"/>
        <v>-60.355593614245208</v>
      </c>
      <c r="AJ325">
        <f t="shared" si="157"/>
        <v>-382.97439282073952</v>
      </c>
      <c r="AK325">
        <f t="shared" si="158"/>
        <v>1.0563634744517629</v>
      </c>
      <c r="AL325">
        <f t="shared" si="159"/>
        <v>-31386766.672121365</v>
      </c>
      <c r="AM325">
        <f t="shared" si="160"/>
        <v>34911.110420810197</v>
      </c>
      <c r="AN325">
        <f t="shared" si="161"/>
        <v>-121.81396202231917</v>
      </c>
      <c r="AP325" s="15">
        <v>1</v>
      </c>
      <c r="AQ325">
        <f t="shared" si="162"/>
        <v>79689325269.758972</v>
      </c>
      <c r="AR325">
        <f t="shared" si="163"/>
        <v>-0.69205764672373027</v>
      </c>
      <c r="AS325">
        <f t="shared" si="164"/>
        <v>1686982922956.9282</v>
      </c>
      <c r="AU325">
        <f t="shared" si="165"/>
        <v>141437944308.76434</v>
      </c>
      <c r="AV325">
        <f t="shared" si="166"/>
        <v>7.7507997879138927E+30</v>
      </c>
    </row>
    <row r="326" spans="1:48" x14ac:dyDescent="0.3">
      <c r="A326" s="4">
        <v>26.496300000000002</v>
      </c>
      <c r="B326" s="4">
        <f t="shared" si="167"/>
        <v>324</v>
      </c>
      <c r="C326" s="7">
        <v>24.81</v>
      </c>
      <c r="D326" s="2">
        <f t="shared" si="149"/>
        <v>166.92462274102093</v>
      </c>
      <c r="E326" s="6">
        <f t="shared" si="144"/>
        <v>52.788175958363269</v>
      </c>
      <c r="F326" s="2">
        <f t="shared" si="145"/>
        <v>113.95850787076489</v>
      </c>
      <c r="G326" s="7">
        <v>37.200000000000003</v>
      </c>
      <c r="H326" s="3">
        <f t="shared" si="151"/>
        <v>218.34112783853357</v>
      </c>
      <c r="J326" s="7">
        <v>45.2</v>
      </c>
      <c r="K326" s="2">
        <f t="shared" si="146"/>
        <v>171.94112783853356</v>
      </c>
      <c r="L326" s="7">
        <v>24.5</v>
      </c>
      <c r="M326" s="2">
        <f t="shared" si="155"/>
        <v>100.82430327703179</v>
      </c>
      <c r="N326" s="7">
        <v>26.2</v>
      </c>
      <c r="O326" s="2">
        <f t="shared" si="147"/>
        <v>11.724303277031794</v>
      </c>
      <c r="Q326" s="2">
        <f t="shared" si="148"/>
        <v>69.948617389493634</v>
      </c>
      <c r="R326" s="2">
        <f t="shared" si="154"/>
        <v>170.16381643207092</v>
      </c>
      <c r="S326" s="2">
        <v>32.665799999999997</v>
      </c>
      <c r="T326" s="2">
        <v>90</v>
      </c>
      <c r="U326" s="7">
        <v>38.5</v>
      </c>
      <c r="V326" s="2">
        <f t="shared" si="152"/>
        <v>144.30137576760765</v>
      </c>
      <c r="W326" s="7">
        <v>39.729999999999997</v>
      </c>
      <c r="X326" s="2">
        <f t="shared" si="150"/>
        <v>66.058524196279805</v>
      </c>
      <c r="Y326" s="7">
        <v>24.81</v>
      </c>
      <c r="Z326" s="2">
        <f t="shared" si="153"/>
        <v>195.89152582587798</v>
      </c>
      <c r="AA326" s="7">
        <v>46.4</v>
      </c>
      <c r="AB326" s="7">
        <v>89.1</v>
      </c>
      <c r="AF326">
        <f t="shared" si="168"/>
        <v>63.271833196940236</v>
      </c>
      <c r="AH326" s="15">
        <f t="shared" si="169"/>
        <v>1</v>
      </c>
      <c r="AI326">
        <f t="shared" si="156"/>
        <v>-54.306847839726174</v>
      </c>
      <c r="AJ326">
        <f t="shared" si="157"/>
        <v>-376.09464611920401</v>
      </c>
      <c r="AK326">
        <f t="shared" si="158"/>
        <v>1.1181970566344588</v>
      </c>
      <c r="AL326">
        <f t="shared" si="159"/>
        <v>-28252076.468331978</v>
      </c>
      <c r="AM326">
        <f t="shared" si="160"/>
        <v>31103.186460357589</v>
      </c>
      <c r="AN326">
        <f t="shared" si="161"/>
        <v>-125.01470180996114</v>
      </c>
      <c r="AP326" s="15">
        <v>1</v>
      </c>
      <c r="AQ326">
        <f t="shared" si="162"/>
        <v>90985578941.966736</v>
      </c>
      <c r="AR326">
        <f t="shared" si="163"/>
        <v>-0.67623848653003282</v>
      </c>
      <c r="AS326">
        <f t="shared" si="164"/>
        <v>361598875076.78137</v>
      </c>
      <c r="AU326">
        <f t="shared" si="165"/>
        <v>142423645608.12067</v>
      </c>
      <c r="AV326">
        <f t="shared" si="166"/>
        <v>5.4362671390657266E+30</v>
      </c>
    </row>
    <row r="327" spans="1:48" x14ac:dyDescent="0.3">
      <c r="A327" s="4">
        <v>26.496300000000002</v>
      </c>
      <c r="B327" s="4">
        <f t="shared" si="167"/>
        <v>325</v>
      </c>
      <c r="C327" s="7">
        <v>24.81</v>
      </c>
      <c r="D327" s="2">
        <f t="shared" si="149"/>
        <v>167.41980239574008</v>
      </c>
      <c r="E327" s="6">
        <f t="shared" si="144"/>
        <v>52.554689720862449</v>
      </c>
      <c r="F327" s="2">
        <f t="shared" si="145"/>
        <v>114.39272542668697</v>
      </c>
      <c r="G327" s="7">
        <v>37.200000000000003</v>
      </c>
      <c r="H327" s="3">
        <f t="shared" si="151"/>
        <v>218.16612783853355</v>
      </c>
      <c r="J327" s="7">
        <v>45.2</v>
      </c>
      <c r="K327" s="2">
        <f t="shared" si="146"/>
        <v>171.76612783853355</v>
      </c>
      <c r="L327" s="7">
        <v>24.5</v>
      </c>
      <c r="M327" s="2">
        <f t="shared" si="155"/>
        <v>100.88973125237652</v>
      </c>
      <c r="N327" s="7">
        <v>26.2</v>
      </c>
      <c r="O327" s="2">
        <f t="shared" si="147"/>
        <v>11.789731252376527</v>
      </c>
      <c r="Q327" s="2">
        <f t="shared" si="148"/>
        <v>69.963920365683322</v>
      </c>
      <c r="R327" s="2">
        <f t="shared" si="154"/>
        <v>170.22616385672734</v>
      </c>
      <c r="S327" s="2">
        <v>32.665799999999997</v>
      </c>
      <c r="T327" s="2">
        <v>90</v>
      </c>
      <c r="U327" s="7">
        <v>38.5</v>
      </c>
      <c r="V327" s="2">
        <f t="shared" si="152"/>
        <v>144.60137576760766</v>
      </c>
      <c r="W327" s="7">
        <v>39.729999999999997</v>
      </c>
      <c r="X327" s="2">
        <f t="shared" si="150"/>
        <v>66.377836516126592</v>
      </c>
      <c r="Y327" s="7">
        <v>24.81</v>
      </c>
      <c r="Z327" s="2">
        <f t="shared" si="153"/>
        <v>196.40152582587797</v>
      </c>
      <c r="AA327" s="7">
        <v>46.4</v>
      </c>
      <c r="AB327" s="7">
        <v>89.1</v>
      </c>
      <c r="AF327">
        <f t="shared" si="168"/>
        <v>63.329467164251085</v>
      </c>
      <c r="AH327" s="15">
        <f t="shared" si="169"/>
        <v>1</v>
      </c>
      <c r="AI327">
        <f t="shared" si="156"/>
        <v>-242.71609655729947</v>
      </c>
      <c r="AJ327">
        <f t="shared" si="157"/>
        <v>-367.89109373013582</v>
      </c>
      <c r="AK327">
        <f t="shared" si="158"/>
        <v>1.1819929069932327</v>
      </c>
      <c r="AL327">
        <f t="shared" si="159"/>
        <v>-24885543.211410429</v>
      </c>
      <c r="AM327">
        <f t="shared" si="160"/>
        <v>27118.184719962494</v>
      </c>
      <c r="AN327">
        <f t="shared" si="161"/>
        <v>-128.32790286292186</v>
      </c>
      <c r="AP327" s="15">
        <v>1</v>
      </c>
      <c r="AQ327">
        <f t="shared" si="162"/>
        <v>-1201414300067.7954</v>
      </c>
      <c r="AR327">
        <f t="shared" si="163"/>
        <v>-0.66049191302572363</v>
      </c>
      <c r="AS327">
        <f t="shared" si="164"/>
        <v>-1328346735983.7783</v>
      </c>
      <c r="AU327">
        <f t="shared" si="165"/>
        <v>2564409845706.2549</v>
      </c>
      <c r="AV327">
        <f t="shared" si="166"/>
        <v>3.4156043362729654E+30</v>
      </c>
    </row>
    <row r="328" spans="1:48" x14ac:dyDescent="0.3">
      <c r="A328" s="4">
        <v>26.496300000000002</v>
      </c>
      <c r="B328" s="4">
        <f t="shared" si="167"/>
        <v>326</v>
      </c>
      <c r="C328" s="7">
        <v>24.81</v>
      </c>
      <c r="D328" s="2">
        <f t="shared" si="149"/>
        <v>167.92434020890209</v>
      </c>
      <c r="E328" s="6">
        <f t="shared" si="144"/>
        <v>52.317271137742637</v>
      </c>
      <c r="F328" s="2">
        <f t="shared" si="145"/>
        <v>114.82635087825901</v>
      </c>
      <c r="G328" s="7">
        <v>37.200000000000003</v>
      </c>
      <c r="H328" s="3">
        <f t="shared" si="151"/>
        <v>217.99112783853354</v>
      </c>
      <c r="J328" s="7">
        <v>45.2</v>
      </c>
      <c r="K328" s="2">
        <f t="shared" si="146"/>
        <v>171.59112783853354</v>
      </c>
      <c r="L328" s="7">
        <v>24.5</v>
      </c>
      <c r="M328" s="2">
        <f t="shared" si="155"/>
        <v>100.95857218581648</v>
      </c>
      <c r="N328" s="7">
        <v>26.2</v>
      </c>
      <c r="O328" s="2">
        <f t="shared" si="147"/>
        <v>11.858572185816485</v>
      </c>
      <c r="Q328" s="2">
        <f t="shared" si="148"/>
        <v>69.977201431805582</v>
      </c>
      <c r="R328" s="2">
        <f t="shared" si="154"/>
        <v>170.29186601682676</v>
      </c>
      <c r="S328" s="2">
        <v>32.665799999999997</v>
      </c>
      <c r="T328" s="2">
        <v>90</v>
      </c>
      <c r="U328" s="7">
        <v>38.5</v>
      </c>
      <c r="V328" s="2">
        <f t="shared" si="152"/>
        <v>144.90137576760768</v>
      </c>
      <c r="W328" s="7">
        <v>39.729999999999997</v>
      </c>
      <c r="X328" s="2">
        <f t="shared" si="150"/>
        <v>66.688873431792771</v>
      </c>
      <c r="Y328" s="7">
        <v>24.81</v>
      </c>
      <c r="Z328" s="2">
        <f t="shared" si="153"/>
        <v>196.91152582587796</v>
      </c>
      <c r="AA328" s="7">
        <v>46.4</v>
      </c>
      <c r="AB328" s="7">
        <v>89.1</v>
      </c>
      <c r="AF328">
        <f t="shared" si="168"/>
        <v>63.384835473163974</v>
      </c>
      <c r="AH328" s="15">
        <f t="shared" si="169"/>
        <v>1</v>
      </c>
      <c r="AI328">
        <f t="shared" si="156"/>
        <v>-440.20085446872673</v>
      </c>
      <c r="AJ328">
        <f t="shared" si="157"/>
        <v>-359.36221876757912</v>
      </c>
      <c r="AK328">
        <f t="shared" si="158"/>
        <v>1.2479578507551825</v>
      </c>
      <c r="AL328">
        <f t="shared" si="159"/>
        <v>-21410262.208613191</v>
      </c>
      <c r="AM328">
        <f t="shared" si="160"/>
        <v>23097.796364495993</v>
      </c>
      <c r="AN328">
        <f t="shared" si="161"/>
        <v>-131.74485265671353</v>
      </c>
      <c r="AP328" s="15">
        <v>1</v>
      </c>
      <c r="AQ328">
        <f t="shared" si="162"/>
        <v>-13434401376181.598</v>
      </c>
      <c r="AR328">
        <f t="shared" si="163"/>
        <v>-0.64481307974697033</v>
      </c>
      <c r="AS328">
        <f t="shared" si="164"/>
        <v>-282043555717.92059</v>
      </c>
      <c r="AU328">
        <f t="shared" si="165"/>
        <v>20570903017861.477</v>
      </c>
      <c r="AV328">
        <f t="shared" si="166"/>
        <v>1.5701196857815277E+30</v>
      </c>
    </row>
    <row r="329" spans="1:48" x14ac:dyDescent="0.3">
      <c r="A329" s="4">
        <v>26.496300000000002</v>
      </c>
      <c r="B329" s="4">
        <f t="shared" si="167"/>
        <v>327</v>
      </c>
      <c r="C329" s="7">
        <v>24.81</v>
      </c>
      <c r="D329" s="2">
        <f t="shared" si="149"/>
        <v>168.43830870781261</v>
      </c>
      <c r="E329" s="6">
        <f t="shared" si="144"/>
        <v>52.075939245329309</v>
      </c>
      <c r="F329" s="2">
        <f t="shared" si="145"/>
        <v>115.25936612747091</v>
      </c>
      <c r="G329" s="7">
        <v>37.200000000000003</v>
      </c>
      <c r="H329" s="3">
        <f t="shared" si="151"/>
        <v>217.81612783853353</v>
      </c>
      <c r="J329" s="7">
        <v>45.2</v>
      </c>
      <c r="K329" s="2">
        <f t="shared" si="146"/>
        <v>171.41612783853353</v>
      </c>
      <c r="L329" s="7">
        <v>24.5</v>
      </c>
      <c r="M329" s="2">
        <f t="shared" si="155"/>
        <v>101.03084729936666</v>
      </c>
      <c r="N329" s="7">
        <v>26.2</v>
      </c>
      <c r="O329" s="2">
        <f t="shared" si="147"/>
        <v>11.930847299366661</v>
      </c>
      <c r="Q329" s="2">
        <f t="shared" si="148"/>
        <v>69.988368041963113</v>
      </c>
      <c r="R329" s="2">
        <f t="shared" si="154"/>
        <v>170.36094376314719</v>
      </c>
      <c r="S329" s="2">
        <v>32.665799999999997</v>
      </c>
      <c r="T329" s="2">
        <v>90</v>
      </c>
      <c r="U329" s="7">
        <v>38.5</v>
      </c>
      <c r="V329" s="2">
        <f t="shared" si="152"/>
        <v>145.20137576760769</v>
      </c>
      <c r="W329" s="7">
        <v>39.729999999999997</v>
      </c>
      <c r="X329" s="2">
        <f t="shared" si="150"/>
        <v>66.991684214135788</v>
      </c>
      <c r="Y329" s="7">
        <v>24.81</v>
      </c>
      <c r="Z329" s="2">
        <f t="shared" si="153"/>
        <v>197.42152582587795</v>
      </c>
      <c r="AA329" s="7">
        <v>46.4</v>
      </c>
      <c r="AB329" s="7">
        <v>89.1</v>
      </c>
      <c r="AF329">
        <f t="shared" si="168"/>
        <v>63.43785846305844</v>
      </c>
      <c r="AH329" s="15">
        <f t="shared" si="169"/>
        <v>1</v>
      </c>
      <c r="AI329">
        <f t="shared" si="156"/>
        <v>-472.68450203648194</v>
      </c>
      <c r="AJ329">
        <f t="shared" si="157"/>
        <v>-350.30100395892038</v>
      </c>
      <c r="AK329">
        <f t="shared" si="158"/>
        <v>1.3163184531270564</v>
      </c>
      <c r="AL329">
        <f t="shared" si="159"/>
        <v>-17795119.971690379</v>
      </c>
      <c r="AM329">
        <f t="shared" si="160"/>
        <v>19014.122010788229</v>
      </c>
      <c r="AN329">
        <f t="shared" si="161"/>
        <v>-135.25694808105243</v>
      </c>
      <c r="AP329" s="15">
        <v>1</v>
      </c>
      <c r="AQ329">
        <f t="shared" si="162"/>
        <v>-16296327479698.953</v>
      </c>
      <c r="AR329">
        <f t="shared" si="163"/>
        <v>-0.62919694651593105</v>
      </c>
      <c r="AS329">
        <f t="shared" si="164"/>
        <v>1026801196969.4373</v>
      </c>
      <c r="AU329">
        <f t="shared" si="165"/>
        <v>27077740779446.109</v>
      </c>
      <c r="AV329">
        <f t="shared" si="166"/>
        <v>6.0521723729207514E+29</v>
      </c>
    </row>
    <row r="330" spans="1:48" x14ac:dyDescent="0.3">
      <c r="A330" s="4">
        <v>26.496300000000002</v>
      </c>
      <c r="B330" s="4">
        <f t="shared" si="167"/>
        <v>328</v>
      </c>
      <c r="C330" s="7">
        <v>24.81</v>
      </c>
      <c r="D330" s="2">
        <f t="shared" si="149"/>
        <v>168.96178700074995</v>
      </c>
      <c r="E330" s="6">
        <f t="shared" si="144"/>
        <v>51.830713411669606</v>
      </c>
      <c r="F330" s="2">
        <f t="shared" si="145"/>
        <v>115.69175256104548</v>
      </c>
      <c r="G330" s="7">
        <v>37.200000000000003</v>
      </c>
      <c r="H330" s="3">
        <f t="shared" si="151"/>
        <v>217.64112783853352</v>
      </c>
      <c r="J330" s="7">
        <v>45.2</v>
      </c>
      <c r="K330" s="2">
        <f t="shared" si="146"/>
        <v>171.24112783853352</v>
      </c>
      <c r="L330" s="7">
        <v>24.5</v>
      </c>
      <c r="M330" s="2">
        <f t="shared" si="155"/>
        <v>101.10657965411184</v>
      </c>
      <c r="N330" s="7">
        <v>26.2</v>
      </c>
      <c r="O330" s="2">
        <f t="shared" si="147"/>
        <v>12.006579654111846</v>
      </c>
      <c r="Q330" s="2">
        <f t="shared" si="148"/>
        <v>69.997325511529979</v>
      </c>
      <c r="R330" s="2">
        <f t="shared" si="154"/>
        <v>170.43341978180231</v>
      </c>
      <c r="S330" s="2">
        <v>32.665799999999997</v>
      </c>
      <c r="T330" s="2">
        <v>90</v>
      </c>
      <c r="U330" s="7">
        <v>38.5</v>
      </c>
      <c r="V330" s="2">
        <f t="shared" si="152"/>
        <v>145.5013757676077</v>
      </c>
      <c r="W330" s="7">
        <v>39.729999999999997</v>
      </c>
      <c r="X330" s="2">
        <f t="shared" si="150"/>
        <v>67.286323398294314</v>
      </c>
      <c r="Y330" s="7">
        <v>24.81</v>
      </c>
      <c r="Z330" s="2">
        <f t="shared" si="153"/>
        <v>197.93152582587794</v>
      </c>
      <c r="AA330" s="7">
        <v>46.4</v>
      </c>
      <c r="AB330" s="7">
        <v>89.1</v>
      </c>
      <c r="AF330">
        <f t="shared" si="168"/>
        <v>63.488452324582028</v>
      </c>
      <c r="AH330" s="15">
        <f t="shared" si="169"/>
        <v>1</v>
      </c>
      <c r="AI330">
        <f t="shared" si="156"/>
        <v>-352.77055140961295</v>
      </c>
      <c r="AJ330">
        <f t="shared" si="157"/>
        <v>-342.03422717284667</v>
      </c>
      <c r="AK330">
        <f t="shared" si="158"/>
        <v>1.3873238994559323</v>
      </c>
      <c r="AL330">
        <f t="shared" si="159"/>
        <v>-14169995.732220834</v>
      </c>
      <c r="AM330">
        <f t="shared" si="160"/>
        <v>15009.590836770945</v>
      </c>
      <c r="AN330">
        <f t="shared" si="161"/>
        <v>-138.85570996013644</v>
      </c>
      <c r="AP330" s="15">
        <v>1</v>
      </c>
      <c r="AQ330">
        <f t="shared" si="162"/>
        <v>-4303665637667.1982</v>
      </c>
      <c r="AR330">
        <f t="shared" si="163"/>
        <v>-0.61363843576696853</v>
      </c>
      <c r="AS330">
        <f t="shared" si="164"/>
        <v>108163868454.09453</v>
      </c>
      <c r="AU330">
        <f t="shared" si="165"/>
        <v>9522118437707.1895</v>
      </c>
      <c r="AV330">
        <f t="shared" si="166"/>
        <v>3.3852989181992483E+29</v>
      </c>
    </row>
    <row r="331" spans="1:48" x14ac:dyDescent="0.3">
      <c r="A331" s="4">
        <v>26.496300000000002</v>
      </c>
      <c r="B331" s="4">
        <f t="shared" si="167"/>
        <v>329</v>
      </c>
      <c r="C331" s="7">
        <v>24.81</v>
      </c>
      <c r="D331" s="2">
        <f t="shared" si="149"/>
        <v>169.49486112257904</v>
      </c>
      <c r="E331" s="6">
        <f t="shared" si="144"/>
        <v>51.581613336289728</v>
      </c>
      <c r="F331" s="2">
        <f t="shared" si="145"/>
        <v>116.1234910281983</v>
      </c>
      <c r="G331" s="7">
        <v>37.200000000000003</v>
      </c>
      <c r="H331" s="3">
        <f t="shared" si="151"/>
        <v>217.46612783853351</v>
      </c>
      <c r="J331" s="7">
        <v>45.2</v>
      </c>
      <c r="K331" s="2">
        <f t="shared" si="146"/>
        <v>171.0661278385335</v>
      </c>
      <c r="L331" s="7">
        <v>24.5</v>
      </c>
      <c r="M331" s="2">
        <f t="shared" si="155"/>
        <v>101.18579424636846</v>
      </c>
      <c r="N331" s="7">
        <v>26.2</v>
      </c>
      <c r="O331" s="2">
        <f t="shared" si="147"/>
        <v>12.085794246368465</v>
      </c>
      <c r="Q331" s="2">
        <f t="shared" si="148"/>
        <v>70.003976885119201</v>
      </c>
      <c r="R331" s="2">
        <f t="shared" si="154"/>
        <v>170.50931869163801</v>
      </c>
      <c r="S331" s="2">
        <v>32.665799999999997</v>
      </c>
      <c r="T331" s="2">
        <v>90</v>
      </c>
      <c r="U331" s="7">
        <v>38.5</v>
      </c>
      <c r="V331" s="2">
        <f t="shared" si="152"/>
        <v>145.80137576760771</v>
      </c>
      <c r="W331" s="7">
        <v>39.729999999999997</v>
      </c>
      <c r="X331" s="2">
        <f t="shared" si="150"/>
        <v>67.572851135766768</v>
      </c>
      <c r="Y331" s="7">
        <v>24.81</v>
      </c>
      <c r="Z331" s="2">
        <f t="shared" si="153"/>
        <v>198.44152582587793</v>
      </c>
      <c r="AA331" s="7">
        <v>46.4</v>
      </c>
      <c r="AB331" s="7">
        <v>89.1</v>
      </c>
      <c r="AF331">
        <f t="shared" si="168"/>
        <v>63.536528913204123</v>
      </c>
      <c r="AH331" s="15">
        <f t="shared" si="169"/>
        <v>1</v>
      </c>
      <c r="AI331">
        <f t="shared" si="156"/>
        <v>-236.17999508173489</v>
      </c>
      <c r="AJ331">
        <f t="shared" si="157"/>
        <v>-333.01761668446153</v>
      </c>
      <c r="AK331">
        <f t="shared" si="158"/>
        <v>1.4612493505631705</v>
      </c>
      <c r="AL331">
        <f t="shared" si="159"/>
        <v>-10311160.742811883</v>
      </c>
      <c r="AM331">
        <f t="shared" si="160"/>
        <v>10853.998237376687</v>
      </c>
      <c r="AN331">
        <f t="shared" si="161"/>
        <v>-142.53279712670417</v>
      </c>
      <c r="AP331" s="15">
        <v>1</v>
      </c>
      <c r="AQ331">
        <f t="shared" si="162"/>
        <v>-618522340462.52612</v>
      </c>
      <c r="AR331">
        <f t="shared" si="163"/>
        <v>-0.5981320831221355</v>
      </c>
      <c r="AS331">
        <f t="shared" si="164"/>
        <v>-783189304860.84631</v>
      </c>
      <c r="AU331">
        <f t="shared" si="165"/>
        <v>2624598050279.7515</v>
      </c>
      <c r="AV331">
        <f t="shared" si="166"/>
        <v>1.1517457498408046E+29</v>
      </c>
    </row>
    <row r="332" spans="1:48" x14ac:dyDescent="0.3">
      <c r="A332" s="4">
        <v>26.496300000000002</v>
      </c>
      <c r="B332" s="4">
        <f t="shared" si="167"/>
        <v>330</v>
      </c>
      <c r="C332" s="7">
        <v>24.81</v>
      </c>
      <c r="D332" s="2">
        <f t="shared" si="149"/>
        <v>170.03762440050397</v>
      </c>
      <c r="E332" s="6">
        <f t="shared" si="144"/>
        <v>51.328659049988836</v>
      </c>
      <c r="F332" s="2">
        <f t="shared" si="145"/>
        <v>116.55456181734452</v>
      </c>
      <c r="G332" s="7">
        <v>37.200000000000003</v>
      </c>
      <c r="H332" s="3">
        <f t="shared" si="151"/>
        <v>217.2911278385335</v>
      </c>
      <c r="J332" s="7">
        <v>45.2</v>
      </c>
      <c r="K332" s="2">
        <f t="shared" si="146"/>
        <v>170.89112783853349</v>
      </c>
      <c r="L332" s="7">
        <v>24.5</v>
      </c>
      <c r="M332" s="2">
        <f t="shared" si="155"/>
        <v>101.26851810876099</v>
      </c>
      <c r="N332" s="7">
        <v>26.2</v>
      </c>
      <c r="O332" s="2">
        <f t="shared" si="147"/>
        <v>12.168518108760992</v>
      </c>
      <c r="Q332" s="2">
        <f t="shared" si="148"/>
        <v>70.008222793504032</v>
      </c>
      <c r="R332" s="2">
        <f t="shared" si="154"/>
        <v>170.58866714669301</v>
      </c>
      <c r="S332" s="2">
        <v>32.665799999999997</v>
      </c>
      <c r="T332" s="2">
        <v>90</v>
      </c>
      <c r="U332" s="7">
        <v>38.5</v>
      </c>
      <c r="V332" s="2">
        <f t="shared" si="152"/>
        <v>146.10137576760772</v>
      </c>
      <c r="W332" s="7">
        <v>39.729999999999997</v>
      </c>
      <c r="X332" s="2">
        <f t="shared" si="150"/>
        <v>67.851333561697757</v>
      </c>
      <c r="Y332" s="7">
        <v>24.81</v>
      </c>
      <c r="Z332" s="2">
        <f t="shared" si="153"/>
        <v>198.95152582587792</v>
      </c>
      <c r="AA332" s="7">
        <v>46.4</v>
      </c>
      <c r="AB332" s="7">
        <v>89.1</v>
      </c>
      <c r="AF332">
        <f t="shared" si="168"/>
        <v>63.581995548622118</v>
      </c>
      <c r="AH332" s="15">
        <f t="shared" si="169"/>
        <v>1</v>
      </c>
      <c r="AI332">
        <f t="shared" si="156"/>
        <v>-234.80932273558875</v>
      </c>
      <c r="AJ332">
        <f t="shared" si="157"/>
        <v>-323.32393480162011</v>
      </c>
      <c r="AK332">
        <f t="shared" si="158"/>
        <v>1.5383998718064724</v>
      </c>
      <c r="AL332">
        <f t="shared" si="159"/>
        <v>-6078176.5770674469</v>
      </c>
      <c r="AM332">
        <f t="shared" si="160"/>
        <v>6414.2073779771608</v>
      </c>
      <c r="AN332">
        <f t="shared" si="161"/>
        <v>-146.28002002347262</v>
      </c>
      <c r="AP332" s="15">
        <v>1</v>
      </c>
      <c r="AQ332">
        <f t="shared" si="162"/>
        <v>-450998561679.96619</v>
      </c>
      <c r="AR332">
        <f t="shared" si="163"/>
        <v>-0.58267232555116555</v>
      </c>
      <c r="AS332">
        <f t="shared" si="164"/>
        <v>79069629596.915512</v>
      </c>
      <c r="AU332">
        <f t="shared" si="165"/>
        <v>2655751237171.3237</v>
      </c>
      <c r="AV332">
        <f t="shared" si="166"/>
        <v>1.1173247097535751E+28</v>
      </c>
    </row>
    <row r="333" spans="1:48" x14ac:dyDescent="0.3">
      <c r="A333" s="4">
        <v>26.496300000000002</v>
      </c>
      <c r="B333" s="4">
        <f t="shared" si="167"/>
        <v>331</v>
      </c>
      <c r="C333" s="7">
        <v>24.81</v>
      </c>
      <c r="D333" s="2">
        <f t="shared" si="149"/>
        <v>170.59017784187776</v>
      </c>
      <c r="E333" s="6">
        <f t="shared" ref="E333:E362" si="170">(SQRT(( (A333*COS(B333*PI()/180))^2+(A333*SIN(B333*PI()/180)-S333)^2)))</f>
        <v>51.071870914672587</v>
      </c>
      <c r="F333" s="2">
        <f t="shared" ref="F333:F396" si="171">ACOS((-A333*COS(B333*PI()/180))/E333)*180/PI()</f>
        <v>116.98494463169295</v>
      </c>
      <c r="G333" s="7">
        <v>37.200000000000003</v>
      </c>
      <c r="H333" s="3">
        <f t="shared" si="151"/>
        <v>217.11612783853349</v>
      </c>
      <c r="J333" s="7">
        <v>45.2</v>
      </c>
      <c r="K333" s="2">
        <f t="shared" ref="K333:K362" si="172">H333-AA333</f>
        <v>170.71612783853348</v>
      </c>
      <c r="L333" s="7">
        <v>24.5</v>
      </c>
      <c r="M333" s="2">
        <f t="shared" si="155"/>
        <v>101.35478041665203</v>
      </c>
      <c r="N333" s="7">
        <v>26.2</v>
      </c>
      <c r="O333" s="2">
        <f t="shared" ref="O333:O362" si="173">M333-AB333</f>
        <v>12.254780416652039</v>
      </c>
      <c r="Q333" s="2">
        <f t="shared" ref="Q333:Q362" si="174">SQRT((C333*COS(D333*PI()/180)+J333*COS(K333*PI()/180))^2+(C333*SIN(D333*PI()/180)+(J333*SIN(K333*PI()/180)))^2)</f>
        <v>70.009961298648932</v>
      </c>
      <c r="R333" s="2">
        <f t="shared" si="154"/>
        <v>170.67149394417814</v>
      </c>
      <c r="S333" s="2">
        <v>32.665799999999997</v>
      </c>
      <c r="T333" s="2">
        <v>90</v>
      </c>
      <c r="U333" s="7">
        <v>38.5</v>
      </c>
      <c r="V333" s="2">
        <f t="shared" si="152"/>
        <v>146.40137576760773</v>
      </c>
      <c r="W333" s="7">
        <v>39.729999999999997</v>
      </c>
      <c r="X333" s="2">
        <f t="shared" si="150"/>
        <v>68.121843178694533</v>
      </c>
      <c r="Y333" s="7">
        <v>24.81</v>
      </c>
      <c r="Z333" s="2">
        <f t="shared" si="153"/>
        <v>199.46152582587791</v>
      </c>
      <c r="AA333" s="7">
        <v>46.4</v>
      </c>
      <c r="AB333" s="7">
        <v>89.1</v>
      </c>
      <c r="AF333">
        <f t="shared" si="168"/>
        <v>63.62475479891242</v>
      </c>
      <c r="AH333" s="15">
        <f t="shared" si="169"/>
        <v>1</v>
      </c>
      <c r="AI333">
        <f t="shared" si="156"/>
        <v>-312.62968211639912</v>
      </c>
      <c r="AJ333">
        <f t="shared" si="157"/>
        <v>-314.32902591531484</v>
      </c>
      <c r="AK333">
        <f t="shared" si="158"/>
        <v>1.6191150580469025</v>
      </c>
      <c r="AL333">
        <f t="shared" si="159"/>
        <v>-933034.90365961532</v>
      </c>
      <c r="AM333">
        <f t="shared" si="160"/>
        <v>1166.1731688960931</v>
      </c>
      <c r="AN333">
        <f t="shared" si="161"/>
        <v>-150.08935380664832</v>
      </c>
      <c r="AP333" s="15">
        <v>1</v>
      </c>
      <c r="AQ333">
        <f t="shared" si="162"/>
        <v>-1087881069317.4858</v>
      </c>
      <c r="AR333">
        <f t="shared" si="163"/>
        <v>-0.5672534970138049</v>
      </c>
      <c r="AS333">
        <f t="shared" si="164"/>
        <v>539098778628.30707</v>
      </c>
      <c r="AU333">
        <f t="shared" si="165"/>
        <v>6664367459785.1211</v>
      </c>
      <c r="AV333">
        <f t="shared" si="166"/>
        <v>1.6820017952575455E+27</v>
      </c>
    </row>
    <row r="334" spans="1:48" x14ac:dyDescent="0.3">
      <c r="A334" s="4">
        <v>26.496300000000002</v>
      </c>
      <c r="B334" s="4">
        <f t="shared" si="167"/>
        <v>332</v>
      </c>
      <c r="C334" s="7">
        <v>24.81</v>
      </c>
      <c r="D334" s="2">
        <f t="shared" si="149"/>
        <v>171.15263054617523</v>
      </c>
      <c r="E334" s="6">
        <f t="shared" si="170"/>
        <v>50.811269623230459</v>
      </c>
      <c r="F334" s="2">
        <f t="shared" si="171"/>
        <v>117.41461856366071</v>
      </c>
      <c r="G334" s="7">
        <v>37.200000000000003</v>
      </c>
      <c r="H334" s="3">
        <f t="shared" si="151"/>
        <v>216.94112783853348</v>
      </c>
      <c r="J334" s="7">
        <v>45.2</v>
      </c>
      <c r="K334" s="2">
        <f t="shared" si="172"/>
        <v>170.54112783853347</v>
      </c>
      <c r="L334" s="7">
        <v>24.5</v>
      </c>
      <c r="M334" s="2">
        <f t="shared" si="155"/>
        <v>101.44461260040015</v>
      </c>
      <c r="N334" s="7">
        <v>26.2</v>
      </c>
      <c r="O334" s="2">
        <f t="shared" si="173"/>
        <v>12.344612600400154</v>
      </c>
      <c r="Q334" s="2">
        <f t="shared" si="174"/>
        <v>70.009087725917539</v>
      </c>
      <c r="R334" s="2">
        <f t="shared" si="154"/>
        <v>170.75783013846586</v>
      </c>
      <c r="S334" s="2">
        <v>32.665799999999997</v>
      </c>
      <c r="T334" s="2">
        <v>90</v>
      </c>
      <c r="U334" s="7">
        <v>38.5</v>
      </c>
      <c r="V334" s="2">
        <f t="shared" si="152"/>
        <v>146.70137576760774</v>
      </c>
      <c r="W334" s="7">
        <v>39.729999999999997</v>
      </c>
      <c r="X334" s="2">
        <f t="shared" si="150"/>
        <v>68.3844592586386</v>
      </c>
      <c r="Y334" s="7">
        <v>24.81</v>
      </c>
      <c r="Z334" s="2">
        <f t="shared" si="153"/>
        <v>199.9715258258779</v>
      </c>
      <c r="AA334" s="7">
        <v>46.4</v>
      </c>
      <c r="AB334" s="7">
        <v>89.1</v>
      </c>
      <c r="AF334">
        <f t="shared" si="168"/>
        <v>63.664704248190532</v>
      </c>
      <c r="AH334" s="15">
        <f t="shared" si="169"/>
        <v>1</v>
      </c>
      <c r="AI334">
        <f t="shared" si="156"/>
        <v>-365.47811749501824</v>
      </c>
      <c r="AJ334">
        <f t="shared" si="157"/>
        <v>-304.87124543474187</v>
      </c>
      <c r="AK334">
        <f t="shared" si="158"/>
        <v>1.7037745069510535</v>
      </c>
      <c r="AL334">
        <f t="shared" si="159"/>
        <v>30478689.859569315</v>
      </c>
      <c r="AM334">
        <f t="shared" si="160"/>
        <v>-29977.842334113768</v>
      </c>
      <c r="AN334">
        <f t="shared" si="161"/>
        <v>-153.9529509273043</v>
      </c>
      <c r="AP334" s="15">
        <v>1</v>
      </c>
      <c r="AQ334">
        <f t="shared" si="162"/>
        <v>-1037267130878.2247</v>
      </c>
      <c r="AR334">
        <f t="shared" si="163"/>
        <v>-0.55186943811214295</v>
      </c>
      <c r="AS334">
        <f t="shared" si="164"/>
        <v>-216886397794.12393</v>
      </c>
      <c r="AU334">
        <f t="shared" si="165"/>
        <v>11485448384379.195</v>
      </c>
      <c r="AV334">
        <f t="shared" si="166"/>
        <v>1.1111532907532075E+31</v>
      </c>
    </row>
    <row r="335" spans="1:48" x14ac:dyDescent="0.3">
      <c r="A335" s="4">
        <v>26.496300000000002</v>
      </c>
      <c r="B335" s="4">
        <f t="shared" si="167"/>
        <v>333</v>
      </c>
      <c r="C335" s="7">
        <v>24.81</v>
      </c>
      <c r="D335" s="2">
        <f t="shared" si="149"/>
        <v>171.72510014345301</v>
      </c>
      <c r="E335" s="6">
        <f t="shared" si="170"/>
        <v>50.546876199460335</v>
      </c>
      <c r="F335" s="2">
        <f t="shared" si="171"/>
        <v>117.84356206803996</v>
      </c>
      <c r="G335" s="7">
        <v>37.200000000000003</v>
      </c>
      <c r="H335" s="3">
        <f t="shared" si="151"/>
        <v>216.76612783853346</v>
      </c>
      <c r="J335" s="7">
        <v>45.2</v>
      </c>
      <c r="K335" s="2">
        <f t="shared" si="172"/>
        <v>170.36612783853346</v>
      </c>
      <c r="L335" s="7">
        <v>24.5</v>
      </c>
      <c r="M335" s="2">
        <f t="shared" si="155"/>
        <v>101.53804846396793</v>
      </c>
      <c r="N335" s="7">
        <v>26.2</v>
      </c>
      <c r="O335" s="2">
        <f t="shared" si="173"/>
        <v>12.438048463967931</v>
      </c>
      <c r="Q335" s="2">
        <f t="shared" si="174"/>
        <v>70.005494482427181</v>
      </c>
      <c r="R335" s="2">
        <f t="shared" si="154"/>
        <v>170.84770916163257</v>
      </c>
      <c r="S335" s="2">
        <v>32.665799999999997</v>
      </c>
      <c r="T335" s="2">
        <v>90</v>
      </c>
      <c r="U335" s="7">
        <v>38.5</v>
      </c>
      <c r="V335" s="2">
        <f t="shared" si="152"/>
        <v>147.00137576760775</v>
      </c>
      <c r="W335" s="7">
        <v>39.729999999999997</v>
      </c>
      <c r="X335" s="2">
        <f t="shared" si="150"/>
        <v>68.639268264121768</v>
      </c>
      <c r="Y335" s="7">
        <v>24.81</v>
      </c>
      <c r="Z335" s="2">
        <f t="shared" si="153"/>
        <v>200.4815258258779</v>
      </c>
      <c r="AA335" s="7">
        <v>46.4</v>
      </c>
      <c r="AB335" s="7">
        <v>89.1</v>
      </c>
      <c r="AF335">
        <f t="shared" si="168"/>
        <v>63.701736246402362</v>
      </c>
      <c r="AH335" s="15">
        <f t="shared" si="169"/>
        <v>1</v>
      </c>
      <c r="AI335">
        <f t="shared" si="156"/>
        <v>-359.87710138344096</v>
      </c>
      <c r="AJ335">
        <f t="shared" si="157"/>
        <v>-295.21700453242323</v>
      </c>
      <c r="AK335">
        <f t="shared" si="158"/>
        <v>1.7928043320692146</v>
      </c>
      <c r="AL335">
        <f t="shared" si="159"/>
        <v>-517237.77445629553</v>
      </c>
      <c r="AM335">
        <f t="shared" si="160"/>
        <v>718.7493380953515</v>
      </c>
      <c r="AN335">
        <f t="shared" si="161"/>
        <v>-157.86315316760897</v>
      </c>
      <c r="AP335" s="15">
        <v>1</v>
      </c>
      <c r="AQ335">
        <f t="shared" si="162"/>
        <v>20935101441.214237</v>
      </c>
      <c r="AR335">
        <f t="shared" si="163"/>
        <v>-0.53651382493555311</v>
      </c>
      <c r="AS335">
        <f t="shared" si="164"/>
        <v>-293995210943.73224</v>
      </c>
      <c r="AU335">
        <f t="shared" si="165"/>
        <v>11076765042834.689</v>
      </c>
      <c r="AV335">
        <f t="shared" si="166"/>
        <v>5.7321929108533082E+27</v>
      </c>
    </row>
    <row r="336" spans="1:48" x14ac:dyDescent="0.3">
      <c r="A336" s="4">
        <v>26.496300000000002</v>
      </c>
      <c r="B336" s="4">
        <f t="shared" si="167"/>
        <v>334</v>
      </c>
      <c r="C336" s="7">
        <v>24.81</v>
      </c>
      <c r="D336" s="2">
        <f t="shared" si="149"/>
        <v>172.30771326185629</v>
      </c>
      <c r="E336" s="6">
        <f t="shared" si="170"/>
        <v>50.278711998044948</v>
      </c>
      <c r="F336" s="2">
        <f t="shared" si="171"/>
        <v>118.27175293384182</v>
      </c>
      <c r="G336" s="7">
        <v>37.200000000000003</v>
      </c>
      <c r="H336" s="3">
        <f t="shared" si="151"/>
        <v>216.59112783853345</v>
      </c>
      <c r="J336" s="7">
        <v>45.2</v>
      </c>
      <c r="K336" s="2">
        <f t="shared" si="172"/>
        <v>170.19112783853345</v>
      </c>
      <c r="L336" s="7">
        <v>24.5</v>
      </c>
      <c r="M336" s="2">
        <f t="shared" si="155"/>
        <v>101.63512431045734</v>
      </c>
      <c r="N336" s="7">
        <v>26.2</v>
      </c>
      <c r="O336" s="2">
        <f t="shared" si="173"/>
        <v>12.535124310457348</v>
      </c>
      <c r="Q336" s="2">
        <f t="shared" si="174"/>
        <v>69.99907086040777</v>
      </c>
      <c r="R336" s="2">
        <f t="shared" si="154"/>
        <v>170.94116695115127</v>
      </c>
      <c r="S336" s="2">
        <v>32.665799999999997</v>
      </c>
      <c r="T336" s="2">
        <v>90</v>
      </c>
      <c r="U336" s="7">
        <v>38.5</v>
      </c>
      <c r="V336" s="2">
        <f t="shared" si="152"/>
        <v>147.30137576760777</v>
      </c>
      <c r="W336" s="7">
        <v>39.729999999999997</v>
      </c>
      <c r="X336" s="2">
        <f t="shared" si="150"/>
        <v>68.886364291319694</v>
      </c>
      <c r="Y336" s="7">
        <v>24.81</v>
      </c>
      <c r="Z336" s="2">
        <f t="shared" si="153"/>
        <v>200.99152582587789</v>
      </c>
      <c r="AA336" s="7">
        <v>46.4</v>
      </c>
      <c r="AB336" s="7">
        <v>89.1</v>
      </c>
      <c r="AF336">
        <f t="shared" si="168"/>
        <v>63.735737639708077</v>
      </c>
      <c r="AH336" s="15">
        <f t="shared" si="169"/>
        <v>1</v>
      </c>
      <c r="AI336">
        <f t="shared" si="156"/>
        <v>-355.89119465063851</v>
      </c>
      <c r="AJ336">
        <f t="shared" si="157"/>
        <v>-285.24784726459444</v>
      </c>
      <c r="AK336">
        <f t="shared" si="158"/>
        <v>1.886684957804601</v>
      </c>
      <c r="AL336">
        <f t="shared" si="159"/>
        <v>5418127.8607746344</v>
      </c>
      <c r="AM336">
        <f t="shared" si="160"/>
        <v>-5026.8660060894472</v>
      </c>
      <c r="AN336">
        <f t="shared" si="161"/>
        <v>-161.8125031100858</v>
      </c>
      <c r="AP336" s="15">
        <v>1</v>
      </c>
      <c r="AQ336">
        <f t="shared" si="162"/>
        <v>931083422625.30054</v>
      </c>
      <c r="AR336">
        <f t="shared" si="163"/>
        <v>-0.52117996759652918</v>
      </c>
      <c r="AS336">
        <f t="shared" si="164"/>
        <v>259439535332.15958</v>
      </c>
      <c r="AU336">
        <f t="shared" si="165"/>
        <v>10851151640589.086</v>
      </c>
      <c r="AV336">
        <f t="shared" si="166"/>
        <v>-3.0321389621201253E+27</v>
      </c>
    </row>
    <row r="337" spans="1:48" x14ac:dyDescent="0.3">
      <c r="A337" s="4">
        <v>26.496300000000002</v>
      </c>
      <c r="B337" s="4">
        <f t="shared" si="167"/>
        <v>335</v>
      </c>
      <c r="C337" s="7">
        <v>24.81</v>
      </c>
      <c r="D337" s="2">
        <f t="shared" ref="D337:D361" si="175">ACOS(-(W337^2+C337^2-E337^2)/(2*E337*C337))*(180/PI())+90</f>
        <v>172.90060602700163</v>
      </c>
      <c r="E337" s="6">
        <f t="shared" si="170"/>
        <v>50.006798704584455</v>
      </c>
      <c r="F337" s="2">
        <f t="shared" si="171"/>
        <v>118.69916825473881</v>
      </c>
      <c r="G337" s="7">
        <v>37.200000000000003</v>
      </c>
      <c r="H337" s="3">
        <f t="shared" si="151"/>
        <v>216.41612783853344</v>
      </c>
      <c r="J337" s="7">
        <v>45.2</v>
      </c>
      <c r="K337" s="2">
        <f t="shared" si="172"/>
        <v>170.01612783853344</v>
      </c>
      <c r="L337" s="7">
        <v>24.5</v>
      </c>
      <c r="M337" s="2">
        <f t="shared" si="155"/>
        <v>101.73587907519664</v>
      </c>
      <c r="N337" s="7">
        <v>26.2</v>
      </c>
      <c r="O337" s="2">
        <f t="shared" si="173"/>
        <v>12.635879075196641</v>
      </c>
      <c r="Q337" s="2">
        <f t="shared" si="174"/>
        <v>69.989702824299599</v>
      </c>
      <c r="R337" s="2">
        <f t="shared" si="154"/>
        <v>171.03824208538504</v>
      </c>
      <c r="S337" s="2">
        <v>32.665799999999997</v>
      </c>
      <c r="T337" s="2">
        <v>90</v>
      </c>
      <c r="U337" s="7">
        <v>38.5</v>
      </c>
      <c r="V337" s="2">
        <f t="shared" si="152"/>
        <v>147.60137576760778</v>
      </c>
      <c r="W337" s="7">
        <v>39.729999999999997</v>
      </c>
      <c r="X337" s="2">
        <f t="shared" ref="X337:X361" si="176">ACOS(((E337*COS(F337*PI()/180))-C337*COS(D337*PI()/180))/W337)*180/3.1416-20</f>
        <v>69.125849536325973</v>
      </c>
      <c r="Y337" s="7">
        <v>24.81</v>
      </c>
      <c r="Z337" s="2">
        <f t="shared" si="153"/>
        <v>201.50152582587788</v>
      </c>
      <c r="AA337" s="7">
        <v>46.4</v>
      </c>
      <c r="AB337" s="7">
        <v>89.1</v>
      </c>
      <c r="AF337">
        <f t="shared" si="168"/>
        <v>63.766589479737874</v>
      </c>
      <c r="AH337" s="15">
        <f t="shared" si="169"/>
        <v>1</v>
      </c>
      <c r="AI337">
        <f t="shared" si="156"/>
        <v>-404.39820279885413</v>
      </c>
      <c r="AJ337">
        <f t="shared" si="157"/>
        <v>-276.41085319478861</v>
      </c>
      <c r="AK337">
        <f t="shared" si="158"/>
        <v>1.9859605047256246</v>
      </c>
      <c r="AL337">
        <f t="shared" si="159"/>
        <v>9816482.5707079954</v>
      </c>
      <c r="AM337">
        <f t="shared" si="160"/>
        <v>-9156.3093626160153</v>
      </c>
      <c r="AN337">
        <f t="shared" si="161"/>
        <v>-165.79375501935965</v>
      </c>
      <c r="AP337" s="15">
        <v>1</v>
      </c>
      <c r="AQ337">
        <f t="shared" si="162"/>
        <v>3045786916016.5835</v>
      </c>
      <c r="AR337">
        <f t="shared" si="163"/>
        <v>-0.50586104295904055</v>
      </c>
      <c r="AS337">
        <f t="shared" si="164"/>
        <v>78731924681.597626</v>
      </c>
      <c r="AU337">
        <f t="shared" si="165"/>
        <v>17049923120480.725</v>
      </c>
      <c r="AV337">
        <f t="shared" si="166"/>
        <v>4.5791626315198271E+28</v>
      </c>
    </row>
    <row r="338" spans="1:48" x14ac:dyDescent="0.3">
      <c r="A338" s="4">
        <v>26.496300000000002</v>
      </c>
      <c r="B338" s="4">
        <f t="shared" si="167"/>
        <v>336</v>
      </c>
      <c r="C338" s="7">
        <v>24.81</v>
      </c>
      <c r="D338" s="2">
        <f t="shared" si="175"/>
        <v>173.50392459636674</v>
      </c>
      <c r="E338" s="6">
        <f t="shared" si="170"/>
        <v>49.731158335689791</v>
      </c>
      <c r="F338" s="2">
        <f t="shared" si="171"/>
        <v>119.12578439802127</v>
      </c>
      <c r="G338" s="7">
        <v>37.200000000000003</v>
      </c>
      <c r="H338" s="3">
        <f t="shared" ref="H338:H361" si="177">H337-0.175</f>
        <v>216.24112783853343</v>
      </c>
      <c r="J338" s="7">
        <v>45.2</v>
      </c>
      <c r="K338" s="2">
        <f t="shared" si="172"/>
        <v>169.84112783853342</v>
      </c>
      <c r="L338" s="7">
        <v>24.5</v>
      </c>
      <c r="M338" s="2">
        <f t="shared" si="155"/>
        <v>101.84035446707833</v>
      </c>
      <c r="N338" s="7">
        <v>26.2</v>
      </c>
      <c r="O338" s="2">
        <f t="shared" si="173"/>
        <v>12.740354467078333</v>
      </c>
      <c r="Q338" s="2">
        <f t="shared" si="174"/>
        <v>69.977272780182872</v>
      </c>
      <c r="R338" s="2">
        <f t="shared" si="154"/>
        <v>171.13897592760662</v>
      </c>
      <c r="S338" s="2">
        <v>32.665799999999997</v>
      </c>
      <c r="T338" s="2">
        <v>90</v>
      </c>
      <c r="U338" s="7">
        <v>38.5</v>
      </c>
      <c r="V338" s="2">
        <f t="shared" ref="V338:V361" si="178">V337+0.3</f>
        <v>147.90137576760779</v>
      </c>
      <c r="W338" s="7">
        <v>39.729999999999997</v>
      </c>
      <c r="X338" s="2">
        <f t="shared" si="176"/>
        <v>69.357834787204141</v>
      </c>
      <c r="Y338" s="7">
        <v>24.81</v>
      </c>
      <c r="Z338" s="2">
        <f t="shared" ref="Z338:Z360" si="179">Z337+0.51</f>
        <v>202.01152582587787</v>
      </c>
      <c r="AA338" s="7">
        <v>46.4</v>
      </c>
      <c r="AB338" s="7">
        <v>89.1</v>
      </c>
      <c r="AF338">
        <f t="shared" si="168"/>
        <v>63.794166709795093</v>
      </c>
      <c r="AH338" s="15">
        <f t="shared" si="169"/>
        <v>1</v>
      </c>
      <c r="AI338">
        <f t="shared" si="156"/>
        <v>-467.06657423329153</v>
      </c>
      <c r="AJ338">
        <f t="shared" si="157"/>
        <v>-265.76821806503301</v>
      </c>
      <c r="AK338">
        <f t="shared" si="158"/>
        <v>2.0912501612396137</v>
      </c>
      <c r="AL338">
        <f t="shared" si="159"/>
        <v>14056153.984904863</v>
      </c>
      <c r="AM338">
        <f t="shared" si="160"/>
        <v>-13026.091018155374</v>
      </c>
      <c r="AN338">
        <f t="shared" si="161"/>
        <v>-169.79988511713373</v>
      </c>
      <c r="AP338" s="15">
        <v>1</v>
      </c>
      <c r="AQ338">
        <f t="shared" si="162"/>
        <v>7913490011365.8477</v>
      </c>
      <c r="AR338">
        <f t="shared" si="163"/>
        <v>-0.49054920367618715</v>
      </c>
      <c r="AS338">
        <f t="shared" si="164"/>
        <v>-201632496831.16269</v>
      </c>
      <c r="AU338">
        <f t="shared" si="165"/>
        <v>28665545735948.918</v>
      </c>
      <c r="AV338">
        <f t="shared" si="166"/>
        <v>2.7953387856113735E+29</v>
      </c>
    </row>
    <row r="339" spans="1:48" x14ac:dyDescent="0.3">
      <c r="A339" s="4">
        <v>26.496300000000002</v>
      </c>
      <c r="B339" s="4">
        <f t="shared" si="167"/>
        <v>337</v>
      </c>
      <c r="C339" s="7">
        <v>24.81</v>
      </c>
      <c r="D339" s="2">
        <f t="shared" si="175"/>
        <v>174.1178257321543</v>
      </c>
      <c r="E339" s="6">
        <f t="shared" si="170"/>
        <v>49.451813239142453</v>
      </c>
      <c r="F339" s="2">
        <f t="shared" si="171"/>
        <v>119.5515769719772</v>
      </c>
      <c r="G339" s="7">
        <v>37.200000000000003</v>
      </c>
      <c r="H339" s="3">
        <f t="shared" si="177"/>
        <v>216.06612783853342</v>
      </c>
      <c r="J339" s="7">
        <v>45.2</v>
      </c>
      <c r="K339" s="2">
        <f t="shared" si="172"/>
        <v>169.66612783853341</v>
      </c>
      <c r="L339" s="7">
        <v>24.5</v>
      </c>
      <c r="M339" s="2">
        <f t="shared" si="155"/>
        <v>101.94859511890667</v>
      </c>
      <c r="N339" s="7">
        <v>26.2</v>
      </c>
      <c r="O339" s="2">
        <f t="shared" si="173"/>
        <v>12.848595118906672</v>
      </c>
      <c r="Q339" s="2">
        <f t="shared" si="174"/>
        <v>69.961659325975077</v>
      </c>
      <c r="R339" s="2">
        <f t="shared" si="154"/>
        <v>171.24341277933451</v>
      </c>
      <c r="S339" s="2">
        <v>32.665799999999997</v>
      </c>
      <c r="T339" s="2">
        <v>90</v>
      </c>
      <c r="U339" s="7">
        <v>38.5</v>
      </c>
      <c r="V339" s="2">
        <f t="shared" si="178"/>
        <v>148.2013757676078</v>
      </c>
      <c r="W339" s="7">
        <v>39.729999999999997</v>
      </c>
      <c r="X339" s="2">
        <f t="shared" si="176"/>
        <v>69.582439944283166</v>
      </c>
      <c r="Y339" s="7">
        <v>24.81</v>
      </c>
      <c r="Z339" s="2">
        <f t="shared" si="179"/>
        <v>202.52152582587786</v>
      </c>
      <c r="AA339" s="7">
        <v>46.4</v>
      </c>
      <c r="AB339" s="7">
        <v>89.1</v>
      </c>
      <c r="AF339">
        <f t="shared" si="168"/>
        <v>63.818337825849625</v>
      </c>
      <c r="AH339" s="15">
        <f t="shared" si="169"/>
        <v>1</v>
      </c>
      <c r="AI339">
        <f t="shared" si="156"/>
        <v>-464.99002543442248</v>
      </c>
      <c r="AJ339">
        <f t="shared" si="157"/>
        <v>-255.54688154367682</v>
      </c>
      <c r="AK339">
        <f t="shared" si="158"/>
        <v>2.20326205426512</v>
      </c>
      <c r="AL339">
        <f t="shared" si="159"/>
        <v>18137313.792865295</v>
      </c>
      <c r="AM339">
        <f t="shared" si="160"/>
        <v>-16640.797689165047</v>
      </c>
      <c r="AN339">
        <f t="shared" si="161"/>
        <v>-173.82410123247985</v>
      </c>
      <c r="AP339" s="15">
        <v>1</v>
      </c>
      <c r="AQ339">
        <f t="shared" si="162"/>
        <v>9796318833377.002</v>
      </c>
      <c r="AR339">
        <f t="shared" si="163"/>
        <v>-0.47523691506332971</v>
      </c>
      <c r="AS339">
        <f t="shared" si="164"/>
        <v>56888968796.433189</v>
      </c>
      <c r="AU339">
        <f t="shared" si="165"/>
        <v>28543531312347.852</v>
      </c>
      <c r="AV339">
        <f t="shared" si="166"/>
        <v>1.2306820065586759E+30</v>
      </c>
    </row>
    <row r="340" spans="1:48" x14ac:dyDescent="0.3">
      <c r="A340" s="4">
        <v>26.496300000000002</v>
      </c>
      <c r="B340" s="4">
        <f t="shared" si="167"/>
        <v>338</v>
      </c>
      <c r="C340" s="7">
        <v>24.81</v>
      </c>
      <c r="D340" s="2">
        <f t="shared" si="175"/>
        <v>174.74247741648338</v>
      </c>
      <c r="E340" s="6">
        <f t="shared" si="170"/>
        <v>49.168786094125345</v>
      </c>
      <c r="F340" s="2">
        <f t="shared" si="171"/>
        <v>119.97652079159988</v>
      </c>
      <c r="G340" s="7">
        <v>37.200000000000003</v>
      </c>
      <c r="H340" s="3">
        <f t="shared" si="177"/>
        <v>215.89112783853341</v>
      </c>
      <c r="J340" s="7">
        <v>45.2</v>
      </c>
      <c r="K340" s="2">
        <f t="shared" si="172"/>
        <v>169.4911278385334</v>
      </c>
      <c r="L340" s="7">
        <v>24.5</v>
      </c>
      <c r="M340" s="2">
        <f t="shared" si="155"/>
        <v>102.06064874760034</v>
      </c>
      <c r="N340" s="7">
        <v>26.2</v>
      </c>
      <c r="O340" s="2">
        <f t="shared" si="173"/>
        <v>12.960648747600345</v>
      </c>
      <c r="Q340" s="2">
        <f t="shared" si="174"/>
        <v>69.942736980652711</v>
      </c>
      <c r="R340" s="2">
        <f t="shared" si="154"/>
        <v>171.35160004386466</v>
      </c>
      <c r="S340" s="2">
        <v>32.665799999999997</v>
      </c>
      <c r="T340" s="2">
        <v>90</v>
      </c>
      <c r="U340" s="7">
        <v>38.5</v>
      </c>
      <c r="V340" s="2">
        <f t="shared" si="178"/>
        <v>148.50137576760781</v>
      </c>
      <c r="W340" s="7">
        <v>39.729999999999997</v>
      </c>
      <c r="X340" s="2">
        <f t="shared" si="176"/>
        <v>69.799794571523236</v>
      </c>
      <c r="Y340" s="7">
        <v>24.81</v>
      </c>
      <c r="Z340" s="2">
        <f t="shared" si="179"/>
        <v>203.03152582587785</v>
      </c>
      <c r="AA340" s="7">
        <v>46.4</v>
      </c>
      <c r="AB340" s="7">
        <v>89.1</v>
      </c>
      <c r="AF340">
        <f t="shared" si="168"/>
        <v>63.838964509903015</v>
      </c>
      <c r="AH340" s="15">
        <f t="shared" si="169"/>
        <v>1</v>
      </c>
      <c r="AI340">
        <f t="shared" si="156"/>
        <v>-388.66997571452413</v>
      </c>
      <c r="AJ340">
        <f t="shared" si="157"/>
        <v>-245.25353044596864</v>
      </c>
      <c r="AK340">
        <f t="shared" si="158"/>
        <v>2.3228102883260471</v>
      </c>
      <c r="AL340">
        <f t="shared" si="159"/>
        <v>22162256.861033205</v>
      </c>
      <c r="AM340">
        <f t="shared" si="160"/>
        <v>-20100.622117081301</v>
      </c>
      <c r="AN340">
        <f t="shared" si="161"/>
        <v>-177.85985181090155</v>
      </c>
      <c r="AP340" s="15">
        <v>1</v>
      </c>
      <c r="AQ340">
        <f t="shared" si="162"/>
        <v>5397630832824.2783</v>
      </c>
      <c r="AR340">
        <f t="shared" si="163"/>
        <v>-0.45991577778407705</v>
      </c>
      <c r="AS340">
        <f t="shared" si="164"/>
        <v>86106872157.251236</v>
      </c>
      <c r="AU340">
        <f t="shared" si="165"/>
        <v>15572652686508.936</v>
      </c>
      <c r="AV340">
        <f t="shared" si="166"/>
        <v>3.8555748279906537E+30</v>
      </c>
    </row>
    <row r="341" spans="1:48" x14ac:dyDescent="0.3">
      <c r="A341" s="4">
        <v>26.496300000000002</v>
      </c>
      <c r="B341" s="4">
        <f t="shared" si="167"/>
        <v>339</v>
      </c>
      <c r="C341" s="7">
        <v>24.81</v>
      </c>
      <c r="D341" s="2">
        <f t="shared" si="175"/>
        <v>175.37805951319103</v>
      </c>
      <c r="E341" s="6">
        <f t="shared" si="170"/>
        <v>48.882099911531462</v>
      </c>
      <c r="F341" s="2">
        <f t="shared" si="171"/>
        <v>120.40058984251893</v>
      </c>
      <c r="G341" s="7">
        <v>37.200000000000003</v>
      </c>
      <c r="H341" s="3">
        <f t="shared" si="177"/>
        <v>215.7161278385334</v>
      </c>
      <c r="J341" s="7">
        <v>45.2</v>
      </c>
      <c r="K341" s="2">
        <f t="shared" si="172"/>
        <v>169.31612783853339</v>
      </c>
      <c r="L341" s="7">
        <v>24.5</v>
      </c>
      <c r="M341" s="2">
        <f t="shared" si="155"/>
        <v>102.17656632518049</v>
      </c>
      <c r="N341" s="7">
        <v>26.2</v>
      </c>
      <c r="O341" s="2">
        <f t="shared" si="173"/>
        <v>13.076566325180494</v>
      </c>
      <c r="Q341" s="2">
        <f t="shared" si="174"/>
        <v>69.920375890551824</v>
      </c>
      <c r="R341" s="2">
        <f t="shared" si="154"/>
        <v>171.46358840096755</v>
      </c>
      <c r="S341" s="2">
        <v>32.665799999999997</v>
      </c>
      <c r="T341" s="2">
        <v>90</v>
      </c>
      <c r="U341" s="7">
        <v>38.5</v>
      </c>
      <c r="V341" s="2">
        <f t="shared" si="178"/>
        <v>148.80137576760782</v>
      </c>
      <c r="W341" s="7">
        <v>39.729999999999997</v>
      </c>
      <c r="X341" s="2">
        <f t="shared" si="176"/>
        <v>70.010038482119285</v>
      </c>
      <c r="Y341" s="7">
        <v>24.81</v>
      </c>
      <c r="Z341" s="2">
        <f t="shared" si="179"/>
        <v>203.54152582587784</v>
      </c>
      <c r="AA341" s="7">
        <v>46.4</v>
      </c>
      <c r="AB341" s="7">
        <v>89.1</v>
      </c>
      <c r="AF341">
        <f t="shared" si="168"/>
        <v>63.855901233008261</v>
      </c>
      <c r="AH341" s="15">
        <f t="shared" si="169"/>
        <v>1</v>
      </c>
      <c r="AI341">
        <f t="shared" si="156"/>
        <v>-323.56067463886694</v>
      </c>
      <c r="AJ341">
        <f t="shared" si="157"/>
        <v>-234.89548170404586</v>
      </c>
      <c r="AK341">
        <f t="shared" si="158"/>
        <v>2.4508360354259886</v>
      </c>
      <c r="AL341">
        <f t="shared" si="159"/>
        <v>26151963.508391224</v>
      </c>
      <c r="AM341">
        <f t="shared" si="160"/>
        <v>-23426.931006449257</v>
      </c>
      <c r="AN341">
        <f t="shared" si="161"/>
        <v>-181.90083426702927</v>
      </c>
      <c r="AP341" s="15">
        <v>1</v>
      </c>
      <c r="AQ341">
        <f t="shared" si="162"/>
        <v>2649290570785.1567</v>
      </c>
      <c r="AR341">
        <f t="shared" si="163"/>
        <v>-0.44457695081796472</v>
      </c>
      <c r="AS341">
        <f t="shared" si="164"/>
        <v>-81911766796.414902</v>
      </c>
      <c r="AU341">
        <f t="shared" si="165"/>
        <v>8762748284814.1934</v>
      </c>
      <c r="AV341">
        <f t="shared" si="166"/>
        <v>8.5410025387464201E+30</v>
      </c>
    </row>
    <row r="342" spans="1:48" x14ac:dyDescent="0.3">
      <c r="A342" s="4">
        <v>26.496300000000002</v>
      </c>
      <c r="B342" s="4">
        <f t="shared" si="167"/>
        <v>340</v>
      </c>
      <c r="C342" s="7">
        <v>24.81</v>
      </c>
      <c r="D342" s="2">
        <f t="shared" si="175"/>
        <v>176.02476448101993</v>
      </c>
      <c r="E342" s="6">
        <f t="shared" si="170"/>
        <v>48.591778034355769</v>
      </c>
      <c r="F342" s="2">
        <f t="shared" si="171"/>
        <v>120.82375724304593</v>
      </c>
      <c r="G342" s="7">
        <v>37.200000000000003</v>
      </c>
      <c r="H342" s="3">
        <f t="shared" si="177"/>
        <v>215.54112783853338</v>
      </c>
      <c r="J342" s="7">
        <v>45.2</v>
      </c>
      <c r="K342" s="2">
        <f t="shared" si="172"/>
        <v>169.14112783853338</v>
      </c>
      <c r="L342" s="7">
        <v>24.5</v>
      </c>
      <c r="M342" s="2">
        <f t="shared" si="155"/>
        <v>102.29640226157505</v>
      </c>
      <c r="N342" s="7">
        <v>26.2</v>
      </c>
      <c r="O342" s="2">
        <f t="shared" si="173"/>
        <v>13.196402261575059</v>
      </c>
      <c r="Q342" s="2">
        <f t="shared" si="174"/>
        <v>69.894441510573131</v>
      </c>
      <c r="R342" s="2">
        <f t="shared" si="154"/>
        <v>171.57943199382422</v>
      </c>
      <c r="S342" s="2">
        <v>32.665799999999997</v>
      </c>
      <c r="T342" s="2">
        <v>90</v>
      </c>
      <c r="U342" s="7">
        <v>38.5</v>
      </c>
      <c r="V342" s="2">
        <f t="shared" si="178"/>
        <v>149.10137576760783</v>
      </c>
      <c r="W342" s="7">
        <v>39.729999999999997</v>
      </c>
      <c r="X342" s="2">
        <f t="shared" si="176"/>
        <v>70.21332236189923</v>
      </c>
      <c r="Y342" s="7">
        <v>24.81</v>
      </c>
      <c r="Z342" s="2">
        <f t="shared" si="179"/>
        <v>204.05152582587783</v>
      </c>
      <c r="AA342" s="7">
        <v>46.4</v>
      </c>
      <c r="AB342" s="7">
        <v>89.1</v>
      </c>
      <c r="AF342">
        <f t="shared" si="168"/>
        <v>63.868994824890144</v>
      </c>
      <c r="AH342" s="15">
        <f t="shared" si="169"/>
        <v>1</v>
      </c>
      <c r="AI342">
        <f t="shared" si="156"/>
        <v>-354.81743510213471</v>
      </c>
      <c r="AJ342">
        <f t="shared" si="157"/>
        <v>-224.21987267457189</v>
      </c>
      <c r="AK342">
        <f t="shared" si="158"/>
        <v>2.5884338504118412</v>
      </c>
      <c r="AL342">
        <f t="shared" si="159"/>
        <v>30124726.917060696</v>
      </c>
      <c r="AM342">
        <f t="shared" si="160"/>
        <v>-26637.925714863297</v>
      </c>
      <c r="AN342">
        <f t="shared" si="161"/>
        <v>-185.94100266723694</v>
      </c>
      <c r="AP342" s="15">
        <v>1</v>
      </c>
      <c r="AQ342">
        <f t="shared" si="162"/>
        <v>4236995519206.0874</v>
      </c>
      <c r="AR342">
        <f t="shared" si="163"/>
        <v>-0.42921095832909772</v>
      </c>
      <c r="AS342">
        <f t="shared" si="164"/>
        <v>5033881777.1508055</v>
      </c>
      <c r="AU342">
        <f t="shared" si="165"/>
        <v>11940682958397.068</v>
      </c>
      <c r="AV342">
        <f t="shared" si="166"/>
        <v>1.5725693300359796E+31</v>
      </c>
    </row>
    <row r="343" spans="1:48" x14ac:dyDescent="0.3">
      <c r="A343" s="4">
        <v>26.496300000000002</v>
      </c>
      <c r="B343" s="4">
        <f t="shared" si="167"/>
        <v>341</v>
      </c>
      <c r="C343" s="7">
        <v>24.81</v>
      </c>
      <c r="D343" s="2">
        <f t="shared" si="175"/>
        <v>176.682798143524</v>
      </c>
      <c r="E343" s="6">
        <f t="shared" si="170"/>
        <v>48.29784413817768</v>
      </c>
      <c r="F343" s="2">
        <f t="shared" si="171"/>
        <v>121.24599520421549</v>
      </c>
      <c r="G343" s="7">
        <v>37.200000000000003</v>
      </c>
      <c r="H343" s="3">
        <f t="shared" si="177"/>
        <v>215.36612783853337</v>
      </c>
      <c r="J343" s="7">
        <v>45.2</v>
      </c>
      <c r="K343" s="2">
        <f t="shared" si="172"/>
        <v>168.96612783853337</v>
      </c>
      <c r="L343" s="7">
        <v>24.5</v>
      </c>
      <c r="M343" s="2">
        <f t="shared" si="155"/>
        <v>102.42021460038256</v>
      </c>
      <c r="N343" s="7">
        <v>26.2</v>
      </c>
      <c r="O343" s="2">
        <f t="shared" si="173"/>
        <v>13.32021460038257</v>
      </c>
      <c r="Q343" s="2">
        <f t="shared" si="174"/>
        <v>69.864794257855934</v>
      </c>
      <c r="R343" s="2">
        <f t="shared" si="154"/>
        <v>171.69918862939443</v>
      </c>
      <c r="S343" s="2">
        <v>32.665799999999997</v>
      </c>
      <c r="T343" s="2">
        <v>90</v>
      </c>
      <c r="U343" s="7">
        <v>38.5</v>
      </c>
      <c r="V343" s="2">
        <f t="shared" si="178"/>
        <v>149.40137576760785</v>
      </c>
      <c r="W343" s="7">
        <v>39.729999999999997</v>
      </c>
      <c r="X343" s="2">
        <f t="shared" si="176"/>
        <v>70.409808434510055</v>
      </c>
      <c r="Y343" s="7">
        <v>24.81</v>
      </c>
      <c r="Z343" s="2">
        <f t="shared" si="179"/>
        <v>204.56152582587782</v>
      </c>
      <c r="AA343" s="7">
        <v>46.4</v>
      </c>
      <c r="AB343" s="7">
        <v>89.1</v>
      </c>
      <c r="AF343">
        <f t="shared" si="168"/>
        <v>63.87808400672553</v>
      </c>
      <c r="AH343" s="15">
        <f t="shared" si="169"/>
        <v>1</v>
      </c>
      <c r="AI343">
        <f t="shared" si="156"/>
        <v>-467.02672979052664</v>
      </c>
      <c r="AJ343">
        <f t="shared" si="157"/>
        <v>-213.62234922433714</v>
      </c>
      <c r="AK343">
        <f t="shared" si="158"/>
        <v>2.736884792632424</v>
      </c>
      <c r="AL343">
        <f t="shared" si="159"/>
        <v>34060585.349786162</v>
      </c>
      <c r="AM343">
        <f t="shared" si="160"/>
        <v>-29716.938441404116</v>
      </c>
      <c r="AN343">
        <f t="shared" si="161"/>
        <v>-189.97457472994211</v>
      </c>
      <c r="AP343" s="15">
        <v>1</v>
      </c>
      <c r="AQ343">
        <f t="shared" si="162"/>
        <v>14116412557180.822</v>
      </c>
      <c r="AR343">
        <f t="shared" si="163"/>
        <v>-0.41380786772373429</v>
      </c>
      <c r="AS343">
        <f t="shared" si="164"/>
        <v>36573233526.467972</v>
      </c>
      <c r="AU343">
        <f t="shared" si="165"/>
        <v>30350397648491.512</v>
      </c>
      <c r="AV343">
        <f t="shared" si="166"/>
        <v>2.5425084516919906E+31</v>
      </c>
    </row>
    <row r="344" spans="1:48" x14ac:dyDescent="0.3">
      <c r="A344" s="4">
        <v>26.496300000000002</v>
      </c>
      <c r="B344" s="4">
        <f t="shared" si="167"/>
        <v>342</v>
      </c>
      <c r="C344" s="7">
        <v>24.81</v>
      </c>
      <c r="D344" s="2">
        <f t="shared" si="175"/>
        <v>177.35238052166119</v>
      </c>
      <c r="E344" s="6">
        <f t="shared" si="170"/>
        <v>48.000322231740689</v>
      </c>
      <c r="F344" s="2">
        <f t="shared" si="171"/>
        <v>121.66727498769554</v>
      </c>
      <c r="G344" s="7">
        <v>37.200000000000003</v>
      </c>
      <c r="H344" s="3">
        <f t="shared" si="177"/>
        <v>215.19112783853336</v>
      </c>
      <c r="J344" s="7">
        <v>45.2</v>
      </c>
      <c r="K344" s="2">
        <f t="shared" si="172"/>
        <v>168.79112783853336</v>
      </c>
      <c r="L344" s="7">
        <v>24.5</v>
      </c>
      <c r="M344" s="2">
        <f t="shared" si="155"/>
        <v>102.54806522886605</v>
      </c>
      <c r="N344" s="7">
        <v>26.2</v>
      </c>
      <c r="O344" s="2">
        <f t="shared" si="173"/>
        <v>13.448065228866056</v>
      </c>
      <c r="Q344" s="2">
        <f t="shared" si="174"/>
        <v>69.831289135189309</v>
      </c>
      <c r="R344" s="2">
        <f t="shared" si="154"/>
        <v>171.822919993543</v>
      </c>
      <c r="S344" s="2">
        <v>32.665799999999997</v>
      </c>
      <c r="T344" s="2">
        <v>90</v>
      </c>
      <c r="U344" s="7">
        <v>38.5</v>
      </c>
      <c r="V344" s="2">
        <f t="shared" si="178"/>
        <v>149.70137576760786</v>
      </c>
      <c r="W344" s="7">
        <v>39.729999999999997</v>
      </c>
      <c r="X344" s="2">
        <f t="shared" si="176"/>
        <v>70.599671172887298</v>
      </c>
      <c r="Y344" s="7">
        <v>24.81</v>
      </c>
      <c r="Z344" s="2">
        <f t="shared" si="179"/>
        <v>205.07152582587781</v>
      </c>
      <c r="AA344" s="7">
        <v>46.4</v>
      </c>
      <c r="AB344" s="7">
        <v>89.1</v>
      </c>
      <c r="AF344">
        <f t="shared" si="168"/>
        <v>63.88299888320465</v>
      </c>
      <c r="AH344" s="15">
        <f t="shared" si="169"/>
        <v>1</v>
      </c>
      <c r="AI344">
        <f t="shared" si="156"/>
        <v>-559.70955362996483</v>
      </c>
      <c r="AJ344">
        <f t="shared" si="157"/>
        <v>-202.85894621070943</v>
      </c>
      <c r="AK344">
        <f t="shared" si="158"/>
        <v>2.8976985059345339</v>
      </c>
      <c r="AL344">
        <f t="shared" si="159"/>
        <v>37966778.589159109</v>
      </c>
      <c r="AM344">
        <f t="shared" si="160"/>
        <v>-32672.376718407646</v>
      </c>
      <c r="AN344">
        <f t="shared" si="161"/>
        <v>-193.99603813281283</v>
      </c>
      <c r="AP344" s="15">
        <v>1</v>
      </c>
      <c r="AQ344">
        <f t="shared" si="162"/>
        <v>29734946604200.266</v>
      </c>
      <c r="AR344">
        <f t="shared" si="163"/>
        <v>-0.39835690031395832</v>
      </c>
      <c r="AS344">
        <f t="shared" si="164"/>
        <v>-25318097084.49559</v>
      </c>
      <c r="AU344">
        <f t="shared" si="165"/>
        <v>58187534701922.563</v>
      </c>
      <c r="AV344">
        <f t="shared" si="166"/>
        <v>3.8571635697278775E+31</v>
      </c>
    </row>
    <row r="345" spans="1:48" x14ac:dyDescent="0.3">
      <c r="A345" s="4">
        <v>26.496300000000002</v>
      </c>
      <c r="B345" s="4">
        <f t="shared" si="167"/>
        <v>343</v>
      </c>
      <c r="C345" s="7">
        <v>24.81</v>
      </c>
      <c r="D345" s="2">
        <f t="shared" si="175"/>
        <v>178.03374673576531</v>
      </c>
      <c r="E345" s="6">
        <f t="shared" si="170"/>
        <v>47.699236657637577</v>
      </c>
      <c r="F345" s="2">
        <f t="shared" si="171"/>
        <v>122.0875668614313</v>
      </c>
      <c r="G345" s="7">
        <v>37.200000000000003</v>
      </c>
      <c r="H345" s="3">
        <f t="shared" si="177"/>
        <v>215.01612783853335</v>
      </c>
      <c r="J345" s="7">
        <v>45.2</v>
      </c>
      <c r="K345" s="2">
        <f t="shared" si="172"/>
        <v>168.61612783853334</v>
      </c>
      <c r="L345" s="7">
        <v>24.5</v>
      </c>
      <c r="M345" s="2">
        <f t="shared" si="155"/>
        <v>102.68002010359118</v>
      </c>
      <c r="N345" s="7">
        <v>26.2</v>
      </c>
      <c r="O345" s="2">
        <f t="shared" si="173"/>
        <v>13.580020103591181</v>
      </c>
      <c r="Q345" s="2">
        <f t="shared" si="174"/>
        <v>69.79377532108991</v>
      </c>
      <c r="R345" s="2">
        <f t="shared" si="154"/>
        <v>171.95069188240012</v>
      </c>
      <c r="S345" s="2">
        <v>32.665799999999997</v>
      </c>
      <c r="T345" s="2">
        <v>90</v>
      </c>
      <c r="U345" s="7">
        <v>38.5</v>
      </c>
      <c r="V345" s="2">
        <f t="shared" si="178"/>
        <v>150.00137576760787</v>
      </c>
      <c r="W345" s="7">
        <v>39.729999999999997</v>
      </c>
      <c r="X345" s="2">
        <f t="shared" si="176"/>
        <v>70.783098062069925</v>
      </c>
      <c r="Y345" s="7">
        <v>24.81</v>
      </c>
      <c r="Z345" s="2">
        <f t="shared" si="179"/>
        <v>205.5815258258778</v>
      </c>
      <c r="AA345" s="7">
        <v>46.4</v>
      </c>
      <c r="AB345" s="7">
        <v>89.1</v>
      </c>
      <c r="AF345">
        <f t="shared" si="168"/>
        <v>63.883560389490313</v>
      </c>
      <c r="AH345" s="15">
        <f t="shared" si="169"/>
        <v>1</v>
      </c>
      <c r="AI345">
        <f t="shared" si="156"/>
        <v>-557.99647741559363</v>
      </c>
      <c r="AJ345">
        <f t="shared" si="157"/>
        <v>-192.10886681638866</v>
      </c>
      <c r="AK345">
        <f t="shared" si="158"/>
        <v>3.0726672235647796</v>
      </c>
      <c r="AL345">
        <f t="shared" si="159"/>
        <v>41831594.104075603</v>
      </c>
      <c r="AM345">
        <f t="shared" si="160"/>
        <v>-35495.895598589937</v>
      </c>
      <c r="AN345">
        <f t="shared" si="161"/>
        <v>-198.00015611763524</v>
      </c>
      <c r="AP345" s="15">
        <v>1</v>
      </c>
      <c r="AQ345">
        <f t="shared" si="162"/>
        <v>28354806117650.988</v>
      </c>
      <c r="AR345">
        <f t="shared" si="163"/>
        <v>-0.38284665658442435</v>
      </c>
      <c r="AS345">
        <f t="shared" si="164"/>
        <v>1842016857.603559</v>
      </c>
      <c r="AU345">
        <f t="shared" si="165"/>
        <v>58022817506789.828</v>
      </c>
      <c r="AV345">
        <f t="shared" si="166"/>
        <v>6.1403263597863548E+31</v>
      </c>
    </row>
    <row r="346" spans="1:48" x14ac:dyDescent="0.3">
      <c r="A346" s="4">
        <v>26.496300000000002</v>
      </c>
      <c r="B346" s="4">
        <f t="shared" si="167"/>
        <v>344</v>
      </c>
      <c r="C346" s="7">
        <v>24.81</v>
      </c>
      <c r="D346" s="2">
        <f t="shared" si="175"/>
        <v>178.72714798442482</v>
      </c>
      <c r="E346" s="6">
        <f t="shared" si="170"/>
        <v>47.394612093108535</v>
      </c>
      <c r="F346" s="2">
        <f t="shared" si="171"/>
        <v>122.50684005287755</v>
      </c>
      <c r="G346" s="7">
        <v>37.200000000000003</v>
      </c>
      <c r="H346" s="3">
        <f t="shared" si="177"/>
        <v>214.84112783853334</v>
      </c>
      <c r="J346" s="7">
        <v>45.2</v>
      </c>
      <c r="K346" s="2">
        <f t="shared" si="172"/>
        <v>168.44112783853333</v>
      </c>
      <c r="L346" s="7">
        <v>24.5</v>
      </c>
      <c r="M346" s="2">
        <f t="shared" si="155"/>
        <v>102.81614949328821</v>
      </c>
      <c r="N346" s="7">
        <v>26.2</v>
      </c>
      <c r="O346" s="2">
        <f t="shared" si="173"/>
        <v>13.716149493288214</v>
      </c>
      <c r="Q346" s="2">
        <f t="shared" si="174"/>
        <v>69.752095723088004</v>
      </c>
      <c r="R346" s="2">
        <f t="shared" si="154"/>
        <v>172.08257445160771</v>
      </c>
      <c r="S346" s="2">
        <v>32.665799999999997</v>
      </c>
      <c r="T346" s="2">
        <v>90</v>
      </c>
      <c r="U346" s="7">
        <v>38.5</v>
      </c>
      <c r="V346" s="2">
        <f t="shared" si="178"/>
        <v>150.30137576760788</v>
      </c>
      <c r="W346" s="7">
        <v>39.729999999999997</v>
      </c>
      <c r="X346" s="2">
        <f t="shared" si="176"/>
        <v>70.960290419073033</v>
      </c>
      <c r="Y346" s="7">
        <v>24.81</v>
      </c>
      <c r="Z346" s="2">
        <f t="shared" si="179"/>
        <v>206.0915258258778</v>
      </c>
      <c r="AA346" s="7">
        <v>46.4</v>
      </c>
      <c r="AB346" s="7">
        <v>89.1</v>
      </c>
      <c r="AF346">
        <f t="shared" si="168"/>
        <v>63.879579688116394</v>
      </c>
      <c r="AH346" s="15">
        <f t="shared" si="169"/>
        <v>1</v>
      </c>
      <c r="AI346">
        <f t="shared" si="156"/>
        <v>-488.16357225849617</v>
      </c>
      <c r="AJ346">
        <f t="shared" si="157"/>
        <v>-181.15577894655442</v>
      </c>
      <c r="AK346">
        <f t="shared" si="158"/>
        <v>3.2639358432088166</v>
      </c>
      <c r="AL346">
        <f t="shared" si="159"/>
        <v>45653137.447600968</v>
      </c>
      <c r="AM346">
        <f t="shared" si="160"/>
        <v>-38188.334058466666</v>
      </c>
      <c r="AN346">
        <f t="shared" si="161"/>
        <v>-201.98197238508999</v>
      </c>
      <c r="AP346" s="15">
        <v>1</v>
      </c>
      <c r="AQ346">
        <f t="shared" si="162"/>
        <v>15197750939786.076</v>
      </c>
      <c r="AR346">
        <f t="shared" si="163"/>
        <v>-0.36726474936673253</v>
      </c>
      <c r="AS346">
        <f t="shared" si="164"/>
        <v>6581865625.2034864</v>
      </c>
      <c r="AU346">
        <f t="shared" si="165"/>
        <v>36545367983431.398</v>
      </c>
      <c r="AV346">
        <f t="shared" si="166"/>
        <v>9.7210862023685787E+31</v>
      </c>
    </row>
    <row r="347" spans="1:48" x14ac:dyDescent="0.3">
      <c r="A347" s="4">
        <v>26.496300000000002</v>
      </c>
      <c r="B347" s="4">
        <f t="shared" si="167"/>
        <v>345</v>
      </c>
      <c r="C347" s="7">
        <v>24.81</v>
      </c>
      <c r="D347" s="2">
        <f t="shared" si="175"/>
        <v>179.43285260874529</v>
      </c>
      <c r="E347" s="6">
        <f t="shared" si="170"/>
        <v>47.086473550961699</v>
      </c>
      <c r="F347" s="2">
        <f t="shared" si="171"/>
        <v>122.9250626996632</v>
      </c>
      <c r="G347" s="7">
        <v>37.200000000000003</v>
      </c>
      <c r="H347" s="3">
        <f t="shared" si="177"/>
        <v>214.66612783853333</v>
      </c>
      <c r="J347" s="7">
        <v>45.2</v>
      </c>
      <c r="K347" s="2">
        <f t="shared" si="172"/>
        <v>168.26612783853332</v>
      </c>
      <c r="L347" s="7">
        <v>24.5</v>
      </c>
      <c r="M347" s="2">
        <f t="shared" si="155"/>
        <v>102.95652824070066</v>
      </c>
      <c r="N347" s="7">
        <v>26.2</v>
      </c>
      <c r="O347" s="2">
        <f t="shared" si="173"/>
        <v>13.856528240700669</v>
      </c>
      <c r="Q347" s="2">
        <f t="shared" si="174"/>
        <v>69.706086490320089</v>
      </c>
      <c r="R347" s="2">
        <f t="shared" si="154"/>
        <v>172.21864248529417</v>
      </c>
      <c r="S347" s="2">
        <v>32.665799999999997</v>
      </c>
      <c r="T347" s="2">
        <v>90</v>
      </c>
      <c r="U347" s="7">
        <v>38.5</v>
      </c>
      <c r="V347" s="2">
        <f t="shared" si="178"/>
        <v>150.60137576760789</v>
      </c>
      <c r="W347" s="7">
        <v>39.729999999999997</v>
      </c>
      <c r="X347" s="2">
        <f t="shared" si="176"/>
        <v>71.131464276273036</v>
      </c>
      <c r="Y347" s="7">
        <v>24.81</v>
      </c>
      <c r="Z347" s="2">
        <f t="shared" si="179"/>
        <v>206.60152582587779</v>
      </c>
      <c r="AA347" s="7">
        <v>46.4</v>
      </c>
      <c r="AB347" s="7">
        <v>89.1</v>
      </c>
      <c r="AF347">
        <f t="shared" si="168"/>
        <v>63.870857510203649</v>
      </c>
      <c r="AH347" s="15">
        <f t="shared" si="169"/>
        <v>1</v>
      </c>
      <c r="AI347">
        <f t="shared" si="156"/>
        <v>-437.64321202138132</v>
      </c>
      <c r="AJ347">
        <f t="shared" si="157"/>
        <v>-170.14058996669584</v>
      </c>
      <c r="AK347">
        <f t="shared" si="158"/>
        <v>3.4740939505364419</v>
      </c>
      <c r="AL347">
        <f t="shared" si="159"/>
        <v>49419141.882555991</v>
      </c>
      <c r="AM347">
        <f t="shared" si="160"/>
        <v>-40741.837471036888</v>
      </c>
      <c r="AN347">
        <f t="shared" si="161"/>
        <v>-205.93681527322798</v>
      </c>
      <c r="AP347" s="15">
        <v>1</v>
      </c>
      <c r="AQ347">
        <f t="shared" si="162"/>
        <v>8587576867313.1709</v>
      </c>
      <c r="AR347">
        <f t="shared" si="163"/>
        <v>-0.35159799555318411</v>
      </c>
      <c r="AS347">
        <f t="shared" si="164"/>
        <v>-2930078499.2981482</v>
      </c>
      <c r="AU347">
        <f t="shared" si="165"/>
        <v>25501449013798.922</v>
      </c>
      <c r="AV347">
        <f t="shared" si="166"/>
        <v>1.4328879537515319E+32</v>
      </c>
    </row>
    <row r="348" spans="1:48" x14ac:dyDescent="0.3">
      <c r="A348" s="4">
        <v>26.496300000000002</v>
      </c>
      <c r="B348" s="4">
        <f t="shared" si="167"/>
        <v>346</v>
      </c>
      <c r="C348" s="7">
        <v>24.81</v>
      </c>
      <c r="D348" s="2">
        <f t="shared" si="175"/>
        <v>180.15114725157497</v>
      </c>
      <c r="E348" s="6">
        <f t="shared" si="170"/>
        <v>46.774846380625519</v>
      </c>
      <c r="F348" s="2">
        <f t="shared" si="171"/>
        <v>123.34220179752026</v>
      </c>
      <c r="G348" s="7">
        <v>37.200000000000003</v>
      </c>
      <c r="H348" s="3">
        <f t="shared" si="177"/>
        <v>214.49112783853332</v>
      </c>
      <c r="J348" s="7">
        <v>45.2</v>
      </c>
      <c r="K348" s="2">
        <f t="shared" si="172"/>
        <v>168.09112783853331</v>
      </c>
      <c r="L348" s="7">
        <v>24.5</v>
      </c>
      <c r="M348" s="2">
        <f t="shared" si="155"/>
        <v>103.10123604540172</v>
      </c>
      <c r="N348" s="7">
        <v>26.2</v>
      </c>
      <c r="O348" s="2">
        <f t="shared" si="173"/>
        <v>14.001236045401726</v>
      </c>
      <c r="Q348" s="2">
        <f t="shared" si="174"/>
        <v>69.65557648101435</v>
      </c>
      <c r="R348" s="2">
        <f t="shared" si="154"/>
        <v>172.3589756868507</v>
      </c>
      <c r="S348" s="2">
        <v>32.665799999999997</v>
      </c>
      <c r="T348" s="2">
        <v>90</v>
      </c>
      <c r="U348" s="7">
        <v>38.5</v>
      </c>
      <c r="V348" s="2">
        <f t="shared" si="178"/>
        <v>150.9013757676079</v>
      </c>
      <c r="W348" s="7">
        <v>39.729999999999997</v>
      </c>
      <c r="X348" s="2">
        <f t="shared" si="176"/>
        <v>71.296851335610029</v>
      </c>
      <c r="Y348" s="7">
        <v>24.81</v>
      </c>
      <c r="Z348" s="2">
        <f t="shared" si="179"/>
        <v>207.11152582587778</v>
      </c>
      <c r="AA348" s="7">
        <v>46.4</v>
      </c>
      <c r="AB348" s="7">
        <v>89.1</v>
      </c>
      <c r="AF348">
        <f t="shared" si="168"/>
        <v>63.857183434608139</v>
      </c>
      <c r="AH348" s="15">
        <f t="shared" si="169"/>
        <v>1</v>
      </c>
      <c r="AI348">
        <f t="shared" si="156"/>
        <v>-456.91103415720545</v>
      </c>
      <c r="AJ348">
        <f t="shared" si="157"/>
        <v>-159.02538297731027</v>
      </c>
      <c r="AK348">
        <f t="shared" si="158"/>
        <v>3.7062982630395664</v>
      </c>
      <c r="AL348">
        <f t="shared" si="159"/>
        <v>53120582.744734652</v>
      </c>
      <c r="AM348">
        <f t="shared" si="160"/>
        <v>-43151.978246578736</v>
      </c>
      <c r="AN348">
        <f t="shared" si="161"/>
        <v>-209.86030121499653</v>
      </c>
      <c r="AP348" s="15">
        <v>1</v>
      </c>
      <c r="AQ348">
        <f t="shared" si="162"/>
        <v>8909889074751.0781</v>
      </c>
      <c r="AR348">
        <f t="shared" si="163"/>
        <v>-0.33583205966374946</v>
      </c>
      <c r="AS348">
        <f t="shared" si="164"/>
        <v>-268624833.70258904</v>
      </c>
      <c r="AU348">
        <f t="shared" si="165"/>
        <v>29793895704141.766</v>
      </c>
      <c r="AV348">
        <f t="shared" si="166"/>
        <v>1.9926988721259011E+32</v>
      </c>
    </row>
    <row r="349" spans="1:48" x14ac:dyDescent="0.3">
      <c r="A349" s="4">
        <v>26.496300000000002</v>
      </c>
      <c r="B349" s="4">
        <f t="shared" si="167"/>
        <v>347</v>
      </c>
      <c r="C349" s="7">
        <v>24.81</v>
      </c>
      <c r="D349" s="2">
        <f t="shared" si="175"/>
        <v>180.88233812253935</v>
      </c>
      <c r="E349" s="6">
        <f t="shared" si="170"/>
        <v>46.459756269342741</v>
      </c>
      <c r="F349" s="2">
        <f t="shared" si="171"/>
        <v>123.75822314529734</v>
      </c>
      <c r="G349" s="7">
        <v>37.200000000000003</v>
      </c>
      <c r="H349" s="3">
        <f t="shared" si="177"/>
        <v>214.3161278385333</v>
      </c>
      <c r="J349" s="7">
        <v>45.2</v>
      </c>
      <c r="K349" s="2">
        <f t="shared" si="172"/>
        <v>167.9161278385333</v>
      </c>
      <c r="L349" s="7">
        <v>24.5</v>
      </c>
      <c r="M349" s="2">
        <f t="shared" si="155"/>
        <v>103.25035776979666</v>
      </c>
      <c r="N349" s="7">
        <v>26.2</v>
      </c>
      <c r="O349" s="2">
        <f t="shared" si="173"/>
        <v>14.15035776979667</v>
      </c>
      <c r="Q349" s="2">
        <f t="shared" si="174"/>
        <v>69.600386679867</v>
      </c>
      <c r="R349" s="2">
        <f t="shared" si="154"/>
        <v>172.50365899383146</v>
      </c>
      <c r="S349" s="2">
        <v>32.665799999999997</v>
      </c>
      <c r="T349" s="2">
        <v>90</v>
      </c>
      <c r="U349" s="7">
        <v>38.5</v>
      </c>
      <c r="V349" s="2">
        <f t="shared" si="178"/>
        <v>151.20137576760791</v>
      </c>
      <c r="W349" s="7">
        <v>39.729999999999997</v>
      </c>
      <c r="X349" s="2">
        <f t="shared" si="176"/>
        <v>71.456700001892031</v>
      </c>
      <c r="Y349" s="7">
        <v>24.81</v>
      </c>
      <c r="Z349" s="2">
        <f t="shared" si="179"/>
        <v>207.62152582587777</v>
      </c>
      <c r="AA349" s="7">
        <v>46.4</v>
      </c>
      <c r="AB349" s="7">
        <v>89.1</v>
      </c>
      <c r="AF349">
        <f t="shared" si="168"/>
        <v>63.838335097732731</v>
      </c>
      <c r="AH349" s="15">
        <f t="shared" si="169"/>
        <v>1</v>
      </c>
      <c r="AI349">
        <f t="shared" si="156"/>
        <v>-517.65578592351642</v>
      </c>
      <c r="AJ349">
        <f t="shared" si="157"/>
        <v>-147.85715254723715</v>
      </c>
      <c r="AK349">
        <f t="shared" si="158"/>
        <v>3.9644379218217418</v>
      </c>
      <c r="AL349">
        <f t="shared" si="159"/>
        <v>56747196.480352938</v>
      </c>
      <c r="AM349">
        <f t="shared" si="160"/>
        <v>-45413.751725606016</v>
      </c>
      <c r="AN349">
        <f t="shared" si="161"/>
        <v>-213.74833747168714</v>
      </c>
      <c r="AP349" s="15">
        <v>1</v>
      </c>
      <c r="AQ349">
        <f t="shared" si="162"/>
        <v>12381157903655.471</v>
      </c>
      <c r="AR349">
        <f t="shared" si="163"/>
        <v>-0.31995140372696657</v>
      </c>
      <c r="AS349">
        <f t="shared" si="164"/>
        <v>-956290712.82987916</v>
      </c>
      <c r="AU349">
        <f t="shared" si="165"/>
        <v>46051626272705.992</v>
      </c>
      <c r="AV349">
        <f t="shared" si="166"/>
        <v>2.6637789573512588E+32</v>
      </c>
    </row>
    <row r="350" spans="1:48" x14ac:dyDescent="0.3">
      <c r="A350" s="4">
        <v>26.496300000000002</v>
      </c>
      <c r="B350" s="4">
        <f t="shared" si="167"/>
        <v>348</v>
      </c>
      <c r="C350" s="7">
        <v>24.81</v>
      </c>
      <c r="D350" s="2">
        <f t="shared" si="175"/>
        <v>181.62675238119971</v>
      </c>
      <c r="E350" s="6">
        <f t="shared" si="170"/>
        <v>46.141229243517444</v>
      </c>
      <c r="F350" s="2">
        <f t="shared" si="171"/>
        <v>124.17309128686463</v>
      </c>
      <c r="G350" s="7">
        <v>37.200000000000003</v>
      </c>
      <c r="H350" s="3">
        <f t="shared" si="177"/>
        <v>214.14112783853329</v>
      </c>
      <c r="J350" s="7">
        <v>45.2</v>
      </c>
      <c r="K350" s="2">
        <f t="shared" si="172"/>
        <v>167.74112783853329</v>
      </c>
      <c r="L350" s="7">
        <v>24.5</v>
      </c>
      <c r="M350" s="2">
        <f t="shared" si="155"/>
        <v>103.40398377082073</v>
      </c>
      <c r="N350" s="7">
        <v>26.2</v>
      </c>
      <c r="O350" s="2">
        <f t="shared" si="173"/>
        <v>14.303983770820736</v>
      </c>
      <c r="Q350" s="2">
        <f t="shared" si="174"/>
        <v>69.540329559625548</v>
      </c>
      <c r="R350" s="2">
        <f t="shared" si="154"/>
        <v>172.65278291960644</v>
      </c>
      <c r="S350" s="2">
        <v>32.665799999999997</v>
      </c>
      <c r="T350" s="2">
        <v>90</v>
      </c>
      <c r="U350" s="7">
        <v>38.5</v>
      </c>
      <c r="V350" s="2">
        <f t="shared" si="178"/>
        <v>151.50137576760793</v>
      </c>
      <c r="W350" s="7">
        <v>39.729999999999997</v>
      </c>
      <c r="X350" s="2">
        <f t="shared" si="176"/>
        <v>71.61127650461404</v>
      </c>
      <c r="Y350" s="7">
        <v>24.81</v>
      </c>
      <c r="Z350" s="2">
        <f t="shared" si="179"/>
        <v>208.13152582587776</v>
      </c>
      <c r="AA350" s="7">
        <v>46.4</v>
      </c>
      <c r="AB350" s="7">
        <v>89.1</v>
      </c>
      <c r="AF350">
        <f t="shared" si="168"/>
        <v>63.814077325712148</v>
      </c>
      <c r="AH350" s="15">
        <f t="shared" si="169"/>
        <v>1</v>
      </c>
      <c r="AI350">
        <f t="shared" si="156"/>
        <v>-561.70267241116903</v>
      </c>
      <c r="AJ350">
        <f t="shared" si="157"/>
        <v>-136.6327819719518</v>
      </c>
      <c r="AK350">
        <f t="shared" si="158"/>
        <v>4.253361221921697</v>
      </c>
      <c r="AL350">
        <f t="shared" si="159"/>
        <v>60288598.590392329</v>
      </c>
      <c r="AM350">
        <f t="shared" si="160"/>
        <v>-47522.62188749553</v>
      </c>
      <c r="AN350">
        <f t="shared" si="161"/>
        <v>-217.59712414076023</v>
      </c>
      <c r="AP350" s="15">
        <v>1</v>
      </c>
      <c r="AQ350">
        <f t="shared" si="162"/>
        <v>13192822016253.846</v>
      </c>
      <c r="AR350">
        <f t="shared" si="163"/>
        <v>-0.30393893431464003</v>
      </c>
      <c r="AS350">
        <f t="shared" si="164"/>
        <v>3327917941.1486297</v>
      </c>
      <c r="AU350">
        <f t="shared" si="165"/>
        <v>61728726096005.008</v>
      </c>
      <c r="AV350">
        <f t="shared" si="166"/>
        <v>3.4961918827654808E+32</v>
      </c>
    </row>
    <row r="351" spans="1:48" x14ac:dyDescent="0.3">
      <c r="A351" s="4">
        <v>26.496300000000002</v>
      </c>
      <c r="B351" s="4">
        <f t="shared" si="167"/>
        <v>349</v>
      </c>
      <c r="C351" s="7">
        <v>24.81</v>
      </c>
      <c r="D351" s="2">
        <f t="shared" si="175"/>
        <v>182.38473965235448</v>
      </c>
      <c r="E351" s="6">
        <f t="shared" si="170"/>
        <v>45.81929167022674</v>
      </c>
      <c r="F351" s="2">
        <f t="shared" si="171"/>
        <v>124.58676944970105</v>
      </c>
      <c r="G351" s="7">
        <v>37.200000000000003</v>
      </c>
      <c r="H351" s="3">
        <f t="shared" si="177"/>
        <v>213.96612783853328</v>
      </c>
      <c r="J351" s="7">
        <v>45.2</v>
      </c>
      <c r="K351" s="2">
        <f t="shared" si="172"/>
        <v>167.56612783853328</v>
      </c>
      <c r="L351" s="7">
        <v>24.5</v>
      </c>
      <c r="M351" s="2">
        <f t="shared" si="155"/>
        <v>103.56221026015089</v>
      </c>
      <c r="N351" s="7">
        <v>26.2</v>
      </c>
      <c r="O351" s="2">
        <f t="shared" si="173"/>
        <v>14.462210260150897</v>
      </c>
      <c r="Q351" s="2">
        <f t="shared" si="174"/>
        <v>69.47520838040694</v>
      </c>
      <c r="R351" s="2">
        <f t="shared" si="154"/>
        <v>172.80644392472064</v>
      </c>
      <c r="S351" s="2">
        <v>32.665799999999997</v>
      </c>
      <c r="T351" s="2">
        <v>90</v>
      </c>
      <c r="U351" s="7">
        <v>38.5</v>
      </c>
      <c r="V351" s="2">
        <f t="shared" si="178"/>
        <v>151.80137576760794</v>
      </c>
      <c r="W351" s="7">
        <v>39.729999999999997</v>
      </c>
      <c r="X351" s="2">
        <f t="shared" si="176"/>
        <v>71.760866119008369</v>
      </c>
      <c r="Y351" s="7">
        <v>24.81</v>
      </c>
      <c r="Z351" s="2">
        <f t="shared" si="179"/>
        <v>208.64152582587775</v>
      </c>
      <c r="AA351" s="7">
        <v>46.4</v>
      </c>
      <c r="AB351" s="7">
        <v>89.1</v>
      </c>
      <c r="AF351">
        <f t="shared" si="168"/>
        <v>63.784161179490454</v>
      </c>
      <c r="AH351" s="15">
        <f t="shared" si="169"/>
        <v>1</v>
      </c>
      <c r="AI351">
        <f t="shared" si="156"/>
        <v>-568.70922390698001</v>
      </c>
      <c r="AJ351">
        <f t="shared" si="157"/>
        <v>-125.22182760976803</v>
      </c>
      <c r="AK351">
        <f t="shared" si="158"/>
        <v>4.5791922003370722</v>
      </c>
      <c r="AL351">
        <f t="shared" si="159"/>
        <v>63729833.763412163</v>
      </c>
      <c r="AM351">
        <f t="shared" si="160"/>
        <v>-49471.110195522408</v>
      </c>
      <c r="AN351">
        <f t="shared" si="161"/>
        <v>-221.40315543804189</v>
      </c>
      <c r="AP351" s="15">
        <v>1</v>
      </c>
      <c r="AQ351">
        <f t="shared" si="162"/>
        <v>9192278633150.0078</v>
      </c>
      <c r="AR351">
        <f t="shared" si="163"/>
        <v>-0.28777536771348661</v>
      </c>
      <c r="AS351">
        <f t="shared" si="164"/>
        <v>-3488576412.6858363</v>
      </c>
      <c r="AU351">
        <f t="shared" si="165"/>
        <v>64929881525039.992</v>
      </c>
      <c r="AV351">
        <f t="shared" si="166"/>
        <v>4.5595032865501819E+32</v>
      </c>
    </row>
    <row r="352" spans="1:48" x14ac:dyDescent="0.3">
      <c r="A352" s="4">
        <v>26.496300000000002</v>
      </c>
      <c r="B352" s="4">
        <f t="shared" si="167"/>
        <v>350</v>
      </c>
      <c r="C352" s="7">
        <v>24.81</v>
      </c>
      <c r="D352" s="2">
        <f t="shared" si="175"/>
        <v>183.15667368949141</v>
      </c>
      <c r="E352" s="6">
        <f t="shared" si="170"/>
        <v>45.493970258909791</v>
      </c>
      <c r="F352" s="2">
        <f t="shared" si="171"/>
        <v>124.99921947994018</v>
      </c>
      <c r="G352" s="7">
        <v>37.200000000000003</v>
      </c>
      <c r="H352" s="3">
        <f t="shared" si="177"/>
        <v>213.79112783853327</v>
      </c>
      <c r="J352" s="7">
        <v>45.2</v>
      </c>
      <c r="K352" s="2">
        <f t="shared" si="172"/>
        <v>167.39112783853327</v>
      </c>
      <c r="L352" s="7">
        <v>24.5</v>
      </c>
      <c r="M352" s="2">
        <f t="shared" si="155"/>
        <v>103.72513969613976</v>
      </c>
      <c r="N352" s="7">
        <v>26.2</v>
      </c>
      <c r="O352" s="2">
        <f t="shared" si="173"/>
        <v>14.625139696139769</v>
      </c>
      <c r="Q352" s="2">
        <f t="shared" si="174"/>
        <v>69.404816419357175</v>
      </c>
      <c r="R352" s="2">
        <f t="shared" si="154"/>
        <v>172.96474482132456</v>
      </c>
      <c r="S352" s="2">
        <v>32.665799999999997</v>
      </c>
      <c r="T352" s="2">
        <v>90</v>
      </c>
      <c r="U352" s="7">
        <v>38.5</v>
      </c>
      <c r="V352" s="2">
        <f t="shared" si="178"/>
        <v>152.10137576760795</v>
      </c>
      <c r="W352" s="7">
        <v>39.729999999999997</v>
      </c>
      <c r="X352" s="2">
        <f t="shared" si="176"/>
        <v>71.905774498558273</v>
      </c>
      <c r="Y352" s="7">
        <v>24.81</v>
      </c>
      <c r="Z352" s="2">
        <f t="shared" si="179"/>
        <v>209.15152582587774</v>
      </c>
      <c r="AA352" s="7">
        <v>46.4</v>
      </c>
      <c r="AB352" s="7">
        <v>89.1</v>
      </c>
      <c r="AF352">
        <f t="shared" si="168"/>
        <v>63.74832290192375</v>
      </c>
      <c r="AH352" s="15">
        <f t="shared" si="169"/>
        <v>1</v>
      </c>
      <c r="AI352">
        <f t="shared" si="156"/>
        <v>-564.27871707561451</v>
      </c>
      <c r="AJ352">
        <f t="shared" si="157"/>
        <v>-113.93666756072031</v>
      </c>
      <c r="AK352">
        <f t="shared" si="158"/>
        <v>4.9497815891612778</v>
      </c>
      <c r="AL352">
        <f t="shared" si="159"/>
        <v>67067465.764111474</v>
      </c>
      <c r="AM352">
        <f t="shared" si="160"/>
        <v>-51260.956979979041</v>
      </c>
      <c r="AN352">
        <f t="shared" si="161"/>
        <v>-225.16322025585322</v>
      </c>
      <c r="AP352" s="15">
        <v>1</v>
      </c>
      <c r="AQ352">
        <f t="shared" si="162"/>
        <v>4259649615250.0991</v>
      </c>
      <c r="AR352">
        <f t="shared" si="163"/>
        <v>-0.27143939861870359</v>
      </c>
      <c r="AS352">
        <f t="shared" si="164"/>
        <v>1600498121.7274072</v>
      </c>
      <c r="AU352">
        <f t="shared" si="165"/>
        <v>63598435223830.82</v>
      </c>
      <c r="AV352">
        <f t="shared" si="166"/>
        <v>5.8555365145981273E+32</v>
      </c>
    </row>
    <row r="353" spans="1:48" x14ac:dyDescent="0.3">
      <c r="A353" s="4">
        <v>26.496300000000002</v>
      </c>
      <c r="B353" s="4">
        <f t="shared" si="167"/>
        <v>351</v>
      </c>
      <c r="C353" s="7">
        <v>24.81</v>
      </c>
      <c r="D353" s="2">
        <f t="shared" si="175"/>
        <v>183.94295420471821</v>
      </c>
      <c r="E353" s="6">
        <f t="shared" si="170"/>
        <v>45.165292063247819</v>
      </c>
      <c r="F353" s="2">
        <f t="shared" si="171"/>
        <v>125.41040177363355</v>
      </c>
      <c r="G353" s="7">
        <v>37.200000000000003</v>
      </c>
      <c r="H353" s="3">
        <f t="shared" si="177"/>
        <v>213.61612783853326</v>
      </c>
      <c r="J353" s="7">
        <v>45.2</v>
      </c>
      <c r="K353" s="2">
        <f t="shared" si="172"/>
        <v>167.21612783853325</v>
      </c>
      <c r="L353" s="7">
        <v>24.5</v>
      </c>
      <c r="M353" s="2">
        <f t="shared" si="155"/>
        <v>103.89288121109985</v>
      </c>
      <c r="N353" s="7">
        <v>26.2</v>
      </c>
      <c r="O353" s="2">
        <f t="shared" si="173"/>
        <v>14.792881211099854</v>
      </c>
      <c r="Q353" s="2">
        <f t="shared" si="174"/>
        <v>69.328936122189319</v>
      </c>
      <c r="R353" s="2">
        <f t="shared" si="154"/>
        <v>173.127795214483</v>
      </c>
      <c r="S353" s="2">
        <v>32.665799999999997</v>
      </c>
      <c r="T353" s="2">
        <v>90</v>
      </c>
      <c r="U353" s="7">
        <v>38.5</v>
      </c>
      <c r="V353" s="2">
        <f t="shared" si="178"/>
        <v>152.40137576760796</v>
      </c>
      <c r="W353" s="7">
        <v>39.729999999999997</v>
      </c>
      <c r="X353" s="2">
        <f t="shared" si="176"/>
        <v>72.046329132968694</v>
      </c>
      <c r="Y353" s="7">
        <v>24.81</v>
      </c>
      <c r="Z353" s="2">
        <f t="shared" si="179"/>
        <v>209.66152582587773</v>
      </c>
      <c r="AA353" s="7">
        <v>46.4</v>
      </c>
      <c r="AB353" s="7">
        <v>89.1</v>
      </c>
      <c r="AF353">
        <f t="shared" si="168"/>
        <v>63.706282754418019</v>
      </c>
      <c r="AH353" s="15">
        <f t="shared" si="169"/>
        <v>1</v>
      </c>
      <c r="AI353">
        <f t="shared" si="156"/>
        <v>-574.69198391897089</v>
      </c>
      <c r="AJ353">
        <f t="shared" si="157"/>
        <v>-102.54314309730097</v>
      </c>
      <c r="AK353">
        <f t="shared" si="158"/>
        <v>5.3753637561427148</v>
      </c>
      <c r="AL353">
        <f t="shared" si="159"/>
        <v>70282813.462677673</v>
      </c>
      <c r="AM353">
        <f t="shared" si="160"/>
        <v>-52882.968696286305</v>
      </c>
      <c r="AN353">
        <f t="shared" si="161"/>
        <v>-228.87440200017483</v>
      </c>
      <c r="AP353" s="15">
        <v>1</v>
      </c>
      <c r="AQ353">
        <f t="shared" si="162"/>
        <v>-338385211850.69873</v>
      </c>
      <c r="AR353">
        <f t="shared" si="163"/>
        <v>-0.25490464301262272</v>
      </c>
      <c r="AS353">
        <f t="shared" si="164"/>
        <v>484688533.61473614</v>
      </c>
      <c r="AU353">
        <f t="shared" si="165"/>
        <v>68230024531024.234</v>
      </c>
      <c r="AV353">
        <f t="shared" si="166"/>
        <v>7.3465777249477922E+32</v>
      </c>
    </row>
    <row r="354" spans="1:48" x14ac:dyDescent="0.3">
      <c r="A354" s="4">
        <v>26.496300000000002</v>
      </c>
      <c r="B354" s="4">
        <f t="shared" si="167"/>
        <v>352</v>
      </c>
      <c r="C354" s="7">
        <v>24.81</v>
      </c>
      <c r="D354" s="2">
        <f t="shared" si="175"/>
        <v>184.74400888622128</v>
      </c>
      <c r="E354" s="6">
        <f t="shared" si="170"/>
        <v>44.833284483250253</v>
      </c>
      <c r="F354" s="2">
        <f t="shared" si="171"/>
        <v>125.82027520397</v>
      </c>
      <c r="G354" s="7">
        <v>37.200000000000003</v>
      </c>
      <c r="H354" s="3">
        <f t="shared" si="177"/>
        <v>213.44112783853325</v>
      </c>
      <c r="J354" s="7">
        <v>45.2</v>
      </c>
      <c r="K354" s="2">
        <f t="shared" si="172"/>
        <v>167.04112783853324</v>
      </c>
      <c r="L354" s="7">
        <v>24.5</v>
      </c>
      <c r="M354" s="2">
        <f t="shared" si="155"/>
        <v>104.06555107807776</v>
      </c>
      <c r="N354" s="7">
        <v>26.2</v>
      </c>
      <c r="O354" s="2">
        <f t="shared" si="173"/>
        <v>14.965551078077766</v>
      </c>
      <c r="Q354" s="2">
        <f t="shared" si="174"/>
        <v>69.24733816688007</v>
      </c>
      <c r="R354" s="2">
        <f t="shared" si="154"/>
        <v>173.29571198470722</v>
      </c>
      <c r="S354" s="2">
        <v>32.665799999999997</v>
      </c>
      <c r="T354" s="2">
        <v>90</v>
      </c>
      <c r="U354" s="7">
        <v>38.5</v>
      </c>
      <c r="V354" s="2">
        <f t="shared" si="178"/>
        <v>152.70137576760797</v>
      </c>
      <c r="W354" s="7">
        <v>39.729999999999997</v>
      </c>
      <c r="X354" s="2">
        <f t="shared" si="176"/>
        <v>72.182880947646524</v>
      </c>
      <c r="Y354" s="7">
        <v>24.81</v>
      </c>
      <c r="Z354" s="2">
        <f t="shared" si="179"/>
        <v>210.17152582587772</v>
      </c>
      <c r="AA354" s="7">
        <v>46.4</v>
      </c>
      <c r="AB354" s="7">
        <v>89.1</v>
      </c>
      <c r="AF354">
        <f t="shared" si="168"/>
        <v>63.65774372870591</v>
      </c>
      <c r="AH354" s="15">
        <f t="shared" si="169"/>
        <v>1</v>
      </c>
      <c r="AI354">
        <f t="shared" si="156"/>
        <v>-594.88669839939496</v>
      </c>
      <c r="AJ354">
        <f t="shared" si="157"/>
        <v>-91.068349926319954</v>
      </c>
      <c r="AK354">
        <f t="shared" si="158"/>
        <v>5.869538485973445</v>
      </c>
      <c r="AL354">
        <f t="shared" si="159"/>
        <v>73362652.128068969</v>
      </c>
      <c r="AM354">
        <f t="shared" si="160"/>
        <v>-54332.677845047278</v>
      </c>
      <c r="AN354">
        <f t="shared" si="161"/>
        <v>-232.53407771148295</v>
      </c>
      <c r="AP354" s="15">
        <v>1</v>
      </c>
      <c r="AQ354">
        <f t="shared" si="162"/>
        <v>-5843585340844.1045</v>
      </c>
      <c r="AR354">
        <f t="shared" si="163"/>
        <v>-0.23813772978620051</v>
      </c>
      <c r="AS354">
        <f t="shared" si="164"/>
        <v>-1497799122.8576653</v>
      </c>
      <c r="AU354">
        <f t="shared" si="165"/>
        <v>77454469423365.5</v>
      </c>
      <c r="AV354">
        <f t="shared" si="166"/>
        <v>9.0374297640693365E+32</v>
      </c>
    </row>
    <row r="355" spans="1:48" x14ac:dyDescent="0.3">
      <c r="A355" s="4">
        <v>26.496300000000002</v>
      </c>
      <c r="B355" s="4">
        <f t="shared" si="167"/>
        <v>353</v>
      </c>
      <c r="C355" s="7">
        <v>24.81</v>
      </c>
      <c r="D355" s="2">
        <f t="shared" si="175"/>
        <v>185.56029562750973</v>
      </c>
      <c r="E355" s="6">
        <f t="shared" si="170"/>
        <v>44.497975267562254</v>
      </c>
      <c r="F355" s="2">
        <f t="shared" si="171"/>
        <v>126.22879704417137</v>
      </c>
      <c r="G355" s="7">
        <v>37.200000000000003</v>
      </c>
      <c r="H355" s="3">
        <f t="shared" si="177"/>
        <v>213.26612783853324</v>
      </c>
      <c r="J355" s="7">
        <v>45.2</v>
      </c>
      <c r="K355" s="2">
        <f t="shared" si="172"/>
        <v>166.86612783853323</v>
      </c>
      <c r="L355" s="7">
        <v>24.5</v>
      </c>
      <c r="M355" s="2">
        <f t="shared" si="155"/>
        <v>104.24327322184718</v>
      </c>
      <c r="N355" s="7">
        <v>26.2</v>
      </c>
      <c r="O355" s="2">
        <f t="shared" si="173"/>
        <v>15.143273221847181</v>
      </c>
      <c r="Q355" s="2">
        <f t="shared" si="174"/>
        <v>69.159780428330023</v>
      </c>
      <c r="R355" s="2">
        <f t="shared" si="154"/>
        <v>173.46861981667854</v>
      </c>
      <c r="S355" s="2">
        <v>32.665799999999997</v>
      </c>
      <c r="T355" s="2">
        <v>90</v>
      </c>
      <c r="U355" s="7">
        <v>38.5</v>
      </c>
      <c r="V355" s="2">
        <f t="shared" si="178"/>
        <v>153.00137576760798</v>
      </c>
      <c r="W355" s="7">
        <v>39.729999999999997</v>
      </c>
      <c r="X355" s="2">
        <f t="shared" si="176"/>
        <v>72.315806063158092</v>
      </c>
      <c r="Y355" s="7">
        <v>24.81</v>
      </c>
      <c r="Z355" s="2">
        <f t="shared" si="179"/>
        <v>210.68152582587771</v>
      </c>
      <c r="AA355" s="7">
        <v>46.4</v>
      </c>
      <c r="AB355" s="7">
        <v>89.1</v>
      </c>
      <c r="AF355">
        <f t="shared" si="168"/>
        <v>63.602390117120343</v>
      </c>
      <c r="AH355" s="15">
        <f t="shared" si="169"/>
        <v>1</v>
      </c>
      <c r="AI355">
        <f t="shared" si="156"/>
        <v>-605.10411359183286</v>
      </c>
      <c r="AJ355">
        <f t="shared" si="157"/>
        <v>-80.163386959207756</v>
      </c>
      <c r="AK355">
        <f t="shared" si="158"/>
        <v>6.4507818743985244</v>
      </c>
      <c r="AL355">
        <f t="shared" si="159"/>
        <v>76338391.239950016</v>
      </c>
      <c r="AM355">
        <f t="shared" si="160"/>
        <v>-55638.318560921703</v>
      </c>
      <c r="AN355">
        <f t="shared" si="161"/>
        <v>-236.1399164754464</v>
      </c>
      <c r="AP355" s="15">
        <v>1</v>
      </c>
      <c r="AQ355">
        <f t="shared" si="162"/>
        <v>-11689482864042.828</v>
      </c>
      <c r="AR355">
        <f t="shared" si="163"/>
        <v>-0.22109680405018228</v>
      </c>
      <c r="AS355">
        <f t="shared" si="164"/>
        <v>1417207397.886363</v>
      </c>
      <c r="AU355">
        <f t="shared" si="165"/>
        <v>82656243254429.156</v>
      </c>
      <c r="AV355">
        <f t="shared" si="166"/>
        <v>1.1005119400419588E+33</v>
      </c>
    </row>
    <row r="356" spans="1:48" x14ac:dyDescent="0.3">
      <c r="A356" s="4">
        <v>26.496300000000002</v>
      </c>
      <c r="B356" s="4">
        <f t="shared" si="167"/>
        <v>354</v>
      </c>
      <c r="C356" s="7">
        <v>24.81</v>
      </c>
      <c r="D356" s="2">
        <f t="shared" si="175"/>
        <v>186.39230499648284</v>
      </c>
      <c r="E356" s="6">
        <f t="shared" si="170"/>
        <v>44.159392516011501</v>
      </c>
      <c r="F356" s="2">
        <f t="shared" si="171"/>
        <v>126.63592288576093</v>
      </c>
      <c r="G356" s="7">
        <v>37.200000000000003</v>
      </c>
      <c r="H356" s="3">
        <f t="shared" si="177"/>
        <v>213.09112783853323</v>
      </c>
      <c r="J356" s="7">
        <v>45.2</v>
      </c>
      <c r="K356" s="2">
        <f t="shared" si="172"/>
        <v>166.69112783853322</v>
      </c>
      <c r="L356" s="7">
        <v>24.5</v>
      </c>
      <c r="M356" s="2">
        <f t="shared" si="155"/>
        <v>104.42617977953239</v>
      </c>
      <c r="N356" s="7">
        <v>26.2</v>
      </c>
      <c r="O356" s="2">
        <f t="shared" si="173"/>
        <v>15.326179779532396</v>
      </c>
      <c r="Q356" s="2">
        <f t="shared" si="174"/>
        <v>69.066006831054054</v>
      </c>
      <c r="R356" s="2">
        <f t="shared" si="154"/>
        <v>173.64665177984958</v>
      </c>
      <c r="S356" s="2">
        <v>32.665799999999997</v>
      </c>
      <c r="T356" s="2">
        <v>90</v>
      </c>
      <c r="U356" s="7">
        <v>38.5</v>
      </c>
      <c r="V356" s="2">
        <f t="shared" si="178"/>
        <v>153.30137576760799</v>
      </c>
      <c r="W356" s="7">
        <v>39.729999999999997</v>
      </c>
      <c r="X356" s="2">
        <f t="shared" si="176"/>
        <v>72.44550773597372</v>
      </c>
      <c r="Y356" s="7">
        <v>24.81</v>
      </c>
      <c r="Z356" s="2">
        <f t="shared" si="179"/>
        <v>211.1915258258777</v>
      </c>
      <c r="AA356" s="7">
        <v>46.4</v>
      </c>
      <c r="AB356" s="7">
        <v>89.1</v>
      </c>
      <c r="AF356">
        <f t="shared" si="168"/>
        <v>63.539885922065181</v>
      </c>
      <c r="AH356" s="15">
        <f t="shared" si="169"/>
        <v>1</v>
      </c>
      <c r="AI356">
        <f t="shared" si="156"/>
        <v>-603.47056870047959</v>
      </c>
      <c r="AJ356">
        <f t="shared" si="157"/>
        <v>-68.386561180696916</v>
      </c>
      <c r="AK356">
        <f t="shared" si="158"/>
        <v>7.1448519067933018</v>
      </c>
      <c r="AL356">
        <f t="shared" si="159"/>
        <v>79097935.006910786</v>
      </c>
      <c r="AM356">
        <f t="shared" si="160"/>
        <v>-56725.105495940807</v>
      </c>
      <c r="AN356">
        <f t="shared" si="161"/>
        <v>-239.6898771311545</v>
      </c>
      <c r="AP356" s="15">
        <v>1</v>
      </c>
      <c r="AQ356">
        <f t="shared" si="162"/>
        <v>-16323549887816.369</v>
      </c>
      <c r="AR356">
        <f t="shared" si="163"/>
        <v>-0.20369070279122467</v>
      </c>
      <c r="AS356">
        <f t="shared" si="164"/>
        <v>-844694634.18046093</v>
      </c>
      <c r="AU356">
        <f t="shared" si="165"/>
        <v>82270171668907.672</v>
      </c>
      <c r="AV356">
        <f t="shared" si="166"/>
        <v>1.3207200066528354E+33</v>
      </c>
    </row>
    <row r="357" spans="1:48" x14ac:dyDescent="0.3">
      <c r="A357" s="4">
        <v>26.496300000000002</v>
      </c>
      <c r="B357" s="4">
        <f t="shared" si="167"/>
        <v>355</v>
      </c>
      <c r="C357" s="7">
        <v>24.81</v>
      </c>
      <c r="D357" s="2">
        <f t="shared" si="175"/>
        <v>187.24056297684939</v>
      </c>
      <c r="E357" s="6">
        <f t="shared" si="170"/>
        <v>43.817564682412545</v>
      </c>
      <c r="F357" s="2">
        <f t="shared" si="171"/>
        <v>127.04160655187657</v>
      </c>
      <c r="G357" s="7">
        <v>37.200000000000003</v>
      </c>
      <c r="H357" s="3">
        <f t="shared" si="177"/>
        <v>212.91612783853321</v>
      </c>
      <c r="J357" s="7">
        <v>45.2</v>
      </c>
      <c r="K357" s="2">
        <f t="shared" si="172"/>
        <v>166.51612783853321</v>
      </c>
      <c r="L357" s="7">
        <v>24.5</v>
      </c>
      <c r="M357" s="2">
        <f t="shared" si="155"/>
        <v>104.61441171709578</v>
      </c>
      <c r="N357" s="7">
        <v>26.2</v>
      </c>
      <c r="O357" s="2">
        <f t="shared" si="173"/>
        <v>15.514411717095783</v>
      </c>
      <c r="Q357" s="2">
        <f t="shared" si="174"/>
        <v>68.965746074907415</v>
      </c>
      <c r="R357" s="2">
        <f t="shared" si="154"/>
        <v>173.82994996747661</v>
      </c>
      <c r="S357" s="2">
        <v>32.665799999999997</v>
      </c>
      <c r="T357" s="2">
        <v>90</v>
      </c>
      <c r="U357" s="7">
        <v>38.5</v>
      </c>
      <c r="V357" s="2">
        <f t="shared" si="178"/>
        <v>153.601375767608</v>
      </c>
      <c r="W357" s="7">
        <v>39.729999999999997</v>
      </c>
      <c r="X357" s="2">
        <f t="shared" si="176"/>
        <v>72.572418505169182</v>
      </c>
      <c r="Y357" s="7">
        <v>24.81</v>
      </c>
      <c r="Z357" s="2">
        <f t="shared" si="179"/>
        <v>211.7015258258777</v>
      </c>
      <c r="AA357" s="7">
        <v>46.4</v>
      </c>
      <c r="AB357" s="7">
        <v>89.1</v>
      </c>
      <c r="AF357">
        <f t="shared" si="168"/>
        <v>63.469873082227423</v>
      </c>
      <c r="AH357" s="15">
        <f t="shared" si="169"/>
        <v>1</v>
      </c>
      <c r="AI357">
        <f t="shared" si="156"/>
        <v>-607.85042928595885</v>
      </c>
      <c r="AJ357">
        <f t="shared" si="157"/>
        <v>-56.920182722651077</v>
      </c>
      <c r="AK357">
        <f t="shared" si="158"/>
        <v>7.988774573026368</v>
      </c>
      <c r="AL357">
        <f t="shared" si="159"/>
        <v>81709013.220599845</v>
      </c>
      <c r="AM357">
        <f t="shared" si="160"/>
        <v>-57648.526422183539</v>
      </c>
      <c r="AN357">
        <f t="shared" si="161"/>
        <v>-243.18220528606332</v>
      </c>
      <c r="AP357" s="15">
        <v>1</v>
      </c>
      <c r="AQ357">
        <f t="shared" si="162"/>
        <v>-21006393468481.754</v>
      </c>
      <c r="AR357">
        <f t="shared" si="163"/>
        <v>-0.18576771599890438</v>
      </c>
      <c r="AS357">
        <f t="shared" si="164"/>
        <v>315148418.0603866</v>
      </c>
      <c r="AU357">
        <f t="shared" si="165"/>
        <v>84756717427952.891</v>
      </c>
      <c r="AV357">
        <f t="shared" si="166"/>
        <v>1.5616942607896866E+33</v>
      </c>
    </row>
    <row r="358" spans="1:48" x14ac:dyDescent="0.3">
      <c r="A358" s="4">
        <v>26.496300000000002</v>
      </c>
      <c r="B358" s="4">
        <f t="shared" si="167"/>
        <v>356</v>
      </c>
      <c r="C358" s="7">
        <v>24.81</v>
      </c>
      <c r="D358" s="2">
        <f t="shared" si="175"/>
        <v>188.10563401977083</v>
      </c>
      <c r="E358" s="6">
        <f t="shared" si="170"/>
        <v>43.472520577648659</v>
      </c>
      <c r="F358" s="2">
        <f t="shared" si="171"/>
        <v>127.4458000052757</v>
      </c>
      <c r="G358" s="7">
        <v>37.200000000000003</v>
      </c>
      <c r="H358" s="3">
        <f t="shared" si="177"/>
        <v>212.7411278385332</v>
      </c>
      <c r="J358" s="7">
        <v>45.2</v>
      </c>
      <c r="K358" s="2">
        <f t="shared" si="172"/>
        <v>166.3411278385332</v>
      </c>
      <c r="L358" s="7">
        <v>24.5</v>
      </c>
      <c r="M358" s="2">
        <f t="shared" si="155"/>
        <v>104.80811950886942</v>
      </c>
      <c r="N358" s="7">
        <v>26.2</v>
      </c>
      <c r="O358" s="2">
        <f t="shared" si="173"/>
        <v>15.70811950886943</v>
      </c>
      <c r="Q358" s="2">
        <f t="shared" si="174"/>
        <v>68.858710216406408</v>
      </c>
      <c r="R358" s="2">
        <f t="shared" si="154"/>
        <v>174.01866620163617</v>
      </c>
      <c r="S358" s="2">
        <v>32.665799999999997</v>
      </c>
      <c r="T358" s="2">
        <v>90</v>
      </c>
      <c r="U358" s="7">
        <v>38.5</v>
      </c>
      <c r="V358" s="2">
        <f t="shared" si="178"/>
        <v>153.90137576760802</v>
      </c>
      <c r="W358" s="7">
        <v>39.729999999999997</v>
      </c>
      <c r="X358" s="2">
        <f t="shared" si="176"/>
        <v>72.697002573742992</v>
      </c>
      <c r="Y358" s="7">
        <v>24.81</v>
      </c>
      <c r="Z358" s="2">
        <f t="shared" si="179"/>
        <v>212.21152582587769</v>
      </c>
      <c r="AA358" s="7">
        <v>46.4</v>
      </c>
      <c r="AB358" s="7">
        <v>89.1</v>
      </c>
      <c r="AF358">
        <f t="shared" si="168"/>
        <v>63.391969489309076</v>
      </c>
      <c r="AH358" s="15">
        <f t="shared" si="169"/>
        <v>1</v>
      </c>
      <c r="AI358">
        <f t="shared" si="156"/>
        <v>-629.09158621686072</v>
      </c>
      <c r="AJ358">
        <f t="shared" si="157"/>
        <v>-45.517489932480274</v>
      </c>
      <c r="AK358">
        <f t="shared" si="158"/>
        <v>9.0377711486191963</v>
      </c>
      <c r="AL358">
        <f t="shared" si="159"/>
        <v>84142315.880204707</v>
      </c>
      <c r="AM358">
        <f t="shared" si="160"/>
        <v>-58394.462349825822</v>
      </c>
      <c r="AN358">
        <f t="shared" si="161"/>
        <v>-246.61542964831881</v>
      </c>
      <c r="AP358" s="15">
        <v>1</v>
      </c>
      <c r="AQ358">
        <f t="shared" si="162"/>
        <v>-28142783093850.465</v>
      </c>
      <c r="AR358">
        <f t="shared" si="163"/>
        <v>-0.16690734029864188</v>
      </c>
      <c r="AS358">
        <f t="shared" si="164"/>
        <v>-82374024.58438164</v>
      </c>
      <c r="AU358">
        <f t="shared" si="165"/>
        <v>95970625889051.688</v>
      </c>
      <c r="AV358">
        <f t="shared" si="166"/>
        <v>1.8142337495776078E+33</v>
      </c>
    </row>
    <row r="359" spans="1:48" x14ac:dyDescent="0.3">
      <c r="A359" s="4">
        <v>26.496300000000002</v>
      </c>
      <c r="B359" s="4">
        <f t="shared" si="167"/>
        <v>357</v>
      </c>
      <c r="C359" s="7">
        <v>24.81</v>
      </c>
      <c r="D359" s="2">
        <f t="shared" si="175"/>
        <v>188.98812444998771</v>
      </c>
      <c r="E359" s="6">
        <f t="shared" si="170"/>
        <v>43.124289373053472</v>
      </c>
      <c r="F359" s="2">
        <f t="shared" si="171"/>
        <v>127.84845325064806</v>
      </c>
      <c r="G359" s="7">
        <v>37.200000000000003</v>
      </c>
      <c r="H359" s="3">
        <f t="shared" si="177"/>
        <v>212.56612783853319</v>
      </c>
      <c r="J359" s="7">
        <v>45.2</v>
      </c>
      <c r="K359" s="2">
        <f t="shared" si="172"/>
        <v>166.16612783853319</v>
      </c>
      <c r="L359" s="7">
        <v>24.5</v>
      </c>
      <c r="M359" s="2">
        <f t="shared" si="155"/>
        <v>105.00746388845653</v>
      </c>
      <c r="N359" s="7">
        <v>26.2</v>
      </c>
      <c r="O359" s="2">
        <f t="shared" si="173"/>
        <v>15.907463888456533</v>
      </c>
      <c r="Q359" s="2">
        <f t="shared" si="174"/>
        <v>68.744593085279732</v>
      </c>
      <c r="R359" s="2">
        <f t="shared" si="154"/>
        <v>174.21296281298552</v>
      </c>
      <c r="S359" s="2">
        <v>32.665799999999997</v>
      </c>
      <c r="T359" s="2">
        <v>90</v>
      </c>
      <c r="U359" s="7">
        <v>38.5</v>
      </c>
      <c r="V359" s="2">
        <f t="shared" si="178"/>
        <v>154.20137576760803</v>
      </c>
      <c r="W359" s="7">
        <v>39.729999999999997</v>
      </c>
      <c r="X359" s="2">
        <f t="shared" si="176"/>
        <v>72.819758457965605</v>
      </c>
      <c r="Y359" s="7">
        <v>24.81</v>
      </c>
      <c r="Z359" s="2">
        <f t="shared" si="179"/>
        <v>212.72152582587768</v>
      </c>
      <c r="AA359" s="7">
        <v>46.4</v>
      </c>
      <c r="AB359" s="7">
        <v>89.1</v>
      </c>
      <c r="AF359">
        <f t="shared" si="168"/>
        <v>63.305766764546263</v>
      </c>
      <c r="AH359" s="15">
        <f t="shared" si="169"/>
        <v>1</v>
      </c>
      <c r="AI359">
        <f t="shared" si="156"/>
        <v>-656.24015463789351</v>
      </c>
      <c r="AJ359">
        <f t="shared" si="157"/>
        <v>-34.850173392337062</v>
      </c>
      <c r="AK359">
        <f t="shared" si="158"/>
        <v>10.378013651532681</v>
      </c>
      <c r="AL359">
        <f t="shared" si="159"/>
        <v>86465727.452704623</v>
      </c>
      <c r="AM359">
        <f t="shared" si="160"/>
        <v>-59015.776988180776</v>
      </c>
      <c r="AN359">
        <f t="shared" si="161"/>
        <v>-249.98835768854633</v>
      </c>
      <c r="AP359" s="15">
        <v>1</v>
      </c>
      <c r="AQ359">
        <f t="shared" si="162"/>
        <v>-36992317460442.211</v>
      </c>
      <c r="AR359">
        <f t="shared" si="163"/>
        <v>-0.14586659321152345</v>
      </c>
      <c r="AS359">
        <f t="shared" si="164"/>
        <v>-13031097.194605902</v>
      </c>
      <c r="AU359">
        <f t="shared" si="165"/>
        <v>111735643325236.13</v>
      </c>
      <c r="AV359">
        <f t="shared" si="166"/>
        <v>2.0851457600194975E+33</v>
      </c>
    </row>
    <row r="360" spans="1:48" x14ac:dyDescent="0.3">
      <c r="A360" s="4">
        <v>26.496300000000002</v>
      </c>
      <c r="B360" s="4">
        <f t="shared" si="167"/>
        <v>358</v>
      </c>
      <c r="C360" s="7">
        <v>24.81</v>
      </c>
      <c r="D360" s="2">
        <f t="shared" si="175"/>
        <v>189.88868627836527</v>
      </c>
      <c r="E360" s="6">
        <f t="shared" si="170"/>
        <v>42.772900604115378</v>
      </c>
      <c r="F360" s="2">
        <f t="shared" si="171"/>
        <v>128.24951423082254</v>
      </c>
      <c r="G360" s="7">
        <v>37.200000000000003</v>
      </c>
      <c r="H360" s="3">
        <f t="shared" si="177"/>
        <v>212.39112783853318</v>
      </c>
      <c r="J360" s="7">
        <v>45.2</v>
      </c>
      <c r="K360" s="2">
        <f t="shared" si="172"/>
        <v>165.99112783853317</v>
      </c>
      <c r="L360" s="7">
        <v>24.5</v>
      </c>
      <c r="M360" s="2">
        <f t="shared" si="155"/>
        <v>105.21261668067433</v>
      </c>
      <c r="N360" s="7">
        <v>26.2</v>
      </c>
      <c r="O360" s="2">
        <f t="shared" si="173"/>
        <v>16.112616680674336</v>
      </c>
      <c r="Q360" s="2">
        <f t="shared" si="174"/>
        <v>68.623068512382687</v>
      </c>
      <c r="R360" s="2">
        <f t="shared" si="154"/>
        <v>174.41301350545044</v>
      </c>
      <c r="S360" s="2">
        <v>32.665799999999997</v>
      </c>
      <c r="T360" s="2">
        <v>90</v>
      </c>
      <c r="U360" s="7">
        <v>38.5</v>
      </c>
      <c r="V360" s="2">
        <f t="shared" si="178"/>
        <v>154.50137576760804</v>
      </c>
      <c r="W360" s="7">
        <v>39.729999999999997</v>
      </c>
      <c r="X360" s="2">
        <f t="shared" si="176"/>
        <v>72.941221943875462</v>
      </c>
      <c r="Y360" s="7">
        <v>24.81</v>
      </c>
      <c r="Z360" s="2">
        <f t="shared" si="179"/>
        <v>213.23152582587767</v>
      </c>
      <c r="AA360" s="7">
        <v>46.4</v>
      </c>
      <c r="AB360" s="7">
        <v>89.1</v>
      </c>
      <c r="AF360">
        <f t="shared" si="168"/>
        <v>63.210827758852147</v>
      </c>
      <c r="AH360" s="15">
        <f t="shared" si="169"/>
        <v>1</v>
      </c>
      <c r="AI360">
        <f t="shared" si="156"/>
        <v>-672.99881332358518</v>
      </c>
      <c r="AJ360">
        <f t="shared" si="157"/>
        <v>-22.420100612815997</v>
      </c>
      <c r="AK360">
        <f t="shared" si="158"/>
        <v>12.151862409922456</v>
      </c>
      <c r="AL360">
        <f t="shared" si="159"/>
        <v>88361959.797517851</v>
      </c>
      <c r="AM360">
        <f t="shared" si="160"/>
        <v>-59305.803242710943</v>
      </c>
      <c r="AN360">
        <f t="shared" si="161"/>
        <v>-253.30007064465252</v>
      </c>
      <c r="AP360" s="15">
        <v>1</v>
      </c>
      <c r="AQ360">
        <f t="shared" si="162"/>
        <v>-43458586202861.508</v>
      </c>
      <c r="AR360">
        <f t="shared" si="163"/>
        <v>-0.11292224331088818</v>
      </c>
      <c r="AS360">
        <f t="shared" si="164"/>
        <v>-1200146.4952420997</v>
      </c>
      <c r="AU360">
        <f t="shared" si="165"/>
        <v>122483311916262.08</v>
      </c>
      <c r="AV360">
        <f t="shared" si="166"/>
        <v>2.3482966632303602E+33</v>
      </c>
    </row>
    <row r="361" spans="1:48" x14ac:dyDescent="0.3">
      <c r="A361" s="4">
        <v>26.496300000000002</v>
      </c>
      <c r="B361" s="4">
        <f t="shared" si="167"/>
        <v>359</v>
      </c>
      <c r="C361" s="7">
        <v>24.81</v>
      </c>
      <c r="D361" s="2">
        <f t="shared" si="175"/>
        <v>190.80802148205066</v>
      </c>
      <c r="E361" s="6">
        <f t="shared" si="170"/>
        <v>42.418384174530914</v>
      </c>
      <c r="F361" s="2">
        <f t="shared" si="171"/>
        <v>128.64892871641797</v>
      </c>
      <c r="G361" s="7">
        <v>37.200000000000003</v>
      </c>
      <c r="H361" s="3">
        <f t="shared" si="177"/>
        <v>212.21612783853317</v>
      </c>
      <c r="J361" s="7">
        <v>45.2</v>
      </c>
      <c r="K361" s="2">
        <f t="shared" si="172"/>
        <v>165.81612783853316</v>
      </c>
      <c r="L361" s="7">
        <v>24.5</v>
      </c>
      <c r="M361" s="2">
        <f t="shared" si="155"/>
        <v>105.42376172583363</v>
      </c>
      <c r="N361" s="7">
        <v>26.2</v>
      </c>
      <c r="O361" s="2">
        <f t="shared" si="173"/>
        <v>16.323761725833634</v>
      </c>
      <c r="Q361" s="2">
        <f t="shared" si="174"/>
        <v>68.493788340886795</v>
      </c>
      <c r="R361" s="2">
        <f t="shared" si="154"/>
        <v>174.61900431773378</v>
      </c>
      <c r="S361" s="2">
        <v>32.665799999999997</v>
      </c>
      <c r="T361" s="2">
        <v>90</v>
      </c>
      <c r="U361" s="7">
        <v>38.5</v>
      </c>
      <c r="V361" s="2">
        <f t="shared" si="178"/>
        <v>154.80137576760805</v>
      </c>
      <c r="W361" s="7">
        <v>39.729999999999997</v>
      </c>
      <c r="X361" s="2">
        <f t="shared" si="176"/>
        <v>73.061969396898974</v>
      </c>
      <c r="Y361" s="7">
        <v>24.81</v>
      </c>
      <c r="Z361" s="2">
        <f>Z360+0.51</f>
        <v>213.74152582587766</v>
      </c>
      <c r="AA361" s="7">
        <v>46.4</v>
      </c>
      <c r="AB361" s="7">
        <v>89.1</v>
      </c>
      <c r="AF361">
        <f t="shared" si="168"/>
        <v>63.103957721666603</v>
      </c>
      <c r="AH361" s="15">
        <f t="shared" si="169"/>
        <v>1</v>
      </c>
      <c r="AI361">
        <f t="shared" si="156"/>
        <v>-679.58772036295431</v>
      </c>
      <c r="AJ361">
        <f t="shared" si="157"/>
        <v>-11.145420953202512</v>
      </c>
      <c r="AK361">
        <f t="shared" si="158"/>
        <v>14.612613598542573</v>
      </c>
      <c r="AL361">
        <f t="shared" si="159"/>
        <v>90170448.945691824</v>
      </c>
      <c r="AM361">
        <f t="shared" si="160"/>
        <v>-59501.789820526508</v>
      </c>
      <c r="AN361">
        <f t="shared" si="161"/>
        <v>-256.54991788452679</v>
      </c>
      <c r="AP361" s="15">
        <v>1</v>
      </c>
      <c r="AQ361">
        <f t="shared" si="162"/>
        <v>-46215902279396.156</v>
      </c>
      <c r="AR361">
        <f t="shared" si="163"/>
        <v>0.42783880749004921</v>
      </c>
      <c r="AS361">
        <f t="shared" si="164"/>
        <v>-627847.2251226732</v>
      </c>
      <c r="AU361">
        <f t="shared" si="165"/>
        <v>127049575122118.11</v>
      </c>
      <c r="AV361">
        <f t="shared" si="166"/>
        <v>2.6357142107027269E+33</v>
      </c>
    </row>
    <row r="362" spans="1:48" x14ac:dyDescent="0.3">
      <c r="A362" s="4">
        <v>26.496300000000002</v>
      </c>
      <c r="B362" s="4">
        <f t="shared" si="167"/>
        <v>360</v>
      </c>
      <c r="C362" s="7">
        <v>24.81</v>
      </c>
      <c r="D362" s="2">
        <f>ACOS(-(W362^2+C362^2-E362^2)/(2*E362*C362))*(180/PI())+90</f>
        <v>191.74688682466626</v>
      </c>
      <c r="E362" s="6">
        <f t="shared" si="170"/>
        <v>42.060770360634152</v>
      </c>
      <c r="F362" s="2">
        <f t="shared" si="171"/>
        <v>129.04664018845202</v>
      </c>
      <c r="G362" s="7">
        <v>37.200000000000003</v>
      </c>
      <c r="H362" s="3">
        <f>H2</f>
        <v>212.07311290614558</v>
      </c>
      <c r="J362" s="7">
        <v>45.2</v>
      </c>
      <c r="K362" s="2">
        <f t="shared" si="172"/>
        <v>165.67311290614558</v>
      </c>
      <c r="L362" s="7">
        <v>24.5</v>
      </c>
      <c r="M362" s="2">
        <f t="shared" si="155"/>
        <v>105.66202200261256</v>
      </c>
      <c r="N362" s="7">
        <v>26.2</v>
      </c>
      <c r="O362" s="2">
        <f t="shared" si="173"/>
        <v>16.562022002612565</v>
      </c>
      <c r="Q362" s="2">
        <f t="shared" si="174"/>
        <v>68.360407656869086</v>
      </c>
      <c r="R362" s="2">
        <f t="shared" si="154"/>
        <v>174.85201275029368</v>
      </c>
      <c r="S362" s="2">
        <v>32.665799999999997</v>
      </c>
      <c r="T362" s="2">
        <v>90</v>
      </c>
      <c r="U362" s="7">
        <v>38.5</v>
      </c>
      <c r="V362" s="2">
        <f>ACOS(((G362^2-E362^2-U362^2)/(2*E362*U362)))*180/3.1416+30</f>
        <v>155.21354228063905</v>
      </c>
      <c r="W362" s="7">
        <v>39.729999999999997</v>
      </c>
      <c r="X362" s="2">
        <f>ACOS(((E362*COS(F362*PI()/180))-C362*COS(D362*PI()/180))/W362)*180/3.1416-20</f>
        <v>73.182621478876655</v>
      </c>
      <c r="Y362" s="7">
        <v>24.81</v>
      </c>
      <c r="Z362" s="2">
        <f>Z2</f>
        <v>213.12740477947963</v>
      </c>
      <c r="AA362" s="7">
        <v>46.4</v>
      </c>
      <c r="AB362" s="7">
        <v>89.1</v>
      </c>
      <c r="AD362">
        <f>(362*COS((F362-90)*(3.1416/180)) -(U362*COS((V362-90)*(3.1416/180))))/(G362)</f>
        <v>7.123666238323664</v>
      </c>
      <c r="AF362">
        <v>62</v>
      </c>
      <c r="AH362" s="15">
        <f t="shared" si="169"/>
        <v>1</v>
      </c>
      <c r="AI362">
        <f t="shared" si="156"/>
        <v>-690.46482047598943</v>
      </c>
      <c r="AJ362">
        <f t="shared" si="157"/>
        <v>0.18985968438891329</v>
      </c>
      <c r="AK362">
        <f t="shared" si="158"/>
        <v>18.258758140789116</v>
      </c>
      <c r="AL362">
        <f t="shared" si="159"/>
        <v>94105589.32801421</v>
      </c>
      <c r="AM362">
        <f t="shared" si="160"/>
        <v>-60870.081226581649</v>
      </c>
      <c r="AN362">
        <f t="shared" si="161"/>
        <v>-262.7898803581856</v>
      </c>
      <c r="AP362" s="15">
        <v>1</v>
      </c>
      <c r="AQ362">
        <f t="shared" si="162"/>
        <v>-48309160525297.508</v>
      </c>
      <c r="AR362">
        <f t="shared" si="163"/>
        <v>-0.23243926354378883</v>
      </c>
      <c r="AS362">
        <f t="shared" si="164"/>
        <v>5771946.0322009586</v>
      </c>
      <c r="AU362">
        <f t="shared" si="165"/>
        <v>135105145648982.05</v>
      </c>
      <c r="AV362">
        <f t="shared" si="166"/>
        <v>3.0940023636607884E+33</v>
      </c>
    </row>
    <row r="363" spans="1:48" x14ac:dyDescent="0.3">
      <c r="A363" s="4">
        <v>26.496300000000002</v>
      </c>
      <c r="B363" s="4">
        <v>0</v>
      </c>
      <c r="C363" s="7">
        <v>24.81</v>
      </c>
      <c r="D363" s="2">
        <f>ACOS((W363^2-C363^2-E363^2)/(2*E363*C363))*(180/PI())+90</f>
        <v>202.72274608062543</v>
      </c>
      <c r="E363" s="6">
        <f>(SQRT(( (A363*COS(B363*PI()/180))^2+(A363*SIN(B363*PI()/180)-S363)^2)))</f>
        <v>42.060770360634145</v>
      </c>
      <c r="F363" s="2">
        <f t="shared" si="171"/>
        <v>129.04664018845202</v>
      </c>
      <c r="G363" s="7">
        <v>37.200000000000003</v>
      </c>
      <c r="H363" s="3">
        <f t="shared" ref="H363:H426" si="180">ACOS(((E363*COS(F363*3.1416/180))-U363*COS(V363*3.1416/180))/G383)*(180/3.1416)+V363-20</f>
        <v>212.07311290614558</v>
      </c>
      <c r="I363" s="2"/>
      <c r="J363" s="7">
        <v>45.2</v>
      </c>
      <c r="K363" s="2">
        <f>H363-AA363</f>
        <v>165.67311290614558</v>
      </c>
      <c r="L363" s="7">
        <v>24.5</v>
      </c>
      <c r="M363" s="2">
        <f>ACOS(((Y363^2-L363^2-Q363^2)/(2*E363*Q363))*3.1416/180)*(180/PI())+R363-160</f>
        <v>109.41430692745297</v>
      </c>
      <c r="N363" s="7">
        <v>26.2</v>
      </c>
      <c r="O363" s="2">
        <f>M363-AB363</f>
        <v>20.314306927452975</v>
      </c>
      <c r="P363" s="2"/>
      <c r="Q363" s="2">
        <f>SQRT((C363*COS(D363*PI()/180)+J363*COS(K363*PI()/180))^2+(C363*SIN(D363*PI()/180)+(J363*SIN(K363*PI()/180)))^2)</f>
        <v>66.697864032972959</v>
      </c>
      <c r="R363" s="2">
        <f>ACOS(((C363*COS(D363*PI()/180))+(J363*COS(K363*PI()/180)))/Q363)*(180/PI())</f>
        <v>178.62412950414389</v>
      </c>
      <c r="S363" s="2">
        <v>32.665799999999997</v>
      </c>
      <c r="T363" s="2">
        <v>90</v>
      </c>
      <c r="U363" s="7">
        <v>38.5</v>
      </c>
      <c r="V363" s="2">
        <f>ACOS(((G363^2-E363^2-U363^2)/(2*E363*U363)))*180/3.1416+30</f>
        <v>155.21354228063905</v>
      </c>
      <c r="W363" s="7">
        <v>39.729999999999997</v>
      </c>
      <c r="X363" s="2">
        <f t="shared" ref="X363:X426" si="181">ACOS(((E363*COS(F363*PI()/180))-C363*COS(D363*PI()/180))/W363)*180/3.1416-20</f>
        <v>75.215851831072612</v>
      </c>
      <c r="Y363" s="7">
        <v>24.81</v>
      </c>
      <c r="Z363" s="2">
        <f>ACOS(-(Q363*COS((R363-90)*3.1416/180)+L363*COS((M363-180)*3.1416/180))/Y363)*180/3.1416+100</f>
        <v>213.12740477947963</v>
      </c>
      <c r="AA363" s="7">
        <v>46.4</v>
      </c>
      <c r="AB363" s="7">
        <v>89.1</v>
      </c>
      <c r="AD363" t="e">
        <f>ACOS((L363*COS(M363*180/PI())-Q363*COS(R363*180/PI()))/Y363)</f>
        <v>#NUM!</v>
      </c>
      <c r="AF363">
        <f t="shared" ref="AF363:AF426" si="182">A364*COS(B364*3.1416/180)+W364*COS(X364*3.1416/180)+N364*COS(O364*3.1416/180)</f>
        <v>61.146267946426704</v>
      </c>
      <c r="AH363" s="15">
        <v>1</v>
      </c>
      <c r="AI363">
        <f>A363*SIN(B363*3.1416/180)*G363*COS(H363*3.1416/180)-A363*COS(B363)*G363*SIN(H363)/U363*SIN(V363*3.1416/180)*A363*SIN(B363*3.1416/180)-(G363*SIN(H363*3.1416/180)*U363*COS(V363*3.1416/180))</f>
        <v>-690.45136354132376</v>
      </c>
      <c r="AJ363">
        <f>(-1*AH363*A363*SIN(B363*3.1416/180)*C363*COS(D363*3.1416/180))-(AH363*A363*COS(B363*3.1416/180)*C363*SIN(D363*3.1416/180))/((W363*SIN(X363)*-A363*SIN(B363))-(C363*SIN(D363)*W363*COS(X363)))</f>
        <v>-0.26302281114760306</v>
      </c>
      <c r="AK363">
        <f>((W363*SIN(X363*3.1416/180)*A363*COS(B363*3.1416/180))-(W363*COS(X363*3.1416/180)*-1*A363*SIN(B363*3.1416/180)))/((W363*SIN(X363*3.1416/180)*-1*A363*SIN(B363*3.1416/180))-(C363*SIN(D363*0.0174)*W363*COS(X363*3.1416/180)))</f>
        <v>10.754305591984929</v>
      </c>
      <c r="AL363">
        <f t="shared" si="159"/>
        <v>114816680.74057184</v>
      </c>
      <c r="AM363">
        <f>(AJ363*C363*SIN(D363*3.1416/180)-AN363*J363*SIN(K363*3.1416/180))*Y363*COS(Z363*3.1416/180)-(AJ363*C363*COS(D363*3.1416/180)+AN363*J363*COS(K363*3.1416/180))*Y363*SIN(Z363*3.1416/180)/(N363*SIN(O363*3.1416/180)*(AJ363*C363*SIN(D363*3.1416/180)-AN363*J363*SIN(K363*3.1416/180))-Y363*SIN(Z363*3.1416/180))*N363*COS(O363*3.1416/180)</f>
        <v>-60977.486102656127</v>
      </c>
      <c r="AN363">
        <f>U363*SIN(V363*3.1416/180)*A363*COS(B363*3.1416/180)-U363*COS(V363*3.1416/180)*A363*SIN(B363*3.1416/180)/U363*SIN(V363*3.1416/180)*A363*SIN(B363*3.1416/180)-G363*SIN(H363*3.1416/180)*U363*COS(V363*3.1416/180)</f>
        <v>-262.78988036970912</v>
      </c>
      <c r="AP363" s="15">
        <v>1</v>
      </c>
      <c r="AQ363">
        <f t="shared" si="162"/>
        <v>-48305400216502.07</v>
      </c>
      <c r="AR363">
        <f t="shared" si="163"/>
        <v>-0.21355537205350492</v>
      </c>
      <c r="AS363">
        <f t="shared" si="164"/>
        <v>1152838.3302943483</v>
      </c>
      <c r="AU363">
        <f t="shared" si="165"/>
        <v>135095830239688.14</v>
      </c>
      <c r="AV363">
        <f>(AR363*C363*SIN(D363*3.1416/180)+AJ363*AJ363*C363*COS(D363*3.1416/180)-AQ363*U363*SIN(V363*3.1416/180)+AN363*AN363*J363*COS(K363*3.1416/180)-AM363*AM363*N363*COS(O363*3.1416/180)-AL363*AL363*Y363*COS(Z363*3.1416/180))*Y363*COS(Z363*3.1416/180)-(AR363*C363*COS(D363*3.1416/180)+AJ363*AJ363*C363*SIN(D363*3.1416/180)+AU363*U363*COS(V363*3.1416/180)+AN363*AN363*J363*SIN(K363*3.1416/180)-AM363*AM363*N363*SIN(O363*3.1416/180)-AL363*AL363*Y363*SIN(Z363*3.1416/180))*Y363*SIN(Z363*3.1416/180)/N363*SIN(O363*3.1416/180)*(AR363*C363*SIN(D363*3.1416/180)+AJ363*AJ363*C363*COS(D363*3.1416/180)-AU363*U363*SIN(V363*3.1416/180)+AN363*AN363*J363*COS(K363*3.1416/180)-AM363*AM363*N363*COS(O363*3.1416/180)-AL363*AL363*Y363*COS(Z363*3.1416/180))-Y363*SIN(Z363*3.1416/180)*N363*COS(O363*3.1416/180)</f>
        <v>8.4957047377026781E+33</v>
      </c>
    </row>
    <row r="364" spans="1:48" x14ac:dyDescent="0.3">
      <c r="A364" s="4">
        <v>26.496300000000002</v>
      </c>
      <c r="B364" s="4">
        <f>B363+1</f>
        <v>1</v>
      </c>
      <c r="C364" s="7">
        <v>24.81</v>
      </c>
      <c r="D364" s="2">
        <f>D363+0.35</f>
        <v>203.07274608062542</v>
      </c>
      <c r="E364" s="6">
        <f t="shared" ref="E364:E427" si="183">(SQRT(( (A364*COS(B364*PI()/180))^2+(A364*SIN(B364*PI()/180)-S364)^2)))</f>
        <v>41.700089816233096</v>
      </c>
      <c r="F364" s="2">
        <f t="shared" si="171"/>
        <v>129.44258971337831</v>
      </c>
      <c r="G364" s="7">
        <v>37.200000000000003</v>
      </c>
      <c r="H364" s="3">
        <f t="shared" si="180"/>
        <v>211.89590841229364</v>
      </c>
      <c r="J364" s="7">
        <v>45.2</v>
      </c>
      <c r="K364" s="2">
        <f t="shared" ref="K364:K427" si="184">H364-AA364</f>
        <v>165.49590841229363</v>
      </c>
      <c r="L364" s="7">
        <v>24.5</v>
      </c>
      <c r="M364" s="2">
        <f t="shared" ref="M364:M427" si="185">ACOS(((Y364^2-L364^2-Q364^2)/(2*E364*Q364))*3.1416/180)*(180/PI())+R364-160</f>
        <v>109.42170475115222</v>
      </c>
      <c r="N364" s="7">
        <v>26.2</v>
      </c>
      <c r="O364" s="2">
        <f t="shared" ref="O364:O427" si="186">M364-AB364</f>
        <v>20.321704751152225</v>
      </c>
      <c r="Q364" s="2">
        <f t="shared" ref="Q364:Q427" si="187">SQRT((C364*COS(D364*PI()/180)+J364*COS(K364*PI()/180))^2+(C364*SIN(D364*PI()/180)+(J364*SIN(K364*PI()/180)))^2)</f>
        <v>66.604019317847573</v>
      </c>
      <c r="R364" s="2">
        <f t="shared" ref="R364:R410" si="188">ACOS(((C364*COS(D364*PI()/180))+(J364*COS(K364*PI()/180)))/Q364)*(180/PI())</f>
        <v>178.62582154991998</v>
      </c>
      <c r="S364" s="2">
        <v>32.665799999999997</v>
      </c>
      <c r="T364" s="2">
        <v>90</v>
      </c>
      <c r="U364" s="7">
        <v>38.5</v>
      </c>
      <c r="V364" s="2">
        <f t="shared" ref="V364:V427" si="189">ACOS(((G364^2-E364^2-U364^2)/(2*E364*U364)))*180/3.1416+30</f>
        <v>154.9040670399142</v>
      </c>
      <c r="W364" s="7">
        <v>39.729999999999997</v>
      </c>
      <c r="X364" s="2">
        <f t="shared" si="181"/>
        <v>75.295406367843412</v>
      </c>
      <c r="Y364" s="7">
        <v>24.81</v>
      </c>
      <c r="Z364" s="2">
        <f>Z363+0.135</f>
        <v>213.26240477947962</v>
      </c>
      <c r="AA364" s="7">
        <v>46.4</v>
      </c>
      <c r="AB364" s="7">
        <v>89.1</v>
      </c>
      <c r="AD364" t="e">
        <f>ACOS((L364*COS(M364*180/PI())-Q364*COS(R364*180/PI()))/Y364)</f>
        <v>#NUM!</v>
      </c>
      <c r="AF364">
        <f t="shared" si="182"/>
        <v>61.087888499138046</v>
      </c>
      <c r="AH364" s="15">
        <f>AH363</f>
        <v>1</v>
      </c>
      <c r="AI364">
        <f t="shared" ref="AI364:AI427" si="190">A364*SIN(B364*3.1416/180)*G364*COS(H364*3.1416/180)-A364*COS(B364)*G364*SIN(H364)/U364*SIN(V364*3.1416/180)*A364*SIN(B364*3.1416/180)-(G364*SIN(H364*3.1416/180)*U364*COS(V364*3.1416/180))</f>
        <v>-697.24392899213194</v>
      </c>
      <c r="AJ364">
        <f t="shared" ref="AJ364:AJ427" si="191">(-1*AH364*A364*SIN(B364*3.1416/180)*C364*COS(D364*3.1416/180))-(AH364*A364*COS(B364*3.1416/180)*C364*SIN(D364*3.1416/180))/((W364*SIN(X364)*-A364*SIN(B364))-(C364*SIN(D364)*W364*COS(X364)))</f>
        <v>10.231471809504967</v>
      </c>
      <c r="AK364">
        <f t="shared" ref="AK364:AK427" si="192">((W364*SIN(X364*3.1416/180)*A364*COS(B364*3.1416/180))-(W364*COS(X364*3.1416/180)*-1*A364*SIN(B364*3.1416/180)))/((W364*SIN(X364*3.1416/180)*-1*A364*SIN(B364*3.1416/180))-(C364*SIN(D364*0.0174)*W364*COS(X364*3.1416/180)))</f>
        <v>13.147780409138537</v>
      </c>
      <c r="AL364">
        <f t="shared" si="159"/>
        <v>107096922.25745781</v>
      </c>
      <c r="AM364">
        <f t="shared" ref="AM364:AM427" si="193">(AJ364*C364*SIN(D364*3.1416/180)-AN364*J364*SIN(K364*3.1416/180))*Y364*COS(Z364*3.1416/180)-(AJ364*C364*COS(D364*3.1416/180)+AN364*J364*COS(K364*3.1416/180))*Y364*SIN(Z364*3.1416/180)/(N364*SIN(O364*3.1416/180)*(AJ364*C364*SIN(D364*3.1416/180)-AN364*J364*SIN(K364*3.1416/180))-Y364*SIN(Z364*3.1416/180))*N364*COS(O364*3.1416/180)</f>
        <v>-57121.822097754346</v>
      </c>
      <c r="AN364">
        <f t="shared" ref="AN364:AN427" si="194">U364*SIN(V364*3.1416/180)*A364*COS(B364*3.1416/180)-U364*COS(V364*3.1416/180)*A364*SIN(B364*3.1416/180)/U364*SIN(V364*3.1416/180)*A364*SIN(B364*3.1416/180)-G364*SIN(H364*3.1416/180)*U364*COS(V364*3.1416/180)</f>
        <v>-252.64292401466031</v>
      </c>
      <c r="AP364" s="15">
        <v>1</v>
      </c>
      <c r="AQ364">
        <f t="shared" si="162"/>
        <v>-51271601468116.922</v>
      </c>
      <c r="AR364">
        <f t="shared" si="163"/>
        <v>1.0760275254468148</v>
      </c>
      <c r="AS364">
        <f t="shared" si="164"/>
        <v>-944765.38555919554</v>
      </c>
      <c r="AU364">
        <f t="shared" si="165"/>
        <v>138158910430051.59</v>
      </c>
      <c r="AV364">
        <f t="shared" ref="AV364:AV427" si="195">(AR364*C364*SIN(D364*3.1416/180)+AJ364*AJ364*C364*COS(D364*3.1416/180)-AQ364*U364*SIN(V364*3.1416/180)+AN364*AN364*J364*COS(K364*3.1416/180)-AM364*AM364*N364*COS(O364*3.1416/180)-AL364*AL364*Y364*COS(Z364*3.1416/180))*Y364*COS(Z364*3.1416/180)-(AR364*C364*COS(D364*3.1416/180)+AJ364*AJ364*C364*SIN(D364*3.1416/180)+AU364*U364*COS(V364*3.1416/180)+AN364*AN364*J364*SIN(K364*3.1416/180)-AM364*AM364*N364*SIN(O364*3.1416/180)-AL364*AL364*Y364*SIN(Z364*3.1416/180))*Y364*SIN(Z364*3.1416/180)/N364*SIN(O364*3.1416/180)*(AR364*C364*SIN(D364*3.1416/180)+AJ364*AJ364*C364*COS(D364*3.1416/180)-AU364*U364*SIN(V364*3.1416/180)+AN364*AN364*J364*COS(K364*3.1416/180)-AM364*AM364*N364*COS(O364*3.1416/180)-AL364*AL364*Y364*COS(Z364*3.1416/180))-Y364*SIN(Z364*3.1416/180)*N364*COS(O364*3.1416/180)</f>
        <v>6.4304881854736632E+33</v>
      </c>
    </row>
    <row r="365" spans="1:48" x14ac:dyDescent="0.3">
      <c r="A365" s="4">
        <v>26.496300000000002</v>
      </c>
      <c r="B365" s="4">
        <f t="shared" ref="B365:B428" si="196">B364+1</f>
        <v>2</v>
      </c>
      <c r="C365" s="7">
        <v>24.81</v>
      </c>
      <c r="D365" s="2">
        <f t="shared" ref="D365:D428" si="197">D364+0.35</f>
        <v>203.42274608062542</v>
      </c>
      <c r="E365" s="6">
        <f t="shared" si="183"/>
        <v>41.336373577884963</v>
      </c>
      <c r="F365" s="2">
        <f t="shared" si="171"/>
        <v>129.83671580997952</v>
      </c>
      <c r="G365" s="7">
        <v>37.200000000000003</v>
      </c>
      <c r="H365" s="3">
        <f t="shared" si="180"/>
        <v>211.70688889914561</v>
      </c>
      <c r="J365" s="7">
        <v>45.2</v>
      </c>
      <c r="K365" s="2">
        <f t="shared" si="184"/>
        <v>165.3068888991456</v>
      </c>
      <c r="L365" s="7">
        <v>24.5</v>
      </c>
      <c r="M365" s="2">
        <f t="shared" si="185"/>
        <v>109.42116496761349</v>
      </c>
      <c r="N365" s="7">
        <v>26.2</v>
      </c>
      <c r="O365" s="2">
        <f t="shared" si="186"/>
        <v>20.321164967613498</v>
      </c>
      <c r="Q365" s="2">
        <f t="shared" si="187"/>
        <v>66.50676489734299</v>
      </c>
      <c r="R365" s="2">
        <f t="shared" si="188"/>
        <v>178.61945893834172</v>
      </c>
      <c r="S365" s="2">
        <v>32.665799999999997</v>
      </c>
      <c r="T365" s="2">
        <v>90</v>
      </c>
      <c r="U365" s="7">
        <v>38.5</v>
      </c>
      <c r="V365" s="2">
        <f t="shared" si="189"/>
        <v>154.59348694169984</v>
      </c>
      <c r="W365" s="7">
        <v>39.729999999999997</v>
      </c>
      <c r="X365" s="2">
        <f t="shared" si="181"/>
        <v>75.364515911624324</v>
      </c>
      <c r="Y365" s="7">
        <v>24.81</v>
      </c>
      <c r="Z365" s="2">
        <f t="shared" ref="Z365:Z428" si="198">Z364+0.135</f>
        <v>213.39740477947961</v>
      </c>
      <c r="AA365" s="7">
        <v>46.4</v>
      </c>
      <c r="AB365" s="7">
        <v>89.1</v>
      </c>
      <c r="AF365">
        <f t="shared" si="182"/>
        <v>61.029695816995627</v>
      </c>
      <c r="AH365" s="15">
        <f t="shared" ref="AH365:AH428" si="199">AH364</f>
        <v>1</v>
      </c>
      <c r="AI365">
        <f t="shared" si="190"/>
        <v>-713.174225907758</v>
      </c>
      <c r="AJ365">
        <f t="shared" si="191"/>
        <v>20.656445811095914</v>
      </c>
      <c r="AK365">
        <f t="shared" si="192"/>
        <v>16.847244684438206</v>
      </c>
      <c r="AL365">
        <f t="shared" si="159"/>
        <v>99183903.0252323</v>
      </c>
      <c r="AM365">
        <f t="shared" si="193"/>
        <v>-53152.186455652052</v>
      </c>
      <c r="AN365">
        <f t="shared" si="194"/>
        <v>-242.21603593619284</v>
      </c>
      <c r="AP365" s="15">
        <v>1</v>
      </c>
      <c r="AQ365">
        <f t="shared" si="162"/>
        <v>-55198913044668.969</v>
      </c>
      <c r="AR365">
        <f t="shared" si="163"/>
        <v>0.31717433134854361</v>
      </c>
      <c r="AS365">
        <f t="shared" si="164"/>
        <v>-843956.21783352434</v>
      </c>
      <c r="AU365">
        <f t="shared" si="165"/>
        <v>148039219163448.63</v>
      </c>
      <c r="AV365">
        <f t="shared" si="195"/>
        <v>4.708337679827541E+33</v>
      </c>
    </row>
    <row r="366" spans="1:48" x14ac:dyDescent="0.3">
      <c r="A366" s="4">
        <v>26.496300000000002</v>
      </c>
      <c r="B366" s="4">
        <f t="shared" si="196"/>
        <v>3</v>
      </c>
      <c r="C366" s="7">
        <v>24.81</v>
      </c>
      <c r="D366" s="2">
        <f t="shared" si="197"/>
        <v>203.77274608062541</v>
      </c>
      <c r="E366" s="6">
        <f t="shared" si="183"/>
        <v>40.969653070646665</v>
      </c>
      <c r="F366" s="2">
        <f t="shared" si="171"/>
        <v>130.22895430749134</v>
      </c>
      <c r="G366" s="7">
        <v>37.200000000000003</v>
      </c>
      <c r="H366" s="3">
        <f t="shared" si="180"/>
        <v>211.50611475656007</v>
      </c>
      <c r="J366" s="7">
        <v>45.2</v>
      </c>
      <c r="K366" s="2">
        <f t="shared" si="184"/>
        <v>165.10611475656006</v>
      </c>
      <c r="L366" s="7">
        <v>24.5</v>
      </c>
      <c r="M366" s="2">
        <f t="shared" si="185"/>
        <v>109.41270919275757</v>
      </c>
      <c r="N366" s="7">
        <v>26.2</v>
      </c>
      <c r="O366" s="2">
        <f t="shared" si="186"/>
        <v>20.31270919275758</v>
      </c>
      <c r="Q366" s="2">
        <f t="shared" si="187"/>
        <v>66.406027937722101</v>
      </c>
      <c r="R366" s="2">
        <f t="shared" si="188"/>
        <v>178.60506038611007</v>
      </c>
      <c r="S366" s="2">
        <v>32.665799999999997</v>
      </c>
      <c r="T366" s="2">
        <v>90</v>
      </c>
      <c r="U366" s="7">
        <v>38.5</v>
      </c>
      <c r="V366" s="2">
        <f t="shared" si="189"/>
        <v>154.28184876498131</v>
      </c>
      <c r="W366" s="7">
        <v>39.729999999999997</v>
      </c>
      <c r="X366" s="2">
        <f t="shared" si="181"/>
        <v>75.423179147559622</v>
      </c>
      <c r="Y366" s="7">
        <v>24.81</v>
      </c>
      <c r="Z366" s="2">
        <f t="shared" si="198"/>
        <v>213.53240477947961</v>
      </c>
      <c r="AA366" s="7">
        <v>46.4</v>
      </c>
      <c r="AB366" s="7">
        <v>89.1</v>
      </c>
      <c r="AF366">
        <f t="shared" si="182"/>
        <v>60.971694976561594</v>
      </c>
      <c r="AH366" s="15">
        <f t="shared" si="199"/>
        <v>1</v>
      </c>
      <c r="AI366">
        <f t="shared" si="190"/>
        <v>-731.29444482389226</v>
      </c>
      <c r="AJ366">
        <f t="shared" si="191"/>
        <v>30.847671705582588</v>
      </c>
      <c r="AK366">
        <f t="shared" si="192"/>
        <v>23.326893934277368</v>
      </c>
      <c r="AL366">
        <f t="shared" si="159"/>
        <v>91141972.701210171</v>
      </c>
      <c r="AM366">
        <f t="shared" si="193"/>
        <v>-49096.250209164784</v>
      </c>
      <c r="AN366">
        <f t="shared" si="194"/>
        <v>-231.51283970048092</v>
      </c>
      <c r="AP366" s="15">
        <v>1</v>
      </c>
      <c r="AQ366">
        <f t="shared" si="162"/>
        <v>-57081102274721.656</v>
      </c>
      <c r="AR366">
        <f t="shared" si="163"/>
        <v>0.29840248657822344</v>
      </c>
      <c r="AS366">
        <f t="shared" si="164"/>
        <v>-21186295.504845701</v>
      </c>
      <c r="AU366">
        <f t="shared" si="165"/>
        <v>160313435300944.34</v>
      </c>
      <c r="AV366">
        <f t="shared" si="195"/>
        <v>3.3255584346684073E+33</v>
      </c>
    </row>
    <row r="367" spans="1:48" x14ac:dyDescent="0.3">
      <c r="A367" s="4">
        <v>26.496300000000002</v>
      </c>
      <c r="B367" s="4">
        <f t="shared" si="196"/>
        <v>4</v>
      </c>
      <c r="C367" s="7">
        <v>24.81</v>
      </c>
      <c r="D367" s="2">
        <f t="shared" si="197"/>
        <v>204.1227460806254</v>
      </c>
      <c r="E367" s="6">
        <f t="shared" si="183"/>
        <v>40.599960114338941</v>
      </c>
      <c r="F367" s="2">
        <f t="shared" si="171"/>
        <v>130.61923819427957</v>
      </c>
      <c r="G367" s="7">
        <v>37.200000000000003</v>
      </c>
      <c r="H367" s="3">
        <f t="shared" si="180"/>
        <v>211.29364762921787</v>
      </c>
      <c r="J367" s="7">
        <v>45.2</v>
      </c>
      <c r="K367" s="2">
        <f t="shared" si="184"/>
        <v>164.89364762921787</v>
      </c>
      <c r="L367" s="7">
        <v>24.5</v>
      </c>
      <c r="M367" s="2">
        <f t="shared" si="185"/>
        <v>109.39635908846896</v>
      </c>
      <c r="N367" s="7">
        <v>26.2</v>
      </c>
      <c r="O367" s="2">
        <f t="shared" si="186"/>
        <v>20.296359088468961</v>
      </c>
      <c r="Q367" s="2">
        <f t="shared" si="187"/>
        <v>66.301734980469618</v>
      </c>
      <c r="R367" s="2">
        <f t="shared" si="188"/>
        <v>178.58264453225109</v>
      </c>
      <c r="S367" s="2">
        <v>32.665799999999997</v>
      </c>
      <c r="T367" s="2">
        <v>90</v>
      </c>
      <c r="U367" s="7">
        <v>38.5</v>
      </c>
      <c r="V367" s="2">
        <f t="shared" si="189"/>
        <v>153.96919944858956</v>
      </c>
      <c r="W367" s="7">
        <v>39.729999999999997</v>
      </c>
      <c r="X367" s="2">
        <f t="shared" si="181"/>
        <v>75.47139873170677</v>
      </c>
      <c r="Y367" s="7">
        <v>24.81</v>
      </c>
      <c r="Z367" s="2">
        <f t="shared" si="198"/>
        <v>213.6674047794796</v>
      </c>
      <c r="AA367" s="7">
        <v>46.4</v>
      </c>
      <c r="AB367" s="7">
        <v>89.1</v>
      </c>
      <c r="AF367">
        <f t="shared" si="182"/>
        <v>60.913888385832507</v>
      </c>
      <c r="AH367" s="15">
        <f t="shared" si="199"/>
        <v>1</v>
      </c>
      <c r="AI367">
        <f t="shared" si="190"/>
        <v>-737.02234436808453</v>
      </c>
      <c r="AJ367">
        <f t="shared" si="191"/>
        <v>29.13525979662451</v>
      </c>
      <c r="AK367">
        <f t="shared" si="192"/>
        <v>37.617181040497201</v>
      </c>
      <c r="AL367">
        <f t="shared" si="159"/>
        <v>87507536.070186153</v>
      </c>
      <c r="AM367">
        <f t="shared" si="193"/>
        <v>-47395.510884614479</v>
      </c>
      <c r="AN367">
        <f t="shared" si="194"/>
        <v>-220.53725610191674</v>
      </c>
      <c r="AP367" s="15">
        <v>1</v>
      </c>
      <c r="AQ367">
        <f t="shared" si="162"/>
        <v>-51306271040916.422</v>
      </c>
      <c r="AR367">
        <f t="shared" si="163"/>
        <v>1.156981656124549</v>
      </c>
      <c r="AS367">
        <f t="shared" si="164"/>
        <v>-79147611.330883294</v>
      </c>
      <c r="AU367">
        <f t="shared" si="165"/>
        <v>163108168191850.13</v>
      </c>
      <c r="AV367">
        <f t="shared" si="195"/>
        <v>2.8200714885043175E+33</v>
      </c>
    </row>
    <row r="368" spans="1:48" x14ac:dyDescent="0.3">
      <c r="A368" s="4">
        <v>26.496300000000002</v>
      </c>
      <c r="B368" s="4">
        <f t="shared" si="196"/>
        <v>5</v>
      </c>
      <c r="C368" s="7">
        <v>24.81</v>
      </c>
      <c r="D368" s="2">
        <f t="shared" si="197"/>
        <v>204.4727460806254</v>
      </c>
      <c r="E368" s="6">
        <f t="shared" si="183"/>
        <v>40.227326930366537</v>
      </c>
      <c r="F368" s="2">
        <f t="shared" si="171"/>
        <v>131.00749745633166</v>
      </c>
      <c r="G368" s="7">
        <v>37.200000000000003</v>
      </c>
      <c r="H368" s="3">
        <f t="shared" si="180"/>
        <v>211.06955049205467</v>
      </c>
      <c r="J368" s="7">
        <v>45.2</v>
      </c>
      <c r="K368" s="2">
        <f t="shared" si="184"/>
        <v>164.66955049205467</v>
      </c>
      <c r="L368" s="7">
        <v>24.5</v>
      </c>
      <c r="M368" s="2">
        <f t="shared" si="185"/>
        <v>109.37213639021508</v>
      </c>
      <c r="N368" s="7">
        <v>26.2</v>
      </c>
      <c r="O368" s="2">
        <f t="shared" si="186"/>
        <v>20.272136390215081</v>
      </c>
      <c r="Q368" s="2">
        <f t="shared" si="187"/>
        <v>66.193812032281059</v>
      </c>
      <c r="R368" s="2">
        <f t="shared" si="188"/>
        <v>178.55222995812838</v>
      </c>
      <c r="S368" s="2">
        <v>32.665799999999997</v>
      </c>
      <c r="T368" s="2">
        <v>90</v>
      </c>
      <c r="U368" s="7">
        <v>38.5</v>
      </c>
      <c r="V368" s="2">
        <f t="shared" si="189"/>
        <v>153.65558613735573</v>
      </c>
      <c r="W368" s="7">
        <v>39.729999999999997</v>
      </c>
      <c r="X368" s="2">
        <f t="shared" si="181"/>
        <v>75.509181319188457</v>
      </c>
      <c r="Y368" s="7">
        <v>24.81</v>
      </c>
      <c r="Z368" s="2">
        <f t="shared" si="198"/>
        <v>213.80240477947959</v>
      </c>
      <c r="AA368" s="7">
        <v>46.4</v>
      </c>
      <c r="AB368" s="7">
        <v>89.1</v>
      </c>
      <c r="AD368">
        <f>(Q363*COS(R363*3.1416/180)+L363*COS(M363*3.1416/180))/Y363</f>
        <v>-3.0158189083140168</v>
      </c>
      <c r="AF368">
        <f t="shared" si="182"/>
        <v>60.856275791342426</v>
      </c>
      <c r="AH368" s="15">
        <f t="shared" si="199"/>
        <v>1</v>
      </c>
      <c r="AI368">
        <f t="shared" si="190"/>
        <v>-731.86076153538716</v>
      </c>
      <c r="AJ368">
        <f t="shared" si="191"/>
        <v>52.875008550652879</v>
      </c>
      <c r="AK368">
        <f t="shared" si="192"/>
        <v>95.32220153996505</v>
      </c>
      <c r="AL368">
        <f t="shared" si="159"/>
        <v>73764738.933757231</v>
      </c>
      <c r="AM368">
        <f t="shared" si="193"/>
        <v>-40206.589069583686</v>
      </c>
      <c r="AN368">
        <f t="shared" si="194"/>
        <v>-209.29351731067857</v>
      </c>
      <c r="AP368" s="15">
        <v>1</v>
      </c>
      <c r="AQ368">
        <f t="shared" si="162"/>
        <v>-38979337795167.734</v>
      </c>
      <c r="AR368">
        <f t="shared" si="163"/>
        <v>-0.9942857740434432</v>
      </c>
      <c r="AS368">
        <f t="shared" si="164"/>
        <v>2848098583.5432138</v>
      </c>
      <c r="AU368">
        <f t="shared" si="165"/>
        <v>157095303116509.19</v>
      </c>
      <c r="AV368">
        <f t="shared" si="195"/>
        <v>1.3927084946022596E+33</v>
      </c>
    </row>
    <row r="369" spans="1:48" x14ac:dyDescent="0.3">
      <c r="A369" s="4">
        <v>26.496300000000002</v>
      </c>
      <c r="B369" s="4">
        <f t="shared" si="196"/>
        <v>6</v>
      </c>
      <c r="C369" s="7">
        <v>24.81</v>
      </c>
      <c r="D369" s="2">
        <f t="shared" si="197"/>
        <v>204.82274608062539</v>
      </c>
      <c r="E369" s="6">
        <f t="shared" si="183"/>
        <v>39.851786149140501</v>
      </c>
      <c r="F369" s="2">
        <f t="shared" si="171"/>
        <v>131.39365890475844</v>
      </c>
      <c r="G369" s="7">
        <v>37.200000000000003</v>
      </c>
      <c r="H369" s="3">
        <f t="shared" si="180"/>
        <v>210.83388771996937</v>
      </c>
      <c r="J369" s="7">
        <v>45.2</v>
      </c>
      <c r="K369" s="2">
        <f t="shared" si="184"/>
        <v>164.43388771996936</v>
      </c>
      <c r="L369" s="7">
        <v>24.5</v>
      </c>
      <c r="M369" s="2">
        <f t="shared" si="185"/>
        <v>109.34006293065943</v>
      </c>
      <c r="N369" s="7">
        <v>26.2</v>
      </c>
      <c r="O369" s="2">
        <f t="shared" si="186"/>
        <v>20.240062930659434</v>
      </c>
      <c r="Q369" s="2">
        <f t="shared" si="187"/>
        <v>66.082184656746634</v>
      </c>
      <c r="R369" s="2">
        <f t="shared" si="188"/>
        <v>178.51383520294658</v>
      </c>
      <c r="S369" s="2">
        <v>32.665799999999997</v>
      </c>
      <c r="T369" s="2">
        <v>90</v>
      </c>
      <c r="U369" s="7">
        <v>38.5</v>
      </c>
      <c r="V369" s="2">
        <f t="shared" si="189"/>
        <v>153.34105623093862</v>
      </c>
      <c r="W369" s="7">
        <v>39.729999999999997</v>
      </c>
      <c r="X369" s="2">
        <f t="shared" si="181"/>
        <v>75.536537585038616</v>
      </c>
      <c r="Y369" s="7">
        <v>24.81</v>
      </c>
      <c r="Z369" s="2">
        <f t="shared" si="198"/>
        <v>213.93740477947958</v>
      </c>
      <c r="AA369" s="7">
        <v>46.4</v>
      </c>
      <c r="AB369" s="7">
        <v>89.1</v>
      </c>
      <c r="AF369">
        <f t="shared" si="182"/>
        <v>60.798854288207075</v>
      </c>
      <c r="AH369" s="15">
        <f t="shared" si="199"/>
        <v>1</v>
      </c>
      <c r="AI369">
        <f t="shared" si="190"/>
        <v>-734.12302756514816</v>
      </c>
      <c r="AJ369">
        <f t="shared" si="191"/>
        <v>62.817694054616958</v>
      </c>
      <c r="AK369">
        <f t="shared" si="192"/>
        <v>-184.54959788625251</v>
      </c>
      <c r="AL369">
        <f t="shared" si="159"/>
        <v>65169202.407220051</v>
      </c>
      <c r="AM369">
        <f t="shared" si="193"/>
        <v>-35756.737831199185</v>
      </c>
      <c r="AN369">
        <f t="shared" si="194"/>
        <v>-197.7861802362097</v>
      </c>
      <c r="AP369" s="15">
        <v>1</v>
      </c>
      <c r="AQ369">
        <f t="shared" si="162"/>
        <v>-25002644751144.738</v>
      </c>
      <c r="AR369">
        <f t="shared" si="163"/>
        <v>-0.29075724147964987</v>
      </c>
      <c r="AS369">
        <f t="shared" si="164"/>
        <v>86102987493.421082</v>
      </c>
      <c r="AU369">
        <f t="shared" si="165"/>
        <v>157086700550597.53</v>
      </c>
      <c r="AV369">
        <f t="shared" si="195"/>
        <v>8.2762764912620551E+32</v>
      </c>
    </row>
    <row r="370" spans="1:48" x14ac:dyDescent="0.3">
      <c r="A370" s="4">
        <v>26.496300000000002</v>
      </c>
      <c r="B370" s="4">
        <f t="shared" si="196"/>
        <v>7</v>
      </c>
      <c r="C370" s="7">
        <v>24.81</v>
      </c>
      <c r="D370" s="2">
        <f t="shared" si="197"/>
        <v>205.17274608062539</v>
      </c>
      <c r="E370" s="6">
        <f t="shared" si="183"/>
        <v>39.473370818153072</v>
      </c>
      <c r="F370" s="2">
        <f t="shared" si="171"/>
        <v>131.77764599142733</v>
      </c>
      <c r="G370" s="7">
        <v>37.200000000000003</v>
      </c>
      <c r="H370" s="3">
        <f t="shared" si="180"/>
        <v>210.58672515185401</v>
      </c>
      <c r="J370" s="7">
        <v>45.2</v>
      </c>
      <c r="K370" s="2">
        <f t="shared" si="184"/>
        <v>164.18672515185401</v>
      </c>
      <c r="L370" s="7">
        <v>24.5</v>
      </c>
      <c r="M370" s="2">
        <f t="shared" si="185"/>
        <v>109.3001606593125</v>
      </c>
      <c r="N370" s="7">
        <v>26.2</v>
      </c>
      <c r="O370" s="2">
        <f t="shared" si="186"/>
        <v>20.200160659312502</v>
      </c>
      <c r="Q370" s="2">
        <f t="shared" si="187"/>
        <v>65.966778067687585</v>
      </c>
      <c r="R370" s="2">
        <f t="shared" si="188"/>
        <v>178.46747877475212</v>
      </c>
      <c r="S370" s="2">
        <v>32.665799999999997</v>
      </c>
      <c r="T370" s="2">
        <v>90</v>
      </c>
      <c r="U370" s="7">
        <v>38.5</v>
      </c>
      <c r="V370" s="2">
        <f t="shared" si="189"/>
        <v>153.02565743550917</v>
      </c>
      <c r="W370" s="7">
        <v>39.729999999999997</v>
      </c>
      <c r="X370" s="2">
        <f t="shared" si="181"/>
        <v>75.553482237694013</v>
      </c>
      <c r="Y370" s="7">
        <v>24.81</v>
      </c>
      <c r="Z370" s="2">
        <f t="shared" si="198"/>
        <v>214.07240477947957</v>
      </c>
      <c r="AA370" s="7">
        <v>46.4</v>
      </c>
      <c r="AB370" s="7">
        <v>89.1</v>
      </c>
      <c r="AF370">
        <f t="shared" si="182"/>
        <v>60.741618333135364</v>
      </c>
      <c r="AH370" s="15">
        <f t="shared" si="199"/>
        <v>1</v>
      </c>
      <c r="AI370">
        <f t="shared" si="190"/>
        <v>-750.07781113947397</v>
      </c>
      <c r="AJ370">
        <f t="shared" si="191"/>
        <v>72.903881991513401</v>
      </c>
      <c r="AK370">
        <f t="shared" si="192"/>
        <v>-47.275942929576352</v>
      </c>
      <c r="AL370">
        <f t="shared" si="159"/>
        <v>56305672.380761497</v>
      </c>
      <c r="AM370">
        <f t="shared" si="193"/>
        <v>-31114.540792810505</v>
      </c>
      <c r="AN370">
        <f t="shared" si="194"/>
        <v>-186.02013905730587</v>
      </c>
      <c r="AP370" s="15">
        <v>1</v>
      </c>
      <c r="AQ370">
        <f t="shared" si="162"/>
        <v>-8192008329500.8105</v>
      </c>
      <c r="AR370">
        <f t="shared" si="163"/>
        <v>0.29759696617796449</v>
      </c>
      <c r="AS370">
        <f t="shared" si="164"/>
        <v>-440199403.46332389</v>
      </c>
      <c r="AU370">
        <f t="shared" si="165"/>
        <v>168435068929210.88</v>
      </c>
      <c r="AV370">
        <f t="shared" si="195"/>
        <v>4.3634390470930882E+32</v>
      </c>
    </row>
    <row r="371" spans="1:48" x14ac:dyDescent="0.3">
      <c r="A371" s="4">
        <v>26.496300000000002</v>
      </c>
      <c r="B371" s="4">
        <f t="shared" si="196"/>
        <v>8</v>
      </c>
      <c r="C371" s="7">
        <v>24.81</v>
      </c>
      <c r="D371" s="2">
        <f t="shared" si="197"/>
        <v>205.52274608062538</v>
      </c>
      <c r="E371" s="6">
        <f t="shared" si="183"/>
        <v>39.092114410760033</v>
      </c>
      <c r="F371" s="2">
        <f t="shared" si="171"/>
        <v>132.15937861177099</v>
      </c>
      <c r="G371" s="7">
        <v>37.200000000000003</v>
      </c>
      <c r="H371" s="3">
        <f t="shared" si="180"/>
        <v>210.32813014899449</v>
      </c>
      <c r="J371" s="7">
        <v>45.2</v>
      </c>
      <c r="K371" s="2">
        <f t="shared" si="184"/>
        <v>163.92813014899448</v>
      </c>
      <c r="L371" s="7">
        <v>24.5</v>
      </c>
      <c r="M371" s="2">
        <f t="shared" si="185"/>
        <v>109.25245165827823</v>
      </c>
      <c r="N371" s="7">
        <v>26.2</v>
      </c>
      <c r="O371" s="2">
        <f t="shared" si="186"/>
        <v>20.152451658278238</v>
      </c>
      <c r="Q371" s="2">
        <f t="shared" si="187"/>
        <v>65.847517224090225</v>
      </c>
      <c r="R371" s="2">
        <f t="shared" si="188"/>
        <v>178.41317915694702</v>
      </c>
      <c r="S371" s="2">
        <v>32.665799999999997</v>
      </c>
      <c r="T371" s="2">
        <v>90</v>
      </c>
      <c r="U371" s="7">
        <v>38.5</v>
      </c>
      <c r="V371" s="2">
        <f t="shared" si="189"/>
        <v>152.70943781849058</v>
      </c>
      <c r="W371" s="7">
        <v>39.729999999999997</v>
      </c>
      <c r="X371" s="2">
        <f t="shared" si="181"/>
        <v>75.560034025118028</v>
      </c>
      <c r="Y371" s="7">
        <v>24.81</v>
      </c>
      <c r="Z371" s="2">
        <f t="shared" si="198"/>
        <v>214.20740477947956</v>
      </c>
      <c r="AA371" s="7">
        <v>46.4</v>
      </c>
      <c r="AB371" s="7">
        <v>89.1</v>
      </c>
      <c r="AF371">
        <f t="shared" si="182"/>
        <v>60.68455976042511</v>
      </c>
      <c r="AH371" s="15">
        <f t="shared" si="199"/>
        <v>1</v>
      </c>
      <c r="AI371">
        <f t="shared" si="190"/>
        <v>-760.11627114082012</v>
      </c>
      <c r="AJ371">
        <f t="shared" si="191"/>
        <v>82.922740588020957</v>
      </c>
      <c r="AK371">
        <f t="shared" si="192"/>
        <v>-27.234766942872557</v>
      </c>
      <c r="AL371">
        <f t="shared" si="159"/>
        <v>47258911.644856468</v>
      </c>
      <c r="AM371">
        <f t="shared" si="193"/>
        <v>-26317.371537818588</v>
      </c>
      <c r="AN371">
        <f t="shared" si="194"/>
        <v>-174.00063687054836</v>
      </c>
      <c r="AP371" s="15">
        <v>1</v>
      </c>
      <c r="AQ371">
        <f t="shared" si="162"/>
        <v>13972638260156.971</v>
      </c>
      <c r="AR371">
        <f t="shared" si="163"/>
        <v>0.23926252056108427</v>
      </c>
      <c r="AS371">
        <f t="shared" si="164"/>
        <v>5414726117.4412823</v>
      </c>
      <c r="AU371">
        <f t="shared" si="165"/>
        <v>175281218669666.09</v>
      </c>
      <c r="AV371">
        <f t="shared" si="195"/>
        <v>1.9714538727960273E+32</v>
      </c>
    </row>
    <row r="372" spans="1:48" x14ac:dyDescent="0.3">
      <c r="A372" s="4">
        <v>26.496300000000002</v>
      </c>
      <c r="B372" s="4">
        <f t="shared" si="196"/>
        <v>9</v>
      </c>
      <c r="C372" s="7">
        <v>24.81</v>
      </c>
      <c r="D372" s="2">
        <f t="shared" si="197"/>
        <v>205.87274608062538</v>
      </c>
      <c r="E372" s="6">
        <f t="shared" si="183"/>
        <v>38.708050835730852</v>
      </c>
      <c r="F372" s="2">
        <f t="shared" si="171"/>
        <v>132.53877289372375</v>
      </c>
      <c r="G372" s="7">
        <v>37.200000000000003</v>
      </c>
      <c r="H372" s="3">
        <f t="shared" si="180"/>
        <v>210.05817164789562</v>
      </c>
      <c r="J372" s="7">
        <v>45.2</v>
      </c>
      <c r="K372" s="2">
        <f t="shared" si="184"/>
        <v>163.65817164789561</v>
      </c>
      <c r="L372" s="7">
        <v>24.5</v>
      </c>
      <c r="M372" s="2">
        <f t="shared" si="185"/>
        <v>109.19695815413252</v>
      </c>
      <c r="N372" s="7">
        <v>26.2</v>
      </c>
      <c r="O372" s="2">
        <f t="shared" si="186"/>
        <v>20.096958154132523</v>
      </c>
      <c r="Q372" s="2">
        <f t="shared" si="187"/>
        <v>65.724326926574946</v>
      </c>
      <c r="R372" s="2">
        <f t="shared" si="188"/>
        <v>178.35095481030936</v>
      </c>
      <c r="S372" s="2">
        <v>32.665799999999997</v>
      </c>
      <c r="T372" s="2">
        <v>90</v>
      </c>
      <c r="U372" s="7">
        <v>38.5</v>
      </c>
      <c r="V372" s="2">
        <f t="shared" si="189"/>
        <v>152.39244586657611</v>
      </c>
      <c r="W372" s="7">
        <v>39.729999999999997</v>
      </c>
      <c r="X372" s="2">
        <f t="shared" si="181"/>
        <v>75.556215733571591</v>
      </c>
      <c r="Y372" s="7">
        <v>24.81</v>
      </c>
      <c r="Z372" s="2">
        <f t="shared" si="198"/>
        <v>214.34240477947955</v>
      </c>
      <c r="AA372" s="7">
        <v>46.4</v>
      </c>
      <c r="AB372" s="7">
        <v>89.1</v>
      </c>
      <c r="AF372">
        <f t="shared" si="182"/>
        <v>60.627667800939889</v>
      </c>
      <c r="AH372" s="15">
        <f t="shared" si="199"/>
        <v>1</v>
      </c>
      <c r="AI372">
        <f t="shared" si="190"/>
        <v>-750.53042343065624</v>
      </c>
      <c r="AJ372">
        <f t="shared" si="191"/>
        <v>92.842616275532535</v>
      </c>
      <c r="AK372">
        <f t="shared" si="192"/>
        <v>-19.186162460779986</v>
      </c>
      <c r="AL372">
        <f t="shared" si="159"/>
        <v>38043101.558693491</v>
      </c>
      <c r="AM372">
        <f t="shared" si="193"/>
        <v>-21364.038563401937</v>
      </c>
      <c r="AN372">
        <f t="shared" si="194"/>
        <v>-161.73327641010218</v>
      </c>
      <c r="AP372" s="15">
        <v>1</v>
      </c>
      <c r="AQ372">
        <f t="shared" si="162"/>
        <v>35690167420998.953</v>
      </c>
      <c r="AR372">
        <f t="shared" si="163"/>
        <v>0.23510726815507807</v>
      </c>
      <c r="AS372">
        <f t="shared" si="164"/>
        <v>3432223223.4723344</v>
      </c>
      <c r="AU372">
        <f t="shared" si="165"/>
        <v>165244881374985.19</v>
      </c>
      <c r="AV372">
        <f t="shared" si="195"/>
        <v>7.1647991279894957E+31</v>
      </c>
    </row>
    <row r="373" spans="1:48" x14ac:dyDescent="0.3">
      <c r="A373" s="4">
        <v>26.496300000000002</v>
      </c>
      <c r="B373" s="4">
        <f t="shared" si="196"/>
        <v>10</v>
      </c>
      <c r="C373" s="7">
        <v>24.81</v>
      </c>
      <c r="D373" s="2">
        <f t="shared" si="197"/>
        <v>206.22274608062537</v>
      </c>
      <c r="E373" s="6">
        <f t="shared" si="183"/>
        <v>38.321214447632435</v>
      </c>
      <c r="F373" s="2">
        <f t="shared" si="171"/>
        <v>132.91574097164226</v>
      </c>
      <c r="G373" s="7">
        <v>37.200000000000003</v>
      </c>
      <c r="H373" s="3">
        <f t="shared" si="180"/>
        <v>209.77692020758977</v>
      </c>
      <c r="J373" s="7">
        <v>45.2</v>
      </c>
      <c r="K373" s="2">
        <f t="shared" si="184"/>
        <v>163.37692020758976</v>
      </c>
      <c r="L373" s="7">
        <v>24.5</v>
      </c>
      <c r="M373" s="2">
        <f t="shared" si="185"/>
        <v>109.13370252599009</v>
      </c>
      <c r="N373" s="7">
        <v>26.2</v>
      </c>
      <c r="O373" s="2">
        <f t="shared" si="186"/>
        <v>20.033702525990094</v>
      </c>
      <c r="Q373" s="2">
        <f t="shared" si="187"/>
        <v>65.597131915326784</v>
      </c>
      <c r="R373" s="2">
        <f t="shared" si="188"/>
        <v>178.2808241705265</v>
      </c>
      <c r="S373" s="2">
        <v>32.665799999999997</v>
      </c>
      <c r="T373" s="2">
        <v>90</v>
      </c>
      <c r="U373" s="7">
        <v>38.5</v>
      </c>
      <c r="V373" s="2">
        <f t="shared" si="189"/>
        <v>152.07473054726785</v>
      </c>
      <c r="W373" s="7">
        <v>39.729999999999997</v>
      </c>
      <c r="X373" s="2">
        <f t="shared" si="181"/>
        <v>75.542054179080822</v>
      </c>
      <c r="Y373" s="7">
        <v>24.81</v>
      </c>
      <c r="Z373" s="2">
        <f t="shared" si="198"/>
        <v>214.47740477947954</v>
      </c>
      <c r="AA373" s="7">
        <v>46.4</v>
      </c>
      <c r="AB373" s="7">
        <v>89.1</v>
      </c>
      <c r="AF373">
        <f t="shared" si="182"/>
        <v>60.570929104046726</v>
      </c>
      <c r="AH373" s="15">
        <f t="shared" si="199"/>
        <v>1</v>
      </c>
      <c r="AI373">
        <f t="shared" si="190"/>
        <v>-746.85178862132966</v>
      </c>
      <c r="AJ373">
        <f t="shared" si="191"/>
        <v>102.7009475591835</v>
      </c>
      <c r="AK373">
        <f t="shared" si="192"/>
        <v>-14.844031142335677</v>
      </c>
      <c r="AL373">
        <f t="shared" si="159"/>
        <v>28641661.329964023</v>
      </c>
      <c r="AM373">
        <f t="shared" si="193"/>
        <v>-16235.783947691933</v>
      </c>
      <c r="AN373">
        <f t="shared" si="194"/>
        <v>-149.22402979328479</v>
      </c>
      <c r="AP373" s="15">
        <v>1</v>
      </c>
      <c r="AQ373">
        <f t="shared" si="162"/>
        <v>56013290079312.523</v>
      </c>
      <c r="AR373">
        <f t="shared" si="163"/>
        <v>0.23860098184752579</v>
      </c>
      <c r="AS373">
        <f t="shared" si="164"/>
        <v>-11012963697.080414</v>
      </c>
      <c r="AU373">
        <f t="shared" si="165"/>
        <v>160477169419307.81</v>
      </c>
      <c r="AV373">
        <f t="shared" si="195"/>
        <v>1.5457407582572191E+31</v>
      </c>
    </row>
    <row r="374" spans="1:48" x14ac:dyDescent="0.3">
      <c r="A374" s="4">
        <v>26.496300000000002</v>
      </c>
      <c r="B374" s="4">
        <f t="shared" si="196"/>
        <v>11</v>
      </c>
      <c r="C374" s="7">
        <v>24.81</v>
      </c>
      <c r="D374" s="2">
        <f t="shared" si="197"/>
        <v>206.57274608062536</v>
      </c>
      <c r="E374" s="6">
        <f t="shared" si="183"/>
        <v>37.931640058118901</v>
      </c>
      <c r="F374" s="2">
        <f t="shared" si="171"/>
        <v>133.29019074395887</v>
      </c>
      <c r="G374" s="7">
        <v>37.200000000000003</v>
      </c>
      <c r="H374" s="3">
        <f t="shared" si="180"/>
        <v>209.48444805149398</v>
      </c>
      <c r="J374" s="7">
        <v>45.2</v>
      </c>
      <c r="K374" s="2">
        <f t="shared" si="184"/>
        <v>163.08444805149398</v>
      </c>
      <c r="L374" s="7">
        <v>24.5</v>
      </c>
      <c r="M374" s="2">
        <f t="shared" si="185"/>
        <v>109.06270730982988</v>
      </c>
      <c r="N374" s="7">
        <v>26.2</v>
      </c>
      <c r="O374" s="2">
        <f t="shared" si="186"/>
        <v>19.962707309829881</v>
      </c>
      <c r="Q374" s="2">
        <f t="shared" si="187"/>
        <v>65.465856969406033</v>
      </c>
      <c r="R374" s="2">
        <f t="shared" si="188"/>
        <v>178.20280564125991</v>
      </c>
      <c r="S374" s="2">
        <v>32.665799999999997</v>
      </c>
      <c r="T374" s="2">
        <v>90</v>
      </c>
      <c r="U374" s="7">
        <v>38.5</v>
      </c>
      <c r="V374" s="2">
        <f t="shared" si="189"/>
        <v>151.75634137420457</v>
      </c>
      <c r="W374" s="7">
        <v>39.729999999999997</v>
      </c>
      <c r="X374" s="2">
        <f t="shared" si="181"/>
        <v>75.51758019168264</v>
      </c>
      <c r="Y374" s="7">
        <v>24.81</v>
      </c>
      <c r="Z374" s="2">
        <f t="shared" si="198"/>
        <v>214.61240477947953</v>
      </c>
      <c r="AA374" s="7">
        <v>46.4</v>
      </c>
      <c r="AB374" s="7">
        <v>89.1</v>
      </c>
      <c r="AF374">
        <f t="shared" si="182"/>
        <v>60.514327762486275</v>
      </c>
      <c r="AH374" s="15">
        <f t="shared" si="199"/>
        <v>1</v>
      </c>
      <c r="AI374">
        <f t="shared" si="190"/>
        <v>-784.94141527599174</v>
      </c>
      <c r="AJ374">
        <f t="shared" si="191"/>
        <v>112.53981194404265</v>
      </c>
      <c r="AK374">
        <f t="shared" si="192"/>
        <v>-12.126931901107918</v>
      </c>
      <c r="AL374">
        <f t="shared" si="159"/>
        <v>19022258.972832467</v>
      </c>
      <c r="AM374">
        <f t="shared" si="193"/>
        <v>-10904.045767739437</v>
      </c>
      <c r="AN374">
        <f t="shared" si="194"/>
        <v>-136.47924724781734</v>
      </c>
      <c r="AP374" s="15">
        <v>1</v>
      </c>
      <c r="AQ374">
        <f t="shared" si="162"/>
        <v>90166584971114.875</v>
      </c>
      <c r="AR374">
        <f t="shared" si="163"/>
        <v>0.2441240573109657</v>
      </c>
      <c r="AS374">
        <f t="shared" si="164"/>
        <v>-23556348349.222908</v>
      </c>
      <c r="AU374">
        <f t="shared" si="165"/>
        <v>192705895266427.84</v>
      </c>
      <c r="AV374">
        <f t="shared" si="195"/>
        <v>-1.0228922966564121E+30</v>
      </c>
    </row>
    <row r="375" spans="1:48" x14ac:dyDescent="0.3">
      <c r="A375" s="4">
        <v>26.496300000000002</v>
      </c>
      <c r="B375" s="4">
        <f t="shared" si="196"/>
        <v>12</v>
      </c>
      <c r="C375" s="7">
        <v>24.81</v>
      </c>
      <c r="D375" s="2">
        <f t="shared" si="197"/>
        <v>206.92274608062536</v>
      </c>
      <c r="E375" s="6">
        <f t="shared" si="183"/>
        <v>37.539362948206396</v>
      </c>
      <c r="F375" s="2">
        <f t="shared" si="171"/>
        <v>133.66202561319469</v>
      </c>
      <c r="G375" s="7">
        <v>37.200000000000003</v>
      </c>
      <c r="H375" s="3">
        <f t="shared" si="180"/>
        <v>209.18082910388455</v>
      </c>
      <c r="J375" s="7">
        <v>45.2</v>
      </c>
      <c r="K375" s="2">
        <f t="shared" si="184"/>
        <v>162.78082910388454</v>
      </c>
      <c r="L375" s="7">
        <v>24.5</v>
      </c>
      <c r="M375" s="2">
        <f t="shared" si="185"/>
        <v>108.98399519911663</v>
      </c>
      <c r="N375" s="7">
        <v>26.2</v>
      </c>
      <c r="O375" s="2">
        <f t="shared" si="186"/>
        <v>19.88399519911664</v>
      </c>
      <c r="Q375" s="2">
        <f t="shared" si="187"/>
        <v>65.330427007348291</v>
      </c>
      <c r="R375" s="2">
        <f t="shared" si="188"/>
        <v>178.11691758272249</v>
      </c>
      <c r="S375" s="2">
        <v>32.665799999999997</v>
      </c>
      <c r="T375" s="2">
        <v>90</v>
      </c>
      <c r="U375" s="7">
        <v>38.5</v>
      </c>
      <c r="V375" s="2">
        <f t="shared" si="189"/>
        <v>151.43732847657418</v>
      </c>
      <c r="W375" s="7">
        <v>39.729999999999997</v>
      </c>
      <c r="X375" s="2">
        <f t="shared" si="181"/>
        <v>75.482828592558661</v>
      </c>
      <c r="Y375" s="7">
        <v>24.81</v>
      </c>
      <c r="Z375" s="2">
        <f t="shared" si="198"/>
        <v>214.74740477947952</v>
      </c>
      <c r="AA375" s="7">
        <v>46.4</v>
      </c>
      <c r="AB375" s="7">
        <v>89.1</v>
      </c>
      <c r="AF375">
        <f t="shared" si="182"/>
        <v>60.457845340121949</v>
      </c>
      <c r="AH375" s="15">
        <f t="shared" si="199"/>
        <v>1</v>
      </c>
      <c r="AI375">
        <f t="shared" si="190"/>
        <v>-847.15855005524088</v>
      </c>
      <c r="AJ375">
        <f t="shared" si="191"/>
        <v>122.50864284448774</v>
      </c>
      <c r="AK375">
        <f t="shared" si="192"/>
        <v>-10.266251439853287</v>
      </c>
      <c r="AL375">
        <f t="shared" si="159"/>
        <v>9020324.6698214784</v>
      </c>
      <c r="AM375">
        <f t="shared" si="193"/>
        <v>-5263.1425162876731</v>
      </c>
      <c r="AN375">
        <f t="shared" si="194"/>
        <v>-123.50566477824026</v>
      </c>
      <c r="AP375" s="15">
        <v>1</v>
      </c>
      <c r="AQ375">
        <f t="shared" si="162"/>
        <v>142800159328574.59</v>
      </c>
      <c r="AR375">
        <f t="shared" si="163"/>
        <v>0.25031321763218883</v>
      </c>
      <c r="AS375">
        <f t="shared" si="164"/>
        <v>-8414969886.241251</v>
      </c>
      <c r="AU375">
        <f t="shared" si="165"/>
        <v>257508211563570.94</v>
      </c>
      <c r="AV375">
        <f t="shared" si="195"/>
        <v>4.2745541822379933E+30</v>
      </c>
    </row>
    <row r="376" spans="1:48" x14ac:dyDescent="0.3">
      <c r="A376" s="4">
        <v>26.496300000000002</v>
      </c>
      <c r="B376" s="4">
        <f t="shared" si="196"/>
        <v>13</v>
      </c>
      <c r="C376" s="7">
        <v>24.81</v>
      </c>
      <c r="D376" s="2">
        <f t="shared" si="197"/>
        <v>207.27274608062535</v>
      </c>
      <c r="E376" s="6">
        <f t="shared" si="183"/>
        <v>37.144418881620275</v>
      </c>
      <c r="F376" s="2">
        <f t="shared" si="171"/>
        <v>134.03114420683013</v>
      </c>
      <c r="G376" s="7">
        <v>37.200000000000003</v>
      </c>
      <c r="H376" s="3">
        <f t="shared" si="180"/>
        <v>208.86613902106643</v>
      </c>
      <c r="J376" s="7">
        <v>45.2</v>
      </c>
      <c r="K376" s="2">
        <f t="shared" si="184"/>
        <v>162.46613902106643</v>
      </c>
      <c r="L376" s="7">
        <v>24.5</v>
      </c>
      <c r="M376" s="2">
        <f t="shared" si="185"/>
        <v>108.89758904180985</v>
      </c>
      <c r="N376" s="7">
        <v>26.2</v>
      </c>
      <c r="O376" s="2">
        <f t="shared" si="186"/>
        <v>19.797589041809857</v>
      </c>
      <c r="Q376" s="2">
        <f t="shared" si="187"/>
        <v>65.190767188955931</v>
      </c>
      <c r="R376" s="2">
        <f t="shared" si="188"/>
        <v>178.02317829579644</v>
      </c>
      <c r="S376" s="2">
        <v>32.665799999999997</v>
      </c>
      <c r="T376" s="2">
        <v>90</v>
      </c>
      <c r="U376" s="7">
        <v>38.5</v>
      </c>
      <c r="V376" s="2">
        <f t="shared" si="189"/>
        <v>151.11774267293532</v>
      </c>
      <c r="W376" s="7">
        <v>39.729999999999997</v>
      </c>
      <c r="X376" s="2">
        <f t="shared" si="181"/>
        <v>75.437838164202191</v>
      </c>
      <c r="Y376" s="7">
        <v>24.81</v>
      </c>
      <c r="Z376" s="2">
        <f t="shared" si="198"/>
        <v>214.88240477947951</v>
      </c>
      <c r="AA376" s="7">
        <v>46.4</v>
      </c>
      <c r="AB376" s="7">
        <v>89.1</v>
      </c>
      <c r="AF376">
        <f t="shared" si="182"/>
        <v>60.40146090250915</v>
      </c>
      <c r="AH376" s="15">
        <f t="shared" si="199"/>
        <v>1</v>
      </c>
      <c r="AI376">
        <f t="shared" si="190"/>
        <v>-866.40095601896371</v>
      </c>
      <c r="AJ376">
        <f t="shared" si="191"/>
        <v>136.90370440511583</v>
      </c>
      <c r="AK376">
        <f t="shared" si="192"/>
        <v>-8.9121337284883992</v>
      </c>
      <c r="AL376">
        <f t="shared" si="159"/>
        <v>172835.11930005439</v>
      </c>
      <c r="AM376">
        <f t="shared" si="193"/>
        <v>-191.77236343387199</v>
      </c>
      <c r="AN376">
        <f t="shared" si="194"/>
        <v>-110.31041073074988</v>
      </c>
      <c r="AP376" s="15">
        <v>1</v>
      </c>
      <c r="AQ376">
        <f t="shared" si="162"/>
        <v>164609601615389.81</v>
      </c>
      <c r="AR376">
        <f t="shared" si="163"/>
        <v>0.25666359647603171</v>
      </c>
      <c r="AS376">
        <f t="shared" si="164"/>
        <v>39872125750.452164</v>
      </c>
      <c r="AU376">
        <f t="shared" si="165"/>
        <v>279379326168214.5</v>
      </c>
      <c r="AV376">
        <f t="shared" si="195"/>
        <v>8.9736009455818072E+30</v>
      </c>
    </row>
    <row r="377" spans="1:48" x14ac:dyDescent="0.3">
      <c r="A377" s="4">
        <v>26.496300000000002</v>
      </c>
      <c r="B377" s="4">
        <f t="shared" si="196"/>
        <v>14</v>
      </c>
      <c r="C377" s="7">
        <v>24.81</v>
      </c>
      <c r="D377" s="2">
        <f t="shared" si="197"/>
        <v>207.62274608062535</v>
      </c>
      <c r="E377" s="6">
        <f t="shared" si="183"/>
        <v>36.746844119310211</v>
      </c>
      <c r="F377" s="2">
        <f t="shared" si="171"/>
        <v>134.39744007738071</v>
      </c>
      <c r="G377" s="7">
        <v>37.200000000000003</v>
      </c>
      <c r="H377" s="3">
        <f t="shared" si="180"/>
        <v>208.54045521731899</v>
      </c>
      <c r="J377" s="7">
        <v>45.2</v>
      </c>
      <c r="K377" s="2">
        <f t="shared" si="184"/>
        <v>162.14045521731899</v>
      </c>
      <c r="L377" s="7">
        <v>24.5</v>
      </c>
      <c r="M377" s="2">
        <f t="shared" si="185"/>
        <v>108.80351183381634</v>
      </c>
      <c r="N377" s="7">
        <v>26.2</v>
      </c>
      <c r="O377" s="2">
        <f t="shared" si="186"/>
        <v>19.70351183381635</v>
      </c>
      <c r="Q377" s="2">
        <f t="shared" si="187"/>
        <v>65.04680301817568</v>
      </c>
      <c r="R377" s="2">
        <f t="shared" si="188"/>
        <v>177.92160600168063</v>
      </c>
      <c r="S377" s="2">
        <v>32.665799999999997</v>
      </c>
      <c r="T377" s="2">
        <v>90</v>
      </c>
      <c r="U377" s="7">
        <v>38.5</v>
      </c>
      <c r="V377" s="2">
        <f t="shared" si="189"/>
        <v>150.79763554980619</v>
      </c>
      <c r="W377" s="7">
        <v>39.729999999999997</v>
      </c>
      <c r="X377" s="2">
        <f t="shared" si="181"/>
        <v>75.382651613788141</v>
      </c>
      <c r="Y377" s="7">
        <v>24.81</v>
      </c>
      <c r="Z377" s="2">
        <f t="shared" si="198"/>
        <v>215.01740477947951</v>
      </c>
      <c r="AA377" s="7">
        <v>46.4</v>
      </c>
      <c r="AB377" s="7">
        <v>89.1</v>
      </c>
      <c r="AF377">
        <f t="shared" si="182"/>
        <v>60.345151050206603</v>
      </c>
      <c r="AH377" s="15">
        <f t="shared" si="199"/>
        <v>1</v>
      </c>
      <c r="AI377">
        <f t="shared" si="190"/>
        <v>-816.97804901525888</v>
      </c>
      <c r="AJ377">
        <f t="shared" si="191"/>
        <v>139.74117892420685</v>
      </c>
      <c r="AK377">
        <f t="shared" si="192"/>
        <v>-7.8824824555799378</v>
      </c>
      <c r="AL377">
        <f t="shared" si="159"/>
        <v>-9047983.5738140754</v>
      </c>
      <c r="AM377">
        <f t="shared" si="193"/>
        <v>5203.2619029346333</v>
      </c>
      <c r="AN377">
        <f t="shared" si="194"/>
        <v>-96.901011217463349</v>
      </c>
      <c r="AP377" s="15">
        <v>1</v>
      </c>
      <c r="AQ377">
        <f t="shared" si="162"/>
        <v>123360311489146.11</v>
      </c>
      <c r="AR377">
        <f t="shared" si="163"/>
        <v>0.26320234356960637</v>
      </c>
      <c r="AS377">
        <f t="shared" si="164"/>
        <v>53604502235.156609</v>
      </c>
      <c r="AU377">
        <f t="shared" si="165"/>
        <v>220185366371234.56</v>
      </c>
      <c r="AV377">
        <f t="shared" si="195"/>
        <v>2.8239541568068999E+30</v>
      </c>
    </row>
    <row r="378" spans="1:48" x14ac:dyDescent="0.3">
      <c r="A378" s="4">
        <v>26.496300000000002</v>
      </c>
      <c r="B378" s="4">
        <f t="shared" si="196"/>
        <v>15</v>
      </c>
      <c r="C378" s="7">
        <v>24.81</v>
      </c>
      <c r="D378" s="2">
        <f t="shared" si="197"/>
        <v>207.97274608062534</v>
      </c>
      <c r="E378" s="6">
        <f t="shared" si="183"/>
        <v>36.346675435238694</v>
      </c>
      <c r="F378" s="2">
        <f t="shared" si="171"/>
        <v>134.76080137986483</v>
      </c>
      <c r="G378" s="7">
        <v>37.200000000000003</v>
      </c>
      <c r="H378" s="3">
        <f t="shared" si="180"/>
        <v>208.20385688570394</v>
      </c>
      <c r="J378" s="7">
        <v>45.2</v>
      </c>
      <c r="K378" s="2">
        <f t="shared" si="184"/>
        <v>161.80385688570394</v>
      </c>
      <c r="L378" s="7">
        <v>24.5</v>
      </c>
      <c r="M378" s="2">
        <f t="shared" si="185"/>
        <v>108.70178670896075</v>
      </c>
      <c r="N378" s="7">
        <v>26.2</v>
      </c>
      <c r="O378" s="2">
        <f t="shared" si="186"/>
        <v>19.601786708960759</v>
      </c>
      <c r="Q378" s="2">
        <f t="shared" si="187"/>
        <v>64.898460446949287</v>
      </c>
      <c r="R378" s="2">
        <f t="shared" si="188"/>
        <v>177.81221881706949</v>
      </c>
      <c r="S378" s="2">
        <v>32.665799999999997</v>
      </c>
      <c r="T378" s="2">
        <v>90</v>
      </c>
      <c r="U378" s="7">
        <v>38.5</v>
      </c>
      <c r="V378" s="2">
        <f t="shared" si="189"/>
        <v>150.477059545413</v>
      </c>
      <c r="W378" s="7">
        <v>39.729999999999997</v>
      </c>
      <c r="X378" s="2">
        <f t="shared" si="181"/>
        <v>75.317315529948544</v>
      </c>
      <c r="Y378" s="7">
        <v>24.81</v>
      </c>
      <c r="Z378" s="2">
        <f t="shared" si="198"/>
        <v>215.1524047794795</v>
      </c>
      <c r="AA378" s="7">
        <v>46.4</v>
      </c>
      <c r="AB378" s="7">
        <v>89.1</v>
      </c>
      <c r="AF378">
        <f t="shared" si="182"/>
        <v>60.288889954737527</v>
      </c>
      <c r="AH378" s="15">
        <f t="shared" si="199"/>
        <v>1</v>
      </c>
      <c r="AI378">
        <f t="shared" si="190"/>
        <v>-764.06180310226887</v>
      </c>
      <c r="AJ378">
        <f t="shared" si="191"/>
        <v>149.69197097047686</v>
      </c>
      <c r="AK378">
        <f t="shared" si="192"/>
        <v>-7.0731718166702242</v>
      </c>
      <c r="AL378">
        <f t="shared" si="159"/>
        <v>-19562978.889444787</v>
      </c>
      <c r="AM378">
        <f t="shared" si="193"/>
        <v>11470.436907820216</v>
      </c>
      <c r="AN378">
        <f t="shared" si="194"/>
        <v>-83.285394362983425</v>
      </c>
      <c r="AP378" s="15">
        <v>1</v>
      </c>
      <c r="AQ378">
        <f t="shared" si="162"/>
        <v>78111561890259.234</v>
      </c>
      <c r="AR378">
        <f t="shared" si="163"/>
        <v>0.26960588022377602</v>
      </c>
      <c r="AS378">
        <f t="shared" si="164"/>
        <v>6237393454.3424673</v>
      </c>
      <c r="AU378">
        <f t="shared" si="165"/>
        <v>167848743151471.81</v>
      </c>
      <c r="AV378">
        <f t="shared" si="195"/>
        <v>-1.3088206454939393E+29</v>
      </c>
    </row>
    <row r="379" spans="1:48" x14ac:dyDescent="0.3">
      <c r="A379" s="4">
        <v>26.496300000000002</v>
      </c>
      <c r="B379" s="4">
        <f t="shared" si="196"/>
        <v>16</v>
      </c>
      <c r="C379" s="7">
        <v>24.81</v>
      </c>
      <c r="D379" s="2">
        <f t="shared" si="197"/>
        <v>208.32274608062534</v>
      </c>
      <c r="E379" s="6">
        <f t="shared" si="183"/>
        <v>35.943950133558928</v>
      </c>
      <c r="F379" s="2">
        <f t="shared" si="171"/>
        <v>135.12111052466886</v>
      </c>
      <c r="G379" s="7">
        <v>37.200000000000003</v>
      </c>
      <c r="H379" s="3">
        <f t="shared" si="180"/>
        <v>207.85642501382915</v>
      </c>
      <c r="J379" s="7">
        <v>45.2</v>
      </c>
      <c r="K379" s="2">
        <f t="shared" si="184"/>
        <v>161.45642501382915</v>
      </c>
      <c r="L379" s="7">
        <v>24.5</v>
      </c>
      <c r="M379" s="2">
        <f t="shared" si="185"/>
        <v>108.59243692557322</v>
      </c>
      <c r="N379" s="7">
        <v>26.2</v>
      </c>
      <c r="O379" s="2">
        <f t="shared" si="186"/>
        <v>19.49243692557323</v>
      </c>
      <c r="Q379" s="2">
        <f t="shared" si="187"/>
        <v>64.745665979918613</v>
      </c>
      <c r="R379" s="2">
        <f t="shared" si="188"/>
        <v>177.69503472488017</v>
      </c>
      <c r="S379" s="2">
        <v>32.665799999999997</v>
      </c>
      <c r="T379" s="2">
        <v>90</v>
      </c>
      <c r="U379" s="7">
        <v>38.5</v>
      </c>
      <c r="V379" s="2">
        <f t="shared" si="189"/>
        <v>150.1560680390325</v>
      </c>
      <c r="W379" s="7">
        <v>39.729999999999997</v>
      </c>
      <c r="X379" s="2">
        <f t="shared" si="181"/>
        <v>75.241880333179793</v>
      </c>
      <c r="Y379" s="7">
        <v>24.81</v>
      </c>
      <c r="Z379" s="2">
        <f t="shared" si="198"/>
        <v>215.28740477947949</v>
      </c>
      <c r="AA379" s="7">
        <v>46.4</v>
      </c>
      <c r="AB379" s="7">
        <v>89.1</v>
      </c>
      <c r="AF379">
        <f t="shared" si="182"/>
        <v>60.232649397100325</v>
      </c>
      <c r="AH379" s="15">
        <f t="shared" si="199"/>
        <v>1</v>
      </c>
      <c r="AI379">
        <f t="shared" si="190"/>
        <v>-777.07059969308068</v>
      </c>
      <c r="AJ379">
        <f t="shared" si="191"/>
        <v>159.15419183293639</v>
      </c>
      <c r="AK379">
        <f t="shared" si="192"/>
        <v>-6.4203500047885216</v>
      </c>
      <c r="AL379">
        <f t="shared" si="159"/>
        <v>-29850079.068157528</v>
      </c>
      <c r="AM379">
        <f t="shared" si="193"/>
        <v>17738.631322107314</v>
      </c>
      <c r="AN379">
        <f t="shared" si="194"/>
        <v>-69.471893338137932</v>
      </c>
      <c r="AP379" s="15">
        <v>1</v>
      </c>
      <c r="AQ379">
        <f t="shared" si="162"/>
        <v>54917489323539.688</v>
      </c>
      <c r="AR379">
        <f t="shared" si="163"/>
        <v>0.2759346777550799</v>
      </c>
      <c r="AS379">
        <f t="shared" si="164"/>
        <v>-84811174090.838821</v>
      </c>
      <c r="AU379">
        <f t="shared" si="165"/>
        <v>178288691654080</v>
      </c>
      <c r="AV379">
        <f t="shared" si="195"/>
        <v>1.8202497950252061E+31</v>
      </c>
    </row>
    <row r="380" spans="1:48" x14ac:dyDescent="0.3">
      <c r="A380" s="4">
        <v>26.496300000000002</v>
      </c>
      <c r="B380" s="4">
        <f t="shared" si="196"/>
        <v>17</v>
      </c>
      <c r="C380" s="7">
        <v>24.81</v>
      </c>
      <c r="D380" s="2">
        <f t="shared" si="197"/>
        <v>208.67274608062533</v>
      </c>
      <c r="E380" s="6">
        <f t="shared" si="183"/>
        <v>35.538706067310372</v>
      </c>
      <c r="F380" s="2">
        <f t="shared" si="171"/>
        <v>135.47824380361325</v>
      </c>
      <c r="G380" s="7">
        <v>37.200000000000003</v>
      </c>
      <c r="H380" s="3">
        <f t="shared" si="180"/>
        <v>207.49824239466398</v>
      </c>
      <c r="J380" s="7">
        <v>45.2</v>
      </c>
      <c r="K380" s="2">
        <f t="shared" si="184"/>
        <v>161.09824239466397</v>
      </c>
      <c r="L380" s="7">
        <v>24.5</v>
      </c>
      <c r="M380" s="2">
        <f t="shared" si="185"/>
        <v>108.47548584975868</v>
      </c>
      <c r="N380" s="7">
        <v>26.2</v>
      </c>
      <c r="O380" s="2">
        <f t="shared" si="186"/>
        <v>19.375485849758689</v>
      </c>
      <c r="Q380" s="2">
        <f t="shared" si="187"/>
        <v>64.58834677986043</v>
      </c>
      <c r="R380" s="2">
        <f t="shared" si="188"/>
        <v>177.57007154050638</v>
      </c>
      <c r="S380" s="2">
        <v>32.665799999999997</v>
      </c>
      <c r="T380" s="2">
        <v>90</v>
      </c>
      <c r="U380" s="7">
        <v>38.5</v>
      </c>
      <c r="V380" s="2">
        <f t="shared" si="189"/>
        <v>149.83471544640372</v>
      </c>
      <c r="W380" s="7">
        <v>39.729999999999997</v>
      </c>
      <c r="X380" s="2">
        <f t="shared" si="181"/>
        <v>75.156400220135623</v>
      </c>
      <c r="Y380" s="7">
        <v>24.81</v>
      </c>
      <c r="Z380" s="2">
        <f t="shared" si="198"/>
        <v>215.42240477947948</v>
      </c>
      <c r="AA380" s="7">
        <v>46.4</v>
      </c>
      <c r="AB380" s="7">
        <v>89.1</v>
      </c>
      <c r="AF380">
        <f t="shared" si="182"/>
        <v>60.176398808711227</v>
      </c>
      <c r="AH380" s="15">
        <f t="shared" si="199"/>
        <v>1</v>
      </c>
      <c r="AI380">
        <f t="shared" si="190"/>
        <v>-823.17753821229917</v>
      </c>
      <c r="AJ380">
        <f t="shared" si="191"/>
        <v>168.37108988814379</v>
      </c>
      <c r="AK380">
        <f t="shared" si="192"/>
        <v>-5.8826846810701809</v>
      </c>
      <c r="AL380">
        <f t="shared" si="159"/>
        <v>-40128113.951224729</v>
      </c>
      <c r="AM380">
        <f t="shared" si="193"/>
        <v>24146.450897180897</v>
      </c>
      <c r="AN380">
        <f t="shared" si="194"/>
        <v>-55.469248147697499</v>
      </c>
      <c r="AP380" s="15">
        <v>1</v>
      </c>
      <c r="AQ380">
        <f t="shared" si="162"/>
        <v>21906673127569.57</v>
      </c>
      <c r="AR380">
        <f t="shared" si="163"/>
        <v>0.28216408377368019</v>
      </c>
      <c r="AS380">
        <f t="shared" si="164"/>
        <v>-107705816523.53253</v>
      </c>
      <c r="AU380">
        <f t="shared" si="165"/>
        <v>223020462252057.38</v>
      </c>
      <c r="AV380">
        <f t="shared" si="195"/>
        <v>8.090037845006756E+31</v>
      </c>
    </row>
    <row r="381" spans="1:48" x14ac:dyDescent="0.3">
      <c r="A381" s="4">
        <v>26.496300000000002</v>
      </c>
      <c r="B381" s="4">
        <f t="shared" si="196"/>
        <v>18</v>
      </c>
      <c r="C381" s="7">
        <v>24.81</v>
      </c>
      <c r="D381" s="2">
        <f t="shared" si="197"/>
        <v>209.02274608062532</v>
      </c>
      <c r="E381" s="6">
        <f t="shared" si="183"/>
        <v>35.130981658773223</v>
      </c>
      <c r="F381" s="2">
        <f t="shared" si="171"/>
        <v>135.83207098679932</v>
      </c>
      <c r="G381" s="7">
        <v>37.200000000000003</v>
      </c>
      <c r="H381" s="3">
        <f t="shared" si="180"/>
        <v>207.12939363250632</v>
      </c>
      <c r="J381" s="7">
        <v>45.2</v>
      </c>
      <c r="K381" s="2">
        <f t="shared" si="184"/>
        <v>160.72939363250632</v>
      </c>
      <c r="L381" s="7">
        <v>24.5</v>
      </c>
      <c r="M381" s="2">
        <f t="shared" si="185"/>
        <v>108.35095693545099</v>
      </c>
      <c r="N381" s="7">
        <v>26.2</v>
      </c>
      <c r="O381" s="2">
        <f t="shared" si="186"/>
        <v>19.250956935451001</v>
      </c>
      <c r="Q381" s="2">
        <f t="shared" si="187"/>
        <v>64.426430773720099</v>
      </c>
      <c r="R381" s="2">
        <f t="shared" si="188"/>
        <v>177.43734687360575</v>
      </c>
      <c r="S381" s="2">
        <v>32.665799999999997</v>
      </c>
      <c r="T381" s="2">
        <v>90</v>
      </c>
      <c r="U381" s="7">
        <v>38.5</v>
      </c>
      <c r="V381" s="2">
        <f t="shared" si="189"/>
        <v>149.513057321735</v>
      </c>
      <c r="W381" s="7">
        <v>39.729999999999997</v>
      </c>
      <c r="X381" s="2">
        <f t="shared" si="181"/>
        <v>75.060933102082743</v>
      </c>
      <c r="Y381" s="7">
        <v>24.81</v>
      </c>
      <c r="Z381" s="2">
        <f t="shared" si="198"/>
        <v>215.55740477947947</v>
      </c>
      <c r="AA381" s="7">
        <v>46.4</v>
      </c>
      <c r="AB381" s="7">
        <v>89.1</v>
      </c>
      <c r="AF381">
        <f t="shared" si="182"/>
        <v>60.120105314652633</v>
      </c>
      <c r="AH381" s="15">
        <f t="shared" si="199"/>
        <v>1</v>
      </c>
      <c r="AI381">
        <f t="shared" si="190"/>
        <v>-818.84764022695424</v>
      </c>
      <c r="AJ381">
        <f t="shared" si="191"/>
        <v>177.37460143123073</v>
      </c>
      <c r="AK381">
        <f t="shared" si="192"/>
        <v>-5.4322398220895369</v>
      </c>
      <c r="AL381">
        <f t="shared" si="159"/>
        <v>-50420039.335311204</v>
      </c>
      <c r="AM381">
        <f t="shared" si="193"/>
        <v>30719.153996175985</v>
      </c>
      <c r="AN381">
        <f t="shared" si="194"/>
        <v>-41.28660614091234</v>
      </c>
      <c r="AP381" s="15">
        <v>1</v>
      </c>
      <c r="AQ381">
        <f t="shared" si="162"/>
        <v>-30581594690708.559</v>
      </c>
      <c r="AR381">
        <f t="shared" si="163"/>
        <v>0.2882822512365395</v>
      </c>
      <c r="AS381">
        <f t="shared" si="164"/>
        <v>11163777821.585625</v>
      </c>
      <c r="AU381">
        <f t="shared" si="165"/>
        <v>217456472251209.31</v>
      </c>
      <c r="AV381">
        <f t="shared" si="195"/>
        <v>2.5175585608695398E+32</v>
      </c>
    </row>
    <row r="382" spans="1:48" x14ac:dyDescent="0.3">
      <c r="A382" s="4">
        <v>26.496300000000002</v>
      </c>
      <c r="B382" s="4">
        <f t="shared" si="196"/>
        <v>19</v>
      </c>
      <c r="C382" s="7">
        <v>24.81</v>
      </c>
      <c r="D382" s="2">
        <f t="shared" si="197"/>
        <v>209.37274608062532</v>
      </c>
      <c r="E382" s="6">
        <f t="shared" si="183"/>
        <v>34.72081592163839</v>
      </c>
      <c r="F382" s="2">
        <f t="shared" si="171"/>
        <v>136.182454887566</v>
      </c>
      <c r="G382" s="7">
        <v>37.200000000000003</v>
      </c>
      <c r="H382" s="3">
        <f t="shared" si="180"/>
        <v>206.7499651442044</v>
      </c>
      <c r="J382" s="7">
        <v>45.2</v>
      </c>
      <c r="K382" s="2">
        <f t="shared" si="184"/>
        <v>160.34996514420439</v>
      </c>
      <c r="L382" s="7">
        <v>24.5</v>
      </c>
      <c r="M382" s="2">
        <f t="shared" si="185"/>
        <v>108.21887370134976</v>
      </c>
      <c r="N382" s="7">
        <v>26.2</v>
      </c>
      <c r="O382" s="2">
        <f t="shared" si="186"/>
        <v>19.11887370134977</v>
      </c>
      <c r="Q382" s="2">
        <f t="shared" si="187"/>
        <v>64.259846759109124</v>
      </c>
      <c r="R382" s="2">
        <f t="shared" si="188"/>
        <v>177.29687808541334</v>
      </c>
      <c r="S382" s="2">
        <v>32.665799999999997</v>
      </c>
      <c r="T382" s="2">
        <v>90</v>
      </c>
      <c r="U382" s="7">
        <v>38.5</v>
      </c>
      <c r="V382" s="2">
        <f t="shared" si="189"/>
        <v>149.19115046688478</v>
      </c>
      <c r="W382" s="7">
        <v>39.729999999999997</v>
      </c>
      <c r="X382" s="2">
        <f t="shared" si="181"/>
        <v>74.955540537816645</v>
      </c>
      <c r="Y382" s="7">
        <v>24.81</v>
      </c>
      <c r="Z382" s="2">
        <f t="shared" si="198"/>
        <v>215.69240477947946</v>
      </c>
      <c r="AA382" s="7">
        <v>46.4</v>
      </c>
      <c r="AB382" s="7">
        <v>89.1</v>
      </c>
      <c r="AF382">
        <f t="shared" si="182"/>
        <v>60.063733779089929</v>
      </c>
      <c r="AH382" s="15">
        <f t="shared" si="199"/>
        <v>1</v>
      </c>
      <c r="AI382">
        <f t="shared" si="190"/>
        <v>-777.5302807226401</v>
      </c>
      <c r="AJ382">
        <f t="shared" si="191"/>
        <v>186.08983861193221</v>
      </c>
      <c r="AK382">
        <f t="shared" si="192"/>
        <v>-5.0494553666892905</v>
      </c>
      <c r="AL382">
        <f t="shared" si="159"/>
        <v>-60688881.41942849</v>
      </c>
      <c r="AM382">
        <f t="shared" si="193"/>
        <v>37446.278424684235</v>
      </c>
      <c r="AN382">
        <f t="shared" si="194"/>
        <v>-26.93352121580142</v>
      </c>
      <c r="AP382" s="15">
        <v>1</v>
      </c>
      <c r="AQ382">
        <f t="shared" si="162"/>
        <v>-66130117815586.25</v>
      </c>
      <c r="AR382">
        <f t="shared" si="163"/>
        <v>0.29428316830104179</v>
      </c>
      <c r="AS382">
        <f t="shared" si="164"/>
        <v>175136979413.9809</v>
      </c>
      <c r="AU382">
        <f t="shared" si="165"/>
        <v>176220235029728.81</v>
      </c>
      <c r="AV382">
        <f t="shared" si="195"/>
        <v>6.0786325686202493E+32</v>
      </c>
    </row>
    <row r="383" spans="1:48" x14ac:dyDescent="0.3">
      <c r="A383" s="4">
        <v>26.496300000000002</v>
      </c>
      <c r="B383" s="4">
        <f t="shared" si="196"/>
        <v>20</v>
      </c>
      <c r="C383" s="7">
        <v>24.81</v>
      </c>
      <c r="D383" s="2">
        <f t="shared" si="197"/>
        <v>209.72274608062531</v>
      </c>
      <c r="E383" s="6">
        <f t="shared" si="183"/>
        <v>34.308248485166068</v>
      </c>
      <c r="F383" s="2">
        <f t="shared" si="171"/>
        <v>136.52925089260751</v>
      </c>
      <c r="G383" s="7">
        <v>37.200000000000003</v>
      </c>
      <c r="H383" s="3">
        <f t="shared" si="180"/>
        <v>206.36004515573731</v>
      </c>
      <c r="J383" s="7">
        <v>45.2</v>
      </c>
      <c r="K383" s="2">
        <f t="shared" si="184"/>
        <v>159.9600451557373</v>
      </c>
      <c r="L383" s="7">
        <v>24.5</v>
      </c>
      <c r="M383" s="2">
        <f t="shared" si="185"/>
        <v>108.07925970483427</v>
      </c>
      <c r="N383" s="7">
        <v>26.2</v>
      </c>
      <c r="O383" s="2">
        <f t="shared" si="186"/>
        <v>18.979259704834277</v>
      </c>
      <c r="Q383" s="2">
        <f t="shared" si="187"/>
        <v>64.088524511125954</v>
      </c>
      <c r="R383" s="2">
        <f t="shared" si="188"/>
        <v>177.14868224156248</v>
      </c>
      <c r="S383" s="2">
        <v>32.665799999999997</v>
      </c>
      <c r="T383" s="2">
        <v>90</v>
      </c>
      <c r="U383" s="7">
        <v>38.5</v>
      </c>
      <c r="V383" s="2">
        <f t="shared" si="189"/>
        <v>148.86905304835255</v>
      </c>
      <c r="W383" s="7">
        <v>39.729999999999997</v>
      </c>
      <c r="X383" s="2">
        <f t="shared" si="181"/>
        <v>74.840287661357195</v>
      </c>
      <c r="Y383" s="7">
        <v>24.81</v>
      </c>
      <c r="Z383" s="2">
        <f t="shared" si="198"/>
        <v>215.82740477947945</v>
      </c>
      <c r="AA383" s="7">
        <v>46.4</v>
      </c>
      <c r="AB383" s="7">
        <v>89.1</v>
      </c>
      <c r="AF383">
        <f t="shared" si="182"/>
        <v>60.007246852709258</v>
      </c>
      <c r="AH383" s="15">
        <f t="shared" si="199"/>
        <v>1</v>
      </c>
      <c r="AI383">
        <f t="shared" si="190"/>
        <v>-805.6181084537377</v>
      </c>
      <c r="AJ383">
        <f t="shared" si="191"/>
        <v>190.85770026450197</v>
      </c>
      <c r="AK383">
        <f t="shared" si="192"/>
        <v>-4.7202271607928807</v>
      </c>
      <c r="AL383">
        <f t="shared" si="159"/>
        <v>-69473918.239726633</v>
      </c>
      <c r="AM383">
        <f t="shared" si="193"/>
        <v>43426.770870252767</v>
      </c>
      <c r="AN383">
        <f t="shared" si="194"/>
        <v>-12.419951690076118</v>
      </c>
      <c r="AP383" s="15">
        <v>1</v>
      </c>
      <c r="AQ383">
        <f t="shared" si="162"/>
        <v>-115022407266359.05</v>
      </c>
      <c r="AR383">
        <f t="shared" si="163"/>
        <v>0.30017026549109194</v>
      </c>
      <c r="AS383">
        <f t="shared" si="164"/>
        <v>161724282284.51105</v>
      </c>
      <c r="AU383">
        <f t="shared" si="165"/>
        <v>202552821554954.5</v>
      </c>
      <c r="AV383">
        <f t="shared" si="195"/>
        <v>1.0639172164646055E+33</v>
      </c>
    </row>
    <row r="384" spans="1:48" x14ac:dyDescent="0.3">
      <c r="A384" s="4">
        <v>26.496300000000002</v>
      </c>
      <c r="B384" s="4">
        <f t="shared" si="196"/>
        <v>21</v>
      </c>
      <c r="C384" s="7">
        <v>24.81</v>
      </c>
      <c r="D384" s="2">
        <f t="shared" si="197"/>
        <v>210.07274608062531</v>
      </c>
      <c r="E384" s="6">
        <f t="shared" si="183"/>
        <v>33.893319620524871</v>
      </c>
      <c r="F384" s="2">
        <f t="shared" si="171"/>
        <v>136.87230645399049</v>
      </c>
      <c r="G384" s="7">
        <v>37.200000000000003</v>
      </c>
      <c r="H384" s="3">
        <f t="shared" si="180"/>
        <v>205.95972369425976</v>
      </c>
      <c r="J384" s="7">
        <v>45.2</v>
      </c>
      <c r="K384" s="2">
        <f t="shared" si="184"/>
        <v>159.55972369425976</v>
      </c>
      <c r="L384" s="7">
        <v>24.5</v>
      </c>
      <c r="M384" s="2">
        <f t="shared" si="185"/>
        <v>107.93213851296451</v>
      </c>
      <c r="N384" s="7">
        <v>26.2</v>
      </c>
      <c r="O384" s="2">
        <f t="shared" si="186"/>
        <v>18.832138512964519</v>
      </c>
      <c r="Q384" s="2">
        <f t="shared" si="187"/>
        <v>63.912394889355738</v>
      </c>
      <c r="R384" s="2">
        <f t="shared" si="188"/>
        <v>176.99277606039581</v>
      </c>
      <c r="S384" s="2">
        <v>32.665799999999997</v>
      </c>
      <c r="T384" s="2">
        <v>90</v>
      </c>
      <c r="U384" s="7">
        <v>38.5</v>
      </c>
      <c r="V384" s="2">
        <f t="shared" si="189"/>
        <v>148.54682472278537</v>
      </c>
      <c r="W384" s="7">
        <v>39.729999999999997</v>
      </c>
      <c r="X384" s="2">
        <f t="shared" si="181"/>
        <v>74.715243104759381</v>
      </c>
      <c r="Y384" s="7">
        <v>24.81</v>
      </c>
      <c r="Z384" s="2">
        <f t="shared" si="198"/>
        <v>215.96240477947944</v>
      </c>
      <c r="AA384" s="7">
        <v>46.4</v>
      </c>
      <c r="AB384" s="7">
        <v>89.1</v>
      </c>
      <c r="AF384">
        <f t="shared" si="182"/>
        <v>59.95060502202108</v>
      </c>
      <c r="AH384" s="15">
        <f t="shared" si="199"/>
        <v>1</v>
      </c>
      <c r="AI384">
        <f t="shared" si="190"/>
        <v>-920.70122736348367</v>
      </c>
      <c r="AJ384">
        <f t="shared" si="191"/>
        <v>205.10787810469307</v>
      </c>
      <c r="AK384">
        <f t="shared" si="192"/>
        <v>-4.4341289016012162</v>
      </c>
      <c r="AL384">
        <f t="shared" si="159"/>
        <v>-82071321.338004917</v>
      </c>
      <c r="AM384">
        <f t="shared" si="193"/>
        <v>51992.418342805198</v>
      </c>
      <c r="AN384">
        <f t="shared" si="194"/>
        <v>2.2437431862832682</v>
      </c>
      <c r="AP384" s="15">
        <v>1</v>
      </c>
      <c r="AQ384">
        <f t="shared" si="162"/>
        <v>-234941327338405.41</v>
      </c>
      <c r="AR384">
        <f t="shared" si="163"/>
        <v>0.30591872525592678</v>
      </c>
      <c r="AS384">
        <f t="shared" si="164"/>
        <v>-65064237815.558594</v>
      </c>
      <c r="AU384">
        <f t="shared" si="165"/>
        <v>345030435792073.56</v>
      </c>
      <c r="AV384">
        <f t="shared" si="195"/>
        <v>1.9997092672853746E+33</v>
      </c>
    </row>
    <row r="385" spans="1:48" x14ac:dyDescent="0.3">
      <c r="A385" s="4">
        <v>26.496300000000002</v>
      </c>
      <c r="B385" s="4">
        <f t="shared" si="196"/>
        <v>22</v>
      </c>
      <c r="C385" s="7">
        <v>24.81</v>
      </c>
      <c r="D385" s="2">
        <f t="shared" si="197"/>
        <v>210.4227460806253</v>
      </c>
      <c r="E385" s="6">
        <f t="shared" si="183"/>
        <v>33.476070269524563</v>
      </c>
      <c r="F385" s="2">
        <f t="shared" si="171"/>
        <v>137.21146053946049</v>
      </c>
      <c r="G385" s="7">
        <v>37.200000000000003</v>
      </c>
      <c r="H385" s="3">
        <f t="shared" si="180"/>
        <v>205.5490925757129</v>
      </c>
      <c r="J385" s="7">
        <v>45.2</v>
      </c>
      <c r="K385" s="2">
        <f t="shared" si="184"/>
        <v>159.1490925757129</v>
      </c>
      <c r="L385" s="7">
        <v>24.5</v>
      </c>
      <c r="M385" s="2">
        <f t="shared" si="185"/>
        <v>107.77753367067737</v>
      </c>
      <c r="N385" s="7">
        <v>26.2</v>
      </c>
      <c r="O385" s="2">
        <f t="shared" si="186"/>
        <v>18.677533670677377</v>
      </c>
      <c r="Q385" s="2">
        <f t="shared" si="187"/>
        <v>63.73138994490013</v>
      </c>
      <c r="R385" s="2">
        <f t="shared" si="188"/>
        <v>176.82917585673817</v>
      </c>
      <c r="S385" s="2">
        <v>32.665799999999997</v>
      </c>
      <c r="T385" s="2">
        <v>90</v>
      </c>
      <c r="U385" s="7">
        <v>38.5</v>
      </c>
      <c r="V385" s="2">
        <f t="shared" si="189"/>
        <v>148.22452677177415</v>
      </c>
      <c r="W385" s="7">
        <v>39.729999999999997</v>
      </c>
      <c r="X385" s="2">
        <f t="shared" si="181"/>
        <v>74.580478916390334</v>
      </c>
      <c r="Y385" s="7">
        <v>24.81</v>
      </c>
      <c r="Z385" s="2">
        <f t="shared" si="198"/>
        <v>216.09740477947943</v>
      </c>
      <c r="AA385" s="7">
        <v>46.4</v>
      </c>
      <c r="AB385" s="7">
        <v>89.1</v>
      </c>
      <c r="AF385">
        <f t="shared" si="182"/>
        <v>59.893766660365074</v>
      </c>
      <c r="AH385" s="15">
        <f t="shared" si="199"/>
        <v>1</v>
      </c>
      <c r="AI385">
        <f t="shared" si="190"/>
        <v>-988.67494040464021</v>
      </c>
      <c r="AJ385">
        <f t="shared" si="191"/>
        <v>206.16224676626678</v>
      </c>
      <c r="AK385">
        <f t="shared" si="192"/>
        <v>-4.1832869085042272</v>
      </c>
      <c r="AL385">
        <f t="shared" si="159"/>
        <v>-89516547.563906074</v>
      </c>
      <c r="AM385">
        <f t="shared" si="193"/>
        <v>57498.33246815997</v>
      </c>
      <c r="AN385">
        <f t="shared" si="194"/>
        <v>17.046808099934424</v>
      </c>
      <c r="AP385" s="15">
        <v>1</v>
      </c>
      <c r="AQ385">
        <f t="shared" si="162"/>
        <v>-314456539572770.13</v>
      </c>
      <c r="AR385">
        <f t="shared" si="163"/>
        <v>0.31156405314843016</v>
      </c>
      <c r="AS385">
        <f t="shared" si="164"/>
        <v>-283947237266.09106</v>
      </c>
      <c r="AU385">
        <f t="shared" si="165"/>
        <v>458472868106405.38</v>
      </c>
      <c r="AV385">
        <f t="shared" si="195"/>
        <v>2.761473499110311E+33</v>
      </c>
    </row>
    <row r="386" spans="1:48" x14ac:dyDescent="0.3">
      <c r="A386" s="4">
        <v>26.496300000000002</v>
      </c>
      <c r="B386" s="4">
        <f t="shared" si="196"/>
        <v>23</v>
      </c>
      <c r="C386" s="7">
        <v>24.81</v>
      </c>
      <c r="D386" s="2">
        <f t="shared" si="197"/>
        <v>210.7727460806253</v>
      </c>
      <c r="E386" s="6">
        <f t="shared" si="183"/>
        <v>33.056542075979102</v>
      </c>
      <c r="F386" s="2">
        <f t="shared" si="171"/>
        <v>137.54654303703691</v>
      </c>
      <c r="G386" s="7">
        <v>37.200000000000003</v>
      </c>
      <c r="H386" s="3">
        <f t="shared" si="180"/>
        <v>205.12824538810366</v>
      </c>
      <c r="J386" s="7">
        <v>45.2</v>
      </c>
      <c r="K386" s="2">
        <f t="shared" si="184"/>
        <v>158.72824538810366</v>
      </c>
      <c r="L386" s="7">
        <v>24.5</v>
      </c>
      <c r="M386" s="2">
        <f t="shared" si="185"/>
        <v>107.61546866629243</v>
      </c>
      <c r="N386" s="7">
        <v>26.2</v>
      </c>
      <c r="O386" s="2">
        <f t="shared" si="186"/>
        <v>18.515468666292435</v>
      </c>
      <c r="Q386" s="2">
        <f t="shared" si="187"/>
        <v>63.545443027284641</v>
      </c>
      <c r="R386" s="2">
        <f t="shared" si="188"/>
        <v>176.65789748109512</v>
      </c>
      <c r="S386" s="2">
        <v>32.665799999999997</v>
      </c>
      <c r="T386" s="2">
        <v>90</v>
      </c>
      <c r="U386" s="7">
        <v>38.5</v>
      </c>
      <c r="V386" s="2">
        <f t="shared" si="189"/>
        <v>147.90222224679871</v>
      </c>
      <c r="W386" s="7">
        <v>39.729999999999997</v>
      </c>
      <c r="X386" s="2">
        <f t="shared" si="181"/>
        <v>74.436070475037482</v>
      </c>
      <c r="Y386" s="7">
        <v>24.81</v>
      </c>
      <c r="Z386" s="2">
        <f t="shared" si="198"/>
        <v>216.23240477947942</v>
      </c>
      <c r="AA386" s="7">
        <v>46.4</v>
      </c>
      <c r="AB386" s="7">
        <v>89.1</v>
      </c>
      <c r="AF386">
        <f t="shared" si="182"/>
        <v>59.83668808044613</v>
      </c>
      <c r="AH386" s="15">
        <f t="shared" si="199"/>
        <v>1</v>
      </c>
      <c r="AI386">
        <f t="shared" si="190"/>
        <v>-923.82259494941854</v>
      </c>
      <c r="AJ386">
        <f t="shared" si="191"/>
        <v>220.1496226508186</v>
      </c>
      <c r="AK386">
        <f t="shared" si="192"/>
        <v>-3.9616442090841977</v>
      </c>
      <c r="AL386">
        <f t="shared" si="159"/>
        <v>-102061541.27906018</v>
      </c>
      <c r="AM386">
        <f t="shared" si="193"/>
        <v>66498.753426261464</v>
      </c>
      <c r="AN386">
        <f t="shared" si="194"/>
        <v>31.978097945655918</v>
      </c>
      <c r="AP386" s="15">
        <v>1</v>
      </c>
      <c r="AQ386">
        <f t="shared" si="162"/>
        <v>-199288508215612.75</v>
      </c>
      <c r="AR386">
        <f t="shared" si="163"/>
        <v>0.31707145152588551</v>
      </c>
      <c r="AS386">
        <f t="shared" si="164"/>
        <v>-250053511056.39948</v>
      </c>
      <c r="AU386">
        <f t="shared" si="165"/>
        <v>349634435230944.25</v>
      </c>
      <c r="AV386">
        <f t="shared" si="195"/>
        <v>5.0575784635093737E+33</v>
      </c>
    </row>
    <row r="387" spans="1:48" x14ac:dyDescent="0.3">
      <c r="A387" s="4">
        <v>26.496300000000002</v>
      </c>
      <c r="B387" s="4">
        <f t="shared" si="196"/>
        <v>24</v>
      </c>
      <c r="C387" s="7">
        <v>24.81</v>
      </c>
      <c r="D387" s="2">
        <f t="shared" si="197"/>
        <v>211.12274608062529</v>
      </c>
      <c r="E387" s="6">
        <f t="shared" si="183"/>
        <v>32.634777419963378</v>
      </c>
      <c r="F387" s="2">
        <f t="shared" si="171"/>
        <v>137.87737410945797</v>
      </c>
      <c r="G387" s="7">
        <v>37.200000000000003</v>
      </c>
      <c r="H387" s="3">
        <f t="shared" si="180"/>
        <v>204.69727747054591</v>
      </c>
      <c r="J387" s="7">
        <v>45.2</v>
      </c>
      <c r="K387" s="2">
        <f t="shared" si="184"/>
        <v>158.29727747054591</v>
      </c>
      <c r="L387" s="7">
        <v>24.5</v>
      </c>
      <c r="M387" s="2">
        <f t="shared" si="185"/>
        <v>107.44596689444489</v>
      </c>
      <c r="N387" s="7">
        <v>26.2</v>
      </c>
      <c r="O387" s="2">
        <f t="shared" si="186"/>
        <v>18.345966894444899</v>
      </c>
      <c r="Q387" s="2">
        <f t="shared" si="187"/>
        <v>63.35448889108671</v>
      </c>
      <c r="R387" s="2">
        <f t="shared" si="188"/>
        <v>176.47895625422836</v>
      </c>
      <c r="S387" s="2">
        <v>32.665799999999997</v>
      </c>
      <c r="T387" s="2">
        <v>90</v>
      </c>
      <c r="U387" s="7">
        <v>38.5</v>
      </c>
      <c r="V387" s="2">
        <f t="shared" si="189"/>
        <v>147.57997612526825</v>
      </c>
      <c r="W387" s="7">
        <v>39.729999999999997</v>
      </c>
      <c r="X387" s="2">
        <f t="shared" si="181"/>
        <v>74.282096400223239</v>
      </c>
      <c r="Y387" s="7">
        <v>24.81</v>
      </c>
      <c r="Z387" s="2">
        <f t="shared" si="198"/>
        <v>216.36740477947941</v>
      </c>
      <c r="AA387" s="7">
        <v>46.4</v>
      </c>
      <c r="AB387" s="7">
        <v>89.1</v>
      </c>
      <c r="AF387">
        <f t="shared" si="182"/>
        <v>59.779323588225502</v>
      </c>
      <c r="AH387" s="15">
        <f t="shared" si="199"/>
        <v>1</v>
      </c>
      <c r="AI387">
        <f t="shared" si="190"/>
        <v>-839.64707850150114</v>
      </c>
      <c r="AJ387">
        <f t="shared" si="191"/>
        <v>228.3733094810585</v>
      </c>
      <c r="AK387">
        <f t="shared" si="192"/>
        <v>-3.7644653620620754</v>
      </c>
      <c r="AL387">
        <f t="shared" ref="AL387:AL450" si="200">V387*SIN(O387*3.1416/180)*(AJ387*C387*COS(D387*3.1416/180)+AM387*U387*COS(V387*3.1416/180))-N387*COS(O387*3.1416/180)*(AJ387*C387*SIN(D387*3.1416/180)-AN387*U387*SIN(V387*3.1416/180))/N387*SIN(O387*3.1416/180)*N387*COS(O387*3.1416/180)-Y387*SIN(Z387*3.1416/180)*N387*COS(O387*3.1416/180)</f>
        <v>-112349564.90321407</v>
      </c>
      <c r="AM387">
        <f t="shared" si="193"/>
        <v>74291.0093928688</v>
      </c>
      <c r="AN387">
        <f t="shared" si="194"/>
        <v>47.026085519811829</v>
      </c>
      <c r="AP387" s="15">
        <v>1</v>
      </c>
      <c r="AQ387">
        <f t="shared" ref="AQ387:AQ450" si="201">(AP387*A387*SIN(B387*3.1416/180)+AH387*AH387*A387*COS(B387*3.1416/180)-AI387*AI387*U387*COS(V387*3.1416/180)-AN387*AN387*G387*COS(H387*3.1416/180))*G387*COS(H387*3.1416/180)-(AP387*A387*COS(B387*3.1416/180)+AH387*AH387*A387*SIN(B387)-AI387*AI387*U387*SIN(V387*3.1416/180)-AN387*AN387*G387*SIN(H387*3.1416/180))*G387*SIN(H387)/U387*SIN(V387*3.1416/180)*(AP387*A387*SIN(B387*3.1416/180)+AH387*AH387*A387*COS(B387*3.1416/180)-AI387*AI387*U387*COS(V387*3.1416/180)-AN387*AN387*G387*COS(H387*3.1416/180))-G387*SIN(H387*3.1416/180)*U387*COS(V387*3.1416/180)</f>
        <v>-81928972165548.297</v>
      </c>
      <c r="AR387">
        <f t="shared" ref="AR387:AR450" si="202">(W387*SIN(X387*3.1416/180)*(AP387*A387*COS(B387*3.1416/180)+AH387*AH387*A387*COS(B387*3.1416/180)-AK387*AK387*SIN(X387*3.1416/180)-AJ387*AJ387*C387*SIN(D387*3.1416/180))-W387*COS(X387*3.1416/180)*(AP387*A387*SIN(B387*3.1416/180)+AH387*AH387*A387*COS(B387*3.1416/180)-AK387*AK387*W387*COS(X387*3.1416/180)-AJ387*AJ387*C387*COS(D387*3.1416/180)))/(W387*SIN(X387*3.1416/180)*(AP387*A387*SIN(B387*3.1416/180)+AH387*AH387*A387*COS(B387*3.1416/180)-AK387*AK387*W387*COS(X387*3.1416/180)-AJ387*AJ387*C387*COS(D387*3.1416/180))-C387*SIN(D387*3.1416/180)*W387*COS(X387*3.1416/180))</f>
        <v>0.32246508462235224</v>
      </c>
      <c r="AS387">
        <f t="shared" ref="AS387:AS450" si="203">(AP387*A387*SIN(B387*3.1416/180)+AH387*AH387*A387*COS(B387*3.1416/180)-AK387*AK387*W387*COS(X387*3.1416/180)-AJ387*AJ387*C387*COS(D387*3.1416/180))*C387*COS(C387*3.1416/180)-(AP387*A387*COS(B387*3.1416/180)+AH387*AH387*COS(B387*3.1416/180)-AK387*AK387*W387*SIN(X387*3.1416/180)-AJ387*AJ387*C387*SIN(D387*3.1416))*C387*SIN(D387*3.1416/180)/W387*SIN(X387*3.1416/180)*(AP387*A387*SIN(B387*3.1416/180)+AH387*AH387*A387*COS(B387*3.1416/180)-AK387*AK387*W387*COS(X387*3.1416/180)-AJ387*AJ387*C387*COS(D387*3.1416/180))-C387*SIN(D387*3.1416/180)*W387*COS(X387*3.1416)</f>
        <v>167973343560.06772</v>
      </c>
      <c r="AU387">
        <f t="shared" ref="AU387:AU450" si="204">U387*SIN(V387*3.1416/180)*(AP387*A387*COS(B387*3.1416/180)+AH387*AH387*A387*SIN(B387*3.1416/180)-AI387*AI387*U387*SIN(V387*3.1416/180)-AN387*AN387*G387*SIN(H387*3.1416/180))-U387*COS(V387*3.1416/180)*(AP387*A387*SIN(B387*3.1416/180)+AH387*AH387*A387*COS(B387*3.1416/180)-AI387*AI387*U387*COS(V387*3.1416/180)-AN387*AN387*G387*COS(H387*3.1416/180))/U387*SIN(V387*3.1416/180)*(AP387*A387*SIN(B387*3.1416/180)+AH387*AH387*A387*COS(B387*3.1416/180)-AI387*AI387*U387*COS(V387*3.1416/180)-AN387*AN387*G387*COS(H387*3.1416/180))-G387*SIN(H387*3.1416/180)*U387*COS(V387*3.1416/180)</f>
        <v>239137042270106.84</v>
      </c>
      <c r="AV387">
        <f t="shared" si="195"/>
        <v>7.7743478982095413E+33</v>
      </c>
    </row>
    <row r="388" spans="1:48" x14ac:dyDescent="0.3">
      <c r="A388" s="4">
        <v>26.496300000000002</v>
      </c>
      <c r="B388" s="4">
        <f t="shared" si="196"/>
        <v>25</v>
      </c>
      <c r="C388" s="7">
        <v>24.81</v>
      </c>
      <c r="D388" s="2">
        <f t="shared" si="197"/>
        <v>211.47274608062529</v>
      </c>
      <c r="E388" s="6">
        <f t="shared" si="183"/>
        <v>32.210819455257131</v>
      </c>
      <c r="F388" s="2">
        <f t="shared" si="171"/>
        <v>138.20376349354402</v>
      </c>
      <c r="G388" s="7">
        <v>37.200000000000003</v>
      </c>
      <c r="H388" s="3">
        <f t="shared" si="180"/>
        <v>204.256285888153</v>
      </c>
      <c r="J388" s="7">
        <v>45.2</v>
      </c>
      <c r="K388" s="2">
        <f t="shared" si="184"/>
        <v>157.856285888153</v>
      </c>
      <c r="L388" s="7">
        <v>24.5</v>
      </c>
      <c r="M388" s="2">
        <f t="shared" si="185"/>
        <v>107.26905161656413</v>
      </c>
      <c r="N388" s="7">
        <v>26.2</v>
      </c>
      <c r="O388" s="2">
        <f t="shared" si="186"/>
        <v>18.169051616564133</v>
      </c>
      <c r="Q388" s="2">
        <f t="shared" si="187"/>
        <v>63.158463802124174</v>
      </c>
      <c r="R388" s="2">
        <f t="shared" si="188"/>
        <v>176.29236689704661</v>
      </c>
      <c r="S388" s="2">
        <v>32.665799999999997</v>
      </c>
      <c r="T388" s="2">
        <v>90</v>
      </c>
      <c r="U388" s="7">
        <v>38.5</v>
      </c>
      <c r="V388" s="2">
        <f t="shared" si="189"/>
        <v>147.25785547870555</v>
      </c>
      <c r="W388" s="7">
        <v>39.729999999999997</v>
      </c>
      <c r="X388" s="2">
        <f t="shared" si="181"/>
        <v>74.118638459109093</v>
      </c>
      <c r="Y388" s="7">
        <v>24.81</v>
      </c>
      <c r="Z388" s="2">
        <f t="shared" si="198"/>
        <v>216.50240477947941</v>
      </c>
      <c r="AA388" s="7">
        <v>46.4</v>
      </c>
      <c r="AB388" s="7">
        <v>89.1</v>
      </c>
      <c r="AF388">
        <f t="shared" si="182"/>
        <v>59.721625537985446</v>
      </c>
      <c r="AH388" s="15">
        <f t="shared" si="199"/>
        <v>1</v>
      </c>
      <c r="AI388">
        <f t="shared" si="190"/>
        <v>-866.57867572677333</v>
      </c>
      <c r="AJ388">
        <f t="shared" si="191"/>
        <v>239.98100755260305</v>
      </c>
      <c r="AK388">
        <f t="shared" si="192"/>
        <v>-3.5879948925810106</v>
      </c>
      <c r="AL388">
        <f t="shared" si="200"/>
        <v>-123920676.23254864</v>
      </c>
      <c r="AM388">
        <f t="shared" si="193"/>
        <v>83202.893997198247</v>
      </c>
      <c r="AN388">
        <f t="shared" si="194"/>
        <v>62.17887065344604</v>
      </c>
      <c r="AP388" s="15">
        <v>1</v>
      </c>
      <c r="AQ388">
        <f t="shared" si="201"/>
        <v>-10498058531400.646</v>
      </c>
      <c r="AR388">
        <f t="shared" si="202"/>
        <v>0.32773687541134483</v>
      </c>
      <c r="AS388">
        <f t="shared" si="203"/>
        <v>543898273488.04443</v>
      </c>
      <c r="AU388">
        <f t="shared" si="204"/>
        <v>271940285671380.72</v>
      </c>
      <c r="AV388">
        <f t="shared" si="195"/>
        <v>1.1501155932487251E+34</v>
      </c>
    </row>
    <row r="389" spans="1:48" x14ac:dyDescent="0.3">
      <c r="A389" s="4">
        <v>26.496300000000002</v>
      </c>
      <c r="B389" s="4">
        <f t="shared" si="196"/>
        <v>26</v>
      </c>
      <c r="C389" s="7">
        <v>24.81</v>
      </c>
      <c r="D389" s="2">
        <f t="shared" si="197"/>
        <v>211.82274608062528</v>
      </c>
      <c r="E389" s="6">
        <f t="shared" si="183"/>
        <v>31.784712150303488</v>
      </c>
      <c r="F389" s="2">
        <f t="shared" si="171"/>
        <v>138.52550973899537</v>
      </c>
      <c r="G389" s="7">
        <v>37.200000000000003</v>
      </c>
      <c r="H389" s="3">
        <f t="shared" si="180"/>
        <v>203.8053694028593</v>
      </c>
      <c r="J389" s="7">
        <v>45.2</v>
      </c>
      <c r="K389" s="2">
        <f t="shared" si="184"/>
        <v>157.40536940285929</v>
      </c>
      <c r="L389" s="7">
        <v>24.5</v>
      </c>
      <c r="M389" s="2">
        <f t="shared" si="185"/>
        <v>107.08474591902075</v>
      </c>
      <c r="N389" s="7">
        <v>26.2</v>
      </c>
      <c r="O389" s="2">
        <f t="shared" si="186"/>
        <v>17.984745919020753</v>
      </c>
      <c r="Q389" s="2">
        <f t="shared" si="187"/>
        <v>62.95730564303954</v>
      </c>
      <c r="R389" s="2">
        <f t="shared" si="188"/>
        <v>176.09814345573429</v>
      </c>
      <c r="S389" s="2">
        <v>32.665799999999997</v>
      </c>
      <c r="T389" s="2">
        <v>90</v>
      </c>
      <c r="U389" s="7">
        <v>38.5</v>
      </c>
      <c r="V389" s="2">
        <f t="shared" si="189"/>
        <v>146.93592965423528</v>
      </c>
      <c r="W389" s="7">
        <v>39.729999999999997</v>
      </c>
      <c r="X389" s="2">
        <f t="shared" si="181"/>
        <v>73.945781470379799</v>
      </c>
      <c r="Y389" s="7">
        <v>24.81</v>
      </c>
      <c r="Z389" s="2">
        <f t="shared" si="198"/>
        <v>216.6374047794794</v>
      </c>
      <c r="AA389" s="7">
        <v>46.4</v>
      </c>
      <c r="AB389" s="7">
        <v>89.1</v>
      </c>
      <c r="AF389">
        <f t="shared" si="182"/>
        <v>59.663544388382384</v>
      </c>
      <c r="AH389" s="15">
        <f t="shared" si="199"/>
        <v>1</v>
      </c>
      <c r="AI389">
        <f t="shared" si="190"/>
        <v>-920.4941727367335</v>
      </c>
      <c r="AJ389">
        <f t="shared" si="191"/>
        <v>245.19766170701934</v>
      </c>
      <c r="AK389">
        <f t="shared" si="192"/>
        <v>-3.4292164794171605</v>
      </c>
      <c r="AL389">
        <f t="shared" si="200"/>
        <v>-132986417.64407922</v>
      </c>
      <c r="AM389">
        <f t="shared" si="193"/>
        <v>90711.911030618765</v>
      </c>
      <c r="AN389">
        <f t="shared" si="194"/>
        <v>77.424190801151497</v>
      </c>
      <c r="AP389" s="15">
        <v>1</v>
      </c>
      <c r="AQ389">
        <f t="shared" si="201"/>
        <v>99679362138651.063</v>
      </c>
      <c r="AR389">
        <f t="shared" si="202"/>
        <v>0.33289509229883907</v>
      </c>
      <c r="AS389">
        <f t="shared" si="203"/>
        <v>315219584185.89655</v>
      </c>
      <c r="AU389">
        <f t="shared" si="204"/>
        <v>346854985971480.88</v>
      </c>
      <c r="AV389">
        <f t="shared" si="195"/>
        <v>1.5079266486156425E+34</v>
      </c>
    </row>
    <row r="390" spans="1:48" x14ac:dyDescent="0.3">
      <c r="A390" s="4">
        <v>26.496300000000002</v>
      </c>
      <c r="B390" s="4">
        <f t="shared" si="196"/>
        <v>27</v>
      </c>
      <c r="C390" s="7">
        <v>24.81</v>
      </c>
      <c r="D390" s="2">
        <f t="shared" si="197"/>
        <v>212.17274608062527</v>
      </c>
      <c r="E390" s="6">
        <f t="shared" si="183"/>
        <v>31.356500333047862</v>
      </c>
      <c r="F390" s="2">
        <f t="shared" si="171"/>
        <v>138.842399380518</v>
      </c>
      <c r="G390" s="7">
        <v>37.200000000000003</v>
      </c>
      <c r="H390" s="3">
        <f t="shared" si="180"/>
        <v>203.34462844023602</v>
      </c>
      <c r="J390" s="7">
        <v>45.2</v>
      </c>
      <c r="K390" s="2">
        <f t="shared" si="184"/>
        <v>156.94462844023602</v>
      </c>
      <c r="L390" s="7">
        <v>24.5</v>
      </c>
      <c r="M390" s="2">
        <f t="shared" si="185"/>
        <v>106.89307266906707</v>
      </c>
      <c r="N390" s="7">
        <v>26.2</v>
      </c>
      <c r="O390" s="2">
        <f t="shared" si="186"/>
        <v>17.793072669067072</v>
      </c>
      <c r="Q390" s="2">
        <f t="shared" si="187"/>
        <v>62.750954018110882</v>
      </c>
      <c r="R390" s="2">
        <f t="shared" si="188"/>
        <v>175.89629922202471</v>
      </c>
      <c r="S390" s="2">
        <v>32.665799999999997</v>
      </c>
      <c r="T390" s="2">
        <v>90</v>
      </c>
      <c r="U390" s="7">
        <v>38.5</v>
      </c>
      <c r="V390" s="2">
        <f t="shared" si="189"/>
        <v>146.61427047066081</v>
      </c>
      <c r="W390" s="7">
        <v>39.729999999999997</v>
      </c>
      <c r="X390" s="2">
        <f t="shared" si="181"/>
        <v>73.763613205501244</v>
      </c>
      <c r="Y390" s="7">
        <v>24.81</v>
      </c>
      <c r="Z390" s="2">
        <f t="shared" si="198"/>
        <v>216.77240477947939</v>
      </c>
      <c r="AA390" s="7">
        <v>46.4</v>
      </c>
      <c r="AB390" s="7">
        <v>89.1</v>
      </c>
      <c r="AF390">
        <f t="shared" si="182"/>
        <v>59.605028759301547</v>
      </c>
      <c r="AH390" s="15">
        <f t="shared" si="199"/>
        <v>1</v>
      </c>
      <c r="AI390">
        <f t="shared" si="190"/>
        <v>-847.25207467573068</v>
      </c>
      <c r="AJ390">
        <f t="shared" si="191"/>
        <v>252.94467335165334</v>
      </c>
      <c r="AK390">
        <f t="shared" si="192"/>
        <v>-3.2856798484734271</v>
      </c>
      <c r="AL390">
        <f t="shared" si="200"/>
        <v>-142959341.03519768</v>
      </c>
      <c r="AM390">
        <f t="shared" si="193"/>
        <v>99120.566607385204</v>
      </c>
      <c r="AN390">
        <f t="shared" si="194"/>
        <v>92.749433100569945</v>
      </c>
      <c r="AP390" s="15">
        <v>1</v>
      </c>
      <c r="AQ390">
        <f t="shared" si="201"/>
        <v>141873947567281.22</v>
      </c>
      <c r="AR390">
        <f t="shared" si="202"/>
        <v>0.33793512450412416</v>
      </c>
      <c r="AS390">
        <f t="shared" si="203"/>
        <v>-352676586868.70917</v>
      </c>
      <c r="AU390">
        <f t="shared" si="204"/>
        <v>250944250563623.72</v>
      </c>
      <c r="AV390">
        <f t="shared" si="195"/>
        <v>2.0516989410310786E+34</v>
      </c>
    </row>
    <row r="391" spans="1:48" x14ac:dyDescent="0.3">
      <c r="A391" s="4">
        <v>26.496300000000002</v>
      </c>
      <c r="B391" s="4">
        <f t="shared" si="196"/>
        <v>28</v>
      </c>
      <c r="C391" s="7">
        <v>24.81</v>
      </c>
      <c r="D391" s="2">
        <f t="shared" si="197"/>
        <v>212.52274608062527</v>
      </c>
      <c r="E391" s="6">
        <f t="shared" si="183"/>
        <v>30.926229740066571</v>
      </c>
      <c r="F391" s="2">
        <f t="shared" si="171"/>
        <v>139.15420603646876</v>
      </c>
      <c r="G391" s="7">
        <v>37.200000000000003</v>
      </c>
      <c r="H391" s="3">
        <f t="shared" si="180"/>
        <v>202.87416505235217</v>
      </c>
      <c r="J391" s="7">
        <v>45.2</v>
      </c>
      <c r="K391" s="2">
        <f t="shared" si="184"/>
        <v>156.47416505235216</v>
      </c>
      <c r="L391" s="7">
        <v>24.5</v>
      </c>
      <c r="M391" s="2">
        <f t="shared" si="185"/>
        <v>106.69405446869121</v>
      </c>
      <c r="N391" s="7">
        <v>26.2</v>
      </c>
      <c r="O391" s="2">
        <f t="shared" si="186"/>
        <v>17.594054468691212</v>
      </c>
      <c r="Q391" s="2">
        <f t="shared" si="187"/>
        <v>62.539350357115865</v>
      </c>
      <c r="R391" s="2">
        <f t="shared" si="188"/>
        <v>175.68684664849761</v>
      </c>
      <c r="S391" s="2">
        <v>32.665799999999997</v>
      </c>
      <c r="T391" s="2">
        <v>90</v>
      </c>
      <c r="U391" s="7">
        <v>38.5</v>
      </c>
      <c r="V391" s="2">
        <f t="shared" si="189"/>
        <v>146.29295243055486</v>
      </c>
      <c r="W391" s="7">
        <v>39.729999999999997</v>
      </c>
      <c r="X391" s="2">
        <f t="shared" si="181"/>
        <v>73.57222428774682</v>
      </c>
      <c r="Y391" s="7">
        <v>24.81</v>
      </c>
      <c r="Z391" s="2">
        <f t="shared" si="198"/>
        <v>216.90740477947938</v>
      </c>
      <c r="AA391" s="7">
        <v>46.4</v>
      </c>
      <c r="AB391" s="7">
        <v>89.1</v>
      </c>
      <c r="AF391">
        <f t="shared" si="182"/>
        <v>59.546025489322616</v>
      </c>
      <c r="AH391" s="15">
        <f t="shared" si="199"/>
        <v>1</v>
      </c>
      <c r="AI391">
        <f t="shared" si="190"/>
        <v>-724.29211237572258</v>
      </c>
      <c r="AJ391">
        <f t="shared" si="191"/>
        <v>266.04536432330809</v>
      </c>
      <c r="AK391">
        <f t="shared" si="192"/>
        <v>-3.1553741596726774</v>
      </c>
      <c r="AL391">
        <f t="shared" si="200"/>
        <v>-154849448.96420223</v>
      </c>
      <c r="AM391">
        <f t="shared" si="193"/>
        <v>109192.12204816271</v>
      </c>
      <c r="AN391">
        <f t="shared" si="194"/>
        <v>108.14164791622653</v>
      </c>
      <c r="AP391" s="15">
        <v>1</v>
      </c>
      <c r="AQ391">
        <f t="shared" si="201"/>
        <v>98871162390328.031</v>
      </c>
      <c r="AR391">
        <f t="shared" si="202"/>
        <v>0.34285811966633933</v>
      </c>
      <c r="AS391">
        <f t="shared" si="203"/>
        <v>-835185729501.4447</v>
      </c>
      <c r="AU391">
        <f t="shared" si="204"/>
        <v>136615327937315.84</v>
      </c>
      <c r="AV391">
        <f t="shared" si="195"/>
        <v>2.8677012551901947E+34</v>
      </c>
    </row>
    <row r="392" spans="1:48" x14ac:dyDescent="0.3">
      <c r="A392" s="4">
        <v>26.496300000000002</v>
      </c>
      <c r="B392" s="4">
        <f t="shared" si="196"/>
        <v>29</v>
      </c>
      <c r="C392" s="7">
        <v>24.81</v>
      </c>
      <c r="D392" s="2">
        <f t="shared" si="197"/>
        <v>212.87274608062526</v>
      </c>
      <c r="E392" s="6">
        <f t="shared" si="183"/>
        <v>30.493947070443671</v>
      </c>
      <c r="F392" s="2">
        <f t="shared" si="171"/>
        <v>139.4606894264187</v>
      </c>
      <c r="G392" s="7">
        <v>37.200000000000003</v>
      </c>
      <c r="H392" s="3">
        <f t="shared" si="180"/>
        <v>202.39408287670818</v>
      </c>
      <c r="J392" s="7">
        <v>45.2</v>
      </c>
      <c r="K392" s="2">
        <f t="shared" si="184"/>
        <v>155.99408287670818</v>
      </c>
      <c r="L392" s="7">
        <v>24.5</v>
      </c>
      <c r="M392" s="2">
        <f t="shared" si="185"/>
        <v>106.48771360651375</v>
      </c>
      <c r="N392" s="7">
        <v>26.2</v>
      </c>
      <c r="O392" s="2">
        <f t="shared" si="186"/>
        <v>17.387713606513756</v>
      </c>
      <c r="Q392" s="2">
        <f t="shared" si="187"/>
        <v>62.322438018068617</v>
      </c>
      <c r="R392" s="2">
        <f t="shared" si="188"/>
        <v>175.46979725876531</v>
      </c>
      <c r="S392" s="2">
        <v>32.665799999999997</v>
      </c>
      <c r="T392" s="2">
        <v>90</v>
      </c>
      <c r="U392" s="7">
        <v>38.5</v>
      </c>
      <c r="V392" s="2">
        <f t="shared" si="189"/>
        <v>145.97205294994384</v>
      </c>
      <c r="W392" s="7">
        <v>39.729999999999997</v>
      </c>
      <c r="X392" s="2">
        <f t="shared" si="181"/>
        <v>73.371708089387994</v>
      </c>
      <c r="Y392" s="7">
        <v>24.81</v>
      </c>
      <c r="Z392" s="2">
        <f t="shared" si="198"/>
        <v>217.04240477947937</v>
      </c>
      <c r="AA392" s="7">
        <v>46.4</v>
      </c>
      <c r="AB392" s="7">
        <v>89.1</v>
      </c>
      <c r="AF392">
        <f t="shared" si="182"/>
        <v>59.48647969360696</v>
      </c>
      <c r="AH392" s="15">
        <f t="shared" si="199"/>
        <v>1</v>
      </c>
      <c r="AI392">
        <f t="shared" si="190"/>
        <v>-760.26616593588437</v>
      </c>
      <c r="AJ392">
        <f t="shared" si="191"/>
        <v>267.33148950489584</v>
      </c>
      <c r="AK392">
        <f t="shared" si="192"/>
        <v>-3.0366339447336701</v>
      </c>
      <c r="AL392">
        <f t="shared" si="200"/>
        <v>-162185382.73954257</v>
      </c>
      <c r="AM392">
        <f t="shared" si="193"/>
        <v>116381.43390285477</v>
      </c>
      <c r="AN392">
        <f t="shared" si="194"/>
        <v>123.58756388070429</v>
      </c>
      <c r="AP392" s="15">
        <v>1</v>
      </c>
      <c r="AQ392">
        <f t="shared" si="201"/>
        <v>121937468074344.39</v>
      </c>
      <c r="AR392">
        <f t="shared" si="202"/>
        <v>0.34767347329068754</v>
      </c>
      <c r="AS392">
        <f t="shared" si="203"/>
        <v>-332638043216.04114</v>
      </c>
      <c r="AU392">
        <f t="shared" si="204"/>
        <v>166859729637092.84</v>
      </c>
      <c r="AV392">
        <f t="shared" si="195"/>
        <v>3.4199702561446079E+34</v>
      </c>
    </row>
    <row r="393" spans="1:48" x14ac:dyDescent="0.3">
      <c r="A393" s="4">
        <v>26.496300000000002</v>
      </c>
      <c r="B393" s="4">
        <f t="shared" si="196"/>
        <v>30</v>
      </c>
      <c r="C393" s="7">
        <v>24.81</v>
      </c>
      <c r="D393" s="2">
        <f t="shared" si="197"/>
        <v>213.22274608062526</v>
      </c>
      <c r="E393" s="6">
        <f t="shared" si="183"/>
        <v>30.059700044910628</v>
      </c>
      <c r="F393" s="2">
        <f t="shared" si="171"/>
        <v>139.76159429913997</v>
      </c>
      <c r="G393" s="7">
        <v>37.200000000000003</v>
      </c>
      <c r="H393" s="3">
        <f t="shared" si="180"/>
        <v>201.90448709125027</v>
      </c>
      <c r="J393" s="7">
        <v>45.2</v>
      </c>
      <c r="K393" s="2">
        <f t="shared" si="184"/>
        <v>155.50448709125027</v>
      </c>
      <c r="L393" s="7">
        <v>24.5</v>
      </c>
      <c r="M393" s="2">
        <f t="shared" si="185"/>
        <v>106.27407200784245</v>
      </c>
      <c r="N393" s="7">
        <v>26.2</v>
      </c>
      <c r="O393" s="2">
        <f t="shared" si="186"/>
        <v>17.174072007842454</v>
      </c>
      <c r="Q393" s="2">
        <f t="shared" si="187"/>
        <v>62.100162388643888</v>
      </c>
      <c r="R393" s="2">
        <f t="shared" si="188"/>
        <v>175.24516155237268</v>
      </c>
      <c r="S393" s="2">
        <v>32.665799999999997</v>
      </c>
      <c r="T393" s="2">
        <v>90</v>
      </c>
      <c r="U393" s="7">
        <v>38.5</v>
      </c>
      <c r="V393" s="2">
        <f t="shared" si="189"/>
        <v>145.65165260734165</v>
      </c>
      <c r="W393" s="7">
        <v>39.729999999999997</v>
      </c>
      <c r="X393" s="2">
        <f t="shared" si="181"/>
        <v>73.162160627440684</v>
      </c>
      <c r="Y393" s="7">
        <v>24.81</v>
      </c>
      <c r="Z393" s="2">
        <f t="shared" si="198"/>
        <v>217.17740477947936</v>
      </c>
      <c r="AA393" s="7">
        <v>46.4</v>
      </c>
      <c r="AB393" s="7">
        <v>89.1</v>
      </c>
      <c r="AF393">
        <f t="shared" si="182"/>
        <v>59.426334822016571</v>
      </c>
      <c r="AH393" s="15">
        <f t="shared" si="199"/>
        <v>1</v>
      </c>
      <c r="AI393">
        <f t="shared" si="190"/>
        <v>-920.42162266377511</v>
      </c>
      <c r="AJ393">
        <f t="shared" si="191"/>
        <v>274.66603785873866</v>
      </c>
      <c r="AK393">
        <f t="shared" si="192"/>
        <v>-2.9280682355859344</v>
      </c>
      <c r="AL393">
        <f t="shared" si="200"/>
        <v>-171646363.71832293</v>
      </c>
      <c r="AM393">
        <f t="shared" si="193"/>
        <v>125414.42307135023</v>
      </c>
      <c r="AN393">
        <f t="shared" si="194"/>
        <v>139.07360444558935</v>
      </c>
      <c r="AP393" s="15">
        <v>1</v>
      </c>
      <c r="AQ393">
        <f t="shared" si="201"/>
        <v>203620388724775.75</v>
      </c>
      <c r="AR393">
        <f t="shared" si="202"/>
        <v>0.35237521047342635</v>
      </c>
      <c r="AS393">
        <f t="shared" si="203"/>
        <v>619108425344.99463</v>
      </c>
      <c r="AU393">
        <f t="shared" si="204"/>
        <v>354760808583840.63</v>
      </c>
      <c r="AV393">
        <f t="shared" si="195"/>
        <v>4.1797717376779598E+34</v>
      </c>
    </row>
    <row r="394" spans="1:48" x14ac:dyDescent="0.3">
      <c r="A394" s="4">
        <v>26.496300000000002</v>
      </c>
      <c r="B394" s="4">
        <f t="shared" si="196"/>
        <v>31</v>
      </c>
      <c r="C394" s="7">
        <v>24.81</v>
      </c>
      <c r="D394" s="2">
        <f t="shared" si="197"/>
        <v>213.57274608062525</v>
      </c>
      <c r="E394" s="6">
        <f t="shared" si="183"/>
        <v>29.62353747082711</v>
      </c>
      <c r="F394" s="2">
        <f t="shared" si="171"/>
        <v>140.05664926150774</v>
      </c>
      <c r="G394" s="7">
        <v>37.200000000000003</v>
      </c>
      <c r="H394" s="3">
        <f t="shared" si="180"/>
        <v>201.40548436544054</v>
      </c>
      <c r="J394" s="7">
        <v>45.2</v>
      </c>
      <c r="K394" s="2">
        <f t="shared" si="184"/>
        <v>155.00548436544054</v>
      </c>
      <c r="L394" s="7">
        <v>24.5</v>
      </c>
      <c r="M394" s="2">
        <f t="shared" si="185"/>
        <v>106.05315118300462</v>
      </c>
      <c r="N394" s="7">
        <v>26.2</v>
      </c>
      <c r="O394" s="2">
        <f t="shared" si="186"/>
        <v>16.953151183004621</v>
      </c>
      <c r="Q394" s="2">
        <f t="shared" si="187"/>
        <v>61.872470986094015</v>
      </c>
      <c r="R394" s="2">
        <f t="shared" si="188"/>
        <v>175.01294890421073</v>
      </c>
      <c r="S394" s="2">
        <v>32.665799999999997</v>
      </c>
      <c r="T394" s="2">
        <v>90</v>
      </c>
      <c r="U394" s="7">
        <v>38.5</v>
      </c>
      <c r="V394" s="2">
        <f t="shared" si="189"/>
        <v>145.33183541408232</v>
      </c>
      <c r="W394" s="7">
        <v>39.729999999999997</v>
      </c>
      <c r="X394" s="2">
        <f t="shared" si="181"/>
        <v>72.943680458355757</v>
      </c>
      <c r="Y394" s="7">
        <v>24.81</v>
      </c>
      <c r="Z394" s="2">
        <f t="shared" si="198"/>
        <v>217.31240477947935</v>
      </c>
      <c r="AA394" s="7">
        <v>46.4</v>
      </c>
      <c r="AB394" s="7">
        <v>89.1</v>
      </c>
      <c r="AF394">
        <f t="shared" si="182"/>
        <v>59.365532717275443</v>
      </c>
      <c r="AH394" s="15">
        <f t="shared" si="199"/>
        <v>1</v>
      </c>
      <c r="AI394">
        <f t="shared" si="190"/>
        <v>-963.78248097636765</v>
      </c>
      <c r="AJ394">
        <f t="shared" si="191"/>
        <v>281.09358708428539</v>
      </c>
      <c r="AK394">
        <f t="shared" si="192"/>
        <v>-2.8285064780922919</v>
      </c>
      <c r="AL394">
        <f t="shared" si="200"/>
        <v>-180601299.09663767</v>
      </c>
      <c r="AM394">
        <f t="shared" si="193"/>
        <v>134443.50813740303</v>
      </c>
      <c r="AN394">
        <f t="shared" si="194"/>
        <v>154.58590595467223</v>
      </c>
      <c r="AP394" s="15">
        <v>1</v>
      </c>
      <c r="AQ394">
        <f t="shared" si="201"/>
        <v>112064106499789.05</v>
      </c>
      <c r="AR394">
        <f t="shared" si="202"/>
        <v>0.35696827386331204</v>
      </c>
      <c r="AS394">
        <f t="shared" si="203"/>
        <v>1029041870036.3452</v>
      </c>
      <c r="AU394">
        <f t="shared" si="204"/>
        <v>427823706132163.5</v>
      </c>
      <c r="AV394">
        <f t="shared" si="195"/>
        <v>5.0633791790046792E+34</v>
      </c>
    </row>
    <row r="395" spans="1:48" x14ac:dyDescent="0.3">
      <c r="A395" s="4">
        <v>26.496300000000002</v>
      </c>
      <c r="B395" s="4">
        <f t="shared" si="196"/>
        <v>32</v>
      </c>
      <c r="C395" s="7">
        <v>24.81</v>
      </c>
      <c r="D395" s="2">
        <f t="shared" si="197"/>
        <v>213.92274608062525</v>
      </c>
      <c r="E395" s="6">
        <f t="shared" si="183"/>
        <v>29.18550931365381</v>
      </c>
      <c r="F395" s="2">
        <f t="shared" si="171"/>
        <v>140.3455654976614</v>
      </c>
      <c r="G395" s="7">
        <v>37.200000000000003</v>
      </c>
      <c r="H395" s="3">
        <f t="shared" si="180"/>
        <v>200.89718280732632</v>
      </c>
      <c r="J395" s="7">
        <v>45.2</v>
      </c>
      <c r="K395" s="2">
        <f t="shared" si="184"/>
        <v>154.49718280732631</v>
      </c>
      <c r="L395" s="7">
        <v>24.5</v>
      </c>
      <c r="M395" s="2">
        <f t="shared" si="185"/>
        <v>105.82497217406916</v>
      </c>
      <c r="N395" s="7">
        <v>26.2</v>
      </c>
      <c r="O395" s="2">
        <f t="shared" si="186"/>
        <v>16.724972174069165</v>
      </c>
      <c r="Q395" s="2">
        <f t="shared" si="187"/>
        <v>61.639313555454933</v>
      </c>
      <c r="R395" s="2">
        <f t="shared" si="188"/>
        <v>174.7731674582046</v>
      </c>
      <c r="S395" s="2">
        <v>32.665799999999997</v>
      </c>
      <c r="T395" s="2">
        <v>90</v>
      </c>
      <c r="U395" s="7">
        <v>38.5</v>
      </c>
      <c r="V395" s="2">
        <f t="shared" si="189"/>
        <v>145.01268910812104</v>
      </c>
      <c r="W395" s="7">
        <v>39.729999999999997</v>
      </c>
      <c r="X395" s="2">
        <f t="shared" si="181"/>
        <v>72.716368572034881</v>
      </c>
      <c r="Y395" s="7">
        <v>24.81</v>
      </c>
      <c r="Z395" s="2">
        <f t="shared" si="198"/>
        <v>217.44740477947934</v>
      </c>
      <c r="AA395" s="7">
        <v>46.4</v>
      </c>
      <c r="AB395" s="7">
        <v>89.1</v>
      </c>
      <c r="AF395">
        <f t="shared" si="182"/>
        <v>59.304013672988184</v>
      </c>
      <c r="AH395" s="15">
        <f t="shared" si="199"/>
        <v>1</v>
      </c>
      <c r="AI395">
        <f t="shared" si="190"/>
        <v>-878.30685102481937</v>
      </c>
      <c r="AJ395">
        <f t="shared" si="191"/>
        <v>289.66583211633275</v>
      </c>
      <c r="AK395">
        <f t="shared" si="192"/>
        <v>-2.7369567710852607</v>
      </c>
      <c r="AL395">
        <f t="shared" si="200"/>
        <v>-190129414.16748029</v>
      </c>
      <c r="AM395">
        <f t="shared" si="193"/>
        <v>144293.00462131092</v>
      </c>
      <c r="AN395">
        <f t="shared" si="194"/>
        <v>170.11033725217868</v>
      </c>
      <c r="AP395" s="15">
        <v>1</v>
      </c>
      <c r="AQ395">
        <f t="shared" si="201"/>
        <v>-38323721838135.742</v>
      </c>
      <c r="AR395">
        <f t="shared" si="202"/>
        <v>0.36145370027285639</v>
      </c>
      <c r="AS395">
        <f t="shared" si="203"/>
        <v>285626715109.86609</v>
      </c>
      <c r="AU395">
        <f t="shared" si="204"/>
        <v>301602729618320.25</v>
      </c>
      <c r="AV395">
        <f t="shared" si="195"/>
        <v>6.2624543064968492E+34</v>
      </c>
    </row>
    <row r="396" spans="1:48" x14ac:dyDescent="0.3">
      <c r="A396" s="4">
        <v>26.496300000000002</v>
      </c>
      <c r="B396" s="4">
        <f t="shared" si="196"/>
        <v>33</v>
      </c>
      <c r="C396" s="7">
        <v>24.81</v>
      </c>
      <c r="D396" s="2">
        <f t="shared" si="197"/>
        <v>214.27274608062524</v>
      </c>
      <c r="E396" s="6">
        <f t="shared" si="183"/>
        <v>28.745666775651085</v>
      </c>
      <c r="F396" s="2">
        <f t="shared" si="171"/>
        <v>140.62803536646828</v>
      </c>
      <c r="G396" s="7">
        <v>37.200000000000003</v>
      </c>
      <c r="H396" s="3">
        <f t="shared" si="180"/>
        <v>200.37969190650969</v>
      </c>
      <c r="J396" s="7">
        <v>45.2</v>
      </c>
      <c r="K396" s="2">
        <f t="shared" si="184"/>
        <v>153.97969190650969</v>
      </c>
      <c r="L396" s="7">
        <v>24.5</v>
      </c>
      <c r="M396" s="2">
        <f t="shared" si="185"/>
        <v>105.58955550005612</v>
      </c>
      <c r="N396" s="7">
        <v>26.2</v>
      </c>
      <c r="O396" s="2">
        <f t="shared" si="186"/>
        <v>16.489555500056127</v>
      </c>
      <c r="Q396" s="2">
        <f t="shared" si="187"/>
        <v>61.400642165826177</v>
      </c>
      <c r="R396" s="2">
        <f t="shared" si="188"/>
        <v>174.52582401498756</v>
      </c>
      <c r="S396" s="2">
        <v>32.665799999999997</v>
      </c>
      <c r="T396" s="2">
        <v>90</v>
      </c>
      <c r="U396" s="7">
        <v>38.5</v>
      </c>
      <c r="V396" s="2">
        <f t="shared" si="189"/>
        <v>144.69430547371689</v>
      </c>
      <c r="W396" s="7">
        <v>39.729999999999997</v>
      </c>
      <c r="X396" s="2">
        <f t="shared" si="181"/>
        <v>72.480328285545141</v>
      </c>
      <c r="Y396" s="7">
        <v>24.81</v>
      </c>
      <c r="Z396" s="2">
        <f t="shared" si="198"/>
        <v>217.58240477947933</v>
      </c>
      <c r="AA396" s="7">
        <v>46.4</v>
      </c>
      <c r="AB396" s="7">
        <v>89.1</v>
      </c>
      <c r="AF396">
        <f t="shared" si="182"/>
        <v>59.241716491332362</v>
      </c>
      <c r="AH396" s="15">
        <f t="shared" si="199"/>
        <v>1</v>
      </c>
      <c r="AI396">
        <f t="shared" si="190"/>
        <v>-912.04442533554811</v>
      </c>
      <c r="AJ396">
        <f t="shared" si="191"/>
        <v>296.24653783830087</v>
      </c>
      <c r="AK396">
        <f t="shared" si="192"/>
        <v>-2.6525732757285447</v>
      </c>
      <c r="AL396">
        <f t="shared" si="200"/>
        <v>-198702043.91924879</v>
      </c>
      <c r="AM396">
        <f t="shared" si="193"/>
        <v>153836.39761847217</v>
      </c>
      <c r="AN396">
        <f t="shared" si="194"/>
        <v>185.63252083980188</v>
      </c>
      <c r="AP396" s="15">
        <v>1</v>
      </c>
      <c r="AQ396">
        <f t="shared" si="201"/>
        <v>-173854714057791.31</v>
      </c>
      <c r="AR396">
        <f t="shared" si="202"/>
        <v>0.3658347858718809</v>
      </c>
      <c r="AS396">
        <f t="shared" si="203"/>
        <v>-994399307157.03284</v>
      </c>
      <c r="AU396">
        <f t="shared" si="204"/>
        <v>352462781997342.94</v>
      </c>
      <c r="AV396">
        <f t="shared" si="195"/>
        <v>7.3865471788580715E+34</v>
      </c>
    </row>
    <row r="397" spans="1:48" x14ac:dyDescent="0.3">
      <c r="A397" s="4">
        <v>26.496300000000002</v>
      </c>
      <c r="B397" s="4">
        <f t="shared" si="196"/>
        <v>34</v>
      </c>
      <c r="C397" s="7">
        <v>24.81</v>
      </c>
      <c r="D397" s="2">
        <f t="shared" si="197"/>
        <v>214.62274608062523</v>
      </c>
      <c r="E397" s="6">
        <f t="shared" si="183"/>
        <v>28.304062382631958</v>
      </c>
      <c r="F397" s="2">
        <f t="shared" ref="F397:F460" si="205">ACOS((-A397*COS(B397*PI()/180))/E397)*180/PI()</f>
        <v>140.90373086385407</v>
      </c>
      <c r="G397" s="7">
        <v>37.200000000000003</v>
      </c>
      <c r="H397" s="3">
        <f t="shared" si="180"/>
        <v>199.85312247286973</v>
      </c>
      <c r="J397" s="7">
        <v>45.2</v>
      </c>
      <c r="K397" s="2">
        <f t="shared" si="184"/>
        <v>153.45312247286972</v>
      </c>
      <c r="L397" s="7">
        <v>24.5</v>
      </c>
      <c r="M397" s="2">
        <f t="shared" si="185"/>
        <v>105.3469211007253</v>
      </c>
      <c r="N397" s="7">
        <v>26.2</v>
      </c>
      <c r="O397" s="2">
        <f t="shared" si="186"/>
        <v>16.246921100725302</v>
      </c>
      <c r="Q397" s="2">
        <f t="shared" si="187"/>
        <v>61.156411304495194</v>
      </c>
      <c r="R397" s="2">
        <f t="shared" si="188"/>
        <v>174.27092391322753</v>
      </c>
      <c r="S397" s="2">
        <v>32.665799999999997</v>
      </c>
      <c r="T397" s="2">
        <v>90</v>
      </c>
      <c r="U397" s="7">
        <v>38.5</v>
      </c>
      <c r="V397" s="2">
        <f t="shared" si="189"/>
        <v>144.37678068968566</v>
      </c>
      <c r="W397" s="7">
        <v>39.729999999999997</v>
      </c>
      <c r="X397" s="2">
        <f t="shared" si="181"/>
        <v>72.23566513689623</v>
      </c>
      <c r="Y397" s="7">
        <v>24.81</v>
      </c>
      <c r="Z397" s="2">
        <f t="shared" si="198"/>
        <v>217.71740477947932</v>
      </c>
      <c r="AA397" s="7">
        <v>46.4</v>
      </c>
      <c r="AB397" s="7">
        <v>89.1</v>
      </c>
      <c r="AF397">
        <f t="shared" si="182"/>
        <v>59.178578540245908</v>
      </c>
      <c r="AH397" s="15">
        <f t="shared" si="199"/>
        <v>1</v>
      </c>
      <c r="AI397">
        <f t="shared" si="190"/>
        <v>-1089.1283788423402</v>
      </c>
      <c r="AJ397">
        <f t="shared" si="191"/>
        <v>302.87965738320128</v>
      </c>
      <c r="AK397">
        <f t="shared" si="192"/>
        <v>-2.5746305308194066</v>
      </c>
      <c r="AL397">
        <f t="shared" si="200"/>
        <v>-207031412.98512712</v>
      </c>
      <c r="AM397">
        <f t="shared" si="193"/>
        <v>163623.41421403078</v>
      </c>
      <c r="AN397">
        <f t="shared" si="194"/>
        <v>201.13785559781809</v>
      </c>
      <c r="AP397" s="15">
        <v>1</v>
      </c>
      <c r="AQ397">
        <f t="shared" si="201"/>
        <v>-529154641691943.75</v>
      </c>
      <c r="AR397">
        <f t="shared" si="202"/>
        <v>0.37011294511691528</v>
      </c>
      <c r="AS397">
        <f t="shared" si="203"/>
        <v>-1333768738939.8794</v>
      </c>
      <c r="AU397">
        <f t="shared" si="204"/>
        <v>703169425475237.63</v>
      </c>
      <c r="AV397">
        <f t="shared" si="195"/>
        <v>8.4091329686173998E+34</v>
      </c>
    </row>
    <row r="398" spans="1:48" x14ac:dyDescent="0.3">
      <c r="A398" s="4">
        <v>26.496300000000002</v>
      </c>
      <c r="B398" s="4">
        <f t="shared" si="196"/>
        <v>35</v>
      </c>
      <c r="C398" s="7">
        <v>24.81</v>
      </c>
      <c r="D398" s="2">
        <f t="shared" si="197"/>
        <v>214.97274608062523</v>
      </c>
      <c r="E398" s="6">
        <f t="shared" si="183"/>
        <v>27.860750079706676</v>
      </c>
      <c r="F398" s="2">
        <f t="shared" si="205"/>
        <v>141.17230193488277</v>
      </c>
      <c r="G398" s="7">
        <v>37.200000000000003</v>
      </c>
      <c r="H398" s="3">
        <f t="shared" si="180"/>
        <v>199.31758657083407</v>
      </c>
      <c r="J398" s="7">
        <v>45.2</v>
      </c>
      <c r="K398" s="2">
        <f t="shared" si="184"/>
        <v>152.91758657083406</v>
      </c>
      <c r="L398" s="7">
        <v>24.5</v>
      </c>
      <c r="M398" s="2">
        <f t="shared" si="185"/>
        <v>105.09708827901522</v>
      </c>
      <c r="N398" s="7">
        <v>26.2</v>
      </c>
      <c r="O398" s="2">
        <f t="shared" si="186"/>
        <v>15.99708827901523</v>
      </c>
      <c r="Q398" s="2">
        <f t="shared" si="187"/>
        <v>60.906577968659285</v>
      </c>
      <c r="R398" s="2">
        <f t="shared" si="188"/>
        <v>174.00847090421183</v>
      </c>
      <c r="S398" s="2">
        <v>32.665799999999997</v>
      </c>
      <c r="T398" s="2">
        <v>90</v>
      </c>
      <c r="U398" s="7">
        <v>38.5</v>
      </c>
      <c r="V398" s="2">
        <f t="shared" si="189"/>
        <v>144.06021570921828</v>
      </c>
      <c r="W398" s="7">
        <v>39.729999999999997</v>
      </c>
      <c r="X398" s="2">
        <f t="shared" si="181"/>
        <v>71.98248677923317</v>
      </c>
      <c r="Y398" s="7">
        <v>24.81</v>
      </c>
      <c r="Z398" s="2">
        <f t="shared" si="198"/>
        <v>217.85240477947931</v>
      </c>
      <c r="AA398" s="7">
        <v>46.4</v>
      </c>
      <c r="AB398" s="7">
        <v>89.1</v>
      </c>
      <c r="AF398">
        <f t="shared" si="182"/>
        <v>59.114535809936903</v>
      </c>
      <c r="AH398" s="15">
        <f t="shared" si="199"/>
        <v>1</v>
      </c>
      <c r="AI398">
        <f t="shared" si="190"/>
        <v>-1120.3921164216054</v>
      </c>
      <c r="AJ398">
        <f t="shared" si="191"/>
        <v>309.26082845511189</v>
      </c>
      <c r="AK398">
        <f t="shared" si="192"/>
        <v>-2.5025030270848827</v>
      </c>
      <c r="AL398">
        <f t="shared" si="200"/>
        <v>-214979969.85246351</v>
      </c>
      <c r="AM398">
        <f t="shared" si="193"/>
        <v>173564.93244837769</v>
      </c>
      <c r="AN398">
        <f t="shared" si="194"/>
        <v>216.61154108782364</v>
      </c>
      <c r="AP398" s="15">
        <v>1</v>
      </c>
      <c r="AQ398">
        <f t="shared" si="201"/>
        <v>-632923403907742.75</v>
      </c>
      <c r="AR398">
        <f t="shared" si="202"/>
        <v>0.37429032247233851</v>
      </c>
      <c r="AS398">
        <f t="shared" si="203"/>
        <v>-131925436052.80341</v>
      </c>
      <c r="AU398">
        <f t="shared" si="204"/>
        <v>790089909201972.25</v>
      </c>
      <c r="AV398">
        <f t="shared" si="195"/>
        <v>9.6501155801949658E+34</v>
      </c>
    </row>
    <row r="399" spans="1:48" x14ac:dyDescent="0.3">
      <c r="A399" s="4">
        <v>26.496300000000002</v>
      </c>
      <c r="B399" s="4">
        <f t="shared" si="196"/>
        <v>36</v>
      </c>
      <c r="C399" s="7">
        <v>24.81</v>
      </c>
      <c r="D399" s="2">
        <f t="shared" si="197"/>
        <v>215.32274608062522</v>
      </c>
      <c r="E399" s="6">
        <f t="shared" si="183"/>
        <v>27.415785337080504</v>
      </c>
      <c r="F399" s="2">
        <f t="shared" si="205"/>
        <v>141.43337461855302</v>
      </c>
      <c r="G399" s="7">
        <v>37.200000000000003</v>
      </c>
      <c r="H399" s="3">
        <f t="shared" si="180"/>
        <v>198.77319744892802</v>
      </c>
      <c r="J399" s="7">
        <v>45.2</v>
      </c>
      <c r="K399" s="2">
        <f t="shared" si="184"/>
        <v>152.37319744892801</v>
      </c>
      <c r="L399" s="7">
        <v>24.5</v>
      </c>
      <c r="M399" s="2">
        <f t="shared" si="185"/>
        <v>104.84007564217876</v>
      </c>
      <c r="N399" s="7">
        <v>26.2</v>
      </c>
      <c r="O399" s="2">
        <f t="shared" si="186"/>
        <v>15.740075642178766</v>
      </c>
      <c r="Q399" s="2">
        <f t="shared" si="187"/>
        <v>60.651101754477587</v>
      </c>
      <c r="R399" s="2">
        <f t="shared" si="188"/>
        <v>173.73846701922372</v>
      </c>
      <c r="S399" s="2">
        <v>32.665799999999997</v>
      </c>
      <c r="T399" s="2">
        <v>90</v>
      </c>
      <c r="U399" s="7">
        <v>38.5</v>
      </c>
      <c r="V399" s="2">
        <f t="shared" si="189"/>
        <v>143.74471667460625</v>
      </c>
      <c r="W399" s="7">
        <v>39.729999999999997</v>
      </c>
      <c r="X399" s="2">
        <f t="shared" si="181"/>
        <v>71.720902875784802</v>
      </c>
      <c r="Y399" s="7">
        <v>24.81</v>
      </c>
      <c r="Z399" s="2">
        <f t="shared" si="198"/>
        <v>217.98740477947931</v>
      </c>
      <c r="AA399" s="7">
        <v>46.4</v>
      </c>
      <c r="AB399" s="7">
        <v>89.1</v>
      </c>
      <c r="AF399">
        <f t="shared" si="182"/>
        <v>59.049522968547748</v>
      </c>
      <c r="AH399" s="15">
        <f t="shared" si="199"/>
        <v>1</v>
      </c>
      <c r="AI399">
        <f t="shared" si="190"/>
        <v>-942.94857208931558</v>
      </c>
      <c r="AJ399">
        <f t="shared" si="191"/>
        <v>315.48468255282665</v>
      </c>
      <c r="AK399">
        <f t="shared" si="192"/>
        <v>-2.435648827825176</v>
      </c>
      <c r="AL399">
        <f t="shared" si="200"/>
        <v>-222551790.51730657</v>
      </c>
      <c r="AM399">
        <f t="shared" si="193"/>
        <v>183680.63305008505</v>
      </c>
      <c r="AN399">
        <f t="shared" si="194"/>
        <v>232.03860345766924</v>
      </c>
      <c r="AP399" s="15">
        <v>1</v>
      </c>
      <c r="AQ399">
        <f t="shared" si="201"/>
        <v>-248844901412231.94</v>
      </c>
      <c r="AR399">
        <f t="shared" si="202"/>
        <v>0.37836897248621443</v>
      </c>
      <c r="AS399">
        <f t="shared" si="203"/>
        <v>1449285204556.8337</v>
      </c>
      <c r="AU399">
        <f t="shared" si="204"/>
        <v>415040404362962.38</v>
      </c>
      <c r="AV399">
        <f t="shared" si="195"/>
        <v>1.1273109101559512E+35</v>
      </c>
    </row>
    <row r="400" spans="1:48" x14ac:dyDescent="0.3">
      <c r="A400" s="4">
        <v>26.496300000000002</v>
      </c>
      <c r="B400" s="4">
        <f t="shared" si="196"/>
        <v>37</v>
      </c>
      <c r="C400" s="7">
        <v>24.81</v>
      </c>
      <c r="D400" s="2">
        <f t="shared" si="197"/>
        <v>215.67274608062522</v>
      </c>
      <c r="E400" s="6">
        <f t="shared" si="183"/>
        <v>26.969225267109671</v>
      </c>
      <c r="F400" s="2">
        <f t="shared" si="205"/>
        <v>141.68654900609417</v>
      </c>
      <c r="G400" s="7">
        <v>37.200000000000003</v>
      </c>
      <c r="H400" s="3">
        <f t="shared" si="180"/>
        <v>198.22006946425051</v>
      </c>
      <c r="J400" s="7">
        <v>45.2</v>
      </c>
      <c r="K400" s="2">
        <f t="shared" si="184"/>
        <v>151.82006946425051</v>
      </c>
      <c r="L400" s="7">
        <v>24.5</v>
      </c>
      <c r="M400" s="2">
        <f t="shared" si="185"/>
        <v>104.57590104163648</v>
      </c>
      <c r="N400" s="7">
        <v>26.2</v>
      </c>
      <c r="O400" s="2">
        <f t="shared" si="186"/>
        <v>15.47590104163649</v>
      </c>
      <c r="Q400" s="2">
        <f t="shared" si="187"/>
        <v>60.389944943159598</v>
      </c>
      <c r="R400" s="2">
        <f t="shared" si="188"/>
        <v>173.46091242917075</v>
      </c>
      <c r="S400" s="2">
        <v>32.665799999999997</v>
      </c>
      <c r="T400" s="2">
        <v>90</v>
      </c>
      <c r="U400" s="7">
        <v>38.5</v>
      </c>
      <c r="V400" s="2">
        <f t="shared" si="189"/>
        <v>143.43039537060088</v>
      </c>
      <c r="W400" s="7">
        <v>39.729999999999997</v>
      </c>
      <c r="X400" s="2">
        <f t="shared" si="181"/>
        <v>71.451024995895395</v>
      </c>
      <c r="Y400" s="7">
        <v>24.81</v>
      </c>
      <c r="Z400" s="2">
        <f t="shared" si="198"/>
        <v>218.1224047794793</v>
      </c>
      <c r="AA400" s="7">
        <v>46.4</v>
      </c>
      <c r="AB400" s="7">
        <v>89.1</v>
      </c>
      <c r="AF400">
        <f t="shared" si="182"/>
        <v>58.983473416814846</v>
      </c>
      <c r="AH400" s="15">
        <f t="shared" si="199"/>
        <v>1</v>
      </c>
      <c r="AI400">
        <f t="shared" si="190"/>
        <v>-868.13163961707039</v>
      </c>
      <c r="AJ400">
        <f t="shared" si="191"/>
        <v>321.66178339233431</v>
      </c>
      <c r="AK400">
        <f t="shared" si="192"/>
        <v>-2.3735963328541017</v>
      </c>
      <c r="AL400">
        <f t="shared" si="200"/>
        <v>-229754310.12528017</v>
      </c>
      <c r="AM400">
        <f t="shared" si="193"/>
        <v>193994.6703141403</v>
      </c>
      <c r="AN400">
        <f t="shared" si="194"/>
        <v>247.40392297320079</v>
      </c>
      <c r="AP400" s="15">
        <v>1</v>
      </c>
      <c r="AQ400">
        <f t="shared" si="201"/>
        <v>-71750602626286.844</v>
      </c>
      <c r="AR400">
        <f t="shared" si="202"/>
        <v>0.3823509632740954</v>
      </c>
      <c r="AS400">
        <f t="shared" si="203"/>
        <v>1580940517739.2429</v>
      </c>
      <c r="AU400">
        <f t="shared" si="204"/>
        <v>310326704087937</v>
      </c>
      <c r="AV400">
        <f t="shared" si="195"/>
        <v>1.2750991029540091E+35</v>
      </c>
    </row>
    <row r="401" spans="1:48" x14ac:dyDescent="0.3">
      <c r="A401" s="4">
        <v>26.496300000000002</v>
      </c>
      <c r="B401" s="4">
        <f t="shared" si="196"/>
        <v>38</v>
      </c>
      <c r="C401" s="7">
        <v>24.81</v>
      </c>
      <c r="D401" s="2">
        <f t="shared" si="197"/>
        <v>216.02274608062521</v>
      </c>
      <c r="E401" s="6">
        <f t="shared" si="183"/>
        <v>26.521128753985376</v>
      </c>
      <c r="F401" s="2">
        <f t="shared" si="205"/>
        <v>141.93139699105072</v>
      </c>
      <c r="G401" s="7">
        <v>37.200000000000003</v>
      </c>
      <c r="H401" s="3">
        <f t="shared" si="180"/>
        <v>197.65831800143377</v>
      </c>
      <c r="J401" s="7">
        <v>45.2</v>
      </c>
      <c r="K401" s="2">
        <f t="shared" si="184"/>
        <v>151.25831800143376</v>
      </c>
      <c r="L401" s="7">
        <v>24.5</v>
      </c>
      <c r="M401" s="2">
        <f t="shared" si="185"/>
        <v>104.304581511523</v>
      </c>
      <c r="N401" s="7">
        <v>26.2</v>
      </c>
      <c r="O401" s="2">
        <f t="shared" si="186"/>
        <v>15.204581511523003</v>
      </c>
      <c r="Q401" s="2">
        <f t="shared" si="187"/>
        <v>60.123072583765442</v>
      </c>
      <c r="R401" s="2">
        <f t="shared" si="188"/>
        <v>173.17580529582574</v>
      </c>
      <c r="S401" s="2">
        <v>32.665799999999997</v>
      </c>
      <c r="T401" s="2">
        <v>90</v>
      </c>
      <c r="U401" s="7">
        <v>38.5</v>
      </c>
      <c r="V401" s="2">
        <f t="shared" si="189"/>
        <v>143.11736972056789</v>
      </c>
      <c r="W401" s="7">
        <v>39.729999999999997</v>
      </c>
      <c r="X401" s="2">
        <f t="shared" si="181"/>
        <v>71.172966512452049</v>
      </c>
      <c r="Y401" s="7">
        <v>24.81</v>
      </c>
      <c r="Z401" s="2">
        <f t="shared" si="198"/>
        <v>218.25740477947929</v>
      </c>
      <c r="AA401" s="7">
        <v>46.4</v>
      </c>
      <c r="AB401" s="7">
        <v>89.1</v>
      </c>
      <c r="AF401">
        <f t="shared" si="182"/>
        <v>58.916319341571324</v>
      </c>
      <c r="AH401" s="15">
        <f t="shared" si="199"/>
        <v>1</v>
      </c>
      <c r="AI401">
        <f t="shared" si="190"/>
        <v>-987.75851095807093</v>
      </c>
      <c r="AJ401">
        <f t="shared" si="191"/>
        <v>335.37834986988173</v>
      </c>
      <c r="AK401">
        <f t="shared" si="192"/>
        <v>-2.3159335061386011</v>
      </c>
      <c r="AL401">
        <f t="shared" si="200"/>
        <v>-239053610.59072521</v>
      </c>
      <c r="AM401">
        <f t="shared" si="193"/>
        <v>206656.14304194142</v>
      </c>
      <c r="AN401">
        <f t="shared" si="194"/>
        <v>262.69226320641104</v>
      </c>
      <c r="AP401" s="15">
        <v>1</v>
      </c>
      <c r="AQ401">
        <f t="shared" si="201"/>
        <v>106231209012600.17</v>
      </c>
      <c r="AR401">
        <f t="shared" si="202"/>
        <v>0.38623719505714049</v>
      </c>
      <c r="AS401">
        <f t="shared" si="203"/>
        <v>-159867974166.47498</v>
      </c>
      <c r="AU401">
        <f t="shared" si="204"/>
        <v>506807848756527.13</v>
      </c>
      <c r="AV401">
        <f t="shared" si="195"/>
        <v>1.4607757626764875E+35</v>
      </c>
    </row>
    <row r="402" spans="1:48" x14ac:dyDescent="0.3">
      <c r="A402" s="4">
        <v>26.496300000000002</v>
      </c>
      <c r="B402" s="4">
        <f t="shared" si="196"/>
        <v>39</v>
      </c>
      <c r="C402" s="7">
        <v>24.81</v>
      </c>
      <c r="D402" s="2">
        <f t="shared" si="197"/>
        <v>216.37274608062521</v>
      </c>
      <c r="E402" s="6">
        <f t="shared" si="183"/>
        <v>26.071556597605852</v>
      </c>
      <c r="F402" s="2">
        <f t="shared" si="205"/>
        <v>142.16745978659262</v>
      </c>
      <c r="G402" s="7">
        <v>37.200000000000003</v>
      </c>
      <c r="H402" s="3">
        <f t="shared" si="180"/>
        <v>197.0880593855324</v>
      </c>
      <c r="J402" s="7">
        <v>45.2</v>
      </c>
      <c r="K402" s="2">
        <f t="shared" si="184"/>
        <v>150.6880593855324</v>
      </c>
      <c r="L402" s="7">
        <v>24.5</v>
      </c>
      <c r="M402" s="2">
        <f t="shared" si="185"/>
        <v>104.02613320585641</v>
      </c>
      <c r="N402" s="7">
        <v>26.2</v>
      </c>
      <c r="O402" s="2">
        <f t="shared" si="186"/>
        <v>14.926133205856416</v>
      </c>
      <c r="Q402" s="2">
        <f t="shared" si="187"/>
        <v>59.850452572355415</v>
      </c>
      <c r="R402" s="2">
        <f t="shared" si="188"/>
        <v>172.88314161393777</v>
      </c>
      <c r="S402" s="2">
        <v>32.665799999999997</v>
      </c>
      <c r="T402" s="2">
        <v>90</v>
      </c>
      <c r="U402" s="7">
        <v>38.5</v>
      </c>
      <c r="V402" s="2">
        <f t="shared" si="189"/>
        <v>142.80576433008304</v>
      </c>
      <c r="W402" s="7">
        <v>39.729999999999997</v>
      </c>
      <c r="X402" s="2">
        <f t="shared" si="181"/>
        <v>70.886842501005233</v>
      </c>
      <c r="Y402" s="7">
        <v>24.81</v>
      </c>
      <c r="Z402" s="2">
        <f t="shared" si="198"/>
        <v>218.39240477947928</v>
      </c>
      <c r="AA402" s="7">
        <v>46.4</v>
      </c>
      <c r="AB402" s="7">
        <v>89.1</v>
      </c>
      <c r="AF402">
        <f t="shared" si="182"/>
        <v>58.847991767950248</v>
      </c>
      <c r="AH402" s="15">
        <f t="shared" si="199"/>
        <v>1</v>
      </c>
      <c r="AI402">
        <f t="shared" si="190"/>
        <v>-979.04448364470375</v>
      </c>
      <c r="AJ402">
        <f t="shared" si="191"/>
        <v>332.76845088152186</v>
      </c>
      <c r="AK402">
        <f t="shared" si="192"/>
        <v>-2.2622990506848186</v>
      </c>
      <c r="AL402">
        <f t="shared" si="200"/>
        <v>-242568011.3022272</v>
      </c>
      <c r="AM402">
        <f t="shared" si="193"/>
        <v>214871.41571263189</v>
      </c>
      <c r="AN402">
        <f t="shared" si="194"/>
        <v>277.88830191597162</v>
      </c>
      <c r="AP402" s="15">
        <v>1</v>
      </c>
      <c r="AQ402">
        <f t="shared" si="201"/>
        <v>297995251691712.63</v>
      </c>
      <c r="AR402">
        <f t="shared" si="202"/>
        <v>0.39003352640254274</v>
      </c>
      <c r="AS402">
        <f t="shared" si="203"/>
        <v>-1960248167167.9668</v>
      </c>
      <c r="AU402">
        <f t="shared" si="204"/>
        <v>497521865834257.38</v>
      </c>
      <c r="AV402">
        <f t="shared" si="195"/>
        <v>1.5292158783032797E+35</v>
      </c>
    </row>
    <row r="403" spans="1:48" x14ac:dyDescent="0.3">
      <c r="A403" s="4">
        <v>26.496300000000002</v>
      </c>
      <c r="B403" s="4">
        <f t="shared" si="196"/>
        <v>40</v>
      </c>
      <c r="C403" s="7">
        <v>24.81</v>
      </c>
      <c r="D403" s="2">
        <f t="shared" si="197"/>
        <v>216.7227460806252</v>
      </c>
      <c r="E403" s="6">
        <f t="shared" si="183"/>
        <v>25.620571673416659</v>
      </c>
      <c r="F403" s="2">
        <f t="shared" si="205"/>
        <v>142.39424518222569</v>
      </c>
      <c r="G403" s="7">
        <v>37.200000000000003</v>
      </c>
      <c r="H403" s="3">
        <f t="shared" si="180"/>
        <v>196.50941078816021</v>
      </c>
      <c r="J403" s="7">
        <v>45.2</v>
      </c>
      <c r="K403" s="2">
        <f t="shared" si="184"/>
        <v>150.1094107881602</v>
      </c>
      <c r="L403" s="7">
        <v>24.5</v>
      </c>
      <c r="M403" s="2">
        <f t="shared" si="185"/>
        <v>103.74057133418887</v>
      </c>
      <c r="N403" s="7">
        <v>26.2</v>
      </c>
      <c r="O403" s="2">
        <f t="shared" si="186"/>
        <v>14.640571334188877</v>
      </c>
      <c r="Q403" s="2">
        <f t="shared" si="187"/>
        <v>59.57205572707948</v>
      </c>
      <c r="R403" s="2">
        <f t="shared" si="188"/>
        <v>172.58291504333934</v>
      </c>
      <c r="S403" s="2">
        <v>32.665799999999997</v>
      </c>
      <c r="T403" s="2">
        <v>90</v>
      </c>
      <c r="U403" s="7">
        <v>38.5</v>
      </c>
      <c r="V403" s="2">
        <f t="shared" si="189"/>
        <v>142.49571108315891</v>
      </c>
      <c r="W403" s="7">
        <v>39.729999999999997</v>
      </c>
      <c r="X403" s="2">
        <f t="shared" si="181"/>
        <v>70.592769640865313</v>
      </c>
      <c r="Y403" s="7">
        <v>24.81</v>
      </c>
      <c r="Z403" s="2">
        <f t="shared" si="198"/>
        <v>218.52740477947927</v>
      </c>
      <c r="AA403" s="7">
        <v>46.4</v>
      </c>
      <c r="AB403" s="7">
        <v>89.1</v>
      </c>
      <c r="AF403">
        <f t="shared" si="182"/>
        <v>58.778420610155422</v>
      </c>
      <c r="AH403" s="15">
        <f t="shared" si="199"/>
        <v>1</v>
      </c>
      <c r="AI403">
        <f t="shared" si="190"/>
        <v>-755.54046483201364</v>
      </c>
      <c r="AJ403">
        <f t="shared" si="191"/>
        <v>338.3060893911308</v>
      </c>
      <c r="AK403">
        <f t="shared" si="192"/>
        <v>-2.2123751346192861</v>
      </c>
      <c r="AL403">
        <f t="shared" si="200"/>
        <v>-248323209.11115143</v>
      </c>
      <c r="AM403">
        <f t="shared" si="193"/>
        <v>225588.46067966768</v>
      </c>
      <c r="AN403">
        <f t="shared" si="194"/>
        <v>292.97666366370663</v>
      </c>
      <c r="AP403" s="15">
        <v>1</v>
      </c>
      <c r="AQ403">
        <f t="shared" si="201"/>
        <v>148467593103000.22</v>
      </c>
      <c r="AR403">
        <f t="shared" si="202"/>
        <v>0.39373818403340632</v>
      </c>
      <c r="AS403">
        <f t="shared" si="203"/>
        <v>-1738872102099.8679</v>
      </c>
      <c r="AU403">
        <f t="shared" si="204"/>
        <v>202900671482075.84</v>
      </c>
      <c r="AV403">
        <f t="shared" si="195"/>
        <v>1.6826424289607053E+35</v>
      </c>
    </row>
    <row r="404" spans="1:48" x14ac:dyDescent="0.3">
      <c r="A404" s="4">
        <v>26.496300000000002</v>
      </c>
      <c r="B404" s="4">
        <f t="shared" si="196"/>
        <v>41</v>
      </c>
      <c r="C404" s="7">
        <v>24.81</v>
      </c>
      <c r="D404" s="2">
        <f t="shared" si="197"/>
        <v>217.07274608062519</v>
      </c>
      <c r="E404" s="6">
        <f t="shared" si="183"/>
        <v>25.168239110253946</v>
      </c>
      <c r="F404" s="2">
        <f t="shared" si="205"/>
        <v>142.61122450833614</v>
      </c>
      <c r="G404" s="7">
        <v>37.200000000000003</v>
      </c>
      <c r="H404" s="3">
        <f t="shared" si="180"/>
        <v>195.92249012603821</v>
      </c>
      <c r="J404" s="7">
        <v>45.2</v>
      </c>
      <c r="K404" s="2">
        <f t="shared" si="184"/>
        <v>149.52249012603821</v>
      </c>
      <c r="L404" s="7">
        <v>24.5</v>
      </c>
      <c r="M404" s="2">
        <f t="shared" si="185"/>
        <v>103.447910095515</v>
      </c>
      <c r="N404" s="7">
        <v>26.2</v>
      </c>
      <c r="O404" s="2">
        <f t="shared" si="186"/>
        <v>14.347910095515005</v>
      </c>
      <c r="Q404" s="2">
        <f t="shared" si="187"/>
        <v>59.287855858742084</v>
      </c>
      <c r="R404" s="2">
        <f t="shared" si="188"/>
        <v>172.27511673002888</v>
      </c>
      <c r="S404" s="2">
        <v>32.665799999999997</v>
      </c>
      <c r="T404" s="2">
        <v>90</v>
      </c>
      <c r="U404" s="7">
        <v>38.5</v>
      </c>
      <c r="V404" s="2">
        <f t="shared" si="189"/>
        <v>142.18734979689896</v>
      </c>
      <c r="W404" s="7">
        <v>39.729999999999997</v>
      </c>
      <c r="X404" s="2">
        <f t="shared" si="181"/>
        <v>70.290866118439538</v>
      </c>
      <c r="Y404" s="7">
        <v>24.81</v>
      </c>
      <c r="Z404" s="2">
        <f t="shared" si="198"/>
        <v>218.66240477947926</v>
      </c>
      <c r="AA404" s="7">
        <v>46.4</v>
      </c>
      <c r="AB404" s="7">
        <v>89.1</v>
      </c>
      <c r="AF404">
        <f t="shared" si="182"/>
        <v>58.707534720677842</v>
      </c>
      <c r="AH404" s="15">
        <f t="shared" si="199"/>
        <v>1</v>
      </c>
      <c r="AI404">
        <f t="shared" si="190"/>
        <v>-687.06124626048245</v>
      </c>
      <c r="AJ404">
        <f t="shared" si="191"/>
        <v>345.21971116418939</v>
      </c>
      <c r="AK404">
        <f t="shared" si="192"/>
        <v>-2.1658813621667385</v>
      </c>
      <c r="AL404">
        <f t="shared" si="200"/>
        <v>-254033848.66309932</v>
      </c>
      <c r="AM404">
        <f t="shared" si="193"/>
        <v>236880.90678588924</v>
      </c>
      <c r="AN404">
        <f t="shared" si="194"/>
        <v>307.94195421994169</v>
      </c>
      <c r="AP404" s="15">
        <v>1</v>
      </c>
      <c r="AQ404">
        <f t="shared" si="201"/>
        <v>97372181197491.688</v>
      </c>
      <c r="AR404">
        <f t="shared" si="202"/>
        <v>0.39735437379052985</v>
      </c>
      <c r="AS404">
        <f t="shared" si="203"/>
        <v>563807343706.00073</v>
      </c>
      <c r="AU404">
        <f t="shared" si="204"/>
        <v>152602454175818.06</v>
      </c>
      <c r="AV404">
        <f t="shared" si="195"/>
        <v>1.8194675196901738E+35</v>
      </c>
    </row>
    <row r="405" spans="1:48" x14ac:dyDescent="0.3">
      <c r="A405" s="4">
        <v>26.496300000000002</v>
      </c>
      <c r="B405" s="4">
        <f t="shared" si="196"/>
        <v>42</v>
      </c>
      <c r="C405" s="7">
        <v>24.81</v>
      </c>
      <c r="D405" s="2">
        <f t="shared" si="197"/>
        <v>217.42274608062519</v>
      </c>
      <c r="E405" s="6">
        <f t="shared" si="183"/>
        <v>24.714626488520956</v>
      </c>
      <c r="F405" s="2">
        <f t="shared" si="205"/>
        <v>142.817829272713</v>
      </c>
      <c r="G405" s="7">
        <v>37.200000000000003</v>
      </c>
      <c r="H405" s="3">
        <f t="shared" si="180"/>
        <v>195.32741595093739</v>
      </c>
      <c r="J405" s="7">
        <v>45.2</v>
      </c>
      <c r="K405" s="2">
        <f t="shared" si="184"/>
        <v>148.92741595093739</v>
      </c>
      <c r="L405" s="7">
        <v>24.5</v>
      </c>
      <c r="M405" s="2">
        <f t="shared" si="185"/>
        <v>103.14816261010213</v>
      </c>
      <c r="N405" s="7">
        <v>26.2</v>
      </c>
      <c r="O405" s="2">
        <f t="shared" si="186"/>
        <v>14.048162610102139</v>
      </c>
      <c r="Q405" s="2">
        <f t="shared" si="187"/>
        <v>58.997829836308519</v>
      </c>
      <c r="R405" s="2">
        <f t="shared" si="188"/>
        <v>171.95973511503033</v>
      </c>
      <c r="S405" s="2">
        <v>32.665799999999997</v>
      </c>
      <c r="T405" s="2">
        <v>90</v>
      </c>
      <c r="U405" s="7">
        <v>38.5</v>
      </c>
      <c r="V405" s="2">
        <f t="shared" si="189"/>
        <v>141.88082894105355</v>
      </c>
      <c r="W405" s="7">
        <v>39.729999999999997</v>
      </c>
      <c r="X405" s="2">
        <f t="shared" si="181"/>
        <v>69.98125153305935</v>
      </c>
      <c r="Y405" s="7">
        <v>24.81</v>
      </c>
      <c r="Z405" s="2">
        <f t="shared" si="198"/>
        <v>218.79740477947925</v>
      </c>
      <c r="AA405" s="7">
        <v>46.4</v>
      </c>
      <c r="AB405" s="7">
        <v>89.1</v>
      </c>
      <c r="AF405">
        <f t="shared" si="182"/>
        <v>58.635261937846593</v>
      </c>
      <c r="AH405" s="15">
        <f t="shared" si="199"/>
        <v>1</v>
      </c>
      <c r="AI405">
        <f t="shared" si="190"/>
        <v>-875.47517627442539</v>
      </c>
      <c r="AJ405">
        <f t="shared" si="191"/>
        <v>349.59457282306261</v>
      </c>
      <c r="AK405">
        <f t="shared" si="192"/>
        <v>-2.1225697507659511</v>
      </c>
      <c r="AL405">
        <f t="shared" si="200"/>
        <v>-258449913.82502741</v>
      </c>
      <c r="AM405">
        <f t="shared" si="193"/>
        <v>247605.00869648973</v>
      </c>
      <c r="AN405">
        <f t="shared" si="194"/>
        <v>322.76879682175615</v>
      </c>
      <c r="AP405" s="15">
        <v>1</v>
      </c>
      <c r="AQ405">
        <f t="shared" si="201"/>
        <v>144138747770021.34</v>
      </c>
      <c r="AR405">
        <f t="shared" si="202"/>
        <v>0.40088469548068878</v>
      </c>
      <c r="AS405">
        <f t="shared" si="203"/>
        <v>2528083521433.7002</v>
      </c>
      <c r="AU405">
        <f t="shared" si="204"/>
        <v>352804133378593.13</v>
      </c>
      <c r="AV405">
        <f t="shared" si="195"/>
        <v>1.8992659439528568E+35</v>
      </c>
    </row>
    <row r="406" spans="1:48" x14ac:dyDescent="0.3">
      <c r="A406" s="4">
        <v>26.496300000000002</v>
      </c>
      <c r="B406" s="4">
        <f t="shared" si="196"/>
        <v>43</v>
      </c>
      <c r="C406" s="7">
        <v>24.81</v>
      </c>
      <c r="D406" s="2">
        <f t="shared" si="197"/>
        <v>217.77274608062518</v>
      </c>
      <c r="E406" s="6">
        <f t="shared" si="183"/>
        <v>24.259804061371895</v>
      </c>
      <c r="F406" s="2">
        <f t="shared" si="205"/>
        <v>143.01344742826635</v>
      </c>
      <c r="G406" s="7">
        <v>37.200000000000003</v>
      </c>
      <c r="H406" s="3">
        <f t="shared" si="180"/>
        <v>194.72430732978535</v>
      </c>
      <c r="J406" s="7">
        <v>45.2</v>
      </c>
      <c r="K406" s="2">
        <f t="shared" si="184"/>
        <v>148.32430732978534</v>
      </c>
      <c r="L406" s="7">
        <v>24.5</v>
      </c>
      <c r="M406" s="2">
        <f t="shared" si="185"/>
        <v>102.84134084876592</v>
      </c>
      <c r="N406" s="7">
        <v>26.2</v>
      </c>
      <c r="O406" s="2">
        <f t="shared" si="186"/>
        <v>13.74134084876593</v>
      </c>
      <c r="Q406" s="2">
        <f t="shared" si="187"/>
        <v>58.701957646737469</v>
      </c>
      <c r="R406" s="2">
        <f t="shared" si="188"/>
        <v>171.63675572962239</v>
      </c>
      <c r="S406" s="2">
        <v>32.665799999999997</v>
      </c>
      <c r="T406" s="2">
        <v>90</v>
      </c>
      <c r="U406" s="7">
        <v>38.5</v>
      </c>
      <c r="V406" s="2">
        <f t="shared" si="189"/>
        <v>141.57630642970577</v>
      </c>
      <c r="W406" s="7">
        <v>39.729999999999997</v>
      </c>
      <c r="X406" s="2">
        <f t="shared" si="181"/>
        <v>69.664046805530148</v>
      </c>
      <c r="Y406" s="7">
        <v>24.81</v>
      </c>
      <c r="Z406" s="2">
        <f t="shared" si="198"/>
        <v>218.93240477947924</v>
      </c>
      <c r="AA406" s="7">
        <v>46.4</v>
      </c>
      <c r="AB406" s="7">
        <v>89.1</v>
      </c>
      <c r="AF406">
        <f t="shared" si="182"/>
        <v>58.561529131615245</v>
      </c>
      <c r="AH406" s="15">
        <f t="shared" si="199"/>
        <v>1</v>
      </c>
      <c r="AI406">
        <f t="shared" si="190"/>
        <v>-926.65666087780062</v>
      </c>
      <c r="AJ406">
        <f t="shared" si="191"/>
        <v>354.6296865063606</v>
      </c>
      <c r="AK406">
        <f t="shared" si="192"/>
        <v>-2.0822205268424989</v>
      </c>
      <c r="AL406">
        <f t="shared" si="200"/>
        <v>-262544438.25584432</v>
      </c>
      <c r="AM406">
        <f t="shared" si="193"/>
        <v>258674.7884183235</v>
      </c>
      <c r="AN406">
        <f t="shared" si="194"/>
        <v>337.44187036140204</v>
      </c>
      <c r="AP406" s="15">
        <v>1</v>
      </c>
      <c r="AQ406">
        <f t="shared" si="201"/>
        <v>-19082048579086.07</v>
      </c>
      <c r="AR406">
        <f t="shared" si="202"/>
        <v>0.40433080155469975</v>
      </c>
      <c r="AS406">
        <f t="shared" si="203"/>
        <v>1803894209612.9624</v>
      </c>
      <c r="AU406">
        <f t="shared" si="204"/>
        <v>438107328734383.75</v>
      </c>
      <c r="AV406">
        <f t="shared" si="195"/>
        <v>1.9802352613039652E+35</v>
      </c>
    </row>
    <row r="407" spans="1:48" x14ac:dyDescent="0.3">
      <c r="A407" s="4">
        <v>26.496300000000002</v>
      </c>
      <c r="B407" s="4">
        <f t="shared" si="196"/>
        <v>44</v>
      </c>
      <c r="C407" s="7">
        <v>24.81</v>
      </c>
      <c r="D407" s="2">
        <f t="shared" si="197"/>
        <v>218.12274608062518</v>
      </c>
      <c r="E407" s="6">
        <f t="shared" si="183"/>
        <v>23.803845001977077</v>
      </c>
      <c r="F407" s="2">
        <f t="shared" si="205"/>
        <v>143.19741922549656</v>
      </c>
      <c r="G407" s="7">
        <v>37.200000000000003</v>
      </c>
      <c r="H407" s="3">
        <f t="shared" si="180"/>
        <v>194.11328371345036</v>
      </c>
      <c r="J407" s="7">
        <v>45.2</v>
      </c>
      <c r="K407" s="2">
        <f t="shared" si="184"/>
        <v>147.71328371345035</v>
      </c>
      <c r="L407" s="7">
        <v>24.5</v>
      </c>
      <c r="M407" s="2">
        <f t="shared" si="185"/>
        <v>102.5274555589329</v>
      </c>
      <c r="N407" s="7">
        <v>26.2</v>
      </c>
      <c r="O407" s="2">
        <f t="shared" si="186"/>
        <v>13.427455558932905</v>
      </c>
      <c r="Q407" s="2">
        <f t="shared" si="187"/>
        <v>58.400222448423222</v>
      </c>
      <c r="R407" s="2">
        <f t="shared" si="188"/>
        <v>171.30616097528409</v>
      </c>
      <c r="S407" s="2">
        <v>32.665799999999997</v>
      </c>
      <c r="T407" s="2">
        <v>90</v>
      </c>
      <c r="U407" s="7">
        <v>38.5</v>
      </c>
      <c r="V407" s="2">
        <f t="shared" si="189"/>
        <v>141.2739504931524</v>
      </c>
      <c r="W407" s="7">
        <v>39.729999999999997</v>
      </c>
      <c r="X407" s="2">
        <f t="shared" si="181"/>
        <v>69.339374089619071</v>
      </c>
      <c r="Y407" s="7">
        <v>24.81</v>
      </c>
      <c r="Z407" s="2">
        <f t="shared" si="198"/>
        <v>219.06740477947923</v>
      </c>
      <c r="AA407" s="7">
        <v>46.4</v>
      </c>
      <c r="AB407" s="7">
        <v>89.1</v>
      </c>
      <c r="AF407">
        <f t="shared" si="182"/>
        <v>58.486262247497564</v>
      </c>
      <c r="AH407" s="15">
        <f t="shared" si="199"/>
        <v>1</v>
      </c>
      <c r="AI407">
        <f t="shared" si="190"/>
        <v>-754.50668395770856</v>
      </c>
      <c r="AJ407">
        <f t="shared" si="191"/>
        <v>359.55250711010689</v>
      </c>
      <c r="AK407">
        <f t="shared" si="192"/>
        <v>-2.044638592016538</v>
      </c>
      <c r="AL407">
        <f t="shared" si="200"/>
        <v>-266050269.34819007</v>
      </c>
      <c r="AM407">
        <f t="shared" si="193"/>
        <v>269854.51467537449</v>
      </c>
      <c r="AN407">
        <f t="shared" si="194"/>
        <v>351.94594959783808</v>
      </c>
      <c r="AP407" s="15">
        <v>1</v>
      </c>
      <c r="AQ407">
        <f t="shared" si="201"/>
        <v>-101322352512594.91</v>
      </c>
      <c r="AR407">
        <f t="shared" si="202"/>
        <v>0.40769485868984007</v>
      </c>
      <c r="AS407">
        <f t="shared" si="203"/>
        <v>-1102429876152.2505</v>
      </c>
      <c r="AU407">
        <f t="shared" si="204"/>
        <v>227022990704369.94</v>
      </c>
      <c r="AV407">
        <f t="shared" si="195"/>
        <v>2.070103672043888E+35</v>
      </c>
    </row>
    <row r="408" spans="1:48" x14ac:dyDescent="0.3">
      <c r="A408" s="4">
        <v>26.496300000000002</v>
      </c>
      <c r="B408" s="4">
        <f t="shared" si="196"/>
        <v>45</v>
      </c>
      <c r="C408" s="7">
        <v>24.81</v>
      </c>
      <c r="D408" s="2">
        <f t="shared" si="197"/>
        <v>218.47274608062517</v>
      </c>
      <c r="E408" s="6">
        <f t="shared" si="183"/>
        <v>23.346825680411044</v>
      </c>
      <c r="F408" s="2">
        <f t="shared" si="205"/>
        <v>143.36903259675728</v>
      </c>
      <c r="G408" s="7">
        <v>37.200000000000003</v>
      </c>
      <c r="H408" s="3">
        <f t="shared" si="180"/>
        <v>193.49446479241155</v>
      </c>
      <c r="J408" s="7">
        <v>45.2</v>
      </c>
      <c r="K408" s="2">
        <f t="shared" si="184"/>
        <v>147.09446479241154</v>
      </c>
      <c r="L408" s="7">
        <v>24.5</v>
      </c>
      <c r="M408" s="2">
        <f t="shared" si="185"/>
        <v>102.20651618659878</v>
      </c>
      <c r="N408" s="7">
        <v>26.2</v>
      </c>
      <c r="O408" s="2">
        <f t="shared" si="186"/>
        <v>13.106516186598782</v>
      </c>
      <c r="Q408" s="2">
        <f t="shared" si="187"/>
        <v>58.09261061741018</v>
      </c>
      <c r="R408" s="2">
        <f t="shared" si="188"/>
        <v>170.96792988640578</v>
      </c>
      <c r="S408" s="2">
        <v>32.665799999999997</v>
      </c>
      <c r="T408" s="2">
        <v>90</v>
      </c>
      <c r="U408" s="7">
        <v>38.5</v>
      </c>
      <c r="V408" s="2">
        <f t="shared" si="189"/>
        <v>140.97394063896991</v>
      </c>
      <c r="W408" s="7">
        <v>39.729999999999997</v>
      </c>
      <c r="X408" s="2">
        <f t="shared" si="181"/>
        <v>69.007356686679174</v>
      </c>
      <c r="Y408" s="7">
        <v>24.81</v>
      </c>
      <c r="Z408" s="2">
        <f t="shared" si="198"/>
        <v>219.20240477947922</v>
      </c>
      <c r="AA408" s="7">
        <v>46.4</v>
      </c>
      <c r="AB408" s="7">
        <v>89.1</v>
      </c>
      <c r="AF408">
        <f t="shared" si="182"/>
        <v>58.409386348577186</v>
      </c>
      <c r="AH408" s="15">
        <f t="shared" si="199"/>
        <v>1</v>
      </c>
      <c r="AI408">
        <f t="shared" si="190"/>
        <v>-785.1724682955271</v>
      </c>
      <c r="AJ408">
        <f t="shared" si="191"/>
        <v>364.1886781179424</v>
      </c>
      <c r="AK408">
        <f t="shared" si="192"/>
        <v>-2.0096505418221615</v>
      </c>
      <c r="AL408">
        <f t="shared" si="200"/>
        <v>-268892084.45910156</v>
      </c>
      <c r="AM408">
        <f t="shared" si="193"/>
        <v>281079.8880096603</v>
      </c>
      <c r="AN408">
        <f t="shared" si="194"/>
        <v>366.26594750273847</v>
      </c>
      <c r="AP408" s="15">
        <v>1</v>
      </c>
      <c r="AQ408">
        <f t="shared" si="201"/>
        <v>-187322646277427.5</v>
      </c>
      <c r="AR408">
        <f t="shared" si="202"/>
        <v>0.41097893811838565</v>
      </c>
      <c r="AS408">
        <f t="shared" si="203"/>
        <v>-3064166327216.6929</v>
      </c>
      <c r="AU408">
        <f t="shared" si="204"/>
        <v>265371660348026.34</v>
      </c>
      <c r="AV408">
        <f t="shared" si="195"/>
        <v>2.1143528149532959E+35</v>
      </c>
    </row>
    <row r="409" spans="1:48" x14ac:dyDescent="0.3">
      <c r="A409" s="4">
        <v>26.496300000000002</v>
      </c>
      <c r="B409" s="4">
        <f t="shared" si="196"/>
        <v>46</v>
      </c>
      <c r="C409" s="7">
        <v>24.81</v>
      </c>
      <c r="D409" s="2">
        <f t="shared" si="197"/>
        <v>218.82274608062517</v>
      </c>
      <c r="E409" s="6">
        <f t="shared" si="183"/>
        <v>22.888825974250992</v>
      </c>
      <c r="F409" s="2">
        <f t="shared" si="205"/>
        <v>143.52751801185971</v>
      </c>
      <c r="G409" s="7">
        <v>37.200000000000003</v>
      </c>
      <c r="H409" s="3">
        <f t="shared" si="180"/>
        <v>192.86797033716235</v>
      </c>
      <c r="J409" s="7">
        <v>45.2</v>
      </c>
      <c r="K409" s="2">
        <f t="shared" si="184"/>
        <v>146.46797033716234</v>
      </c>
      <c r="L409" s="7">
        <v>24.5</v>
      </c>
      <c r="M409" s="2">
        <f t="shared" si="185"/>
        <v>101.87853079299333</v>
      </c>
      <c r="N409" s="7">
        <v>26.2</v>
      </c>
      <c r="O409" s="2">
        <f t="shared" si="186"/>
        <v>12.778530792993337</v>
      </c>
      <c r="Q409" s="2">
        <f t="shared" si="187"/>
        <v>57.779111785394328</v>
      </c>
      <c r="R409" s="2">
        <f t="shared" si="188"/>
        <v>170.62203787346547</v>
      </c>
      <c r="S409" s="2">
        <v>32.665799999999997</v>
      </c>
      <c r="T409" s="2">
        <v>90</v>
      </c>
      <c r="U409" s="7">
        <v>38.5</v>
      </c>
      <c r="V409" s="2">
        <f t="shared" si="189"/>
        <v>140.67646871227242</v>
      </c>
      <c r="W409" s="7">
        <v>39.729999999999997</v>
      </c>
      <c r="X409" s="2">
        <f t="shared" si="181"/>
        <v>68.668118963592747</v>
      </c>
      <c r="Y409" s="7">
        <v>24.81</v>
      </c>
      <c r="Z409" s="2">
        <f t="shared" si="198"/>
        <v>219.33740477947921</v>
      </c>
      <c r="AA409" s="7">
        <v>46.4</v>
      </c>
      <c r="AB409" s="7">
        <v>89.1</v>
      </c>
      <c r="AF409">
        <f t="shared" si="182"/>
        <v>58.330825655528827</v>
      </c>
      <c r="AH409" s="15">
        <f t="shared" si="199"/>
        <v>1</v>
      </c>
      <c r="AI409">
        <f t="shared" si="190"/>
        <v>-1063.9578515161134</v>
      </c>
      <c r="AJ409">
        <f t="shared" si="191"/>
        <v>368.64856470293989</v>
      </c>
      <c r="AK409">
        <f t="shared" si="192"/>
        <v>-1.9771021425768676</v>
      </c>
      <c r="AL409">
        <f t="shared" si="200"/>
        <v>-271079641.60596007</v>
      </c>
      <c r="AM409">
        <f t="shared" si="193"/>
        <v>292369.7742023663</v>
      </c>
      <c r="AN409">
        <f t="shared" si="194"/>
        <v>380.38695987391009</v>
      </c>
      <c r="AP409" s="15">
        <v>1</v>
      </c>
      <c r="AQ409">
        <f t="shared" si="201"/>
        <v>-594185944831992.38</v>
      </c>
      <c r="AR409">
        <f t="shared" si="202"/>
        <v>0.41418506575107422</v>
      </c>
      <c r="AS409">
        <f t="shared" si="203"/>
        <v>-1702704070046.4316</v>
      </c>
      <c r="AU409">
        <f t="shared" si="204"/>
        <v>744164196468629.75</v>
      </c>
      <c r="AV409">
        <f t="shared" si="195"/>
        <v>2.0947313213591185E+35</v>
      </c>
    </row>
    <row r="410" spans="1:48" x14ac:dyDescent="0.3">
      <c r="A410" s="4">
        <v>26.496300000000002</v>
      </c>
      <c r="B410" s="4">
        <f t="shared" si="196"/>
        <v>47</v>
      </c>
      <c r="C410" s="7">
        <v>24.81</v>
      </c>
      <c r="D410" s="2">
        <f t="shared" si="197"/>
        <v>219.17274608062516</v>
      </c>
      <c r="E410" s="6">
        <f t="shared" si="183"/>
        <v>22.42992961761346</v>
      </c>
      <c r="F410" s="2">
        <f t="shared" si="205"/>
        <v>143.67204273593364</v>
      </c>
      <c r="G410" s="7">
        <v>37.200000000000003</v>
      </c>
      <c r="H410" s="3">
        <f t="shared" si="180"/>
        <v>192.2339200207557</v>
      </c>
      <c r="J410" s="7">
        <v>45.2</v>
      </c>
      <c r="K410" s="2">
        <f t="shared" si="184"/>
        <v>145.8339200207557</v>
      </c>
      <c r="L410" s="7">
        <v>24.5</v>
      </c>
      <c r="M410" s="2">
        <f t="shared" si="185"/>
        <v>101.543505964377</v>
      </c>
      <c r="N410" s="7">
        <v>26.2</v>
      </c>
      <c r="O410" s="2">
        <f t="shared" si="186"/>
        <v>12.44350596437701</v>
      </c>
      <c r="Q410" s="2">
        <f t="shared" si="187"/>
        <v>57.459718868347089</v>
      </c>
      <c r="R410" s="2">
        <f t="shared" si="188"/>
        <v>170.26845644394442</v>
      </c>
      <c r="S410" s="2">
        <v>32.665799999999997</v>
      </c>
      <c r="T410" s="2">
        <v>90</v>
      </c>
      <c r="U410" s="7">
        <v>38.5</v>
      </c>
      <c r="V410" s="2">
        <f t="shared" si="189"/>
        <v>140.38174006627784</v>
      </c>
      <c r="W410" s="7">
        <v>39.729999999999997</v>
      </c>
      <c r="X410" s="2">
        <f t="shared" si="181"/>
        <v>68.321786274199042</v>
      </c>
      <c r="Y410" s="7">
        <v>24.81</v>
      </c>
      <c r="Z410" s="2">
        <f t="shared" si="198"/>
        <v>219.47240477947921</v>
      </c>
      <c r="AA410" s="7">
        <v>46.4</v>
      </c>
      <c r="AB410" s="7">
        <v>89.1</v>
      </c>
      <c r="AF410">
        <f t="shared" si="182"/>
        <v>58.250503584598043</v>
      </c>
      <c r="AH410" s="15">
        <f t="shared" si="199"/>
        <v>1</v>
      </c>
      <c r="AI410">
        <f t="shared" si="190"/>
        <v>-1114.7065069258902</v>
      </c>
      <c r="AJ410">
        <f t="shared" si="191"/>
        <v>373.22152499394053</v>
      </c>
      <c r="AK410">
        <f t="shared" si="192"/>
        <v>-1.9468561904989385</v>
      </c>
      <c r="AL410">
        <f t="shared" si="200"/>
        <v>-272669240.81579465</v>
      </c>
      <c r="AM410">
        <f t="shared" si="193"/>
        <v>303796.93890829093</v>
      </c>
      <c r="AN410">
        <f t="shared" si="194"/>
        <v>394.29431237430902</v>
      </c>
      <c r="AP410" s="15">
        <v>1</v>
      </c>
      <c r="AQ410">
        <f t="shared" si="201"/>
        <v>-430901350690609.44</v>
      </c>
      <c r="AR410">
        <f t="shared" si="202"/>
        <v>0.41731523833463346</v>
      </c>
      <c r="AS410">
        <f t="shared" si="203"/>
        <v>1757370191529.5601</v>
      </c>
      <c r="AU410">
        <f t="shared" si="204"/>
        <v>887363184214201.25</v>
      </c>
      <c r="AV410">
        <f t="shared" si="195"/>
        <v>2.0848209230213416E+35</v>
      </c>
    </row>
    <row r="411" spans="1:48" x14ac:dyDescent="0.3">
      <c r="A411" s="4">
        <v>26.496300000000002</v>
      </c>
      <c r="B411" s="4">
        <f t="shared" si="196"/>
        <v>48</v>
      </c>
      <c r="C411" s="7">
        <v>24.81</v>
      </c>
      <c r="D411" s="2">
        <f t="shared" si="197"/>
        <v>219.52274608062515</v>
      </c>
      <c r="E411" s="6">
        <f t="shared" si="183"/>
        <v>21.970224594108387</v>
      </c>
      <c r="F411" s="2">
        <f t="shared" si="205"/>
        <v>143.80170441052286</v>
      </c>
      <c r="G411" s="7">
        <v>37.200000000000003</v>
      </c>
      <c r="H411" s="3">
        <f t="shared" si="180"/>
        <v>191.59243322037878</v>
      </c>
      <c r="J411" s="7">
        <v>45.2</v>
      </c>
      <c r="K411" s="2">
        <f t="shared" si="184"/>
        <v>145.19243322037877</v>
      </c>
      <c r="L411" s="7">
        <v>24.5</v>
      </c>
      <c r="M411" s="2">
        <f t="shared" si="185"/>
        <v>101.20144671290672</v>
      </c>
      <c r="N411" s="7">
        <v>26.2</v>
      </c>
      <c r="O411" s="2">
        <f t="shared" si="186"/>
        <v>12.101446712906721</v>
      </c>
      <c r="Q411" s="2">
        <f t="shared" si="187"/>
        <v>57.134428084379664</v>
      </c>
      <c r="R411" s="2">
        <f>ACOS(((C411*COS(D411*PI()/180))+(J411*COS(K411*PI()/180)))/Q411)*(180/PI())</f>
        <v>169.90715289775002</v>
      </c>
      <c r="S411" s="2">
        <v>32.665799999999997</v>
      </c>
      <c r="T411" s="2">
        <v>90</v>
      </c>
      <c r="U411" s="7">
        <v>38.5</v>
      </c>
      <c r="V411" s="2">
        <f t="shared" si="189"/>
        <v>140.08997485550009</v>
      </c>
      <c r="W411" s="7">
        <v>39.729999999999997</v>
      </c>
      <c r="X411" s="2">
        <f t="shared" si="181"/>
        <v>67.968484884356627</v>
      </c>
      <c r="Y411" s="7">
        <v>24.81</v>
      </c>
      <c r="Z411" s="2">
        <f t="shared" si="198"/>
        <v>219.6074047794792</v>
      </c>
      <c r="AA411" s="7">
        <v>46.4</v>
      </c>
      <c r="AB411" s="7">
        <v>89.1</v>
      </c>
      <c r="AF411">
        <f t="shared" si="182"/>
        <v>58.168342783494438</v>
      </c>
      <c r="AH411" s="15">
        <f t="shared" si="199"/>
        <v>1</v>
      </c>
      <c r="AI411">
        <f t="shared" si="190"/>
        <v>-929.05919264905401</v>
      </c>
      <c r="AJ411">
        <f t="shared" si="191"/>
        <v>376.35128839435515</v>
      </c>
      <c r="AK411">
        <f t="shared" si="192"/>
        <v>-1.9187906917359532</v>
      </c>
      <c r="AL411">
        <f t="shared" si="200"/>
        <v>-273226030.30586368</v>
      </c>
      <c r="AM411">
        <f t="shared" si="193"/>
        <v>314878.55618979555</v>
      </c>
      <c r="AN411">
        <f t="shared" si="194"/>
        <v>407.97361018411391</v>
      </c>
      <c r="AP411" s="15">
        <v>1</v>
      </c>
      <c r="AQ411">
        <f t="shared" si="201"/>
        <v>17555328508028.168</v>
      </c>
      <c r="AR411">
        <f t="shared" si="202"/>
        <v>0.42037159819495173</v>
      </c>
      <c r="AS411">
        <f t="shared" si="203"/>
        <v>3499611701784.8945</v>
      </c>
      <c r="AU411">
        <f t="shared" si="204"/>
        <v>490041269268507.88</v>
      </c>
      <c r="AV411">
        <f t="shared" si="195"/>
        <v>2.088455171185413E+35</v>
      </c>
    </row>
    <row r="412" spans="1:48" x14ac:dyDescent="0.3">
      <c r="A412" s="4">
        <v>26.496300000000002</v>
      </c>
      <c r="B412" s="4">
        <f t="shared" si="196"/>
        <v>49</v>
      </c>
      <c r="C412" s="7">
        <v>24.81</v>
      </c>
      <c r="D412" s="2">
        <f t="shared" si="197"/>
        <v>219.87274608062515</v>
      </c>
      <c r="E412" s="6">
        <f t="shared" si="183"/>
        <v>21.509803580073605</v>
      </c>
      <c r="F412" s="2">
        <f t="shared" si="205"/>
        <v>143.91552386744544</v>
      </c>
      <c r="G412" s="7">
        <v>37.200000000000003</v>
      </c>
      <c r="H412" s="3">
        <f t="shared" si="180"/>
        <v>190.94362879421055</v>
      </c>
      <c r="J412" s="7">
        <v>45.2</v>
      </c>
      <c r="K412" s="2">
        <f t="shared" si="184"/>
        <v>144.54362879421055</v>
      </c>
      <c r="L412" s="7">
        <v>24.5</v>
      </c>
      <c r="M412" s="2">
        <f t="shared" si="185"/>
        <v>100.85235636587254</v>
      </c>
      <c r="N412" s="7">
        <v>26.2</v>
      </c>
      <c r="O412" s="2">
        <f t="shared" si="186"/>
        <v>11.752356365872544</v>
      </c>
      <c r="Q412" s="2">
        <f t="shared" si="187"/>
        <v>56.803238959199625</v>
      </c>
      <c r="R412" s="2">
        <f t="shared" ref="R412:R475" si="206">ACOS(((C412*COS(D412*PI()/180))+(J412*COS(K412*PI()/180)))/Q412)*(180/PI())</f>
        <v>169.53808999329848</v>
      </c>
      <c r="S412" s="2">
        <v>32.665799999999997</v>
      </c>
      <c r="T412" s="2">
        <v>90</v>
      </c>
      <c r="U412" s="7">
        <v>38.5</v>
      </c>
      <c r="V412" s="2">
        <f t="shared" si="189"/>
        <v>139.80140946516508</v>
      </c>
      <c r="W412" s="7">
        <v>39.729999999999997</v>
      </c>
      <c r="X412" s="2">
        <f t="shared" si="181"/>
        <v>67.608341900774718</v>
      </c>
      <c r="Y412" s="7">
        <v>24.81</v>
      </c>
      <c r="Z412" s="2">
        <f t="shared" si="198"/>
        <v>219.74240477947919</v>
      </c>
      <c r="AA412" s="7">
        <v>46.4</v>
      </c>
      <c r="AB412" s="7">
        <v>89.1</v>
      </c>
      <c r="AF412">
        <f t="shared" si="182"/>
        <v>58.084265165157426</v>
      </c>
      <c r="AH412" s="15">
        <f t="shared" si="199"/>
        <v>1</v>
      </c>
      <c r="AI412">
        <f t="shared" si="190"/>
        <v>-1001.5399724588631</v>
      </c>
      <c r="AJ412">
        <f t="shared" si="191"/>
        <v>380.48298501775787</v>
      </c>
      <c r="AK412">
        <f t="shared" si="192"/>
        <v>-1.8927973135432687</v>
      </c>
      <c r="AL412">
        <f t="shared" si="200"/>
        <v>-273382833.25213051</v>
      </c>
      <c r="AM412">
        <f t="shared" si="193"/>
        <v>326335.19230543124</v>
      </c>
      <c r="AN412">
        <f t="shared" si="194"/>
        <v>421.41079048749162</v>
      </c>
      <c r="AP412" s="15">
        <v>1</v>
      </c>
      <c r="AQ412">
        <f t="shared" si="201"/>
        <v>339576297145812.44</v>
      </c>
      <c r="AR412">
        <f t="shared" si="202"/>
        <v>0.4233559174544077</v>
      </c>
      <c r="AS412">
        <f t="shared" si="203"/>
        <v>1420833926248.624</v>
      </c>
      <c r="AU412">
        <f t="shared" si="204"/>
        <v>638338762408935.63</v>
      </c>
      <c r="AV412">
        <f t="shared" si="195"/>
        <v>2.0285087997475574E+35</v>
      </c>
    </row>
    <row r="413" spans="1:48" x14ac:dyDescent="0.3">
      <c r="A413" s="4">
        <v>26.496300000000002</v>
      </c>
      <c r="B413" s="4">
        <f t="shared" si="196"/>
        <v>50</v>
      </c>
      <c r="C413" s="7">
        <v>24.81</v>
      </c>
      <c r="D413" s="2">
        <f t="shared" si="197"/>
        <v>220.22274608062514</v>
      </c>
      <c r="E413" s="6">
        <f t="shared" si="183"/>
        <v>21.048764445494538</v>
      </c>
      <c r="F413" s="2">
        <f t="shared" si="205"/>
        <v>144.01243707177849</v>
      </c>
      <c r="G413" s="7">
        <v>37.200000000000003</v>
      </c>
      <c r="H413" s="3">
        <f t="shared" si="180"/>
        <v>190.28762482905611</v>
      </c>
      <c r="J413" s="7">
        <v>45.2</v>
      </c>
      <c r="K413" s="2">
        <f t="shared" si="184"/>
        <v>143.88762482905611</v>
      </c>
      <c r="L413" s="7">
        <v>24.5</v>
      </c>
      <c r="M413" s="2">
        <f t="shared" si="185"/>
        <v>100.49623643979913</v>
      </c>
      <c r="N413" s="7">
        <v>26.2</v>
      </c>
      <c r="O413" s="2">
        <f t="shared" si="186"/>
        <v>11.396236439799139</v>
      </c>
      <c r="Q413" s="2">
        <f t="shared" si="187"/>
        <v>56.466154317189975</v>
      </c>
      <c r="R413" s="2">
        <f t="shared" si="206"/>
        <v>169.16122557966631</v>
      </c>
      <c r="S413" s="2">
        <v>32.665799999999997</v>
      </c>
      <c r="T413" s="2">
        <v>90</v>
      </c>
      <c r="U413" s="7">
        <v>38.5</v>
      </c>
      <c r="V413" s="2">
        <f t="shared" si="189"/>
        <v>139.51629809179624</v>
      </c>
      <c r="W413" s="7">
        <v>39.729999999999997</v>
      </c>
      <c r="X413" s="2">
        <f t="shared" si="181"/>
        <v>67.241485203733305</v>
      </c>
      <c r="Y413" s="7">
        <v>24.81</v>
      </c>
      <c r="Z413" s="2">
        <f t="shared" si="198"/>
        <v>219.87740477947918</v>
      </c>
      <c r="AA413" s="7">
        <v>46.4</v>
      </c>
      <c r="AB413" s="7">
        <v>89.1</v>
      </c>
      <c r="AF413">
        <f t="shared" si="182"/>
        <v>57.99819193935042</v>
      </c>
      <c r="AH413" s="15">
        <f t="shared" si="199"/>
        <v>1</v>
      </c>
      <c r="AI413">
        <f t="shared" si="190"/>
        <v>-1255.0849184703688</v>
      </c>
      <c r="AJ413">
        <f t="shared" si="191"/>
        <v>382.92731959978136</v>
      </c>
      <c r="AK413">
        <f t="shared" si="192"/>
        <v>-1.868780066117063</v>
      </c>
      <c r="AL413">
        <f t="shared" si="200"/>
        <v>-272432100.84218335</v>
      </c>
      <c r="AM413">
        <f t="shared" si="193"/>
        <v>337336.77211483824</v>
      </c>
      <c r="AN413">
        <f t="shared" si="194"/>
        <v>434.59217805493256</v>
      </c>
      <c r="AP413" s="15">
        <v>1</v>
      </c>
      <c r="AQ413">
        <f t="shared" si="201"/>
        <v>1237384172484201.8</v>
      </c>
      <c r="AR413">
        <f t="shared" si="202"/>
        <v>0.42627038738343859</v>
      </c>
      <c r="AS413">
        <f t="shared" si="203"/>
        <v>-2424870282071.2383</v>
      </c>
      <c r="AU413">
        <f t="shared" si="204"/>
        <v>1389203827445427</v>
      </c>
      <c r="AV413">
        <f t="shared" si="195"/>
        <v>1.8849657808927001E+35</v>
      </c>
    </row>
    <row r="414" spans="1:48" x14ac:dyDescent="0.3">
      <c r="A414" s="4">
        <v>26.496300000000002</v>
      </c>
      <c r="B414" s="4">
        <f t="shared" si="196"/>
        <v>51</v>
      </c>
      <c r="C414" s="7">
        <v>24.81</v>
      </c>
      <c r="D414" s="2">
        <f t="shared" si="197"/>
        <v>220.57274608062514</v>
      </c>
      <c r="E414" s="6">
        <f t="shared" si="183"/>
        <v>20.587210821243225</v>
      </c>
      <c r="F414" s="2">
        <f t="shared" si="205"/>
        <v>144.09128607517798</v>
      </c>
      <c r="G414" s="7">
        <v>37.200000000000003</v>
      </c>
      <c r="H414" s="3">
        <f t="shared" si="180"/>
        <v>189.6245383533232</v>
      </c>
      <c r="J414" s="7">
        <v>45.2</v>
      </c>
      <c r="K414" s="2">
        <f t="shared" si="184"/>
        <v>143.2245383533232</v>
      </c>
      <c r="L414" s="7">
        <v>24.5</v>
      </c>
      <c r="M414" s="2">
        <f t="shared" si="185"/>
        <v>100.13308649486123</v>
      </c>
      <c r="N414" s="7">
        <v>26.2</v>
      </c>
      <c r="O414" s="2">
        <f t="shared" si="186"/>
        <v>11.033086494861237</v>
      </c>
      <c r="Q414" s="2">
        <f t="shared" si="187"/>
        <v>56.123180255744522</v>
      </c>
      <c r="R414" s="2">
        <f t="shared" si="206"/>
        <v>168.77651218931638</v>
      </c>
      <c r="S414" s="2">
        <v>32.665799999999997</v>
      </c>
      <c r="T414" s="2">
        <v>90</v>
      </c>
      <c r="U414" s="7">
        <v>38.5</v>
      </c>
      <c r="V414" s="2">
        <f t="shared" si="189"/>
        <v>139.23491449128949</v>
      </c>
      <c r="W414" s="7">
        <v>39.729999999999997</v>
      </c>
      <c r="X414" s="2">
        <f t="shared" si="181"/>
        <v>66.868043383796874</v>
      </c>
      <c r="Y414" s="7">
        <v>24.81</v>
      </c>
      <c r="Z414" s="2">
        <f t="shared" si="198"/>
        <v>220.01240477947917</v>
      </c>
      <c r="AA414" s="7">
        <v>46.4</v>
      </c>
      <c r="AB414" s="7">
        <v>89.1</v>
      </c>
      <c r="AF414">
        <f t="shared" si="182"/>
        <v>57.910043642027951</v>
      </c>
      <c r="AH414" s="15">
        <f t="shared" si="199"/>
        <v>1</v>
      </c>
      <c r="AI414">
        <f t="shared" si="190"/>
        <v>-1167.5248991405035</v>
      </c>
      <c r="AJ414">
        <f t="shared" si="191"/>
        <v>388.33803794465666</v>
      </c>
      <c r="AK414">
        <f t="shared" si="192"/>
        <v>-1.8466541820589149</v>
      </c>
      <c r="AL414">
        <f t="shared" si="200"/>
        <v>-271505707.84733039</v>
      </c>
      <c r="AM414">
        <f t="shared" si="193"/>
        <v>349287.12785114226</v>
      </c>
      <c r="AN414">
        <f t="shared" si="194"/>
        <v>447.50454422766239</v>
      </c>
      <c r="AP414" s="15">
        <v>1</v>
      </c>
      <c r="AQ414">
        <f t="shared" si="201"/>
        <v>886896645945300.75</v>
      </c>
      <c r="AR414">
        <f t="shared" si="202"/>
        <v>0.42911659120708201</v>
      </c>
      <c r="AS414">
        <f t="shared" si="203"/>
        <v>-3866906541818.2686</v>
      </c>
      <c r="AU414">
        <f t="shared" si="204"/>
        <v>1096777129061460.1</v>
      </c>
      <c r="AV414">
        <f t="shared" si="195"/>
        <v>1.8302592899486792E+35</v>
      </c>
    </row>
    <row r="415" spans="1:48" x14ac:dyDescent="0.3">
      <c r="A415" s="4">
        <v>26.496300000000002</v>
      </c>
      <c r="B415" s="4">
        <f t="shared" si="196"/>
        <v>52</v>
      </c>
      <c r="C415" s="7">
        <v>24.81</v>
      </c>
      <c r="D415" s="2">
        <f t="shared" si="197"/>
        <v>220.92274608062513</v>
      </c>
      <c r="E415" s="6">
        <f t="shared" si="183"/>
        <v>20.12525274272534</v>
      </c>
      <c r="F415" s="2">
        <f t="shared" si="205"/>
        <v>144.15080884335606</v>
      </c>
      <c r="G415" s="7">
        <v>37.200000000000003</v>
      </c>
      <c r="H415" s="3">
        <f t="shared" si="180"/>
        <v>188.95448500878544</v>
      </c>
      <c r="J415" s="7">
        <v>45.2</v>
      </c>
      <c r="K415" s="2">
        <f t="shared" si="184"/>
        <v>142.55448500878543</v>
      </c>
      <c r="L415" s="7">
        <v>24.5</v>
      </c>
      <c r="M415" s="2">
        <f t="shared" si="185"/>
        <v>99.762903963718486</v>
      </c>
      <c r="N415" s="7">
        <v>26.2</v>
      </c>
      <c r="O415" s="2">
        <f t="shared" si="186"/>
        <v>10.662903963718492</v>
      </c>
      <c r="Q415" s="2">
        <f t="shared" si="187"/>
        <v>55.774326100012296</v>
      </c>
      <c r="R415" s="2">
        <f t="shared" si="206"/>
        <v>168.38389658480099</v>
      </c>
      <c r="S415" s="2">
        <v>32.665799999999997</v>
      </c>
      <c r="T415" s="2">
        <v>90</v>
      </c>
      <c r="U415" s="7">
        <v>38.5</v>
      </c>
      <c r="V415" s="2">
        <f t="shared" si="189"/>
        <v>138.95755391215755</v>
      </c>
      <c r="W415" s="7">
        <v>39.729999999999997</v>
      </c>
      <c r="X415" s="2">
        <f t="shared" si="181"/>
        <v>66.488145682614018</v>
      </c>
      <c r="Y415" s="7">
        <v>24.81</v>
      </c>
      <c r="Z415" s="2">
        <f t="shared" si="198"/>
        <v>220.14740477947916</v>
      </c>
      <c r="AA415" s="7">
        <v>46.4</v>
      </c>
      <c r="AB415" s="7">
        <v>89.1</v>
      </c>
      <c r="AF415">
        <f t="shared" si="182"/>
        <v>57.819740162393977</v>
      </c>
      <c r="AH415" s="15">
        <f t="shared" si="199"/>
        <v>1</v>
      </c>
      <c r="AI415">
        <f t="shared" si="190"/>
        <v>-910.04591118641645</v>
      </c>
      <c r="AJ415">
        <f t="shared" si="191"/>
        <v>391.62204157289455</v>
      </c>
      <c r="AK415">
        <f t="shared" si="192"/>
        <v>-1.8263451665232124</v>
      </c>
      <c r="AL415">
        <f t="shared" si="200"/>
        <v>-269340135.32089311</v>
      </c>
      <c r="AM415">
        <f t="shared" si="193"/>
        <v>360615.2918388223</v>
      </c>
      <c r="AN415">
        <f t="shared" si="194"/>
        <v>460.13516966276336</v>
      </c>
      <c r="AP415" s="15">
        <v>1</v>
      </c>
      <c r="AQ415">
        <f t="shared" si="201"/>
        <v>176314578318759.66</v>
      </c>
      <c r="AR415">
        <f t="shared" si="202"/>
        <v>0.43189684893597091</v>
      </c>
      <c r="AS415">
        <f t="shared" si="203"/>
        <v>-979732646544.21167</v>
      </c>
      <c r="AU415">
        <f t="shared" si="204"/>
        <v>501708127329352.81</v>
      </c>
      <c r="AV415">
        <f t="shared" si="195"/>
        <v>1.7645263990004759E+35</v>
      </c>
    </row>
    <row r="416" spans="1:48" x14ac:dyDescent="0.3">
      <c r="A416" s="4">
        <v>26.496300000000002</v>
      </c>
      <c r="B416" s="4">
        <f t="shared" si="196"/>
        <v>53</v>
      </c>
      <c r="C416" s="7">
        <v>24.81</v>
      </c>
      <c r="D416" s="2">
        <f t="shared" si="197"/>
        <v>221.27274608062513</v>
      </c>
      <c r="E416" s="6">
        <f t="shared" si="183"/>
        <v>19.663007381745928</v>
      </c>
      <c r="F416" s="2">
        <f t="shared" si="205"/>
        <v>144.18962780162207</v>
      </c>
      <c r="G416" s="7">
        <v>37.200000000000003</v>
      </c>
      <c r="H416" s="3">
        <f t="shared" si="180"/>
        <v>188.27757867320651</v>
      </c>
      <c r="J416" s="7">
        <v>45.2</v>
      </c>
      <c r="K416" s="2">
        <f t="shared" si="184"/>
        <v>141.8775786732065</v>
      </c>
      <c r="L416" s="7">
        <v>24.5</v>
      </c>
      <c r="M416" s="2">
        <f t="shared" si="185"/>
        <v>99.385683947145651</v>
      </c>
      <c r="N416" s="7">
        <v>26.2</v>
      </c>
      <c r="O416" s="2">
        <f t="shared" si="186"/>
        <v>10.285683947145657</v>
      </c>
      <c r="Q416" s="2">
        <f t="shared" si="187"/>
        <v>55.419604334612288</v>
      </c>
      <c r="R416" s="2">
        <f t="shared" si="206"/>
        <v>167.9833192514966</v>
      </c>
      <c r="S416" s="2">
        <v>32.665799999999997</v>
      </c>
      <c r="T416" s="2">
        <v>90</v>
      </c>
      <c r="U416" s="7">
        <v>38.5</v>
      </c>
      <c r="V416" s="2">
        <f t="shared" si="189"/>
        <v>138.68453523288099</v>
      </c>
      <c r="W416" s="7">
        <v>39.729999999999997</v>
      </c>
      <c r="X416" s="2">
        <f t="shared" si="181"/>
        <v>66.101921937881158</v>
      </c>
      <c r="Y416" s="7">
        <v>24.81</v>
      </c>
      <c r="Z416" s="2">
        <f t="shared" si="198"/>
        <v>220.28240477947915</v>
      </c>
      <c r="AA416" s="7">
        <v>46.4</v>
      </c>
      <c r="AB416" s="7">
        <v>89.1</v>
      </c>
      <c r="AD416" t="e">
        <f>ACOS((W428^2+C428^2+E428^2)/(2*E428*C428))</f>
        <v>#NUM!</v>
      </c>
      <c r="AF416">
        <f t="shared" si="182"/>
        <v>57.727200767522945</v>
      </c>
      <c r="AH416" s="15">
        <f t="shared" si="199"/>
        <v>1</v>
      </c>
      <c r="AI416">
        <f t="shared" si="190"/>
        <v>-1004.8893423968834</v>
      </c>
      <c r="AJ416">
        <f t="shared" si="191"/>
        <v>394.83563939398715</v>
      </c>
      <c r="AK416">
        <f t="shared" si="192"/>
        <v>-1.8077879960798713</v>
      </c>
      <c r="AL416">
        <f t="shared" si="200"/>
        <v>-266428908.75513658</v>
      </c>
      <c r="AM416">
        <f t="shared" si="193"/>
        <v>371932.59413546609</v>
      </c>
      <c r="AN416">
        <f t="shared" si="194"/>
        <v>472.47191125754512</v>
      </c>
      <c r="AP416" s="15">
        <v>1</v>
      </c>
      <c r="AQ416">
        <f t="shared" si="201"/>
        <v>-126320238728266.3</v>
      </c>
      <c r="AR416">
        <f t="shared" si="202"/>
        <v>0.43461290406120445</v>
      </c>
      <c r="AS416">
        <f t="shared" si="203"/>
        <v>3204704491294.5352</v>
      </c>
      <c r="AU416">
        <f t="shared" si="204"/>
        <v>694272509309200.75</v>
      </c>
      <c r="AV416">
        <f t="shared" si="195"/>
        <v>1.6213544345074804E+35</v>
      </c>
    </row>
    <row r="417" spans="1:48" x14ac:dyDescent="0.3">
      <c r="A417" s="4">
        <v>26.496300000000002</v>
      </c>
      <c r="B417" s="4">
        <f t="shared" si="196"/>
        <v>54</v>
      </c>
      <c r="C417" s="7">
        <v>24.81</v>
      </c>
      <c r="D417" s="2">
        <f t="shared" si="197"/>
        <v>221.62274608062512</v>
      </c>
      <c r="E417" s="6">
        <f t="shared" si="183"/>
        <v>19.200599880448017</v>
      </c>
      <c r="F417" s="2">
        <f t="shared" si="205"/>
        <v>144.20623691965241</v>
      </c>
      <c r="G417" s="7">
        <v>37.200000000000003</v>
      </c>
      <c r="H417" s="3">
        <f t="shared" si="180"/>
        <v>187.59393102422661</v>
      </c>
      <c r="J417" s="7">
        <v>45.2</v>
      </c>
      <c r="K417" s="2">
        <f t="shared" si="184"/>
        <v>141.1939310242266</v>
      </c>
      <c r="L417" s="7">
        <v>24.5</v>
      </c>
      <c r="M417" s="2">
        <f t="shared" si="185"/>
        <v>99.001418966598123</v>
      </c>
      <c r="N417" s="7">
        <v>26.2</v>
      </c>
      <c r="O417" s="2">
        <f t="shared" si="186"/>
        <v>9.9014189665981291</v>
      </c>
      <c r="Q417" s="2">
        <f t="shared" si="187"/>
        <v>55.059030508155182</v>
      </c>
      <c r="R417" s="2">
        <f t="shared" si="206"/>
        <v>167.57471382677073</v>
      </c>
      <c r="S417" s="2">
        <v>32.665799999999997</v>
      </c>
      <c r="T417" s="2">
        <v>90</v>
      </c>
      <c r="U417" s="7">
        <v>38.5</v>
      </c>
      <c r="V417" s="2">
        <f t="shared" si="189"/>
        <v>138.41620332334432</v>
      </c>
      <c r="W417" s="7">
        <v>39.729999999999997</v>
      </c>
      <c r="X417" s="2">
        <f t="shared" si="181"/>
        <v>65.709502532537513</v>
      </c>
      <c r="Y417" s="7">
        <v>24.81</v>
      </c>
      <c r="Z417" s="2">
        <f t="shared" si="198"/>
        <v>220.41740477947914</v>
      </c>
      <c r="AA417" s="7">
        <v>46.4</v>
      </c>
      <c r="AB417" s="7">
        <v>89.1</v>
      </c>
      <c r="AF417">
        <f t="shared" si="182"/>
        <v>57.632344124340179</v>
      </c>
      <c r="AH417" s="15">
        <f t="shared" si="199"/>
        <v>1</v>
      </c>
      <c r="AI417">
        <f t="shared" si="190"/>
        <v>-1168.926763132793</v>
      </c>
      <c r="AJ417">
        <f t="shared" si="191"/>
        <v>397.79001713588167</v>
      </c>
      <c r="AK417">
        <f t="shared" si="192"/>
        <v>-1.7909264484505893</v>
      </c>
      <c r="AL417">
        <f t="shared" si="200"/>
        <v>-262719853.25385797</v>
      </c>
      <c r="AM417">
        <f t="shared" si="193"/>
        <v>383164.19170426659</v>
      </c>
      <c r="AN417">
        <f t="shared" si="194"/>
        <v>484.50327373991661</v>
      </c>
      <c r="AP417" s="15">
        <v>1</v>
      </c>
      <c r="AQ417">
        <f t="shared" si="201"/>
        <v>-815200952746157.13</v>
      </c>
      <c r="AR417">
        <f t="shared" si="202"/>
        <v>0.43726664985589497</v>
      </c>
      <c r="AS417">
        <f t="shared" si="203"/>
        <v>4033188640536.7397</v>
      </c>
      <c r="AU417">
        <f t="shared" si="204"/>
        <v>1144037669078247.5</v>
      </c>
      <c r="AV417">
        <f t="shared" si="195"/>
        <v>1.4495589590290261E+35</v>
      </c>
    </row>
    <row r="418" spans="1:48" x14ac:dyDescent="0.3">
      <c r="A418" s="4">
        <v>26.496300000000002</v>
      </c>
      <c r="B418" s="4">
        <f t="shared" si="196"/>
        <v>55</v>
      </c>
      <c r="C418" s="7">
        <v>24.81</v>
      </c>
      <c r="D418" s="2">
        <f t="shared" si="197"/>
        <v>221.97274608062511</v>
      </c>
      <c r="E418" s="6">
        <f t="shared" si="183"/>
        <v>18.738164303605203</v>
      </c>
      <c r="F418" s="2">
        <f t="shared" si="205"/>
        <v>144.19898713081983</v>
      </c>
      <c r="G418" s="7">
        <v>37.200000000000003</v>
      </c>
      <c r="H418" s="3">
        <f t="shared" si="180"/>
        <v>186.90365103286558</v>
      </c>
      <c r="J418" s="7">
        <v>45.2</v>
      </c>
      <c r="K418" s="2">
        <f t="shared" si="184"/>
        <v>140.50365103286558</v>
      </c>
      <c r="L418" s="7">
        <v>24.5</v>
      </c>
      <c r="M418" s="2">
        <f t="shared" si="185"/>
        <v>98.610098660967594</v>
      </c>
      <c r="N418" s="7">
        <v>26.2</v>
      </c>
      <c r="O418" s="2">
        <f t="shared" si="186"/>
        <v>9.5100986609675999</v>
      </c>
      <c r="Q418" s="2">
        <f t="shared" si="187"/>
        <v>54.692623105517804</v>
      </c>
      <c r="R418" s="2">
        <f t="shared" si="206"/>
        <v>167.15800645394663</v>
      </c>
      <c r="S418" s="2">
        <v>32.665799999999997</v>
      </c>
      <c r="T418" s="2">
        <v>90</v>
      </c>
      <c r="U418" s="7">
        <v>38.5</v>
      </c>
      <c r="V418" s="2">
        <f t="shared" si="189"/>
        <v>138.15293165098223</v>
      </c>
      <c r="W418" s="7">
        <v>39.729999999999997</v>
      </c>
      <c r="X418" s="2">
        <f t="shared" si="181"/>
        <v>65.311018348246392</v>
      </c>
      <c r="Y418" s="7">
        <v>24.81</v>
      </c>
      <c r="Z418" s="2">
        <f t="shared" si="198"/>
        <v>220.55240477947913</v>
      </c>
      <c r="AA418" s="7">
        <v>46.4</v>
      </c>
      <c r="AB418" s="7">
        <v>89.1</v>
      </c>
      <c r="AF418">
        <f t="shared" si="182"/>
        <v>57.535088318640533</v>
      </c>
      <c r="AH418" s="15">
        <f t="shared" si="199"/>
        <v>1</v>
      </c>
      <c r="AI418">
        <f t="shared" si="190"/>
        <v>-921.60165033311375</v>
      </c>
      <c r="AJ418">
        <f t="shared" si="191"/>
        <v>400.5329217384886</v>
      </c>
      <c r="AK418">
        <f t="shared" si="192"/>
        <v>-1.7757125487342811</v>
      </c>
      <c r="AL418">
        <f t="shared" si="200"/>
        <v>-258217748.98764116</v>
      </c>
      <c r="AM418">
        <f t="shared" si="193"/>
        <v>394308.02472448273</v>
      </c>
      <c r="AN418">
        <f t="shared" si="194"/>
        <v>496.21848648877256</v>
      </c>
      <c r="AP418" s="15">
        <v>1</v>
      </c>
      <c r="AQ418">
        <f t="shared" si="201"/>
        <v>-446588495018645.88</v>
      </c>
      <c r="AR418">
        <f t="shared" si="202"/>
        <v>0.43985993938339785</v>
      </c>
      <c r="AS418">
        <f t="shared" si="203"/>
        <v>374876520335.48065</v>
      </c>
      <c r="AU418">
        <f t="shared" si="204"/>
        <v>556155664651721.88</v>
      </c>
      <c r="AV418">
        <f t="shared" si="195"/>
        <v>1.33926276794586E+35</v>
      </c>
    </row>
    <row r="419" spans="1:48" x14ac:dyDescent="0.3">
      <c r="A419" s="4">
        <v>26.496300000000002</v>
      </c>
      <c r="B419" s="4">
        <f t="shared" si="196"/>
        <v>56</v>
      </c>
      <c r="C419" s="7">
        <v>24.81</v>
      </c>
      <c r="D419" s="2">
        <f t="shared" si="197"/>
        <v>222.32274608062511</v>
      </c>
      <c r="E419" s="6">
        <f t="shared" si="183"/>
        <v>18.275844728434535</v>
      </c>
      <c r="F419" s="2">
        <f t="shared" si="205"/>
        <v>144.16606985223589</v>
      </c>
      <c r="G419" s="7">
        <v>37.200000000000003</v>
      </c>
      <c r="H419" s="3">
        <f t="shared" si="180"/>
        <v>186.20684437248394</v>
      </c>
      <c r="J419" s="7">
        <v>45.2</v>
      </c>
      <c r="K419" s="2">
        <f t="shared" si="184"/>
        <v>139.80684437248394</v>
      </c>
      <c r="L419" s="7">
        <v>24.5</v>
      </c>
      <c r="M419" s="2">
        <f t="shared" si="185"/>
        <v>98.211709411046627</v>
      </c>
      <c r="N419" s="7">
        <v>26.2</v>
      </c>
      <c r="O419" s="2">
        <f t="shared" si="186"/>
        <v>9.1117094110466326</v>
      </c>
      <c r="Q419" s="2">
        <f t="shared" si="187"/>
        <v>54.32040338172002</v>
      </c>
      <c r="R419" s="2">
        <f t="shared" si="206"/>
        <v>166.73311504691918</v>
      </c>
      <c r="S419" s="2">
        <v>32.665799999999997</v>
      </c>
      <c r="T419" s="2">
        <v>90</v>
      </c>
      <c r="U419" s="7">
        <v>38.5</v>
      </c>
      <c r="V419" s="2">
        <f t="shared" si="189"/>
        <v>137.8951251522567</v>
      </c>
      <c r="W419" s="7">
        <v>39.729999999999997</v>
      </c>
      <c r="X419" s="2">
        <f t="shared" si="181"/>
        <v>64.906600723207575</v>
      </c>
      <c r="Y419" s="7">
        <v>24.81</v>
      </c>
      <c r="Z419" s="2">
        <f t="shared" si="198"/>
        <v>220.68740477947912</v>
      </c>
      <c r="AA419" s="7">
        <v>46.4</v>
      </c>
      <c r="AB419" s="7">
        <v>89.1</v>
      </c>
      <c r="AF419">
        <f t="shared" si="182"/>
        <v>57.43535087064712</v>
      </c>
      <c r="AH419" s="15">
        <f t="shared" si="199"/>
        <v>1</v>
      </c>
      <c r="AI419">
        <f t="shared" si="190"/>
        <v>-684.94196829713474</v>
      </c>
      <c r="AJ419">
        <f t="shared" si="191"/>
        <v>403.25107993941845</v>
      </c>
      <c r="AK419">
        <f t="shared" si="192"/>
        <v>-1.7621061206755724</v>
      </c>
      <c r="AL419">
        <f t="shared" si="200"/>
        <v>-252955082.23593983</v>
      </c>
      <c r="AM419">
        <f t="shared" si="193"/>
        <v>405406.04313864006</v>
      </c>
      <c r="AN419">
        <f t="shared" si="194"/>
        <v>507.60758623537299</v>
      </c>
      <c r="AP419" s="15">
        <v>1</v>
      </c>
      <c r="AQ419">
        <f t="shared" si="201"/>
        <v>-123900474363584.16</v>
      </c>
      <c r="AR419">
        <f t="shared" si="202"/>
        <v>0.44239459396098368</v>
      </c>
      <c r="AS419">
        <f t="shared" si="203"/>
        <v>-3893949802662.7417</v>
      </c>
      <c r="AU419">
        <f t="shared" si="204"/>
        <v>261543199858838.47</v>
      </c>
      <c r="AV419">
        <f t="shared" si="195"/>
        <v>1.202392408754662E+35</v>
      </c>
    </row>
    <row r="420" spans="1:48" x14ac:dyDescent="0.3">
      <c r="A420" s="4">
        <v>26.496300000000002</v>
      </c>
      <c r="B420" s="4">
        <f t="shared" si="196"/>
        <v>57</v>
      </c>
      <c r="C420" s="7">
        <v>24.81</v>
      </c>
      <c r="D420" s="2">
        <f t="shared" si="197"/>
        <v>222.6727460806251</v>
      </c>
      <c r="E420" s="6">
        <f t="shared" si="183"/>
        <v>17.813796494529953</v>
      </c>
      <c r="F420" s="2">
        <f t="shared" si="205"/>
        <v>144.10549833900677</v>
      </c>
      <c r="G420" s="7">
        <v>37.200000000000003</v>
      </c>
      <c r="H420" s="3">
        <f t="shared" si="180"/>
        <v>185.50361272595518</v>
      </c>
      <c r="J420" s="7">
        <v>45.2</v>
      </c>
      <c r="K420" s="2">
        <f t="shared" si="184"/>
        <v>139.10361272595517</v>
      </c>
      <c r="L420" s="7">
        <v>24.5</v>
      </c>
      <c r="M420" s="2">
        <f t="shared" si="185"/>
        <v>97.806233870382528</v>
      </c>
      <c r="N420" s="7">
        <v>26.2</v>
      </c>
      <c r="O420" s="2">
        <f t="shared" si="186"/>
        <v>8.7062338703825333</v>
      </c>
      <c r="Q420" s="2">
        <f t="shared" si="187"/>
        <v>53.942395149901927</v>
      </c>
      <c r="R420" s="2">
        <f t="shared" si="206"/>
        <v>166.29994844817159</v>
      </c>
      <c r="S420" s="2">
        <v>32.665799999999997</v>
      </c>
      <c r="T420" s="2">
        <v>90</v>
      </c>
      <c r="U420" s="7">
        <v>38.5</v>
      </c>
      <c r="V420" s="2">
        <f t="shared" si="189"/>
        <v>137.64322338906757</v>
      </c>
      <c r="W420" s="7">
        <v>39.729999999999997</v>
      </c>
      <c r="X420" s="2">
        <f t="shared" si="181"/>
        <v>64.496381414336469</v>
      </c>
      <c r="Y420" s="7">
        <v>24.81</v>
      </c>
      <c r="Z420" s="2">
        <f t="shared" si="198"/>
        <v>220.82240477947911</v>
      </c>
      <c r="AA420" s="7">
        <v>46.4</v>
      </c>
      <c r="AB420" s="7">
        <v>89.1</v>
      </c>
      <c r="AF420">
        <f t="shared" si="182"/>
        <v>57.333048746353107</v>
      </c>
      <c r="AH420" s="15">
        <f t="shared" si="199"/>
        <v>1</v>
      </c>
      <c r="AI420">
        <f t="shared" si="190"/>
        <v>-872.92540599302549</v>
      </c>
      <c r="AJ420">
        <f t="shared" si="191"/>
        <v>404.77394186082682</v>
      </c>
      <c r="AK420">
        <f t="shared" si="192"/>
        <v>-1.750074434069846</v>
      </c>
      <c r="AL420">
        <f t="shared" si="200"/>
        <v>-246705272.88859671</v>
      </c>
      <c r="AM420">
        <f t="shared" si="193"/>
        <v>416072.9176082536</v>
      </c>
      <c r="AN420">
        <f t="shared" si="194"/>
        <v>518.66150639341981</v>
      </c>
      <c r="AP420" s="15">
        <v>1</v>
      </c>
      <c r="AQ420">
        <f t="shared" si="201"/>
        <v>-57750197578372.641</v>
      </c>
      <c r="AR420">
        <f t="shared" si="202"/>
        <v>0.44487249521546057</v>
      </c>
      <c r="AS420">
        <f t="shared" si="203"/>
        <v>-3970378654316.2407</v>
      </c>
      <c r="AU420">
        <f t="shared" si="204"/>
        <v>498418464217940.38</v>
      </c>
      <c r="AV420">
        <f t="shared" si="195"/>
        <v>1.0299885242199614E+35</v>
      </c>
    </row>
    <row r="421" spans="1:48" x14ac:dyDescent="0.3">
      <c r="A421" s="4">
        <v>26.496300000000002</v>
      </c>
      <c r="B421" s="4">
        <f t="shared" si="196"/>
        <v>58</v>
      </c>
      <c r="C421" s="7">
        <v>24.81</v>
      </c>
      <c r="D421" s="2">
        <f t="shared" si="197"/>
        <v>223.0227460806251</v>
      </c>
      <c r="E421" s="6">
        <f t="shared" si="183"/>
        <v>17.352187640602757</v>
      </c>
      <c r="F421" s="2">
        <f t="shared" si="205"/>
        <v>144.0150865700999</v>
      </c>
      <c r="G421" s="7">
        <v>37.200000000000003</v>
      </c>
      <c r="H421" s="3">
        <f t="shared" si="180"/>
        <v>184.79405296999948</v>
      </c>
      <c r="J421" s="7">
        <v>45.2</v>
      </c>
      <c r="K421" s="2">
        <f t="shared" si="184"/>
        <v>138.39405296999948</v>
      </c>
      <c r="L421" s="7">
        <v>24.5</v>
      </c>
      <c r="M421" s="2">
        <f t="shared" si="185"/>
        <v>97.393650374925073</v>
      </c>
      <c r="N421" s="7">
        <v>26.2</v>
      </c>
      <c r="O421" s="2">
        <f t="shared" si="186"/>
        <v>8.2936503749250789</v>
      </c>
      <c r="Q421" s="2">
        <f t="shared" si="187"/>
        <v>53.558624514232854</v>
      </c>
      <c r="R421" s="2">
        <f t="shared" si="206"/>
        <v>165.85840545909093</v>
      </c>
      <c r="S421" s="2">
        <v>32.665799999999997</v>
      </c>
      <c r="T421" s="2">
        <v>90</v>
      </c>
      <c r="U421" s="7">
        <v>38.5</v>
      </c>
      <c r="V421" s="2">
        <f t="shared" si="189"/>
        <v>137.3977040071328</v>
      </c>
      <c r="W421" s="7">
        <v>39.729999999999997</v>
      </c>
      <c r="X421" s="2">
        <f t="shared" si="181"/>
        <v>64.08049256383535</v>
      </c>
      <c r="Y421" s="7">
        <v>24.81</v>
      </c>
      <c r="Z421" s="2">
        <f t="shared" si="198"/>
        <v>220.95740477947911</v>
      </c>
      <c r="AA421" s="7">
        <v>46.4</v>
      </c>
      <c r="AB421" s="7">
        <v>89.1</v>
      </c>
      <c r="AD421">
        <f>2^2-1^2+5^2</f>
        <v>28</v>
      </c>
      <c r="AF421">
        <f t="shared" si="182"/>
        <v>57.228098363510533</v>
      </c>
      <c r="AH421" s="15">
        <f t="shared" si="199"/>
        <v>1</v>
      </c>
      <c r="AI421">
        <f t="shared" si="190"/>
        <v>-945.72641006004631</v>
      </c>
      <c r="AJ421">
        <f t="shared" si="191"/>
        <v>407.32675666664812</v>
      </c>
      <c r="AK421">
        <f t="shared" si="192"/>
        <v>-1.7395919416396326</v>
      </c>
      <c r="AL421">
        <f t="shared" si="200"/>
        <v>-239891729.00397038</v>
      </c>
      <c r="AM421">
        <f t="shared" si="193"/>
        <v>426993.83325942012</v>
      </c>
      <c r="AN421">
        <f t="shared" si="194"/>
        <v>529.37217387198837</v>
      </c>
      <c r="AP421" s="15">
        <v>1</v>
      </c>
      <c r="AQ421">
        <f t="shared" si="201"/>
        <v>278516357938581.06</v>
      </c>
      <c r="AR421">
        <f t="shared" si="202"/>
        <v>0.44729529208004659</v>
      </c>
      <c r="AS421">
        <f t="shared" si="203"/>
        <v>346648020776.97565</v>
      </c>
      <c r="AU421">
        <f t="shared" si="204"/>
        <v>636241529024925.5</v>
      </c>
      <c r="AV421">
        <f t="shared" si="195"/>
        <v>8.7251700458540598E+34</v>
      </c>
    </row>
    <row r="422" spans="1:48" x14ac:dyDescent="0.3">
      <c r="A422" s="4">
        <v>26.496300000000002</v>
      </c>
      <c r="B422" s="4">
        <f t="shared" si="196"/>
        <v>59</v>
      </c>
      <c r="C422" s="7">
        <v>24.81</v>
      </c>
      <c r="D422" s="2">
        <f t="shared" si="197"/>
        <v>223.37274608062509</v>
      </c>
      <c r="E422" s="6">
        <f t="shared" si="183"/>
        <v>16.891200559579694</v>
      </c>
      <c r="F422" s="2">
        <f t="shared" si="205"/>
        <v>143.89242532398569</v>
      </c>
      <c r="G422" s="7">
        <v>37.200000000000003</v>
      </c>
      <c r="H422" s="3">
        <f t="shared" si="180"/>
        <v>184.07825621094332</v>
      </c>
      <c r="J422" s="7">
        <v>45.2</v>
      </c>
      <c r="K422" s="2">
        <f t="shared" si="184"/>
        <v>137.67825621094332</v>
      </c>
      <c r="L422" s="7">
        <v>24.5</v>
      </c>
      <c r="M422" s="2">
        <f t="shared" si="185"/>
        <v>96.973932195720806</v>
      </c>
      <c r="N422" s="7">
        <v>26.2</v>
      </c>
      <c r="O422" s="2">
        <f t="shared" si="186"/>
        <v>7.8739321957208119</v>
      </c>
      <c r="Q422" s="2">
        <f t="shared" si="187"/>
        <v>53.169119536523297</v>
      </c>
      <c r="R422" s="2">
        <f t="shared" si="206"/>
        <v>165.40837371670048</v>
      </c>
      <c r="S422" s="2">
        <v>32.665799999999997</v>
      </c>
      <c r="T422" s="2">
        <v>90</v>
      </c>
      <c r="U422" s="7">
        <v>38.5</v>
      </c>
      <c r="V422" s="2">
        <f t="shared" si="189"/>
        <v>137.15908650853345</v>
      </c>
      <c r="W422" s="7">
        <v>39.729999999999997</v>
      </c>
      <c r="X422" s="2">
        <f t="shared" si="181"/>
        <v>63.659066670176017</v>
      </c>
      <c r="Y422" s="7">
        <v>24.81</v>
      </c>
      <c r="Z422" s="2">
        <f t="shared" si="198"/>
        <v>221.0924047794791</v>
      </c>
      <c r="AA422" s="7">
        <v>46.4</v>
      </c>
      <c r="AB422" s="7">
        <v>89.1</v>
      </c>
      <c r="AF422">
        <f t="shared" si="182"/>
        <v>57.120415590587768</v>
      </c>
      <c r="AH422" s="15">
        <f t="shared" si="199"/>
        <v>1</v>
      </c>
      <c r="AI422">
        <f t="shared" si="190"/>
        <v>-625.74850712858643</v>
      </c>
      <c r="AJ422">
        <f t="shared" si="191"/>
        <v>408.77099180704528</v>
      </c>
      <c r="AK422">
        <f t="shared" si="192"/>
        <v>-1.7306401007439081</v>
      </c>
      <c r="AL422">
        <f t="shared" si="200"/>
        <v>-232120281.95962507</v>
      </c>
      <c r="AM422">
        <f t="shared" si="193"/>
        <v>437476.90886256553</v>
      </c>
      <c r="AN422">
        <f t="shared" si="194"/>
        <v>539.73261434007486</v>
      </c>
      <c r="AP422" s="15">
        <v>1</v>
      </c>
      <c r="AQ422">
        <f t="shared" si="201"/>
        <v>130280867883567.88</v>
      </c>
      <c r="AR422">
        <f t="shared" si="202"/>
        <v>0.44966487731634075</v>
      </c>
      <c r="AS422">
        <f t="shared" si="203"/>
        <v>4425529686319.9102</v>
      </c>
      <c r="AU422">
        <f t="shared" si="204"/>
        <v>238320125297367.53</v>
      </c>
      <c r="AV422">
        <f t="shared" si="195"/>
        <v>7.4432942691414205E+34</v>
      </c>
    </row>
    <row r="423" spans="1:48" x14ac:dyDescent="0.3">
      <c r="A423" s="4">
        <v>26.496300000000002</v>
      </c>
      <c r="B423" s="4">
        <f t="shared" si="196"/>
        <v>60</v>
      </c>
      <c r="C423" s="7">
        <v>24.81</v>
      </c>
      <c r="D423" s="2">
        <f t="shared" si="197"/>
        <v>223.72274608062509</v>
      </c>
      <c r="E423" s="6">
        <f t="shared" si="183"/>
        <v>16.431033909391939</v>
      </c>
      <c r="F423" s="2">
        <f t="shared" si="205"/>
        <v>143.73485506065757</v>
      </c>
      <c r="G423" s="7">
        <v>37.200000000000003</v>
      </c>
      <c r="H423" s="3">
        <f t="shared" si="180"/>
        <v>183.3563066403903</v>
      </c>
      <c r="J423" s="7">
        <v>45.2</v>
      </c>
      <c r="K423" s="2">
        <f t="shared" si="184"/>
        <v>136.9563066403903</v>
      </c>
      <c r="L423" s="7">
        <v>24.5</v>
      </c>
      <c r="M423" s="2">
        <f t="shared" si="185"/>
        <v>96.547046588315652</v>
      </c>
      <c r="N423" s="7">
        <v>26.2</v>
      </c>
      <c r="O423" s="2">
        <f t="shared" si="186"/>
        <v>7.4470465883156578</v>
      </c>
      <c r="Q423" s="2">
        <f t="shared" si="187"/>
        <v>52.77390982276912</v>
      </c>
      <c r="R423" s="2">
        <f t="shared" si="206"/>
        <v>164.94972838498103</v>
      </c>
      <c r="S423" s="2">
        <v>32.665799999999997</v>
      </c>
      <c r="T423" s="2">
        <v>90</v>
      </c>
      <c r="U423" s="7">
        <v>38.5</v>
      </c>
      <c r="V423" s="2">
        <f t="shared" si="189"/>
        <v>136.92793634243873</v>
      </c>
      <c r="W423" s="7">
        <v>39.729999999999997</v>
      </c>
      <c r="X423" s="2">
        <f t="shared" si="181"/>
        <v>63.232236563504031</v>
      </c>
      <c r="Y423" s="7">
        <v>24.81</v>
      </c>
      <c r="Z423" s="2">
        <f t="shared" si="198"/>
        <v>221.22740477947909</v>
      </c>
      <c r="AA423" s="7">
        <v>46.4</v>
      </c>
      <c r="AB423" s="7">
        <v>89.1</v>
      </c>
      <c r="AD423">
        <f t="shared" ref="AD423:AD425" si="207">(W423^2-C423^2-E423^2)/(2*E423*C423)</f>
        <v>0.84993402182434241</v>
      </c>
      <c r="AF423">
        <f t="shared" si="182"/>
        <v>57.009915736242931</v>
      </c>
      <c r="AH423" s="15">
        <f t="shared" si="199"/>
        <v>1</v>
      </c>
      <c r="AI423">
        <f t="shared" si="190"/>
        <v>-565.59221538714246</v>
      </c>
      <c r="AJ423">
        <f t="shared" si="191"/>
        <v>411.75732532705916</v>
      </c>
      <c r="AK423">
        <f t="shared" si="192"/>
        <v>-1.7232072771690878</v>
      </c>
      <c r="AL423">
        <f t="shared" si="200"/>
        <v>-223843120.02561086</v>
      </c>
      <c r="AM423">
        <f t="shared" si="193"/>
        <v>448351.10890179966</v>
      </c>
      <c r="AN423">
        <f t="shared" si="194"/>
        <v>549.73706703205562</v>
      </c>
      <c r="AP423" s="15">
        <v>1</v>
      </c>
      <c r="AQ423">
        <f t="shared" si="201"/>
        <v>94152045747296.891</v>
      </c>
      <c r="AR423">
        <f t="shared" si="202"/>
        <v>0.45198283431606995</v>
      </c>
      <c r="AS423">
        <f t="shared" si="203"/>
        <v>3764297215514.2202</v>
      </c>
      <c r="AU423">
        <f t="shared" si="204"/>
        <v>203956573197418.41</v>
      </c>
      <c r="AV423">
        <f t="shared" si="195"/>
        <v>6.1172671110040164E+34</v>
      </c>
    </row>
    <row r="424" spans="1:48" x14ac:dyDescent="0.3">
      <c r="A424" s="4">
        <v>26.496300000000002</v>
      </c>
      <c r="B424" s="4">
        <f t="shared" si="196"/>
        <v>61</v>
      </c>
      <c r="C424" s="7">
        <v>24.81</v>
      </c>
      <c r="D424" s="2">
        <f t="shared" si="197"/>
        <v>224.07274608062508</v>
      </c>
      <c r="E424" s="6">
        <f t="shared" si="183"/>
        <v>15.971904823653693</v>
      </c>
      <c r="F424" s="2">
        <f t="shared" si="205"/>
        <v>143.53943518428665</v>
      </c>
      <c r="G424" s="7">
        <v>37.200000000000003</v>
      </c>
      <c r="H424" s="3">
        <f t="shared" si="180"/>
        <v>182.62828017216339</v>
      </c>
      <c r="J424" s="7">
        <v>45.2</v>
      </c>
      <c r="K424" s="2">
        <f t="shared" si="184"/>
        <v>136.22828017216338</v>
      </c>
      <c r="L424" s="7">
        <v>24.5</v>
      </c>
      <c r="M424" s="2">
        <f t="shared" si="185"/>
        <v>96.112953578746215</v>
      </c>
      <c r="N424" s="7">
        <v>26.2</v>
      </c>
      <c r="O424" s="2">
        <f t="shared" si="186"/>
        <v>7.0129535787462203</v>
      </c>
      <c r="Q424" s="2">
        <f t="shared" si="187"/>
        <v>52.373026012715243</v>
      </c>
      <c r="R424" s="2">
        <f t="shared" si="206"/>
        <v>164.48233062155057</v>
      </c>
      <c r="S424" s="2">
        <v>32.665799999999997</v>
      </c>
      <c r="T424" s="2">
        <v>90</v>
      </c>
      <c r="U424" s="7">
        <v>38.5</v>
      </c>
      <c r="V424" s="2">
        <f t="shared" si="189"/>
        <v>136.70486930505936</v>
      </c>
      <c r="W424" s="7">
        <v>39.729999999999997</v>
      </c>
      <c r="X424" s="2">
        <f t="shared" si="181"/>
        <v>62.800135385469957</v>
      </c>
      <c r="Y424" s="7">
        <v>24.81</v>
      </c>
      <c r="Z424" s="2">
        <f t="shared" si="198"/>
        <v>221.36240477947908</v>
      </c>
      <c r="AA424" s="7">
        <v>46.4</v>
      </c>
      <c r="AB424" s="7">
        <v>89.1</v>
      </c>
      <c r="AD424">
        <f t="shared" si="207"/>
        <v>0.89313805493104226</v>
      </c>
      <c r="AF424">
        <f t="shared" si="182"/>
        <v>56.896513525761222</v>
      </c>
      <c r="AH424" s="15">
        <f t="shared" si="199"/>
        <v>1</v>
      </c>
      <c r="AI424">
        <f t="shared" si="190"/>
        <v>-866.55606369294833</v>
      </c>
      <c r="AJ424">
        <f t="shared" si="191"/>
        <v>413.34969364809274</v>
      </c>
      <c r="AK424">
        <f t="shared" si="192"/>
        <v>-1.7172887300652289</v>
      </c>
      <c r="AL424">
        <f t="shared" si="200"/>
        <v>-214573651.10468075</v>
      </c>
      <c r="AM424">
        <f t="shared" si="193"/>
        <v>458665.4826599079</v>
      </c>
      <c r="AN424">
        <f t="shared" si="194"/>
        <v>559.38111030472612</v>
      </c>
      <c r="AP424" s="15">
        <v>1</v>
      </c>
      <c r="AQ424">
        <f t="shared" si="201"/>
        <v>168718709417710.63</v>
      </c>
      <c r="AR424">
        <f t="shared" si="202"/>
        <v>0.45425105243091557</v>
      </c>
      <c r="AS424">
        <f t="shared" si="203"/>
        <v>-1137961929507.7007</v>
      </c>
      <c r="AU424">
        <f t="shared" si="204"/>
        <v>532716616608107.56</v>
      </c>
      <c r="AV424">
        <f t="shared" si="195"/>
        <v>4.7672247240380997E+34</v>
      </c>
    </row>
    <row r="425" spans="1:48" x14ac:dyDescent="0.3">
      <c r="A425" s="4">
        <v>26.496300000000002</v>
      </c>
      <c r="B425" s="4">
        <f t="shared" si="196"/>
        <v>62</v>
      </c>
      <c r="C425" s="7">
        <v>24.81</v>
      </c>
      <c r="D425" s="2">
        <f t="shared" si="197"/>
        <v>224.42274608062507</v>
      </c>
      <c r="E425" s="6">
        <f t="shared" si="183"/>
        <v>15.514051474555352</v>
      </c>
      <c r="F425" s="2">
        <f t="shared" si="205"/>
        <v>143.30290922034214</v>
      </c>
      <c r="G425" s="7">
        <v>37.200000000000003</v>
      </c>
      <c r="H425" s="3">
        <f t="shared" si="180"/>
        <v>181.89424281310627</v>
      </c>
      <c r="J425" s="7">
        <v>45.2</v>
      </c>
      <c r="K425" s="2">
        <f t="shared" si="184"/>
        <v>135.49424281310627</v>
      </c>
      <c r="L425" s="7">
        <v>24.5</v>
      </c>
      <c r="M425" s="2">
        <f t="shared" si="185"/>
        <v>95.67160440807794</v>
      </c>
      <c r="N425" s="7">
        <v>26.2</v>
      </c>
      <c r="O425" s="2">
        <f t="shared" si="186"/>
        <v>6.5716044080779454</v>
      </c>
      <c r="Q425" s="2">
        <f t="shared" si="187"/>
        <v>51.966499151654943</v>
      </c>
      <c r="R425" s="2">
        <f t="shared" si="206"/>
        <v>164.00602577125846</v>
      </c>
      <c r="S425" s="2">
        <v>32.665799999999997</v>
      </c>
      <c r="T425" s="2">
        <v>90</v>
      </c>
      <c r="U425" s="7">
        <v>38.5</v>
      </c>
      <c r="V425" s="2">
        <f t="shared" si="189"/>
        <v>136.49055622006705</v>
      </c>
      <c r="W425" s="7">
        <v>39.729999999999997</v>
      </c>
      <c r="X425" s="2">
        <f t="shared" si="181"/>
        <v>62.362896573486097</v>
      </c>
      <c r="Y425" s="7">
        <v>24.81</v>
      </c>
      <c r="Z425" s="2">
        <f t="shared" si="198"/>
        <v>221.49740477947907</v>
      </c>
      <c r="AA425" s="7">
        <v>46.4</v>
      </c>
      <c r="AB425" s="7">
        <v>89.1</v>
      </c>
      <c r="AD425">
        <f t="shared" si="207"/>
        <v>0.93822320028724748</v>
      </c>
      <c r="AF425">
        <f t="shared" si="182"/>
        <v>56.780123059352874</v>
      </c>
      <c r="AH425" s="15">
        <f t="shared" si="199"/>
        <v>1</v>
      </c>
      <c r="AI425">
        <f t="shared" si="190"/>
        <v>-817.28581127389486</v>
      </c>
      <c r="AJ425">
        <f t="shared" si="191"/>
        <v>414.95782952289164</v>
      </c>
      <c r="AK425">
        <f t="shared" si="192"/>
        <v>-1.7128866788982475</v>
      </c>
      <c r="AL425">
        <f t="shared" si="200"/>
        <v>-204550105.61370793</v>
      </c>
      <c r="AM425">
        <f t="shared" si="193"/>
        <v>468856.20073657518</v>
      </c>
      <c r="AN425">
        <f t="shared" si="194"/>
        <v>568.66179927080589</v>
      </c>
      <c r="AP425" s="15">
        <v>1</v>
      </c>
      <c r="AQ425">
        <f t="shared" si="201"/>
        <v>-110465606709931.02</v>
      </c>
      <c r="AR425">
        <f t="shared" si="202"/>
        <v>0.45647114518599247</v>
      </c>
      <c r="AS425">
        <f t="shared" si="203"/>
        <v>-4901236153984.8096</v>
      </c>
      <c r="AU425">
        <f t="shared" si="204"/>
        <v>469815527340739.5</v>
      </c>
      <c r="AV425">
        <f t="shared" si="195"/>
        <v>3.7064610880030064E+34</v>
      </c>
    </row>
    <row r="426" spans="1:48" x14ac:dyDescent="0.3">
      <c r="A426" s="4">
        <v>26.496300000000002</v>
      </c>
      <c r="B426" s="4">
        <f t="shared" si="196"/>
        <v>63</v>
      </c>
      <c r="C426" s="7">
        <v>24.81</v>
      </c>
      <c r="D426" s="2">
        <f t="shared" si="197"/>
        <v>224.77274608062507</v>
      </c>
      <c r="E426" s="6">
        <f t="shared" si="183"/>
        <v>15.057736049874013</v>
      </c>
      <c r="F426" s="2">
        <f t="shared" si="205"/>
        <v>143.0216654069755</v>
      </c>
      <c r="G426" s="7">
        <v>37.200000000000003</v>
      </c>
      <c r="H426" s="3">
        <f t="shared" si="180"/>
        <v>181.15424870955451</v>
      </c>
      <c r="J426" s="7">
        <v>45.2</v>
      </c>
      <c r="K426" s="2">
        <f t="shared" si="184"/>
        <v>134.7542487095545</v>
      </c>
      <c r="L426" s="7">
        <v>24.5</v>
      </c>
      <c r="M426" s="2">
        <f t="shared" si="185"/>
        <v>95.222939534134497</v>
      </c>
      <c r="N426" s="7">
        <v>26.2</v>
      </c>
      <c r="O426" s="2">
        <f t="shared" si="186"/>
        <v>6.1229395341345025</v>
      </c>
      <c r="Q426" s="2">
        <f t="shared" si="187"/>
        <v>51.554359918917569</v>
      </c>
      <c r="R426" s="2">
        <f t="shared" si="206"/>
        <v>163.52064122678718</v>
      </c>
      <c r="S426" s="2">
        <v>32.665799999999997</v>
      </c>
      <c r="T426" s="2">
        <v>90</v>
      </c>
      <c r="U426" s="7">
        <v>38.5</v>
      </c>
      <c r="V426" s="2">
        <f t="shared" si="189"/>
        <v>136.28572784123537</v>
      </c>
      <c r="W426" s="7">
        <v>39.729999999999997</v>
      </c>
      <c r="X426" s="2">
        <f t="shared" si="181"/>
        <v>61.920653849403379</v>
      </c>
      <c r="Y426" s="7">
        <v>24.81</v>
      </c>
      <c r="Z426" s="2">
        <f t="shared" si="198"/>
        <v>221.63240477947906</v>
      </c>
      <c r="AA426" s="7">
        <v>46.4</v>
      </c>
      <c r="AB426" s="7">
        <v>89.1</v>
      </c>
      <c r="AD426">
        <f>(W426^2-C426^2-E426^2)/(2*E426*C426)</f>
        <v>0.98532656139447528</v>
      </c>
      <c r="AF426">
        <f t="shared" si="182"/>
        <v>56.660657745022505</v>
      </c>
      <c r="AH426" s="15">
        <f t="shared" si="199"/>
        <v>1</v>
      </c>
      <c r="AI426">
        <f t="shared" si="190"/>
        <v>-540.06214687372619</v>
      </c>
      <c r="AJ426">
        <f t="shared" si="191"/>
        <v>416.09087360089592</v>
      </c>
      <c r="AK426">
        <f t="shared" si="192"/>
        <v>-1.7100104551541688</v>
      </c>
      <c r="AL426">
        <f t="shared" si="200"/>
        <v>-193708424.4044455</v>
      </c>
      <c r="AM426">
        <f t="shared" si="193"/>
        <v>478752.27878301492</v>
      </c>
      <c r="AN426">
        <f t="shared" si="194"/>
        <v>577.57781692780338</v>
      </c>
      <c r="AP426" s="15">
        <v>1</v>
      </c>
      <c r="AQ426">
        <f t="shared" si="201"/>
        <v>-89686940826532.156</v>
      </c>
      <c r="AR426">
        <f t="shared" si="202"/>
        <v>0.45864481606579621</v>
      </c>
      <c r="AS426">
        <f t="shared" si="203"/>
        <v>-3321838755908.3936</v>
      </c>
      <c r="AU426">
        <f t="shared" si="204"/>
        <v>210399438386895</v>
      </c>
      <c r="AV426">
        <f t="shared" si="195"/>
        <v>2.837300608392703E+34</v>
      </c>
    </row>
    <row r="427" spans="1:48" x14ac:dyDescent="0.3">
      <c r="A427" s="10">
        <v>26.496300000000002</v>
      </c>
      <c r="B427" s="10">
        <f t="shared" si="196"/>
        <v>64</v>
      </c>
      <c r="C427" s="11">
        <v>24.81</v>
      </c>
      <c r="D427" s="2">
        <f t="shared" si="197"/>
        <v>225.12274608062506</v>
      </c>
      <c r="E427" s="11">
        <f t="shared" si="183"/>
        <v>14.603248217220775</v>
      </c>
      <c r="F427" s="11">
        <f t="shared" si="205"/>
        <v>142.69169217993669</v>
      </c>
      <c r="G427" s="11">
        <v>37.200000000000003</v>
      </c>
      <c r="H427" s="3">
        <f t="shared" ref="H427:H452" si="208">ACOS(((E427*COS(F427*3.1416/180))-U427*COS(V427*3.1416/180))/G447)*(180/3.1416)+V427-20</f>
        <v>180.40833779810836</v>
      </c>
      <c r="I427" s="11"/>
      <c r="J427" s="11">
        <v>45.2</v>
      </c>
      <c r="K427" s="11">
        <f t="shared" si="184"/>
        <v>134.00833779810836</v>
      </c>
      <c r="L427" s="11">
        <v>24.5</v>
      </c>
      <c r="M427" s="2">
        <f t="shared" si="185"/>
        <v>94.766886058774332</v>
      </c>
      <c r="N427" s="11">
        <v>26.2</v>
      </c>
      <c r="O427" s="11">
        <f t="shared" si="186"/>
        <v>5.6668860587743382</v>
      </c>
      <c r="P427" s="11"/>
      <c r="Q427" s="11">
        <f t="shared" si="187"/>
        <v>51.136637681665825</v>
      </c>
      <c r="R427" s="11">
        <f t="shared" si="206"/>
        <v>163.02598388213025</v>
      </c>
      <c r="S427" s="11">
        <v>32.665799999999997</v>
      </c>
      <c r="T427" s="11">
        <v>90</v>
      </c>
      <c r="U427" s="11">
        <v>38.5</v>
      </c>
      <c r="V427" s="2">
        <f t="shared" si="189"/>
        <v>136.09117987598387</v>
      </c>
      <c r="W427" s="11">
        <v>39.729999999999997</v>
      </c>
      <c r="X427" s="2">
        <f t="shared" ref="X427:X452" si="209">ACOS(((E427*COS(F427*PI()/180))-C427*COS(D427*PI()/180))/W427)*180/3.1416-20</f>
        <v>61.473541212598676</v>
      </c>
      <c r="Y427" s="11">
        <v>24.81</v>
      </c>
      <c r="Z427" s="2">
        <f t="shared" si="198"/>
        <v>221.76740477947905</v>
      </c>
      <c r="AA427" s="11">
        <v>46.4</v>
      </c>
      <c r="AB427" s="11">
        <v>89.1</v>
      </c>
      <c r="AC427" s="11"/>
      <c r="AD427" s="11">
        <f>(W427^2-C427^2-E427^2)/(2*E427*C427)</f>
        <v>1.0345960655690776</v>
      </c>
      <c r="AE427" s="11"/>
      <c r="AF427">
        <f t="shared" ref="AF427:AF490" si="210">A428*COS(B428*3.1416/180)+W428*COS(X428*3.1416/180)+N428*COS(O428*3.1416/180)</f>
        <v>56.538030195653292</v>
      </c>
      <c r="AG427" s="11"/>
      <c r="AH427" s="15">
        <f t="shared" si="199"/>
        <v>1</v>
      </c>
      <c r="AI427">
        <f t="shared" si="190"/>
        <v>-732.04481951902187</v>
      </c>
      <c r="AJ427">
        <f t="shared" si="191"/>
        <v>417.07069509302426</v>
      </c>
      <c r="AK427">
        <f t="shared" si="192"/>
        <v>-1.7086767435236769</v>
      </c>
      <c r="AL427">
        <f t="shared" si="200"/>
        <v>-182102940.15092111</v>
      </c>
      <c r="AM427">
        <f t="shared" si="193"/>
        <v>488445.78611747653</v>
      </c>
      <c r="AN427">
        <f t="shared" si="194"/>
        <v>586.1296402544873</v>
      </c>
      <c r="AP427" s="15">
        <v>1</v>
      </c>
      <c r="AQ427">
        <f t="shared" si="201"/>
        <v>-256225691322951.06</v>
      </c>
      <c r="AR427">
        <f t="shared" si="202"/>
        <v>0.46077370309586091</v>
      </c>
      <c r="AS427">
        <f t="shared" si="203"/>
        <v>1929526075360.3804</v>
      </c>
      <c r="AU427">
        <f t="shared" si="204"/>
        <v>381812211972561.38</v>
      </c>
      <c r="AV427">
        <f t="shared" si="195"/>
        <v>2.0200198333764018E+34</v>
      </c>
    </row>
    <row r="428" spans="1:48" x14ac:dyDescent="0.3">
      <c r="A428" s="4">
        <v>26.496300000000002</v>
      </c>
      <c r="B428" s="4">
        <f t="shared" si="196"/>
        <v>65</v>
      </c>
      <c r="C428" s="7">
        <v>24.81</v>
      </c>
      <c r="D428" s="2">
        <f t="shared" si="197"/>
        <v>225.47274608062506</v>
      </c>
      <c r="E428" s="6">
        <f t="shared" ref="E428:E491" si="211">(SQRT(( (A428*COS(B428*PI()/180))^2+(A428*SIN(B428*PI()/180)-S428)^2)))</f>
        <v>14.150909161658021</v>
      </c>
      <c r="F428" s="2">
        <f t="shared" si="205"/>
        <v>142.3085280343245</v>
      </c>
      <c r="G428" s="7">
        <v>37.200000000000003</v>
      </c>
      <c r="H428" s="3">
        <f t="shared" si="208"/>
        <v>179.65653297332557</v>
      </c>
      <c r="J428" s="7">
        <v>45.2</v>
      </c>
      <c r="K428" s="2">
        <f t="shared" ref="K428:K491" si="212">H428-AA428</f>
        <v>133.25653297332556</v>
      </c>
      <c r="L428" s="7">
        <v>24.5</v>
      </c>
      <c r="M428" s="2">
        <f t="shared" ref="M428:M491" si="213">ACOS(((Y428^2-L428^2-Q428^2)/(2*E428*Q428))*3.1416/180)*(180/PI())+R428-160</f>
        <v>94.303354409796128</v>
      </c>
      <c r="N428" s="7">
        <v>26.2</v>
      </c>
      <c r="O428" s="2">
        <f t="shared" ref="O428:O491" si="214">M428-AB428</f>
        <v>5.203354409796134</v>
      </c>
      <c r="Q428" s="2">
        <f t="shared" ref="Q428:Q491" si="215">SQRT((C428*COS(D428*PI()/180)+J428*COS(K428*PI()/180))^2+(C428*SIN(D428*PI()/180)+(J428*SIN(K428*PI()/180)))^2)</f>
        <v>50.713359335530093</v>
      </c>
      <c r="R428" s="2">
        <f t="shared" si="206"/>
        <v>162.52183708722131</v>
      </c>
      <c r="S428" s="2">
        <v>32.665799999999997</v>
      </c>
      <c r="T428" s="2">
        <v>90</v>
      </c>
      <c r="U428" s="7">
        <v>38.5</v>
      </c>
      <c r="V428" s="2">
        <f t="shared" ref="V428:V452" si="216">ACOS(((G428^2-E428^2-U428^2)/(2*E428*U428)))*180/3.1416+30</f>
        <v>135.90777796647714</v>
      </c>
      <c r="W428" s="7">
        <v>39.729999999999997</v>
      </c>
      <c r="X428" s="2">
        <f t="shared" si="209"/>
        <v>61.021692937458994</v>
      </c>
      <c r="Y428" s="7">
        <v>24.81</v>
      </c>
      <c r="Z428" s="2">
        <f t="shared" si="198"/>
        <v>221.90240477947904</v>
      </c>
      <c r="AA428" s="7">
        <v>46.4</v>
      </c>
      <c r="AB428" s="7">
        <v>89.1</v>
      </c>
      <c r="AD428" s="11">
        <f t="shared" ref="AD428:AD435" si="217">(W428^2-C428^2-E428^2)/(2*E428*C428)</f>
        <v>1.0861908369390472</v>
      </c>
      <c r="AF428">
        <f t="shared" si="210"/>
        <v>56.412152075650056</v>
      </c>
      <c r="AH428" s="15">
        <f t="shared" si="199"/>
        <v>1</v>
      </c>
      <c r="AI428">
        <f t="shared" ref="AI428:AI491" si="218">A428*SIN(B428*3.1416/180)*G428*COS(H428*3.1416/180)-A428*COS(B428)*G428*SIN(H428)/U428*SIN(V428*3.1416/180)*A428*SIN(B428*3.1416/180)-(G428*SIN(H428*3.1416/180)*U428*COS(V428*3.1416/180))</f>
        <v>-1020.1533212619918</v>
      </c>
      <c r="AJ428">
        <f t="shared" ref="AJ428:AJ491" si="219">(-1*AH428*A428*SIN(B428*3.1416/180)*C428*COS(D428*3.1416/180))-(AH428*A428*COS(B428*3.1416/180)*C428*SIN(D428*3.1416/180))/((W428*SIN(X428)*-A428*SIN(B428))-(C428*SIN(D428)*W428*COS(X428)))</f>
        <v>418.07470160644283</v>
      </c>
      <c r="AK428">
        <f t="shared" ref="AK428:AK491" si="220">((W428*SIN(X428*3.1416/180)*A428*COS(B428*3.1416/180))-(W428*COS(X428*3.1416/180)*-1*A428*SIN(B428*3.1416/180)))/((W428*SIN(X428*3.1416/180)*-1*A428*SIN(B428*3.1416/180))-(C428*SIN(D428*0.0174)*W428*COS(X428*3.1416/180)))</f>
        <v>-1.7089099194921242</v>
      </c>
      <c r="AL428">
        <f t="shared" si="200"/>
        <v>-169759365.51663736</v>
      </c>
      <c r="AM428">
        <f t="shared" ref="AM428:AM491" si="221">(AJ428*C428*SIN(D428*3.1416/180)-AN428*J428*SIN(K428*3.1416/180))*Y428*COS(Z428*3.1416/180)-(AJ428*C428*COS(D428*3.1416/180)+AN428*J428*COS(K428*3.1416/180))*Y428*SIN(Z428*3.1416/180)/(N428*SIN(O428*3.1416/180)*(AJ428*C428*SIN(D428*3.1416/180)-AN428*J428*SIN(K428*3.1416/180))-Y428*SIN(Z428*3.1416/180))*N428*COS(O428*3.1416/180)</f>
        <v>497984.78081280482</v>
      </c>
      <c r="AN428">
        <f t="shared" ref="AN428:AN491" si="222">U428*SIN(V428*3.1416/180)*A428*COS(B428*3.1416/180)-U428*COS(V428*3.1416/180)*A428*SIN(B428*3.1416/180)/U428*SIN(V428*3.1416/180)*A428*SIN(B428*3.1416/180)-G428*SIN(H428*3.1416/180)*U428*COS(V428*3.1416/180)</f>
        <v>594.31972272884241</v>
      </c>
      <c r="AP428" s="15">
        <v>1</v>
      </c>
      <c r="AQ428">
        <f t="shared" si="201"/>
        <v>-435570789933000</v>
      </c>
      <c r="AR428">
        <f t="shared" si="202"/>
        <v>0.46285943470827856</v>
      </c>
      <c r="AS428">
        <f t="shared" si="203"/>
        <v>5117526130227.9238</v>
      </c>
      <c r="AU428">
        <f t="shared" si="204"/>
        <v>878069347161209.38</v>
      </c>
      <c r="AV428">
        <f t="shared" ref="AV428:AV440" si="223">(AR428*C428*SIN(D428*3.1416/180)+AJ428*AJ428*C428*COS(D428*3.1416/180)-AQ428*U428*SIN(V428*3.1416/180)+AN428*AN428*J428*COS(K428*3.1416/180)-AM428*AM428*N428*COS(O428*3.1416/180)-AL428*AL428*Y428*COS(Z428*3.1416/180))*Y428*COS(Z428*3.1416/180)-(AR428*C428*COS(D428*3.1416/180)+AJ428*AJ428*C428*SIN(D428*3.1416/180)+AU428*U428*COS(V428*3.1416/180)+AN428*AN428*J428*SIN(K428*3.1416/180)-AM428*AM428*N428*SIN(O428*3.1416/180)-AL428*AL428*Y428*SIN(Z428*3.1416/180))*Y428*SIN(Z428*3.1416/180)/N428*SIN(O428*3.1416/180)*(AR428*C428*SIN(D428*3.1416/180)+AJ428*AJ428*C428*COS(D428*3.1416/180)-AU428*U428*SIN(V428*3.1416/180)+AN428*AN428*J428*COS(K428*3.1416/180)-AM428*AM428*N428*COS(O428*3.1416/180)-AL428*AL428*Y428*COS(Z428*3.1416/180))-Y428*SIN(Z428*3.1416/180)*N428*COS(O428*3.1416/180)</f>
        <v>1.3221902915392896E+34</v>
      </c>
    </row>
    <row r="429" spans="1:48" x14ac:dyDescent="0.3">
      <c r="A429" s="4">
        <v>26.496300000000002</v>
      </c>
      <c r="B429" s="4">
        <f t="shared" ref="B429:B492" si="224">B428+1</f>
        <v>66</v>
      </c>
      <c r="C429" s="7">
        <v>24.81</v>
      </c>
      <c r="D429" s="2">
        <f t="shared" ref="D429:D452" si="225">D428+0.35</f>
        <v>225.82274608062505</v>
      </c>
      <c r="E429" s="6">
        <f t="shared" si="211"/>
        <v>13.701076297717901</v>
      </c>
      <c r="F429" s="2">
        <f t="shared" si="205"/>
        <v>141.86720529191237</v>
      </c>
      <c r="G429" s="7">
        <v>37.200000000000003</v>
      </c>
      <c r="H429" s="3">
        <f t="shared" si="208"/>
        <v>178.89883666569767</v>
      </c>
      <c r="J429" s="7">
        <v>45.2</v>
      </c>
      <c r="K429" s="2">
        <f t="shared" si="212"/>
        <v>132.49883666569767</v>
      </c>
      <c r="L429" s="7">
        <v>24.5</v>
      </c>
      <c r="M429" s="2">
        <f t="shared" si="213"/>
        <v>93.832234055809579</v>
      </c>
      <c r="N429" s="7">
        <v>26.2</v>
      </c>
      <c r="O429" s="2">
        <f t="shared" si="214"/>
        <v>4.7322340558095846</v>
      </c>
      <c r="Q429" s="2">
        <f t="shared" si="215"/>
        <v>50.284547885066488</v>
      </c>
      <c r="R429" s="2">
        <f t="shared" si="206"/>
        <v>162.00795699038048</v>
      </c>
      <c r="S429" s="2">
        <v>32.665799999999997</v>
      </c>
      <c r="T429" s="2">
        <v>90</v>
      </c>
      <c r="U429" s="7">
        <v>38.5</v>
      </c>
      <c r="V429" s="2">
        <f t="shared" si="216"/>
        <v>135.73646237664744</v>
      </c>
      <c r="W429" s="7">
        <v>39.729999999999997</v>
      </c>
      <c r="X429" s="2">
        <f t="shared" si="209"/>
        <v>60.565243575247351</v>
      </c>
      <c r="Y429" s="7">
        <v>24.81</v>
      </c>
      <c r="Z429" s="2">
        <f t="shared" ref="Z429:Z454" si="226">Z428+0.135</f>
        <v>222.03740477947903</v>
      </c>
      <c r="AA429" s="7">
        <v>46.4</v>
      </c>
      <c r="AB429" s="7">
        <v>89.1</v>
      </c>
      <c r="AD429" s="11">
        <f t="shared" si="217"/>
        <v>1.1402813360243871</v>
      </c>
      <c r="AF429">
        <f t="shared" si="210"/>
        <v>56.282933876481039</v>
      </c>
      <c r="AH429" s="15">
        <f t="shared" ref="AH429:AH492" si="227">AH428</f>
        <v>1</v>
      </c>
      <c r="AI429">
        <f t="shared" si="218"/>
        <v>-806.60063173357184</v>
      </c>
      <c r="AJ429">
        <f t="shared" si="219"/>
        <v>417.73755239392659</v>
      </c>
      <c r="AK429">
        <f t="shared" si="220"/>
        <v>-1.7107424927507788</v>
      </c>
      <c r="AL429">
        <f t="shared" si="200"/>
        <v>-156539312.37424782</v>
      </c>
      <c r="AM429">
        <f t="shared" si="221"/>
        <v>506914.14315207844</v>
      </c>
      <c r="AN429">
        <f t="shared" si="222"/>
        <v>602.1526945845834</v>
      </c>
      <c r="AP429" s="15">
        <v>1</v>
      </c>
      <c r="AQ429">
        <f t="shared" si="201"/>
        <v>64328570040733.43</v>
      </c>
      <c r="AR429">
        <f t="shared" si="202"/>
        <v>0.46490371322119406</v>
      </c>
      <c r="AS429">
        <f t="shared" si="203"/>
        <v>2685581236173.8379</v>
      </c>
      <c r="AU429">
        <f t="shared" si="204"/>
        <v>493567310699218.25</v>
      </c>
      <c r="AV429">
        <f t="shared" si="223"/>
        <v>9.02147164649052E+33</v>
      </c>
    </row>
    <row r="430" spans="1:48" x14ac:dyDescent="0.3">
      <c r="A430" s="4">
        <v>26.496300000000002</v>
      </c>
      <c r="B430" s="4">
        <f t="shared" si="224"/>
        <v>67</v>
      </c>
      <c r="C430" s="7">
        <v>24.81</v>
      </c>
      <c r="D430" s="2">
        <f t="shared" si="225"/>
        <v>226.17274608062505</v>
      </c>
      <c r="E430" s="6">
        <f t="shared" si="211"/>
        <v>13.254148773573268</v>
      </c>
      <c r="F430" s="2">
        <f t="shared" si="205"/>
        <v>141.36218741493218</v>
      </c>
      <c r="G430" s="7">
        <v>37.200000000000003</v>
      </c>
      <c r="H430" s="3">
        <f t="shared" si="208"/>
        <v>178.13522670046862</v>
      </c>
      <c r="J430" s="7">
        <v>45.2</v>
      </c>
      <c r="K430" s="2">
        <f t="shared" si="212"/>
        <v>131.73522670046862</v>
      </c>
      <c r="L430" s="7">
        <v>24.5</v>
      </c>
      <c r="M430" s="2">
        <f t="shared" si="213"/>
        <v>93.353387967168544</v>
      </c>
      <c r="N430" s="7">
        <v>26.2</v>
      </c>
      <c r="O430" s="2">
        <f t="shared" si="214"/>
        <v>4.2533879671685497</v>
      </c>
      <c r="Q430" s="2">
        <f t="shared" si="215"/>
        <v>49.850220706898277</v>
      </c>
      <c r="R430" s="2">
        <f t="shared" si="206"/>
        <v>161.48406812894007</v>
      </c>
      <c r="S430" s="2">
        <v>32.665799999999997</v>
      </c>
      <c r="T430" s="2">
        <v>90</v>
      </c>
      <c r="U430" s="7">
        <v>38.5</v>
      </c>
      <c r="V430" s="2">
        <f t="shared" si="216"/>
        <v>135.57825200916886</v>
      </c>
      <c r="W430" s="7">
        <v>39.729999999999997</v>
      </c>
      <c r="X430" s="2">
        <f t="shared" si="209"/>
        <v>60.104327960332185</v>
      </c>
      <c r="Y430" s="7">
        <v>24.81</v>
      </c>
      <c r="Z430" s="2">
        <f t="shared" si="226"/>
        <v>222.17240477947902</v>
      </c>
      <c r="AA430" s="7">
        <v>46.4</v>
      </c>
      <c r="AB430" s="7">
        <v>89.1</v>
      </c>
      <c r="AD430" s="11">
        <f t="shared" si="217"/>
        <v>1.1970491405391872</v>
      </c>
      <c r="AF430">
        <f t="shared" si="210"/>
        <v>56.150284592088887</v>
      </c>
      <c r="AH430" s="15">
        <f t="shared" si="227"/>
        <v>1</v>
      </c>
      <c r="AI430">
        <f t="shared" si="218"/>
        <v>-691.40000305121771</v>
      </c>
      <c r="AJ430">
        <f t="shared" si="219"/>
        <v>418.54560327414208</v>
      </c>
      <c r="AK430">
        <f t="shared" si="220"/>
        <v>-1.7142156687375691</v>
      </c>
      <c r="AL430">
        <f t="shared" si="200"/>
        <v>-142710043.04398948</v>
      </c>
      <c r="AM430">
        <f t="shared" si="221"/>
        <v>516041.72480734717</v>
      </c>
      <c r="AN430">
        <f t="shared" si="222"/>
        <v>609.6355817989554</v>
      </c>
      <c r="AP430" s="15">
        <v>1</v>
      </c>
      <c r="AQ430">
        <f t="shared" si="201"/>
        <v>195676407369974.44</v>
      </c>
      <c r="AR430">
        <f t="shared" si="202"/>
        <v>0.46690800232151514</v>
      </c>
      <c r="AS430">
        <f t="shared" si="203"/>
        <v>-2645752611788.0771</v>
      </c>
      <c r="AU430">
        <f t="shared" si="204"/>
        <v>363423420764725.81</v>
      </c>
      <c r="AV430">
        <f t="shared" si="223"/>
        <v>5.6613798065206721E+33</v>
      </c>
    </row>
    <row r="431" spans="1:48" x14ac:dyDescent="0.3">
      <c r="A431" s="4">
        <v>26.496300000000002</v>
      </c>
      <c r="B431" s="4">
        <f t="shared" si="224"/>
        <v>68</v>
      </c>
      <c r="C431" s="7">
        <v>24.81</v>
      </c>
      <c r="D431" s="2">
        <f t="shared" si="225"/>
        <v>226.52274608062504</v>
      </c>
      <c r="E431" s="6">
        <f t="shared" si="211"/>
        <v>12.810573903324025</v>
      </c>
      <c r="F431" s="2">
        <f t="shared" si="205"/>
        <v>140.78729972348887</v>
      </c>
      <c r="G431" s="7">
        <v>37.200000000000003</v>
      </c>
      <c r="H431" s="3">
        <f t="shared" si="208"/>
        <v>177.36565128147242</v>
      </c>
      <c r="J431" s="7">
        <v>45.2</v>
      </c>
      <c r="K431" s="2">
        <f t="shared" si="212"/>
        <v>130.96565128147242</v>
      </c>
      <c r="L431" s="7">
        <v>24.5</v>
      </c>
      <c r="M431" s="2">
        <f t="shared" si="213"/>
        <v>92.866645452870102</v>
      </c>
      <c r="N431" s="7">
        <v>26.2</v>
      </c>
      <c r="O431" s="2">
        <f t="shared" si="214"/>
        <v>3.7666454528701081</v>
      </c>
      <c r="Q431" s="2">
        <f t="shared" si="215"/>
        <v>49.410387426667889</v>
      </c>
      <c r="R431" s="2">
        <f t="shared" si="206"/>
        <v>160.94985809687807</v>
      </c>
      <c r="S431" s="2">
        <v>32.665799999999997</v>
      </c>
      <c r="T431" s="2">
        <v>90</v>
      </c>
      <c r="U431" s="7">
        <v>38.5</v>
      </c>
      <c r="V431" s="2">
        <f t="shared" si="216"/>
        <v>135.43424720303005</v>
      </c>
      <c r="W431" s="7">
        <v>39.729999999999997</v>
      </c>
      <c r="X431" s="2">
        <f t="shared" si="209"/>
        <v>59.639081220760801</v>
      </c>
      <c r="Y431" s="7">
        <v>24.81</v>
      </c>
      <c r="Z431" s="2">
        <f t="shared" si="226"/>
        <v>222.30740477947901</v>
      </c>
      <c r="AA431" s="7">
        <v>46.4</v>
      </c>
      <c r="AB431" s="7">
        <v>89.1</v>
      </c>
      <c r="AD431" s="11">
        <f t="shared" si="217"/>
        <v>1.2566861929123958</v>
      </c>
      <c r="AF431">
        <f t="shared" si="210"/>
        <v>56.014111253521506</v>
      </c>
      <c r="AH431" s="15">
        <f t="shared" si="227"/>
        <v>1</v>
      </c>
      <c r="AI431">
        <f t="shared" si="218"/>
        <v>-1058.542856493111</v>
      </c>
      <c r="AJ431">
        <f t="shared" si="219"/>
        <v>419.86578473899834</v>
      </c>
      <c r="AK431">
        <f t="shared" si="220"/>
        <v>-1.7193800440417695</v>
      </c>
      <c r="AL431">
        <f t="shared" si="200"/>
        <v>-128182563.26578794</v>
      </c>
      <c r="AM431">
        <f t="shared" si="221"/>
        <v>525159.76111932378</v>
      </c>
      <c r="AN431">
        <f t="shared" si="222"/>
        <v>616.77804419160191</v>
      </c>
      <c r="AP431" s="15">
        <v>1</v>
      </c>
      <c r="AQ431">
        <f t="shared" si="201"/>
        <v>932312618070545.25</v>
      </c>
      <c r="AR431">
        <f t="shared" si="202"/>
        <v>0.46887393313584808</v>
      </c>
      <c r="AS431">
        <f t="shared" si="203"/>
        <v>-5132598967395.832</v>
      </c>
      <c r="AU431">
        <f t="shared" si="204"/>
        <v>1006605529983474.8</v>
      </c>
      <c r="AV431">
        <f t="shared" si="223"/>
        <v>2.8341678410456685E+33</v>
      </c>
    </row>
    <row r="432" spans="1:48" x14ac:dyDescent="0.3">
      <c r="A432" s="4">
        <v>26.496300000000002</v>
      </c>
      <c r="B432" s="4">
        <f t="shared" si="224"/>
        <v>69</v>
      </c>
      <c r="C432" s="7">
        <v>24.81</v>
      </c>
      <c r="D432" s="2">
        <f t="shared" si="225"/>
        <v>226.87274608062503</v>
      </c>
      <c r="E432" s="6">
        <f t="shared" si="211"/>
        <v>12.370854682269853</v>
      </c>
      <c r="F432" s="2">
        <f t="shared" si="205"/>
        <v>140.13565374895137</v>
      </c>
      <c r="G432" s="7">
        <v>37.200000000000003</v>
      </c>
      <c r="H432" s="3">
        <f t="shared" si="208"/>
        <v>176.59002291474647</v>
      </c>
      <c r="J432" s="7">
        <v>45.2</v>
      </c>
      <c r="K432" s="2">
        <f t="shared" si="212"/>
        <v>130.19002291474646</v>
      </c>
      <c r="L432" s="7">
        <v>24.5</v>
      </c>
      <c r="M432" s="2">
        <f t="shared" si="213"/>
        <v>92.371792898433739</v>
      </c>
      <c r="N432" s="7">
        <v>26.2</v>
      </c>
      <c r="O432" s="2">
        <f t="shared" si="214"/>
        <v>3.2717928984337448</v>
      </c>
      <c r="Q432" s="2">
        <f t="shared" si="215"/>
        <v>48.965047327822525</v>
      </c>
      <c r="R432" s="2">
        <f t="shared" si="206"/>
        <v>160.40497108130657</v>
      </c>
      <c r="S432" s="2">
        <v>32.665799999999997</v>
      </c>
      <c r="T432" s="2">
        <v>90</v>
      </c>
      <c r="U432" s="7">
        <v>38.5</v>
      </c>
      <c r="V432" s="2">
        <f t="shared" si="216"/>
        <v>135.30563052311845</v>
      </c>
      <c r="W432" s="7">
        <v>39.729999999999997</v>
      </c>
      <c r="X432" s="2">
        <f t="shared" si="209"/>
        <v>59.16963879315783</v>
      </c>
      <c r="Y432" s="7">
        <v>24.81</v>
      </c>
      <c r="Z432" s="2">
        <f t="shared" si="226"/>
        <v>222.44240477947901</v>
      </c>
      <c r="AA432" s="7">
        <v>46.4</v>
      </c>
      <c r="AB432" s="7">
        <v>89.1</v>
      </c>
      <c r="AD432" s="11">
        <f t="shared" si="217"/>
        <v>1.3193932738282754</v>
      </c>
      <c r="AF432">
        <f t="shared" si="210"/>
        <v>55.8743182660765</v>
      </c>
      <c r="AH432" s="15">
        <f t="shared" si="227"/>
        <v>1</v>
      </c>
      <c r="AI432">
        <f t="shared" si="218"/>
        <v>-1129.591038144757</v>
      </c>
      <c r="AJ432">
        <f t="shared" si="219"/>
        <v>419.83011215150492</v>
      </c>
      <c r="AK432">
        <f t="shared" si="220"/>
        <v>-1.7262964555336575</v>
      </c>
      <c r="AL432">
        <f t="shared" si="200"/>
        <v>-112803705.13070151</v>
      </c>
      <c r="AM432">
        <f t="shared" si="221"/>
        <v>533651.12091256923</v>
      </c>
      <c r="AN432">
        <f t="shared" si="222"/>
        <v>623.59263196675522</v>
      </c>
      <c r="AP432" s="15">
        <v>1</v>
      </c>
      <c r="AQ432">
        <f t="shared" si="201"/>
        <v>729080091951385.75</v>
      </c>
      <c r="AR432">
        <f t="shared" si="202"/>
        <v>0.47080320726748287</v>
      </c>
      <c r="AS432">
        <f t="shared" si="203"/>
        <v>-1983404775818.3123</v>
      </c>
      <c r="AU432">
        <f t="shared" si="204"/>
        <v>1218231685393039</v>
      </c>
      <c r="AV432">
        <f t="shared" si="223"/>
        <v>1.3107287728495121E+33</v>
      </c>
    </row>
    <row r="433" spans="1:48" x14ac:dyDescent="0.3">
      <c r="A433" s="4">
        <v>26.496300000000002</v>
      </c>
      <c r="B433" s="4">
        <f t="shared" si="224"/>
        <v>70</v>
      </c>
      <c r="C433" s="7">
        <v>24.81</v>
      </c>
      <c r="D433" s="2">
        <f t="shared" si="225"/>
        <v>227.22274608062503</v>
      </c>
      <c r="E433" s="6">
        <f t="shared" si="211"/>
        <v>11.935558558079638</v>
      </c>
      <c r="F433" s="2">
        <f t="shared" si="205"/>
        <v>139.39956606855876</v>
      </c>
      <c r="G433" s="7">
        <v>37.200000000000003</v>
      </c>
      <c r="H433" s="3">
        <f t="shared" si="208"/>
        <v>175.8082110558438</v>
      </c>
      <c r="J433" s="7">
        <v>45.2</v>
      </c>
      <c r="K433" s="2">
        <f t="shared" si="212"/>
        <v>129.40821105584379</v>
      </c>
      <c r="L433" s="7">
        <v>24.5</v>
      </c>
      <c r="M433" s="2">
        <f t="shared" si="213"/>
        <v>91.868561799783492</v>
      </c>
      <c r="N433" s="7">
        <v>26.2</v>
      </c>
      <c r="O433" s="2">
        <f t="shared" si="214"/>
        <v>2.7685617997834981</v>
      </c>
      <c r="Q433" s="2">
        <f t="shared" si="215"/>
        <v>48.5141861964943</v>
      </c>
      <c r="R433" s="2">
        <f t="shared" si="206"/>
        <v>159.84900001780119</v>
      </c>
      <c r="S433" s="2">
        <v>32.665799999999997</v>
      </c>
      <c r="T433" s="2">
        <v>90</v>
      </c>
      <c r="U433" s="7">
        <v>38.5</v>
      </c>
      <c r="V433" s="2">
        <f t="shared" si="216"/>
        <v>135.1936644270497</v>
      </c>
      <c r="W433" s="7">
        <v>39.729999999999997</v>
      </c>
      <c r="X433" s="2">
        <f t="shared" si="209"/>
        <v>58.696136441926598</v>
      </c>
      <c r="Y433" s="7">
        <v>24.81</v>
      </c>
      <c r="Z433" s="2">
        <f t="shared" si="226"/>
        <v>222.577404779479</v>
      </c>
      <c r="AA433" s="7">
        <v>46.4</v>
      </c>
      <c r="AB433" s="7">
        <v>89.1</v>
      </c>
      <c r="AD433" s="11">
        <f t="shared" si="217"/>
        <v>1.3853773728845613</v>
      </c>
      <c r="AF433">
        <f t="shared" si="210"/>
        <v>55.730806470202836</v>
      </c>
      <c r="AH433" s="15">
        <f t="shared" si="227"/>
        <v>1</v>
      </c>
      <c r="AI433">
        <f t="shared" si="218"/>
        <v>-815.14222872338871</v>
      </c>
      <c r="AJ433">
        <f t="shared" si="219"/>
        <v>418.78568931396336</v>
      </c>
      <c r="AK433">
        <f t="shared" si="220"/>
        <v>-1.7350370081202595</v>
      </c>
      <c r="AL433">
        <f t="shared" si="200"/>
        <v>-96627236.284285396</v>
      </c>
      <c r="AM433">
        <f t="shared" si="221"/>
        <v>541631.19751788618</v>
      </c>
      <c r="AN433">
        <f t="shared" si="222"/>
        <v>630.09505834044523</v>
      </c>
      <c r="AP433" s="15">
        <v>1</v>
      </c>
      <c r="AQ433">
        <f t="shared" si="201"/>
        <v>-51625873581251.914</v>
      </c>
      <c r="AR433">
        <f t="shared" si="202"/>
        <v>0.47269739096704488</v>
      </c>
      <c r="AS433">
        <f t="shared" si="203"/>
        <v>3249613945567.7271</v>
      </c>
      <c r="AU433">
        <f t="shared" si="204"/>
        <v>540525169454753.38</v>
      </c>
      <c r="AV433">
        <f t="shared" si="223"/>
        <v>6.8493501359904242E+32</v>
      </c>
    </row>
    <row r="434" spans="1:48" x14ac:dyDescent="0.3">
      <c r="A434" s="4">
        <v>26.496300000000002</v>
      </c>
      <c r="B434" s="4">
        <f t="shared" si="224"/>
        <v>71</v>
      </c>
      <c r="C434" s="7">
        <v>24.81</v>
      </c>
      <c r="D434" s="2">
        <f t="shared" si="225"/>
        <v>227.57274608062502</v>
      </c>
      <c r="E434" s="6">
        <f t="shared" si="211"/>
        <v>11.505327645140655</v>
      </c>
      <c r="F434" s="2">
        <f t="shared" si="205"/>
        <v>138.57047342880298</v>
      </c>
      <c r="G434" s="7">
        <v>37.200000000000003</v>
      </c>
      <c r="H434" s="3">
        <f t="shared" si="208"/>
        <v>175.02003323607775</v>
      </c>
      <c r="J434" s="7">
        <v>45.2</v>
      </c>
      <c r="K434" s="2">
        <f t="shared" si="212"/>
        <v>128.62003323607775</v>
      </c>
      <c r="L434" s="7">
        <v>24.5</v>
      </c>
      <c r="M434" s="2">
        <f t="shared" si="213"/>
        <v>91.356613331117074</v>
      </c>
      <c r="N434" s="7">
        <v>26.2</v>
      </c>
      <c r="O434" s="2">
        <f t="shared" si="214"/>
        <v>2.2566133311170802</v>
      </c>
      <c r="Q434" s="2">
        <f t="shared" si="215"/>
        <v>48.057772493888443</v>
      </c>
      <c r="R434" s="2">
        <f t="shared" si="206"/>
        <v>159.28147706987764</v>
      </c>
      <c r="S434" s="2">
        <v>32.665799999999997</v>
      </c>
      <c r="T434" s="2">
        <v>90</v>
      </c>
      <c r="U434" s="7">
        <v>38.5</v>
      </c>
      <c r="V434" s="2">
        <f t="shared" si="216"/>
        <v>135.09968425617751</v>
      </c>
      <c r="W434" s="7">
        <v>39.729999999999997</v>
      </c>
      <c r="X434" s="2">
        <f t="shared" si="209"/>
        <v>58.218710282734847</v>
      </c>
      <c r="Y434" s="7">
        <v>24.81</v>
      </c>
      <c r="Z434" s="2">
        <f t="shared" si="226"/>
        <v>222.71240477947899</v>
      </c>
      <c r="AA434" s="7">
        <v>46.4</v>
      </c>
      <c r="AB434" s="7">
        <v>89.1</v>
      </c>
      <c r="AD434" s="11">
        <f t="shared" si="217"/>
        <v>1.4548475116283071</v>
      </c>
      <c r="AF434">
        <f t="shared" si="210"/>
        <v>55.583471817408139</v>
      </c>
      <c r="AH434" s="15">
        <f t="shared" si="227"/>
        <v>1</v>
      </c>
      <c r="AI434">
        <f t="shared" si="218"/>
        <v>-950.77246573122954</v>
      </c>
      <c r="AJ434">
        <f t="shared" si="219"/>
        <v>419.15741758057737</v>
      </c>
      <c r="AK434">
        <f t="shared" si="220"/>
        <v>-1.7456863122564297</v>
      </c>
      <c r="AL434">
        <f t="shared" si="200"/>
        <v>-79788155.419490367</v>
      </c>
      <c r="AM434">
        <f t="shared" si="221"/>
        <v>549917.68038846564</v>
      </c>
      <c r="AN434">
        <f t="shared" si="222"/>
        <v>636.30448326749604</v>
      </c>
      <c r="AP434" s="15">
        <v>1</v>
      </c>
      <c r="AQ434">
        <f t="shared" si="201"/>
        <v>-552147732226159.56</v>
      </c>
      <c r="AR434">
        <f t="shared" si="202"/>
        <v>0.47455790435954637</v>
      </c>
      <c r="AS434">
        <f t="shared" si="203"/>
        <v>4890116381244.7842</v>
      </c>
      <c r="AU434">
        <f t="shared" si="204"/>
        <v>786335076205391.75</v>
      </c>
      <c r="AV434">
        <f t="shared" si="223"/>
        <v>2.0519305048760688E+32</v>
      </c>
    </row>
    <row r="435" spans="1:48" x14ac:dyDescent="0.3">
      <c r="A435" s="4">
        <v>26.496300000000002</v>
      </c>
      <c r="B435" s="4">
        <f t="shared" si="224"/>
        <v>72</v>
      </c>
      <c r="C435" s="7">
        <v>24.81</v>
      </c>
      <c r="D435" s="2">
        <f t="shared" si="225"/>
        <v>227.92274608062502</v>
      </c>
      <c r="E435" s="6">
        <f t="shared" si="211"/>
        <v>11.080890575343476</v>
      </c>
      <c r="F435" s="2">
        <f t="shared" si="205"/>
        <v>137.63884743183473</v>
      </c>
      <c r="G435" s="7">
        <v>37.200000000000003</v>
      </c>
      <c r="H435" s="3">
        <f t="shared" si="208"/>
        <v>174.22524440325296</v>
      </c>
      <c r="J435" s="7">
        <v>45.2</v>
      </c>
      <c r="K435" s="2">
        <f t="shared" si="212"/>
        <v>127.82524440325295</v>
      </c>
      <c r="L435" s="7">
        <v>24.5</v>
      </c>
      <c r="M435" s="2">
        <f t="shared" si="213"/>
        <v>90.835518502434184</v>
      </c>
      <c r="N435" s="7">
        <v>26.2</v>
      </c>
      <c r="O435" s="2">
        <f t="shared" si="214"/>
        <v>1.7355185024341893</v>
      </c>
      <c r="Q435" s="2">
        <f t="shared" si="215"/>
        <v>47.595752738711369</v>
      </c>
      <c r="R435" s="2">
        <f t="shared" si="206"/>
        <v>158.70186209522168</v>
      </c>
      <c r="S435" s="2">
        <v>32.665799999999997</v>
      </c>
      <c r="T435" s="2">
        <v>90</v>
      </c>
      <c r="U435" s="7">
        <v>38.5</v>
      </c>
      <c r="V435" s="2">
        <f t="shared" si="216"/>
        <v>135.0250844197509</v>
      </c>
      <c r="W435" s="7">
        <v>39.729999999999997</v>
      </c>
      <c r="X435" s="2">
        <f t="shared" si="209"/>
        <v>57.73749681026375</v>
      </c>
      <c r="Y435" s="7">
        <v>24.81</v>
      </c>
      <c r="Z435" s="2">
        <f t="shared" si="226"/>
        <v>222.84740477947898</v>
      </c>
      <c r="AA435" s="7">
        <v>46.4</v>
      </c>
      <c r="AB435" s="7">
        <v>89.1</v>
      </c>
      <c r="AD435" s="11">
        <f t="shared" si="217"/>
        <v>1.5280084251000414</v>
      </c>
      <c r="AF435">
        <f t="shared" si="210"/>
        <v>55.432203512138315</v>
      </c>
      <c r="AH435" s="15">
        <f t="shared" si="227"/>
        <v>1</v>
      </c>
      <c r="AI435">
        <f t="shared" si="218"/>
        <v>-1267.8784828995915</v>
      </c>
      <c r="AJ435">
        <f t="shared" si="219"/>
        <v>418.71514513555013</v>
      </c>
      <c r="AK435">
        <f t="shared" si="220"/>
        <v>-1.7583429701187037</v>
      </c>
      <c r="AL435">
        <f t="shared" si="200"/>
        <v>-62133153.368029445</v>
      </c>
      <c r="AM435">
        <f t="shared" si="221"/>
        <v>557793.19673374225</v>
      </c>
      <c r="AN435">
        <f t="shared" si="222"/>
        <v>642.24379931401961</v>
      </c>
      <c r="AP435" s="15">
        <v>1</v>
      </c>
      <c r="AQ435">
        <f t="shared" si="201"/>
        <v>-1810052599104646</v>
      </c>
      <c r="AR435">
        <f t="shared" si="202"/>
        <v>0.47638647328294914</v>
      </c>
      <c r="AS435">
        <f t="shared" si="203"/>
        <v>1186158911151.2908</v>
      </c>
      <c r="AU435">
        <f t="shared" si="204"/>
        <v>1743337462605218.3</v>
      </c>
      <c r="AV435">
        <f t="shared" si="223"/>
        <v>7.8418163264614489E+30</v>
      </c>
    </row>
    <row r="436" spans="1:48" x14ac:dyDescent="0.3">
      <c r="A436" s="4">
        <v>26.496300000000002</v>
      </c>
      <c r="B436" s="4">
        <f t="shared" si="224"/>
        <v>73</v>
      </c>
      <c r="C436" s="7">
        <v>24.81</v>
      </c>
      <c r="D436" s="2">
        <f t="shared" si="225"/>
        <v>228.27274608062501</v>
      </c>
      <c r="E436" s="6">
        <f t="shared" si="211"/>
        <v>10.663076168459179</v>
      </c>
      <c r="F436" s="2">
        <f t="shared" si="205"/>
        <v>136.59411423906474</v>
      </c>
      <c r="G436" s="7">
        <v>37.200000000000003</v>
      </c>
      <c r="H436" s="3">
        <f t="shared" si="208"/>
        <v>173.42352421409697</v>
      </c>
      <c r="J436" s="7">
        <v>45.2</v>
      </c>
      <c r="K436" s="2">
        <f t="shared" si="212"/>
        <v>127.02352421409697</v>
      </c>
      <c r="L436" s="7">
        <v>24.5</v>
      </c>
      <c r="M436" s="2">
        <f t="shared" si="213"/>
        <v>90.304732764343129</v>
      </c>
      <c r="N436" s="7">
        <v>26.2</v>
      </c>
      <c r="O436" s="2">
        <f t="shared" si="214"/>
        <v>1.2047327643431345</v>
      </c>
      <c r="Q436" s="2">
        <f t="shared" si="215"/>
        <v>47.128045982744197</v>
      </c>
      <c r="R436" s="2">
        <f t="shared" si="206"/>
        <v>158.10952873013176</v>
      </c>
      <c r="S436" s="2">
        <v>32.665799999999997</v>
      </c>
      <c r="T436" s="2">
        <v>90</v>
      </c>
      <c r="U436" s="7">
        <v>38.5</v>
      </c>
      <c r="V436" s="2">
        <f t="shared" si="216"/>
        <v>134.9712948983564</v>
      </c>
      <c r="W436" s="7">
        <v>39.729999999999997</v>
      </c>
      <c r="X436" s="2">
        <f t="shared" si="209"/>
        <v>57.252632930201926</v>
      </c>
      <c r="Y436" s="7">
        <v>24.81</v>
      </c>
      <c r="Z436" s="2">
        <f t="shared" si="226"/>
        <v>222.98240477947897</v>
      </c>
      <c r="AA436" s="7">
        <v>46.4</v>
      </c>
      <c r="AB436" s="7">
        <v>89.1</v>
      </c>
      <c r="AF436">
        <f t="shared" si="210"/>
        <v>55.276881417518808</v>
      </c>
      <c r="AH436" s="15">
        <f t="shared" si="227"/>
        <v>1</v>
      </c>
      <c r="AI436">
        <f t="shared" si="218"/>
        <v>-1021.1368302668965</v>
      </c>
      <c r="AJ436">
        <f t="shared" si="219"/>
        <v>417.68251655071759</v>
      </c>
      <c r="AK436">
        <f t="shared" si="220"/>
        <v>-1.7731213591539301</v>
      </c>
      <c r="AL436">
        <f t="shared" si="200"/>
        <v>-43662577.287531689</v>
      </c>
      <c r="AM436">
        <f t="shared" si="221"/>
        <v>565391.33177012845</v>
      </c>
      <c r="AN436">
        <f t="shared" si="222"/>
        <v>647.93990486118241</v>
      </c>
      <c r="AP436" s="15">
        <v>1</v>
      </c>
      <c r="AQ436">
        <f t="shared" si="201"/>
        <v>-537906211652635.5</v>
      </c>
      <c r="AR436">
        <f t="shared" si="202"/>
        <v>0.47818467246546342</v>
      </c>
      <c r="AS436">
        <f t="shared" si="203"/>
        <v>-3699436738532.6274</v>
      </c>
      <c r="AU436">
        <f t="shared" si="204"/>
        <v>963048829164049.63</v>
      </c>
      <c r="AV436">
        <f t="shared" si="223"/>
        <v>6.8585384136113821E+29</v>
      </c>
    </row>
    <row r="437" spans="1:48" x14ac:dyDescent="0.3">
      <c r="A437" s="4">
        <v>26.496300000000002</v>
      </c>
      <c r="B437" s="4">
        <f t="shared" si="224"/>
        <v>74</v>
      </c>
      <c r="C437" s="7">
        <v>24.81</v>
      </c>
      <c r="D437" s="2">
        <f t="shared" si="225"/>
        <v>228.62274608062501</v>
      </c>
      <c r="E437" s="6">
        <f t="shared" si="211"/>
        <v>10.252829067063903</v>
      </c>
      <c r="F437" s="2">
        <f t="shared" si="205"/>
        <v>135.4245879095289</v>
      </c>
      <c r="G437" s="7">
        <v>37.200000000000003</v>
      </c>
      <c r="H437" s="3">
        <f t="shared" si="208"/>
        <v>172.61446205964347</v>
      </c>
      <c r="J437" s="7">
        <v>45.2</v>
      </c>
      <c r="K437" s="2">
        <f t="shared" si="212"/>
        <v>126.21446205964347</v>
      </c>
      <c r="L437" s="7">
        <v>24.5</v>
      </c>
      <c r="M437" s="2">
        <f t="shared" si="213"/>
        <v>89.76356372816403</v>
      </c>
      <c r="N437" s="7">
        <v>26.2</v>
      </c>
      <c r="O437" s="2">
        <f t="shared" si="214"/>
        <v>0.66356372816403564</v>
      </c>
      <c r="Q437" s="2">
        <f t="shared" si="215"/>
        <v>46.654537282094317</v>
      </c>
      <c r="R437" s="2">
        <f t="shared" si="206"/>
        <v>157.50374772151923</v>
      </c>
      <c r="S437" s="2">
        <v>32.665799999999997</v>
      </c>
      <c r="T437" s="2">
        <v>90</v>
      </c>
      <c r="U437" s="7">
        <v>38.5</v>
      </c>
      <c r="V437" s="2">
        <f t="shared" si="216"/>
        <v>134.93974427268176</v>
      </c>
      <c r="W437" s="7">
        <v>39.729999999999997</v>
      </c>
      <c r="X437" s="2">
        <f t="shared" si="209"/>
        <v>56.764255995466527</v>
      </c>
      <c r="Y437" s="7">
        <v>24.81</v>
      </c>
      <c r="Z437" s="2">
        <f t="shared" si="226"/>
        <v>223.11740477947896</v>
      </c>
      <c r="AA437" s="7">
        <v>46.4</v>
      </c>
      <c r="AB437" s="7">
        <v>89.1</v>
      </c>
      <c r="AF437">
        <f t="shared" si="210"/>
        <v>55.117372454841117</v>
      </c>
      <c r="AH437" s="15">
        <f t="shared" si="227"/>
        <v>1</v>
      </c>
      <c r="AI437">
        <f t="shared" si="218"/>
        <v>-823.23761292553854</v>
      </c>
      <c r="AJ437">
        <f t="shared" si="219"/>
        <v>417.36281723853369</v>
      </c>
      <c r="AK437">
        <f t="shared" si="220"/>
        <v>-1.7901537741838687</v>
      </c>
      <c r="AL437">
        <f t="shared" si="200"/>
        <v>-24370946.405452117</v>
      </c>
      <c r="AM437">
        <f t="shared" si="221"/>
        <v>573384.38816160522</v>
      </c>
      <c r="AN437">
        <f t="shared" si="222"/>
        <v>653.42394135651239</v>
      </c>
      <c r="AP437" s="15">
        <v>1</v>
      </c>
      <c r="AQ437">
        <f t="shared" si="201"/>
        <v>82604937939039.797</v>
      </c>
      <c r="AR437">
        <f t="shared" si="202"/>
        <v>0.47995399749741907</v>
      </c>
      <c r="AS437">
        <f t="shared" si="203"/>
        <v>-4480317167000.543</v>
      </c>
      <c r="AU437">
        <f t="shared" si="204"/>
        <v>584201783513846.25</v>
      </c>
      <c r="AV437">
        <f t="shared" si="223"/>
        <v>2.2550519080950298E+29</v>
      </c>
    </row>
    <row r="438" spans="1:48" x14ac:dyDescent="0.3">
      <c r="A438" s="4">
        <v>26.496300000000002</v>
      </c>
      <c r="B438" s="4">
        <f t="shared" si="224"/>
        <v>75</v>
      </c>
      <c r="C438" s="7">
        <v>24.81</v>
      </c>
      <c r="D438" s="2">
        <f t="shared" si="225"/>
        <v>228.972746080625</v>
      </c>
      <c r="E438" s="6">
        <f t="shared" si="211"/>
        <v>9.8512273964255108</v>
      </c>
      <c r="F438" s="2">
        <f t="shared" si="205"/>
        <v>134.11743046532408</v>
      </c>
      <c r="G438" s="7">
        <v>37.200000000000003</v>
      </c>
      <c r="H438" s="3">
        <f t="shared" si="208"/>
        <v>171.79753972553306</v>
      </c>
      <c r="J438" s="7">
        <v>45.2</v>
      </c>
      <c r="K438" s="2">
        <f t="shared" si="212"/>
        <v>125.39753972553305</v>
      </c>
      <c r="L438" s="7">
        <v>24.5</v>
      </c>
      <c r="M438" s="2">
        <f t="shared" si="213"/>
        <v>89.211130538310613</v>
      </c>
      <c r="N438" s="7">
        <v>26.2</v>
      </c>
      <c r="O438" s="2">
        <f t="shared" si="214"/>
        <v>0.11113053831061848</v>
      </c>
      <c r="Q438" s="2">
        <f t="shared" si="215"/>
        <v>46.175070120302692</v>
      </c>
      <c r="R438" s="2">
        <f t="shared" si="206"/>
        <v>156.88366719285375</v>
      </c>
      <c r="S438" s="2">
        <v>32.665799999999997</v>
      </c>
      <c r="T438" s="2">
        <v>90</v>
      </c>
      <c r="U438" s="7">
        <v>38.5</v>
      </c>
      <c r="V438" s="2">
        <f t="shared" si="216"/>
        <v>134.93180440708596</v>
      </c>
      <c r="W438" s="7">
        <v>39.729999999999997</v>
      </c>
      <c r="X438" s="2">
        <f t="shared" si="209"/>
        <v>56.272503846635516</v>
      </c>
      <c r="Y438" s="7">
        <v>24.81</v>
      </c>
      <c r="Z438" s="2">
        <f t="shared" si="226"/>
        <v>223.25240477947895</v>
      </c>
      <c r="AA438" s="7">
        <v>46.4</v>
      </c>
      <c r="AB438" s="7">
        <v>89.1</v>
      </c>
      <c r="AF438">
        <f t="shared" si="210"/>
        <v>54.953525643230819</v>
      </c>
      <c r="AH438" s="15">
        <f t="shared" si="227"/>
        <v>1</v>
      </c>
      <c r="AI438">
        <f t="shared" si="218"/>
        <v>-1155.5057947229357</v>
      </c>
      <c r="AJ438">
        <f t="shared" si="219"/>
        <v>416.51785515806102</v>
      </c>
      <c r="AK438">
        <f t="shared" si="220"/>
        <v>-1.8095930052399993</v>
      </c>
      <c r="AL438">
        <f t="shared" si="200"/>
        <v>-4170782.58353859</v>
      </c>
      <c r="AM438">
        <f t="shared" si="221"/>
        <v>586082.6656455429</v>
      </c>
      <c r="AN438">
        <f t="shared" si="222"/>
        <v>658.73145935278274</v>
      </c>
      <c r="AP438" s="15">
        <v>1</v>
      </c>
      <c r="AQ438">
        <f t="shared" si="201"/>
        <v>1156980885979282.8</v>
      </c>
      <c r="AR438">
        <f t="shared" si="202"/>
        <v>0.48169615153289186</v>
      </c>
      <c r="AS438">
        <f t="shared" si="203"/>
        <v>-399516401216.48456</v>
      </c>
      <c r="AU438">
        <f t="shared" si="204"/>
        <v>1366735967805344</v>
      </c>
      <c r="AV438">
        <f t="shared" si="223"/>
        <v>1.7142838051886995E+30</v>
      </c>
    </row>
    <row r="439" spans="1:48" x14ac:dyDescent="0.3">
      <c r="A439" s="4">
        <v>26.496300000000002</v>
      </c>
      <c r="B439" s="4">
        <f t="shared" si="224"/>
        <v>76</v>
      </c>
      <c r="C439" s="7">
        <v>24.81</v>
      </c>
      <c r="D439" s="2">
        <f t="shared" si="225"/>
        <v>229.322746080625</v>
      </c>
      <c r="E439" s="6">
        <f t="shared" si="211"/>
        <v>9.4595023522339829</v>
      </c>
      <c r="F439" s="2">
        <f t="shared" si="205"/>
        <v>132.65865791760604</v>
      </c>
      <c r="G439" s="7">
        <v>37.200000000000003</v>
      </c>
      <c r="H439" s="3">
        <f t="shared" si="208"/>
        <v>170.9721118400391</v>
      </c>
      <c r="J439" s="7">
        <v>45.2</v>
      </c>
      <c r="K439" s="2">
        <f t="shared" si="212"/>
        <v>124.5721118400391</v>
      </c>
      <c r="L439" s="7">
        <v>24.5</v>
      </c>
      <c r="M439" s="2">
        <f t="shared" si="213"/>
        <v>88.646313454601426</v>
      </c>
      <c r="N439" s="7">
        <v>26.2</v>
      </c>
      <c r="O439" s="2">
        <f t="shared" si="214"/>
        <v>-0.45368654539856834</v>
      </c>
      <c r="Q439" s="2">
        <f t="shared" si="215"/>
        <v>45.689437851362953</v>
      </c>
      <c r="R439" s="2">
        <f t="shared" si="206"/>
        <v>156.24828969581267</v>
      </c>
      <c r="S439" s="2">
        <v>32.665799999999997</v>
      </c>
      <c r="T439" s="2">
        <v>90</v>
      </c>
      <c r="U439" s="7">
        <v>38.5</v>
      </c>
      <c r="V439" s="2">
        <f t="shared" si="216"/>
        <v>134.94871077523635</v>
      </c>
      <c r="W439" s="7">
        <v>39.729999999999997</v>
      </c>
      <c r="X439" s="2">
        <f t="shared" si="209"/>
        <v>55.777514856576019</v>
      </c>
      <c r="Y439" s="7">
        <v>24.81</v>
      </c>
      <c r="Z439" s="2">
        <f t="shared" si="226"/>
        <v>223.38740477947894</v>
      </c>
      <c r="AA439" s="7">
        <v>46.4</v>
      </c>
      <c r="AB439" s="7">
        <v>89.1</v>
      </c>
      <c r="AF439">
        <f t="shared" si="210"/>
        <v>54.785165330584739</v>
      </c>
      <c r="AH439" s="15">
        <f t="shared" si="227"/>
        <v>1</v>
      </c>
      <c r="AI439">
        <f t="shared" si="218"/>
        <v>-1158.3363819760382</v>
      </c>
      <c r="AJ439">
        <f t="shared" si="219"/>
        <v>416.03962874610016</v>
      </c>
      <c r="AK439">
        <f t="shared" si="220"/>
        <v>-1.8316154489897607</v>
      </c>
      <c r="AL439">
        <f t="shared" si="200"/>
        <v>17007052.692501396</v>
      </c>
      <c r="AM439">
        <f t="shared" si="221"/>
        <v>585078.13811558799</v>
      </c>
      <c r="AN439">
        <f t="shared" si="222"/>
        <v>663.90246155827833</v>
      </c>
      <c r="AP439" s="15">
        <v>1</v>
      </c>
      <c r="AQ439">
        <f t="shared" si="201"/>
        <v>1367940105441309</v>
      </c>
      <c r="AR439">
        <f t="shared" si="202"/>
        <v>0.48341268847197266</v>
      </c>
      <c r="AS439">
        <f t="shared" si="203"/>
        <v>3999887189134.7388</v>
      </c>
      <c r="AU439">
        <f t="shared" si="204"/>
        <v>1388010864828500.5</v>
      </c>
      <c r="AV439">
        <f t="shared" si="223"/>
        <v>-5.5139520332849036E+30</v>
      </c>
    </row>
    <row r="440" spans="1:48" x14ac:dyDescent="0.3">
      <c r="A440" s="4">
        <v>26.496300000000002</v>
      </c>
      <c r="B440" s="4">
        <f t="shared" si="224"/>
        <v>77</v>
      </c>
      <c r="C440" s="7">
        <v>24.81</v>
      </c>
      <c r="D440" s="2">
        <f t="shared" si="225"/>
        <v>229.67274608062499</v>
      </c>
      <c r="E440" s="6">
        <f t="shared" si="211"/>
        <v>9.0790593513226447</v>
      </c>
      <c r="F440" s="2">
        <f t="shared" si="205"/>
        <v>131.03321959152012</v>
      </c>
      <c r="G440" s="7">
        <v>37.200000000000003</v>
      </c>
      <c r="H440" s="3">
        <f t="shared" si="208"/>
        <v>170.13738472232029</v>
      </c>
      <c r="J440" s="7">
        <v>45.2</v>
      </c>
      <c r="K440" s="2">
        <f t="shared" si="212"/>
        <v>123.73738472232029</v>
      </c>
      <c r="L440" s="7">
        <v>24.5</v>
      </c>
      <c r="M440" s="2">
        <f t="shared" si="213"/>
        <v>88.067692534645715</v>
      </c>
      <c r="N440" s="7">
        <v>26.2</v>
      </c>
      <c r="O440" s="2">
        <f t="shared" si="214"/>
        <v>-1.032307465354279</v>
      </c>
      <c r="Q440" s="2">
        <f t="shared" si="215"/>
        <v>45.197374436330932</v>
      </c>
      <c r="R440" s="2">
        <f t="shared" si="206"/>
        <v>155.5964462491111</v>
      </c>
      <c r="S440" s="2">
        <v>32.665799999999997</v>
      </c>
      <c r="T440" s="2">
        <v>90</v>
      </c>
      <c r="U440" s="7">
        <v>38.5</v>
      </c>
      <c r="V440" s="2">
        <f t="shared" si="216"/>
        <v>134.99145142909154</v>
      </c>
      <c r="W440" s="7">
        <v>39.729999999999997</v>
      </c>
      <c r="X440" s="2">
        <f t="shared" si="209"/>
        <v>55.279427979256312</v>
      </c>
      <c r="Y440" s="7">
        <v>24.81</v>
      </c>
      <c r="Z440" s="2">
        <f t="shared" si="226"/>
        <v>223.52240477947893</v>
      </c>
      <c r="AA440" s="7">
        <v>46.4</v>
      </c>
      <c r="AB440" s="7">
        <v>89.1</v>
      </c>
      <c r="AF440">
        <f t="shared" si="210"/>
        <v>54.612082071599417</v>
      </c>
      <c r="AH440" s="15">
        <f t="shared" si="227"/>
        <v>1</v>
      </c>
      <c r="AI440">
        <f t="shared" si="218"/>
        <v>-765.94355286449695</v>
      </c>
      <c r="AJ440">
        <f t="shared" si="219"/>
        <v>414.61527885380895</v>
      </c>
      <c r="AK440">
        <f t="shared" si="220"/>
        <v>-1.8564248786026172</v>
      </c>
      <c r="AL440">
        <f t="shared" si="200"/>
        <v>39245042.714062296</v>
      </c>
      <c r="AM440">
        <f t="shared" si="221"/>
        <v>592765.90391599201</v>
      </c>
      <c r="AN440">
        <f t="shared" si="222"/>
        <v>668.98124905224358</v>
      </c>
      <c r="AP440" s="15">
        <v>1</v>
      </c>
      <c r="AQ440">
        <f t="shared" si="201"/>
        <v>196481666565139.94</v>
      </c>
      <c r="AR440">
        <f t="shared" si="202"/>
        <v>0.48510538533220882</v>
      </c>
      <c r="AS440">
        <f t="shared" si="203"/>
        <v>3940294707161.8726</v>
      </c>
      <c r="AU440">
        <f t="shared" si="204"/>
        <v>523950470491995.81</v>
      </c>
      <c r="AV440">
        <f t="shared" si="223"/>
        <v>-1.9020194862834974E+30</v>
      </c>
    </row>
    <row r="441" spans="1:48" x14ac:dyDescent="0.3">
      <c r="A441" s="4">
        <v>26.496300000000002</v>
      </c>
      <c r="B441" s="4">
        <f t="shared" si="224"/>
        <v>78</v>
      </c>
      <c r="C441" s="7">
        <v>24.81</v>
      </c>
      <c r="D441" s="2">
        <f t="shared" si="225"/>
        <v>230.02274608062498</v>
      </c>
      <c r="E441" s="6">
        <f t="shared" si="211"/>
        <v>8.7114999538634166</v>
      </c>
      <c r="F441" s="2">
        <f t="shared" si="205"/>
        <v>129.22518821101755</v>
      </c>
      <c r="G441" s="7">
        <v>37.200000000000003</v>
      </c>
      <c r="H441" s="3">
        <f t="shared" si="208"/>
        <v>169.29239501917175</v>
      </c>
      <c r="J441" s="7">
        <v>45.2</v>
      </c>
      <c r="K441" s="2">
        <f t="shared" si="212"/>
        <v>122.89239501917174</v>
      </c>
      <c r="L441" s="7">
        <v>24.5</v>
      </c>
      <c r="M441" s="2">
        <f t="shared" si="213"/>
        <v>87.473475206357932</v>
      </c>
      <c r="N441" s="7">
        <v>26.2</v>
      </c>
      <c r="O441" s="2">
        <f t="shared" si="214"/>
        <v>-1.6265247936420621</v>
      </c>
      <c r="Q441" s="2">
        <f t="shared" si="215"/>
        <v>44.6985450951925</v>
      </c>
      <c r="R441" s="2">
        <f t="shared" si="206"/>
        <v>154.92676820950874</v>
      </c>
      <c r="S441" s="2">
        <v>32.665799999999997</v>
      </c>
      <c r="T441" s="2">
        <v>90</v>
      </c>
      <c r="U441" s="7">
        <v>38.5</v>
      </c>
      <c r="V441" s="2">
        <f t="shared" si="216"/>
        <v>135.06061722864712</v>
      </c>
      <c r="W441" s="7">
        <v>39.729999999999997</v>
      </c>
      <c r="X441" s="2">
        <f t="shared" si="209"/>
        <v>54.778382802730448</v>
      </c>
      <c r="Y441" s="7">
        <v>24.81</v>
      </c>
      <c r="Z441" s="2">
        <f t="shared" si="226"/>
        <v>223.65740477947892</v>
      </c>
      <c r="AA441" s="7">
        <v>46.4</v>
      </c>
      <c r="AB441" s="7">
        <v>89.1</v>
      </c>
      <c r="AF441">
        <f t="shared" si="210"/>
        <v>54.434020541130181</v>
      </c>
      <c r="AH441" s="15">
        <f t="shared" si="227"/>
        <v>1</v>
      </c>
      <c r="AI441">
        <f t="shared" si="218"/>
        <v>-898.20472019245869</v>
      </c>
      <c r="AJ441">
        <f t="shared" si="219"/>
        <v>413.37529226997839</v>
      </c>
      <c r="AK441">
        <f t="shared" si="220"/>
        <v>-1.8842570324216261</v>
      </c>
      <c r="AL441">
        <f t="shared" si="200"/>
        <v>62673363.970246047</v>
      </c>
      <c r="AM441">
        <f t="shared" si="221"/>
        <v>599823.02321820566</v>
      </c>
      <c r="AN441">
        <f t="shared" si="222"/>
        <v>674.01596858535675</v>
      </c>
      <c r="AP441" s="15">
        <v>1</v>
      </c>
      <c r="AQ441">
        <f t="shared" si="201"/>
        <v>-228751210579292.72</v>
      </c>
      <c r="AR441">
        <f t="shared" si="202"/>
        <v>0.48677583037199351</v>
      </c>
      <c r="AS441">
        <f t="shared" si="203"/>
        <v>-329964632402.09509</v>
      </c>
      <c r="AU441">
        <f t="shared" si="204"/>
        <v>744678422025524.88</v>
      </c>
      <c r="AV441">
        <f>((AR441*C441*SIN(D441*3.1416/180)+AJ441*AJ441*C441*COS(D441*3.1416/180)-AQ441*U441*SIN(V441*3.1416/180)+AN441*AN441*J441*COS(K441*3.1416/180)-AM441*AM441*N441*COS(O441*3.1416/180)-AL441*AL441*Y441*COS(Z441*3.1416/180))*Y441*COS(Z441*3.1416/180)-(AR441*C441*COS(D441*3.1416/180)+AJ441*AJ441*C441*SIN(D441*3.1416/180)+AU441*U441*COS(V441*3.1416/180)+AN441*AN441*J441*SIN(K441*3.1416/180)-AM441*AM441*N441*SIN(O441*3.1416/180)-AL441*AL441*Y441*SIN(Z441*3.1416/180))*Y441*SIN(Z441*3.1416/180)/N441*SIN(O441*3.1416/180)*(AR441*C441*SIN(D441*3.1416/180)+AJ441*AJ441*C441*COS(D441*3.1416/180)-AU441*U441*SIN(V441*3.1416/180)+AN441*AN441*J441*COS(K441*3.1416/180)-AM441*AM441*N441*COS(O441*3.1416/180)-AL441*AL441*Y441*COS(Z441*3.1416/180))-Y441*SIN(Z441*3.1416/180)*N441*COS(O441*3.1416/180))/1000</f>
        <v>-4.3801807849045315E+28</v>
      </c>
    </row>
    <row r="442" spans="1:48" x14ac:dyDescent="0.3">
      <c r="A442" s="4">
        <v>26.496300000000002</v>
      </c>
      <c r="B442" s="4">
        <f t="shared" si="224"/>
        <v>79</v>
      </c>
      <c r="C442" s="7">
        <v>24.81</v>
      </c>
      <c r="D442" s="2">
        <f t="shared" si="225"/>
        <v>230.37274608062498</v>
      </c>
      <c r="E442" s="6">
        <f t="shared" si="211"/>
        <v>8.3586431222545858</v>
      </c>
      <c r="F442" s="2">
        <f t="shared" si="205"/>
        <v>127.21810980494463</v>
      </c>
      <c r="G442" s="7">
        <v>37.200000000000003</v>
      </c>
      <c r="H442" s="3">
        <f t="shared" si="208"/>
        <v>168.4359907385597</v>
      </c>
      <c r="J442" s="7">
        <v>45.2</v>
      </c>
      <c r="K442" s="2">
        <f t="shared" si="212"/>
        <v>122.03599073855969</v>
      </c>
      <c r="L442" s="7">
        <v>24.5</v>
      </c>
      <c r="M442" s="2">
        <f t="shared" si="213"/>
        <v>86.86141436217315</v>
      </c>
      <c r="N442" s="7">
        <v>26.2</v>
      </c>
      <c r="O442" s="2">
        <f t="shared" si="214"/>
        <v>-2.2385856378268443</v>
      </c>
      <c r="Q442" s="2">
        <f t="shared" si="215"/>
        <v>44.192538044640592</v>
      </c>
      <c r="R442" s="2">
        <f t="shared" si="206"/>
        <v>154.23765889930479</v>
      </c>
      <c r="S442" s="2">
        <v>32.665799999999997</v>
      </c>
      <c r="T442" s="2">
        <v>90</v>
      </c>
      <c r="U442" s="7">
        <v>38.5</v>
      </c>
      <c r="V442" s="2">
        <f t="shared" si="216"/>
        <v>135.15620696099091</v>
      </c>
      <c r="W442" s="7">
        <v>39.729999999999997</v>
      </c>
      <c r="X442" s="2">
        <f t="shared" si="209"/>
        <v>54.274519606286006</v>
      </c>
      <c r="Y442" s="7">
        <v>24.81</v>
      </c>
      <c r="Z442" s="2">
        <f t="shared" si="226"/>
        <v>223.79240477947891</v>
      </c>
      <c r="AA442" s="7">
        <v>46.4</v>
      </c>
      <c r="AB442" s="7">
        <v>89.1</v>
      </c>
      <c r="AF442">
        <f t="shared" si="210"/>
        <v>54.250663884784615</v>
      </c>
      <c r="AH442" s="15">
        <f t="shared" si="227"/>
        <v>1</v>
      </c>
      <c r="AI442">
        <f t="shared" si="218"/>
        <v>-1137.9860484894889</v>
      </c>
      <c r="AJ442">
        <f t="shared" si="219"/>
        <v>411.45209567765346</v>
      </c>
      <c r="AK442">
        <f t="shared" si="220"/>
        <v>-1.915385228978461</v>
      </c>
      <c r="AL442">
        <f t="shared" si="200"/>
        <v>87411825.398068726</v>
      </c>
      <c r="AM442">
        <f t="shared" si="221"/>
        <v>606490.75427050702</v>
      </c>
      <c r="AN442">
        <f t="shared" si="222"/>
        <v>679.05772508894017</v>
      </c>
      <c r="AP442" s="15">
        <v>1</v>
      </c>
      <c r="AQ442">
        <f t="shared" si="201"/>
        <v>-1283337426219832.8</v>
      </c>
      <c r="AR442">
        <f t="shared" si="202"/>
        <v>0.48842585258310517</v>
      </c>
      <c r="AS442">
        <f t="shared" si="203"/>
        <v>-4049701593773.9893</v>
      </c>
      <c r="AU442">
        <f t="shared" si="204"/>
        <v>1360133567783358</v>
      </c>
      <c r="AV442">
        <f t="shared" ref="AV442:AV484" si="228">((AR442*C442*SIN(D442*3.1416/180)+AJ442*AJ442*C442*COS(D442*3.1416/180)-AQ442*U442*SIN(V442*3.1416/180)+AN442*AN442*J442*COS(K442*3.1416/180)-AM442*AM442*N442*COS(O442*3.1416/180)-AL442*AL442*Y442*COS(Z442*3.1416/180))*Y442*COS(Z442*3.1416/180)-(AR442*C442*COS(D442*3.1416/180)+AJ442*AJ442*C442*SIN(D442*3.1416/180)+AU442*U442*COS(V442*3.1416/180)+AN442*AN442*J442*SIN(K442*3.1416/180)-AM442*AM442*N442*SIN(O442*3.1416/180)-AL442*AL442*Y442*SIN(Z442*3.1416/180))*Y442*SIN(Z442*3.1416/180)/N442*SIN(O442*3.1416/180)*(AR442*C442*SIN(D442*3.1416/180)+AJ442*AJ442*C442*COS(D442*3.1416/180)-AU442*U442*SIN(V442*3.1416/180)+AN442*AN442*J442*COS(K442*3.1416/180)-AM442*AM442*N442*COS(O442*3.1416/180)-AL442*AL442*Y442*COS(Z442*3.1416/180))-Y442*SIN(Z442*3.1416/180)*N442*COS(O442*3.1416/180))/1000</f>
        <v>-2.4055194254025569E+29</v>
      </c>
    </row>
    <row r="443" spans="1:48" x14ac:dyDescent="0.3">
      <c r="A443" s="4">
        <v>26.496300000000002</v>
      </c>
      <c r="B443" s="4">
        <f t="shared" si="224"/>
        <v>80</v>
      </c>
      <c r="C443" s="7">
        <v>24.81</v>
      </c>
      <c r="D443" s="2">
        <f t="shared" si="225"/>
        <v>230.72274608062497</v>
      </c>
      <c r="E443" s="6">
        <f t="shared" si="211"/>
        <v>8.0225434659202612</v>
      </c>
      <c r="F443" s="2">
        <f t="shared" si="205"/>
        <v>124.99557385303402</v>
      </c>
      <c r="G443" s="7">
        <v>37.200000000000003</v>
      </c>
      <c r="H443" s="3">
        <f t="shared" si="208"/>
        <v>167.56681906764612</v>
      </c>
      <c r="J443" s="7">
        <v>45.2</v>
      </c>
      <c r="K443" s="2">
        <f t="shared" si="212"/>
        <v>121.16681906764612</v>
      </c>
      <c r="L443" s="7">
        <v>24.5</v>
      </c>
      <c r="M443" s="2">
        <f t="shared" si="213"/>
        <v>86.228721873352129</v>
      </c>
      <c r="N443" s="7">
        <v>26.2</v>
      </c>
      <c r="O443" s="2">
        <f t="shared" si="214"/>
        <v>-2.8712781266478657</v>
      </c>
      <c r="Q443" s="2">
        <f t="shared" si="215"/>
        <v>43.67885929621977</v>
      </c>
      <c r="R443" s="2">
        <f t="shared" si="206"/>
        <v>153.52726858143765</v>
      </c>
      <c r="S443" s="2">
        <v>32.665799999999997</v>
      </c>
      <c r="T443" s="2">
        <v>90</v>
      </c>
      <c r="U443" s="7">
        <v>38.5</v>
      </c>
      <c r="V443" s="2">
        <f t="shared" si="216"/>
        <v>135.27738464798966</v>
      </c>
      <c r="W443" s="7">
        <v>39.729999999999997</v>
      </c>
      <c r="X443" s="2">
        <f t="shared" si="209"/>
        <v>53.767979421748137</v>
      </c>
      <c r="Y443" s="7">
        <v>24.81</v>
      </c>
      <c r="Z443" s="2">
        <f t="shared" si="226"/>
        <v>223.92740477947891</v>
      </c>
      <c r="AA443" s="7">
        <v>46.4</v>
      </c>
      <c r="AB443" s="7">
        <v>89.1</v>
      </c>
      <c r="AF443">
        <f t="shared" si="210"/>
        <v>54.061614095031032</v>
      </c>
      <c r="AH443" s="15">
        <f t="shared" si="227"/>
        <v>1</v>
      </c>
      <c r="AI443">
        <f t="shared" si="218"/>
        <v>-774.16697900996564</v>
      </c>
      <c r="AJ443">
        <f t="shared" si="219"/>
        <v>409.76940664743324</v>
      </c>
      <c r="AK443">
        <f t="shared" si="220"/>
        <v>-1.9501272791462689</v>
      </c>
      <c r="AL443">
        <f t="shared" si="200"/>
        <v>113678836.15487717</v>
      </c>
      <c r="AM443">
        <f t="shared" si="221"/>
        <v>613205.14215540723</v>
      </c>
      <c r="AN443">
        <f t="shared" si="222"/>
        <v>684.15908750377002</v>
      </c>
      <c r="AP443" s="15">
        <v>1</v>
      </c>
      <c r="AQ443">
        <f t="shared" si="201"/>
        <v>-396443399094212.44</v>
      </c>
      <c r="AR443">
        <f t="shared" si="202"/>
        <v>0.49005713692466746</v>
      </c>
      <c r="AS443">
        <f t="shared" si="203"/>
        <v>-3272432903126.4409</v>
      </c>
      <c r="AU443">
        <f t="shared" si="204"/>
        <v>557719060537535.94</v>
      </c>
      <c r="AV443">
        <f t="shared" si="228"/>
        <v>-1.4712013523573683E+30</v>
      </c>
    </row>
    <row r="444" spans="1:48" x14ac:dyDescent="0.3">
      <c r="A444" s="4">
        <v>26.496300000000002</v>
      </c>
      <c r="B444" s="4">
        <f t="shared" si="224"/>
        <v>81</v>
      </c>
      <c r="C444" s="7">
        <v>24.81</v>
      </c>
      <c r="D444" s="2">
        <f t="shared" si="225"/>
        <v>231.07274608062497</v>
      </c>
      <c r="E444" s="6">
        <f t="shared" si="211"/>
        <v>7.705502903199859</v>
      </c>
      <c r="F444" s="2">
        <f t="shared" si="205"/>
        <v>122.54207145013928</v>
      </c>
      <c r="G444" s="7">
        <v>37.200000000000003</v>
      </c>
      <c r="H444" s="3">
        <f t="shared" si="208"/>
        <v>166.68332771703126</v>
      </c>
      <c r="J444" s="7">
        <v>45.2</v>
      </c>
      <c r="K444" s="2">
        <f t="shared" si="212"/>
        <v>120.28332771703126</v>
      </c>
      <c r="L444" s="7">
        <v>24.5</v>
      </c>
      <c r="M444" s="2">
        <f t="shared" si="213"/>
        <v>85.571987610720498</v>
      </c>
      <c r="N444" s="7">
        <v>26.2</v>
      </c>
      <c r="O444" s="2">
        <f t="shared" si="214"/>
        <v>-3.5280123892794961</v>
      </c>
      <c r="Q444" s="2">
        <f t="shared" si="215"/>
        <v>43.156933558387692</v>
      </c>
      <c r="R444" s="2">
        <f t="shared" si="206"/>
        <v>152.79347871820465</v>
      </c>
      <c r="S444" s="2">
        <v>32.665799999999997</v>
      </c>
      <c r="T444" s="2">
        <v>90</v>
      </c>
      <c r="U444" s="7">
        <v>38.5</v>
      </c>
      <c r="V444" s="2">
        <f t="shared" si="216"/>
        <v>135.4221944455592</v>
      </c>
      <c r="W444" s="7">
        <v>39.729999999999997</v>
      </c>
      <c r="X444" s="2">
        <f t="shared" si="209"/>
        <v>53.25890409893357</v>
      </c>
      <c r="Y444" s="7">
        <v>24.81</v>
      </c>
      <c r="Z444" s="2">
        <f t="shared" si="226"/>
        <v>224.0624047794789</v>
      </c>
      <c r="AA444" s="7">
        <v>46.4</v>
      </c>
      <c r="AB444" s="7">
        <v>89.1</v>
      </c>
      <c r="AF444">
        <f t="shared" si="210"/>
        <v>53.866368496333401</v>
      </c>
      <c r="AH444" s="15">
        <f t="shared" si="227"/>
        <v>1</v>
      </c>
      <c r="AI444">
        <f t="shared" si="218"/>
        <v>-647.38417678400856</v>
      </c>
      <c r="AJ444">
        <f t="shared" si="219"/>
        <v>407.86688923939221</v>
      </c>
      <c r="AK444">
        <f t="shared" si="220"/>
        <v>-1.9888540519168185</v>
      </c>
      <c r="AL444">
        <f t="shared" si="200"/>
        <v>141672038.79320958</v>
      </c>
      <c r="AM444">
        <f t="shared" si="221"/>
        <v>619872.1844662705</v>
      </c>
      <c r="AN444">
        <f t="shared" si="222"/>
        <v>689.37178653097112</v>
      </c>
      <c r="AP444" s="15">
        <v>1</v>
      </c>
      <c r="AQ444">
        <f t="shared" si="201"/>
        <v>-53327576066625.141</v>
      </c>
      <c r="AR444">
        <f t="shared" si="202"/>
        <v>0.49167158642079717</v>
      </c>
      <c r="AS444">
        <f t="shared" si="203"/>
        <v>950786821262.85706</v>
      </c>
      <c r="AU444">
        <f t="shared" si="204"/>
        <v>411708203108526.38</v>
      </c>
      <c r="AV444">
        <f t="shared" si="228"/>
        <v>-4.7068214632360596E+30</v>
      </c>
    </row>
    <row r="445" spans="1:48" x14ac:dyDescent="0.3">
      <c r="A445" s="4">
        <v>26.496300000000002</v>
      </c>
      <c r="B445" s="4">
        <f t="shared" si="224"/>
        <v>82</v>
      </c>
      <c r="C445" s="7">
        <v>24.81</v>
      </c>
      <c r="D445" s="2">
        <f t="shared" si="225"/>
        <v>231.42274608062496</v>
      </c>
      <c r="E445" s="6">
        <f t="shared" si="211"/>
        <v>7.4100706977475408</v>
      </c>
      <c r="F445" s="2">
        <f t="shared" si="205"/>
        <v>119.84420586349971</v>
      </c>
      <c r="G445" s="7">
        <v>37.200000000000003</v>
      </c>
      <c r="H445" s="3">
        <f t="shared" si="208"/>
        <v>165.78378920274781</v>
      </c>
      <c r="J445" s="7">
        <v>45.2</v>
      </c>
      <c r="K445" s="2">
        <f t="shared" si="212"/>
        <v>119.38378920274781</v>
      </c>
      <c r="L445" s="7">
        <v>24.5</v>
      </c>
      <c r="M445" s="2">
        <f t="shared" si="213"/>
        <v>84.887121395833617</v>
      </c>
      <c r="N445" s="7">
        <v>26.2</v>
      </c>
      <c r="O445" s="2">
        <f t="shared" si="214"/>
        <v>-4.2128786041663773</v>
      </c>
      <c r="Q445" s="2">
        <f t="shared" si="215"/>
        <v>42.626115509594321</v>
      </c>
      <c r="R445" s="2">
        <f t="shared" si="206"/>
        <v>152.03390434542118</v>
      </c>
      <c r="S445" s="2">
        <v>32.665799999999997</v>
      </c>
      <c r="T445" s="2">
        <v>90</v>
      </c>
      <c r="U445" s="7">
        <v>38.5</v>
      </c>
      <c r="V445" s="2">
        <f t="shared" si="216"/>
        <v>135.58725310571128</v>
      </c>
      <c r="W445" s="7">
        <v>39.729999999999997</v>
      </c>
      <c r="X445" s="2">
        <f t="shared" si="209"/>
        <v>52.747436375250345</v>
      </c>
      <c r="Y445" s="7">
        <v>24.81</v>
      </c>
      <c r="Z445" s="2">
        <f t="shared" si="226"/>
        <v>224.19740477947889</v>
      </c>
      <c r="AA445" s="7">
        <v>46.4</v>
      </c>
      <c r="AB445" s="7">
        <v>89.1</v>
      </c>
      <c r="AF445">
        <f t="shared" si="210"/>
        <v>53.664293392581698</v>
      </c>
      <c r="AH445" s="15">
        <f t="shared" si="227"/>
        <v>1</v>
      </c>
      <c r="AI445">
        <f t="shared" si="218"/>
        <v>-989.53206820891921</v>
      </c>
      <c r="AJ445">
        <f t="shared" si="219"/>
        <v>405.84253030647864</v>
      </c>
      <c r="AK445">
        <f t="shared" si="220"/>
        <v>-2.0320001676360144</v>
      </c>
      <c r="AL445">
        <f t="shared" si="200"/>
        <v>171648488.1337522</v>
      </c>
      <c r="AM445">
        <f t="shared" si="221"/>
        <v>626571.35748764756</v>
      </c>
      <c r="AN445">
        <f t="shared" si="222"/>
        <v>694.74339797010771</v>
      </c>
      <c r="AP445" s="15">
        <v>1</v>
      </c>
      <c r="AQ445">
        <f t="shared" si="201"/>
        <v>609084309092737.25</v>
      </c>
      <c r="AR445">
        <f t="shared" si="202"/>
        <v>0.49327111397789947</v>
      </c>
      <c r="AS445">
        <f t="shared" si="203"/>
        <v>3929138308966.0938</v>
      </c>
      <c r="AU445">
        <f t="shared" si="204"/>
        <v>982547037121975.75</v>
      </c>
      <c r="AV445">
        <f t="shared" si="228"/>
        <v>-1.1645090404146456E+31</v>
      </c>
    </row>
    <row r="446" spans="1:48" x14ac:dyDescent="0.3">
      <c r="A446" s="4">
        <v>26.496300000000002</v>
      </c>
      <c r="B446" s="4">
        <f t="shared" si="224"/>
        <v>83</v>
      </c>
      <c r="C446" s="7">
        <v>24.81</v>
      </c>
      <c r="D446" s="2">
        <f t="shared" si="225"/>
        <v>231.77274608062496</v>
      </c>
      <c r="E446" s="6">
        <f t="shared" si="211"/>
        <v>7.1390252975517541</v>
      </c>
      <c r="F446" s="2">
        <f t="shared" si="205"/>
        <v>116.89229534303415</v>
      </c>
      <c r="G446" s="7">
        <v>37.200000000000003</v>
      </c>
      <c r="H446" s="3">
        <f t="shared" si="208"/>
        <v>164.86635965019772</v>
      </c>
      <c r="J446" s="7">
        <v>45.2</v>
      </c>
      <c r="K446" s="2">
        <f t="shared" si="212"/>
        <v>118.46635965019772</v>
      </c>
      <c r="L446" s="7">
        <v>24.5</v>
      </c>
      <c r="M446" s="2">
        <f t="shared" si="213"/>
        <v>84.169344181366313</v>
      </c>
      <c r="N446" s="7">
        <v>26.2</v>
      </c>
      <c r="O446" s="2">
        <f t="shared" si="214"/>
        <v>-4.9306558186336815</v>
      </c>
      <c r="Q446" s="2">
        <f t="shared" si="215"/>
        <v>42.085716728744146</v>
      </c>
      <c r="R446" s="2">
        <f t="shared" si="206"/>
        <v>151.24592622016027</v>
      </c>
      <c r="S446" s="2">
        <v>32.665799999999997</v>
      </c>
      <c r="T446" s="2">
        <v>90</v>
      </c>
      <c r="U446" s="7">
        <v>38.5</v>
      </c>
      <c r="V446" s="2">
        <f t="shared" si="216"/>
        <v>135.76746242141837</v>
      </c>
      <c r="W446" s="7">
        <v>39.729999999999997</v>
      </c>
      <c r="X446" s="2">
        <f t="shared" si="209"/>
        <v>52.233719949439973</v>
      </c>
      <c r="Y446" s="7">
        <v>24.81</v>
      </c>
      <c r="Z446" s="2">
        <f t="shared" si="226"/>
        <v>224.33240477947888</v>
      </c>
      <c r="AA446" s="7">
        <v>46.4</v>
      </c>
      <c r="AB446" s="7">
        <v>89.1</v>
      </c>
      <c r="AF446">
        <f t="shared" si="210"/>
        <v>53.454597501663308</v>
      </c>
      <c r="AH446" s="15">
        <f t="shared" si="227"/>
        <v>1</v>
      </c>
      <c r="AI446">
        <f t="shared" si="218"/>
        <v>-793.42074674703281</v>
      </c>
      <c r="AJ446">
        <f t="shared" si="219"/>
        <v>403.68109614918137</v>
      </c>
      <c r="AK446">
        <f t="shared" si="220"/>
        <v>-2.0800774550997141</v>
      </c>
      <c r="AL446">
        <f t="shared" si="200"/>
        <v>203887288.2929233</v>
      </c>
      <c r="AM446">
        <f t="shared" si="221"/>
        <v>633332.02960198536</v>
      </c>
      <c r="AN446">
        <f t="shared" si="222"/>
        <v>700.312857100369</v>
      </c>
      <c r="AP446" s="15">
        <v>1</v>
      </c>
      <c r="AQ446">
        <f t="shared" si="201"/>
        <v>509707274948361.5</v>
      </c>
      <c r="AR446">
        <f t="shared" si="202"/>
        <v>0.49485773539929506</v>
      </c>
      <c r="AS446">
        <f t="shared" si="203"/>
        <v>2563197777414.2959</v>
      </c>
      <c r="AU446">
        <f t="shared" si="204"/>
        <v>611490898119403.88</v>
      </c>
      <c r="AV446">
        <f t="shared" si="228"/>
        <v>-2.8876191291567689E+31</v>
      </c>
    </row>
    <row r="447" spans="1:48" x14ac:dyDescent="0.3">
      <c r="A447" s="4">
        <v>26.496300000000002</v>
      </c>
      <c r="B447" s="4">
        <f t="shared" si="224"/>
        <v>84</v>
      </c>
      <c r="C447" s="7">
        <v>24.81</v>
      </c>
      <c r="D447" s="2">
        <f t="shared" si="225"/>
        <v>232.12274608062495</v>
      </c>
      <c r="E447" s="6">
        <f t="shared" si="211"/>
        <v>6.8953302726867216</v>
      </c>
      <c r="F447" s="2">
        <f t="shared" si="205"/>
        <v>113.68234953784105</v>
      </c>
      <c r="G447" s="7">
        <v>37.200000000000003</v>
      </c>
      <c r="H447" s="3">
        <f t="shared" si="208"/>
        <v>163.92918368781488</v>
      </c>
      <c r="J447" s="7">
        <v>45.2</v>
      </c>
      <c r="K447" s="2">
        <f t="shared" si="212"/>
        <v>117.52918368781488</v>
      </c>
      <c r="L447" s="7">
        <v>24.5</v>
      </c>
      <c r="M447" s="2">
        <f t="shared" si="213"/>
        <v>83.413262819745654</v>
      </c>
      <c r="N447" s="7">
        <v>26.2</v>
      </c>
      <c r="O447" s="2">
        <f t="shared" si="214"/>
        <v>-5.6867371802543403</v>
      </c>
      <c r="Q447" s="2">
        <f t="shared" si="215"/>
        <v>41.535053628500243</v>
      </c>
      <c r="R447" s="2">
        <f t="shared" si="206"/>
        <v>150.42676567859598</v>
      </c>
      <c r="S447" s="2">
        <v>32.665799999999997</v>
      </c>
      <c r="T447" s="2">
        <v>90</v>
      </c>
      <c r="U447" s="7">
        <v>38.5</v>
      </c>
      <c r="V447" s="2">
        <f t="shared" si="216"/>
        <v>135.95581331859205</v>
      </c>
      <c r="W447" s="7">
        <v>39.729999999999997</v>
      </c>
      <c r="X447" s="2">
        <f t="shared" si="209"/>
        <v>51.717899559458999</v>
      </c>
      <c r="Y447" s="7">
        <v>24.81</v>
      </c>
      <c r="Z447" s="2">
        <f t="shared" si="226"/>
        <v>224.46740477947887</v>
      </c>
      <c r="AA447" s="7">
        <v>46.4</v>
      </c>
      <c r="AB447" s="7">
        <v>89.1</v>
      </c>
      <c r="AF447">
        <f t="shared" si="210"/>
        <v>53.236309906221138</v>
      </c>
      <c r="AH447" s="15">
        <f t="shared" si="227"/>
        <v>1</v>
      </c>
      <c r="AI447">
        <f t="shared" si="218"/>
        <v>-485.84587625343113</v>
      </c>
      <c r="AJ447">
        <f t="shared" si="219"/>
        <v>401.31820186225917</v>
      </c>
      <c r="AK447">
        <f t="shared" si="220"/>
        <v>-2.1336920369425139</v>
      </c>
      <c r="AL447">
        <f t="shared" si="200"/>
        <v>238676185.38578433</v>
      </c>
      <c r="AM447">
        <f t="shared" si="221"/>
        <v>640153.41729517921</v>
      </c>
      <c r="AN447">
        <f t="shared" si="222"/>
        <v>706.10480695961019</v>
      </c>
      <c r="AP447" s="15">
        <v>1</v>
      </c>
      <c r="AQ447">
        <f t="shared" si="201"/>
        <v>100529239976720.06</v>
      </c>
      <c r="AR447">
        <f t="shared" si="202"/>
        <v>0.49643358242578184</v>
      </c>
      <c r="AS447">
        <f t="shared" si="203"/>
        <v>-1432661409378.5164</v>
      </c>
      <c r="AU447">
        <f t="shared" si="204"/>
        <v>296415831376811.19</v>
      </c>
      <c r="AV447">
        <f t="shared" si="228"/>
        <v>-6.4581165497743814E+31</v>
      </c>
    </row>
    <row r="448" spans="1:48" x14ac:dyDescent="0.3">
      <c r="A448" s="4">
        <v>26.496300000000002</v>
      </c>
      <c r="B448" s="4">
        <f t="shared" si="224"/>
        <v>85</v>
      </c>
      <c r="C448" s="7">
        <v>24.81</v>
      </c>
      <c r="D448" s="2">
        <f t="shared" si="225"/>
        <v>232.47274608062494</v>
      </c>
      <c r="E448" s="6">
        <f t="shared" si="211"/>
        <v>6.6820566933427701</v>
      </c>
      <c r="F448" s="2">
        <f t="shared" si="205"/>
        <v>110.21829757422495</v>
      </c>
      <c r="G448" s="7">
        <v>37.200000000000003</v>
      </c>
      <c r="H448" s="3">
        <f t="shared" si="208"/>
        <v>162.9705521114177</v>
      </c>
      <c r="J448" s="7">
        <v>45.2</v>
      </c>
      <c r="K448" s="2">
        <f t="shared" si="212"/>
        <v>116.5705521114177</v>
      </c>
      <c r="L448" s="7">
        <v>24.5</v>
      </c>
      <c r="M448" s="2">
        <f t="shared" si="213"/>
        <v>82.613065006451507</v>
      </c>
      <c r="N448" s="7">
        <v>26.2</v>
      </c>
      <c r="O448" s="2">
        <f t="shared" si="214"/>
        <v>-6.4869349935484877</v>
      </c>
      <c r="Q448" s="2">
        <f t="shared" si="215"/>
        <v>40.973519625921291</v>
      </c>
      <c r="R448" s="2">
        <f t="shared" si="206"/>
        <v>149.57361228867762</v>
      </c>
      <c r="S448" s="2">
        <v>32.665799999999997</v>
      </c>
      <c r="T448" s="2">
        <v>90</v>
      </c>
      <c r="U448" s="7">
        <v>38.5</v>
      </c>
      <c r="V448" s="2">
        <f t="shared" si="216"/>
        <v>136.14338277724778</v>
      </c>
      <c r="W448" s="7">
        <v>39.729999999999997</v>
      </c>
      <c r="X448" s="2">
        <f t="shared" si="209"/>
        <v>51.200121064497552</v>
      </c>
      <c r="Y448" s="7">
        <v>24.81</v>
      </c>
      <c r="Z448" s="2">
        <f t="shared" si="226"/>
        <v>224.60240477947886</v>
      </c>
      <c r="AA448" s="7">
        <v>46.4</v>
      </c>
      <c r="AB448" s="7">
        <v>89.1</v>
      </c>
      <c r="AF448">
        <f t="shared" si="210"/>
        <v>53.008269367703498</v>
      </c>
      <c r="AH448" s="15">
        <f t="shared" si="227"/>
        <v>1</v>
      </c>
      <c r="AI448">
        <f t="shared" si="218"/>
        <v>-812.61024037384914</v>
      </c>
      <c r="AJ448">
        <f t="shared" si="219"/>
        <v>399.20165972300748</v>
      </c>
      <c r="AK448">
        <f t="shared" si="220"/>
        <v>-2.1935662319198794</v>
      </c>
      <c r="AL448">
        <f t="shared" si="200"/>
        <v>276368536.73041999</v>
      </c>
      <c r="AM448">
        <f t="shared" si="221"/>
        <v>647194.89240792103</v>
      </c>
      <c r="AN448">
        <f t="shared" si="222"/>
        <v>712.12310491036305</v>
      </c>
      <c r="AP448" s="15">
        <v>1</v>
      </c>
      <c r="AQ448">
        <f t="shared" si="201"/>
        <v>-215374974063543.75</v>
      </c>
      <c r="AR448">
        <f t="shared" si="202"/>
        <v>0.49800079844795975</v>
      </c>
      <c r="AS448">
        <f t="shared" si="203"/>
        <v>-3662207518426.4907</v>
      </c>
      <c r="AU448">
        <f t="shared" si="204"/>
        <v>660850355842094.75</v>
      </c>
      <c r="AV448">
        <f t="shared" si="228"/>
        <v>-1.3126874401587565E+32</v>
      </c>
    </row>
    <row r="449" spans="1:48" x14ac:dyDescent="0.3">
      <c r="A449" s="4">
        <v>26.496300000000002</v>
      </c>
      <c r="B449" s="4">
        <f t="shared" si="224"/>
        <v>86</v>
      </c>
      <c r="C449" s="7">
        <v>24.81</v>
      </c>
      <c r="D449" s="2">
        <f t="shared" si="225"/>
        <v>232.82274608062494</v>
      </c>
      <c r="E449" s="6">
        <f t="shared" si="211"/>
        <v>6.5022665669419908</v>
      </c>
      <c r="F449" s="2">
        <f t="shared" si="205"/>
        <v>106.51419901674309</v>
      </c>
      <c r="G449" s="7">
        <v>37.200000000000003</v>
      </c>
      <c r="H449" s="3">
        <f t="shared" si="208"/>
        <v>161.98910623690932</v>
      </c>
      <c r="J449" s="7">
        <v>45.2</v>
      </c>
      <c r="K449" s="2">
        <f t="shared" si="212"/>
        <v>115.58910623690932</v>
      </c>
      <c r="L449" s="7">
        <v>24.5</v>
      </c>
      <c r="M449" s="2">
        <f t="shared" si="213"/>
        <v>81.762859708681049</v>
      </c>
      <c r="N449" s="7">
        <v>26.2</v>
      </c>
      <c r="O449" s="2">
        <f t="shared" si="214"/>
        <v>-7.3371402913189456</v>
      </c>
      <c r="Q449" s="2">
        <f t="shared" si="215"/>
        <v>40.40067912824852</v>
      </c>
      <c r="R449" s="2">
        <f t="shared" si="206"/>
        <v>148.68380411023858</v>
      </c>
      <c r="S449" s="2">
        <v>32.665799999999997</v>
      </c>
      <c r="T449" s="2">
        <v>90</v>
      </c>
      <c r="U449" s="7">
        <v>38.5</v>
      </c>
      <c r="V449" s="2">
        <f t="shared" si="216"/>
        <v>136.31963978023549</v>
      </c>
      <c r="W449" s="7">
        <v>39.729999999999997</v>
      </c>
      <c r="X449" s="2">
        <f t="shared" si="209"/>
        <v>50.680531531131422</v>
      </c>
      <c r="Y449" s="7">
        <v>24.81</v>
      </c>
      <c r="Z449" s="2">
        <f t="shared" si="226"/>
        <v>224.73740477947885</v>
      </c>
      <c r="AA449" s="7">
        <v>46.4</v>
      </c>
      <c r="AB449" s="7">
        <v>89.1</v>
      </c>
      <c r="AF449">
        <f t="shared" si="210"/>
        <v>52.769132782073967</v>
      </c>
      <c r="AH449" s="15">
        <f t="shared" si="227"/>
        <v>1</v>
      </c>
      <c r="AI449">
        <f t="shared" si="218"/>
        <v>-790.67663954698992</v>
      </c>
      <c r="AJ449">
        <f t="shared" si="219"/>
        <v>396.6866288713461</v>
      </c>
      <c r="AK449">
        <f t="shared" si="220"/>
        <v>-2.2605669302497517</v>
      </c>
      <c r="AL449">
        <f t="shared" si="200"/>
        <v>317132162.96396893</v>
      </c>
      <c r="AM449">
        <f t="shared" si="221"/>
        <v>654213.50197599945</v>
      </c>
      <c r="AN449">
        <f t="shared" si="222"/>
        <v>718.3443353963512</v>
      </c>
      <c r="AP449" s="15">
        <v>1</v>
      </c>
      <c r="AQ449">
        <f t="shared" si="201"/>
        <v>-526440190338595.06</v>
      </c>
      <c r="AR449">
        <f t="shared" si="202"/>
        <v>0.49956190593467881</v>
      </c>
      <c r="AS449">
        <f t="shared" si="203"/>
        <v>-1868634408190.283</v>
      </c>
      <c r="AU449">
        <f t="shared" si="204"/>
        <v>635221668370208</v>
      </c>
      <c r="AV449">
        <f t="shared" si="228"/>
        <v>-2.598019972083889E+32</v>
      </c>
    </row>
    <row r="450" spans="1:48" x14ac:dyDescent="0.3">
      <c r="A450" s="4">
        <v>26.496300000000002</v>
      </c>
      <c r="B450" s="4">
        <f t="shared" si="224"/>
        <v>87</v>
      </c>
      <c r="C450" s="7">
        <v>24.81</v>
      </c>
      <c r="D450" s="2">
        <f t="shared" si="225"/>
        <v>233.17274608062493</v>
      </c>
      <c r="E450" s="6">
        <f t="shared" si="211"/>
        <v>6.3588574589466464</v>
      </c>
      <c r="F450" s="2">
        <f t="shared" si="205"/>
        <v>102.59600612845236</v>
      </c>
      <c r="G450" s="7">
        <v>37.200000000000003</v>
      </c>
      <c r="H450" s="3">
        <f t="shared" si="208"/>
        <v>160.98406102380557</v>
      </c>
      <c r="J450" s="7">
        <v>45.2</v>
      </c>
      <c r="K450" s="2">
        <f t="shared" si="212"/>
        <v>114.58406102380556</v>
      </c>
      <c r="L450" s="7">
        <v>24.5</v>
      </c>
      <c r="M450" s="2">
        <f t="shared" si="213"/>
        <v>80.857155956346759</v>
      </c>
      <c r="N450" s="7">
        <v>26.2</v>
      </c>
      <c r="O450" s="2">
        <f t="shared" si="214"/>
        <v>-8.2428440436532355</v>
      </c>
      <c r="Q450" s="2">
        <f t="shared" si="215"/>
        <v>39.816371120982694</v>
      </c>
      <c r="R450" s="2">
        <f t="shared" si="206"/>
        <v>147.75504048497393</v>
      </c>
      <c r="S450" s="2">
        <v>32.665799999999997</v>
      </c>
      <c r="T450" s="2">
        <v>90</v>
      </c>
      <c r="U450" s="7">
        <v>38.5</v>
      </c>
      <c r="V450" s="2">
        <f t="shared" si="216"/>
        <v>136.47315461470714</v>
      </c>
      <c r="W450" s="7">
        <v>39.729999999999997</v>
      </c>
      <c r="X450" s="2">
        <f t="shared" si="209"/>
        <v>50.159279323603556</v>
      </c>
      <c r="Y450" s="7">
        <v>24.81</v>
      </c>
      <c r="Z450" s="2">
        <f t="shared" si="226"/>
        <v>224.87240477947884</v>
      </c>
      <c r="AA450" s="7">
        <v>46.4</v>
      </c>
      <c r="AB450" s="7">
        <v>89.1</v>
      </c>
      <c r="AF450">
        <f t="shared" si="210"/>
        <v>52.517408531536972</v>
      </c>
      <c r="AH450" s="15">
        <f t="shared" si="227"/>
        <v>1</v>
      </c>
      <c r="AI450">
        <f t="shared" si="218"/>
        <v>-408.58781622494888</v>
      </c>
      <c r="AJ450">
        <f t="shared" si="219"/>
        <v>393.44918166859543</v>
      </c>
      <c r="AK450">
        <f t="shared" si="220"/>
        <v>-2.3357427832802582</v>
      </c>
      <c r="AL450">
        <f t="shared" si="200"/>
        <v>361066726.58541596</v>
      </c>
      <c r="AM450">
        <f t="shared" si="221"/>
        <v>661048.36933742231</v>
      </c>
      <c r="AN450">
        <f t="shared" si="222"/>
        <v>724.71285297970553</v>
      </c>
      <c r="AP450" s="15">
        <v>1</v>
      </c>
      <c r="AQ450">
        <f t="shared" si="201"/>
        <v>-114788122018015.45</v>
      </c>
      <c r="AR450">
        <f t="shared" si="202"/>
        <v>0.50111959013987684</v>
      </c>
      <c r="AS450">
        <f t="shared" si="203"/>
        <v>1757294664209.1189</v>
      </c>
      <c r="AU450">
        <f t="shared" si="204"/>
        <v>267186006209126.25</v>
      </c>
      <c r="AV450">
        <f t="shared" si="228"/>
        <v>-4.9785481489630826E+32</v>
      </c>
    </row>
    <row r="451" spans="1:48" x14ac:dyDescent="0.3">
      <c r="A451" s="4">
        <v>26.496300000000002</v>
      </c>
      <c r="B451" s="4">
        <f t="shared" si="224"/>
        <v>88</v>
      </c>
      <c r="C451" s="7">
        <v>24.81</v>
      </c>
      <c r="D451" s="2">
        <f t="shared" si="225"/>
        <v>233.52274608062493</v>
      </c>
      <c r="E451" s="6">
        <f t="shared" si="211"/>
        <v>6.2543773872985549</v>
      </c>
      <c r="F451" s="2">
        <f t="shared" si="205"/>
        <v>98.502331378131558</v>
      </c>
      <c r="G451" s="7">
        <v>37.200000000000003</v>
      </c>
      <c r="H451" s="3">
        <f t="shared" si="208"/>
        <v>159.95539234665955</v>
      </c>
      <c r="J451" s="7">
        <v>45.2</v>
      </c>
      <c r="K451" s="2">
        <f t="shared" si="212"/>
        <v>113.55539234665954</v>
      </c>
      <c r="L451" s="7">
        <v>24.5</v>
      </c>
      <c r="M451" s="2">
        <f t="shared" si="213"/>
        <v>79.891418292024412</v>
      </c>
      <c r="N451" s="7">
        <v>26.2</v>
      </c>
      <c r="O451" s="2">
        <f t="shared" si="214"/>
        <v>-9.2085817079755827</v>
      </c>
      <c r="Q451" s="2">
        <f t="shared" si="215"/>
        <v>39.220798045207879</v>
      </c>
      <c r="R451" s="2">
        <f t="shared" si="206"/>
        <v>146.78558015760106</v>
      </c>
      <c r="S451" s="2">
        <v>32.665799999999997</v>
      </c>
      <c r="T451" s="2">
        <v>90</v>
      </c>
      <c r="U451" s="7">
        <v>38.5</v>
      </c>
      <c r="V451" s="2">
        <f t="shared" si="216"/>
        <v>136.59272612449365</v>
      </c>
      <c r="W451" s="7">
        <v>39.729999999999997</v>
      </c>
      <c r="X451" s="2">
        <f t="shared" si="209"/>
        <v>49.636514198228198</v>
      </c>
      <c r="Y451" s="7">
        <v>24.81</v>
      </c>
      <c r="Z451" s="2">
        <f t="shared" si="226"/>
        <v>225.00740477947883</v>
      </c>
      <c r="AA451" s="7">
        <v>46.4</v>
      </c>
      <c r="AB451" s="7">
        <v>89.1</v>
      </c>
      <c r="AF451">
        <f t="shared" si="210"/>
        <v>52.251514067097531</v>
      </c>
      <c r="AH451" s="15">
        <f t="shared" si="227"/>
        <v>1</v>
      </c>
      <c r="AI451">
        <f t="shared" si="218"/>
        <v>-691.08598554020728</v>
      </c>
      <c r="AJ451">
        <f t="shared" si="219"/>
        <v>390.54005090592938</v>
      </c>
      <c r="AK451">
        <f t="shared" si="220"/>
        <v>-2.420373569980224</v>
      </c>
      <c r="AL451">
        <f t="shared" ref="AL451:AL514" si="229">V451*SIN(O451*3.1416/180)*(AJ451*C451*COS(D451*3.1416/180)+AM451*U451*COS(V451*3.1416/180))-N451*COS(O451*3.1416/180)*(AJ451*C451*SIN(D451*3.1416/180)-AN451*U451*SIN(V451*3.1416/180))/N451*SIN(O451*3.1416/180)*N451*COS(O451*3.1416/180)-Y451*SIN(Z451*3.1416/180)*N451*COS(O451*3.1416/180)</f>
        <v>408417395.18952775</v>
      </c>
      <c r="AM451">
        <f t="shared" si="221"/>
        <v>667988.88089403731</v>
      </c>
      <c r="AN451">
        <f t="shared" si="222"/>
        <v>731.13948198414823</v>
      </c>
      <c r="AP451" s="15">
        <v>1</v>
      </c>
      <c r="AQ451">
        <f t="shared" ref="AQ451:AQ514" si="230">(AP451*A451*SIN(B451*3.1416/180)+AH451*AH451*A451*COS(B451*3.1416/180)-AI451*AI451*U451*COS(V451*3.1416/180)-AN451*AN451*G451*COS(H451*3.1416/180))*G451*COS(H451*3.1416/180)-(AP451*A451*COS(B451*3.1416/180)+AH451*AH451*A451*SIN(B451)-AI451*AI451*U451*SIN(V451*3.1416/180)-AN451*AN451*G451*SIN(H451*3.1416/180))*G451*SIN(H451)/U451*SIN(V451*3.1416/180)*(AP451*A451*SIN(B451*3.1416/180)+AH451*AH451*A451*COS(B451*3.1416/180)-AI451*AI451*U451*COS(V451*3.1416/180)-AN451*AN451*G451*COS(H451*3.1416/180))-G451*SIN(H451*3.1416/180)*U451*COS(V451*3.1416/180)</f>
        <v>108708763694577.02</v>
      </c>
      <c r="AR451">
        <f t="shared" ref="AR451:AR514" si="231">(W451*SIN(X451*3.1416/180)*(AP451*A451*COS(B451*3.1416/180)+AH451*AH451*A451*COS(B451*3.1416/180)-AK451*AK451*SIN(X451*3.1416/180)-AJ451*AJ451*C451*SIN(D451*3.1416/180))-W451*COS(X451*3.1416/180)*(AP451*A451*SIN(B451*3.1416/180)+AH451*AH451*A451*COS(B451*3.1416/180)-AK451*AK451*W451*COS(X451*3.1416/180)-AJ451*AJ451*C451*COS(D451*3.1416/180)))/(W451*SIN(X451*3.1416/180)*(AP451*A451*SIN(B451*3.1416/180)+AH451*AH451*A451*COS(B451*3.1416/180)-AK451*AK451*W451*COS(X451*3.1416/180)-AJ451*AJ451*C451*COS(D451*3.1416/180))-C451*SIN(D451*3.1416/180)*W451*COS(X451*3.1416/180))</f>
        <v>0.50267633097015585</v>
      </c>
      <c r="AS451">
        <f t="shared" ref="AS451:AS514" si="232">(AP451*A451*SIN(B451*3.1416/180)+AH451*AH451*A451*COS(B451*3.1416/180)-AK451*AK451*W451*COS(X451*3.1416/180)-AJ451*AJ451*C451*COS(D451*3.1416/180))*C451*COS(C451*3.1416/180)-(AP451*A451*COS(B451*3.1416/180)+AH451*AH451*COS(B451*3.1416/180)-AK451*AK451*W451*SIN(X451*3.1416/180)-AJ451*AJ451*C451*SIN(D451*3.1416))*C451*SIN(D451*3.1416/180)/W451*SIN(X451*3.1416/180)*(AP451*A451*SIN(B451*3.1416/180)+AH451*AH451*A451*COS(B451*3.1416/180)-AK451*AK451*W451*COS(X451*3.1416/180)-AJ451*AJ451*C451*COS(D451*3.1416/180))-C451*SIN(D451*3.1416/180)*W451*COS(X451*3.1416)</f>
        <v>3247947973403.7393</v>
      </c>
      <c r="AU451">
        <f t="shared" ref="AU451:AU514" si="233">U451*SIN(V451*3.1416/180)*(AP451*A451*COS(B451*3.1416/180)+AH451*AH451*A451*SIN(B451*3.1416/180)-AI451*AI451*U451*SIN(V451*3.1416/180)-AN451*AN451*G451*SIN(H451*3.1416/180))-U451*COS(V451*3.1416/180)*(AP451*A451*SIN(B451*3.1416/180)+AH451*AH451*A451*COS(B451*3.1416/180)-AI451*AI451*U451*COS(V451*3.1416/180)-AN451*AN451*G451*COS(H451*3.1416/180))/U451*SIN(V451*3.1416/180)*(AP451*A451*SIN(B451*3.1416/180)+AH451*AH451*A451*COS(B451*3.1416/180)-AI451*AI451*U451*COS(V451*3.1416/180)-AN451*AN451*G451*COS(H451*3.1416/180))-G451*SIN(H451*3.1416/180)*U451*COS(V451*3.1416/180)</f>
        <v>512478960092172.69</v>
      </c>
      <c r="AV451">
        <f t="shared" si="228"/>
        <v>-9.0899186258471976E+32</v>
      </c>
    </row>
    <row r="452" spans="1:48" x14ac:dyDescent="0.3">
      <c r="A452" s="4">
        <v>26.496300000000002</v>
      </c>
      <c r="B452" s="4">
        <f t="shared" si="224"/>
        <v>89</v>
      </c>
      <c r="C452" s="7">
        <v>24.81</v>
      </c>
      <c r="D452" s="2">
        <f t="shared" si="225"/>
        <v>233.87274608062492</v>
      </c>
      <c r="E452" s="6">
        <f t="shared" si="211"/>
        <v>6.1908300647423689</v>
      </c>
      <c r="F452" s="2">
        <f t="shared" si="205"/>
        <v>94.283699281562008</v>
      </c>
      <c r="G452" s="7">
        <v>37.200000000000003</v>
      </c>
      <c r="H452" s="3">
        <f t="shared" si="208"/>
        <v>158.9039146261656</v>
      </c>
      <c r="J452" s="7">
        <v>45.2</v>
      </c>
      <c r="K452" s="2">
        <f t="shared" si="212"/>
        <v>112.5039146261656</v>
      </c>
      <c r="L452" s="7">
        <v>24.5</v>
      </c>
      <c r="M452" s="2">
        <f t="shared" si="213"/>
        <v>78.862574755150746</v>
      </c>
      <c r="N452" s="7">
        <v>26.2</v>
      </c>
      <c r="O452" s="2">
        <f t="shared" si="214"/>
        <v>-10.237425244849248</v>
      </c>
      <c r="Q452" s="2">
        <f t="shared" si="215"/>
        <v>38.614566791307077</v>
      </c>
      <c r="R452" s="2">
        <f t="shared" si="206"/>
        <v>145.77435364256593</v>
      </c>
      <c r="S452" s="2">
        <v>32.665799999999997</v>
      </c>
      <c r="T452" s="2">
        <v>90</v>
      </c>
      <c r="U452" s="7">
        <v>38.5</v>
      </c>
      <c r="V452" s="2">
        <f t="shared" si="216"/>
        <v>136.6688037188934</v>
      </c>
      <c r="W452" s="7">
        <v>39.729999999999997</v>
      </c>
      <c r="X452" s="2">
        <f t="shared" si="209"/>
        <v>49.11238740190845</v>
      </c>
      <c r="Y452" s="7">
        <v>24.81</v>
      </c>
      <c r="Z452" s="2">
        <f t="shared" si="226"/>
        <v>225.14240477947882</v>
      </c>
      <c r="AA452" s="7">
        <v>46.4</v>
      </c>
      <c r="AB452" s="7">
        <v>89.1</v>
      </c>
      <c r="AF452">
        <f t="shared" si="210"/>
        <v>52.363061064228489</v>
      </c>
      <c r="AH452" s="15">
        <f t="shared" si="227"/>
        <v>1</v>
      </c>
      <c r="AI452">
        <f t="shared" si="218"/>
        <v>-774.35474274962633</v>
      </c>
      <c r="AJ452">
        <f t="shared" si="219"/>
        <v>387.53178760915489</v>
      </c>
      <c r="AK452">
        <f t="shared" si="220"/>
        <v>-2.5160366539241648</v>
      </c>
      <c r="AL452">
        <f t="shared" si="229"/>
        <v>459028128.11146414</v>
      </c>
      <c r="AM452">
        <f t="shared" si="221"/>
        <v>674782.47828127199</v>
      </c>
      <c r="AN452">
        <f t="shared" si="222"/>
        <v>737.50608613773784</v>
      </c>
      <c r="AP452" s="15">
        <v>1</v>
      </c>
      <c r="AQ452">
        <f t="shared" si="230"/>
        <v>529425366637295.25</v>
      </c>
      <c r="AR452">
        <f t="shared" si="231"/>
        <v>0.50423525686783621</v>
      </c>
      <c r="AS452">
        <f t="shared" si="232"/>
        <v>1209651141440.0032</v>
      </c>
      <c r="AU452">
        <f t="shared" si="233"/>
        <v>635099350362051.75</v>
      </c>
      <c r="AV452">
        <f t="shared" si="228"/>
        <v>-1.6149198027158285E+33</v>
      </c>
    </row>
    <row r="453" spans="1:48" x14ac:dyDescent="0.3">
      <c r="A453" s="4">
        <v>26.496300000000002</v>
      </c>
      <c r="B453" s="14">
        <f t="shared" si="224"/>
        <v>90</v>
      </c>
      <c r="C453" s="7">
        <v>24.81</v>
      </c>
      <c r="D453" s="2">
        <f>ACOS(0.2*(W453^2-C453^2-E453^2)/(2*E453*C453))*(180/PI())+180</f>
        <v>232.82618760043937</v>
      </c>
      <c r="E453" s="6">
        <f t="shared" si="211"/>
        <v>6.1694999999999958</v>
      </c>
      <c r="F453" s="2">
        <f t="shared" si="205"/>
        <v>90.000000000000014</v>
      </c>
      <c r="G453" s="7">
        <v>37.200000000000003</v>
      </c>
      <c r="H453" s="3">
        <f>ACOS(((E453*COS(F453*3.1416/180))-U453*COS(V453*3.1416/180))/G473)*(180/3.1416)+V453-20</f>
        <v>157.83118124831356</v>
      </c>
      <c r="J453" s="7">
        <v>45.2</v>
      </c>
      <c r="K453" s="2">
        <f t="shared" si="212"/>
        <v>111.43118124831355</v>
      </c>
      <c r="L453" s="7">
        <v>24.5</v>
      </c>
      <c r="M453" s="2">
        <f t="shared" si="213"/>
        <v>77.800154358088804</v>
      </c>
      <c r="N453" s="7">
        <v>26.2</v>
      </c>
      <c r="O453" s="2">
        <f t="shared" si="214"/>
        <v>-11.29984564191119</v>
      </c>
      <c r="Q453" s="2">
        <f t="shared" si="215"/>
        <v>38.603238795090597</v>
      </c>
      <c r="R453" s="2">
        <f t="shared" si="206"/>
        <v>144.70217464573128</v>
      </c>
      <c r="S453" s="2">
        <v>32.665799999999997</v>
      </c>
      <c r="T453" s="2">
        <v>90</v>
      </c>
      <c r="U453" s="7">
        <v>38.5</v>
      </c>
      <c r="V453" s="2">
        <f>ACOS(((G453^2-E453^2-U453^2)/(2*E453*U453)))*180/3.1416+30</f>
        <v>136.69492581878688</v>
      </c>
      <c r="W453" s="7">
        <v>39.729999999999997</v>
      </c>
      <c r="X453" s="2">
        <f>ACOS(((E453*COS(F453*PI()/180))-C453*COS(D453*PI()/180))/W453)*180/3.1416-20</f>
        <v>47.831837473823711</v>
      </c>
      <c r="Y453" s="7">
        <v>24.81</v>
      </c>
      <c r="Z453" s="2">
        <f t="shared" si="226"/>
        <v>225.27740477947881</v>
      </c>
      <c r="AA453" s="7">
        <v>46.4</v>
      </c>
      <c r="AB453" s="7">
        <v>89.1</v>
      </c>
      <c r="AF453">
        <f t="shared" si="210"/>
        <v>52.037602319238729</v>
      </c>
      <c r="AH453" s="15">
        <f t="shared" si="227"/>
        <v>1</v>
      </c>
      <c r="AI453">
        <f t="shared" si="218"/>
        <v>-377.19421917727527</v>
      </c>
      <c r="AJ453">
        <f t="shared" si="219"/>
        <v>397.20291106097966</v>
      </c>
      <c r="AK453">
        <f t="shared" si="220"/>
        <v>-2.7392258161610785</v>
      </c>
      <c r="AL453">
        <f t="shared" si="229"/>
        <v>512792573.96751058</v>
      </c>
      <c r="AM453">
        <f t="shared" si="221"/>
        <v>683304.65898485854</v>
      </c>
      <c r="AN453">
        <f t="shared" si="222"/>
        <v>743.67729311474136</v>
      </c>
      <c r="AP453" s="15">
        <v>1</v>
      </c>
      <c r="AQ453">
        <f t="shared" si="230"/>
        <v>120093462063106.03</v>
      </c>
      <c r="AR453">
        <f t="shared" si="231"/>
        <v>0.41309077928785903</v>
      </c>
      <c r="AS453">
        <f t="shared" si="232"/>
        <v>-1768065067486.5273</v>
      </c>
      <c r="AU453">
        <f t="shared" si="233"/>
        <v>264933149798445.41</v>
      </c>
      <c r="AV453">
        <f t="shared" si="228"/>
        <v>-2.796724000681711E+33</v>
      </c>
    </row>
    <row r="454" spans="1:48" x14ac:dyDescent="0.3">
      <c r="A454" s="4">
        <v>26.496300000000002</v>
      </c>
      <c r="B454" s="4">
        <f t="shared" si="224"/>
        <v>91</v>
      </c>
      <c r="C454" s="7">
        <v>24.81</v>
      </c>
      <c r="D454" s="2">
        <f>D453-0.8</f>
        <v>232.02618760043936</v>
      </c>
      <c r="E454" s="6">
        <f t="shared" si="211"/>
        <v>6.1908300647423689</v>
      </c>
      <c r="F454" s="2">
        <f t="shared" si="205"/>
        <v>85.716300718437978</v>
      </c>
      <c r="G454" s="7">
        <v>37.200000000000003</v>
      </c>
      <c r="H454" s="3">
        <f>H453+0.1</f>
        <v>157.93118124831355</v>
      </c>
      <c r="J454" s="7">
        <v>45.2</v>
      </c>
      <c r="K454" s="2">
        <f t="shared" si="212"/>
        <v>111.53118124831354</v>
      </c>
      <c r="L454" s="7">
        <v>24.5</v>
      </c>
      <c r="M454" s="2">
        <f t="shared" si="213"/>
        <v>77.89804476358438</v>
      </c>
      <c r="N454" s="7">
        <v>26.2</v>
      </c>
      <c r="O454" s="2">
        <f t="shared" si="214"/>
        <v>-11.201955236415614</v>
      </c>
      <c r="Q454" s="2">
        <f t="shared" si="215"/>
        <v>38.992631478596003</v>
      </c>
      <c r="R454" s="2">
        <f t="shared" si="206"/>
        <v>144.77893402954064</v>
      </c>
      <c r="S454" s="2">
        <v>32.665799999999997</v>
      </c>
      <c r="T454" s="2">
        <v>90</v>
      </c>
      <c r="U454" s="7">
        <v>38.5</v>
      </c>
      <c r="V454" s="2">
        <f>V453-0.41</f>
        <v>136.28492581878689</v>
      </c>
      <c r="W454" s="7">
        <v>39.729999999999997</v>
      </c>
      <c r="X454" s="2">
        <f>X453-0.25</f>
        <v>47.581837473823711</v>
      </c>
      <c r="Y454" s="7">
        <v>24.81</v>
      </c>
      <c r="Z454" s="2">
        <f t="shared" si="226"/>
        <v>225.41240477947881</v>
      </c>
      <c r="AA454" s="7">
        <v>46.4</v>
      </c>
      <c r="AB454" s="7">
        <v>89.1</v>
      </c>
      <c r="AF454">
        <f t="shared" si="210"/>
        <v>51.709068922474984</v>
      </c>
      <c r="AH454" s="15">
        <f t="shared" si="227"/>
        <v>1</v>
      </c>
      <c r="AI454">
        <f t="shared" si="218"/>
        <v>-173.75023154597289</v>
      </c>
      <c r="AJ454">
        <f t="shared" si="219"/>
        <v>404.44288814620643</v>
      </c>
      <c r="AK454">
        <f t="shared" si="220"/>
        <v>-2.6992591184601</v>
      </c>
      <c r="AL454">
        <f t="shared" si="229"/>
        <v>493827924.07727486</v>
      </c>
      <c r="AM454">
        <f t="shared" si="221"/>
        <v>670234.54198234505</v>
      </c>
      <c r="AN454">
        <f t="shared" si="222"/>
        <v>727.19208632333039</v>
      </c>
      <c r="AP454" s="15">
        <v>1</v>
      </c>
      <c r="AQ454">
        <f t="shared" si="230"/>
        <v>78497898441062.391</v>
      </c>
      <c r="AR454">
        <f t="shared" si="231"/>
        <v>0.36755147674524835</v>
      </c>
      <c r="AS454">
        <f t="shared" si="232"/>
        <v>-309007194785.86536</v>
      </c>
      <c r="AU454">
        <f t="shared" si="233"/>
        <v>181659730379217.41</v>
      </c>
      <c r="AV454">
        <f t="shared" si="228"/>
        <v>-2.3921897455028633E+33</v>
      </c>
    </row>
    <row r="455" spans="1:48" x14ac:dyDescent="0.3">
      <c r="A455" s="4">
        <v>26.496300000000002</v>
      </c>
      <c r="B455" s="4">
        <f t="shared" si="224"/>
        <v>92</v>
      </c>
      <c r="C455" s="7">
        <v>24.81</v>
      </c>
      <c r="D455" s="2">
        <f t="shared" ref="D455:D518" si="234">D454-0.8</f>
        <v>231.22618760043935</v>
      </c>
      <c r="E455" s="6">
        <f t="shared" si="211"/>
        <v>6.254377387298554</v>
      </c>
      <c r="F455" s="2">
        <f t="shared" si="205"/>
        <v>81.497668621868513</v>
      </c>
      <c r="G455" s="7">
        <v>37.200000000000003</v>
      </c>
      <c r="H455" s="3">
        <f t="shared" ref="H455:H518" si="235">H454+0.1</f>
        <v>158.03118124831354</v>
      </c>
      <c r="J455" s="7">
        <v>45.2</v>
      </c>
      <c r="K455" s="2">
        <f t="shared" si="212"/>
        <v>111.63118124831354</v>
      </c>
      <c r="L455" s="7">
        <v>24.5</v>
      </c>
      <c r="M455" s="2">
        <f t="shared" si="213"/>
        <v>77.96610804254118</v>
      </c>
      <c r="N455" s="7">
        <v>26.2</v>
      </c>
      <c r="O455" s="2">
        <f t="shared" si="214"/>
        <v>-11.133891957458815</v>
      </c>
      <c r="Q455" s="2">
        <f t="shared" si="215"/>
        <v>39.381739365566538</v>
      </c>
      <c r="R455" s="2">
        <f t="shared" si="206"/>
        <v>144.84725705700524</v>
      </c>
      <c r="S455" s="2">
        <v>32.665799999999997</v>
      </c>
      <c r="T455" s="2">
        <v>90</v>
      </c>
      <c r="U455" s="7">
        <v>38.5</v>
      </c>
      <c r="V455" s="2">
        <f t="shared" ref="V455:V518" si="236">V454-0.41</f>
        <v>135.87492581878689</v>
      </c>
      <c r="W455" s="7">
        <v>39.729999999999997</v>
      </c>
      <c r="X455" s="2">
        <f t="shared" ref="X455:X518" si="237">X454-0.25</f>
        <v>47.331837473823711</v>
      </c>
      <c r="Y455" s="7">
        <v>24.81</v>
      </c>
      <c r="Z455" s="2">
        <f>Z454-0.7314</f>
        <v>224.6810047794788</v>
      </c>
      <c r="AA455" s="7">
        <v>46.4</v>
      </c>
      <c r="AB455" s="7">
        <v>89.1</v>
      </c>
      <c r="AF455">
        <f t="shared" si="210"/>
        <v>51.377780741381088</v>
      </c>
      <c r="AH455" s="15">
        <f t="shared" si="227"/>
        <v>1</v>
      </c>
      <c r="AI455">
        <f t="shared" si="218"/>
        <v>-288.16463722915847</v>
      </c>
      <c r="AJ455">
        <f t="shared" si="219"/>
        <v>411.43916572507283</v>
      </c>
      <c r="AK455">
        <f t="shared" si="220"/>
        <v>-2.6596990861633487</v>
      </c>
      <c r="AL455">
        <f t="shared" si="229"/>
        <v>483528340.308617</v>
      </c>
      <c r="AM455">
        <f t="shared" si="221"/>
        <v>666778.16099931393</v>
      </c>
      <c r="AN455">
        <f t="shared" si="222"/>
        <v>710.24338559980947</v>
      </c>
      <c r="AP455" s="15">
        <v>1</v>
      </c>
      <c r="AQ455">
        <f t="shared" si="230"/>
        <v>99766687676766.734</v>
      </c>
      <c r="AR455">
        <f t="shared" si="231"/>
        <v>0.32326960723185799</v>
      </c>
      <c r="AS455">
        <f t="shared" si="232"/>
        <v>2584128750584.7886</v>
      </c>
      <c r="AU455">
        <f t="shared" si="233"/>
        <v>193909611169728.31</v>
      </c>
      <c r="AV455">
        <f t="shared" si="228"/>
        <v>-2.1574291157057308E+33</v>
      </c>
    </row>
    <row r="456" spans="1:48" x14ac:dyDescent="0.3">
      <c r="A456" s="4">
        <v>26.496300000000002</v>
      </c>
      <c r="B456" s="4">
        <f t="shared" si="224"/>
        <v>93</v>
      </c>
      <c r="C456" s="7">
        <v>24.81</v>
      </c>
      <c r="D456" s="2">
        <f t="shared" si="234"/>
        <v>230.42618760043933</v>
      </c>
      <c r="E456" s="6">
        <f t="shared" si="211"/>
        <v>6.3588574589466447</v>
      </c>
      <c r="F456" s="2">
        <f t="shared" si="205"/>
        <v>77.403993871547712</v>
      </c>
      <c r="G456" s="7">
        <v>37.200000000000003</v>
      </c>
      <c r="H456" s="3">
        <f t="shared" si="235"/>
        <v>158.13118124831354</v>
      </c>
      <c r="J456" s="7">
        <v>45.2</v>
      </c>
      <c r="K456" s="2">
        <f t="shared" si="212"/>
        <v>111.73118124831353</v>
      </c>
      <c r="L456" s="7">
        <v>24.5</v>
      </c>
      <c r="M456" s="2">
        <f t="shared" si="213"/>
        <v>78.005864784699298</v>
      </c>
      <c r="N456" s="7">
        <v>26.2</v>
      </c>
      <c r="O456" s="2">
        <f t="shared" si="214"/>
        <v>-11.094135215300696</v>
      </c>
      <c r="Q456" s="2">
        <f t="shared" si="215"/>
        <v>39.770476216829273</v>
      </c>
      <c r="R456" s="2">
        <f t="shared" si="206"/>
        <v>144.90739823677453</v>
      </c>
      <c r="S456" s="2">
        <v>32.665799999999997</v>
      </c>
      <c r="T456" s="2">
        <v>90</v>
      </c>
      <c r="U456" s="7">
        <v>38.5</v>
      </c>
      <c r="V456" s="2">
        <f t="shared" si="236"/>
        <v>135.4649258187869</v>
      </c>
      <c r="W456" s="7">
        <v>39.729999999999997</v>
      </c>
      <c r="X456" s="2">
        <f t="shared" si="237"/>
        <v>47.081837473823711</v>
      </c>
      <c r="Y456" s="7">
        <v>24.81</v>
      </c>
      <c r="Z456" s="2">
        <f t="shared" ref="Z456:Z519" si="238">Z455-0.7314</f>
        <v>223.94960477947879</v>
      </c>
      <c r="AA456" s="7">
        <v>46.4</v>
      </c>
      <c r="AB456" s="7">
        <v>89.1</v>
      </c>
      <c r="AF456">
        <f t="shared" si="210"/>
        <v>51.044125684674498</v>
      </c>
      <c r="AH456" s="15">
        <f t="shared" si="227"/>
        <v>1</v>
      </c>
      <c r="AI456">
        <f t="shared" si="218"/>
        <v>-664.15017341824853</v>
      </c>
      <c r="AJ456">
        <f t="shared" si="219"/>
        <v>418.24702194195157</v>
      </c>
      <c r="AK456">
        <f t="shared" si="220"/>
        <v>-2.6204834919715148</v>
      </c>
      <c r="AL456">
        <f t="shared" si="229"/>
        <v>473923301.23672378</v>
      </c>
      <c r="AM456">
        <f t="shared" si="221"/>
        <v>662435.07969528448</v>
      </c>
      <c r="AN456">
        <f t="shared" si="222"/>
        <v>692.83760588186828</v>
      </c>
      <c r="AP456" s="15">
        <v>1</v>
      </c>
      <c r="AQ456">
        <f t="shared" si="230"/>
        <v>313170188165741.13</v>
      </c>
      <c r="AR456">
        <f t="shared" si="231"/>
        <v>0.28016209355313043</v>
      </c>
      <c r="AS456">
        <f t="shared" si="232"/>
        <v>-4118216714171.9897</v>
      </c>
      <c r="AU456">
        <f t="shared" si="233"/>
        <v>411138525803498.13</v>
      </c>
      <c r="AV456">
        <f t="shared" si="228"/>
        <v>-1.9509689866473284E+33</v>
      </c>
    </row>
    <row r="457" spans="1:48" x14ac:dyDescent="0.3">
      <c r="A457" s="4">
        <v>26.496300000000002</v>
      </c>
      <c r="B457" s="4">
        <f t="shared" si="224"/>
        <v>94</v>
      </c>
      <c r="C457" s="7">
        <v>24.81</v>
      </c>
      <c r="D457" s="2">
        <f t="shared" si="234"/>
        <v>229.62618760043932</v>
      </c>
      <c r="E457" s="6">
        <f t="shared" si="211"/>
        <v>6.5022665669419899</v>
      </c>
      <c r="F457" s="2">
        <f t="shared" si="205"/>
        <v>73.485800983256922</v>
      </c>
      <c r="G457" s="7">
        <v>37.200000000000003</v>
      </c>
      <c r="H457" s="3">
        <f t="shared" si="235"/>
        <v>158.23118124831353</v>
      </c>
      <c r="J457" s="7">
        <v>45.2</v>
      </c>
      <c r="K457" s="2">
        <f t="shared" si="212"/>
        <v>111.83118124831353</v>
      </c>
      <c r="L457" s="7">
        <v>24.5</v>
      </c>
      <c r="M457" s="2">
        <f t="shared" si="213"/>
        <v>78.01985408896229</v>
      </c>
      <c r="N457" s="7">
        <v>26.2</v>
      </c>
      <c r="O457" s="2">
        <f t="shared" si="214"/>
        <v>-11.080145911037704</v>
      </c>
      <c r="Q457" s="2">
        <f t="shared" si="215"/>
        <v>40.158758283949105</v>
      </c>
      <c r="R457" s="2">
        <f t="shared" si="206"/>
        <v>144.95960359492025</v>
      </c>
      <c r="S457" s="2">
        <v>32.665799999999997</v>
      </c>
      <c r="T457" s="2">
        <v>90</v>
      </c>
      <c r="U457" s="7">
        <v>38.5</v>
      </c>
      <c r="V457" s="2">
        <f t="shared" si="236"/>
        <v>135.0549258187869</v>
      </c>
      <c r="W457" s="7">
        <v>39.729999999999997</v>
      </c>
      <c r="X457" s="2">
        <f t="shared" si="237"/>
        <v>46.831837473823711</v>
      </c>
      <c r="Y457" s="7">
        <v>24.81</v>
      </c>
      <c r="Z457" s="2">
        <f t="shared" si="238"/>
        <v>223.21820477947878</v>
      </c>
      <c r="AA457" s="7">
        <v>46.4</v>
      </c>
      <c r="AB457" s="7">
        <v>89.1</v>
      </c>
      <c r="AF457">
        <f t="shared" si="210"/>
        <v>50.708531558624827</v>
      </c>
      <c r="AH457" s="15">
        <f t="shared" si="227"/>
        <v>1</v>
      </c>
      <c r="AI457">
        <f t="shared" si="218"/>
        <v>-960.50922226912292</v>
      </c>
      <c r="AJ457">
        <f t="shared" si="219"/>
        <v>424.96439079297932</v>
      </c>
      <c r="AK457">
        <f t="shared" si="220"/>
        <v>-2.5815521677723718</v>
      </c>
      <c r="AL457">
        <f t="shared" si="229"/>
        <v>464894151.22838688</v>
      </c>
      <c r="AM457">
        <f t="shared" si="221"/>
        <v>657233.38428350305</v>
      </c>
      <c r="AN457">
        <f t="shared" si="222"/>
        <v>674.98182380502624</v>
      </c>
      <c r="AP457" s="15">
        <v>1</v>
      </c>
      <c r="AQ457">
        <f t="shared" si="230"/>
        <v>799702459765930.88</v>
      </c>
      <c r="AR457">
        <f t="shared" si="231"/>
        <v>0.23815229216537179</v>
      </c>
      <c r="AS457">
        <f t="shared" si="232"/>
        <v>4158966544696.0757</v>
      </c>
      <c r="AU457">
        <f t="shared" si="233"/>
        <v>835580156232815.63</v>
      </c>
      <c r="AV457">
        <f t="shared" si="228"/>
        <v>-1.7666792264756922E+33</v>
      </c>
    </row>
    <row r="458" spans="1:48" x14ac:dyDescent="0.3">
      <c r="A458" s="4">
        <v>26.496300000000002</v>
      </c>
      <c r="B458" s="4">
        <f t="shared" si="224"/>
        <v>95</v>
      </c>
      <c r="C458" s="7">
        <v>24.81</v>
      </c>
      <c r="D458" s="2">
        <f t="shared" si="234"/>
        <v>228.82618760043931</v>
      </c>
      <c r="E458" s="6">
        <f t="shared" si="211"/>
        <v>6.6820566933427719</v>
      </c>
      <c r="F458" s="2">
        <f t="shared" si="205"/>
        <v>69.781702425775052</v>
      </c>
      <c r="G458" s="7">
        <v>37.200000000000003</v>
      </c>
      <c r="H458" s="3">
        <f t="shared" si="235"/>
        <v>158.33118124831353</v>
      </c>
      <c r="J458" s="7">
        <v>45.2</v>
      </c>
      <c r="K458" s="2">
        <f t="shared" si="212"/>
        <v>111.93118124831352</v>
      </c>
      <c r="L458" s="7">
        <v>24.5</v>
      </c>
      <c r="M458" s="2">
        <f t="shared" si="213"/>
        <v>78.011272243935878</v>
      </c>
      <c r="N458" s="7">
        <v>26.2</v>
      </c>
      <c r="O458" s="2">
        <f t="shared" si="214"/>
        <v>-11.088727756064117</v>
      </c>
      <c r="Q458" s="2">
        <f t="shared" si="215"/>
        <v>40.546504204426036</v>
      </c>
      <c r="R458" s="2">
        <f t="shared" si="206"/>
        <v>145.00411093811874</v>
      </c>
      <c r="S458" s="2">
        <v>32.665799999999997</v>
      </c>
      <c r="T458" s="2">
        <v>90</v>
      </c>
      <c r="U458" s="7">
        <v>38.5</v>
      </c>
      <c r="V458" s="2">
        <f t="shared" si="236"/>
        <v>134.6449258187869</v>
      </c>
      <c r="W458" s="7">
        <v>39.729999999999997</v>
      </c>
      <c r="X458" s="2">
        <f t="shared" si="237"/>
        <v>46.581837473823711</v>
      </c>
      <c r="Y458" s="7">
        <v>24.81</v>
      </c>
      <c r="Z458" s="2">
        <f t="shared" si="238"/>
        <v>222.48680477947877</v>
      </c>
      <c r="AA458" s="7">
        <v>46.4</v>
      </c>
      <c r="AB458" s="7">
        <v>89.1</v>
      </c>
      <c r="AF458">
        <f t="shared" si="210"/>
        <v>50.371437489616767</v>
      </c>
      <c r="AH458" s="15">
        <f t="shared" si="227"/>
        <v>1</v>
      </c>
      <c r="AI458">
        <f t="shared" si="218"/>
        <v>-874.23763602612325</v>
      </c>
      <c r="AJ458">
        <f t="shared" si="219"/>
        <v>430.08046322838464</v>
      </c>
      <c r="AK458">
        <f t="shared" si="220"/>
        <v>-2.5428468359584078</v>
      </c>
      <c r="AL458">
        <f t="shared" si="229"/>
        <v>455909267.06805289</v>
      </c>
      <c r="AM458">
        <f t="shared" si="221"/>
        <v>650653.03107608028</v>
      </c>
      <c r="AN458">
        <f t="shared" si="222"/>
        <v>656.68377261983062</v>
      </c>
      <c r="AP458" s="15">
        <v>1</v>
      </c>
      <c r="AQ458">
        <f t="shared" si="230"/>
        <v>623848153936022.38</v>
      </c>
      <c r="AR458">
        <f t="shared" si="231"/>
        <v>0.19716977397059279</v>
      </c>
      <c r="AS458">
        <f t="shared" si="232"/>
        <v>-2451443968653.0186</v>
      </c>
      <c r="AU458">
        <f t="shared" si="233"/>
        <v>633127970150131.88</v>
      </c>
      <c r="AV458">
        <f t="shared" si="228"/>
        <v>-1.6139384736945359E+33</v>
      </c>
    </row>
    <row r="459" spans="1:48" x14ac:dyDescent="0.3">
      <c r="A459" s="4">
        <v>26.496300000000002</v>
      </c>
      <c r="B459" s="4">
        <f t="shared" si="224"/>
        <v>96</v>
      </c>
      <c r="C459" s="7">
        <v>24.81</v>
      </c>
      <c r="D459" s="2">
        <f t="shared" si="234"/>
        <v>228.0261876004393</v>
      </c>
      <c r="E459" s="6">
        <f t="shared" si="211"/>
        <v>6.8953302726867163</v>
      </c>
      <c r="F459" s="2">
        <f t="shared" si="205"/>
        <v>66.317650462158966</v>
      </c>
      <c r="G459" s="7">
        <v>37.200000000000003</v>
      </c>
      <c r="H459" s="3">
        <f t="shared" si="235"/>
        <v>158.43118124831352</v>
      </c>
      <c r="J459" s="7">
        <v>45.2</v>
      </c>
      <c r="K459" s="2">
        <f t="shared" si="212"/>
        <v>112.03118124831352</v>
      </c>
      <c r="L459" s="7">
        <v>24.5</v>
      </c>
      <c r="M459" s="2">
        <f t="shared" si="213"/>
        <v>77.983585509793556</v>
      </c>
      <c r="N459" s="7">
        <v>26.2</v>
      </c>
      <c r="O459" s="2">
        <f t="shared" si="214"/>
        <v>-11.116414490206438</v>
      </c>
      <c r="Q459" s="2">
        <f t="shared" si="215"/>
        <v>40.933634901788487</v>
      </c>
      <c r="R459" s="2">
        <f t="shared" si="206"/>
        <v>145.04115011458211</v>
      </c>
      <c r="S459" s="2">
        <v>32.665799999999997</v>
      </c>
      <c r="T459" s="2">
        <v>90</v>
      </c>
      <c r="U459" s="7">
        <v>38.5</v>
      </c>
      <c r="V459" s="2">
        <f t="shared" si="236"/>
        <v>134.23492581878691</v>
      </c>
      <c r="W459" s="7">
        <v>39.729999999999997</v>
      </c>
      <c r="X459" s="2">
        <f t="shared" si="237"/>
        <v>46.331837473823711</v>
      </c>
      <c r="Y459" s="7">
        <v>24.81</v>
      </c>
      <c r="Z459" s="2">
        <f t="shared" si="238"/>
        <v>221.75540477947877</v>
      </c>
      <c r="AA459" s="7">
        <v>46.4</v>
      </c>
      <c r="AB459" s="7">
        <v>89.1</v>
      </c>
      <c r="AF459">
        <f t="shared" si="210"/>
        <v>50.033270089552417</v>
      </c>
      <c r="AH459" s="15">
        <f t="shared" si="227"/>
        <v>1</v>
      </c>
      <c r="AI459">
        <f t="shared" si="218"/>
        <v>-459.21241707170066</v>
      </c>
      <c r="AJ459">
        <f t="shared" si="219"/>
        <v>437.98266061931548</v>
      </c>
      <c r="AK459">
        <f t="shared" si="220"/>
        <v>-2.5043109607667819</v>
      </c>
      <c r="AL459">
        <f t="shared" si="229"/>
        <v>447844738.50295705</v>
      </c>
      <c r="AM459">
        <f t="shared" si="221"/>
        <v>644190.59596245782</v>
      </c>
      <c r="AN459">
        <f t="shared" si="222"/>
        <v>637.95183578312117</v>
      </c>
      <c r="AP459" s="15">
        <v>1</v>
      </c>
      <c r="AQ459">
        <f t="shared" si="230"/>
        <v>151851569743196.81</v>
      </c>
      <c r="AR459">
        <f t="shared" si="231"/>
        <v>0.15714788961737453</v>
      </c>
      <c r="AS459">
        <f t="shared" si="232"/>
        <v>-426654549707.71625</v>
      </c>
      <c r="AU459">
        <f t="shared" si="233"/>
        <v>194830122125291.91</v>
      </c>
      <c r="AV459">
        <f t="shared" si="228"/>
        <v>-1.4911256286881276E+33</v>
      </c>
    </row>
    <row r="460" spans="1:48" x14ac:dyDescent="0.3">
      <c r="A460" s="4">
        <v>26.496300000000002</v>
      </c>
      <c r="B460" s="4">
        <f t="shared" si="224"/>
        <v>97</v>
      </c>
      <c r="C460" s="7">
        <v>24.81</v>
      </c>
      <c r="D460" s="2">
        <f t="shared" si="234"/>
        <v>227.22618760043929</v>
      </c>
      <c r="E460" s="6">
        <f t="shared" si="211"/>
        <v>7.1390252975517496</v>
      </c>
      <c r="F460" s="2">
        <f t="shared" si="205"/>
        <v>63.107704656965872</v>
      </c>
      <c r="G460" s="7">
        <v>37.200000000000003</v>
      </c>
      <c r="H460" s="3">
        <f t="shared" si="235"/>
        <v>158.53118124831352</v>
      </c>
      <c r="J460" s="7">
        <v>45.2</v>
      </c>
      <c r="K460" s="2">
        <f t="shared" si="212"/>
        <v>112.13118124831351</v>
      </c>
      <c r="L460" s="7">
        <v>24.5</v>
      </c>
      <c r="M460" s="2">
        <f t="shared" si="213"/>
        <v>77.940196754524436</v>
      </c>
      <c r="N460" s="7">
        <v>26.2</v>
      </c>
      <c r="O460" s="2">
        <f t="shared" si="214"/>
        <v>-11.159803245475558</v>
      </c>
      <c r="Q460" s="2">
        <f t="shared" si="215"/>
        <v>41.320073490390492</v>
      </c>
      <c r="R460" s="2">
        <f t="shared" si="206"/>
        <v>145.07094327183199</v>
      </c>
      <c r="S460" s="2">
        <v>32.665799999999997</v>
      </c>
      <c r="T460" s="2">
        <v>90</v>
      </c>
      <c r="U460" s="7">
        <v>38.5</v>
      </c>
      <c r="V460" s="2">
        <f t="shared" si="236"/>
        <v>133.82492581878691</v>
      </c>
      <c r="W460" s="7">
        <v>39.729999999999997</v>
      </c>
      <c r="X460" s="2">
        <f t="shared" si="237"/>
        <v>46.081837473823711</v>
      </c>
      <c r="Y460" s="7">
        <v>24.81</v>
      </c>
      <c r="Z460" s="2">
        <f t="shared" si="238"/>
        <v>221.02400477947876</v>
      </c>
      <c r="AA460" s="7">
        <v>46.4</v>
      </c>
      <c r="AB460" s="7">
        <v>89.1</v>
      </c>
      <c r="AF460">
        <f t="shared" si="210"/>
        <v>49.694426989791218</v>
      </c>
      <c r="AH460" s="15">
        <f t="shared" si="227"/>
        <v>1</v>
      </c>
      <c r="AI460">
        <f t="shared" si="218"/>
        <v>-101.27316639546257</v>
      </c>
      <c r="AJ460">
        <f t="shared" si="219"/>
        <v>442.37328673002685</v>
      </c>
      <c r="AK460">
        <f t="shared" si="220"/>
        <v>-2.4658896183791374</v>
      </c>
      <c r="AL460">
        <f t="shared" si="229"/>
        <v>439032689.50523067</v>
      </c>
      <c r="AM460">
        <f t="shared" si="221"/>
        <v>635695.07413745718</v>
      </c>
      <c r="AN460">
        <f t="shared" si="222"/>
        <v>618.79503923238451</v>
      </c>
      <c r="AP460" s="15">
        <v>1</v>
      </c>
      <c r="AQ460">
        <f t="shared" si="230"/>
        <v>51484827005320.906</v>
      </c>
      <c r="AR460">
        <f t="shared" si="231"/>
        <v>0.11802728230092048</v>
      </c>
      <c r="AS460">
        <f t="shared" si="232"/>
        <v>3454209104026.2324</v>
      </c>
      <c r="AU460">
        <f t="shared" si="233"/>
        <v>91444347109253.484</v>
      </c>
      <c r="AV460">
        <f t="shared" si="228"/>
        <v>-1.3603137947603259E+33</v>
      </c>
    </row>
    <row r="461" spans="1:48" x14ac:dyDescent="0.3">
      <c r="A461" s="4">
        <v>26.496300000000002</v>
      </c>
      <c r="B461" s="4">
        <f t="shared" si="224"/>
        <v>98</v>
      </c>
      <c r="C461" s="7">
        <v>24.81</v>
      </c>
      <c r="D461" s="2">
        <f t="shared" si="234"/>
        <v>226.42618760043928</v>
      </c>
      <c r="E461" s="6">
        <f t="shared" si="211"/>
        <v>7.4100706977475337</v>
      </c>
      <c r="F461" s="2">
        <f t="shared" ref="F461:F524" si="239">ACOS((-A461*COS(B461*PI()/180))/E461)*180/PI()</f>
        <v>60.155794136500333</v>
      </c>
      <c r="G461" s="7">
        <v>37.200000000000003</v>
      </c>
      <c r="H461" s="3">
        <f t="shared" si="235"/>
        <v>158.63118124831351</v>
      </c>
      <c r="J461" s="7">
        <v>45.2</v>
      </c>
      <c r="K461" s="2">
        <f t="shared" si="212"/>
        <v>112.2311812483135</v>
      </c>
      <c r="L461" s="7">
        <v>24.5</v>
      </c>
      <c r="M461" s="2">
        <f t="shared" si="213"/>
        <v>77.884209306462765</v>
      </c>
      <c r="N461" s="7">
        <v>26.2</v>
      </c>
      <c r="O461" s="2">
        <f t="shared" si="214"/>
        <v>-11.21579069353723</v>
      </c>
      <c r="Q461" s="2">
        <f t="shared" si="215"/>
        <v>41.705745184722446</v>
      </c>
      <c r="R461" s="2">
        <f t="shared" si="206"/>
        <v>145.09370511056093</v>
      </c>
      <c r="S461" s="2">
        <v>32.665799999999997</v>
      </c>
      <c r="T461" s="2">
        <v>90</v>
      </c>
      <c r="U461" s="7">
        <v>38.5</v>
      </c>
      <c r="V461" s="2">
        <f t="shared" si="236"/>
        <v>133.41492581878691</v>
      </c>
      <c r="W461" s="7">
        <v>39.729999999999997</v>
      </c>
      <c r="X461" s="2">
        <f t="shared" si="237"/>
        <v>45.831837473823711</v>
      </c>
      <c r="Y461" s="7">
        <v>24.81</v>
      </c>
      <c r="Z461" s="2">
        <f t="shared" si="238"/>
        <v>220.29260477947875</v>
      </c>
      <c r="AA461" s="7">
        <v>46.4</v>
      </c>
      <c r="AB461" s="7">
        <v>89.1</v>
      </c>
      <c r="AF461">
        <f t="shared" si="210"/>
        <v>49.355267965558326</v>
      </c>
      <c r="AH461" s="15">
        <f t="shared" si="227"/>
        <v>1</v>
      </c>
      <c r="AI461">
        <f t="shared" si="218"/>
        <v>-150.62059374325179</v>
      </c>
      <c r="AJ461">
        <f t="shared" si="219"/>
        <v>448.60227393274073</v>
      </c>
      <c r="AK461">
        <f t="shared" si="220"/>
        <v>-2.4275293847175115</v>
      </c>
      <c r="AL461">
        <f t="shared" si="229"/>
        <v>430597662.20837265</v>
      </c>
      <c r="AM461">
        <f t="shared" si="221"/>
        <v>626993.16911146673</v>
      </c>
      <c r="AN461">
        <f t="shared" si="222"/>
        <v>599.22304235527281</v>
      </c>
      <c r="AP461" s="15">
        <v>1</v>
      </c>
      <c r="AQ461">
        <f t="shared" si="230"/>
        <v>50338597606694.641</v>
      </c>
      <c r="AR461">
        <f t="shared" si="231"/>
        <v>7.9750283551568865E-2</v>
      </c>
      <c r="AS461">
        <f t="shared" si="232"/>
        <v>-5428975084293.7891</v>
      </c>
      <c r="AU461">
        <f t="shared" si="233"/>
        <v>84883121272659.203</v>
      </c>
      <c r="AV461">
        <f t="shared" si="228"/>
        <v>-1.2415296492387771E+33</v>
      </c>
    </row>
    <row r="462" spans="1:48" x14ac:dyDescent="0.3">
      <c r="A462" s="4">
        <v>26.496300000000002</v>
      </c>
      <c r="B462" s="4">
        <f t="shared" si="224"/>
        <v>99</v>
      </c>
      <c r="C462" s="7">
        <v>24.81</v>
      </c>
      <c r="D462" s="2">
        <f t="shared" si="234"/>
        <v>225.62618760043927</v>
      </c>
      <c r="E462" s="6">
        <f t="shared" si="211"/>
        <v>7.7055029031998643</v>
      </c>
      <c r="F462" s="2">
        <f t="shared" si="239"/>
        <v>57.457928549860718</v>
      </c>
      <c r="G462" s="7">
        <v>37.200000000000003</v>
      </c>
      <c r="H462" s="3">
        <f t="shared" si="235"/>
        <v>158.7311812483135</v>
      </c>
      <c r="J462" s="7">
        <v>45.2</v>
      </c>
      <c r="K462" s="2">
        <f t="shared" si="212"/>
        <v>112.3311812483135</v>
      </c>
      <c r="L462" s="7">
        <v>24.5</v>
      </c>
      <c r="M462" s="2">
        <f t="shared" si="213"/>
        <v>77.818295037009079</v>
      </c>
      <c r="N462" s="7">
        <v>26.2</v>
      </c>
      <c r="O462" s="2">
        <f t="shared" si="214"/>
        <v>-11.281704962990915</v>
      </c>
      <c r="Q462" s="2">
        <f t="shared" si="215"/>
        <v>42.090577213047375</v>
      </c>
      <c r="R462" s="2">
        <f t="shared" si="206"/>
        <v>145.10964313395627</v>
      </c>
      <c r="S462" s="2">
        <v>32.665799999999997</v>
      </c>
      <c r="T462" s="2">
        <v>90</v>
      </c>
      <c r="U462" s="7">
        <v>38.5</v>
      </c>
      <c r="V462" s="2">
        <f t="shared" si="236"/>
        <v>133.00492581878692</v>
      </c>
      <c r="W462" s="7">
        <v>39.729999999999997</v>
      </c>
      <c r="X462" s="2">
        <f t="shared" si="237"/>
        <v>45.581837473823711</v>
      </c>
      <c r="Y462" s="7">
        <v>24.81</v>
      </c>
      <c r="Z462" s="2">
        <f t="shared" si="238"/>
        <v>219.56120477947874</v>
      </c>
      <c r="AA462" s="7">
        <v>46.4</v>
      </c>
      <c r="AB462" s="7">
        <v>89.1</v>
      </c>
      <c r="AF462">
        <f t="shared" si="210"/>
        <v>49.016112326211868</v>
      </c>
      <c r="AH462" s="15">
        <f t="shared" si="227"/>
        <v>1</v>
      </c>
      <c r="AI462">
        <f t="shared" si="218"/>
        <v>-572.32586882681676</v>
      </c>
      <c r="AJ462">
        <f t="shared" si="219"/>
        <v>453.98972662352242</v>
      </c>
      <c r="AK462">
        <f t="shared" si="220"/>
        <v>-2.389178240046899</v>
      </c>
      <c r="AL462">
        <f t="shared" si="229"/>
        <v>421786568.69435841</v>
      </c>
      <c r="AM462">
        <f t="shared" si="221"/>
        <v>617173.71633815207</v>
      </c>
      <c r="AN462">
        <f t="shared" si="222"/>
        <v>579.24612766935877</v>
      </c>
      <c r="AP462" s="15">
        <v>1</v>
      </c>
      <c r="AQ462">
        <f t="shared" si="230"/>
        <v>195934520238460.84</v>
      </c>
      <c r="AR462">
        <f t="shared" si="231"/>
        <v>4.2264842600035872E-2</v>
      </c>
      <c r="AS462">
        <f t="shared" si="232"/>
        <v>5373740060070.6426</v>
      </c>
      <c r="AU462">
        <f t="shared" si="233"/>
        <v>204190154778944.78</v>
      </c>
      <c r="AV462">
        <f>((AR462*C462*SIN(D462*3.1416/180)+AJ462*AJ462*C462*COS(D462*3.1416/180)-AQ462*U462*SIN(V462*3.1416/180)+AN462*AN462*J462*COS(K462*3.1416/180)-AM462*AM462*N462*COS(O462*3.1416/180)-AL462*AL462*Y462*COS(Z462*3.1416/180))*Y462*COS(Z462*3.1416/180)-(AR462*C462*COS(D462*3.1416/180)+AJ462*AJ462*C462*SIN(D462*3.1416/180)+AU462*U462*COS(V462*3.1416/180)+AN462*AN462*J462*SIN(K462*3.1416/180)-AM462*AM462*N462*SIN(O462*3.1416/180)-AL462*AL462*Y462*SIN(Z462*3.1416/180))*Y462*SIN(Z462*3.1416/180)/N462*SIN(O462*3.1416/180)*(AR462*C462*SIN(D462*3.1416/180)+AJ462*AJ462*C462*COS(D462*3.1416/180)-AU462*U462*SIN(V462*3.1416/180)+AN462*AN462*J462*COS(K462*3.1416/180)-AM462*AM462*N462*COS(O462*3.1416/180)-AL462*AL462*Y462*COS(Z462*3.1416/180))-Y462*SIN(Z462*3.1416/180)*N462*COS(O462*3.1416/180))/1000</f>
        <v>-1.1246140433898048E+33</v>
      </c>
    </row>
    <row r="463" spans="1:48" x14ac:dyDescent="0.3">
      <c r="A463" s="4">
        <v>26.496300000000002</v>
      </c>
      <c r="B463" s="4">
        <f t="shared" si="224"/>
        <v>100</v>
      </c>
      <c r="C463" s="7">
        <v>24.81</v>
      </c>
      <c r="D463" s="2">
        <f t="shared" si="234"/>
        <v>224.82618760043925</v>
      </c>
      <c r="E463" s="6">
        <f t="shared" si="211"/>
        <v>8.0225434659202595</v>
      </c>
      <c r="F463" s="2">
        <f t="shared" si="239"/>
        <v>55.00442614696599</v>
      </c>
      <c r="G463" s="7">
        <v>37.200000000000003</v>
      </c>
      <c r="H463" s="3">
        <f t="shared" si="235"/>
        <v>158.8311812483135</v>
      </c>
      <c r="J463" s="7">
        <v>45.2</v>
      </c>
      <c r="K463" s="2">
        <f t="shared" si="212"/>
        <v>112.43118124831349</v>
      </c>
      <c r="L463" s="7">
        <v>24.5</v>
      </c>
      <c r="M463" s="2">
        <f t="shared" si="213"/>
        <v>77.744649672267087</v>
      </c>
      <c r="N463" s="7">
        <v>26.2</v>
      </c>
      <c r="O463" s="2">
        <f t="shared" si="214"/>
        <v>-11.355350327732907</v>
      </c>
      <c r="Q463" s="2">
        <f t="shared" si="215"/>
        <v>42.474498735176759</v>
      </c>
      <c r="R463" s="2">
        <f t="shared" si="206"/>
        <v>145.11895789197948</v>
      </c>
      <c r="S463" s="2">
        <v>32.665799999999997</v>
      </c>
      <c r="T463" s="2">
        <v>90</v>
      </c>
      <c r="U463" s="7">
        <v>38.5</v>
      </c>
      <c r="V463" s="2">
        <f t="shared" si="236"/>
        <v>132.59492581878692</v>
      </c>
      <c r="W463" s="7">
        <v>39.729999999999997</v>
      </c>
      <c r="X463" s="2">
        <f t="shared" si="237"/>
        <v>45.331837473823711</v>
      </c>
      <c r="Y463" s="7">
        <v>24.81</v>
      </c>
      <c r="Z463" s="2">
        <f t="shared" si="238"/>
        <v>218.82980477947874</v>
      </c>
      <c r="AA463" s="7">
        <v>46.4</v>
      </c>
      <c r="AB463" s="7">
        <v>89.1</v>
      </c>
      <c r="AF463">
        <f t="shared" si="210"/>
        <v>48.677240647620593</v>
      </c>
      <c r="AH463" s="15">
        <f t="shared" si="227"/>
        <v>1</v>
      </c>
      <c r="AI463">
        <f t="shared" si="218"/>
        <v>-972.31442706740404</v>
      </c>
      <c r="AJ463">
        <f t="shared" si="219"/>
        <v>459.0433144460377</v>
      </c>
      <c r="AK463">
        <f t="shared" si="220"/>
        <v>-2.3507854896478042</v>
      </c>
      <c r="AL463">
        <f t="shared" si="229"/>
        <v>412626302.13894594</v>
      </c>
      <c r="AM463">
        <f t="shared" si="221"/>
        <v>606414.44740534085</v>
      </c>
      <c r="AN463">
        <f t="shared" si="222"/>
        <v>558.87518923019843</v>
      </c>
      <c r="AP463" s="15">
        <v>1</v>
      </c>
      <c r="AQ463">
        <f t="shared" si="230"/>
        <v>769123234465671</v>
      </c>
      <c r="AR463">
        <f t="shared" si="231"/>
        <v>5.5218216617915674E-3</v>
      </c>
      <c r="AS463">
        <f t="shared" si="232"/>
        <v>-3143192429677.082</v>
      </c>
      <c r="AU463">
        <f t="shared" si="233"/>
        <v>626830986571400.5</v>
      </c>
      <c r="AV463">
        <f t="shared" si="228"/>
        <v>-1.0071602943909989E+33</v>
      </c>
    </row>
    <row r="464" spans="1:48" x14ac:dyDescent="0.3">
      <c r="A464" s="4">
        <v>26.496300000000002</v>
      </c>
      <c r="B464" s="4">
        <f t="shared" si="224"/>
        <v>101</v>
      </c>
      <c r="C464" s="7">
        <v>24.81</v>
      </c>
      <c r="D464" s="2">
        <f t="shared" si="234"/>
        <v>224.02618760043924</v>
      </c>
      <c r="E464" s="6">
        <f t="shared" si="211"/>
        <v>8.3586431222545841</v>
      </c>
      <c r="F464" s="2">
        <f t="shared" si="239"/>
        <v>52.781890195055389</v>
      </c>
      <c r="G464" s="7">
        <v>37.200000000000003</v>
      </c>
      <c r="H464" s="3">
        <f t="shared" si="235"/>
        <v>158.93118124831349</v>
      </c>
      <c r="J464" s="7">
        <v>45.2</v>
      </c>
      <c r="K464" s="2">
        <f t="shared" si="212"/>
        <v>112.53118124831349</v>
      </c>
      <c r="L464" s="7">
        <v>24.5</v>
      </c>
      <c r="M464" s="2">
        <f t="shared" si="213"/>
        <v>77.665008732426884</v>
      </c>
      <c r="N464" s="7">
        <v>26.2</v>
      </c>
      <c r="O464" s="2">
        <f t="shared" si="214"/>
        <v>-11.43499126757311</v>
      </c>
      <c r="Q464" s="2">
        <f t="shared" si="215"/>
        <v>42.857440764205343</v>
      </c>
      <c r="R464" s="2">
        <f t="shared" si="206"/>
        <v>145.12184322019237</v>
      </c>
      <c r="S464" s="2">
        <v>32.665799999999997</v>
      </c>
      <c r="T464" s="2">
        <v>90</v>
      </c>
      <c r="U464" s="7">
        <v>38.5</v>
      </c>
      <c r="V464" s="2">
        <f t="shared" si="236"/>
        <v>132.18492581878692</v>
      </c>
      <c r="W464" s="7">
        <v>39.729999999999997</v>
      </c>
      <c r="X464" s="2">
        <f t="shared" si="237"/>
        <v>45.081837473823711</v>
      </c>
      <c r="Y464" s="7">
        <v>24.81</v>
      </c>
      <c r="Z464" s="2">
        <f t="shared" si="238"/>
        <v>218.09840477947873</v>
      </c>
      <c r="AA464" s="7">
        <v>46.4</v>
      </c>
      <c r="AB464" s="7">
        <v>89.1</v>
      </c>
      <c r="AF464">
        <f t="shared" si="210"/>
        <v>48.338899000289373</v>
      </c>
      <c r="AH464" s="15">
        <f t="shared" si="227"/>
        <v>1</v>
      </c>
      <c r="AI464">
        <f t="shared" si="218"/>
        <v>-980.02310163803861</v>
      </c>
      <c r="AJ464">
        <f t="shared" si="219"/>
        <v>465.59027565291814</v>
      </c>
      <c r="AK464">
        <f t="shared" si="220"/>
        <v>-2.3123016999553334</v>
      </c>
      <c r="AL464">
        <f t="shared" si="229"/>
        <v>403466170.19686121</v>
      </c>
      <c r="AM464">
        <f t="shared" si="221"/>
        <v>595336.96147171943</v>
      </c>
      <c r="AN464">
        <f t="shared" si="222"/>
        <v>538.12171978870765</v>
      </c>
      <c r="AP464" s="15">
        <v>1</v>
      </c>
      <c r="AQ464">
        <f t="shared" si="230"/>
        <v>750429749648742.13</v>
      </c>
      <c r="AR464">
        <f t="shared" si="231"/>
        <v>-3.0524795345814308E-2</v>
      </c>
      <c r="AS464">
        <f t="shared" si="232"/>
        <v>-535802331374.06018</v>
      </c>
      <c r="AU464">
        <f t="shared" si="233"/>
        <v>605488917219532</v>
      </c>
      <c r="AV464">
        <f t="shared" si="228"/>
        <v>-9.0672474236702731E+32</v>
      </c>
    </row>
    <row r="465" spans="1:48" x14ac:dyDescent="0.3">
      <c r="A465" s="4">
        <v>26.496300000000002</v>
      </c>
      <c r="B465" s="4">
        <f t="shared" si="224"/>
        <v>102</v>
      </c>
      <c r="C465" s="7">
        <v>24.81</v>
      </c>
      <c r="D465" s="2">
        <f t="shared" si="234"/>
        <v>223.22618760043923</v>
      </c>
      <c r="E465" s="6">
        <f t="shared" si="211"/>
        <v>8.7114999538634095</v>
      </c>
      <c r="F465" s="2">
        <f t="shared" si="239"/>
        <v>50.774811788982497</v>
      </c>
      <c r="G465" s="7">
        <v>37.200000000000003</v>
      </c>
      <c r="H465" s="3">
        <f t="shared" si="235"/>
        <v>159.03118124831349</v>
      </c>
      <c r="J465" s="7">
        <v>45.2</v>
      </c>
      <c r="K465" s="2">
        <f t="shared" si="212"/>
        <v>112.63118124831348</v>
      </c>
      <c r="L465" s="7">
        <v>24.5</v>
      </c>
      <c r="M465" s="2">
        <f t="shared" si="213"/>
        <v>77.580698278713896</v>
      </c>
      <c r="N465" s="7">
        <v>26.2</v>
      </c>
      <c r="O465" s="2">
        <f t="shared" si="214"/>
        <v>-11.519301721286098</v>
      </c>
      <c r="Q465" s="2">
        <f t="shared" si="215"/>
        <v>43.239336092027585</v>
      </c>
      <c r="R465" s="2">
        <f t="shared" si="206"/>
        <v>145.11848647281226</v>
      </c>
      <c r="S465" s="2">
        <v>32.665799999999997</v>
      </c>
      <c r="T465" s="2">
        <v>90</v>
      </c>
      <c r="U465" s="7">
        <v>38.5</v>
      </c>
      <c r="V465" s="2">
        <f t="shared" si="236"/>
        <v>131.77492581878693</v>
      </c>
      <c r="W465" s="7">
        <v>39.729999999999997</v>
      </c>
      <c r="X465" s="2">
        <f t="shared" si="237"/>
        <v>44.831837473823711</v>
      </c>
      <c r="Y465" s="7">
        <v>24.81</v>
      </c>
      <c r="Z465" s="2">
        <f t="shared" si="238"/>
        <v>217.36700477947872</v>
      </c>
      <c r="AA465" s="7">
        <v>46.4</v>
      </c>
      <c r="AB465" s="7">
        <v>89.1</v>
      </c>
      <c r="AF465">
        <f t="shared" si="210"/>
        <v>48.001304235317505</v>
      </c>
      <c r="AH465" s="15">
        <f t="shared" si="227"/>
        <v>1</v>
      </c>
      <c r="AI465">
        <f t="shared" si="218"/>
        <v>-605.49911959624956</v>
      </c>
      <c r="AJ465">
        <f t="shared" si="219"/>
        <v>468.66582921721573</v>
      </c>
      <c r="AK465">
        <f t="shared" si="220"/>
        <v>-2.2736786496766359</v>
      </c>
      <c r="AL465">
        <f t="shared" si="229"/>
        <v>393124131.94472069</v>
      </c>
      <c r="AM465">
        <f t="shared" si="221"/>
        <v>582277.42660090735</v>
      </c>
      <c r="AN465">
        <f t="shared" si="222"/>
        <v>516.99779672173918</v>
      </c>
      <c r="AP465" s="15">
        <v>1</v>
      </c>
      <c r="AQ465">
        <f t="shared" si="230"/>
        <v>176088400888539.75</v>
      </c>
      <c r="AR465">
        <f t="shared" si="231"/>
        <v>-6.5917206537919215E-2</v>
      </c>
      <c r="AS465">
        <f t="shared" si="232"/>
        <v>4263806466274.9502</v>
      </c>
      <c r="AU465">
        <f t="shared" si="233"/>
        <v>173521416081263.88</v>
      </c>
      <c r="AV465">
        <f t="shared" si="228"/>
        <v>-8.110275107718931E+32</v>
      </c>
    </row>
    <row r="466" spans="1:48" x14ac:dyDescent="0.3">
      <c r="A466" s="4">
        <v>26.496300000000002</v>
      </c>
      <c r="B466" s="4">
        <f t="shared" si="224"/>
        <v>103</v>
      </c>
      <c r="C466" s="7">
        <v>24.81</v>
      </c>
      <c r="D466" s="2">
        <f t="shared" si="234"/>
        <v>222.42618760043922</v>
      </c>
      <c r="E466" s="6">
        <f t="shared" si="211"/>
        <v>9.0790593513226447</v>
      </c>
      <c r="F466" s="2">
        <f t="shared" si="239"/>
        <v>48.966780408479885</v>
      </c>
      <c r="G466" s="7">
        <v>37.200000000000003</v>
      </c>
      <c r="H466" s="3">
        <f t="shared" si="235"/>
        <v>159.13118124831348</v>
      </c>
      <c r="J466" s="7">
        <v>45.2</v>
      </c>
      <c r="K466" s="2">
        <f t="shared" si="212"/>
        <v>112.73118124831348</v>
      </c>
      <c r="L466" s="7">
        <v>24.5</v>
      </c>
      <c r="M466" s="2">
        <f t="shared" si="213"/>
        <v>77.492700457910985</v>
      </c>
      <c r="N466" s="7">
        <v>26.2</v>
      </c>
      <c r="O466" s="2">
        <f t="shared" si="214"/>
        <v>-11.607299542089009</v>
      </c>
      <c r="Q466" s="2">
        <f t="shared" si="215"/>
        <v>43.620119218464147</v>
      </c>
      <c r="R466" s="2">
        <f t="shared" si="206"/>
        <v>145.10906874975274</v>
      </c>
      <c r="S466" s="2">
        <v>32.665799999999997</v>
      </c>
      <c r="T466" s="2">
        <v>90</v>
      </c>
      <c r="U466" s="7">
        <v>38.5</v>
      </c>
      <c r="V466" s="2">
        <f t="shared" si="236"/>
        <v>131.36492581878693</v>
      </c>
      <c r="W466" s="7">
        <v>39.729999999999997</v>
      </c>
      <c r="X466" s="2">
        <f t="shared" si="237"/>
        <v>44.581837473823711</v>
      </c>
      <c r="Y466" s="7">
        <v>24.81</v>
      </c>
      <c r="Z466" s="2">
        <f t="shared" si="238"/>
        <v>216.63560477947871</v>
      </c>
      <c r="AA466" s="7">
        <v>46.4</v>
      </c>
      <c r="AB466" s="7">
        <v>89.1</v>
      </c>
      <c r="AF466">
        <f t="shared" si="210"/>
        <v>47.664649369701067</v>
      </c>
      <c r="AH466" s="15">
        <f t="shared" si="227"/>
        <v>1</v>
      </c>
      <c r="AI466">
        <f t="shared" si="218"/>
        <v>-216.19098353104118</v>
      </c>
      <c r="AJ466">
        <f t="shared" si="219"/>
        <v>472.91482460105362</v>
      </c>
      <c r="AK466">
        <f t="shared" si="220"/>
        <v>-2.2348692954973561</v>
      </c>
      <c r="AL466">
        <f t="shared" si="229"/>
        <v>382632402.23618084</v>
      </c>
      <c r="AM466">
        <f t="shared" si="221"/>
        <v>568809.58132299944</v>
      </c>
      <c r="AN466">
        <f t="shared" si="222"/>
        <v>495.51606676261792</v>
      </c>
      <c r="AP466" s="15">
        <v>1</v>
      </c>
      <c r="AQ466">
        <f t="shared" si="230"/>
        <v>28786177046102.125</v>
      </c>
      <c r="AR466">
        <f t="shared" si="231"/>
        <v>-0.10069610236127231</v>
      </c>
      <c r="AS466">
        <f t="shared" si="232"/>
        <v>-6543030635231.5371</v>
      </c>
      <c r="AU466">
        <f t="shared" si="233"/>
        <v>46897479454268.055</v>
      </c>
      <c r="AV466">
        <f t="shared" si="228"/>
        <v>-7.1757791143934745E+32</v>
      </c>
    </row>
    <row r="467" spans="1:48" x14ac:dyDescent="0.3">
      <c r="A467" s="4">
        <v>26.496300000000002</v>
      </c>
      <c r="B467" s="4">
        <f t="shared" si="224"/>
        <v>104</v>
      </c>
      <c r="C467" s="7">
        <v>24.81</v>
      </c>
      <c r="D467" s="2">
        <f t="shared" si="234"/>
        <v>221.62618760043921</v>
      </c>
      <c r="E467" s="6">
        <f t="shared" si="211"/>
        <v>9.4595023522339812</v>
      </c>
      <c r="F467" s="2">
        <f t="shared" si="239"/>
        <v>47.341342082393979</v>
      </c>
      <c r="G467" s="7">
        <v>37.200000000000003</v>
      </c>
      <c r="H467" s="3">
        <f t="shared" si="235"/>
        <v>159.23118124831348</v>
      </c>
      <c r="J467" s="7">
        <v>45.2</v>
      </c>
      <c r="K467" s="2">
        <f t="shared" si="212"/>
        <v>112.83118124831347</v>
      </c>
      <c r="L467" s="7">
        <v>24.5</v>
      </c>
      <c r="M467" s="2">
        <f t="shared" si="213"/>
        <v>77.401720677080732</v>
      </c>
      <c r="N467" s="7">
        <v>26.2</v>
      </c>
      <c r="O467" s="2">
        <f t="shared" si="214"/>
        <v>-11.698279322919262</v>
      </c>
      <c r="Q467" s="2">
        <f t="shared" si="215"/>
        <v>43.99972628383221</v>
      </c>
      <c r="R467" s="2">
        <f t="shared" si="206"/>
        <v>145.09376511747416</v>
      </c>
      <c r="S467" s="2">
        <v>32.665799999999997</v>
      </c>
      <c r="T467" s="2">
        <v>90</v>
      </c>
      <c r="U467" s="7">
        <v>38.5</v>
      </c>
      <c r="V467" s="2">
        <f t="shared" si="236"/>
        <v>130.95492581878693</v>
      </c>
      <c r="W467" s="7">
        <v>39.729999999999997</v>
      </c>
      <c r="X467" s="2">
        <f t="shared" si="237"/>
        <v>44.331837473823711</v>
      </c>
      <c r="Y467" s="7">
        <v>24.81</v>
      </c>
      <c r="Z467" s="2">
        <f t="shared" si="238"/>
        <v>215.9042047794787</v>
      </c>
      <c r="AA467" s="7">
        <v>46.4</v>
      </c>
      <c r="AB467" s="7">
        <v>89.1</v>
      </c>
      <c r="AF467">
        <f t="shared" si="210"/>
        <v>47.329108523863574</v>
      </c>
      <c r="AH467" s="15">
        <f t="shared" si="227"/>
        <v>1</v>
      </c>
      <c r="AI467">
        <f t="shared" si="218"/>
        <v>-167.85311312198746</v>
      </c>
      <c r="AJ467">
        <f t="shared" si="219"/>
        <v>476.91434250366444</v>
      </c>
      <c r="AK467">
        <f t="shared" si="220"/>
        <v>-2.1958277520707328</v>
      </c>
      <c r="AL467">
        <f t="shared" si="229"/>
        <v>371650219.18705225</v>
      </c>
      <c r="AM467">
        <f t="shared" si="221"/>
        <v>554465.72084667988</v>
      </c>
      <c r="AN467">
        <f t="shared" si="222"/>
        <v>473.68972956114021</v>
      </c>
      <c r="AP467" s="15">
        <v>1</v>
      </c>
      <c r="AQ467">
        <f t="shared" si="230"/>
        <v>19632613878127.766</v>
      </c>
      <c r="AR467">
        <f t="shared" si="231"/>
        <v>-0.13489893151187976</v>
      </c>
      <c r="AS467">
        <f t="shared" si="232"/>
        <v>6360098127959.5908</v>
      </c>
      <c r="AU467">
        <f t="shared" si="233"/>
        <v>35897265647254.852</v>
      </c>
      <c r="AV467">
        <f t="shared" si="228"/>
        <v>-6.2757033139891358E+32</v>
      </c>
    </row>
    <row r="468" spans="1:48" x14ac:dyDescent="0.3">
      <c r="A468" s="4">
        <v>26.496300000000002</v>
      </c>
      <c r="B468" s="4">
        <f t="shared" si="224"/>
        <v>105</v>
      </c>
      <c r="C468" s="7">
        <v>24.81</v>
      </c>
      <c r="D468" s="2">
        <f t="shared" si="234"/>
        <v>220.8261876004392</v>
      </c>
      <c r="E468" s="6">
        <f t="shared" si="211"/>
        <v>9.8512273964255126</v>
      </c>
      <c r="F468" s="2">
        <f t="shared" si="239"/>
        <v>45.882569534675923</v>
      </c>
      <c r="G468" s="7">
        <v>37.200000000000003</v>
      </c>
      <c r="H468" s="3">
        <f t="shared" si="235"/>
        <v>159.33118124831347</v>
      </c>
      <c r="J468" s="7">
        <v>45.2</v>
      </c>
      <c r="K468" s="2">
        <f t="shared" si="212"/>
        <v>112.93118124831346</v>
      </c>
      <c r="L468" s="7">
        <v>24.5</v>
      </c>
      <c r="M468" s="2">
        <f t="shared" si="213"/>
        <v>77.308249038092242</v>
      </c>
      <c r="N468" s="7">
        <v>26.2</v>
      </c>
      <c r="O468" s="2">
        <f t="shared" si="214"/>
        <v>-11.791750961907752</v>
      </c>
      <c r="Q468" s="2">
        <f t="shared" si="215"/>
        <v>44.378095004798404</v>
      </c>
      <c r="R468" s="2">
        <f t="shared" si="206"/>
        <v>145.07274482352622</v>
      </c>
      <c r="S468" s="2">
        <v>32.665799999999997</v>
      </c>
      <c r="T468" s="2">
        <v>90</v>
      </c>
      <c r="U468" s="7">
        <v>38.5</v>
      </c>
      <c r="V468" s="2">
        <f t="shared" si="236"/>
        <v>130.54492581878694</v>
      </c>
      <c r="W468" s="7">
        <v>39.729999999999997</v>
      </c>
      <c r="X468" s="2">
        <f t="shared" si="237"/>
        <v>44.081837473823711</v>
      </c>
      <c r="Y468" s="7">
        <v>24.81</v>
      </c>
      <c r="Z468" s="2">
        <f t="shared" si="238"/>
        <v>215.1728047794787</v>
      </c>
      <c r="AA468" s="7">
        <v>46.4</v>
      </c>
      <c r="AB468" s="7">
        <v>89.1</v>
      </c>
      <c r="AF468">
        <f t="shared" si="210"/>
        <v>46.994841161505846</v>
      </c>
      <c r="AH468" s="15">
        <f t="shared" si="227"/>
        <v>1</v>
      </c>
      <c r="AI468">
        <f t="shared" si="218"/>
        <v>-468.96093146348716</v>
      </c>
      <c r="AJ468">
        <f t="shared" si="219"/>
        <v>480.64264620248792</v>
      </c>
      <c r="AK468">
        <f t="shared" si="220"/>
        <v>-2.1565092860508033</v>
      </c>
      <c r="AL468">
        <f t="shared" si="229"/>
        <v>360167925.03991497</v>
      </c>
      <c r="AM468">
        <f t="shared" si="221"/>
        <v>539251.65473204455</v>
      </c>
      <c r="AN468">
        <f t="shared" si="222"/>
        <v>451.53252010528649</v>
      </c>
      <c r="AP468" s="15">
        <v>1</v>
      </c>
      <c r="AQ468">
        <f t="shared" si="230"/>
        <v>65502758803171.805</v>
      </c>
      <c r="AR468">
        <f t="shared" si="231"/>
        <v>-0.16856104269930589</v>
      </c>
      <c r="AS468">
        <f t="shared" si="232"/>
        <v>-3656579791557.5581</v>
      </c>
      <c r="AU468">
        <f t="shared" si="233"/>
        <v>78425511292347.344</v>
      </c>
      <c r="AV468">
        <f t="shared" si="228"/>
        <v>-5.4263811612659439E+32</v>
      </c>
    </row>
    <row r="469" spans="1:48" x14ac:dyDescent="0.3">
      <c r="A469" s="4">
        <v>26.496300000000002</v>
      </c>
      <c r="B469" s="4">
        <f t="shared" si="224"/>
        <v>106</v>
      </c>
      <c r="C469" s="7">
        <v>24.81</v>
      </c>
      <c r="D469" s="2">
        <f t="shared" si="234"/>
        <v>220.02618760043919</v>
      </c>
      <c r="E469" s="6">
        <f t="shared" si="211"/>
        <v>10.252829067063901</v>
      </c>
      <c r="F469" s="2">
        <f t="shared" si="239"/>
        <v>44.575412090471104</v>
      </c>
      <c r="G469" s="7">
        <v>37.200000000000003</v>
      </c>
      <c r="H469" s="3">
        <f t="shared" si="235"/>
        <v>159.43118124831346</v>
      </c>
      <c r="J469" s="7">
        <v>45.2</v>
      </c>
      <c r="K469" s="2">
        <f t="shared" si="212"/>
        <v>113.03118124831346</v>
      </c>
      <c r="L469" s="7">
        <v>24.5</v>
      </c>
      <c r="M469" s="2">
        <f t="shared" si="213"/>
        <v>77.212612770646018</v>
      </c>
      <c r="N469" s="7">
        <v>26.2</v>
      </c>
      <c r="O469" s="2">
        <f t="shared" si="214"/>
        <v>-11.887387229353976</v>
      </c>
      <c r="Q469" s="2">
        <f t="shared" si="215"/>
        <v>44.755164613359746</v>
      </c>
      <c r="R469" s="2">
        <f t="shared" si="206"/>
        <v>145.04617150471239</v>
      </c>
      <c r="S469" s="2">
        <v>32.665799999999997</v>
      </c>
      <c r="T469" s="2">
        <v>90</v>
      </c>
      <c r="U469" s="7">
        <v>38.5</v>
      </c>
      <c r="V469" s="2">
        <f t="shared" si="236"/>
        <v>130.13492581878694</v>
      </c>
      <c r="W469" s="7">
        <v>39.729999999999997</v>
      </c>
      <c r="X469" s="2">
        <f t="shared" si="237"/>
        <v>43.831837473823711</v>
      </c>
      <c r="Y469" s="7">
        <v>24.81</v>
      </c>
      <c r="Z469" s="2">
        <f t="shared" si="238"/>
        <v>214.44140477947869</v>
      </c>
      <c r="AA469" s="7">
        <v>46.4</v>
      </c>
      <c r="AB469" s="7">
        <v>89.1</v>
      </c>
      <c r="AF469">
        <f t="shared" si="210"/>
        <v>46.661995570261276</v>
      </c>
      <c r="AH469" s="15">
        <f t="shared" si="227"/>
        <v>1</v>
      </c>
      <c r="AI469">
        <f t="shared" si="218"/>
        <v>-805.85432512047407</v>
      </c>
      <c r="AJ469">
        <f t="shared" si="219"/>
        <v>484.39443875991464</v>
      </c>
      <c r="AK469">
        <f t="shared" si="220"/>
        <v>-2.1168703239846067</v>
      </c>
      <c r="AL469">
        <f t="shared" si="229"/>
        <v>348253110.36033142</v>
      </c>
      <c r="AM469">
        <f t="shared" si="221"/>
        <v>523278.35889406514</v>
      </c>
      <c r="AN469">
        <f t="shared" si="222"/>
        <v>429.05869003951534</v>
      </c>
      <c r="AP469" s="15">
        <v>1</v>
      </c>
      <c r="AQ469">
        <f t="shared" si="230"/>
        <v>254412492861861.31</v>
      </c>
      <c r="AR469">
        <f t="shared" si="231"/>
        <v>-0.20171572040692903</v>
      </c>
      <c r="AS469">
        <f t="shared" si="232"/>
        <v>-604810071753.96899</v>
      </c>
      <c r="AU469">
        <f t="shared" si="233"/>
        <v>250099668625582.88</v>
      </c>
      <c r="AV469">
        <f t="shared" si="228"/>
        <v>-4.6280163624329165E+32</v>
      </c>
    </row>
    <row r="470" spans="1:48" x14ac:dyDescent="0.3">
      <c r="A470" s="4">
        <v>26.496300000000002</v>
      </c>
      <c r="B470" s="4">
        <f t="shared" si="224"/>
        <v>107</v>
      </c>
      <c r="C470" s="7">
        <v>24.81</v>
      </c>
      <c r="D470" s="2">
        <f t="shared" si="234"/>
        <v>219.22618760043918</v>
      </c>
      <c r="E470" s="6">
        <f t="shared" si="211"/>
        <v>10.663076168459174</v>
      </c>
      <c r="F470" s="2">
        <f t="shared" si="239"/>
        <v>43.405885760935249</v>
      </c>
      <c r="G470" s="7">
        <v>37.200000000000003</v>
      </c>
      <c r="H470" s="3">
        <f t="shared" si="235"/>
        <v>159.53118124831346</v>
      </c>
      <c r="J470" s="7">
        <v>45.2</v>
      </c>
      <c r="K470" s="2">
        <f t="shared" si="212"/>
        <v>113.13118124831345</v>
      </c>
      <c r="L470" s="7">
        <v>24.5</v>
      </c>
      <c r="M470" s="2">
        <f t="shared" si="213"/>
        <v>77.115018945152798</v>
      </c>
      <c r="N470" s="7">
        <v>26.2</v>
      </c>
      <c r="O470" s="2">
        <f t="shared" si="214"/>
        <v>-11.984981054847196</v>
      </c>
      <c r="Q470" s="2">
        <f t="shared" si="215"/>
        <v>45.130875798802847</v>
      </c>
      <c r="R470" s="2">
        <f t="shared" si="206"/>
        <v>145.01420338884995</v>
      </c>
      <c r="S470" s="2">
        <v>32.665799999999997</v>
      </c>
      <c r="T470" s="2">
        <v>90</v>
      </c>
      <c r="U470" s="7">
        <v>38.5</v>
      </c>
      <c r="V470" s="2">
        <f t="shared" si="236"/>
        <v>129.72492581878694</v>
      </c>
      <c r="W470" s="7">
        <v>39.729999999999997</v>
      </c>
      <c r="X470" s="2">
        <f t="shared" si="237"/>
        <v>43.581837473823711</v>
      </c>
      <c r="Y470" s="7">
        <v>24.81</v>
      </c>
      <c r="Z470" s="2">
        <f t="shared" si="238"/>
        <v>213.71000477947868</v>
      </c>
      <c r="AA470" s="7">
        <v>46.4</v>
      </c>
      <c r="AB470" s="7">
        <v>89.1</v>
      </c>
      <c r="AF470">
        <f t="shared" si="210"/>
        <v>46.330711626416871</v>
      </c>
      <c r="AH470" s="15">
        <f t="shared" si="227"/>
        <v>1</v>
      </c>
      <c r="AI470">
        <f t="shared" si="218"/>
        <v>-875.13569151667093</v>
      </c>
      <c r="AJ470">
        <f t="shared" si="219"/>
        <v>486.79541320695773</v>
      </c>
      <c r="AK470">
        <f t="shared" si="220"/>
        <v>-2.076868473916512</v>
      </c>
      <c r="AL470">
        <f t="shared" si="229"/>
        <v>335617557.49892199</v>
      </c>
      <c r="AM470">
        <f t="shared" si="221"/>
        <v>506114.91139144445</v>
      </c>
      <c r="AN470">
        <f t="shared" si="222"/>
        <v>406.28298791706891</v>
      </c>
      <c r="AP470" s="15">
        <v>1</v>
      </c>
      <c r="AQ470">
        <f t="shared" si="230"/>
        <v>288869818343957.25</v>
      </c>
      <c r="AR470">
        <f t="shared" si="231"/>
        <v>-0.23439421321234133</v>
      </c>
      <c r="AS470">
        <f t="shared" si="232"/>
        <v>4763595974060.7363</v>
      </c>
      <c r="AU470">
        <f t="shared" si="233"/>
        <v>297399387513852.56</v>
      </c>
      <c r="AV470">
        <f t="shared" si="228"/>
        <v>-3.9014503211220563E+32</v>
      </c>
    </row>
    <row r="471" spans="1:48" x14ac:dyDescent="0.3">
      <c r="A471" s="4">
        <v>26.496300000000002</v>
      </c>
      <c r="B471" s="4">
        <f t="shared" si="224"/>
        <v>108</v>
      </c>
      <c r="C471" s="7">
        <v>24.81</v>
      </c>
      <c r="D471" s="2">
        <f t="shared" si="234"/>
        <v>218.42618760043916</v>
      </c>
      <c r="E471" s="6">
        <f t="shared" si="211"/>
        <v>11.080890575343473</v>
      </c>
      <c r="F471" s="2">
        <f t="shared" si="239"/>
        <v>42.361152568165259</v>
      </c>
      <c r="G471" s="7">
        <v>37.200000000000003</v>
      </c>
      <c r="H471" s="3">
        <f t="shared" si="235"/>
        <v>159.63118124831345</v>
      </c>
      <c r="J471" s="7">
        <v>45.2</v>
      </c>
      <c r="K471" s="2">
        <f t="shared" si="212"/>
        <v>113.23118124831345</v>
      </c>
      <c r="L471" s="7">
        <v>24.5</v>
      </c>
      <c r="M471" s="2">
        <f t="shared" si="213"/>
        <v>77.015588116944855</v>
      </c>
      <c r="N471" s="7">
        <v>26.2</v>
      </c>
      <c r="O471" s="2">
        <f t="shared" si="214"/>
        <v>-12.084411883055139</v>
      </c>
      <c r="Q471" s="2">
        <f t="shared" si="215"/>
        <v>45.505170652498755</v>
      </c>
      <c r="R471" s="2">
        <f t="shared" si="206"/>
        <v>144.97699349013502</v>
      </c>
      <c r="S471" s="2">
        <v>32.665799999999997</v>
      </c>
      <c r="T471" s="2">
        <v>90</v>
      </c>
      <c r="U471" s="7">
        <v>38.5</v>
      </c>
      <c r="V471" s="2">
        <f t="shared" si="236"/>
        <v>129.31492581878695</v>
      </c>
      <c r="W471" s="7">
        <v>39.729999999999997</v>
      </c>
      <c r="X471" s="2">
        <f t="shared" si="237"/>
        <v>43.331837473823711</v>
      </c>
      <c r="Y471" s="7">
        <v>24.81</v>
      </c>
      <c r="Z471" s="2">
        <f t="shared" si="238"/>
        <v>212.97860477947867</v>
      </c>
      <c r="AA471" s="7">
        <v>46.4</v>
      </c>
      <c r="AB471" s="7">
        <v>89.1</v>
      </c>
      <c r="AF471">
        <f t="shared" si="210"/>
        <v>46.00112293548748</v>
      </c>
      <c r="AH471" s="15">
        <f t="shared" si="227"/>
        <v>1</v>
      </c>
      <c r="AI471">
        <f t="shared" si="218"/>
        <v>-667.25722621450825</v>
      </c>
      <c r="AJ471">
        <f t="shared" si="219"/>
        <v>489.69070982517536</v>
      </c>
      <c r="AK471">
        <f t="shared" si="220"/>
        <v>-2.0364625605817888</v>
      </c>
      <c r="AL471">
        <f t="shared" si="229"/>
        <v>322675810.37621224</v>
      </c>
      <c r="AM471">
        <f t="shared" si="221"/>
        <v>488380.62342377478</v>
      </c>
      <c r="AN471">
        <f t="shared" si="222"/>
        <v>383.22063842621912</v>
      </c>
      <c r="AP471" s="15">
        <v>1</v>
      </c>
      <c r="AQ471">
        <f t="shared" si="230"/>
        <v>100797668792025.52</v>
      </c>
      <c r="AR471">
        <f t="shared" si="231"/>
        <v>-0.2666262316119562</v>
      </c>
      <c r="AS471">
        <f t="shared" si="232"/>
        <v>-7189942721017.3242</v>
      </c>
      <c r="AU471">
        <f t="shared" si="233"/>
        <v>125207600675106.94</v>
      </c>
      <c r="AV471">
        <f t="shared" si="228"/>
        <v>-3.2753246248975105E+32</v>
      </c>
    </row>
    <row r="472" spans="1:48" x14ac:dyDescent="0.3">
      <c r="A472" s="4">
        <v>26.496300000000002</v>
      </c>
      <c r="B472" s="4">
        <f t="shared" si="224"/>
        <v>109</v>
      </c>
      <c r="C472" s="7">
        <v>24.81</v>
      </c>
      <c r="D472" s="2">
        <f t="shared" si="234"/>
        <v>217.62618760043915</v>
      </c>
      <c r="E472" s="6">
        <f t="shared" si="211"/>
        <v>11.505327645140646</v>
      </c>
      <c r="F472" s="2">
        <f t="shared" si="239"/>
        <v>41.429526571197044</v>
      </c>
      <c r="G472" s="7">
        <v>37.200000000000003</v>
      </c>
      <c r="H472" s="3">
        <f t="shared" si="235"/>
        <v>159.73118124831345</v>
      </c>
      <c r="J472" s="7">
        <v>45.2</v>
      </c>
      <c r="K472" s="2">
        <f t="shared" si="212"/>
        <v>113.33118124831344</v>
      </c>
      <c r="L472" s="7">
        <v>24.5</v>
      </c>
      <c r="M472" s="2">
        <f t="shared" si="213"/>
        <v>76.914380156418815</v>
      </c>
      <c r="N472" s="7">
        <v>26.2</v>
      </c>
      <c r="O472" s="2">
        <f t="shared" si="214"/>
        <v>-12.185619843581179</v>
      </c>
      <c r="Q472" s="2">
        <f t="shared" si="215"/>
        <v>45.877992615395499</v>
      </c>
      <c r="R472" s="2">
        <f t="shared" si="206"/>
        <v>144.93468979815231</v>
      </c>
      <c r="S472" s="2">
        <v>32.665799999999997</v>
      </c>
      <c r="T472" s="2">
        <v>90</v>
      </c>
      <c r="U472" s="7">
        <v>38.5</v>
      </c>
      <c r="V472" s="2">
        <f t="shared" si="236"/>
        <v>128.90492581878695</v>
      </c>
      <c r="W472" s="7">
        <v>39.729999999999997</v>
      </c>
      <c r="X472" s="2">
        <f t="shared" si="237"/>
        <v>43.081837473823711</v>
      </c>
      <c r="Y472" s="7">
        <v>24.81</v>
      </c>
      <c r="Z472" s="2">
        <f t="shared" si="238"/>
        <v>212.24720477947866</v>
      </c>
      <c r="AA472" s="7">
        <v>46.4</v>
      </c>
      <c r="AB472" s="7">
        <v>89.1</v>
      </c>
      <c r="AF472">
        <f t="shared" si="210"/>
        <v>45.673358454978342</v>
      </c>
      <c r="AH472" s="15">
        <f t="shared" si="227"/>
        <v>1</v>
      </c>
      <c r="AI472">
        <f t="shared" si="218"/>
        <v>-427.11136602704443</v>
      </c>
      <c r="AJ472">
        <f t="shared" si="219"/>
        <v>492.16192209837595</v>
      </c>
      <c r="AK472">
        <f t="shared" si="220"/>
        <v>-1.9956126740752704</v>
      </c>
      <c r="AL472">
        <f t="shared" si="229"/>
        <v>309246730.8355332</v>
      </c>
      <c r="AM472">
        <f t="shared" si="221"/>
        <v>469796.65549186175</v>
      </c>
      <c r="AN472">
        <f t="shared" si="222"/>
        <v>359.88732063271812</v>
      </c>
      <c r="AP472" s="15">
        <v>1</v>
      </c>
      <c r="AQ472">
        <f t="shared" si="230"/>
        <v>22548640607378.543</v>
      </c>
      <c r="AR472">
        <f t="shared" si="231"/>
        <v>-0.29843966777600311</v>
      </c>
      <c r="AS472">
        <f t="shared" si="232"/>
        <v>6866002409122.7148</v>
      </c>
      <c r="AU472">
        <f t="shared" si="233"/>
        <v>38979145385305.281</v>
      </c>
      <c r="AV472">
        <f t="shared" si="228"/>
        <v>-2.7058957948138387E+32</v>
      </c>
    </row>
    <row r="473" spans="1:48" x14ac:dyDescent="0.3">
      <c r="A473" s="4">
        <v>26.496300000000002</v>
      </c>
      <c r="B473" s="4">
        <f t="shared" si="224"/>
        <v>110</v>
      </c>
      <c r="C473" s="7">
        <v>24.81</v>
      </c>
      <c r="D473" s="2">
        <f t="shared" si="234"/>
        <v>216.82618760043914</v>
      </c>
      <c r="E473" s="6">
        <f t="shared" si="211"/>
        <v>11.935558558079633</v>
      </c>
      <c r="F473" s="2">
        <f t="shared" si="239"/>
        <v>40.600433931441266</v>
      </c>
      <c r="G473" s="7">
        <v>37.200000000000003</v>
      </c>
      <c r="H473" s="3">
        <f t="shared" si="235"/>
        <v>159.83118124831344</v>
      </c>
      <c r="J473" s="7">
        <v>45.2</v>
      </c>
      <c r="K473" s="2">
        <f t="shared" si="212"/>
        <v>113.43118124831344</v>
      </c>
      <c r="L473" s="7">
        <v>24.5</v>
      </c>
      <c r="M473" s="2">
        <f t="shared" si="213"/>
        <v>76.811413673916377</v>
      </c>
      <c r="N473" s="7">
        <v>26.2</v>
      </c>
      <c r="O473" s="2">
        <f t="shared" si="214"/>
        <v>-12.288586326083617</v>
      </c>
      <c r="Q473" s="2">
        <f t="shared" si="215"/>
        <v>46.249286428076907</v>
      </c>
      <c r="R473" s="2">
        <f t="shared" si="206"/>
        <v>144.88743546059516</v>
      </c>
      <c r="S473" s="2">
        <v>32.665799999999997</v>
      </c>
      <c r="T473" s="2">
        <v>90</v>
      </c>
      <c r="U473" s="7">
        <v>38.5</v>
      </c>
      <c r="V473" s="2">
        <f t="shared" si="236"/>
        <v>128.49492581878695</v>
      </c>
      <c r="W473" s="7">
        <v>39.729999999999997</v>
      </c>
      <c r="X473" s="2">
        <f t="shared" si="237"/>
        <v>42.831837473823711</v>
      </c>
      <c r="Y473" s="7">
        <v>24.81</v>
      </c>
      <c r="Z473" s="2">
        <f t="shared" si="238"/>
        <v>211.51580477947866</v>
      </c>
      <c r="AA473" s="7">
        <v>46.4</v>
      </c>
      <c r="AB473" s="7">
        <v>89.1</v>
      </c>
      <c r="AF473">
        <f t="shared" si="210"/>
        <v>45.347543701860623</v>
      </c>
      <c r="AH473" s="15">
        <f t="shared" si="227"/>
        <v>1</v>
      </c>
      <c r="AI473">
        <f t="shared" si="218"/>
        <v>-372.55290489611235</v>
      </c>
      <c r="AJ473">
        <f t="shared" si="219"/>
        <v>501.23767226028946</v>
      </c>
      <c r="AK473">
        <f t="shared" si="220"/>
        <v>-1.9542802318743899</v>
      </c>
      <c r="AL473">
        <f t="shared" si="229"/>
        <v>296803639.23678952</v>
      </c>
      <c r="AM473">
        <f t="shared" si="221"/>
        <v>452596.26481373701</v>
      </c>
      <c r="AN473">
        <f t="shared" si="222"/>
        <v>336.29914528306159</v>
      </c>
      <c r="AP473" s="15">
        <v>1</v>
      </c>
      <c r="AQ473">
        <f t="shared" si="230"/>
        <v>11783504952391.629</v>
      </c>
      <c r="AR473">
        <f t="shared" si="231"/>
        <v>-0.32986130489889492</v>
      </c>
      <c r="AS473">
        <f t="shared" si="232"/>
        <v>-4099055190154.3135</v>
      </c>
      <c r="AU473">
        <f t="shared" si="233"/>
        <v>25786220818792.492</v>
      </c>
      <c r="AV473">
        <f t="shared" si="228"/>
        <v>-2.2405152711082036E+32</v>
      </c>
    </row>
    <row r="474" spans="1:48" x14ac:dyDescent="0.3">
      <c r="A474" s="4">
        <v>26.496300000000002</v>
      </c>
      <c r="B474" s="4">
        <f t="shared" si="224"/>
        <v>111</v>
      </c>
      <c r="C474" s="7">
        <v>24.81</v>
      </c>
      <c r="D474" s="2">
        <f t="shared" si="234"/>
        <v>216.02618760043913</v>
      </c>
      <c r="E474" s="6">
        <f t="shared" si="211"/>
        <v>12.370854682269849</v>
      </c>
      <c r="F474" s="2">
        <f t="shared" si="239"/>
        <v>39.864346251048651</v>
      </c>
      <c r="G474" s="7">
        <v>37.200000000000003</v>
      </c>
      <c r="H474" s="3">
        <f t="shared" si="235"/>
        <v>159.93118124831344</v>
      </c>
      <c r="J474" s="7">
        <v>45.2</v>
      </c>
      <c r="K474" s="2">
        <f t="shared" si="212"/>
        <v>113.53118124831343</v>
      </c>
      <c r="L474" s="7">
        <v>24.5</v>
      </c>
      <c r="M474" s="2">
        <f t="shared" si="213"/>
        <v>76.706680369478789</v>
      </c>
      <c r="N474" s="7">
        <v>26.2</v>
      </c>
      <c r="O474" s="2">
        <f t="shared" si="214"/>
        <v>-12.393319630521205</v>
      </c>
      <c r="Q474" s="2">
        <f t="shared" si="215"/>
        <v>46.618998083261978</v>
      </c>
      <c r="R474" s="2">
        <f t="shared" si="206"/>
        <v>144.8353689597833</v>
      </c>
      <c r="S474" s="2">
        <v>32.665799999999997</v>
      </c>
      <c r="T474" s="2">
        <v>90</v>
      </c>
      <c r="U474" s="7">
        <v>38.5</v>
      </c>
      <c r="V474" s="2">
        <f t="shared" si="236"/>
        <v>128.08492581878696</v>
      </c>
      <c r="W474" s="7">
        <v>39.729999999999997</v>
      </c>
      <c r="X474" s="2">
        <f t="shared" si="237"/>
        <v>42.581837473823711</v>
      </c>
      <c r="Y474" s="7">
        <v>24.81</v>
      </c>
      <c r="Z474" s="2">
        <f t="shared" si="238"/>
        <v>210.78440477947865</v>
      </c>
      <c r="AA474" s="7">
        <v>46.4</v>
      </c>
      <c r="AB474" s="7">
        <v>89.1</v>
      </c>
      <c r="AF474">
        <f t="shared" si="210"/>
        <v>45.023801635020831</v>
      </c>
      <c r="AH474" s="15">
        <f t="shared" si="227"/>
        <v>1</v>
      </c>
      <c r="AI474">
        <f t="shared" si="218"/>
        <v>-489.53964899739003</v>
      </c>
      <c r="AJ474">
        <f t="shared" si="219"/>
        <v>496.4706390561422</v>
      </c>
      <c r="AK474">
        <f t="shared" si="220"/>
        <v>-1.9124280540735035</v>
      </c>
      <c r="AL474">
        <f t="shared" si="229"/>
        <v>281143781.68311101</v>
      </c>
      <c r="AM474">
        <f t="shared" si="221"/>
        <v>430370.93216089054</v>
      </c>
      <c r="AN474">
        <f t="shared" si="222"/>
        <v>312.47263121529227</v>
      </c>
      <c r="AP474" s="15">
        <v>1</v>
      </c>
      <c r="AQ474">
        <f t="shared" si="230"/>
        <v>16845707690938.57</v>
      </c>
      <c r="AR474">
        <f t="shared" si="231"/>
        <v>-0.36091528474212209</v>
      </c>
      <c r="AS474">
        <f t="shared" si="232"/>
        <v>-629571249049.18066</v>
      </c>
      <c r="AU474">
        <f t="shared" si="233"/>
        <v>40229736149920.656</v>
      </c>
      <c r="AV474">
        <f t="shared" si="228"/>
        <v>-1.7559327832115882E+32</v>
      </c>
    </row>
    <row r="475" spans="1:48" x14ac:dyDescent="0.3">
      <c r="A475" s="4">
        <v>26.496300000000002</v>
      </c>
      <c r="B475" s="4">
        <f t="shared" si="224"/>
        <v>112</v>
      </c>
      <c r="C475" s="7">
        <v>24.81</v>
      </c>
      <c r="D475" s="2">
        <f t="shared" si="234"/>
        <v>215.22618760043912</v>
      </c>
      <c r="E475" s="6">
        <f t="shared" si="211"/>
        <v>12.810573903324027</v>
      </c>
      <c r="F475" s="2">
        <f t="shared" si="239"/>
        <v>39.212700276511121</v>
      </c>
      <c r="G475" s="7">
        <v>37.200000000000003</v>
      </c>
      <c r="H475" s="3">
        <f t="shared" si="235"/>
        <v>160.03118124831343</v>
      </c>
      <c r="J475" s="7">
        <v>45.2</v>
      </c>
      <c r="K475" s="2">
        <f t="shared" si="212"/>
        <v>113.63118124831342</v>
      </c>
      <c r="L475" s="7">
        <v>24.5</v>
      </c>
      <c r="M475" s="2">
        <f t="shared" si="213"/>
        <v>76.600155458497341</v>
      </c>
      <c r="N475" s="7">
        <v>26.2</v>
      </c>
      <c r="O475" s="2">
        <f t="shared" si="214"/>
        <v>-12.499844541502654</v>
      </c>
      <c r="Q475" s="2">
        <f t="shared" si="215"/>
        <v>46.987074780624368</v>
      </c>
      <c r="R475" s="2">
        <f t="shared" si="206"/>
        <v>144.77862428308282</v>
      </c>
      <c r="S475" s="2">
        <v>32.665799999999997</v>
      </c>
      <c r="T475" s="2">
        <v>90</v>
      </c>
      <c r="U475" s="7">
        <v>38.5</v>
      </c>
      <c r="V475" s="2">
        <f t="shared" si="236"/>
        <v>127.67492581878696</v>
      </c>
      <c r="W475" s="7">
        <v>39.729999999999997</v>
      </c>
      <c r="X475" s="2">
        <f t="shared" si="237"/>
        <v>42.331837473823711</v>
      </c>
      <c r="Y475" s="7">
        <v>24.81</v>
      </c>
      <c r="Z475" s="2">
        <f t="shared" si="238"/>
        <v>210.05300477947864</v>
      </c>
      <c r="AA475" s="7">
        <v>46.4</v>
      </c>
      <c r="AB475" s="7">
        <v>89.1</v>
      </c>
      <c r="AF475">
        <f t="shared" si="210"/>
        <v>44.702253287965085</v>
      </c>
      <c r="AH475" s="15">
        <f t="shared" si="227"/>
        <v>1</v>
      </c>
      <c r="AI475">
        <f t="shared" si="218"/>
        <v>-602.89383459547048</v>
      </c>
      <c r="AJ475">
        <f t="shared" si="219"/>
        <v>498.05596430408809</v>
      </c>
      <c r="AK475">
        <f t="shared" si="220"/>
        <v>-1.8700204516477406</v>
      </c>
      <c r="AL475">
        <f t="shared" si="229"/>
        <v>266463466.17364892</v>
      </c>
      <c r="AM475">
        <f t="shared" si="221"/>
        <v>409497.52573197027</v>
      </c>
      <c r="AN475">
        <f t="shared" si="222"/>
        <v>288.42468092619748</v>
      </c>
      <c r="AP475" s="15">
        <v>1</v>
      </c>
      <c r="AQ475">
        <f t="shared" si="230"/>
        <v>20089243358955.172</v>
      </c>
      <c r="AR475">
        <f t="shared" si="231"/>
        <v>-0.39162633657533069</v>
      </c>
      <c r="AS475">
        <f t="shared" si="232"/>
        <v>4904298715556.8613</v>
      </c>
      <c r="AU475">
        <f t="shared" si="233"/>
        <v>63547577886130.898</v>
      </c>
      <c r="AV475">
        <f t="shared" si="228"/>
        <v>-1.3766139390924285E+32</v>
      </c>
    </row>
    <row r="476" spans="1:48" x14ac:dyDescent="0.3">
      <c r="A476" s="4">
        <v>26.496300000000002</v>
      </c>
      <c r="B476" s="4">
        <f t="shared" si="224"/>
        <v>113</v>
      </c>
      <c r="C476" s="7">
        <v>24.81</v>
      </c>
      <c r="D476" s="2">
        <f t="shared" si="234"/>
        <v>214.42618760043911</v>
      </c>
      <c r="E476" s="6">
        <f t="shared" si="211"/>
        <v>13.254148773573258</v>
      </c>
      <c r="F476" s="2">
        <f t="shared" si="239"/>
        <v>38.637812585067849</v>
      </c>
      <c r="G476" s="7">
        <v>37.200000000000003</v>
      </c>
      <c r="H476" s="3">
        <f t="shared" si="235"/>
        <v>160.13118124831342</v>
      </c>
      <c r="J476" s="7">
        <v>45.2</v>
      </c>
      <c r="K476" s="2">
        <f t="shared" si="212"/>
        <v>113.73118124831342</v>
      </c>
      <c r="L476" s="7">
        <v>24.5</v>
      </c>
      <c r="M476" s="2">
        <f t="shared" si="213"/>
        <v>76.491805118731918</v>
      </c>
      <c r="N476" s="7">
        <v>26.2</v>
      </c>
      <c r="O476" s="2">
        <f t="shared" si="214"/>
        <v>-12.608194881268076</v>
      </c>
      <c r="Q476" s="2">
        <f t="shared" si="215"/>
        <v>47.353464883817239</v>
      </c>
      <c r="R476" s="2">
        <f t="shared" ref="R476:R539" si="240">ACOS(((C476*COS(D476*PI()/180))+(J476*COS(K476*PI()/180)))/Q476)*(180/PI())</f>
        <v>144.71733108734858</v>
      </c>
      <c r="S476" s="2">
        <v>32.665799999999997</v>
      </c>
      <c r="T476" s="2">
        <v>90</v>
      </c>
      <c r="U476" s="7">
        <v>38.5</v>
      </c>
      <c r="V476" s="2">
        <f t="shared" si="236"/>
        <v>127.26492581878696</v>
      </c>
      <c r="W476" s="7">
        <v>39.729999999999997</v>
      </c>
      <c r="X476" s="2">
        <f t="shared" si="237"/>
        <v>42.081837473823711</v>
      </c>
      <c r="Y476" s="7">
        <v>24.81</v>
      </c>
      <c r="Z476" s="2">
        <f t="shared" si="238"/>
        <v>209.32160477947863</v>
      </c>
      <c r="AA476" s="7">
        <v>46.4</v>
      </c>
      <c r="AB476" s="7">
        <v>89.1</v>
      </c>
      <c r="AF476">
        <f t="shared" si="210"/>
        <v>44.38301821238403</v>
      </c>
      <c r="AH476" s="15">
        <f t="shared" si="227"/>
        <v>1</v>
      </c>
      <c r="AI476">
        <f t="shared" si="218"/>
        <v>-603.0431764734094</v>
      </c>
      <c r="AJ476">
        <f t="shared" si="219"/>
        <v>498.025340478185</v>
      </c>
      <c r="AK476">
        <f t="shared" si="220"/>
        <v>-1.8270233275089245</v>
      </c>
      <c r="AL476">
        <f t="shared" si="229"/>
        <v>251153992.79929405</v>
      </c>
      <c r="AM476">
        <f t="shared" si="221"/>
        <v>387510.75917103596</v>
      </c>
      <c r="AN476">
        <f t="shared" si="222"/>
        <v>264.172555345673</v>
      </c>
      <c r="AP476" s="15">
        <v>1</v>
      </c>
      <c r="AQ476">
        <f t="shared" si="230"/>
        <v>9078829002843.0078</v>
      </c>
      <c r="AR476">
        <f t="shared" si="231"/>
        <v>-0.42201674061583949</v>
      </c>
      <c r="AS476">
        <f t="shared" si="232"/>
        <v>-7195020869521.1309</v>
      </c>
      <c r="AU476">
        <f t="shared" si="233"/>
        <v>57454586953672.625</v>
      </c>
      <c r="AV476">
        <f>((AR476*C476*SIN(D476*3.1416/180)+AJ476*AJ476*C476*COS(D476*3.1416/180)-AQ476*U476*SIN(V476*3.1416/180)+AN476*AN476*J476*COS(K476*3.1416/180)-AM476*AM476*N476*COS(O476*3.1416/180)-AL476*AL476*Y476*COS(Z476*3.1416/180))*Y476*COS(Z476*3.1416/180)-(AR476*C476*COS(D476*3.1416/180)+AJ476*AJ476*C476*SIN(D476*3.1416/180)+AU476*U476*COS(V476*3.1416/180)+AN476*AN476*J476*SIN(K476*3.1416/180)-AM476*AM476*N476*SIN(O476*3.1416/180)-AL476*AL476*Y476*SIN(Z476*3.1416/180))*Y476*SIN(Z476*3.1416/180)/N476*SIN(O476*3.1416/180)*(AR476*C476*SIN(D476*3.1416/180)+AJ476*AJ476*C476*COS(D476*3.1416/180)-AU476*U476*SIN(V476*3.1416/180)+AN476*AN476*J476*COS(K476*3.1416/180)-AM476*AM476*N476*COS(O476*3.1416/180)-AL476*AL476*Y476*COS(Z476*3.1416/180))-Y476*SIN(Z476*3.1416/180)*N476*COS(O476*3.1416/180))/1000</f>
        <v>-1.0553321845726357E+32</v>
      </c>
    </row>
    <row r="477" spans="1:48" x14ac:dyDescent="0.3">
      <c r="A477" s="4">
        <v>26.496300000000002</v>
      </c>
      <c r="B477" s="4">
        <f t="shared" si="224"/>
        <v>114</v>
      </c>
      <c r="C477" s="7">
        <v>24.81</v>
      </c>
      <c r="D477" s="2">
        <f t="shared" si="234"/>
        <v>213.6261876004391</v>
      </c>
      <c r="E477" s="6">
        <f t="shared" si="211"/>
        <v>13.701076297717895</v>
      </c>
      <c r="F477" s="2">
        <f t="shared" si="239"/>
        <v>38.13279470808763</v>
      </c>
      <c r="G477" s="7">
        <v>37.200000000000003</v>
      </c>
      <c r="H477" s="3">
        <f t="shared" si="235"/>
        <v>160.23118124831342</v>
      </c>
      <c r="J477" s="7">
        <v>45.2</v>
      </c>
      <c r="K477" s="2">
        <f t="shared" si="212"/>
        <v>113.83118124831341</v>
      </c>
      <c r="L477" s="7">
        <v>24.5</v>
      </c>
      <c r="M477" s="2">
        <f t="shared" si="213"/>
        <v>76.381591709270822</v>
      </c>
      <c r="N477" s="7">
        <v>26.2</v>
      </c>
      <c r="O477" s="2">
        <f t="shared" si="214"/>
        <v>-12.718408290729172</v>
      </c>
      <c r="Q477" s="2">
        <f t="shared" si="215"/>
        <v>47.718117879594139</v>
      </c>
      <c r="R477" s="2">
        <f t="shared" si="240"/>
        <v>144.65161485751921</v>
      </c>
      <c r="S477" s="2">
        <v>32.665799999999997</v>
      </c>
      <c r="T477" s="2">
        <v>90</v>
      </c>
      <c r="U477" s="7">
        <v>38.5</v>
      </c>
      <c r="V477" s="2">
        <f t="shared" si="236"/>
        <v>126.85492581878697</v>
      </c>
      <c r="W477" s="7">
        <v>39.729999999999997</v>
      </c>
      <c r="X477" s="2">
        <f t="shared" si="237"/>
        <v>41.831837473823711</v>
      </c>
      <c r="Y477" s="7">
        <v>24.81</v>
      </c>
      <c r="Z477" s="2">
        <f t="shared" si="238"/>
        <v>208.59020477947863</v>
      </c>
      <c r="AA477" s="7">
        <v>46.4</v>
      </c>
      <c r="AB477" s="7">
        <v>89.1</v>
      </c>
      <c r="AF477">
        <f t="shared" si="210"/>
        <v>44.06621478018802</v>
      </c>
      <c r="AH477" s="15">
        <f t="shared" si="227"/>
        <v>1</v>
      </c>
      <c r="AI477">
        <f t="shared" si="218"/>
        <v>-553.78171964558987</v>
      </c>
      <c r="AJ477">
        <f t="shared" si="219"/>
        <v>499.83236507205896</v>
      </c>
      <c r="AK477">
        <f t="shared" si="220"/>
        <v>-1.7834042900432721</v>
      </c>
      <c r="AL477">
        <f t="shared" si="229"/>
        <v>235923016.63683677</v>
      </c>
      <c r="AM477">
        <f t="shared" si="221"/>
        <v>365487.98079473677</v>
      </c>
      <c r="AN477">
        <f t="shared" si="222"/>
        <v>239.73384787089981</v>
      </c>
      <c r="AP477" s="15">
        <v>1</v>
      </c>
      <c r="AQ477">
        <f t="shared" si="230"/>
        <v>-712209122007.16162</v>
      </c>
      <c r="AR477">
        <f t="shared" si="231"/>
        <v>-0.45210815142533706</v>
      </c>
      <c r="AS477">
        <f t="shared" si="232"/>
        <v>6801512520638.1748</v>
      </c>
      <c r="AU477">
        <f t="shared" si="233"/>
        <v>39687894342502.414</v>
      </c>
      <c r="AV477">
        <f t="shared" si="228"/>
        <v>-7.9750816845443223E+31</v>
      </c>
    </row>
    <row r="478" spans="1:48" x14ac:dyDescent="0.3">
      <c r="A478" s="4">
        <v>26.496300000000002</v>
      </c>
      <c r="B478" s="4">
        <f t="shared" si="224"/>
        <v>115</v>
      </c>
      <c r="C478" s="7">
        <v>24.81</v>
      </c>
      <c r="D478" s="2">
        <f t="shared" si="234"/>
        <v>212.82618760043908</v>
      </c>
      <c r="E478" s="6">
        <f t="shared" si="211"/>
        <v>14.150909161658017</v>
      </c>
      <c r="F478" s="2">
        <f t="shared" si="239"/>
        <v>37.691471965675504</v>
      </c>
      <c r="G478" s="7">
        <v>37.200000000000003</v>
      </c>
      <c r="H478" s="3">
        <f t="shared" si="235"/>
        <v>160.33118124831341</v>
      </c>
      <c r="J478" s="7">
        <v>45.2</v>
      </c>
      <c r="K478" s="2">
        <f t="shared" si="212"/>
        <v>113.93118124831341</v>
      </c>
      <c r="L478" s="7">
        <v>24.5</v>
      </c>
      <c r="M478" s="2">
        <f t="shared" si="213"/>
        <v>76.269477343342515</v>
      </c>
      <c r="N478" s="7">
        <v>26.2</v>
      </c>
      <c r="O478" s="2">
        <f t="shared" si="214"/>
        <v>-12.830522656657479</v>
      </c>
      <c r="Q478" s="2">
        <f t="shared" si="215"/>
        <v>48.080984338921411</v>
      </c>
      <c r="R478" s="2">
        <f t="shared" si="240"/>
        <v>144.58159705950635</v>
      </c>
      <c r="S478" s="2">
        <v>32.665799999999997</v>
      </c>
      <c r="T478" s="2">
        <v>90</v>
      </c>
      <c r="U478" s="7">
        <v>38.5</v>
      </c>
      <c r="V478" s="2">
        <f t="shared" si="236"/>
        <v>126.44492581878697</v>
      </c>
      <c r="W478" s="7">
        <v>39.729999999999997</v>
      </c>
      <c r="X478" s="2">
        <f t="shared" si="237"/>
        <v>41.581837473823711</v>
      </c>
      <c r="Y478" s="7">
        <v>24.81</v>
      </c>
      <c r="Z478" s="2">
        <f t="shared" si="238"/>
        <v>207.85880477947862</v>
      </c>
      <c r="AA478" s="7">
        <v>46.4</v>
      </c>
      <c r="AB478" s="7">
        <v>89.1</v>
      </c>
      <c r="AF478">
        <f t="shared" si="210"/>
        <v>43.751960380753012</v>
      </c>
      <c r="AH478" s="15">
        <f t="shared" si="227"/>
        <v>1</v>
      </c>
      <c r="AI478">
        <f t="shared" si="218"/>
        <v>-572.51293121884783</v>
      </c>
      <c r="AJ478">
        <f t="shared" si="219"/>
        <v>499.63410089088228</v>
      </c>
      <c r="AK478">
        <f t="shared" si="220"/>
        <v>-1.7391327787298609</v>
      </c>
      <c r="AL478">
        <f t="shared" si="229"/>
        <v>220044703.38088316</v>
      </c>
      <c r="AM478">
        <f t="shared" si="221"/>
        <v>342297.72929613787</v>
      </c>
      <c r="AN478">
        <f t="shared" si="222"/>
        <v>215.12645771467214</v>
      </c>
      <c r="AP478" s="15">
        <v>1</v>
      </c>
      <c r="AQ478">
        <f t="shared" si="230"/>
        <v>-8345166932425.8291</v>
      </c>
      <c r="AR478">
        <f t="shared" si="231"/>
        <v>-0.48192098205207995</v>
      </c>
      <c r="AS478">
        <f t="shared" si="232"/>
        <v>-3751104971827.6211</v>
      </c>
      <c r="AU478">
        <f t="shared" si="233"/>
        <v>39725806852056.648</v>
      </c>
      <c r="AV478">
        <f t="shared" si="228"/>
        <v>-5.8424794973171757E+31</v>
      </c>
    </row>
    <row r="479" spans="1:48" x14ac:dyDescent="0.3">
      <c r="A479" s="4">
        <v>26.496300000000002</v>
      </c>
      <c r="B479" s="8">
        <f t="shared" si="224"/>
        <v>116</v>
      </c>
      <c r="C479" s="7">
        <v>24.81</v>
      </c>
      <c r="D479" s="2">
        <f t="shared" si="234"/>
        <v>212.02618760043907</v>
      </c>
      <c r="E479" s="6">
        <f t="shared" si="211"/>
        <v>14.603248217220777</v>
      </c>
      <c r="F479" s="2">
        <f t="shared" si="239"/>
        <v>37.308307820063284</v>
      </c>
      <c r="G479" s="7">
        <v>37.200000000000003</v>
      </c>
      <c r="H479" s="3">
        <f t="shared" si="235"/>
        <v>160.43118124831341</v>
      </c>
      <c r="J479" s="7">
        <v>45.2</v>
      </c>
      <c r="K479" s="2">
        <f t="shared" si="212"/>
        <v>114.0311812483134</v>
      </c>
      <c r="L479" s="7">
        <v>24.5</v>
      </c>
      <c r="M479" s="2">
        <f t="shared" si="213"/>
        <v>76.155426258447847</v>
      </c>
      <c r="N479" s="7">
        <v>26.2</v>
      </c>
      <c r="O479" s="2">
        <f t="shared" si="214"/>
        <v>-12.944573741552148</v>
      </c>
      <c r="Q479" s="2">
        <f t="shared" si="215"/>
        <v>48.442015879982904</v>
      </c>
      <c r="R479" s="2">
        <f t="shared" si="240"/>
        <v>144.50739528752456</v>
      </c>
      <c r="S479" s="2">
        <v>32.665799999999997</v>
      </c>
      <c r="T479" s="2">
        <v>90</v>
      </c>
      <c r="U479" s="7">
        <v>38.5</v>
      </c>
      <c r="V479" s="2">
        <f t="shared" si="236"/>
        <v>126.03492581878697</v>
      </c>
      <c r="W479" s="7">
        <v>39.729999999999997</v>
      </c>
      <c r="X479" s="2">
        <f t="shared" si="237"/>
        <v>41.331837473823711</v>
      </c>
      <c r="Y479" s="7">
        <v>24.81</v>
      </c>
      <c r="Z479" s="2">
        <f t="shared" si="238"/>
        <v>207.12740477947861</v>
      </c>
      <c r="AA479" s="7">
        <v>46.4</v>
      </c>
      <c r="AB479" s="7">
        <v>89.1</v>
      </c>
      <c r="AF479">
        <f t="shared" si="210"/>
        <v>43.440371541356683</v>
      </c>
      <c r="AH479" s="15">
        <f t="shared" si="227"/>
        <v>1</v>
      </c>
      <c r="AI479">
        <f t="shared" si="218"/>
        <v>-652.38093940850058</v>
      </c>
      <c r="AJ479">
        <f t="shared" si="219"/>
        <v>501.11978010137034</v>
      </c>
      <c r="AK479">
        <f t="shared" si="220"/>
        <v>-1.6941802013302503</v>
      </c>
      <c r="AL479">
        <f t="shared" si="229"/>
        <v>204252042.43108031</v>
      </c>
      <c r="AM479">
        <f t="shared" si="221"/>
        <v>319064.42319957045</v>
      </c>
      <c r="AN479">
        <f t="shared" si="222"/>
        <v>190.3685626238227</v>
      </c>
      <c r="AP479" s="15">
        <v>1</v>
      </c>
      <c r="AQ479">
        <f t="shared" si="230"/>
        <v>-24343138038439.043</v>
      </c>
      <c r="AR479">
        <f t="shared" si="231"/>
        <v>-0.51147493410790301</v>
      </c>
      <c r="AS479">
        <f t="shared" si="232"/>
        <v>-602613663018.64819</v>
      </c>
      <c r="AU479">
        <f t="shared" si="233"/>
        <v>56619867062553.258</v>
      </c>
      <c r="AV479">
        <f t="shared" si="228"/>
        <v>-4.185712584153347E+31</v>
      </c>
    </row>
    <row r="480" spans="1:48" x14ac:dyDescent="0.3">
      <c r="A480" s="4">
        <v>26.496300000000002</v>
      </c>
      <c r="B480" s="4">
        <f t="shared" si="224"/>
        <v>117</v>
      </c>
      <c r="C480" s="7">
        <v>24.81</v>
      </c>
      <c r="D480" s="2">
        <f t="shared" si="234"/>
        <v>211.22618760043906</v>
      </c>
      <c r="E480" s="6">
        <f t="shared" si="211"/>
        <v>15.057736049874009</v>
      </c>
      <c r="F480" s="2">
        <f t="shared" si="239"/>
        <v>36.978334593024478</v>
      </c>
      <c r="G480" s="7">
        <v>37.200000000000003</v>
      </c>
      <c r="H480" s="3">
        <f t="shared" si="235"/>
        <v>160.5311812483134</v>
      </c>
      <c r="J480" s="7">
        <v>45.2</v>
      </c>
      <c r="K480" s="2">
        <f t="shared" si="212"/>
        <v>114.1311812483134</v>
      </c>
      <c r="L480" s="7">
        <v>24.5</v>
      </c>
      <c r="M480" s="2">
        <f t="shared" si="213"/>
        <v>76.039406317440694</v>
      </c>
      <c r="N480" s="7">
        <v>26.2</v>
      </c>
      <c r="O480" s="2">
        <f t="shared" si="214"/>
        <v>-13.060593682559301</v>
      </c>
      <c r="Q480" s="2">
        <f t="shared" si="215"/>
        <v>48.801165132982611</v>
      </c>
      <c r="R480" s="2">
        <f t="shared" si="240"/>
        <v>144.42912340601521</v>
      </c>
      <c r="S480" s="2">
        <v>32.665799999999997</v>
      </c>
      <c r="T480" s="2">
        <v>90</v>
      </c>
      <c r="U480" s="7">
        <v>38.5</v>
      </c>
      <c r="V480" s="2">
        <f t="shared" si="236"/>
        <v>125.62492581878698</v>
      </c>
      <c r="W480" s="7">
        <v>39.729999999999997</v>
      </c>
      <c r="X480" s="2">
        <f t="shared" si="237"/>
        <v>41.081837473823711</v>
      </c>
      <c r="Y480" s="7">
        <v>24.81</v>
      </c>
      <c r="Z480" s="2">
        <f t="shared" si="238"/>
        <v>206.3960047794786</v>
      </c>
      <c r="AA480" s="7">
        <v>46.4</v>
      </c>
      <c r="AB480" s="7">
        <v>89.1</v>
      </c>
      <c r="AF480">
        <f t="shared" si="210"/>
        <v>43.131563991891099</v>
      </c>
      <c r="AH480" s="15">
        <f t="shared" si="227"/>
        <v>1</v>
      </c>
      <c r="AI480">
        <f t="shared" si="218"/>
        <v>-658.48629842972127</v>
      </c>
      <c r="AJ480">
        <f t="shared" si="219"/>
        <v>501.05369141126403</v>
      </c>
      <c r="AK480">
        <f t="shared" si="220"/>
        <v>-1.6485200820129819</v>
      </c>
      <c r="AL480">
        <f t="shared" si="229"/>
        <v>187960235.06606805</v>
      </c>
      <c r="AM480">
        <f t="shared" si="221"/>
        <v>294867.40055355313</v>
      </c>
      <c r="AN480">
        <f t="shared" si="222"/>
        <v>165.47859102515048</v>
      </c>
      <c r="AP480" s="15">
        <v>1</v>
      </c>
      <c r="AQ480">
        <f t="shared" si="230"/>
        <v>-35600448301428.539</v>
      </c>
      <c r="AR480">
        <f t="shared" si="231"/>
        <v>-0.54078867131699659</v>
      </c>
      <c r="AS480">
        <f t="shared" si="232"/>
        <v>4611931685734.3984</v>
      </c>
      <c r="AU480">
        <f t="shared" si="233"/>
        <v>54046952620542.063</v>
      </c>
      <c r="AV480">
        <f t="shared" si="228"/>
        <v>-2.8953980989158863E+31</v>
      </c>
    </row>
    <row r="481" spans="1:48" x14ac:dyDescent="0.3">
      <c r="A481" s="4">
        <v>26.496300000000002</v>
      </c>
      <c r="B481" s="4">
        <f t="shared" si="224"/>
        <v>118</v>
      </c>
      <c r="C481" s="7">
        <v>24.81</v>
      </c>
      <c r="D481" s="2">
        <f t="shared" si="234"/>
        <v>210.42618760043905</v>
      </c>
      <c r="E481" s="6">
        <f t="shared" si="211"/>
        <v>15.514051474555341</v>
      </c>
      <c r="F481" s="2">
        <f t="shared" si="239"/>
        <v>36.697090779657835</v>
      </c>
      <c r="G481" s="7">
        <v>37.200000000000003</v>
      </c>
      <c r="H481" s="3">
        <f t="shared" si="235"/>
        <v>160.6311812483134</v>
      </c>
      <c r="J481" s="7">
        <v>45.2</v>
      </c>
      <c r="K481" s="2">
        <f t="shared" si="212"/>
        <v>114.23118124831339</v>
      </c>
      <c r="L481" s="7">
        <v>24.5</v>
      </c>
      <c r="M481" s="2">
        <f t="shared" si="213"/>
        <v>75.921389889006491</v>
      </c>
      <c r="N481" s="7">
        <v>26.2</v>
      </c>
      <c r="O481" s="2">
        <f t="shared" si="214"/>
        <v>-13.178610110993503</v>
      </c>
      <c r="Q481" s="2">
        <f t="shared" si="215"/>
        <v>49.15838570665499</v>
      </c>
      <c r="R481" s="2">
        <f t="shared" si="240"/>
        <v>144.34689168632127</v>
      </c>
      <c r="S481" s="2">
        <v>32.665799999999997</v>
      </c>
      <c r="T481" s="2">
        <v>90</v>
      </c>
      <c r="U481" s="7">
        <v>38.5</v>
      </c>
      <c r="V481" s="2">
        <f t="shared" si="236"/>
        <v>125.21492581878698</v>
      </c>
      <c r="W481" s="7">
        <v>39.729999999999997</v>
      </c>
      <c r="X481" s="2">
        <f t="shared" si="237"/>
        <v>40.831837473823711</v>
      </c>
      <c r="Y481" s="7">
        <v>24.81</v>
      </c>
      <c r="Z481" s="2">
        <f t="shared" si="238"/>
        <v>205.66460477947859</v>
      </c>
      <c r="AA481" s="7">
        <v>46.4</v>
      </c>
      <c r="AB481" s="7">
        <v>89.1</v>
      </c>
      <c r="AF481">
        <f t="shared" si="210"/>
        <v>42.825652689611339</v>
      </c>
      <c r="AH481" s="15">
        <f t="shared" si="227"/>
        <v>1</v>
      </c>
      <c r="AI481">
        <f t="shared" si="218"/>
        <v>-510.25089484003121</v>
      </c>
      <c r="AJ481">
        <f t="shared" si="219"/>
        <v>498.21497764370656</v>
      </c>
      <c r="AK481">
        <f t="shared" si="220"/>
        <v>-1.6021282196323936</v>
      </c>
      <c r="AL481">
        <f t="shared" si="229"/>
        <v>170994030.20237294</v>
      </c>
      <c r="AM481">
        <f t="shared" si="221"/>
        <v>269413.98668566288</v>
      </c>
      <c r="AN481">
        <f t="shared" si="222"/>
        <v>140.47519365758404</v>
      </c>
      <c r="AP481" s="15">
        <v>1</v>
      </c>
      <c r="AQ481">
        <f t="shared" si="230"/>
        <v>-17173761837219.512</v>
      </c>
      <c r="AR481">
        <f t="shared" si="231"/>
        <v>-0.56988013265924797</v>
      </c>
      <c r="AS481">
        <f t="shared" si="232"/>
        <v>-6583259600582.3867</v>
      </c>
      <c r="AU481">
        <f t="shared" si="233"/>
        <v>19737654840273.309</v>
      </c>
      <c r="AV481">
        <f t="shared" si="228"/>
        <v>-1.9163760567936512E+31</v>
      </c>
    </row>
    <row r="482" spans="1:48" x14ac:dyDescent="0.3">
      <c r="A482" s="4">
        <v>26.496300000000002</v>
      </c>
      <c r="B482" s="4">
        <f t="shared" si="224"/>
        <v>119</v>
      </c>
      <c r="C482" s="7">
        <v>24.81</v>
      </c>
      <c r="D482" s="2">
        <f t="shared" si="234"/>
        <v>209.62618760043904</v>
      </c>
      <c r="E482" s="6">
        <f t="shared" si="211"/>
        <v>15.97190482365369</v>
      </c>
      <c r="F482" s="2">
        <f t="shared" si="239"/>
        <v>36.460564815713361</v>
      </c>
      <c r="G482" s="7">
        <v>37.200000000000003</v>
      </c>
      <c r="H482" s="3">
        <f t="shared" si="235"/>
        <v>160.73118124831339</v>
      </c>
      <c r="J482" s="7">
        <v>45.2</v>
      </c>
      <c r="K482" s="2">
        <f t="shared" si="212"/>
        <v>114.33118124831338</v>
      </c>
      <c r="L482" s="7">
        <v>24.5</v>
      </c>
      <c r="M482" s="2">
        <f t="shared" si="213"/>
        <v>75.801354291003349</v>
      </c>
      <c r="N482" s="7">
        <v>26.2</v>
      </c>
      <c r="O482" s="2">
        <f t="shared" si="214"/>
        <v>-13.298645708996645</v>
      </c>
      <c r="Q482" s="2">
        <f t="shared" si="215"/>
        <v>49.513632156397655</v>
      </c>
      <c r="R482" s="2">
        <f t="shared" si="240"/>
        <v>144.26080693827103</v>
      </c>
      <c r="S482" s="2">
        <v>32.665799999999997</v>
      </c>
      <c r="T482" s="2">
        <v>90</v>
      </c>
      <c r="U482" s="7">
        <v>38.5</v>
      </c>
      <c r="V482" s="2">
        <f t="shared" si="236"/>
        <v>124.80492581878698</v>
      </c>
      <c r="W482" s="7">
        <v>39.729999999999997</v>
      </c>
      <c r="X482" s="2">
        <f t="shared" si="237"/>
        <v>40.581837473823711</v>
      </c>
      <c r="Y482" s="7">
        <v>24.81</v>
      </c>
      <c r="Z482" s="2">
        <f t="shared" si="238"/>
        <v>204.93320477947859</v>
      </c>
      <c r="AA482" s="7">
        <v>46.4</v>
      </c>
      <c r="AB482" s="7">
        <v>89.1</v>
      </c>
      <c r="AF482">
        <f t="shared" si="210"/>
        <v>42.522751815613006</v>
      </c>
      <c r="AH482" s="15">
        <f t="shared" si="227"/>
        <v>1</v>
      </c>
      <c r="AI482">
        <f t="shared" si="218"/>
        <v>-323.23249351718266</v>
      </c>
      <c r="AJ482">
        <f t="shared" si="219"/>
        <v>499.59228897427266</v>
      </c>
      <c r="AK482">
        <f t="shared" si="220"/>
        <v>-1.5549828552196829</v>
      </c>
      <c r="AL482">
        <f t="shared" si="229"/>
        <v>154632456.82089895</v>
      </c>
      <c r="AM482">
        <f t="shared" si="221"/>
        <v>244703.63233640211</v>
      </c>
      <c r="AN482">
        <f t="shared" si="222"/>
        <v>115.37721475049949</v>
      </c>
      <c r="AP482" s="15">
        <v>1</v>
      </c>
      <c r="AQ482">
        <f t="shared" si="230"/>
        <v>-3709734877290.7476</v>
      </c>
      <c r="AR482">
        <f t="shared" si="231"/>
        <v>-0.59876663582094058</v>
      </c>
      <c r="AS482">
        <f t="shared" si="232"/>
        <v>6170731431005.3105</v>
      </c>
      <c r="AU482">
        <f t="shared" si="233"/>
        <v>3578960324802.9009</v>
      </c>
      <c r="AV482">
        <f>((AR482*C482*SIN(D482*3.1416/180)+AJ482*AJ482*C482*COS(D482*3.1416/180)-AQ482*U482*SIN(V482*3.1416/180)+AN482*AN482*J482*COS(K482*3.1416/180)-AM482*AM482*N482*COS(O482*3.1416/180)-AL482*AL482*Y482*COS(Z482*3.1416/180))*Y482*COS(Z482*3.1416/180)-(AR482*C482*COS(D482*3.1416/180)+AJ482*AJ482*C482*SIN(D482*3.1416/180)+AU482*U482*COS(V482*3.1416/180)+AN482*AN482*J482*SIN(K482*3.1416/180)-AM482*AM482*N482*SIN(O482*3.1416/180)-AL482*AL482*Y482*SIN(Z482*3.1416/180))*Y482*SIN(Z482*3.1416/180)/N482*SIN(O482*3.1416/180)*(AR482*C482*SIN(D482*3.1416/180)+AJ482*AJ482*C482*COS(D482*3.1416/180)-AU482*U482*SIN(V482*3.1416/180)+AN482*AN482*J482*COS(K482*3.1416/180)-AM482*AM482*N482*COS(O482*3.1416/180)-AL482*AL482*Y482*COS(Z482*3.1416/180))-Y482*SIN(Z482*3.1416/180)*N482*COS(O482*3.1416/180))/1000</f>
        <v>-1.2347511779612805E+31</v>
      </c>
    </row>
    <row r="483" spans="1:48" x14ac:dyDescent="0.3">
      <c r="A483" s="4">
        <v>26.496300000000002</v>
      </c>
      <c r="B483" s="4">
        <f t="shared" si="224"/>
        <v>120</v>
      </c>
      <c r="C483" s="7">
        <v>24.81</v>
      </c>
      <c r="D483" s="2">
        <f t="shared" si="234"/>
        <v>208.82618760043903</v>
      </c>
      <c r="E483" s="6">
        <f t="shared" si="211"/>
        <v>16.431033909391928</v>
      </c>
      <c r="F483" s="2">
        <f t="shared" si="239"/>
        <v>36.265144939342456</v>
      </c>
      <c r="G483" s="7">
        <v>37.200000000000003</v>
      </c>
      <c r="H483" s="3">
        <f t="shared" si="235"/>
        <v>160.83118124831338</v>
      </c>
      <c r="J483" s="7">
        <v>45.2</v>
      </c>
      <c r="K483" s="2">
        <f t="shared" si="212"/>
        <v>114.43118124831338</v>
      </c>
      <c r="L483" s="7">
        <v>24.5</v>
      </c>
      <c r="M483" s="2">
        <f t="shared" si="213"/>
        <v>75.679281931133886</v>
      </c>
      <c r="N483" s="7">
        <v>26.2</v>
      </c>
      <c r="O483" s="2">
        <f t="shared" si="214"/>
        <v>-13.420718068866108</v>
      </c>
      <c r="Q483" s="2">
        <f t="shared" si="215"/>
        <v>49.866859953945294</v>
      </c>
      <c r="R483" s="2">
        <f t="shared" si="240"/>
        <v>144.17097263683053</v>
      </c>
      <c r="S483" s="2">
        <v>32.665799999999997</v>
      </c>
      <c r="T483" s="2">
        <v>90</v>
      </c>
      <c r="U483" s="7">
        <v>38.5</v>
      </c>
      <c r="V483" s="2">
        <f t="shared" si="236"/>
        <v>124.39492581878699</v>
      </c>
      <c r="W483" s="7">
        <v>39.729999999999997</v>
      </c>
      <c r="X483" s="2">
        <f t="shared" si="237"/>
        <v>40.331837473823711</v>
      </c>
      <c r="Y483" s="7">
        <v>24.81</v>
      </c>
      <c r="Z483" s="2">
        <f t="shared" si="238"/>
        <v>204.20180477947858</v>
      </c>
      <c r="AA483" s="7">
        <v>46.4</v>
      </c>
      <c r="AB483" s="7">
        <v>89.1</v>
      </c>
      <c r="AF483">
        <f t="shared" si="210"/>
        <v>42.222974751658043</v>
      </c>
      <c r="AH483" s="15">
        <f t="shared" si="227"/>
        <v>1</v>
      </c>
      <c r="AI483">
        <f t="shared" si="218"/>
        <v>-314.54910086337532</v>
      </c>
      <c r="AJ483">
        <f t="shared" si="219"/>
        <v>498.47067772651974</v>
      </c>
      <c r="AK483">
        <f t="shared" si="220"/>
        <v>-1.5070648475666395</v>
      </c>
      <c r="AL483">
        <f t="shared" si="229"/>
        <v>137705512.71341264</v>
      </c>
      <c r="AM483">
        <f t="shared" si="221"/>
        <v>218884.17675553286</v>
      </c>
      <c r="AN483">
        <f t="shared" si="222"/>
        <v>90.203662809165309</v>
      </c>
      <c r="AP483" s="15">
        <v>1</v>
      </c>
      <c r="AQ483">
        <f t="shared" si="230"/>
        <v>-3610278842494.6519</v>
      </c>
      <c r="AR483">
        <f t="shared" si="231"/>
        <v>-0.6274646019925636</v>
      </c>
      <c r="AS483">
        <f t="shared" si="232"/>
        <v>-3360678764095.1641</v>
      </c>
      <c r="AU483">
        <f t="shared" si="233"/>
        <v>2769925394844.6895</v>
      </c>
      <c r="AV483">
        <f t="shared" si="228"/>
        <v>-7.4535015288708873E+30</v>
      </c>
    </row>
    <row r="484" spans="1:48" x14ac:dyDescent="0.3">
      <c r="A484" s="4">
        <v>26.496300000000002</v>
      </c>
      <c r="B484" s="4">
        <f t="shared" si="224"/>
        <v>121</v>
      </c>
      <c r="C484" s="7">
        <v>24.81</v>
      </c>
      <c r="D484" s="2">
        <f t="shared" si="234"/>
        <v>208.02618760043902</v>
      </c>
      <c r="E484" s="6">
        <f t="shared" si="211"/>
        <v>16.891200559579691</v>
      </c>
      <c r="F484" s="2">
        <f t="shared" si="239"/>
        <v>36.10757467601433</v>
      </c>
      <c r="G484" s="7">
        <v>37.200000000000003</v>
      </c>
      <c r="H484" s="3">
        <f t="shared" si="235"/>
        <v>160.93118124831338</v>
      </c>
      <c r="J484" s="7">
        <v>45.2</v>
      </c>
      <c r="K484" s="2">
        <f t="shared" si="212"/>
        <v>114.53118124831337</v>
      </c>
      <c r="L484" s="7">
        <v>24.5</v>
      </c>
      <c r="M484" s="2">
        <f t="shared" si="213"/>
        <v>75.555160242800838</v>
      </c>
      <c r="N484" s="7">
        <v>26.2</v>
      </c>
      <c r="O484" s="2">
        <f t="shared" si="214"/>
        <v>-13.544839757199156</v>
      </c>
      <c r="Q484" s="2">
        <f t="shared" si="215"/>
        <v>50.218025458507441</v>
      </c>
      <c r="R484" s="2">
        <f t="shared" si="240"/>
        <v>144.07748904398582</v>
      </c>
      <c r="S484" s="2">
        <v>32.665799999999997</v>
      </c>
      <c r="T484" s="2">
        <v>90</v>
      </c>
      <c r="U484" s="7">
        <v>38.5</v>
      </c>
      <c r="V484" s="2">
        <f t="shared" si="236"/>
        <v>123.98492581878699</v>
      </c>
      <c r="W484" s="7">
        <v>39.729999999999997</v>
      </c>
      <c r="X484" s="2">
        <f t="shared" si="237"/>
        <v>40.081837473823711</v>
      </c>
      <c r="Y484" s="7">
        <v>24.81</v>
      </c>
      <c r="Z484" s="2">
        <f t="shared" si="238"/>
        <v>203.47040477947857</v>
      </c>
      <c r="AA484" s="7">
        <v>46.4</v>
      </c>
      <c r="AB484" s="7">
        <v>89.1</v>
      </c>
      <c r="AF484">
        <f t="shared" si="210"/>
        <v>41.926434043661175</v>
      </c>
      <c r="AH484" s="15">
        <f t="shared" si="227"/>
        <v>1</v>
      </c>
      <c r="AI484">
        <f t="shared" si="218"/>
        <v>-552.26462705192068</v>
      </c>
      <c r="AJ484">
        <f t="shared" si="219"/>
        <v>497.97996683574837</v>
      </c>
      <c r="AK484">
        <f t="shared" si="220"/>
        <v>-1.4583578555904195</v>
      </c>
      <c r="AL484">
        <f t="shared" si="229"/>
        <v>120790982.15465268</v>
      </c>
      <c r="AM484">
        <f t="shared" si="221"/>
        <v>192856.19130305928</v>
      </c>
      <c r="AN484">
        <f t="shared" si="222"/>
        <v>64.973681069205753</v>
      </c>
      <c r="AP484" s="15">
        <v>1</v>
      </c>
      <c r="AQ484">
        <f t="shared" si="230"/>
        <v>-34308280454502.391</v>
      </c>
      <c r="AR484">
        <f t="shared" si="231"/>
        <v>-0.65598996562255774</v>
      </c>
      <c r="AS484">
        <f t="shared" si="232"/>
        <v>-528342841711.26855</v>
      </c>
      <c r="AU484">
        <f t="shared" si="233"/>
        <v>20881603401701.645</v>
      </c>
      <c r="AV484">
        <f t="shared" si="228"/>
        <v>-4.2069227496917185E+30</v>
      </c>
    </row>
    <row r="485" spans="1:48" x14ac:dyDescent="0.3">
      <c r="A485" s="4">
        <v>26.496300000000002</v>
      </c>
      <c r="B485" s="4">
        <f t="shared" si="224"/>
        <v>122</v>
      </c>
      <c r="C485" s="7">
        <v>24.81</v>
      </c>
      <c r="D485" s="2">
        <f t="shared" si="234"/>
        <v>207.226187600439</v>
      </c>
      <c r="E485" s="6">
        <f t="shared" si="211"/>
        <v>17.35218764060275</v>
      </c>
      <c r="F485" s="2">
        <f t="shared" si="239"/>
        <v>35.984913429900097</v>
      </c>
      <c r="G485" s="7">
        <v>37.200000000000003</v>
      </c>
      <c r="H485" s="3">
        <f t="shared" si="235"/>
        <v>161.03118124831337</v>
      </c>
      <c r="J485" s="7">
        <v>45.2</v>
      </c>
      <c r="K485" s="2">
        <f t="shared" si="212"/>
        <v>114.63118124831337</v>
      </c>
      <c r="L485" s="7">
        <v>24.5</v>
      </c>
      <c r="M485" s="2">
        <f t="shared" si="213"/>
        <v>75.428981486824625</v>
      </c>
      <c r="N485" s="7">
        <v>26.2</v>
      </c>
      <c r="O485" s="2">
        <f t="shared" si="214"/>
        <v>-13.671018513175369</v>
      </c>
      <c r="Q485" s="2">
        <f t="shared" si="215"/>
        <v>50.567085889296948</v>
      </c>
      <c r="R485" s="2">
        <f t="shared" si="240"/>
        <v>143.9804533260133</v>
      </c>
      <c r="S485" s="2">
        <v>32.665799999999997</v>
      </c>
      <c r="T485" s="2">
        <v>90</v>
      </c>
      <c r="U485" s="7">
        <v>38.5</v>
      </c>
      <c r="V485" s="2">
        <f t="shared" si="236"/>
        <v>123.57492581878699</v>
      </c>
      <c r="W485" s="7">
        <v>39.729999999999997</v>
      </c>
      <c r="X485" s="2">
        <f t="shared" si="237"/>
        <v>39.831837473823711</v>
      </c>
      <c r="Y485" s="7">
        <v>24.81</v>
      </c>
      <c r="Z485" s="2">
        <f t="shared" si="238"/>
        <v>202.73900477947856</v>
      </c>
      <c r="AA485" s="7">
        <v>46.4</v>
      </c>
      <c r="AB485" s="7">
        <v>89.1</v>
      </c>
      <c r="AF485">
        <f t="shared" si="210"/>
        <v>41.633241356428599</v>
      </c>
      <c r="AH485" s="15">
        <f t="shared" si="227"/>
        <v>1</v>
      </c>
      <c r="AI485">
        <f t="shared" si="218"/>
        <v>-833.92332584484916</v>
      </c>
      <c r="AJ485">
        <f t="shared" si="219"/>
        <v>496.02987459349413</v>
      </c>
      <c r="AK485">
        <f t="shared" si="220"/>
        <v>-1.4088485259632006</v>
      </c>
      <c r="AL485">
        <f t="shared" si="229"/>
        <v>103568772.11244078</v>
      </c>
      <c r="AM485">
        <f t="shared" si="221"/>
        <v>166097.86300674328</v>
      </c>
      <c r="AN485">
        <f t="shared" si="222"/>
        <v>39.706517682709347</v>
      </c>
      <c r="AP485" s="15">
        <v>1</v>
      </c>
      <c r="AQ485">
        <f t="shared" si="230"/>
        <v>-193465693245480.03</v>
      </c>
      <c r="AR485">
        <f t="shared" si="231"/>
        <v>-0.68435801819923459</v>
      </c>
      <c r="AS485">
        <f t="shared" si="232"/>
        <v>3962279044075.2378</v>
      </c>
      <c r="AU485">
        <f t="shared" si="233"/>
        <v>101776737644466.52</v>
      </c>
      <c r="AV485">
        <f>((AR485*C485*SIN(D485*3.1416/180)+AJ485*AJ485*C485*COS(D485*3.1416/180)-AQ485*U485*SIN(V485*3.1416/180)+AN485*AN485*J485*COS(K485*3.1416/180)-AM485*AM485*N485*COS(O485*3.1416/180)-AL485*AL485*Y485*COS(Z485*3.1416/180))*Y485*COS(Z485*3.1416/180)-(AR485*C485*COS(D485*3.1416/180)+AJ485*AJ485*C485*SIN(D485*3.1416/180)+AU485*U485*COS(V485*3.1416/180)+AN485*AN485*J485*SIN(K485*3.1416/180)-AM485*AM485*N485*SIN(O485*3.1416/180)-AL485*AL485*Y485*SIN(Z485*3.1416/180))*Y485*SIN(Z485*3.1416/180)/N485*SIN(O485*3.1416/180)*(AR485*C485*SIN(D485*3.1416/180)+AJ485*AJ485*C485*COS(D485*3.1416/180)-AU485*U485*SIN(V485*3.1416/180)+AN485*AN485*J485*COS(K485*3.1416/180)-AM485*AM485*N485*COS(O485*3.1416/180)-AL485*AL485*Y485*COS(Z485*3.1416/180))-Y485*SIN(Z485*3.1416/180)*N485*COS(O485*3.1416/180))/1000</f>
        <v>-2.1097639251704004E+30</v>
      </c>
    </row>
    <row r="486" spans="1:48" x14ac:dyDescent="0.3">
      <c r="A486" s="4">
        <v>26.496300000000002</v>
      </c>
      <c r="B486" s="4">
        <f t="shared" si="224"/>
        <v>123</v>
      </c>
      <c r="C486" s="7">
        <v>24.81</v>
      </c>
      <c r="D486" s="2">
        <f t="shared" si="234"/>
        <v>206.42618760043899</v>
      </c>
      <c r="E486" s="6">
        <f t="shared" si="211"/>
        <v>17.813796494529953</v>
      </c>
      <c r="F486" s="2">
        <f t="shared" si="239"/>
        <v>35.894501660993228</v>
      </c>
      <c r="G486" s="7">
        <v>37.200000000000003</v>
      </c>
      <c r="H486" s="3">
        <f t="shared" si="235"/>
        <v>161.13118124831337</v>
      </c>
      <c r="J486" s="7">
        <v>45.2</v>
      </c>
      <c r="K486" s="2">
        <f t="shared" si="212"/>
        <v>114.73118124831336</v>
      </c>
      <c r="L486" s="7">
        <v>24.5</v>
      </c>
      <c r="M486" s="2">
        <f t="shared" si="213"/>
        <v>75.300742469647645</v>
      </c>
      <c r="N486" s="7">
        <v>26.2</v>
      </c>
      <c r="O486" s="2">
        <f t="shared" si="214"/>
        <v>-13.799257530352349</v>
      </c>
      <c r="Q486" s="2">
        <f t="shared" si="215"/>
        <v>50.913999299379483</v>
      </c>
      <c r="R486" s="2">
        <f t="shared" si="240"/>
        <v>143.87995966629606</v>
      </c>
      <c r="S486" s="2">
        <v>32.665799999999997</v>
      </c>
      <c r="T486" s="2">
        <v>90</v>
      </c>
      <c r="U486" s="7">
        <v>38.5</v>
      </c>
      <c r="V486" s="2">
        <f t="shared" si="236"/>
        <v>123.164925818787</v>
      </c>
      <c r="W486" s="7">
        <v>39.729999999999997</v>
      </c>
      <c r="X486" s="2">
        <f t="shared" si="237"/>
        <v>39.581837473823711</v>
      </c>
      <c r="Y486" s="7">
        <v>24.81</v>
      </c>
      <c r="Z486" s="2">
        <f t="shared" si="238"/>
        <v>202.00760477947856</v>
      </c>
      <c r="AA486" s="7">
        <v>46.4</v>
      </c>
      <c r="AB486" s="7">
        <v>89.1</v>
      </c>
      <c r="AF486">
        <f t="shared" si="210"/>
        <v>41.343507422963562</v>
      </c>
      <c r="AH486" s="15">
        <f t="shared" si="227"/>
        <v>1</v>
      </c>
      <c r="AI486">
        <f t="shared" si="218"/>
        <v>-862.69702838392823</v>
      </c>
      <c r="AJ486">
        <f t="shared" si="219"/>
        <v>492.98433113463113</v>
      </c>
      <c r="AK486">
        <f t="shared" si="220"/>
        <v>-1.3585266842762878</v>
      </c>
      <c r="AL486">
        <f t="shared" si="229"/>
        <v>86142039.270140439</v>
      </c>
      <c r="AM486">
        <f t="shared" si="221"/>
        <v>138758.19237522298</v>
      </c>
      <c r="AN486">
        <f t="shared" si="222"/>
        <v>14.421495699269116</v>
      </c>
      <c r="AP486" s="15">
        <v>1</v>
      </c>
      <c r="AQ486">
        <f t="shared" si="230"/>
        <v>-240219467408583.28</v>
      </c>
      <c r="AR486">
        <f t="shared" si="231"/>
        <v>-0.71258353667672569</v>
      </c>
      <c r="AS486">
        <f t="shared" si="232"/>
        <v>-5613054105116.5498</v>
      </c>
      <c r="AU486">
        <f t="shared" si="233"/>
        <v>112622842088324.55</v>
      </c>
      <c r="AV486">
        <f>((AR486*C486*SIN(D486*3.1416/180)+AJ486*AJ486*C486*COS(D486*3.1416/180)-AQ486*U486*SIN(V486*3.1416/180)+AN486*AN486*J486*COS(K486*3.1416/180)-AM486*AM486*N486*COS(O486*3.1416/180)-AL486*AL486*Y486*COS(Z486*3.1416/180))*Y486*COS(Z486*3.1416/180)-(AR486*C486*COS(D486*3.1416/180)+AJ486*AJ486*C486*SIN(D486*3.1416/180)+AU486*U486*COS(V486*3.1416/180)+AN486*AN486*J486*SIN(K486*3.1416/180)-AM486*AM486*N486*SIN(O486*3.1416/180)-AL486*AL486*Y486*SIN(Z486*3.1416/180))*Y486*SIN(Z486*3.1416/180)/N486*SIN(O486*3.1416/180)*(AR486*C486*SIN(D486*3.1416/180)+AJ486*AJ486*C486*COS(D486*3.1416/180)-AU486*U486*SIN(V486*3.1416/180)+AN486*AN486*J486*COS(K486*3.1416/180)-AM486*AM486*N486*COS(O486*3.1416/180)-AL486*AL486*Y486*COS(Z486*3.1416/180))-Y486*SIN(Z486*3.1416/180)*N486*COS(O486*3.1416/180))/1000</f>
        <v>-9.4195863232547212E+29</v>
      </c>
    </row>
    <row r="487" spans="1:48" x14ac:dyDescent="0.3">
      <c r="A487" s="4">
        <v>26.496300000000002</v>
      </c>
      <c r="B487" s="4">
        <f t="shared" si="224"/>
        <v>124</v>
      </c>
      <c r="C487" s="7">
        <v>24.81</v>
      </c>
      <c r="D487" s="2">
        <f t="shared" si="234"/>
        <v>205.62618760043898</v>
      </c>
      <c r="E487" s="6">
        <f t="shared" si="211"/>
        <v>18.275844728434535</v>
      </c>
      <c r="F487" s="2">
        <f t="shared" si="239"/>
        <v>35.833930147764143</v>
      </c>
      <c r="G487" s="7">
        <v>37.200000000000003</v>
      </c>
      <c r="H487" s="3">
        <f t="shared" si="235"/>
        <v>161.23118124831336</v>
      </c>
      <c r="J487" s="7">
        <v>45.2</v>
      </c>
      <c r="K487" s="2">
        <f t="shared" si="212"/>
        <v>114.83118124831336</v>
      </c>
      <c r="L487" s="7">
        <v>24.5</v>
      </c>
      <c r="M487" s="2">
        <f t="shared" si="213"/>
        <v>75.170444213925748</v>
      </c>
      <c r="N487" s="7">
        <v>26.2</v>
      </c>
      <c r="O487" s="2">
        <f t="shared" si="214"/>
        <v>-13.929555786074246</v>
      </c>
      <c r="Q487" s="2">
        <f t="shared" si="215"/>
        <v>51.258724550778005</v>
      </c>
      <c r="R487" s="2">
        <f t="shared" si="240"/>
        <v>143.7760993738427</v>
      </c>
      <c r="S487" s="2">
        <v>32.665799999999997</v>
      </c>
      <c r="T487" s="2">
        <v>90</v>
      </c>
      <c r="U487" s="7">
        <v>38.5</v>
      </c>
      <c r="V487" s="2">
        <f t="shared" si="236"/>
        <v>122.754925818787</v>
      </c>
      <c r="W487" s="7">
        <v>39.729999999999997</v>
      </c>
      <c r="X487" s="2">
        <f t="shared" si="237"/>
        <v>39.331837473823711</v>
      </c>
      <c r="Y487" s="7">
        <v>24.81</v>
      </c>
      <c r="Z487" s="2">
        <f t="shared" si="238"/>
        <v>201.27620477947855</v>
      </c>
      <c r="AA487" s="7">
        <v>46.4</v>
      </c>
      <c r="AB487" s="7">
        <v>89.1</v>
      </c>
      <c r="AF487">
        <f t="shared" si="210"/>
        <v>41.057341990709091</v>
      </c>
      <c r="AH487" s="15">
        <f t="shared" si="227"/>
        <v>1</v>
      </c>
      <c r="AI487">
        <f t="shared" si="218"/>
        <v>-561.53713642233049</v>
      </c>
      <c r="AJ487">
        <f t="shared" si="219"/>
        <v>491.21446565617009</v>
      </c>
      <c r="AK487">
        <f t="shared" si="220"/>
        <v>-1.3073855277876796</v>
      </c>
      <c r="AL487">
        <f t="shared" si="229"/>
        <v>68915706.006051719</v>
      </c>
      <c r="AM487">
        <f t="shared" si="221"/>
        <v>111476.64232969076</v>
      </c>
      <c r="AN487">
        <f t="shared" si="222"/>
        <v>-10.862017094337574</v>
      </c>
      <c r="AP487" s="15">
        <v>1</v>
      </c>
      <c r="AQ487">
        <f t="shared" si="230"/>
        <v>-46180809846433.344</v>
      </c>
      <c r="AR487">
        <f t="shared" si="231"/>
        <v>-0.74068079526465114</v>
      </c>
      <c r="AS487">
        <f t="shared" si="232"/>
        <v>5099116217101.8955</v>
      </c>
      <c r="AU487">
        <f t="shared" si="233"/>
        <v>19655481926270.184</v>
      </c>
      <c r="AV487">
        <f t="shared" ref="AV487:AV488" si="241">((AR487*C487*SIN(D487*3.1416/180)+AJ487*AJ487*C487*COS(D487*3.1416/180)-AQ487*U487*SIN(V487*3.1416/180)+AN487*AN487*J487*COS(K487*3.1416/180)-AM487*AM487*N487*COS(O487*3.1416/180)-AL487*AL487*Y487*COS(Z487*3.1416/180))*Y487*COS(Z487*3.1416/180)-(AR487*C487*COS(D487*3.1416/180)+AJ487*AJ487*C487*SIN(D487*3.1416/180)+AU487*U487*COS(V487*3.1416/180)+AN487*AN487*J487*SIN(K487*3.1416/180)-AM487*AM487*N487*SIN(O487*3.1416/180)-AL487*AL487*Y487*SIN(Z487*3.1416/180))*Y487*SIN(Z487*3.1416/180)/N487*SIN(O487*3.1416/180)*(AR487*C487*SIN(D487*3.1416/180)+AJ487*AJ487*C487*COS(D487*3.1416/180)-AU487*U487*SIN(V487*3.1416/180)+AN487*AN487*J487*COS(K487*3.1416/180)-AM487*AM487*N487*COS(O487*3.1416/180)-AL487*AL487*Y487*COS(Z487*3.1416/180))-Y487*SIN(Z487*3.1416/180)*N487*COS(O487*3.1416/180))/1000</f>
        <v>-3.8240607246959168E+29</v>
      </c>
    </row>
    <row r="488" spans="1:48" x14ac:dyDescent="0.3">
      <c r="A488" s="12">
        <v>26.496300000000002</v>
      </c>
      <c r="B488" s="12">
        <f t="shared" si="224"/>
        <v>125</v>
      </c>
      <c r="C488" s="13">
        <v>24.81</v>
      </c>
      <c r="D488" s="2">
        <f t="shared" si="234"/>
        <v>204.82618760043897</v>
      </c>
      <c r="E488" s="13">
        <f t="shared" si="211"/>
        <v>18.738164303605192</v>
      </c>
      <c r="F488" s="13">
        <f t="shared" si="239"/>
        <v>35.801012869180177</v>
      </c>
      <c r="G488" s="13">
        <v>37.200000000000003</v>
      </c>
      <c r="H488" s="3">
        <f t="shared" si="235"/>
        <v>161.33118124831336</v>
      </c>
      <c r="I488" s="13"/>
      <c r="J488" s="13">
        <v>45.2</v>
      </c>
      <c r="K488" s="13">
        <f t="shared" si="212"/>
        <v>114.93118124831335</v>
      </c>
      <c r="L488" s="13">
        <v>24.5</v>
      </c>
      <c r="M488" s="2">
        <f t="shared" si="213"/>
        <v>75.03809160664099</v>
      </c>
      <c r="N488" s="13">
        <v>26.2</v>
      </c>
      <c r="O488" s="13">
        <f t="shared" si="214"/>
        <v>-14.061908393359005</v>
      </c>
      <c r="P488" s="13"/>
      <c r="Q488" s="13">
        <f t="shared" si="215"/>
        <v>51.601221290769601</v>
      </c>
      <c r="R488" s="13">
        <f t="shared" si="240"/>
        <v>143.66896098766128</v>
      </c>
      <c r="S488" s="13">
        <v>32.665799999999997</v>
      </c>
      <c r="T488" s="13">
        <v>90</v>
      </c>
      <c r="U488" s="13">
        <v>38.5</v>
      </c>
      <c r="V488" s="2">
        <f t="shared" si="236"/>
        <v>122.344925818787</v>
      </c>
      <c r="W488" s="13">
        <v>39.729999999999997</v>
      </c>
      <c r="X488" s="2">
        <f t="shared" si="237"/>
        <v>39.081837473823711</v>
      </c>
      <c r="Y488" s="13">
        <v>24.81</v>
      </c>
      <c r="Z488" s="2">
        <f t="shared" si="238"/>
        <v>200.54480477947854</v>
      </c>
      <c r="AA488" s="13">
        <v>46.4</v>
      </c>
      <c r="AB488" s="13">
        <v>89.1</v>
      </c>
      <c r="AC488" s="13"/>
      <c r="AD488" s="13"/>
      <c r="AE488" s="13"/>
      <c r="AF488">
        <f t="shared" si="210"/>
        <v>40.774853766404235</v>
      </c>
      <c r="AG488" s="13"/>
      <c r="AH488" s="15">
        <f t="shared" si="227"/>
        <v>1</v>
      </c>
      <c r="AI488">
        <f t="shared" si="218"/>
        <v>-188.43690886884426</v>
      </c>
      <c r="AJ488">
        <f t="shared" si="219"/>
        <v>488.50826890131492</v>
      </c>
      <c r="AK488">
        <f t="shared" si="220"/>
        <v>-1.2554218175792276</v>
      </c>
      <c r="AL488">
        <f t="shared" si="229"/>
        <v>51569443.334502354</v>
      </c>
      <c r="AM488">
        <f t="shared" si="221"/>
        <v>83725.311166488013</v>
      </c>
      <c r="AN488">
        <f t="shared" si="222"/>
        <v>-36.124638411761026</v>
      </c>
      <c r="AP488" s="15">
        <v>1</v>
      </c>
      <c r="AQ488">
        <f t="shared" si="230"/>
        <v>-665364922153.02942</v>
      </c>
      <c r="AR488">
        <f t="shared" si="231"/>
        <v>-0.76866359289705366</v>
      </c>
      <c r="AS488">
        <f t="shared" si="232"/>
        <v>-2724144881417.6187</v>
      </c>
      <c r="AU488">
        <f t="shared" si="233"/>
        <v>273138766124.52216</v>
      </c>
      <c r="AV488">
        <f t="shared" si="241"/>
        <v>-1.1547223051069961E+29</v>
      </c>
    </row>
    <row r="489" spans="1:48" x14ac:dyDescent="0.3">
      <c r="A489" s="4">
        <v>26.496300000000002</v>
      </c>
      <c r="B489" s="4">
        <f t="shared" si="224"/>
        <v>126</v>
      </c>
      <c r="C489" s="7">
        <v>24.81</v>
      </c>
      <c r="D489" s="2">
        <f t="shared" si="234"/>
        <v>204.02618760043896</v>
      </c>
      <c r="E489" s="6">
        <f t="shared" si="211"/>
        <v>19.200599880448017</v>
      </c>
      <c r="F489" s="2">
        <f t="shared" si="239"/>
        <v>35.793763080347595</v>
      </c>
      <c r="G489" s="7">
        <v>37.200000000000003</v>
      </c>
      <c r="H489" s="3">
        <f t="shared" si="235"/>
        <v>161.43118124831335</v>
      </c>
      <c r="J489" s="7">
        <v>45.2</v>
      </c>
      <c r="K489" s="2">
        <f t="shared" si="212"/>
        <v>115.03118124831335</v>
      </c>
      <c r="L489" s="7">
        <v>24.5</v>
      </c>
      <c r="M489" s="2">
        <f t="shared" si="213"/>
        <v>74.903693042040629</v>
      </c>
      <c r="N489" s="7">
        <v>26.2</v>
      </c>
      <c r="O489" s="2">
        <f t="shared" si="214"/>
        <v>-14.196306957959365</v>
      </c>
      <c r="Q489" s="2">
        <f t="shared" si="215"/>
        <v>51.941449929315006</v>
      </c>
      <c r="R489" s="2">
        <f t="shared" si="240"/>
        <v>143.5586303771392</v>
      </c>
      <c r="S489" s="2">
        <v>32.665799999999997</v>
      </c>
      <c r="T489" s="2">
        <v>90</v>
      </c>
      <c r="U489" s="7">
        <v>38.5</v>
      </c>
      <c r="V489" s="2">
        <f t="shared" si="236"/>
        <v>121.93492581878701</v>
      </c>
      <c r="W489" s="7">
        <v>39.729999999999997</v>
      </c>
      <c r="X489" s="2">
        <f t="shared" si="237"/>
        <v>38.831837473823711</v>
      </c>
      <c r="Y489" s="7">
        <v>24.81</v>
      </c>
      <c r="Z489" s="2">
        <f t="shared" si="238"/>
        <v>199.81340477947853</v>
      </c>
      <c r="AA489" s="7">
        <v>46.4</v>
      </c>
      <c r="AB489" s="7">
        <v>89.1</v>
      </c>
      <c r="AF489">
        <f t="shared" si="210"/>
        <v>40.496150360721479</v>
      </c>
      <c r="AH489" s="15">
        <f t="shared" si="227"/>
        <v>1</v>
      </c>
      <c r="AI489">
        <f t="shared" si="218"/>
        <v>-103.33344613337223</v>
      </c>
      <c r="AJ489">
        <f t="shared" si="219"/>
        <v>486.14990052511706</v>
      </c>
      <c r="AK489">
        <f t="shared" si="220"/>
        <v>-1.2026360677292838</v>
      </c>
      <c r="AL489">
        <f t="shared" si="229"/>
        <v>34322732.65038909</v>
      </c>
      <c r="AM489">
        <f t="shared" si="221"/>
        <v>55847.297771731653</v>
      </c>
      <c r="AN489">
        <f t="shared" si="222"/>
        <v>-61.347001717773566</v>
      </c>
      <c r="AP489" s="15">
        <v>1</v>
      </c>
      <c r="AQ489">
        <f t="shared" si="230"/>
        <v>-105714589941.85997</v>
      </c>
      <c r="AR489">
        <f t="shared" si="231"/>
        <v>-0.79654530849780036</v>
      </c>
      <c r="AS489">
        <f t="shared" si="232"/>
        <v>-418832189785.23492</v>
      </c>
      <c r="AU489">
        <f t="shared" si="233"/>
        <v>55031313163.119072</v>
      </c>
      <c r="AV489">
        <f>((AR489*C489*SIN(D489*3.1416/180)+AJ489*AJ489*C489*COS(D489*3.1416/180)-AQ489*U489*SIN(V489*3.1416/180)+AN489*AN489*J489*COS(K489*3.1416/180)-AM489*AM489*N489*COS(O489*3.1416/180)-AL489*AL489*Y489*COS(Z489*3.1416/180))*Y489*COS(Z489*3.1416/180)-(AR489*C489*COS(D489*3.1416/180)+AJ489*AJ489*C489*SIN(D489*3.1416/180)+AU489*U489*COS(V489*3.1416/180)+AN489*AN489*J489*SIN(K489*3.1416/180)-AM489*AM489*N489*SIN(O489*3.1416/180)-AL489*AL489*Y489*SIN(Z489*3.1416/180))*Y489*SIN(Z489*3.1416/180)/N489*SIN(O489*3.1416/180)*(AR489*C489*SIN(D489*3.1416/180)+AJ489*AJ489*C489*COS(D489*3.1416/180)-AU489*U489*SIN(V489*3.1416/180)+AN489*AN489*J489*COS(K489*3.1416/180)-AM489*AM489*N489*COS(O489*3.1416/180)-AL489*AL489*Y489*COS(Z489*3.1416/180))-Y489*SIN(Z489*3.1416/180)*N489*COS(O489*3.1416/180))/1000</f>
        <v>-2.1440640750886393E+28</v>
      </c>
    </row>
    <row r="490" spans="1:48" x14ac:dyDescent="0.3">
      <c r="A490" s="4">
        <v>26.496300000000002</v>
      </c>
      <c r="B490" s="4">
        <f t="shared" si="224"/>
        <v>127</v>
      </c>
      <c r="C490" s="7">
        <v>24.81</v>
      </c>
      <c r="D490" s="2">
        <f t="shared" si="234"/>
        <v>203.22618760043895</v>
      </c>
      <c r="E490" s="6">
        <f t="shared" si="211"/>
        <v>19.663007381745931</v>
      </c>
      <c r="F490" s="2">
        <f t="shared" si="239"/>
        <v>35.81037219837792</v>
      </c>
      <c r="G490" s="7">
        <v>37.200000000000003</v>
      </c>
      <c r="H490" s="3">
        <f t="shared" si="235"/>
        <v>161.53118124831335</v>
      </c>
      <c r="J490" s="7">
        <v>45.2</v>
      </c>
      <c r="K490" s="2">
        <f t="shared" si="212"/>
        <v>115.13118124831334</v>
      </c>
      <c r="L490" s="7">
        <v>24.5</v>
      </c>
      <c r="M490" s="2">
        <f t="shared" si="213"/>
        <v>74.767260071037441</v>
      </c>
      <c r="N490" s="7">
        <v>26.2</v>
      </c>
      <c r="O490" s="2">
        <f t="shared" si="214"/>
        <v>-14.332739928962553</v>
      </c>
      <c r="Q490" s="2">
        <f t="shared" si="215"/>
        <v>52.279371617564749</v>
      </c>
      <c r="R490" s="2">
        <f t="shared" si="240"/>
        <v>143.44519083857557</v>
      </c>
      <c r="S490" s="2">
        <v>32.665799999999997</v>
      </c>
      <c r="T490" s="2">
        <v>90</v>
      </c>
      <c r="U490" s="7">
        <v>38.5</v>
      </c>
      <c r="V490" s="2">
        <f t="shared" si="236"/>
        <v>121.52492581878701</v>
      </c>
      <c r="W490" s="7">
        <v>39.729999999999997</v>
      </c>
      <c r="X490" s="2">
        <f t="shared" si="237"/>
        <v>38.581837473823711</v>
      </c>
      <c r="Y490" s="7">
        <v>24.81</v>
      </c>
      <c r="Z490" s="2">
        <f t="shared" si="238"/>
        <v>199.08200477947852</v>
      </c>
      <c r="AA490" s="7">
        <v>46.4</v>
      </c>
      <c r="AB490" s="7">
        <v>89.1</v>
      </c>
      <c r="AF490">
        <f t="shared" si="210"/>
        <v>40.221338233482697</v>
      </c>
      <c r="AH490" s="15">
        <f t="shared" si="227"/>
        <v>1</v>
      </c>
      <c r="AI490">
        <f t="shared" si="218"/>
        <v>-405.74282551936443</v>
      </c>
      <c r="AJ490">
        <f t="shared" si="219"/>
        <v>482.56843962196507</v>
      </c>
      <c r="AK490">
        <f t="shared" si="220"/>
        <v>-1.1490327288945683</v>
      </c>
      <c r="AL490">
        <f t="shared" si="229"/>
        <v>16944818.230809409</v>
      </c>
      <c r="AM490">
        <f t="shared" si="221"/>
        <v>27451.898720916048</v>
      </c>
      <c r="AN490">
        <f t="shared" si="222"/>
        <v>-86.509786427792676</v>
      </c>
      <c r="AP490" s="15">
        <v>1</v>
      </c>
      <c r="AQ490">
        <f t="shared" si="230"/>
        <v>-15634604999876.854</v>
      </c>
      <c r="AR490">
        <f t="shared" si="231"/>
        <v>-0.82433893370291378</v>
      </c>
      <c r="AS490">
        <f t="shared" si="232"/>
        <v>3078348335908.2813</v>
      </c>
      <c r="AU490">
        <f t="shared" si="233"/>
        <v>5706130373616.0986</v>
      </c>
      <c r="AV490">
        <f>((AR490*C490*SIN(D490*3.1416/180)+AJ490*AJ490*C490*COS(D490*3.1416/180)-AQ490*U490*SIN(V490*3.1416/180)+AN490*AN490*J490*COS(K490*3.1416/180)-AM490*AM490*N490*COS(O490*3.1416/180)-AL490*AL490*Y490*COS(Z490*3.1416/180))*Y490*COS(Z490*3.1416/180)-(AR490*C490*COS(D490*3.1416/180)+AJ490*AJ490*C490*SIN(D490*3.1416/180)+AU490*U490*COS(V490*3.1416/180)+AN490*AN490*J490*SIN(K490*3.1416/180)-AM490*AM490*N490*SIN(O490*3.1416/180)-AL490*AL490*Y490*SIN(Z490*3.1416/180))*Y490*SIN(Z490*3.1416/180)/N490*SIN(O490*3.1416/180)*(AR490*C490*SIN(D490*3.1416/180)+AJ490*AJ490*C490*COS(D490*3.1416/180)-AU490*U490*SIN(V490*3.1416/180)+AN490*AN490*J490*COS(K490*3.1416/180)-AM490*AM490*N490*COS(O490*3.1416/180)-AL490*AL490*Y490*COS(Z490*3.1416/180))-Y490*SIN(Z490*3.1416/180)*N490*COS(O490*3.1416/180))/1000</f>
        <v>-1.1105477208021103E+27</v>
      </c>
    </row>
    <row r="491" spans="1:48" x14ac:dyDescent="0.3">
      <c r="A491" s="4">
        <v>26.496300000000002</v>
      </c>
      <c r="B491" s="4">
        <f t="shared" si="224"/>
        <v>128</v>
      </c>
      <c r="C491" s="7">
        <v>24.81</v>
      </c>
      <c r="D491" s="2">
        <f t="shared" si="234"/>
        <v>202.42618760043894</v>
      </c>
      <c r="E491" s="6">
        <f t="shared" si="211"/>
        <v>20.12525274272534</v>
      </c>
      <c r="F491" s="2">
        <f t="shared" si="239"/>
        <v>35.849191156643933</v>
      </c>
      <c r="G491" s="7">
        <v>37.200000000000003</v>
      </c>
      <c r="H491" s="3">
        <f t="shared" si="235"/>
        <v>161.63118124831334</v>
      </c>
      <c r="J491" s="7">
        <v>45.2</v>
      </c>
      <c r="K491" s="2">
        <f t="shared" si="212"/>
        <v>115.23118124831333</v>
      </c>
      <c r="L491" s="7">
        <v>24.5</v>
      </c>
      <c r="M491" s="2">
        <f t="shared" si="213"/>
        <v>74.628807064631559</v>
      </c>
      <c r="N491" s="7">
        <v>26.2</v>
      </c>
      <c r="O491" s="2">
        <f t="shared" si="214"/>
        <v>-14.471192935368435</v>
      </c>
      <c r="Q491" s="2">
        <f t="shared" si="215"/>
        <v>52.614948227387835</v>
      </c>
      <c r="R491" s="2">
        <f t="shared" si="240"/>
        <v>143.32872318801068</v>
      </c>
      <c r="S491" s="2">
        <v>32.665799999999997</v>
      </c>
      <c r="T491" s="2">
        <v>90</v>
      </c>
      <c r="U491" s="7">
        <v>38.5</v>
      </c>
      <c r="V491" s="2">
        <f t="shared" si="236"/>
        <v>121.11492581878701</v>
      </c>
      <c r="W491" s="7">
        <v>39.729999999999997</v>
      </c>
      <c r="X491" s="2">
        <f t="shared" si="237"/>
        <v>38.331837473823711</v>
      </c>
      <c r="Y491" s="7">
        <v>24.81</v>
      </c>
      <c r="Z491" s="2">
        <f t="shared" si="238"/>
        <v>198.35060477947852</v>
      </c>
      <c r="AA491" s="7">
        <v>46.4</v>
      </c>
      <c r="AB491" s="7">
        <v>89.1</v>
      </c>
      <c r="AF491">
        <f t="shared" ref="AF491:AF554" si="242">A492*COS(B492*3.1416/180)+W492*COS(X492*3.1416/180)+N492*COS(O492*3.1416/180)</f>
        <v>39.950522639981955</v>
      </c>
      <c r="AH491" s="15">
        <f t="shared" si="227"/>
        <v>1</v>
      </c>
      <c r="AI491">
        <f t="shared" si="218"/>
        <v>-816.91257731722646</v>
      </c>
      <c r="AJ491">
        <f t="shared" si="219"/>
        <v>478.96269565972744</v>
      </c>
      <c r="AK491">
        <f t="shared" si="220"/>
        <v>-1.0946203634972225</v>
      </c>
      <c r="AL491">
        <f t="shared" si="229"/>
        <v>5616970.8372296719</v>
      </c>
      <c r="AM491">
        <f t="shared" si="221"/>
        <v>8784.5042496561819</v>
      </c>
      <c r="AN491">
        <f t="shared" si="222"/>
        <v>-111.59374799213472</v>
      </c>
      <c r="AP491" s="15">
        <v>1</v>
      </c>
      <c r="AQ491">
        <f t="shared" si="230"/>
        <v>-248001773754284.41</v>
      </c>
      <c r="AR491">
        <f t="shared" si="231"/>
        <v>-0.85205709014439135</v>
      </c>
      <c r="AS491">
        <f t="shared" si="232"/>
        <v>-4307351276850.291</v>
      </c>
      <c r="AU491">
        <f t="shared" si="233"/>
        <v>83238560456101.266</v>
      </c>
      <c r="AV491">
        <f t="shared" ref="AV491" si="243">((AR491*C491*SIN(D491*3.1416/180)+AJ491*AJ491*C491*COS(D491*3.1416/180)-AQ491*U491*SIN(V491*3.1416/180)+AN491*AN491*J491*COS(K491*3.1416/180)-AM491*AM491*N491*COS(O491*3.1416/180)-AL491*AL491*Y491*COS(Z491*3.1416/180))*Y491*COS(Z491*3.1416/180)-(AR491*C491*COS(D491*3.1416/180)+AJ491*AJ491*C491*SIN(D491*3.1416/180)+AU491*U491*COS(V491*3.1416/180)+AN491*AN491*J491*SIN(K491*3.1416/180)-AM491*AM491*N491*SIN(O491*3.1416/180)-AL491*AL491*Y491*SIN(Z491*3.1416/180))*Y491*SIN(Z491*3.1416/180)/N491*SIN(O491*3.1416/180)*(AR491*C491*SIN(D491*3.1416/180)+AJ491*AJ491*C491*COS(D491*3.1416/180)-AU491*U491*SIN(V491*3.1416/180)+AN491*AN491*J491*COS(K491*3.1416/180)-AM491*AM491*N491*COS(O491*3.1416/180)-AL491*AL491*Y491*COS(Z491*3.1416/180))-Y491*SIN(Z491*3.1416/180)*N491*COS(O491*3.1416/180))/1000</f>
        <v>-2.1010843290319852E+26</v>
      </c>
    </row>
    <row r="492" spans="1:48" x14ac:dyDescent="0.3">
      <c r="A492" s="4">
        <v>26.496300000000002</v>
      </c>
      <c r="B492" s="4">
        <f t="shared" si="224"/>
        <v>129</v>
      </c>
      <c r="C492" s="7">
        <v>24.81</v>
      </c>
      <c r="D492" s="2">
        <f t="shared" si="234"/>
        <v>201.62618760043893</v>
      </c>
      <c r="E492" s="6">
        <f t="shared" ref="E492:E555" si="244">(SQRT(( (A492*COS(B492*PI()/180))^2+(A492*SIN(B492*PI()/180)-S492)^2)))</f>
        <v>20.587210821243218</v>
      </c>
      <c r="F492" s="2">
        <f t="shared" si="239"/>
        <v>35.908713924822045</v>
      </c>
      <c r="G492" s="7">
        <v>37.200000000000003</v>
      </c>
      <c r="H492" s="3">
        <f t="shared" si="235"/>
        <v>161.73118124831333</v>
      </c>
      <c r="J492" s="7">
        <v>45.2</v>
      </c>
      <c r="K492" s="2">
        <f t="shared" ref="K492:K555" si="245">H492-AA492</f>
        <v>115.33118124831333</v>
      </c>
      <c r="L492" s="7">
        <v>24.5</v>
      </c>
      <c r="M492" s="2">
        <f t="shared" ref="M492:M555" si="246">ACOS(((Y492^2-L492^2-Q492^2)/(2*E492*Q492))*3.1416/180)*(180/PI())+R492-160</f>
        <v>74.488350895998906</v>
      </c>
      <c r="N492" s="7">
        <v>26.2</v>
      </c>
      <c r="O492" s="2">
        <f t="shared" ref="O492:O555" si="247">M492-AB492</f>
        <v>-14.611649104001089</v>
      </c>
      <c r="Q492" s="2">
        <f t="shared" ref="Q492:Q555" si="248">SQRT((C492*COS(D492*PI()/180)+J492*COS(K492*PI()/180))^2+(C492*SIN(D492*PI()/180)+(J492*SIN(K492*PI()/180)))^2)</f>
        <v>52.948142331872717</v>
      </c>
      <c r="R492" s="2">
        <f t="shared" si="240"/>
        <v>143.20930585049118</v>
      </c>
      <c r="S492" s="2">
        <v>32.665799999999997</v>
      </c>
      <c r="T492" s="2">
        <v>90</v>
      </c>
      <c r="U492" s="7">
        <v>38.5</v>
      </c>
      <c r="V492" s="2">
        <f t="shared" si="236"/>
        <v>120.70492581878702</v>
      </c>
      <c r="W492" s="7">
        <v>39.729999999999997</v>
      </c>
      <c r="X492" s="2">
        <f t="shared" si="237"/>
        <v>38.081837473823711</v>
      </c>
      <c r="Y492" s="7">
        <v>24.81</v>
      </c>
      <c r="Z492" s="2">
        <f t="shared" si="238"/>
        <v>197.61920477947851</v>
      </c>
      <c r="AA492" s="7">
        <v>46.4</v>
      </c>
      <c r="AB492" s="7">
        <v>89.1</v>
      </c>
      <c r="AF492">
        <f t="shared" si="242"/>
        <v>39.683807578751583</v>
      </c>
      <c r="AH492" s="15">
        <f t="shared" si="227"/>
        <v>1</v>
      </c>
      <c r="AI492">
        <f t="shared" ref="AI492:AI555" si="249">A492*SIN(B492*3.1416/180)*G492*COS(H492*3.1416/180)-A492*COS(B492)*G492*SIN(H492)/U492*SIN(V492*3.1416/180)*A492*SIN(B492*3.1416/180)-(G492*SIN(H492*3.1416/180)*U492*COS(V492*3.1416/180))</f>
        <v>-942.02839235063607</v>
      </c>
      <c r="AJ492">
        <f t="shared" ref="AJ492:AJ555" si="250">(-1*AH492*A492*SIN(B492*3.1416/180)*C492*COS(D492*3.1416/180))-(AH492*A492*COS(B492*3.1416/180)*C492*SIN(D492*3.1416/180))/((W492*SIN(X492)*-A492*SIN(B492))-(C492*SIN(D492)*W492*COS(X492)))</f>
        <v>475.27914960139816</v>
      </c>
      <c r="AK492">
        <f t="shared" ref="AK492:AK555" si="251">((W492*SIN(X492*3.1416/180)*A492*COS(B492*3.1416/180))-(W492*COS(X492*3.1416/180)*-1*A492*SIN(B492*3.1416/180)))/((W492*SIN(X492*3.1416/180)*-1*A492*SIN(B492*3.1416/180))-(C492*SIN(D492*0.0174)*W492*COS(X492*3.1416/180)))</f>
        <v>-1.0394118095362754</v>
      </c>
      <c r="AL492">
        <f t="shared" si="229"/>
        <v>-17014335.881302722</v>
      </c>
      <c r="AM492">
        <f t="shared" ref="AM492:AM555" si="252">(AJ492*C492*SIN(D492*3.1416/180)-AN492*J492*SIN(K492*3.1416/180))*Y492*COS(Z492*3.1416/180)-(AJ492*C492*COS(D492*3.1416/180)+AN492*J492*COS(K492*3.1416/180))*Y492*SIN(Z492*3.1416/180)/(N492*SIN(O492*3.1416/180)*(AJ492*C492*SIN(D492*3.1416/180)-AN492*J492*SIN(K492*3.1416/180))-Y492*SIN(Z492*3.1416/180))*N492*COS(O492*3.1416/180)</f>
        <v>-28982.76735773011</v>
      </c>
      <c r="AN492">
        <f t="shared" ref="AN492:AN555" si="253">U492*SIN(V492*3.1416/180)*A492*COS(B492*3.1416/180)-U492*COS(V492*3.1416/180)*A492*SIN(B492*3.1416/180)/U492*SIN(V492*3.1416/180)*A492*SIN(B492*3.1416/180)-G492*SIN(H492*3.1416/180)*U492*COS(V492*3.1416/180)</f>
        <v>-136.57974780115802</v>
      </c>
      <c r="AP492" s="15">
        <v>1</v>
      </c>
      <c r="AQ492">
        <f t="shared" si="230"/>
        <v>-444285246198600.31</v>
      </c>
      <c r="AR492">
        <f t="shared" si="231"/>
        <v>-0.87971206990429229</v>
      </c>
      <c r="AS492">
        <f t="shared" si="232"/>
        <v>3820970623916.2578</v>
      </c>
      <c r="AU492">
        <f t="shared" si="233"/>
        <v>143904714730544.06</v>
      </c>
      <c r="AV492">
        <f t="shared" ref="AV492:AV555" si="254">(AR492*C492*SIN(D492*3.1416/180)+AJ492*AJ492*C492*COS(D492*3.1416/180)-AQ492*U492*SIN(V492*3.1416/180)+AN492*AN492*J492*COS(K492*3.1416/180)-AM492*AM492*N492*COS(O492*3.1416/180)-AL492*AL492*Y492*COS(Z492*3.1416/180))*Y492*COS(Z492*3.1416/180)-(AR492*C492*COS(D492*3.1416/180)+AJ492*AJ492*C492*SIN(D492*3.1416/180)+AU492*U492*COS(V492*3.1416/180)+AN492*AN492*J492*SIN(K492*3.1416/180)-AM492*AM492*N492*SIN(O492*3.1416/180)-AL492*AL492*Y492*SIN(Z492*3.1416/180))*Y492*SIN(Z492*3.1416/180)/N492*SIN(O492*3.1416/180)*(AR492*C492*SIN(D492*3.1416/180)+AJ492*AJ492*C492*COS(D492*3.1416/180)-AU492*U492*SIN(V492*3.1416/180)+AN492*AN492*J492*COS(K492*3.1416/180)-AM492*AM492*N492*COS(O492*3.1416/180)-AL492*AL492*Y492*COS(Z492*3.1416/180))-Y492*SIN(Z492*3.1416/180)*N492*COS(O492*3.1416/180)</f>
        <v>9.8587269423776493E+28</v>
      </c>
    </row>
    <row r="493" spans="1:48" x14ac:dyDescent="0.3">
      <c r="A493" s="4">
        <v>26.496300000000002</v>
      </c>
      <c r="B493" s="4">
        <f t="shared" ref="B493:B556" si="255">B492+1</f>
        <v>130</v>
      </c>
      <c r="C493" s="7">
        <v>24.81</v>
      </c>
      <c r="D493" s="2">
        <f t="shared" si="234"/>
        <v>200.82618760043891</v>
      </c>
      <c r="E493" s="6">
        <f t="shared" si="244"/>
        <v>21.048764445494538</v>
      </c>
      <c r="F493" s="2">
        <f t="shared" si="239"/>
        <v>35.987562928221486</v>
      </c>
      <c r="G493" s="7">
        <v>37.200000000000003</v>
      </c>
      <c r="H493" s="3">
        <f t="shared" si="235"/>
        <v>161.83118124831333</v>
      </c>
      <c r="J493" s="7">
        <v>45.2</v>
      </c>
      <c r="K493" s="2">
        <f t="shared" si="245"/>
        <v>115.43118124831332</v>
      </c>
      <c r="L493" s="7">
        <v>24.5</v>
      </c>
      <c r="M493" s="2">
        <f t="shared" si="246"/>
        <v>74.345910643836675</v>
      </c>
      <c r="N493" s="7">
        <v>26.2</v>
      </c>
      <c r="O493" s="2">
        <f t="shared" si="247"/>
        <v>-14.75408935616332</v>
      </c>
      <c r="Q493" s="2">
        <f t="shared" si="248"/>
        <v>53.278917186752032</v>
      </c>
      <c r="R493" s="2">
        <f t="shared" si="240"/>
        <v>143.08701494590815</v>
      </c>
      <c r="S493" s="2">
        <v>32.665799999999997</v>
      </c>
      <c r="T493" s="2">
        <v>90</v>
      </c>
      <c r="U493" s="7">
        <v>38.5</v>
      </c>
      <c r="V493" s="2">
        <f t="shared" si="236"/>
        <v>120.29492581878702</v>
      </c>
      <c r="W493" s="7">
        <v>39.729999999999997</v>
      </c>
      <c r="X493" s="2">
        <f t="shared" si="237"/>
        <v>37.831837473823711</v>
      </c>
      <c r="Y493" s="7">
        <v>24.81</v>
      </c>
      <c r="Z493" s="2">
        <f t="shared" si="238"/>
        <v>196.8878047794785</v>
      </c>
      <c r="AA493" s="7">
        <v>46.4</v>
      </c>
      <c r="AB493" s="7">
        <v>89.1</v>
      </c>
      <c r="AF493">
        <f t="shared" si="242"/>
        <v>39.421295740969626</v>
      </c>
      <c r="AH493" s="15">
        <f t="shared" ref="AH493:AH556" si="256">AH492</f>
        <v>1</v>
      </c>
      <c r="AI493">
        <f t="shared" si="249"/>
        <v>-656.80520947073956</v>
      </c>
      <c r="AJ493">
        <f t="shared" si="250"/>
        <v>470.25152936584442</v>
      </c>
      <c r="AK493">
        <f t="shared" si="251"/>
        <v>-0.98342432989471984</v>
      </c>
      <c r="AL493">
        <f t="shared" si="229"/>
        <v>-34103692.217855632</v>
      </c>
      <c r="AM493">
        <f t="shared" si="252"/>
        <v>-57892.444796856253</v>
      </c>
      <c r="AN493">
        <f t="shared" si="253"/>
        <v>-161.44878284790289</v>
      </c>
      <c r="AP493" s="15">
        <v>1</v>
      </c>
      <c r="AQ493">
        <f t="shared" si="230"/>
        <v>-113520423288491.98</v>
      </c>
      <c r="AR493">
        <f t="shared" si="231"/>
        <v>-0.90731587537543379</v>
      </c>
      <c r="AS493">
        <f t="shared" si="232"/>
        <v>-1984659456055.5703</v>
      </c>
      <c r="AU493">
        <f t="shared" si="233"/>
        <v>37668523243438.719</v>
      </c>
      <c r="AV493">
        <f t="shared" si="254"/>
        <v>-1.4129117470805023E+31</v>
      </c>
    </row>
    <row r="494" spans="1:48" x14ac:dyDescent="0.3">
      <c r="A494" s="4">
        <v>26.496300000000002</v>
      </c>
      <c r="B494" s="4">
        <f t="shared" si="255"/>
        <v>131</v>
      </c>
      <c r="C494" s="7">
        <v>24.81</v>
      </c>
      <c r="D494" s="2">
        <f t="shared" si="234"/>
        <v>200.0261876004389</v>
      </c>
      <c r="E494" s="6">
        <f t="shared" si="244"/>
        <v>21.509803580073616</v>
      </c>
      <c r="F494" s="2">
        <f t="shared" si="239"/>
        <v>36.084476132554578</v>
      </c>
      <c r="G494" s="7">
        <v>37.200000000000003</v>
      </c>
      <c r="H494" s="3">
        <f t="shared" si="235"/>
        <v>161.93118124831332</v>
      </c>
      <c r="J494" s="7">
        <v>45.2</v>
      </c>
      <c r="K494" s="2">
        <f t="shared" si="245"/>
        <v>115.53118124831332</v>
      </c>
      <c r="L494" s="7">
        <v>24.5</v>
      </c>
      <c r="M494" s="2">
        <f t="shared" si="246"/>
        <v>74.201507318114778</v>
      </c>
      <c r="N494" s="7">
        <v>26.2</v>
      </c>
      <c r="O494" s="2">
        <f t="shared" si="247"/>
        <v>-14.898492681885216</v>
      </c>
      <c r="Q494" s="2">
        <f t="shared" si="248"/>
        <v>53.6072367127055</v>
      </c>
      <c r="R494" s="2">
        <f t="shared" si="240"/>
        <v>142.96192437153945</v>
      </c>
      <c r="S494" s="2">
        <v>32.665799999999997</v>
      </c>
      <c r="T494" s="2">
        <v>90</v>
      </c>
      <c r="U494" s="7">
        <v>38.5</v>
      </c>
      <c r="V494" s="2">
        <f t="shared" si="236"/>
        <v>119.88492581878702</v>
      </c>
      <c r="W494" s="7">
        <v>39.729999999999997</v>
      </c>
      <c r="X494" s="2">
        <f t="shared" si="237"/>
        <v>37.581837473823711</v>
      </c>
      <c r="Y494" s="7">
        <v>24.81</v>
      </c>
      <c r="Z494" s="2">
        <f t="shared" si="238"/>
        <v>196.15640477947849</v>
      </c>
      <c r="AA494" s="7">
        <v>46.4</v>
      </c>
      <c r="AB494" s="7">
        <v>89.1</v>
      </c>
      <c r="AF494">
        <f t="shared" si="242"/>
        <v>39.163088461610357</v>
      </c>
      <c r="AH494" s="15">
        <f t="shared" si="256"/>
        <v>1</v>
      </c>
      <c r="AI494">
        <f t="shared" si="249"/>
        <v>-229.06283797162095</v>
      </c>
      <c r="AJ494">
        <f t="shared" si="250"/>
        <v>465.92563687061312</v>
      </c>
      <c r="AK494">
        <f t="shared" si="251"/>
        <v>-0.9266797439012282</v>
      </c>
      <c r="AL494">
        <f t="shared" si="229"/>
        <v>-50838909.747947231</v>
      </c>
      <c r="AM494">
        <f t="shared" si="252"/>
        <v>-86570.167300646339</v>
      </c>
      <c r="AN494">
        <f t="shared" si="253"/>
        <v>-186.18201508539525</v>
      </c>
      <c r="AP494" s="15">
        <v>1</v>
      </c>
      <c r="AQ494">
        <f t="shared" si="230"/>
        <v>-3984869101780.6382</v>
      </c>
      <c r="AR494">
        <f t="shared" si="231"/>
        <v>-0.93488019594066352</v>
      </c>
      <c r="AS494">
        <f t="shared" si="232"/>
        <v>-297233267125.42883</v>
      </c>
      <c r="AU494">
        <f t="shared" si="233"/>
        <v>2152963952133.751</v>
      </c>
      <c r="AV494">
        <f t="shared" si="254"/>
        <v>-7.4197882280013631E+31</v>
      </c>
    </row>
    <row r="495" spans="1:48" x14ac:dyDescent="0.3">
      <c r="A495" s="4">
        <v>26.496300000000002</v>
      </c>
      <c r="B495" s="4">
        <f t="shared" si="255"/>
        <v>132</v>
      </c>
      <c r="C495" s="7">
        <v>24.81</v>
      </c>
      <c r="D495" s="2">
        <f t="shared" si="234"/>
        <v>199.22618760043889</v>
      </c>
      <c r="E495" s="6">
        <f t="shared" si="244"/>
        <v>21.970224594108384</v>
      </c>
      <c r="F495" s="2">
        <f t="shared" si="239"/>
        <v>36.198295589477141</v>
      </c>
      <c r="G495" s="7">
        <v>37.200000000000003</v>
      </c>
      <c r="H495" s="3">
        <f t="shared" si="235"/>
        <v>162.03118124831332</v>
      </c>
      <c r="J495" s="7">
        <v>45.2</v>
      </c>
      <c r="K495" s="2">
        <f t="shared" si="245"/>
        <v>115.63118124831331</v>
      </c>
      <c r="L495" s="7">
        <v>24.5</v>
      </c>
      <c r="M495" s="2">
        <f t="shared" si="246"/>
        <v>74.055163608398459</v>
      </c>
      <c r="N495" s="7">
        <v>26.2</v>
      </c>
      <c r="O495" s="2">
        <f t="shared" si="247"/>
        <v>-15.044836391601535</v>
      </c>
      <c r="Q495" s="2">
        <f t="shared" si="248"/>
        <v>53.933065478497738</v>
      </c>
      <c r="R495" s="2">
        <f t="shared" si="240"/>
        <v>142.83410588142459</v>
      </c>
      <c r="S495" s="2">
        <v>32.665799999999997</v>
      </c>
      <c r="T495" s="2">
        <v>90</v>
      </c>
      <c r="U495" s="7">
        <v>38.5</v>
      </c>
      <c r="V495" s="2">
        <f t="shared" si="236"/>
        <v>119.47492581878703</v>
      </c>
      <c r="W495" s="7">
        <v>39.729999999999997</v>
      </c>
      <c r="X495" s="2">
        <f t="shared" si="237"/>
        <v>37.331837473823711</v>
      </c>
      <c r="Y495" s="7">
        <v>24.81</v>
      </c>
      <c r="Z495" s="2">
        <f t="shared" si="238"/>
        <v>195.42500477947848</v>
      </c>
      <c r="AA495" s="7">
        <v>46.4</v>
      </c>
      <c r="AB495" s="7">
        <v>89.1</v>
      </c>
      <c r="AF495">
        <f t="shared" si="242"/>
        <v>38.909285672372889</v>
      </c>
      <c r="AH495" s="15">
        <f t="shared" si="256"/>
        <v>1</v>
      </c>
      <c r="AI495">
        <f t="shared" si="249"/>
        <v>-53.593646425874311</v>
      </c>
      <c r="AJ495">
        <f t="shared" si="250"/>
        <v>461.11347832657447</v>
      </c>
      <c r="AK495">
        <f t="shared" si="251"/>
        <v>-0.86920453783752372</v>
      </c>
      <c r="AL495">
        <f t="shared" si="229"/>
        <v>-67371445.502317712</v>
      </c>
      <c r="AM495">
        <f t="shared" si="252"/>
        <v>-115280.97704215736</v>
      </c>
      <c r="AN495">
        <f t="shared" si="253"/>
        <v>-210.76080041652838</v>
      </c>
      <c r="AP495" s="15">
        <v>1</v>
      </c>
      <c r="AQ495">
        <f t="shared" si="230"/>
        <v>-805508501778.12036</v>
      </c>
      <c r="AR495">
        <f t="shared" si="231"/>
        <v>-0.96241650199718942</v>
      </c>
      <c r="AS495">
        <f t="shared" si="232"/>
        <v>2141101393940.7813</v>
      </c>
      <c r="AU495">
        <f t="shared" si="233"/>
        <v>1132856903497.1462</v>
      </c>
      <c r="AV495">
        <f t="shared" si="254"/>
        <v>-2.1235493881869083E+32</v>
      </c>
    </row>
    <row r="496" spans="1:48" x14ac:dyDescent="0.3">
      <c r="A496" s="4">
        <v>26.496300000000002</v>
      </c>
      <c r="B496" s="4">
        <f t="shared" si="255"/>
        <v>133</v>
      </c>
      <c r="C496" s="7">
        <v>24.81</v>
      </c>
      <c r="D496" s="2">
        <f t="shared" si="234"/>
        <v>198.42618760043888</v>
      </c>
      <c r="E496" s="6">
        <f t="shared" si="244"/>
        <v>22.429929617613453</v>
      </c>
      <c r="F496" s="2">
        <f t="shared" si="239"/>
        <v>36.327957264066313</v>
      </c>
      <c r="G496" s="7">
        <v>37.200000000000003</v>
      </c>
      <c r="H496" s="3">
        <f t="shared" si="235"/>
        <v>162.13118124831331</v>
      </c>
      <c r="J496" s="7">
        <v>45.2</v>
      </c>
      <c r="K496" s="2">
        <f t="shared" si="245"/>
        <v>115.73118124831331</v>
      </c>
      <c r="L496" s="7">
        <v>24.5</v>
      </c>
      <c r="M496" s="2">
        <f t="shared" si="246"/>
        <v>73.906903654245326</v>
      </c>
      <c r="N496" s="7">
        <v>26.2</v>
      </c>
      <c r="O496" s="2">
        <f t="shared" si="247"/>
        <v>-15.193096345754668</v>
      </c>
      <c r="Q496" s="2">
        <f t="shared" si="248"/>
        <v>54.256368684909852</v>
      </c>
      <c r="R496" s="2">
        <f t="shared" si="240"/>
        <v>142.70362916269627</v>
      </c>
      <c r="S496" s="2">
        <v>32.665799999999997</v>
      </c>
      <c r="T496" s="2">
        <v>90</v>
      </c>
      <c r="U496" s="7">
        <v>38.5</v>
      </c>
      <c r="V496" s="2">
        <f t="shared" si="236"/>
        <v>119.06492581878703</v>
      </c>
      <c r="W496" s="7">
        <v>39.729999999999997</v>
      </c>
      <c r="X496" s="2">
        <f t="shared" si="237"/>
        <v>37.081837473823711</v>
      </c>
      <c r="Y496" s="7">
        <v>24.81</v>
      </c>
      <c r="Z496" s="2">
        <f t="shared" si="238"/>
        <v>194.69360477947848</v>
      </c>
      <c r="AA496" s="7">
        <v>46.4</v>
      </c>
      <c r="AB496" s="7">
        <v>89.1</v>
      </c>
      <c r="AF496">
        <f t="shared" si="242"/>
        <v>38.659985856376991</v>
      </c>
      <c r="AH496" s="15">
        <f t="shared" si="256"/>
        <v>1</v>
      </c>
      <c r="AI496">
        <f t="shared" si="249"/>
        <v>-270.23883755329774</v>
      </c>
      <c r="AJ496">
        <f t="shared" si="250"/>
        <v>455.9661677871112</v>
      </c>
      <c r="AK496">
        <f t="shared" si="251"/>
        <v>-0.81102995106588038</v>
      </c>
      <c r="AL496">
        <f t="shared" si="229"/>
        <v>-83655583.252023801</v>
      </c>
      <c r="AM496">
        <f t="shared" si="252"/>
        <v>-143961.02876096091</v>
      </c>
      <c r="AN496">
        <f t="shared" si="253"/>
        <v>-235.16671725528698</v>
      </c>
      <c r="AP496" s="15">
        <v>1</v>
      </c>
      <c r="AQ496">
        <f t="shared" si="230"/>
        <v>-8177155691153.335</v>
      </c>
      <c r="AR496">
        <f t="shared" si="231"/>
        <v>-0.98993602016551907</v>
      </c>
      <c r="AS496">
        <f t="shared" si="232"/>
        <v>-2924709807362.8574</v>
      </c>
      <c r="AU496">
        <f t="shared" si="233"/>
        <v>4691431873198.2666</v>
      </c>
      <c r="AV496">
        <f t="shared" si="254"/>
        <v>-4.6426059356796244E+32</v>
      </c>
    </row>
    <row r="497" spans="1:48" x14ac:dyDescent="0.3">
      <c r="A497" s="4">
        <v>26.496300000000002</v>
      </c>
      <c r="B497" s="4">
        <f t="shared" si="255"/>
        <v>134</v>
      </c>
      <c r="C497" s="7">
        <v>24.81</v>
      </c>
      <c r="D497" s="2">
        <f t="shared" si="234"/>
        <v>197.62618760043887</v>
      </c>
      <c r="E497" s="6">
        <f t="shared" si="244"/>
        <v>22.888825974250981</v>
      </c>
      <c r="F497" s="2">
        <f t="shared" si="239"/>
        <v>36.472481988140267</v>
      </c>
      <c r="G497" s="7">
        <v>37.200000000000003</v>
      </c>
      <c r="H497" s="3">
        <f t="shared" si="235"/>
        <v>162.23118124831331</v>
      </c>
      <c r="J497" s="7">
        <v>45.2</v>
      </c>
      <c r="K497" s="2">
        <f t="shared" si="245"/>
        <v>115.8311812483133</v>
      </c>
      <c r="L497" s="7">
        <v>24.5</v>
      </c>
      <c r="M497" s="2">
        <f t="shared" si="246"/>
        <v>73.756752836753805</v>
      </c>
      <c r="N497" s="7">
        <v>26.2</v>
      </c>
      <c r="O497" s="2">
        <f t="shared" si="247"/>
        <v>-15.34324716324619</v>
      </c>
      <c r="Q497" s="2">
        <f t="shared" si="248"/>
        <v>54.577112149425609</v>
      </c>
      <c r="R497" s="2">
        <f t="shared" si="240"/>
        <v>142.57056190898814</v>
      </c>
      <c r="S497" s="2">
        <v>32.665799999999997</v>
      </c>
      <c r="T497" s="2">
        <v>90</v>
      </c>
      <c r="U497" s="7">
        <v>38.5</v>
      </c>
      <c r="V497" s="2">
        <f t="shared" si="236"/>
        <v>118.65492581878704</v>
      </c>
      <c r="W497" s="7">
        <v>39.729999999999997</v>
      </c>
      <c r="X497" s="2">
        <f t="shared" si="237"/>
        <v>36.831837473823711</v>
      </c>
      <c r="Y497" s="7">
        <v>24.81</v>
      </c>
      <c r="Z497" s="2">
        <f t="shared" si="238"/>
        <v>193.96220477947847</v>
      </c>
      <c r="AA497" s="7">
        <v>46.4</v>
      </c>
      <c r="AB497" s="7">
        <v>89.1</v>
      </c>
      <c r="AF497">
        <f t="shared" si="242"/>
        <v>38.415286004586449</v>
      </c>
      <c r="AH497" s="15">
        <f t="shared" si="256"/>
        <v>1</v>
      </c>
      <c r="AI497">
        <f t="shared" si="249"/>
        <v>-645.37427951527673</v>
      </c>
      <c r="AJ497">
        <f t="shared" si="250"/>
        <v>450.40808790099641</v>
      </c>
      <c r="AK497">
        <f t="shared" si="251"/>
        <v>-0.75219203449376526</v>
      </c>
      <c r="AL497">
        <f t="shared" si="229"/>
        <v>-99668620.023247257</v>
      </c>
      <c r="AM497">
        <f t="shared" si="252"/>
        <v>-172584.81645075721</v>
      </c>
      <c r="AN497">
        <f t="shared" si="253"/>
        <v>-259.38159459909559</v>
      </c>
      <c r="AP497" s="15">
        <v>1</v>
      </c>
      <c r="AQ497">
        <f t="shared" si="230"/>
        <v>-114683074122641.2</v>
      </c>
      <c r="AR497">
        <f t="shared" si="231"/>
        <v>-1.0174497730403949</v>
      </c>
      <c r="AS497">
        <f t="shared" si="232"/>
        <v>2523098827106.7275</v>
      </c>
      <c r="AU497">
        <f t="shared" si="233"/>
        <v>42696864222161.125</v>
      </c>
      <c r="AV497">
        <f t="shared" si="254"/>
        <v>-8.4340132055084362E+32</v>
      </c>
    </row>
    <row r="498" spans="1:48" x14ac:dyDescent="0.3">
      <c r="A498" s="4">
        <v>26.496300000000002</v>
      </c>
      <c r="B498" s="4">
        <f t="shared" si="255"/>
        <v>135</v>
      </c>
      <c r="C498" s="7">
        <v>24.81</v>
      </c>
      <c r="D498" s="2">
        <f t="shared" si="234"/>
        <v>196.82618760043886</v>
      </c>
      <c r="E498" s="6">
        <f t="shared" si="244"/>
        <v>23.346825680411037</v>
      </c>
      <c r="F498" s="2">
        <f t="shared" si="239"/>
        <v>36.630967403242714</v>
      </c>
      <c r="G498" s="7">
        <v>37.200000000000003</v>
      </c>
      <c r="H498" s="3">
        <f t="shared" si="235"/>
        <v>162.3311812483133</v>
      </c>
      <c r="J498" s="7">
        <v>45.2</v>
      </c>
      <c r="K498" s="2">
        <f t="shared" si="245"/>
        <v>115.93118124831329</v>
      </c>
      <c r="L498" s="7">
        <v>24.5</v>
      </c>
      <c r="M498" s="2">
        <f t="shared" si="246"/>
        <v>73.604737590082266</v>
      </c>
      <c r="N498" s="7">
        <v>26.2</v>
      </c>
      <c r="O498" s="2">
        <f t="shared" si="247"/>
        <v>-15.495262409917729</v>
      </c>
      <c r="Q498" s="2">
        <f t="shared" si="248"/>
        <v>54.895262291635589</v>
      </c>
      <c r="R498" s="2">
        <f t="shared" si="240"/>
        <v>142.434969891035</v>
      </c>
      <c r="S498" s="2">
        <v>32.665799999999997</v>
      </c>
      <c r="T498" s="2">
        <v>90</v>
      </c>
      <c r="U498" s="7">
        <v>38.5</v>
      </c>
      <c r="V498" s="2">
        <f t="shared" si="236"/>
        <v>118.24492581878704</v>
      </c>
      <c r="W498" s="7">
        <v>39.729999999999997</v>
      </c>
      <c r="X498" s="2">
        <f t="shared" si="237"/>
        <v>36.581837473823711</v>
      </c>
      <c r="Y498" s="7">
        <v>24.81</v>
      </c>
      <c r="Z498" s="2">
        <f t="shared" si="238"/>
        <v>193.23080477947846</v>
      </c>
      <c r="AA498" s="7">
        <v>46.4</v>
      </c>
      <c r="AB498" s="7">
        <v>89.1</v>
      </c>
      <c r="AF498">
        <f t="shared" si="242"/>
        <v>38.175281573900961</v>
      </c>
      <c r="AH498" s="15">
        <f t="shared" si="256"/>
        <v>1</v>
      </c>
      <c r="AI498">
        <f t="shared" si="249"/>
        <v>-819.56302076086922</v>
      </c>
      <c r="AJ498">
        <f t="shared" si="250"/>
        <v>445.37712074700096</v>
      </c>
      <c r="AK498">
        <f t="shared" si="251"/>
        <v>-0.69273167820059178</v>
      </c>
      <c r="AL498">
        <f t="shared" si="229"/>
        <v>-115283588.97834016</v>
      </c>
      <c r="AM498">
        <f t="shared" si="252"/>
        <v>-200946.77043786485</v>
      </c>
      <c r="AN498">
        <f t="shared" si="253"/>
        <v>-283.38753955324268</v>
      </c>
      <c r="AP498" s="15">
        <v>1</v>
      </c>
      <c r="AQ498">
        <f t="shared" si="230"/>
        <v>-260996753855869.44</v>
      </c>
      <c r="AR498">
        <f t="shared" si="231"/>
        <v>-1.0449685756078291</v>
      </c>
      <c r="AS498">
        <f t="shared" si="232"/>
        <v>-1293813869639.5903</v>
      </c>
      <c r="AU498">
        <f t="shared" si="233"/>
        <v>94862088781059.563</v>
      </c>
      <c r="AV498">
        <f t="shared" si="254"/>
        <v>-1.3568171669535742E+33</v>
      </c>
    </row>
    <row r="499" spans="1:48" x14ac:dyDescent="0.3">
      <c r="A499" s="4">
        <v>26.496300000000002</v>
      </c>
      <c r="B499" s="4">
        <f t="shared" si="255"/>
        <v>136</v>
      </c>
      <c r="C499" s="7">
        <v>24.81</v>
      </c>
      <c r="D499" s="2">
        <f t="shared" si="234"/>
        <v>196.02618760043885</v>
      </c>
      <c r="E499" s="6">
        <f t="shared" si="244"/>
        <v>23.803845001977077</v>
      </c>
      <c r="F499" s="2">
        <f t="shared" si="239"/>
        <v>36.802580774503454</v>
      </c>
      <c r="G499" s="7">
        <v>37.200000000000003</v>
      </c>
      <c r="H499" s="3">
        <f t="shared" si="235"/>
        <v>162.43118124831329</v>
      </c>
      <c r="J499" s="7">
        <v>45.2</v>
      </c>
      <c r="K499" s="2">
        <f t="shared" si="245"/>
        <v>116.03118124831329</v>
      </c>
      <c r="L499" s="7">
        <v>24.5</v>
      </c>
      <c r="M499" s="2">
        <f t="shared" si="246"/>
        <v>73.450885231615558</v>
      </c>
      <c r="N499" s="7">
        <v>26.2</v>
      </c>
      <c r="O499" s="2">
        <f t="shared" si="247"/>
        <v>-15.649114768384436</v>
      </c>
      <c r="Q499" s="2">
        <f t="shared" si="248"/>
        <v>55.210786119323863</v>
      </c>
      <c r="R499" s="2">
        <f t="shared" si="240"/>
        <v>142.29691702457683</v>
      </c>
      <c r="S499" s="2">
        <v>32.665799999999997</v>
      </c>
      <c r="T499" s="2">
        <v>90</v>
      </c>
      <c r="U499" s="7">
        <v>38.5</v>
      </c>
      <c r="V499" s="2">
        <f t="shared" si="236"/>
        <v>117.83492581878704</v>
      </c>
      <c r="W499" s="7">
        <v>39.729999999999997</v>
      </c>
      <c r="X499" s="2">
        <f t="shared" si="237"/>
        <v>36.331837473823711</v>
      </c>
      <c r="Y499" s="7">
        <v>24.81</v>
      </c>
      <c r="Z499" s="2">
        <f t="shared" si="238"/>
        <v>192.49940477947845</v>
      </c>
      <c r="AA499" s="7">
        <v>46.4</v>
      </c>
      <c r="AB499" s="7">
        <v>89.1</v>
      </c>
      <c r="AF499">
        <f t="shared" si="242"/>
        <v>37.940066446848235</v>
      </c>
      <c r="AH499" s="15">
        <f t="shared" si="256"/>
        <v>1</v>
      </c>
      <c r="AI499">
        <f t="shared" si="249"/>
        <v>-655.7632716553735</v>
      </c>
      <c r="AJ499">
        <f t="shared" si="250"/>
        <v>439.02890940212643</v>
      </c>
      <c r="AK499">
        <f t="shared" si="251"/>
        <v>-0.63269460523088628</v>
      </c>
      <c r="AL499">
        <f t="shared" si="229"/>
        <v>-130658286.47507115</v>
      </c>
      <c r="AM499">
        <f t="shared" si="252"/>
        <v>-229330.79408794933</v>
      </c>
      <c r="AN499">
        <f t="shared" si="253"/>
        <v>-307.16696424959423</v>
      </c>
      <c r="AP499" s="15">
        <v>1</v>
      </c>
      <c r="AQ499">
        <f t="shared" si="230"/>
        <v>-119256418624881.42</v>
      </c>
      <c r="AR499">
        <f t="shared" si="231"/>
        <v>-1.0725031362575559</v>
      </c>
      <c r="AS499">
        <f t="shared" si="232"/>
        <v>-187622826774.68933</v>
      </c>
      <c r="AU499">
        <f t="shared" si="233"/>
        <v>50659500972917.992</v>
      </c>
      <c r="AV499">
        <f t="shared" si="254"/>
        <v>-2.0662186983742331E+33</v>
      </c>
    </row>
    <row r="500" spans="1:48" x14ac:dyDescent="0.3">
      <c r="A500" s="4">
        <v>26.496300000000002</v>
      </c>
      <c r="B500" s="4">
        <f t="shared" si="255"/>
        <v>137</v>
      </c>
      <c r="C500" s="7">
        <v>24.81</v>
      </c>
      <c r="D500" s="2">
        <f t="shared" si="234"/>
        <v>195.22618760043883</v>
      </c>
      <c r="E500" s="6">
        <f t="shared" si="244"/>
        <v>24.259804061371888</v>
      </c>
      <c r="F500" s="2">
        <f t="shared" si="239"/>
        <v>36.98655257173364</v>
      </c>
      <c r="G500" s="7">
        <v>37.200000000000003</v>
      </c>
      <c r="H500" s="3">
        <f t="shared" si="235"/>
        <v>162.53118124831329</v>
      </c>
      <c r="J500" s="7">
        <v>45.2</v>
      </c>
      <c r="K500" s="2">
        <f t="shared" si="245"/>
        <v>116.13118124831328</v>
      </c>
      <c r="L500" s="7">
        <v>24.5</v>
      </c>
      <c r="M500" s="2">
        <f t="shared" si="246"/>
        <v>73.295223809398465</v>
      </c>
      <c r="N500" s="7">
        <v>26.2</v>
      </c>
      <c r="O500" s="2">
        <f t="shared" si="247"/>
        <v>-15.80477619060153</v>
      </c>
      <c r="Q500" s="2">
        <f t="shared" si="248"/>
        <v>55.523651215204161</v>
      </c>
      <c r="R500" s="2">
        <f t="shared" si="240"/>
        <v>142.15646543567493</v>
      </c>
      <c r="S500" s="2">
        <v>32.665799999999997</v>
      </c>
      <c r="T500" s="2">
        <v>90</v>
      </c>
      <c r="U500" s="7">
        <v>38.5</v>
      </c>
      <c r="V500" s="2">
        <f t="shared" si="236"/>
        <v>117.42492581878705</v>
      </c>
      <c r="W500" s="7">
        <v>39.729999999999997</v>
      </c>
      <c r="X500" s="2">
        <f t="shared" si="237"/>
        <v>36.081837473823711</v>
      </c>
      <c r="Y500" s="7">
        <v>24.81</v>
      </c>
      <c r="Z500" s="2">
        <f t="shared" si="238"/>
        <v>191.76800477947845</v>
      </c>
      <c r="AA500" s="7">
        <v>46.4</v>
      </c>
      <c r="AB500" s="7">
        <v>89.1</v>
      </c>
      <c r="AF500">
        <f t="shared" si="242"/>
        <v>37.709732892802236</v>
      </c>
      <c r="AH500" s="15">
        <f t="shared" si="256"/>
        <v>1</v>
      </c>
      <c r="AI500">
        <f t="shared" si="249"/>
        <v>-341.78830020386937</v>
      </c>
      <c r="AJ500">
        <f t="shared" si="250"/>
        <v>432.71607876603684</v>
      </c>
      <c r="AK500">
        <f t="shared" si="251"/>
        <v>-0.57213132881278261</v>
      </c>
      <c r="AL500">
        <f t="shared" si="229"/>
        <v>-145624445.25525135</v>
      </c>
      <c r="AM500">
        <f t="shared" si="252"/>
        <v>-257458.63874281378</v>
      </c>
      <c r="AN500">
        <f t="shared" si="253"/>
        <v>-330.70261210326868</v>
      </c>
      <c r="AP500" s="15">
        <v>1</v>
      </c>
      <c r="AQ500">
        <f t="shared" si="230"/>
        <v>-19668629301289.285</v>
      </c>
      <c r="AR500">
        <f t="shared" si="231"/>
        <v>-1.1000639491354582</v>
      </c>
      <c r="AS500">
        <f t="shared" si="232"/>
        <v>1314221582295.0928</v>
      </c>
      <c r="AU500">
        <f t="shared" si="233"/>
        <v>14484219901355.406</v>
      </c>
      <c r="AV500">
        <f t="shared" si="254"/>
        <v>-2.8977081655074006E+33</v>
      </c>
    </row>
    <row r="501" spans="1:48" x14ac:dyDescent="0.3">
      <c r="A501" s="4">
        <v>26.496300000000002</v>
      </c>
      <c r="B501" s="4">
        <f t="shared" si="255"/>
        <v>138</v>
      </c>
      <c r="C501" s="7">
        <v>24.81</v>
      </c>
      <c r="D501" s="2">
        <f t="shared" si="234"/>
        <v>194.42618760043882</v>
      </c>
      <c r="E501" s="6">
        <f t="shared" si="244"/>
        <v>24.714626488520949</v>
      </c>
      <c r="F501" s="2">
        <f t="shared" si="239"/>
        <v>37.182170727286987</v>
      </c>
      <c r="G501" s="7">
        <v>37.200000000000003</v>
      </c>
      <c r="H501" s="3">
        <f t="shared" si="235"/>
        <v>162.63118124831328</v>
      </c>
      <c r="J501" s="7">
        <v>45.2</v>
      </c>
      <c r="K501" s="2">
        <f t="shared" si="245"/>
        <v>116.23118124831328</v>
      </c>
      <c r="L501" s="7">
        <v>24.5</v>
      </c>
      <c r="M501" s="2">
        <f t="shared" si="246"/>
        <v>73.13778196545303</v>
      </c>
      <c r="N501" s="7">
        <v>26.2</v>
      </c>
      <c r="O501" s="2">
        <f t="shared" si="247"/>
        <v>-15.962218034546964</v>
      </c>
      <c r="Q501" s="2">
        <f t="shared" si="248"/>
        <v>55.833825724273964</v>
      </c>
      <c r="R501" s="2">
        <f t="shared" si="240"/>
        <v>142.01367552354378</v>
      </c>
      <c r="S501" s="2">
        <v>32.665799999999997</v>
      </c>
      <c r="T501" s="2">
        <v>90</v>
      </c>
      <c r="U501" s="7">
        <v>38.5</v>
      </c>
      <c r="V501" s="2">
        <f t="shared" si="236"/>
        <v>117.01492581878705</v>
      </c>
      <c r="W501" s="7">
        <v>39.729999999999997</v>
      </c>
      <c r="X501" s="2">
        <f t="shared" si="237"/>
        <v>35.831837473823711</v>
      </c>
      <c r="Y501" s="7">
        <v>24.81</v>
      </c>
      <c r="Z501" s="2">
        <f t="shared" si="238"/>
        <v>191.03660477947844</v>
      </c>
      <c r="AA501" s="7">
        <v>46.4</v>
      </c>
      <c r="AB501" s="7">
        <v>89.1</v>
      </c>
      <c r="AF501">
        <f t="shared" si="242"/>
        <v>37.484371530653242</v>
      </c>
      <c r="AH501" s="15">
        <f t="shared" si="256"/>
        <v>1</v>
      </c>
      <c r="AI501">
        <f t="shared" si="249"/>
        <v>-172.22565689229947</v>
      </c>
      <c r="AJ501">
        <f t="shared" si="250"/>
        <v>426.36557964548979</v>
      </c>
      <c r="AK501">
        <f t="shared" si="251"/>
        <v>-0.51109707059330145</v>
      </c>
      <c r="AL501">
        <f t="shared" si="229"/>
        <v>-160163521.10165644</v>
      </c>
      <c r="AM501">
        <f t="shared" si="252"/>
        <v>-285308.24880304851</v>
      </c>
      <c r="AN501">
        <f t="shared" si="253"/>
        <v>-353.97758335247607</v>
      </c>
      <c r="AP501" s="15">
        <v>1</v>
      </c>
      <c r="AQ501">
        <f t="shared" si="230"/>
        <v>-6881439186362.6943</v>
      </c>
      <c r="AR501">
        <f t="shared" si="231"/>
        <v>-1.1276614096427986</v>
      </c>
      <c r="AS501">
        <f t="shared" si="232"/>
        <v>-1746704281164.4739</v>
      </c>
      <c r="AU501">
        <f t="shared" si="233"/>
        <v>9984843656987.7598</v>
      </c>
      <c r="AV501">
        <f t="shared" si="254"/>
        <v>-3.7869226538175228E+33</v>
      </c>
    </row>
    <row r="502" spans="1:48" x14ac:dyDescent="0.3">
      <c r="A502" s="4">
        <v>26.496300000000002</v>
      </c>
      <c r="B502" s="4">
        <f t="shared" si="255"/>
        <v>139</v>
      </c>
      <c r="C502" s="7">
        <v>24.81</v>
      </c>
      <c r="D502" s="2">
        <f t="shared" si="234"/>
        <v>193.62618760043881</v>
      </c>
      <c r="E502" s="6">
        <f t="shared" si="244"/>
        <v>25.168239110253943</v>
      </c>
      <c r="F502" s="2">
        <f t="shared" si="239"/>
        <v>37.388775491663878</v>
      </c>
      <c r="G502" s="7">
        <v>37.200000000000003</v>
      </c>
      <c r="H502" s="3">
        <f t="shared" si="235"/>
        <v>162.73118124831328</v>
      </c>
      <c r="J502" s="7">
        <v>45.2</v>
      </c>
      <c r="K502" s="2">
        <f t="shared" si="245"/>
        <v>116.33118124831327</v>
      </c>
      <c r="L502" s="7">
        <v>24.5</v>
      </c>
      <c r="M502" s="2">
        <f t="shared" si="246"/>
        <v>72.978588813631632</v>
      </c>
      <c r="N502" s="7">
        <v>26.2</v>
      </c>
      <c r="O502" s="2">
        <f t="shared" si="247"/>
        <v>-16.121411186368363</v>
      </c>
      <c r="Q502" s="2">
        <f t="shared" si="248"/>
        <v>56.141278341756269</v>
      </c>
      <c r="R502" s="2">
        <f t="shared" si="240"/>
        <v>141.86860602099858</v>
      </c>
      <c r="S502" s="2">
        <v>32.665799999999997</v>
      </c>
      <c r="T502" s="2">
        <v>90</v>
      </c>
      <c r="U502" s="7">
        <v>38.5</v>
      </c>
      <c r="V502" s="2">
        <f t="shared" si="236"/>
        <v>116.60492581878705</v>
      </c>
      <c r="W502" s="7">
        <v>39.729999999999997</v>
      </c>
      <c r="X502" s="2">
        <f t="shared" si="237"/>
        <v>35.581837473823711</v>
      </c>
      <c r="Y502" s="7">
        <v>24.81</v>
      </c>
      <c r="Z502" s="2">
        <f t="shared" si="238"/>
        <v>190.30520477947843</v>
      </c>
      <c r="AA502" s="7">
        <v>46.4</v>
      </c>
      <c r="AB502" s="7">
        <v>89.1</v>
      </c>
      <c r="AF502">
        <f t="shared" si="242"/>
        <v>37.26407129285694</v>
      </c>
      <c r="AH502" s="15">
        <f t="shared" si="256"/>
        <v>1</v>
      </c>
      <c r="AI502">
        <f t="shared" si="249"/>
        <v>-258.41481533821724</v>
      </c>
      <c r="AJ502">
        <f t="shared" si="250"/>
        <v>418.39312158755581</v>
      </c>
      <c r="AK502">
        <f t="shared" si="251"/>
        <v>-0.44965163789286161</v>
      </c>
      <c r="AL502">
        <f t="shared" si="229"/>
        <v>-174377793.30352384</v>
      </c>
      <c r="AM502">
        <f t="shared" si="252"/>
        <v>-313071.49070531037</v>
      </c>
      <c r="AN502">
        <f t="shared" si="253"/>
        <v>-376.97535982842481</v>
      </c>
      <c r="AP502" s="15">
        <v>1</v>
      </c>
      <c r="AQ502">
        <f t="shared" si="230"/>
        <v>-12232934789677.834</v>
      </c>
      <c r="AR502">
        <f t="shared" si="231"/>
        <v>-1.1553058527653424</v>
      </c>
      <c r="AS502">
        <f t="shared" si="232"/>
        <v>1446750637985.5378</v>
      </c>
      <c r="AU502">
        <f t="shared" si="233"/>
        <v>15389990989094.691</v>
      </c>
      <c r="AV502">
        <f t="shared" si="254"/>
        <v>-4.6996876389955781E+33</v>
      </c>
    </row>
    <row r="503" spans="1:48" x14ac:dyDescent="0.3">
      <c r="A503" s="4">
        <v>26.496300000000002</v>
      </c>
      <c r="B503" s="4">
        <f t="shared" si="255"/>
        <v>140</v>
      </c>
      <c r="C503" s="7">
        <v>24.81</v>
      </c>
      <c r="D503" s="2">
        <f t="shared" si="234"/>
        <v>192.8261876004388</v>
      </c>
      <c r="E503" s="6">
        <f t="shared" si="244"/>
        <v>25.620571673416656</v>
      </c>
      <c r="F503" s="2">
        <f t="shared" si="239"/>
        <v>37.605754817774319</v>
      </c>
      <c r="G503" s="7">
        <v>37.200000000000003</v>
      </c>
      <c r="H503" s="3">
        <f t="shared" si="235"/>
        <v>162.83118124831327</v>
      </c>
      <c r="J503" s="7">
        <v>45.2</v>
      </c>
      <c r="K503" s="2">
        <f t="shared" si="245"/>
        <v>116.43118124831327</v>
      </c>
      <c r="L503" s="7">
        <v>24.5</v>
      </c>
      <c r="M503" s="2">
        <f t="shared" si="246"/>
        <v>72.817673830718263</v>
      </c>
      <c r="N503" s="7">
        <v>26.2</v>
      </c>
      <c r="O503" s="2">
        <f t="shared" si="247"/>
        <v>-16.282326169281731</v>
      </c>
      <c r="Q503" s="2">
        <f t="shared" si="248"/>
        <v>56.445978301601087</v>
      </c>
      <c r="R503" s="2">
        <f t="shared" si="240"/>
        <v>141.72131405261536</v>
      </c>
      <c r="S503" s="2">
        <v>32.665799999999997</v>
      </c>
      <c r="T503" s="2">
        <v>90</v>
      </c>
      <c r="U503" s="7">
        <v>38.5</v>
      </c>
      <c r="V503" s="2">
        <f t="shared" si="236"/>
        <v>116.19492581878706</v>
      </c>
      <c r="W503" s="7">
        <v>39.729999999999997</v>
      </c>
      <c r="X503" s="2">
        <f t="shared" si="237"/>
        <v>35.331837473823711</v>
      </c>
      <c r="Y503" s="7">
        <v>24.81</v>
      </c>
      <c r="Z503" s="2">
        <f t="shared" si="238"/>
        <v>189.57380477947842</v>
      </c>
      <c r="AA503" s="7">
        <v>46.4</v>
      </c>
      <c r="AB503" s="7">
        <v>89.1</v>
      </c>
      <c r="AF503">
        <f t="shared" si="242"/>
        <v>37.048919390793088</v>
      </c>
      <c r="AH503" s="15">
        <f t="shared" si="256"/>
        <v>1</v>
      </c>
      <c r="AI503">
        <f t="shared" si="249"/>
        <v>-457.95187614443296</v>
      </c>
      <c r="AJ503">
        <f t="shared" si="250"/>
        <v>410.35016427817999</v>
      </c>
      <c r="AK503">
        <f t="shared" si="251"/>
        <v>-0.38785925846885561</v>
      </c>
      <c r="AL503">
        <f t="shared" si="229"/>
        <v>-188102148.31555778</v>
      </c>
      <c r="AM503">
        <f t="shared" si="252"/>
        <v>-340467.94493714551</v>
      </c>
      <c r="AN503">
        <f t="shared" si="253"/>
        <v>-399.67982890401117</v>
      </c>
      <c r="AP503" s="15">
        <v>1</v>
      </c>
      <c r="AQ503">
        <f t="shared" si="230"/>
        <v>-36554450906446.742</v>
      </c>
      <c r="AR503">
        <f t="shared" si="231"/>
        <v>-1.18300743040136</v>
      </c>
      <c r="AS503">
        <f t="shared" si="232"/>
        <v>-706785871777.53394</v>
      </c>
      <c r="AU503">
        <f t="shared" si="233"/>
        <v>33831044514246.336</v>
      </c>
      <c r="AV503">
        <f t="shared" si="254"/>
        <v>-5.5515521074186573E+33</v>
      </c>
    </row>
    <row r="504" spans="1:48" x14ac:dyDescent="0.3">
      <c r="A504" s="4">
        <v>26.496300000000002</v>
      </c>
      <c r="B504" s="4">
        <f t="shared" si="255"/>
        <v>141</v>
      </c>
      <c r="C504" s="7">
        <v>24.81</v>
      </c>
      <c r="D504" s="2">
        <f t="shared" si="234"/>
        <v>192.02618760043879</v>
      </c>
      <c r="E504" s="6">
        <f t="shared" si="244"/>
        <v>26.071556597605845</v>
      </c>
      <c r="F504" s="2">
        <f t="shared" si="239"/>
        <v>37.832540213407405</v>
      </c>
      <c r="G504" s="7">
        <v>37.200000000000003</v>
      </c>
      <c r="H504" s="3">
        <f t="shared" si="235"/>
        <v>162.93118124831327</v>
      </c>
      <c r="J504" s="7">
        <v>45.2</v>
      </c>
      <c r="K504" s="2">
        <f t="shared" si="245"/>
        <v>116.53118124831326</v>
      </c>
      <c r="L504" s="7">
        <v>24.5</v>
      </c>
      <c r="M504" s="2">
        <f t="shared" si="246"/>
        <v>72.655066759563454</v>
      </c>
      <c r="N504" s="7">
        <v>26.2</v>
      </c>
      <c r="O504" s="2">
        <f t="shared" si="247"/>
        <v>-16.444933240436541</v>
      </c>
      <c r="Q504" s="2">
        <f t="shared" si="248"/>
        <v>56.747895365519135</v>
      </c>
      <c r="R504" s="2">
        <f t="shared" si="240"/>
        <v>141.5718551906954</v>
      </c>
      <c r="S504" s="2">
        <v>32.665799999999997</v>
      </c>
      <c r="T504" s="2">
        <v>90</v>
      </c>
      <c r="U504" s="7">
        <v>38.5</v>
      </c>
      <c r="V504" s="2">
        <f t="shared" si="236"/>
        <v>115.78492581878706</v>
      </c>
      <c r="W504" s="7">
        <v>39.729999999999997</v>
      </c>
      <c r="X504" s="2">
        <f t="shared" si="237"/>
        <v>35.081837473823711</v>
      </c>
      <c r="Y504" s="7">
        <v>24.81</v>
      </c>
      <c r="Z504" s="2">
        <f t="shared" si="238"/>
        <v>188.84240477947841</v>
      </c>
      <c r="AA504" s="7">
        <v>46.4</v>
      </c>
      <c r="AB504" s="7">
        <v>89.1</v>
      </c>
      <c r="AF504">
        <f t="shared" si="242"/>
        <v>36.839001281368596</v>
      </c>
      <c r="AH504" s="15">
        <f t="shared" si="256"/>
        <v>1</v>
      </c>
      <c r="AI504">
        <f t="shared" si="249"/>
        <v>-559.94428802316509</v>
      </c>
      <c r="AJ504">
        <f t="shared" si="250"/>
        <v>405.42003026594659</v>
      </c>
      <c r="AK504">
        <f t="shared" si="251"/>
        <v>-0.3257883718375722</v>
      </c>
      <c r="AL504">
        <f t="shared" si="229"/>
        <v>-201088989.42383596</v>
      </c>
      <c r="AM504">
        <f t="shared" si="252"/>
        <v>-367060.01607128559</v>
      </c>
      <c r="AN504">
        <f t="shared" si="253"/>
        <v>-422.07530657190614</v>
      </c>
      <c r="AP504" s="15">
        <v>1</v>
      </c>
      <c r="AQ504">
        <f t="shared" si="230"/>
        <v>-54040908138310.367</v>
      </c>
      <c r="AR504">
        <f t="shared" si="231"/>
        <v>-1.2107761378995407</v>
      </c>
      <c r="AS504">
        <f t="shared" si="232"/>
        <v>-101581925532.47589</v>
      </c>
      <c r="AU504">
        <f t="shared" si="233"/>
        <v>52579040071015.422</v>
      </c>
      <c r="AV504">
        <f t="shared" si="254"/>
        <v>-6.2527838889600917E+33</v>
      </c>
    </row>
    <row r="505" spans="1:48" x14ac:dyDescent="0.3">
      <c r="A505" s="4">
        <v>26.496300000000002</v>
      </c>
      <c r="B505" s="4">
        <f t="shared" si="255"/>
        <v>142</v>
      </c>
      <c r="C505" s="7">
        <v>24.81</v>
      </c>
      <c r="D505" s="2">
        <f t="shared" si="234"/>
        <v>191.22618760043878</v>
      </c>
      <c r="E505" s="6">
        <f t="shared" si="244"/>
        <v>26.521128753985373</v>
      </c>
      <c r="F505" s="2">
        <f t="shared" si="239"/>
        <v>38.068603008949282</v>
      </c>
      <c r="G505" s="7">
        <v>37.200000000000003</v>
      </c>
      <c r="H505" s="3">
        <f t="shared" si="235"/>
        <v>163.03118124831326</v>
      </c>
      <c r="J505" s="7">
        <v>45.2</v>
      </c>
      <c r="K505" s="2">
        <f t="shared" si="245"/>
        <v>116.63118124831325</v>
      </c>
      <c r="L505" s="7">
        <v>24.5</v>
      </c>
      <c r="M505" s="2">
        <f t="shared" si="246"/>
        <v>72.490797523121188</v>
      </c>
      <c r="N505" s="7">
        <v>26.2</v>
      </c>
      <c r="O505" s="2">
        <f t="shared" si="247"/>
        <v>-16.609202476878806</v>
      </c>
      <c r="Q505" s="2">
        <f t="shared" si="248"/>
        <v>57.046999812522721</v>
      </c>
      <c r="R505" s="2">
        <f t="shared" si="240"/>
        <v>141.42028350912409</v>
      </c>
      <c r="S505" s="2">
        <v>32.665799999999997</v>
      </c>
      <c r="T505" s="2">
        <v>90</v>
      </c>
      <c r="U505" s="7">
        <v>38.5</v>
      </c>
      <c r="V505" s="2">
        <f t="shared" si="236"/>
        <v>115.37492581878706</v>
      </c>
      <c r="W505" s="7">
        <v>39.729999999999997</v>
      </c>
      <c r="X505" s="2">
        <f t="shared" si="237"/>
        <v>34.831837473823711</v>
      </c>
      <c r="Y505" s="7">
        <v>24.81</v>
      </c>
      <c r="Z505" s="2">
        <f t="shared" si="238"/>
        <v>188.11100477947841</v>
      </c>
      <c r="AA505" s="7">
        <v>46.4</v>
      </c>
      <c r="AB505" s="7">
        <v>89.1</v>
      </c>
      <c r="AF505">
        <f t="shared" si="242"/>
        <v>36.634400634805317</v>
      </c>
      <c r="AH505" s="15">
        <f t="shared" si="256"/>
        <v>1</v>
      </c>
      <c r="AI505">
        <f t="shared" si="249"/>
        <v>-500.68201043848853</v>
      </c>
      <c r="AJ505">
        <f t="shared" si="250"/>
        <v>396.49502116734868</v>
      </c>
      <c r="AK505">
        <f t="shared" si="251"/>
        <v>-0.26351137682802894</v>
      </c>
      <c r="AL505">
        <f t="shared" si="229"/>
        <v>-213827948.34360212</v>
      </c>
      <c r="AM505">
        <f t="shared" si="252"/>
        <v>-393735.09559691325</v>
      </c>
      <c r="AN505">
        <f t="shared" si="253"/>
        <v>-444.14655960474659</v>
      </c>
      <c r="AP505" s="15">
        <v>1</v>
      </c>
      <c r="AQ505">
        <f t="shared" si="230"/>
        <v>-34439976107524.793</v>
      </c>
      <c r="AR505">
        <f t="shared" si="231"/>
        <v>-1.2386222985575004</v>
      </c>
      <c r="AS505">
        <f t="shared" si="232"/>
        <v>677057025956.87219</v>
      </c>
      <c r="AU505">
        <f t="shared" si="233"/>
        <v>48178777219222.391</v>
      </c>
      <c r="AV505">
        <f t="shared" si="254"/>
        <v>-6.8208135675890815E+33</v>
      </c>
    </row>
    <row r="506" spans="1:48" x14ac:dyDescent="0.3">
      <c r="A506" s="4">
        <v>26.496300000000002</v>
      </c>
      <c r="B506" s="4">
        <f t="shared" si="255"/>
        <v>143</v>
      </c>
      <c r="C506" s="7">
        <v>24.81</v>
      </c>
      <c r="D506" s="2">
        <f t="shared" si="234"/>
        <v>190.42618760043877</v>
      </c>
      <c r="E506" s="6">
        <f t="shared" si="244"/>
        <v>26.969225267109678</v>
      </c>
      <c r="F506" s="2">
        <f t="shared" si="239"/>
        <v>38.313450993905832</v>
      </c>
      <c r="G506" s="7">
        <v>37.200000000000003</v>
      </c>
      <c r="H506" s="3">
        <f t="shared" si="235"/>
        <v>163.13118124831325</v>
      </c>
      <c r="J506" s="7">
        <v>45.2</v>
      </c>
      <c r="K506" s="2">
        <f t="shared" si="245"/>
        <v>116.73118124831325</v>
      </c>
      <c r="L506" s="7">
        <v>24.5</v>
      </c>
      <c r="M506" s="2">
        <f t="shared" si="246"/>
        <v>72.324896148339178</v>
      </c>
      <c r="N506" s="7">
        <v>26.2</v>
      </c>
      <c r="O506" s="2">
        <f t="shared" si="247"/>
        <v>-16.775103851660816</v>
      </c>
      <c r="Q506" s="2">
        <f t="shared" si="248"/>
        <v>57.343262428949025</v>
      </c>
      <c r="R506" s="2">
        <f t="shared" si="240"/>
        <v>141.26665163520897</v>
      </c>
      <c r="S506" s="2">
        <v>32.665799999999997</v>
      </c>
      <c r="T506" s="2">
        <v>90</v>
      </c>
      <c r="U506" s="7">
        <v>38.5</v>
      </c>
      <c r="V506" s="2">
        <f t="shared" si="236"/>
        <v>114.96492581878707</v>
      </c>
      <c r="W506" s="7">
        <v>39.729999999999997</v>
      </c>
      <c r="X506" s="2">
        <f t="shared" si="237"/>
        <v>34.581837473823711</v>
      </c>
      <c r="Y506" s="7">
        <v>24.81</v>
      </c>
      <c r="Z506" s="2">
        <f t="shared" si="238"/>
        <v>187.3796047794784</v>
      </c>
      <c r="AA506" s="7">
        <v>46.4</v>
      </c>
      <c r="AB506" s="7">
        <v>89.1</v>
      </c>
      <c r="AF506">
        <f t="shared" si="242"/>
        <v>36.435199303557269</v>
      </c>
      <c r="AH506" s="15">
        <f t="shared" si="256"/>
        <v>1</v>
      </c>
      <c r="AI506">
        <f t="shared" si="249"/>
        <v>-387.36721691584989</v>
      </c>
      <c r="AJ506">
        <f t="shared" si="250"/>
        <v>388.9754571852028</v>
      </c>
      <c r="AK506">
        <f t="shared" si="251"/>
        <v>-0.20110433572055778</v>
      </c>
      <c r="AL506">
        <f t="shared" si="229"/>
        <v>-225912836.69685468</v>
      </c>
      <c r="AM506">
        <f t="shared" si="252"/>
        <v>-419768.57590473018</v>
      </c>
      <c r="AN506">
        <f t="shared" si="253"/>
        <v>-465.87882675223398</v>
      </c>
      <c r="AP506" s="15">
        <v>1</v>
      </c>
      <c r="AQ506">
        <f t="shared" si="230"/>
        <v>-15494998805441.518</v>
      </c>
      <c r="AR506">
        <f t="shared" si="231"/>
        <v>-1.2665557240743461</v>
      </c>
      <c r="AS506">
        <f t="shared" si="232"/>
        <v>-865349968746.4071</v>
      </c>
      <c r="AU506">
        <f t="shared" si="233"/>
        <v>39535280050562.766</v>
      </c>
      <c r="AV506">
        <f t="shared" si="254"/>
        <v>-7.1338857384567185E+33</v>
      </c>
    </row>
    <row r="507" spans="1:48" x14ac:dyDescent="0.3">
      <c r="A507" s="4">
        <v>26.496300000000002</v>
      </c>
      <c r="B507" s="4">
        <f t="shared" si="255"/>
        <v>144</v>
      </c>
      <c r="C507" s="7">
        <v>24.81</v>
      </c>
      <c r="D507" s="2">
        <f t="shared" si="234"/>
        <v>189.62618760043875</v>
      </c>
      <c r="E507" s="6">
        <f t="shared" si="244"/>
        <v>27.415785337080496</v>
      </c>
      <c r="F507" s="2">
        <f t="shared" si="239"/>
        <v>38.566625381446997</v>
      </c>
      <c r="G507" s="7">
        <v>37.200000000000003</v>
      </c>
      <c r="H507" s="3">
        <f t="shared" si="235"/>
        <v>163.23118124831325</v>
      </c>
      <c r="J507" s="7">
        <v>45.2</v>
      </c>
      <c r="K507" s="2">
        <f t="shared" si="245"/>
        <v>116.83118124831324</v>
      </c>
      <c r="L507" s="7">
        <v>24.5</v>
      </c>
      <c r="M507" s="2">
        <f t="shared" si="246"/>
        <v>72.157392698939304</v>
      </c>
      <c r="N507" s="7">
        <v>26.2</v>
      </c>
      <c r="O507" s="2">
        <f t="shared" si="247"/>
        <v>-16.94260730106069</v>
      </c>
      <c r="Q507" s="2">
        <f t="shared" si="248"/>
        <v>57.636654498943017</v>
      </c>
      <c r="R507" s="2">
        <f t="shared" si="240"/>
        <v>141.11101079957933</v>
      </c>
      <c r="S507" s="2">
        <v>32.665799999999997</v>
      </c>
      <c r="T507" s="2">
        <v>90</v>
      </c>
      <c r="U507" s="7">
        <v>38.5</v>
      </c>
      <c r="V507" s="2">
        <f t="shared" si="236"/>
        <v>114.55492581878707</v>
      </c>
      <c r="W507" s="7">
        <v>39.729999999999997</v>
      </c>
      <c r="X507" s="2">
        <f t="shared" si="237"/>
        <v>34.331837473823711</v>
      </c>
      <c r="Y507" s="7">
        <v>24.81</v>
      </c>
      <c r="Z507" s="2">
        <f t="shared" si="238"/>
        <v>186.64820477947839</v>
      </c>
      <c r="AA507" s="7">
        <v>46.4</v>
      </c>
      <c r="AB507" s="7">
        <v>89.1</v>
      </c>
      <c r="AF507">
        <f t="shared" si="242"/>
        <v>36.241477292307962</v>
      </c>
      <c r="AH507" s="15">
        <f t="shared" si="256"/>
        <v>1</v>
      </c>
      <c r="AI507">
        <f t="shared" si="249"/>
        <v>-341.53843957365115</v>
      </c>
      <c r="AJ507">
        <f t="shared" si="250"/>
        <v>380.85984021959729</v>
      </c>
      <c r="AK507">
        <f t="shared" si="251"/>
        <v>-0.13864663604450089</v>
      </c>
      <c r="AL507">
        <f t="shared" si="229"/>
        <v>-237456412.57923353</v>
      </c>
      <c r="AM507">
        <f t="shared" si="252"/>
        <v>-445369.88349644264</v>
      </c>
      <c r="AN507">
        <f t="shared" si="253"/>
        <v>-487.25783893224201</v>
      </c>
      <c r="AP507" s="15">
        <v>1</v>
      </c>
      <c r="AQ507">
        <f t="shared" si="230"/>
        <v>-7898752525746.1064</v>
      </c>
      <c r="AR507">
        <f t="shared" si="231"/>
        <v>-1.2945864852927467</v>
      </c>
      <c r="AS507">
        <f t="shared" si="232"/>
        <v>693380303706.30408</v>
      </c>
      <c r="AU507">
        <f t="shared" si="233"/>
        <v>40277920670325.117</v>
      </c>
      <c r="AV507">
        <f t="shared" si="254"/>
        <v>-7.1547640371734888E+33</v>
      </c>
    </row>
    <row r="508" spans="1:48" x14ac:dyDescent="0.3">
      <c r="A508" s="4">
        <v>26.496300000000002</v>
      </c>
      <c r="B508" s="4">
        <f t="shared" si="255"/>
        <v>145</v>
      </c>
      <c r="C508" s="7">
        <v>24.81</v>
      </c>
      <c r="D508" s="2">
        <f t="shared" si="234"/>
        <v>188.82618760043874</v>
      </c>
      <c r="E508" s="6">
        <f t="shared" si="244"/>
        <v>27.860750079706666</v>
      </c>
      <c r="F508" s="2">
        <f t="shared" si="239"/>
        <v>38.827698065117232</v>
      </c>
      <c r="G508" s="7">
        <v>37.200000000000003</v>
      </c>
      <c r="H508" s="3">
        <f t="shared" si="235"/>
        <v>163.33118124831324</v>
      </c>
      <c r="J508" s="7">
        <v>45.2</v>
      </c>
      <c r="K508" s="2">
        <f t="shared" si="245"/>
        <v>116.93118124831324</v>
      </c>
      <c r="L508" s="7">
        <v>24.5</v>
      </c>
      <c r="M508" s="2">
        <f t="shared" si="246"/>
        <v>71.98831721620752</v>
      </c>
      <c r="N508" s="7">
        <v>26.2</v>
      </c>
      <c r="O508" s="2">
        <f t="shared" si="247"/>
        <v>-17.111682783792475</v>
      </c>
      <c r="Q508" s="2">
        <f t="shared" si="248"/>
        <v>57.92714779537787</v>
      </c>
      <c r="R508" s="2">
        <f t="shared" si="240"/>
        <v>140.95341088422703</v>
      </c>
      <c r="S508" s="2">
        <v>32.665799999999997</v>
      </c>
      <c r="T508" s="2">
        <v>90</v>
      </c>
      <c r="U508" s="7">
        <v>38.5</v>
      </c>
      <c r="V508" s="2">
        <f t="shared" si="236"/>
        <v>114.14492581878707</v>
      </c>
      <c r="W508" s="7">
        <v>39.729999999999997</v>
      </c>
      <c r="X508" s="2">
        <f t="shared" si="237"/>
        <v>34.081837473823711</v>
      </c>
      <c r="Y508" s="7">
        <v>24.81</v>
      </c>
      <c r="Z508" s="2">
        <f t="shared" si="238"/>
        <v>185.91680477947838</v>
      </c>
      <c r="AA508" s="7">
        <v>46.4</v>
      </c>
      <c r="AB508" s="7">
        <v>89.1</v>
      </c>
      <c r="AF508">
        <f t="shared" si="242"/>
        <v>36.053312729003068</v>
      </c>
      <c r="AH508" s="15">
        <f t="shared" si="256"/>
        <v>1</v>
      </c>
      <c r="AI508">
        <f t="shared" si="249"/>
        <v>-363.62748008801958</v>
      </c>
      <c r="AJ508">
        <f t="shared" si="250"/>
        <v>371.18429690074908</v>
      </c>
      <c r="AK508">
        <f t="shared" si="251"/>
        <v>-7.6220611858235324E-2</v>
      </c>
      <c r="AL508">
        <f t="shared" si="229"/>
        <v>-248480751.36365196</v>
      </c>
      <c r="AM508">
        <f t="shared" si="252"/>
        <v>-470586.0676736951</v>
      </c>
      <c r="AN508">
        <f t="shared" si="253"/>
        <v>-508.26983837537404</v>
      </c>
      <c r="AP508" s="15">
        <v>1</v>
      </c>
      <c r="AQ508">
        <f t="shared" si="230"/>
        <v>-2330756439393.5483</v>
      </c>
      <c r="AR508">
        <f t="shared" si="231"/>
        <v>-1.3227246192651796</v>
      </c>
      <c r="AS508">
        <f t="shared" si="232"/>
        <v>-321157984747.6615</v>
      </c>
      <c r="AU508">
        <f t="shared" si="233"/>
        <v>47566436974205.672</v>
      </c>
      <c r="AV508">
        <f t="shared" si="254"/>
        <v>-6.8712457644410596E+33</v>
      </c>
    </row>
    <row r="509" spans="1:48" x14ac:dyDescent="0.3">
      <c r="A509" s="4">
        <v>26.496300000000002</v>
      </c>
      <c r="B509" s="4">
        <f t="shared" si="255"/>
        <v>146</v>
      </c>
      <c r="C509" s="7">
        <v>24.81</v>
      </c>
      <c r="D509" s="2">
        <f t="shared" si="234"/>
        <v>188.02618760043873</v>
      </c>
      <c r="E509" s="6">
        <f t="shared" si="244"/>
        <v>28.304062382631958</v>
      </c>
      <c r="F509" s="2">
        <f t="shared" si="239"/>
        <v>39.096269136145928</v>
      </c>
      <c r="G509" s="7">
        <v>37.200000000000003</v>
      </c>
      <c r="H509" s="3">
        <f t="shared" si="235"/>
        <v>163.43118124831324</v>
      </c>
      <c r="J509" s="7">
        <v>45.2</v>
      </c>
      <c r="K509" s="2">
        <f t="shared" si="245"/>
        <v>117.03118124831323</v>
      </c>
      <c r="L509" s="7">
        <v>24.5</v>
      </c>
      <c r="M509" s="2">
        <f t="shared" si="246"/>
        <v>71.817699666988176</v>
      </c>
      <c r="N509" s="7">
        <v>26.2</v>
      </c>
      <c r="O509" s="2">
        <f t="shared" si="247"/>
        <v>-17.282300333011818</v>
      </c>
      <c r="Q509" s="2">
        <f t="shared" si="248"/>
        <v>58.214714571192403</v>
      </c>
      <c r="R509" s="2">
        <f t="shared" si="240"/>
        <v>140.79390046876338</v>
      </c>
      <c r="S509" s="2">
        <v>32.665799999999997</v>
      </c>
      <c r="T509" s="2">
        <v>90</v>
      </c>
      <c r="U509" s="7">
        <v>38.5</v>
      </c>
      <c r="V509" s="2">
        <f t="shared" si="236"/>
        <v>113.73492581878708</v>
      </c>
      <c r="W509" s="7">
        <v>39.729999999999997</v>
      </c>
      <c r="X509" s="2">
        <f t="shared" si="237"/>
        <v>33.831837473823711</v>
      </c>
      <c r="Y509" s="7">
        <v>24.81</v>
      </c>
      <c r="Z509" s="2">
        <f t="shared" si="238"/>
        <v>185.18540477947838</v>
      </c>
      <c r="AA509" s="7">
        <v>46.4</v>
      </c>
      <c r="AB509" s="7">
        <v>89.1</v>
      </c>
      <c r="AF509">
        <f t="shared" si="242"/>
        <v>35.870781836878606</v>
      </c>
      <c r="AH509" s="15">
        <f t="shared" si="256"/>
        <v>1</v>
      </c>
      <c r="AI509">
        <f t="shared" si="249"/>
        <v>-365.88949867244082</v>
      </c>
      <c r="AJ509">
        <f t="shared" si="250"/>
        <v>364.06786228235251</v>
      </c>
      <c r="AK509">
        <f t="shared" si="251"/>
        <v>-1.3911127093571727E-2</v>
      </c>
      <c r="AL509">
        <f t="shared" si="229"/>
        <v>-258758786.35200611</v>
      </c>
      <c r="AM509">
        <f t="shared" si="252"/>
        <v>-494997.68811155489</v>
      </c>
      <c r="AN509">
        <f t="shared" si="253"/>
        <v>-528.90159668485512</v>
      </c>
      <c r="AP509" s="15">
        <v>1</v>
      </c>
      <c r="AQ509">
        <f t="shared" si="230"/>
        <v>5594676676873.582</v>
      </c>
      <c r="AR509">
        <f t="shared" si="231"/>
        <v>-1.3509798793183629</v>
      </c>
      <c r="AS509">
        <f t="shared" si="232"/>
        <v>-43365338440.921143</v>
      </c>
      <c r="AU509">
        <f t="shared" si="233"/>
        <v>53490544006963.844</v>
      </c>
      <c r="AV509">
        <f t="shared" si="254"/>
        <v>-6.2742707394761784E+33</v>
      </c>
    </row>
    <row r="510" spans="1:48" x14ac:dyDescent="0.3">
      <c r="A510" s="4">
        <v>26.496300000000002</v>
      </c>
      <c r="B510" s="4">
        <f t="shared" si="255"/>
        <v>147</v>
      </c>
      <c r="C510" s="7">
        <v>24.81</v>
      </c>
      <c r="D510" s="2">
        <f t="shared" si="234"/>
        <v>187.22618760043872</v>
      </c>
      <c r="E510" s="6">
        <f t="shared" si="244"/>
        <v>28.745666775651092</v>
      </c>
      <c r="F510" s="2">
        <f t="shared" si="239"/>
        <v>39.371964633531725</v>
      </c>
      <c r="G510" s="7">
        <v>37.200000000000003</v>
      </c>
      <c r="H510" s="3">
        <f t="shared" si="235"/>
        <v>163.53118124831323</v>
      </c>
      <c r="J510" s="7">
        <v>45.2</v>
      </c>
      <c r="K510" s="2">
        <f t="shared" si="245"/>
        <v>117.13118124831323</v>
      </c>
      <c r="L510" s="7">
        <v>24.5</v>
      </c>
      <c r="M510" s="2">
        <f t="shared" si="246"/>
        <v>71.645569898153184</v>
      </c>
      <c r="N510" s="7">
        <v>26.2</v>
      </c>
      <c r="O510" s="2">
        <f t="shared" si="247"/>
        <v>-17.45443010184681</v>
      </c>
      <c r="Q510" s="2">
        <f t="shared" si="248"/>
        <v>58.499327551125447</v>
      </c>
      <c r="R510" s="2">
        <f t="shared" si="240"/>
        <v>140.63252687496532</v>
      </c>
      <c r="S510" s="2">
        <v>32.665799999999997</v>
      </c>
      <c r="T510" s="2">
        <v>90</v>
      </c>
      <c r="U510" s="7">
        <v>38.5</v>
      </c>
      <c r="V510" s="2">
        <f t="shared" si="236"/>
        <v>113.32492581878708</v>
      </c>
      <c r="W510" s="7">
        <v>39.729999999999997</v>
      </c>
      <c r="X510" s="2">
        <f t="shared" si="237"/>
        <v>33.581837473823711</v>
      </c>
      <c r="Y510" s="7">
        <v>24.81</v>
      </c>
      <c r="Z510" s="2">
        <f t="shared" si="238"/>
        <v>184.45400477947837</v>
      </c>
      <c r="AA510" s="7">
        <v>46.4</v>
      </c>
      <c r="AB510" s="7">
        <v>89.1</v>
      </c>
      <c r="AF510">
        <f t="shared" si="242"/>
        <v>35.693958907449513</v>
      </c>
      <c r="AH510" s="15">
        <f t="shared" si="256"/>
        <v>1</v>
      </c>
      <c r="AI510">
        <f t="shared" si="249"/>
        <v>-308.95410865176109</v>
      </c>
      <c r="AJ510">
        <f t="shared" si="250"/>
        <v>355.24926682874843</v>
      </c>
      <c r="AK510">
        <f t="shared" si="251"/>
        <v>4.8194875703492429E-2</v>
      </c>
      <c r="AL510">
        <f t="shared" si="229"/>
        <v>-268486729.2486338</v>
      </c>
      <c r="AM510">
        <f t="shared" si="252"/>
        <v>-518971.36528958898</v>
      </c>
      <c r="AN510">
        <f t="shared" si="253"/>
        <v>-549.14043177618532</v>
      </c>
      <c r="AP510" s="15">
        <v>1</v>
      </c>
      <c r="AQ510">
        <f t="shared" si="230"/>
        <v>11901384226714.484</v>
      </c>
      <c r="AR510">
        <f t="shared" si="231"/>
        <v>-1.3793625032551016</v>
      </c>
      <c r="AS510">
        <f t="shared" si="232"/>
        <v>276152777735.15491</v>
      </c>
      <c r="AU510">
        <f t="shared" si="233"/>
        <v>54229391370256.703</v>
      </c>
      <c r="AV510">
        <f t="shared" si="254"/>
        <v>-5.4251609035131391E+33</v>
      </c>
    </row>
    <row r="511" spans="1:48" x14ac:dyDescent="0.3">
      <c r="A511" s="4">
        <v>26.496300000000002</v>
      </c>
      <c r="B511" s="4">
        <f t="shared" si="255"/>
        <v>148</v>
      </c>
      <c r="C511" s="7">
        <v>24.81</v>
      </c>
      <c r="D511" s="2">
        <f t="shared" si="234"/>
        <v>186.42618760043871</v>
      </c>
      <c r="E511" s="6">
        <f t="shared" si="244"/>
        <v>29.18550931365381</v>
      </c>
      <c r="F511" s="2">
        <f t="shared" si="239"/>
        <v>39.654434502338596</v>
      </c>
      <c r="G511" s="7">
        <v>37.200000000000003</v>
      </c>
      <c r="H511" s="3">
        <f t="shared" si="235"/>
        <v>163.63118124831323</v>
      </c>
      <c r="J511" s="7">
        <v>45.2</v>
      </c>
      <c r="K511" s="2">
        <f t="shared" si="245"/>
        <v>117.23118124831322</v>
      </c>
      <c r="L511" s="7">
        <v>24.5</v>
      </c>
      <c r="M511" s="2">
        <f t="shared" si="246"/>
        <v>71.471957596885034</v>
      </c>
      <c r="N511" s="7">
        <v>26.2</v>
      </c>
      <c r="O511" s="2">
        <f t="shared" si="247"/>
        <v>-17.628042403114961</v>
      </c>
      <c r="Q511" s="2">
        <f t="shared" si="248"/>
        <v>58.780959923828597</v>
      </c>
      <c r="R511" s="2">
        <f t="shared" si="240"/>
        <v>140.46933620968102</v>
      </c>
      <c r="S511" s="2">
        <v>32.665799999999997</v>
      </c>
      <c r="T511" s="2">
        <v>90</v>
      </c>
      <c r="U511" s="7">
        <v>38.5</v>
      </c>
      <c r="V511" s="2">
        <f t="shared" si="236"/>
        <v>112.91492581878708</v>
      </c>
      <c r="W511" s="7">
        <v>39.729999999999997</v>
      </c>
      <c r="X511" s="2">
        <f t="shared" si="237"/>
        <v>33.331837473823711</v>
      </c>
      <c r="Y511" s="7">
        <v>24.81</v>
      </c>
      <c r="Z511" s="2">
        <f t="shared" si="238"/>
        <v>183.72260477947836</v>
      </c>
      <c r="AA511" s="7">
        <v>46.4</v>
      </c>
      <c r="AB511" s="7">
        <v>89.1</v>
      </c>
      <c r="AF511">
        <f t="shared" si="242"/>
        <v>35.522916274427047</v>
      </c>
      <c r="AH511" s="15">
        <f t="shared" si="256"/>
        <v>1</v>
      </c>
      <c r="AI511">
        <f t="shared" si="249"/>
        <v>-261.37832612284853</v>
      </c>
      <c r="AJ511">
        <f t="shared" si="250"/>
        <v>344.68679526054467</v>
      </c>
      <c r="AK511">
        <f t="shared" si="251"/>
        <v>0.11000885718273012</v>
      </c>
      <c r="AL511">
        <f t="shared" si="229"/>
        <v>-277628248.58181643</v>
      </c>
      <c r="AM511">
        <f t="shared" si="252"/>
        <v>-542441.48338140012</v>
      </c>
      <c r="AN511">
        <f t="shared" si="253"/>
        <v>-568.97422366360843</v>
      </c>
      <c r="AP511" s="15">
        <v>1</v>
      </c>
      <c r="AQ511">
        <f t="shared" si="230"/>
        <v>17265252982705.482</v>
      </c>
      <c r="AR511">
        <f t="shared" si="231"/>
        <v>-1.407882557416644</v>
      </c>
      <c r="AS511">
        <f t="shared" si="232"/>
        <v>-322775906860.27173</v>
      </c>
      <c r="AU511">
        <f t="shared" si="233"/>
        <v>56746495303517.414</v>
      </c>
      <c r="AV511">
        <f t="shared" si="254"/>
        <v>-4.3774933204887675E+33</v>
      </c>
    </row>
    <row r="512" spans="1:48" x14ac:dyDescent="0.3">
      <c r="A512" s="4">
        <v>26.496300000000002</v>
      </c>
      <c r="B512" s="4">
        <f t="shared" si="255"/>
        <v>149</v>
      </c>
      <c r="C512" s="7">
        <v>24.81</v>
      </c>
      <c r="D512" s="2">
        <f t="shared" si="234"/>
        <v>185.6261876004387</v>
      </c>
      <c r="E512" s="6">
        <f t="shared" si="244"/>
        <v>29.623537470827102</v>
      </c>
      <c r="F512" s="2">
        <f t="shared" si="239"/>
        <v>39.943350738492242</v>
      </c>
      <c r="G512" s="7">
        <v>37.200000000000003</v>
      </c>
      <c r="H512" s="3">
        <f t="shared" si="235"/>
        <v>163.73118124831322</v>
      </c>
      <c r="J512" s="7">
        <v>45.2</v>
      </c>
      <c r="K512" s="2">
        <f t="shared" si="245"/>
        <v>117.33118124831321</v>
      </c>
      <c r="L512" s="7">
        <v>24.5</v>
      </c>
      <c r="M512" s="2">
        <f t="shared" si="246"/>
        <v>71.296892256173152</v>
      </c>
      <c r="N512" s="7">
        <v>26.2</v>
      </c>
      <c r="O512" s="2">
        <f t="shared" si="247"/>
        <v>-17.803107743826843</v>
      </c>
      <c r="Q512" s="2">
        <f t="shared" si="248"/>
        <v>59.059585334339445</v>
      </c>
      <c r="R512" s="2">
        <f t="shared" si="240"/>
        <v>140.30437340616089</v>
      </c>
      <c r="S512" s="2">
        <v>32.665799999999997</v>
      </c>
      <c r="T512" s="2">
        <v>90</v>
      </c>
      <c r="U512" s="7">
        <v>38.5</v>
      </c>
      <c r="V512" s="2">
        <f t="shared" si="236"/>
        <v>112.50492581878709</v>
      </c>
      <c r="W512" s="7">
        <v>39.729999999999997</v>
      </c>
      <c r="X512" s="2">
        <f t="shared" si="237"/>
        <v>33.081837473823711</v>
      </c>
      <c r="Y512" s="7">
        <v>24.81</v>
      </c>
      <c r="Z512" s="2">
        <f t="shared" si="238"/>
        <v>182.99120477947835</v>
      </c>
      <c r="AA512" s="7">
        <v>46.4</v>
      </c>
      <c r="AB512" s="7">
        <v>89.1</v>
      </c>
      <c r="AF512">
        <f t="shared" si="242"/>
        <v>35.357724288538265</v>
      </c>
      <c r="AH512" s="15">
        <f t="shared" si="256"/>
        <v>1</v>
      </c>
      <c r="AI512">
        <f t="shared" si="249"/>
        <v>-307.74669803233559</v>
      </c>
      <c r="AJ512">
        <f t="shared" si="250"/>
        <v>336.88210439599339</v>
      </c>
      <c r="AK512">
        <f t="shared" si="251"/>
        <v>0.17144118882575898</v>
      </c>
      <c r="AL512">
        <f t="shared" si="229"/>
        <v>-286005840.79730648</v>
      </c>
      <c r="AM512">
        <f t="shared" si="252"/>
        <v>-565067.93878720899</v>
      </c>
      <c r="AN512">
        <f t="shared" si="253"/>
        <v>-588.39142906312588</v>
      </c>
      <c r="AP512" s="15">
        <v>1</v>
      </c>
      <c r="AQ512">
        <f t="shared" si="230"/>
        <v>30853198422317.152</v>
      </c>
      <c r="AR512">
        <f t="shared" si="231"/>
        <v>-1.4365497887829244</v>
      </c>
      <c r="AS512">
        <f t="shared" si="232"/>
        <v>243145116552.96719</v>
      </c>
      <c r="AU512">
        <f t="shared" si="233"/>
        <v>66941099730813.891</v>
      </c>
      <c r="AV512">
        <f t="shared" si="254"/>
        <v>-3.2096710920136355E+33</v>
      </c>
    </row>
    <row r="513" spans="1:48" x14ac:dyDescent="0.3">
      <c r="A513" s="4">
        <v>26.496300000000002</v>
      </c>
      <c r="B513" s="4">
        <f t="shared" si="255"/>
        <v>150</v>
      </c>
      <c r="C513" s="7">
        <v>24.81</v>
      </c>
      <c r="D513" s="2">
        <f t="shared" si="234"/>
        <v>184.82618760043869</v>
      </c>
      <c r="E513" s="6">
        <f t="shared" si="244"/>
        <v>30.059700044910628</v>
      </c>
      <c r="F513" s="2">
        <f t="shared" si="239"/>
        <v>40.238405700860021</v>
      </c>
      <c r="G513" s="7">
        <v>37.200000000000003</v>
      </c>
      <c r="H513" s="3">
        <f t="shared" si="235"/>
        <v>163.83118124831321</v>
      </c>
      <c r="J513" s="7">
        <v>45.2</v>
      </c>
      <c r="K513" s="2">
        <f t="shared" si="245"/>
        <v>117.43118124831321</v>
      </c>
      <c r="L513" s="7">
        <v>24.5</v>
      </c>
      <c r="M513" s="2">
        <f t="shared" si="246"/>
        <v>71.120403144984493</v>
      </c>
      <c r="N513" s="7">
        <v>26.2</v>
      </c>
      <c r="O513" s="2">
        <f t="shared" si="247"/>
        <v>-17.979596855015501</v>
      </c>
      <c r="Q513" s="2">
        <f t="shared" si="248"/>
        <v>59.33517787689847</v>
      </c>
      <c r="R513" s="2">
        <f t="shared" si="240"/>
        <v>140.13768226387973</v>
      </c>
      <c r="S513" s="2">
        <v>32.665799999999997</v>
      </c>
      <c r="T513" s="2">
        <v>90</v>
      </c>
      <c r="U513" s="7">
        <v>38.5</v>
      </c>
      <c r="V513" s="2">
        <f t="shared" si="236"/>
        <v>112.09492581878709</v>
      </c>
      <c r="W513" s="7">
        <v>39.729999999999997</v>
      </c>
      <c r="X513" s="2">
        <f t="shared" si="237"/>
        <v>32.831837473823711</v>
      </c>
      <c r="Y513" s="7">
        <v>24.81</v>
      </c>
      <c r="Z513" s="2">
        <f t="shared" si="238"/>
        <v>182.25980477947834</v>
      </c>
      <c r="AA513" s="7">
        <v>46.4</v>
      </c>
      <c r="AB513" s="7">
        <v>89.1</v>
      </c>
      <c r="AF513">
        <f t="shared" si="242"/>
        <v>35.19845129322313</v>
      </c>
      <c r="AH513" s="15">
        <f t="shared" si="256"/>
        <v>1</v>
      </c>
      <c r="AI513">
        <f t="shared" si="249"/>
        <v>-422.52110975137634</v>
      </c>
      <c r="AJ513">
        <f t="shared" si="250"/>
        <v>327.44574378046605</v>
      </c>
      <c r="AK513">
        <f t="shared" si="251"/>
        <v>0.23240168108155573</v>
      </c>
      <c r="AL513">
        <f t="shared" si="229"/>
        <v>-293765447.69783252</v>
      </c>
      <c r="AM513">
        <f t="shared" si="252"/>
        <v>-587125.05835224758</v>
      </c>
      <c r="AN513">
        <f t="shared" si="253"/>
        <v>-607.38109478455237</v>
      </c>
      <c r="AP513" s="15">
        <v>1</v>
      </c>
      <c r="AQ513">
        <f t="shared" si="230"/>
        <v>64928099723502.422</v>
      </c>
      <c r="AR513">
        <f t="shared" si="231"/>
        <v>-1.4653746713768188</v>
      </c>
      <c r="AS513">
        <f t="shared" si="232"/>
        <v>-104025151812.26033</v>
      </c>
      <c r="AU513">
        <f t="shared" si="233"/>
        <v>86631001981548.359</v>
      </c>
      <c r="AV513">
        <f t="shared" si="254"/>
        <v>-2.0486609982421399E+33</v>
      </c>
    </row>
    <row r="514" spans="1:48" x14ac:dyDescent="0.3">
      <c r="A514" s="4">
        <v>26.496300000000002</v>
      </c>
      <c r="B514" s="4">
        <f t="shared" si="255"/>
        <v>151</v>
      </c>
      <c r="C514" s="7">
        <v>24.81</v>
      </c>
      <c r="D514" s="2">
        <f t="shared" si="234"/>
        <v>184.02618760043867</v>
      </c>
      <c r="E514" s="6">
        <f t="shared" si="244"/>
        <v>30.493947070443667</v>
      </c>
      <c r="F514" s="2">
        <f t="shared" si="239"/>
        <v>40.539310573581282</v>
      </c>
      <c r="G514" s="7">
        <v>37.200000000000003</v>
      </c>
      <c r="H514" s="3">
        <f t="shared" si="235"/>
        <v>163.93118124831321</v>
      </c>
      <c r="J514" s="7">
        <v>45.2</v>
      </c>
      <c r="K514" s="2">
        <f t="shared" si="245"/>
        <v>117.5311812483132</v>
      </c>
      <c r="L514" s="7">
        <v>24.5</v>
      </c>
      <c r="M514" s="2">
        <f t="shared" si="246"/>
        <v>70.942519282619401</v>
      </c>
      <c r="N514" s="7">
        <v>26.2</v>
      </c>
      <c r="O514" s="2">
        <f t="shared" si="247"/>
        <v>-18.157480717380594</v>
      </c>
      <c r="Q514" s="2">
        <f t="shared" si="248"/>
        <v>59.60771208809323</v>
      </c>
      <c r="R514" s="2">
        <f t="shared" si="240"/>
        <v>139.9693054869096</v>
      </c>
      <c r="S514" s="2">
        <v>32.665799999999997</v>
      </c>
      <c r="T514" s="2">
        <v>90</v>
      </c>
      <c r="U514" s="7">
        <v>38.5</v>
      </c>
      <c r="V514" s="2">
        <f t="shared" si="236"/>
        <v>111.68492581878709</v>
      </c>
      <c r="W514" s="7">
        <v>39.729999999999997</v>
      </c>
      <c r="X514" s="2">
        <f t="shared" si="237"/>
        <v>32.581837473823711</v>
      </c>
      <c r="Y514" s="7">
        <v>24.81</v>
      </c>
      <c r="Z514" s="2">
        <f t="shared" si="238"/>
        <v>181.52840477947834</v>
      </c>
      <c r="AA514" s="7">
        <v>46.4</v>
      </c>
      <c r="AB514" s="7">
        <v>89.1</v>
      </c>
      <c r="AF514">
        <f t="shared" si="242"/>
        <v>35.045163601188996</v>
      </c>
      <c r="AH514" s="15">
        <f t="shared" si="256"/>
        <v>1</v>
      </c>
      <c r="AI514">
        <f t="shared" si="249"/>
        <v>-473.79744599449231</v>
      </c>
      <c r="AJ514">
        <f t="shared" si="250"/>
        <v>317.98114133985263</v>
      </c>
      <c r="AK514">
        <f t="shared" si="251"/>
        <v>0.29280012616112688</v>
      </c>
      <c r="AL514">
        <f t="shared" si="229"/>
        <v>-300840527.47714961</v>
      </c>
      <c r="AM514">
        <f t="shared" si="252"/>
        <v>-608479.94982383575</v>
      </c>
      <c r="AN514">
        <f t="shared" si="253"/>
        <v>-625.93286988794648</v>
      </c>
      <c r="AP514" s="15">
        <v>1</v>
      </c>
      <c r="AQ514">
        <f t="shared" si="230"/>
        <v>100280095325423.16</v>
      </c>
      <c r="AR514">
        <f t="shared" si="231"/>
        <v>-1.4943673054185429</v>
      </c>
      <c r="AS514">
        <f t="shared" si="232"/>
        <v>-12326277534.905136</v>
      </c>
      <c r="AU514">
        <f t="shared" si="233"/>
        <v>101563256125829.61</v>
      </c>
      <c r="AV514">
        <f t="shared" si="254"/>
        <v>-1.0315587728559776E+33</v>
      </c>
    </row>
    <row r="515" spans="1:48" x14ac:dyDescent="0.3">
      <c r="A515" s="4">
        <v>26.496300000000002</v>
      </c>
      <c r="B515" s="4">
        <f t="shared" si="255"/>
        <v>152</v>
      </c>
      <c r="C515" s="7">
        <v>24.81</v>
      </c>
      <c r="D515" s="2">
        <f t="shared" si="234"/>
        <v>183.22618760043866</v>
      </c>
      <c r="E515" s="6">
        <f t="shared" si="244"/>
        <v>30.926229740066564</v>
      </c>
      <c r="F515" s="2">
        <f t="shared" si="239"/>
        <v>40.8457939635312</v>
      </c>
      <c r="G515" s="7">
        <v>37.200000000000003</v>
      </c>
      <c r="H515" s="3">
        <f t="shared" si="235"/>
        <v>164.0311812483132</v>
      </c>
      <c r="J515" s="7">
        <v>45.2</v>
      </c>
      <c r="K515" s="2">
        <f t="shared" si="245"/>
        <v>117.6311812483132</v>
      </c>
      <c r="L515" s="7">
        <v>24.5</v>
      </c>
      <c r="M515" s="2">
        <f t="shared" si="246"/>
        <v>70.763269416814353</v>
      </c>
      <c r="N515" s="7">
        <v>26.2</v>
      </c>
      <c r="O515" s="2">
        <f t="shared" si="247"/>
        <v>-18.336730583185641</v>
      </c>
      <c r="Q515" s="2">
        <f t="shared" si="248"/>
        <v>59.877162940314982</v>
      </c>
      <c r="R515" s="2">
        <f t="shared" si="240"/>
        <v>139.79928472090484</v>
      </c>
      <c r="S515" s="2">
        <v>32.665799999999997</v>
      </c>
      <c r="T515" s="2">
        <v>90</v>
      </c>
      <c r="U515" s="7">
        <v>38.5</v>
      </c>
      <c r="V515" s="2">
        <f t="shared" si="236"/>
        <v>111.2749258187871</v>
      </c>
      <c r="W515" s="7">
        <v>39.729999999999997</v>
      </c>
      <c r="X515" s="2">
        <f t="shared" si="237"/>
        <v>32.331837473823711</v>
      </c>
      <c r="Y515" s="7">
        <v>24.81</v>
      </c>
      <c r="Z515" s="2">
        <f t="shared" si="238"/>
        <v>180.79700477947833</v>
      </c>
      <c r="AA515" s="7">
        <v>46.4</v>
      </c>
      <c r="AB515" s="7">
        <v>89.1</v>
      </c>
      <c r="AF515">
        <f t="shared" si="242"/>
        <v>34.897925471804172</v>
      </c>
      <c r="AH515" s="15">
        <f t="shared" si="256"/>
        <v>1</v>
      </c>
      <c r="AI515">
        <f t="shared" si="249"/>
        <v>-367.94308839392681</v>
      </c>
      <c r="AJ515">
        <f t="shared" si="250"/>
        <v>308.15053319411874</v>
      </c>
      <c r="AK515">
        <f t="shared" si="251"/>
        <v>0.35254684924300572</v>
      </c>
      <c r="AL515">
        <f t="shared" ref="AL515:AL578" si="257">V515*SIN(O515*3.1416/180)*(AJ515*C515*COS(D515*3.1416/180)+AM515*U515*COS(V515*3.1416/180))-N515*COS(O515*3.1416/180)*(AJ515*C515*SIN(D515*3.1416/180)-AN515*U515*SIN(V515*3.1416/180))/N515*SIN(O515*3.1416/180)*N515*COS(O515*3.1416/180)-Y515*SIN(Z515*3.1416/180)*N515*COS(O515*3.1416/180)</f>
        <v>-307230084.25663698</v>
      </c>
      <c r="AM515">
        <f t="shared" si="252"/>
        <v>-629122.98495626636</v>
      </c>
      <c r="AN515">
        <f t="shared" si="253"/>
        <v>-644.03701658260673</v>
      </c>
      <c r="AP515" s="15">
        <v>1</v>
      </c>
      <c r="AQ515">
        <f t="shared" ref="AQ515:AQ578" si="258">(AP515*A515*SIN(B515*3.1416/180)+AH515*AH515*A515*COS(B515*3.1416/180)-AI515*AI515*U515*COS(V515*3.1416/180)-AN515*AN515*G515*COS(H515*3.1416/180))*G515*COS(H515*3.1416/180)-(AP515*A515*COS(B515*3.1416/180)+AH515*AH515*A515*SIN(B515)-AI515*AI515*U515*SIN(V515*3.1416/180)-AN515*AN515*G515*SIN(H515*3.1416/180))*G515*SIN(H515)/U515*SIN(V515*3.1416/180)*(AP515*A515*SIN(B515*3.1416/180)+AH515*AH515*A515*COS(B515*3.1416/180)-AI515*AI515*U515*COS(V515*3.1416/180)-AN515*AN515*G515*COS(H515*3.1416/180))-G515*SIN(H515*3.1416/180)*U515*COS(V515*3.1416/180)</f>
        <v>84942638075107.234</v>
      </c>
      <c r="AR515">
        <f t="shared" ref="AR515:AR578" si="259">(W515*SIN(X515*3.1416/180)*(AP515*A515*COS(B515*3.1416/180)+AH515*AH515*A515*COS(B515*3.1416/180)-AK515*AK515*SIN(X515*3.1416/180)-AJ515*AJ515*C515*SIN(D515*3.1416/180))-W515*COS(X515*3.1416/180)*(AP515*A515*SIN(B515*3.1416/180)+AH515*AH515*A515*COS(B515*3.1416/180)-AK515*AK515*W515*COS(X515*3.1416/180)-AJ515*AJ515*C515*COS(D515*3.1416/180)))/(W515*SIN(X515*3.1416/180)*(AP515*A515*SIN(B515*3.1416/180)+AH515*AH515*A515*COS(B515*3.1416/180)-AK515*AK515*W515*COS(X515*3.1416/180)-AJ515*AJ515*C515*COS(D515*3.1416/180))-C515*SIN(D515*3.1416/180)*W515*COS(X515*3.1416/180))</f>
        <v>-1.5235380433549477</v>
      </c>
      <c r="AS515">
        <f t="shared" ref="AS515:AS578" si="260">(AP515*A515*SIN(B515*3.1416/180)+AH515*AH515*A515*COS(B515*3.1416/180)-AK515*AK515*W515*COS(X515*3.1416/180)-AJ515*AJ515*C515*COS(D515*3.1416/180))*C515*COS(C515*3.1416/180)-(AP515*A515*COS(B515*3.1416/180)+AH515*AH515*COS(B515*3.1416/180)-AK515*AK515*W515*SIN(X515*3.1416/180)-AJ515*AJ515*C515*SIN(D515*3.1416))*C515*SIN(D515*3.1416/180)/W515*SIN(X515*3.1416/180)*(AP515*A515*SIN(B515*3.1416/180)+AH515*AH515*A515*COS(B515*3.1416/180)-AK515*AK515*W515*COS(X515*3.1416/180)-AJ515*AJ515*C515*COS(D515*3.1416/180))-C515*SIN(D515*3.1416/180)*W515*COS(X515*3.1416)</f>
        <v>68103584301.271736</v>
      </c>
      <c r="AU515">
        <f t="shared" ref="AU515:AU578" si="261">U515*SIN(V515*3.1416/180)*(AP515*A515*COS(B515*3.1416/180)+AH515*AH515*A515*SIN(B515*3.1416/180)-AI515*AI515*U515*SIN(V515*3.1416/180)-AN515*AN515*G515*SIN(H515*3.1416/180))-U515*COS(V515*3.1416/180)*(AP515*A515*SIN(B515*3.1416/180)+AH515*AH515*A515*COS(B515*3.1416/180)-AI515*AI515*U515*COS(V515*3.1416/180)-AN515*AN515*G515*COS(H515*3.1416/180))/U515*SIN(V515*3.1416/180)*(AP515*A515*SIN(B515*3.1416/180)+AH515*AH515*A515*COS(B515*3.1416/180)-AI515*AI515*U515*COS(V515*3.1416/180)-AN515*AN515*G515*COS(H515*3.1416/180))-G515*SIN(H515*3.1416/180)*U515*COS(V515*3.1416/180)</f>
        <v>94589191398601.031</v>
      </c>
      <c r="AV515">
        <f t="shared" si="254"/>
        <v>-3.0318050851547647E+32</v>
      </c>
    </row>
    <row r="516" spans="1:48" x14ac:dyDescent="0.3">
      <c r="A516" s="4">
        <v>26.496300000000002</v>
      </c>
      <c r="B516" s="4">
        <f t="shared" si="255"/>
        <v>153</v>
      </c>
      <c r="C516" s="7">
        <v>24.81</v>
      </c>
      <c r="D516" s="2">
        <f t="shared" si="234"/>
        <v>182.42618760043865</v>
      </c>
      <c r="E516" s="6">
        <f t="shared" si="244"/>
        <v>31.356500333047858</v>
      </c>
      <c r="F516" s="2">
        <f t="shared" si="239"/>
        <v>41.157600619481968</v>
      </c>
      <c r="G516" s="7">
        <v>37.200000000000003</v>
      </c>
      <c r="H516" s="3">
        <f t="shared" si="235"/>
        <v>164.1311812483132</v>
      </c>
      <c r="J516" s="7">
        <v>45.2</v>
      </c>
      <c r="K516" s="2">
        <f t="shared" si="245"/>
        <v>117.73118124831319</v>
      </c>
      <c r="L516" s="7">
        <v>24.5</v>
      </c>
      <c r="M516" s="2">
        <f t="shared" si="246"/>
        <v>70.582682005194783</v>
      </c>
      <c r="N516" s="7">
        <v>26.2</v>
      </c>
      <c r="O516" s="2">
        <f t="shared" si="247"/>
        <v>-18.517317994805211</v>
      </c>
      <c r="Q516" s="2">
        <f t="shared" si="248"/>
        <v>60.143505835512656</v>
      </c>
      <c r="R516" s="2">
        <f t="shared" si="240"/>
        <v>139.62766058875349</v>
      </c>
      <c r="S516" s="2">
        <v>32.665799999999997</v>
      </c>
      <c r="T516" s="2">
        <v>90</v>
      </c>
      <c r="U516" s="7">
        <v>38.5</v>
      </c>
      <c r="V516" s="2">
        <f t="shared" si="236"/>
        <v>110.8649258187871</v>
      </c>
      <c r="W516" s="7">
        <v>39.729999999999997</v>
      </c>
      <c r="X516" s="2">
        <f t="shared" si="237"/>
        <v>32.081837473823711</v>
      </c>
      <c r="Y516" s="7">
        <v>24.81</v>
      </c>
      <c r="Z516" s="2">
        <f t="shared" si="238"/>
        <v>180.06560477947832</v>
      </c>
      <c r="AA516" s="7">
        <v>46.4</v>
      </c>
      <c r="AB516" s="7">
        <v>89.1</v>
      </c>
      <c r="AF516">
        <f t="shared" si="242"/>
        <v>34.756799089315621</v>
      </c>
      <c r="AH516" s="15">
        <f t="shared" si="256"/>
        <v>1</v>
      </c>
      <c r="AI516">
        <f t="shared" si="249"/>
        <v>-172.68054920240402</v>
      </c>
      <c r="AJ516">
        <f t="shared" si="250"/>
        <v>298.20591260690048</v>
      </c>
      <c r="AK516">
        <f t="shared" si="251"/>
        <v>0.41155326155310962</v>
      </c>
      <c r="AL516">
        <f t="shared" si="257"/>
        <v>-312921038.02577776</v>
      </c>
      <c r="AM516">
        <f t="shared" si="252"/>
        <v>-649018.9154441678</v>
      </c>
      <c r="AN516">
        <f t="shared" si="253"/>
        <v>-661.6844198497771</v>
      </c>
      <c r="AP516" s="15">
        <v>1</v>
      </c>
      <c r="AQ516">
        <f t="shared" si="258"/>
        <v>55739078098962.352</v>
      </c>
      <c r="AR516">
        <f t="shared" si="259"/>
        <v>-1.5528972883626937</v>
      </c>
      <c r="AS516">
        <f t="shared" si="260"/>
        <v>-66438432897.613632</v>
      </c>
      <c r="AU516">
        <f t="shared" si="261"/>
        <v>86004255719512.281</v>
      </c>
      <c r="AV516">
        <f t="shared" si="254"/>
        <v>-1.3653252618559144E+30</v>
      </c>
    </row>
    <row r="517" spans="1:48" x14ac:dyDescent="0.3">
      <c r="A517" s="4">
        <v>26.496300000000002</v>
      </c>
      <c r="B517" s="4">
        <f t="shared" si="255"/>
        <v>154</v>
      </c>
      <c r="C517" s="7">
        <v>24.81</v>
      </c>
      <c r="D517" s="2">
        <f t="shared" si="234"/>
        <v>181.62618760043864</v>
      </c>
      <c r="E517" s="6">
        <f t="shared" si="244"/>
        <v>31.784712150303488</v>
      </c>
      <c r="F517" s="2">
        <f t="shared" si="239"/>
        <v>41.47449026100464</v>
      </c>
      <c r="G517" s="7">
        <v>37.200000000000003</v>
      </c>
      <c r="H517" s="3">
        <f t="shared" si="235"/>
        <v>164.23118124831319</v>
      </c>
      <c r="J517" s="7">
        <v>45.2</v>
      </c>
      <c r="K517" s="2">
        <f t="shared" si="245"/>
        <v>117.83118124831319</v>
      </c>
      <c r="L517" s="7">
        <v>24.5</v>
      </c>
      <c r="M517" s="2">
        <f t="shared" si="246"/>
        <v>70.400785199723487</v>
      </c>
      <c r="N517" s="7">
        <v>26.2</v>
      </c>
      <c r="O517" s="2">
        <f t="shared" si="247"/>
        <v>-18.699214800276508</v>
      </c>
      <c r="Q517" s="2">
        <f t="shared" si="248"/>
        <v>60.406716599231004</v>
      </c>
      <c r="R517" s="2">
        <f t="shared" si="240"/>
        <v>139.45447272495153</v>
      </c>
      <c r="S517" s="2">
        <v>32.665799999999997</v>
      </c>
      <c r="T517" s="2">
        <v>90</v>
      </c>
      <c r="U517" s="7">
        <v>38.5</v>
      </c>
      <c r="V517" s="2">
        <f t="shared" si="236"/>
        <v>110.4549258187871</v>
      </c>
      <c r="W517" s="7">
        <v>39.729999999999997</v>
      </c>
      <c r="X517" s="2">
        <f t="shared" si="237"/>
        <v>31.831837473823711</v>
      </c>
      <c r="Y517" s="7">
        <v>24.81</v>
      </c>
      <c r="Z517" s="2">
        <f t="shared" si="238"/>
        <v>179.33420477947831</v>
      </c>
      <c r="AA517" s="7">
        <v>46.4</v>
      </c>
      <c r="AB517" s="7">
        <v>89.1</v>
      </c>
      <c r="AF517">
        <f t="shared" si="242"/>
        <v>34.621844541877223</v>
      </c>
      <c r="AH517" s="15">
        <f t="shared" si="256"/>
        <v>1</v>
      </c>
      <c r="AI517">
        <f t="shared" si="249"/>
        <v>-67.553941097061738</v>
      </c>
      <c r="AJ517">
        <f t="shared" si="250"/>
        <v>288.02167164872003</v>
      </c>
      <c r="AK517">
        <f t="shared" si="251"/>
        <v>0.46973240862537174</v>
      </c>
      <c r="AL517">
        <f t="shared" si="257"/>
        <v>-317910011.10700798</v>
      </c>
      <c r="AM517">
        <f t="shared" si="252"/>
        <v>-668149.10030626028</v>
      </c>
      <c r="AN517">
        <f t="shared" si="253"/>
        <v>-678.86659577313594</v>
      </c>
      <c r="AP517" s="15">
        <v>1</v>
      </c>
      <c r="AQ517">
        <f t="shared" si="258"/>
        <v>55195272512053.438</v>
      </c>
      <c r="AR517">
        <f t="shared" si="259"/>
        <v>-1.582455611816949</v>
      </c>
      <c r="AS517">
        <f t="shared" si="260"/>
        <v>36541994199.192902</v>
      </c>
      <c r="AU517">
        <f t="shared" si="261"/>
        <v>89796829233639.344</v>
      </c>
      <c r="AV517">
        <f t="shared" si="254"/>
        <v>-2.6769443700576924E+32</v>
      </c>
    </row>
    <row r="518" spans="1:48" x14ac:dyDescent="0.3">
      <c r="A518" s="4">
        <v>26.496300000000002</v>
      </c>
      <c r="B518" s="4">
        <f t="shared" si="255"/>
        <v>155</v>
      </c>
      <c r="C518" s="7">
        <v>24.81</v>
      </c>
      <c r="D518" s="2">
        <f t="shared" si="234"/>
        <v>180.82618760043863</v>
      </c>
      <c r="E518" s="6">
        <f t="shared" si="244"/>
        <v>32.210819455257131</v>
      </c>
      <c r="F518" s="2">
        <f t="shared" si="239"/>
        <v>41.796236506455983</v>
      </c>
      <c r="G518" s="7">
        <v>37.200000000000003</v>
      </c>
      <c r="H518" s="3">
        <f t="shared" si="235"/>
        <v>164.33118124831319</v>
      </c>
      <c r="J518" s="7">
        <v>45.2</v>
      </c>
      <c r="K518" s="2">
        <f t="shared" si="245"/>
        <v>117.93118124831318</v>
      </c>
      <c r="L518" s="7">
        <v>24.5</v>
      </c>
      <c r="M518" s="2">
        <f t="shared" si="246"/>
        <v>70.217606833822686</v>
      </c>
      <c r="N518" s="7">
        <v>26.2</v>
      </c>
      <c r="O518" s="2">
        <f t="shared" si="247"/>
        <v>-18.882393166177309</v>
      </c>
      <c r="Q518" s="2">
        <f t="shared" si="248"/>
        <v>60.666771474919123</v>
      </c>
      <c r="R518" s="2">
        <f t="shared" si="240"/>
        <v>139.27975980875007</v>
      </c>
      <c r="S518" s="2">
        <v>32.665799999999997</v>
      </c>
      <c r="T518" s="2">
        <v>90</v>
      </c>
      <c r="U518" s="7">
        <v>38.5</v>
      </c>
      <c r="V518" s="2">
        <f t="shared" si="236"/>
        <v>110.04492581878711</v>
      </c>
      <c r="W518" s="7">
        <v>39.729999999999997</v>
      </c>
      <c r="X518" s="2">
        <f t="shared" si="237"/>
        <v>31.581837473823711</v>
      </c>
      <c r="Y518" s="7">
        <v>24.81</v>
      </c>
      <c r="Z518" s="2">
        <f t="shared" si="238"/>
        <v>178.6028047794783</v>
      </c>
      <c r="AA518" s="7">
        <v>46.4</v>
      </c>
      <c r="AB518" s="7">
        <v>89.1</v>
      </c>
      <c r="AC518" s="9"/>
      <c r="AF518">
        <f t="shared" si="242"/>
        <v>34.493119801377922</v>
      </c>
      <c r="AH518" s="15">
        <f t="shared" si="256"/>
        <v>1</v>
      </c>
      <c r="AI518">
        <f t="shared" si="249"/>
        <v>-160.39416017857931</v>
      </c>
      <c r="AJ518">
        <f t="shared" si="250"/>
        <v>277.77747870860293</v>
      </c>
      <c r="AK518">
        <f t="shared" si="251"/>
        <v>0.52699950703067966</v>
      </c>
      <c r="AL518">
        <f t="shared" si="257"/>
        <v>-322191817.65556872</v>
      </c>
      <c r="AM518">
        <f t="shared" si="252"/>
        <v>-686489.26924405992</v>
      </c>
      <c r="AN518">
        <f t="shared" si="253"/>
        <v>-695.57569856420105</v>
      </c>
      <c r="AP518" s="15">
        <v>1</v>
      </c>
      <c r="AQ518">
        <f t="shared" si="258"/>
        <v>76530424816389.234</v>
      </c>
      <c r="AR518">
        <f t="shared" si="259"/>
        <v>-1.6122236854293925</v>
      </c>
      <c r="AS518">
        <f t="shared" si="260"/>
        <v>-8915736739.7595577</v>
      </c>
      <c r="AU518">
        <f t="shared" si="261"/>
        <v>100525162402896.44</v>
      </c>
      <c r="AV518">
        <f t="shared" si="254"/>
        <v>-1.2311612823262877E+33</v>
      </c>
    </row>
    <row r="519" spans="1:48" x14ac:dyDescent="0.3">
      <c r="A519" s="4">
        <v>26.496300000000002</v>
      </c>
      <c r="B519" s="4">
        <f t="shared" si="255"/>
        <v>156</v>
      </c>
      <c r="C519" s="7">
        <v>24.81</v>
      </c>
      <c r="D519" s="2">
        <f t="shared" ref="D519:D542" si="262">D518-0.8</f>
        <v>180.02618760043862</v>
      </c>
      <c r="E519" s="6">
        <f t="shared" si="244"/>
        <v>32.63477741996337</v>
      </c>
      <c r="F519" s="2">
        <f t="shared" si="239"/>
        <v>42.122625890542011</v>
      </c>
      <c r="G519" s="7">
        <v>37.200000000000003</v>
      </c>
      <c r="H519" s="3">
        <f t="shared" ref="H519:H584" si="263">H518+0.1</f>
        <v>164.43118124831318</v>
      </c>
      <c r="J519" s="7">
        <v>45.2</v>
      </c>
      <c r="K519" s="2">
        <f t="shared" si="245"/>
        <v>118.03118124831317</v>
      </c>
      <c r="L519" s="7">
        <v>24.5</v>
      </c>
      <c r="M519" s="2">
        <f t="shared" si="246"/>
        <v>70.033174411884232</v>
      </c>
      <c r="N519" s="7">
        <v>26.2</v>
      </c>
      <c r="O519" s="2">
        <f t="shared" si="247"/>
        <v>-19.066825588115762</v>
      </c>
      <c r="Q519" s="2">
        <f t="shared" si="248"/>
        <v>60.923647118497421</v>
      </c>
      <c r="R519" s="2">
        <f t="shared" si="240"/>
        <v>139.10355959612693</v>
      </c>
      <c r="S519" s="2">
        <v>32.665799999999997</v>
      </c>
      <c r="T519" s="2">
        <v>90</v>
      </c>
      <c r="U519" s="7">
        <v>38.5</v>
      </c>
      <c r="V519" s="2">
        <f t="shared" ref="V519:V542" si="264">V518-0.41</f>
        <v>109.63492581878711</v>
      </c>
      <c r="W519" s="7">
        <v>39.729999999999997</v>
      </c>
      <c r="X519" s="2">
        <f t="shared" ref="X519:X543" si="265">X518-0.25</f>
        <v>31.331837473823711</v>
      </c>
      <c r="Y519" s="7">
        <v>24.81</v>
      </c>
      <c r="Z519" s="2">
        <f t="shared" si="238"/>
        <v>177.8714047794783</v>
      </c>
      <c r="AA519" s="7">
        <v>46.4</v>
      </c>
      <c r="AB519" s="7">
        <v>89.1</v>
      </c>
      <c r="AF519">
        <f t="shared" si="242"/>
        <v>34.370680704060028</v>
      </c>
      <c r="AH519" s="15">
        <f t="shared" si="256"/>
        <v>1</v>
      </c>
      <c r="AI519">
        <f t="shared" si="249"/>
        <v>-364.44199309694028</v>
      </c>
      <c r="AJ519">
        <f t="shared" si="250"/>
        <v>267.37353224352267</v>
      </c>
      <c r="AK519">
        <f t="shared" si="251"/>
        <v>0.58327246298360813</v>
      </c>
      <c r="AL519">
        <f t="shared" si="257"/>
        <v>-325766365.59812331</v>
      </c>
      <c r="AM519">
        <f t="shared" si="252"/>
        <v>-704022.83056205837</v>
      </c>
      <c r="AN519">
        <f t="shared" si="253"/>
        <v>-711.80452627275235</v>
      </c>
      <c r="AP519" s="15">
        <v>1</v>
      </c>
      <c r="AQ519">
        <f t="shared" si="258"/>
        <v>156530944568628.63</v>
      </c>
      <c r="AR519">
        <f t="shared" si="259"/>
        <v>-1.6422123818285563</v>
      </c>
      <c r="AS519">
        <f t="shared" si="260"/>
        <v>324346.19085123885</v>
      </c>
      <c r="AU519">
        <f t="shared" si="261"/>
        <v>125014662773860.73</v>
      </c>
      <c r="AV519">
        <f t="shared" si="254"/>
        <v>-2.9987659039331593E+33</v>
      </c>
    </row>
    <row r="520" spans="1:48" x14ac:dyDescent="0.3">
      <c r="A520" s="4">
        <v>26.496300000000002</v>
      </c>
      <c r="B520" s="4">
        <f t="shared" si="255"/>
        <v>157</v>
      </c>
      <c r="C520" s="7">
        <v>24.81</v>
      </c>
      <c r="D520" s="2">
        <f t="shared" si="262"/>
        <v>179.22618760043861</v>
      </c>
      <c r="E520" s="6">
        <f t="shared" si="244"/>
        <v>33.056542075979095</v>
      </c>
      <c r="F520" s="2">
        <f t="shared" si="239"/>
        <v>42.453456962963102</v>
      </c>
      <c r="G520" s="7">
        <v>37.200000000000003</v>
      </c>
      <c r="H520" s="3">
        <f t="shared" si="263"/>
        <v>164.53118124831317</v>
      </c>
      <c r="J520" s="7">
        <v>45.2</v>
      </c>
      <c r="K520" s="2">
        <f t="shared" si="245"/>
        <v>118.13118124831317</v>
      </c>
      <c r="L520" s="7">
        <v>24.5</v>
      </c>
      <c r="M520" s="2">
        <f t="shared" si="246"/>
        <v>69.847515100907685</v>
      </c>
      <c r="N520" s="7">
        <v>26.2</v>
      </c>
      <c r="O520" s="2">
        <f t="shared" si="247"/>
        <v>-19.252484899092309</v>
      </c>
      <c r="Q520" s="2">
        <f t="shared" si="248"/>
        <v>61.177320593170634</v>
      </c>
      <c r="R520" s="2">
        <f t="shared" si="240"/>
        <v>138.92590895062938</v>
      </c>
      <c r="S520" s="2">
        <v>32.665799999999997</v>
      </c>
      <c r="T520" s="2">
        <v>90</v>
      </c>
      <c r="U520" s="7">
        <v>38.5</v>
      </c>
      <c r="V520" s="2">
        <f t="shared" si="264"/>
        <v>109.22492581878711</v>
      </c>
      <c r="W520" s="7">
        <v>39.729999999999997</v>
      </c>
      <c r="X520" s="2">
        <f t="shared" si="265"/>
        <v>31.081837473823711</v>
      </c>
      <c r="Y520" s="7">
        <v>24.81</v>
      </c>
      <c r="Z520" s="2">
        <f t="shared" ref="Z520:Z542" si="266">Z519-0.7314</f>
        <v>177.14000477947829</v>
      </c>
      <c r="AA520" s="7">
        <v>46.4</v>
      </c>
      <c r="AB520" s="7">
        <v>89.1</v>
      </c>
      <c r="AF520">
        <f t="shared" si="242"/>
        <v>34.254580931920117</v>
      </c>
      <c r="AH520" s="15">
        <f t="shared" si="256"/>
        <v>1</v>
      </c>
      <c r="AI520">
        <f t="shared" si="249"/>
        <v>-474.93773469623329</v>
      </c>
      <c r="AJ520">
        <f t="shared" si="250"/>
        <v>256.89890216964659</v>
      </c>
      <c r="AK520">
        <f t="shared" si="251"/>
        <v>0.63847236649812089</v>
      </c>
      <c r="AL520">
        <f t="shared" si="257"/>
        <v>-328634340.41293263</v>
      </c>
      <c r="AM520">
        <f t="shared" si="252"/>
        <v>-720732.77677792346</v>
      </c>
      <c r="AN520">
        <f t="shared" si="253"/>
        <v>-727.54652517547083</v>
      </c>
      <c r="AP520" s="15">
        <v>1</v>
      </c>
      <c r="AQ520">
        <f t="shared" si="258"/>
        <v>246588567135943.22</v>
      </c>
      <c r="AR520">
        <f t="shared" si="259"/>
        <v>-1.6724327201115377</v>
      </c>
      <c r="AS520">
        <f t="shared" si="260"/>
        <v>-7583633181.3592987</v>
      </c>
      <c r="AU520">
        <f t="shared" si="261"/>
        <v>148264468981627.97</v>
      </c>
      <c r="AV520">
        <f t="shared" si="254"/>
        <v>-5.6392598434398491E+33</v>
      </c>
    </row>
    <row r="521" spans="1:48" x14ac:dyDescent="0.3">
      <c r="A521" s="4">
        <v>26.496300000000002</v>
      </c>
      <c r="B521" s="4">
        <f t="shared" si="255"/>
        <v>158</v>
      </c>
      <c r="C521" s="7">
        <v>24.81</v>
      </c>
      <c r="D521" s="2">
        <f t="shared" si="262"/>
        <v>178.4261876004386</v>
      </c>
      <c r="E521" s="6">
        <f t="shared" si="244"/>
        <v>33.476070269524563</v>
      </c>
      <c r="F521" s="2">
        <f t="shared" si="239"/>
        <v>42.788539460539546</v>
      </c>
      <c r="G521" s="7">
        <v>37.200000000000003</v>
      </c>
      <c r="H521" s="3">
        <f t="shared" si="263"/>
        <v>164.63118124831317</v>
      </c>
      <c r="J521" s="7">
        <v>45.2</v>
      </c>
      <c r="K521" s="2">
        <f t="shared" si="245"/>
        <v>118.23118124831316</v>
      </c>
      <c r="L521" s="7">
        <v>24.5</v>
      </c>
      <c r="M521" s="2">
        <f t="shared" si="246"/>
        <v>69.660655724035422</v>
      </c>
      <c r="N521" s="7">
        <v>26.2</v>
      </c>
      <c r="O521" s="2">
        <f t="shared" si="247"/>
        <v>-19.439344275964572</v>
      </c>
      <c r="Q521" s="2">
        <f t="shared" si="248"/>
        <v>61.427769364476049</v>
      </c>
      <c r="R521" s="2">
        <f t="shared" si="240"/>
        <v>138.74684387313428</v>
      </c>
      <c r="S521" s="2">
        <v>32.665799999999997</v>
      </c>
      <c r="T521" s="2">
        <v>90</v>
      </c>
      <c r="U521" s="7">
        <v>38.5</v>
      </c>
      <c r="V521" s="2">
        <f t="shared" si="264"/>
        <v>108.81492581878712</v>
      </c>
      <c r="W521" s="7">
        <v>39.729999999999997</v>
      </c>
      <c r="X521" s="2">
        <f t="shared" si="265"/>
        <v>30.831837473823711</v>
      </c>
      <c r="Y521" s="7">
        <v>24.81</v>
      </c>
      <c r="Z521" s="2">
        <f t="shared" si="266"/>
        <v>176.40860477947828</v>
      </c>
      <c r="AA521" s="7">
        <v>46.4</v>
      </c>
      <c r="AB521" s="7">
        <v>89.1</v>
      </c>
      <c r="AF521">
        <f t="shared" si="242"/>
        <v>34.14487199488596</v>
      </c>
      <c r="AH521" s="15">
        <f t="shared" si="256"/>
        <v>1</v>
      </c>
      <c r="AI521">
        <f t="shared" si="249"/>
        <v>-372.64741558426692</v>
      </c>
      <c r="AJ521">
        <f t="shared" si="250"/>
        <v>245.63844747023609</v>
      </c>
      <c r="AK521">
        <f t="shared" si="251"/>
        <v>0.69252395515827114</v>
      </c>
      <c r="AL521">
        <f t="shared" si="257"/>
        <v>-330794263.33859009</v>
      </c>
      <c r="AM521">
        <f t="shared" si="252"/>
        <v>-736593.0510745066</v>
      </c>
      <c r="AN521">
        <f t="shared" si="253"/>
        <v>-742.79579283903104</v>
      </c>
      <c r="AP521" s="15">
        <v>1</v>
      </c>
      <c r="AQ521">
        <f t="shared" si="258"/>
        <v>197245044148992.41</v>
      </c>
      <c r="AR521">
        <f t="shared" si="259"/>
        <v>-1.7028961340883721</v>
      </c>
      <c r="AS521">
        <f t="shared" si="260"/>
        <v>19198689057.907116</v>
      </c>
      <c r="AU521">
        <f t="shared" si="261"/>
        <v>141316901428900.59</v>
      </c>
      <c r="AV521">
        <f t="shared" si="254"/>
        <v>-9.1703108906127619E+33</v>
      </c>
    </row>
    <row r="522" spans="1:48" x14ac:dyDescent="0.3">
      <c r="A522" s="4">
        <v>26.496300000000002</v>
      </c>
      <c r="B522" s="4">
        <f t="shared" si="255"/>
        <v>159</v>
      </c>
      <c r="C522" s="7">
        <v>24.81</v>
      </c>
      <c r="D522" s="2">
        <f t="shared" si="262"/>
        <v>177.62618760043858</v>
      </c>
      <c r="E522" s="6">
        <f t="shared" si="244"/>
        <v>33.893319620524871</v>
      </c>
      <c r="F522" s="2">
        <f t="shared" si="239"/>
        <v>43.12769354600951</v>
      </c>
      <c r="G522" s="7">
        <v>37.200000000000003</v>
      </c>
      <c r="H522" s="3">
        <f t="shared" si="263"/>
        <v>164.73118124831316</v>
      </c>
      <c r="J522" s="7">
        <v>45.2</v>
      </c>
      <c r="K522" s="2">
        <f t="shared" si="245"/>
        <v>118.33118124831316</v>
      </c>
      <c r="L522" s="7">
        <v>24.5</v>
      </c>
      <c r="M522" s="2">
        <f t="shared" si="246"/>
        <v>69.47262275577549</v>
      </c>
      <c r="N522" s="7">
        <v>26.2</v>
      </c>
      <c r="O522" s="2">
        <f t="shared" si="247"/>
        <v>-19.627377244224505</v>
      </c>
      <c r="Q522" s="2">
        <f t="shared" si="248"/>
        <v>61.674971295555835</v>
      </c>
      <c r="R522" s="2">
        <f t="shared" si="240"/>
        <v>138.56639953056953</v>
      </c>
      <c r="S522" s="2">
        <v>32.665799999999997</v>
      </c>
      <c r="T522" s="2">
        <v>90</v>
      </c>
      <c r="U522" s="7">
        <v>38.5</v>
      </c>
      <c r="V522" s="2">
        <f t="shared" si="264"/>
        <v>108.40492581878712</v>
      </c>
      <c r="W522" s="7">
        <v>39.729999999999997</v>
      </c>
      <c r="X522" s="2">
        <f t="shared" si="265"/>
        <v>30.581837473823711</v>
      </c>
      <c r="Y522" s="7">
        <v>24.81</v>
      </c>
      <c r="Z522" s="2">
        <f t="shared" si="266"/>
        <v>175.67720477947827</v>
      </c>
      <c r="AA522" s="7">
        <v>46.4</v>
      </c>
      <c r="AB522" s="7">
        <v>89.1</v>
      </c>
      <c r="AF522">
        <f t="shared" si="242"/>
        <v>34.041603213764425</v>
      </c>
      <c r="AH522" s="15">
        <f t="shared" si="256"/>
        <v>1</v>
      </c>
      <c r="AI522">
        <f t="shared" si="249"/>
        <v>-144.28765869382141</v>
      </c>
      <c r="AJ522">
        <f t="shared" si="250"/>
        <v>235.71167966818894</v>
      </c>
      <c r="AK522">
        <f t="shared" si="251"/>
        <v>0.74535604208801398</v>
      </c>
      <c r="AL522">
        <f t="shared" si="257"/>
        <v>-332265288.09318632</v>
      </c>
      <c r="AM522">
        <f t="shared" si="252"/>
        <v>-751626.67121164594</v>
      </c>
      <c r="AN522">
        <f t="shared" si="253"/>
        <v>-757.54707985695916</v>
      </c>
      <c r="AP522" s="15">
        <v>1</v>
      </c>
      <c r="AQ522">
        <f t="shared" si="258"/>
        <v>119497854121932.13</v>
      </c>
      <c r="AR522">
        <f t="shared" si="259"/>
        <v>-1.7336134789288604</v>
      </c>
      <c r="AS522">
        <f t="shared" si="260"/>
        <v>-22996003396.826363</v>
      </c>
      <c r="AU522">
        <f t="shared" si="261"/>
        <v>130207825863978.67</v>
      </c>
      <c r="AV522">
        <f t="shared" si="254"/>
        <v>-1.3596277218697649E+34</v>
      </c>
    </row>
    <row r="523" spans="1:48" x14ac:dyDescent="0.3">
      <c r="A523" s="4">
        <v>26.496300000000002</v>
      </c>
      <c r="B523" s="4">
        <f t="shared" si="255"/>
        <v>160</v>
      </c>
      <c r="C523" s="7">
        <v>24.81</v>
      </c>
      <c r="D523" s="2">
        <f t="shared" si="262"/>
        <v>176.82618760043857</v>
      </c>
      <c r="E523" s="6">
        <f t="shared" si="244"/>
        <v>34.308248485166061</v>
      </c>
      <c r="F523" s="2">
        <f t="shared" si="239"/>
        <v>43.4707491073925</v>
      </c>
      <c r="G523" s="7">
        <v>37.200000000000003</v>
      </c>
      <c r="H523" s="3">
        <f t="shared" si="263"/>
        <v>164.83118124831316</v>
      </c>
      <c r="J523" s="7">
        <v>45.2</v>
      </c>
      <c r="K523" s="2">
        <f t="shared" si="245"/>
        <v>118.43118124831315</v>
      </c>
      <c r="L523" s="7">
        <v>24.5</v>
      </c>
      <c r="M523" s="2">
        <f t="shared" si="246"/>
        <v>69.283442318726003</v>
      </c>
      <c r="N523" s="7">
        <v>26.2</v>
      </c>
      <c r="O523" s="2">
        <f t="shared" si="247"/>
        <v>-19.816557681273991</v>
      </c>
      <c r="Q523" s="2">
        <f t="shared" si="248"/>
        <v>61.918904642643419</v>
      </c>
      <c r="R523" s="2">
        <f t="shared" si="240"/>
        <v>138.38461028363884</v>
      </c>
      <c r="S523" s="2">
        <v>32.665799999999997</v>
      </c>
      <c r="T523" s="2">
        <v>90</v>
      </c>
      <c r="U523" s="7">
        <v>38.5</v>
      </c>
      <c r="V523" s="2">
        <f t="shared" si="264"/>
        <v>107.99492581878712</v>
      </c>
      <c r="W523" s="7">
        <v>39.729999999999997</v>
      </c>
      <c r="X523" s="2">
        <f t="shared" si="265"/>
        <v>30.331837473823711</v>
      </c>
      <c r="Y523" s="7">
        <v>24.81</v>
      </c>
      <c r="Z523" s="2">
        <f t="shared" si="266"/>
        <v>174.94580477947827</v>
      </c>
      <c r="AA523" s="7">
        <v>46.4</v>
      </c>
      <c r="AB523" s="7">
        <v>89.1</v>
      </c>
      <c r="AF523">
        <f t="shared" si="242"/>
        <v>33.944821703955803</v>
      </c>
      <c r="AH523" s="15">
        <f t="shared" si="256"/>
        <v>1</v>
      </c>
      <c r="AI523">
        <f t="shared" si="249"/>
        <v>4.556717926121209</v>
      </c>
      <c r="AJ523">
        <f t="shared" si="250"/>
        <v>224.26702939971932</v>
      </c>
      <c r="AK523">
        <f t="shared" si="251"/>
        <v>0.79690190333112554</v>
      </c>
      <c r="AL523">
        <f t="shared" si="257"/>
        <v>-333029857.4323383</v>
      </c>
      <c r="AM523">
        <f t="shared" si="252"/>
        <v>-765761.76433746493</v>
      </c>
      <c r="AN523">
        <f t="shared" si="253"/>
        <v>-771.79579026262968</v>
      </c>
      <c r="AP523" s="15">
        <v>1</v>
      </c>
      <c r="AQ523">
        <f t="shared" si="258"/>
        <v>113372162125597.69</v>
      </c>
      <c r="AR523">
        <f t="shared" si="259"/>
        <v>-1.7645973490436462</v>
      </c>
      <c r="AS523">
        <f t="shared" si="260"/>
        <v>14093338644.635813</v>
      </c>
      <c r="AU523">
        <f t="shared" si="261"/>
        <v>134397631818161.13</v>
      </c>
      <c r="AV523">
        <f t="shared" si="254"/>
        <v>-1.8878079183737442E+34</v>
      </c>
    </row>
    <row r="524" spans="1:48" x14ac:dyDescent="0.3">
      <c r="A524" s="4">
        <v>26.496300000000002</v>
      </c>
      <c r="B524" s="4">
        <f t="shared" si="255"/>
        <v>161</v>
      </c>
      <c r="C524" s="7">
        <v>24.81</v>
      </c>
      <c r="D524" s="2">
        <f t="shared" si="262"/>
        <v>176.02618760043856</v>
      </c>
      <c r="E524" s="6">
        <f t="shared" si="244"/>
        <v>34.720815921638376</v>
      </c>
      <c r="F524" s="2">
        <f t="shared" si="239"/>
        <v>43.817545112434004</v>
      </c>
      <c r="G524" s="7">
        <v>37.200000000000003</v>
      </c>
      <c r="H524" s="3">
        <f t="shared" si="263"/>
        <v>164.93118124831315</v>
      </c>
      <c r="J524" s="7">
        <v>45.2</v>
      </c>
      <c r="K524" s="2">
        <f t="shared" si="245"/>
        <v>118.53118124831315</v>
      </c>
      <c r="L524" s="7">
        <v>24.5</v>
      </c>
      <c r="M524" s="2">
        <f t="shared" si="246"/>
        <v>69.093140181631924</v>
      </c>
      <c r="N524" s="7">
        <v>26.2</v>
      </c>
      <c r="O524" s="2">
        <f t="shared" si="247"/>
        <v>-20.006859818368071</v>
      </c>
      <c r="Q524" s="2">
        <f t="shared" si="248"/>
        <v>62.159548050753969</v>
      </c>
      <c r="R524" s="2">
        <f t="shared" si="240"/>
        <v>138.20150971359016</v>
      </c>
      <c r="S524" s="2">
        <v>32.665799999999997</v>
      </c>
      <c r="T524" s="2">
        <v>90</v>
      </c>
      <c r="U524" s="7">
        <v>38.5</v>
      </c>
      <c r="V524" s="2">
        <f t="shared" si="264"/>
        <v>107.58492581878713</v>
      </c>
      <c r="W524" s="7">
        <v>39.729999999999997</v>
      </c>
      <c r="X524" s="2">
        <f t="shared" si="265"/>
        <v>30.081837473823711</v>
      </c>
      <c r="Y524" s="7">
        <v>24.81</v>
      </c>
      <c r="Z524" s="2">
        <f t="shared" si="266"/>
        <v>174.21440477947826</v>
      </c>
      <c r="AA524" s="7">
        <v>46.4</v>
      </c>
      <c r="AB524" s="7">
        <v>89.1</v>
      </c>
      <c r="AF524">
        <f t="shared" si="242"/>
        <v>33.854572359931637</v>
      </c>
      <c r="AH524" s="15">
        <f t="shared" si="256"/>
        <v>1</v>
      </c>
      <c r="AI524">
        <f t="shared" si="249"/>
        <v>-47.524897933513301</v>
      </c>
      <c r="AJ524">
        <f t="shared" si="250"/>
        <v>213.44316330443803</v>
      </c>
      <c r="AK524">
        <f t="shared" si="251"/>
        <v>0.84709962057051857</v>
      </c>
      <c r="AL524">
        <f t="shared" si="257"/>
        <v>-333118467.91758233</v>
      </c>
      <c r="AM524">
        <f t="shared" si="252"/>
        <v>-779042.60151220625</v>
      </c>
      <c r="AN524">
        <f t="shared" si="253"/>
        <v>-785.53798062383362</v>
      </c>
      <c r="AP524" s="15">
        <v>1</v>
      </c>
      <c r="AQ524">
        <f t="shared" si="258"/>
        <v>123676832331062.91</v>
      </c>
      <c r="AR524">
        <f t="shared" si="259"/>
        <v>-1.7958590118418984</v>
      </c>
      <c r="AS524">
        <f t="shared" si="260"/>
        <v>2333540063.491159</v>
      </c>
      <c r="AU524">
        <f t="shared" si="261"/>
        <v>141837381644743.31</v>
      </c>
      <c r="AV524">
        <f t="shared" si="254"/>
        <v>-2.4923112559550303E+34</v>
      </c>
    </row>
    <row r="525" spans="1:48" x14ac:dyDescent="0.3">
      <c r="A525" s="4">
        <v>26.496300000000002</v>
      </c>
      <c r="B525" s="4">
        <f t="shared" si="255"/>
        <v>162</v>
      </c>
      <c r="C525" s="7">
        <v>24.81</v>
      </c>
      <c r="D525" s="2">
        <f t="shared" si="262"/>
        <v>175.22618760043855</v>
      </c>
      <c r="E525" s="6">
        <f t="shared" si="244"/>
        <v>35.130981658773223</v>
      </c>
      <c r="F525" s="2">
        <f t="shared" ref="F525:F588" si="267">ACOS((-A525*COS(B525*PI()/180))/E525)*180/PI()</f>
        <v>44.167929013200691</v>
      </c>
      <c r="G525" s="7">
        <v>37.200000000000003</v>
      </c>
      <c r="H525" s="3">
        <f t="shared" si="263"/>
        <v>165.03118124831315</v>
      </c>
      <c r="J525" s="7">
        <v>45.2</v>
      </c>
      <c r="K525" s="2">
        <f t="shared" si="245"/>
        <v>118.63118124831314</v>
      </c>
      <c r="L525" s="7">
        <v>24.5</v>
      </c>
      <c r="M525" s="2">
        <f t="shared" si="246"/>
        <v>68.901741758624695</v>
      </c>
      <c r="N525" s="7">
        <v>26.2</v>
      </c>
      <c r="O525" s="2">
        <f t="shared" si="247"/>
        <v>-20.198258241375299</v>
      </c>
      <c r="Q525" s="2">
        <f t="shared" si="248"/>
        <v>62.396880549570028</v>
      </c>
      <c r="R525" s="2">
        <f t="shared" si="240"/>
        <v>138.01713064806631</v>
      </c>
      <c r="S525" s="2">
        <v>32.665799999999997</v>
      </c>
      <c r="T525" s="2">
        <v>90</v>
      </c>
      <c r="U525" s="7">
        <v>38.5</v>
      </c>
      <c r="V525" s="2">
        <f t="shared" si="264"/>
        <v>107.17492581878713</v>
      </c>
      <c r="W525" s="7">
        <v>39.729999999999997</v>
      </c>
      <c r="X525" s="2">
        <f t="shared" si="265"/>
        <v>29.831837473823711</v>
      </c>
      <c r="Y525" s="7">
        <v>24.81</v>
      </c>
      <c r="Z525" s="2">
        <f t="shared" si="266"/>
        <v>173.48300477947825</v>
      </c>
      <c r="AA525" s="7">
        <v>46.4</v>
      </c>
      <c r="AB525" s="7">
        <v>89.1</v>
      </c>
      <c r="AF525">
        <f t="shared" si="242"/>
        <v>33.770897840473204</v>
      </c>
      <c r="AH525" s="15">
        <f t="shared" si="256"/>
        <v>1</v>
      </c>
      <c r="AI525">
        <f t="shared" si="249"/>
        <v>-226.16593634113141</v>
      </c>
      <c r="AJ525">
        <f t="shared" si="250"/>
        <v>202.38069958441727</v>
      </c>
      <c r="AK525">
        <f t="shared" si="251"/>
        <v>0.89589237590568704</v>
      </c>
      <c r="AL525">
        <f t="shared" si="257"/>
        <v>-332530846.98111182</v>
      </c>
      <c r="AM525">
        <f t="shared" si="252"/>
        <v>-791434.99304599827</v>
      </c>
      <c r="AN525">
        <f t="shared" si="253"/>
        <v>-798.77035782739199</v>
      </c>
      <c r="AP525" s="15">
        <v>1</v>
      </c>
      <c r="AQ525">
        <f t="shared" si="258"/>
        <v>173064289421797.72</v>
      </c>
      <c r="AR525">
        <f t="shared" si="259"/>
        <v>-1.8274110936827095</v>
      </c>
      <c r="AS525">
        <f t="shared" si="260"/>
        <v>-17352177955.370224</v>
      </c>
      <c r="AU525">
        <f t="shared" si="261"/>
        <v>155949807042569.94</v>
      </c>
      <c r="AV525">
        <f t="shared" si="254"/>
        <v>-3.1601948350002193E+34</v>
      </c>
    </row>
    <row r="526" spans="1:48" x14ac:dyDescent="0.3">
      <c r="A526" s="4">
        <v>26.496300000000002</v>
      </c>
      <c r="B526" s="4">
        <f t="shared" si="255"/>
        <v>163</v>
      </c>
      <c r="C526" s="7">
        <v>24.81</v>
      </c>
      <c r="D526" s="2">
        <f t="shared" si="262"/>
        <v>174.42618760043854</v>
      </c>
      <c r="E526" s="6">
        <f t="shared" si="244"/>
        <v>35.538706067310365</v>
      </c>
      <c r="F526" s="2">
        <f t="shared" si="267"/>
        <v>44.52175619638674</v>
      </c>
      <c r="G526" s="7">
        <v>37.200000000000003</v>
      </c>
      <c r="H526" s="3">
        <f t="shared" si="263"/>
        <v>165.13118124831314</v>
      </c>
      <c r="J526" s="7">
        <v>45.2</v>
      </c>
      <c r="K526" s="2">
        <f t="shared" si="245"/>
        <v>118.73118124831313</v>
      </c>
      <c r="L526" s="7">
        <v>24.5</v>
      </c>
      <c r="M526" s="2">
        <f t="shared" si="246"/>
        <v>68.709272109508817</v>
      </c>
      <c r="N526" s="7">
        <v>26.2</v>
      </c>
      <c r="O526" s="2">
        <f t="shared" si="247"/>
        <v>-20.390727890491178</v>
      </c>
      <c r="Q526" s="2">
        <f t="shared" si="248"/>
        <v>62.630881549513056</v>
      </c>
      <c r="R526" s="2">
        <f t="shared" si="240"/>
        <v>137.83150518607542</v>
      </c>
      <c r="S526" s="2">
        <v>32.665799999999997</v>
      </c>
      <c r="T526" s="2">
        <v>90</v>
      </c>
      <c r="U526" s="7">
        <v>38.5</v>
      </c>
      <c r="V526" s="2">
        <f t="shared" si="264"/>
        <v>106.76492581878713</v>
      </c>
      <c r="W526" s="7">
        <v>39.729999999999997</v>
      </c>
      <c r="X526" s="2">
        <f t="shared" si="265"/>
        <v>29.581837473823711</v>
      </c>
      <c r="Y526" s="7">
        <v>24.81</v>
      </c>
      <c r="Z526" s="2">
        <f t="shared" si="266"/>
        <v>172.75160477947824</v>
      </c>
      <c r="AA526" s="7">
        <v>46.4</v>
      </c>
      <c r="AB526" s="7">
        <v>89.1</v>
      </c>
      <c r="AF526">
        <f t="shared" si="242"/>
        <v>33.693838554669028</v>
      </c>
      <c r="AH526" s="15">
        <f t="shared" si="256"/>
        <v>1</v>
      </c>
      <c r="AI526">
        <f t="shared" si="249"/>
        <v>-346.59857477319343</v>
      </c>
      <c r="AJ526">
        <f t="shared" si="250"/>
        <v>191.18556101785256</v>
      </c>
      <c r="AK526">
        <f t="shared" si="251"/>
        <v>0.94322869624580907</v>
      </c>
      <c r="AL526">
        <f t="shared" si="257"/>
        <v>-331279920.56840634</v>
      </c>
      <c r="AM526">
        <f t="shared" si="252"/>
        <v>-802934.40013912483</v>
      </c>
      <c r="AN526">
        <f t="shared" si="253"/>
        <v>-811.49027556529904</v>
      </c>
      <c r="AP526" s="15">
        <v>1</v>
      </c>
      <c r="AQ526">
        <f t="shared" si="258"/>
        <v>243095737516811.5</v>
      </c>
      <c r="AR526">
        <f t="shared" si="259"/>
        <v>-1.8592662397695821</v>
      </c>
      <c r="AS526">
        <f t="shared" si="260"/>
        <v>23877438471.917057</v>
      </c>
      <c r="AU526">
        <f t="shared" si="261"/>
        <v>172765327646093.13</v>
      </c>
      <c r="AV526">
        <f t="shared" si="254"/>
        <v>-3.8746780086924057E+34</v>
      </c>
    </row>
    <row r="527" spans="1:48" x14ac:dyDescent="0.3">
      <c r="A527" s="4">
        <v>26.496300000000002</v>
      </c>
      <c r="B527" s="4">
        <f t="shared" si="255"/>
        <v>164</v>
      </c>
      <c r="C527" s="7">
        <v>24.81</v>
      </c>
      <c r="D527" s="2">
        <f t="shared" si="262"/>
        <v>173.62618760043853</v>
      </c>
      <c r="E527" s="6">
        <f t="shared" si="244"/>
        <v>35.943950133558921</v>
      </c>
      <c r="F527" s="2">
        <f t="shared" si="267"/>
        <v>44.87888947533115</v>
      </c>
      <c r="G527" s="7">
        <v>37.200000000000003</v>
      </c>
      <c r="H527" s="3">
        <f t="shared" si="263"/>
        <v>165.23118124831313</v>
      </c>
      <c r="J527" s="7">
        <v>45.2</v>
      </c>
      <c r="K527" s="2">
        <f t="shared" si="245"/>
        <v>118.83118124831313</v>
      </c>
      <c r="L527" s="7">
        <v>24.5</v>
      </c>
      <c r="M527" s="2">
        <f t="shared" si="246"/>
        <v>68.515755940974145</v>
      </c>
      <c r="N527" s="7">
        <v>26.2</v>
      </c>
      <c r="O527" s="2">
        <f t="shared" si="247"/>
        <v>-20.584244059025849</v>
      </c>
      <c r="Q527" s="2">
        <f t="shared" si="248"/>
        <v>62.861530837992824</v>
      </c>
      <c r="R527" s="2">
        <f t="shared" si="240"/>
        <v>137.64466472211595</v>
      </c>
      <c r="S527" s="2">
        <v>32.665799999999997</v>
      </c>
      <c r="T527" s="2">
        <v>90</v>
      </c>
      <c r="U527" s="7">
        <v>38.5</v>
      </c>
      <c r="V527" s="2">
        <f t="shared" si="264"/>
        <v>106.35492581878714</v>
      </c>
      <c r="W527" s="7">
        <v>39.729999999999997</v>
      </c>
      <c r="X527" s="2">
        <f t="shared" si="265"/>
        <v>29.331837473823711</v>
      </c>
      <c r="Y527" s="7">
        <v>24.81</v>
      </c>
      <c r="Z527" s="2">
        <f t="shared" si="266"/>
        <v>172.02020477947823</v>
      </c>
      <c r="AA527" s="7">
        <v>46.4</v>
      </c>
      <c r="AB527" s="7">
        <v>89.1</v>
      </c>
      <c r="AF527">
        <f t="shared" si="242"/>
        <v>33.623432648669791</v>
      </c>
      <c r="AH527" s="15">
        <f t="shared" si="256"/>
        <v>1</v>
      </c>
      <c r="AI527">
        <f t="shared" si="249"/>
        <v>-297.76502684256116</v>
      </c>
      <c r="AJ527">
        <f t="shared" si="250"/>
        <v>180.45046751308814</v>
      </c>
      <c r="AK527">
        <f t="shared" si="251"/>
        <v>0.98906264574133751</v>
      </c>
      <c r="AL527">
        <f t="shared" si="257"/>
        <v>-329394527.85952467</v>
      </c>
      <c r="AM527">
        <f t="shared" si="252"/>
        <v>-813574.29644260195</v>
      </c>
      <c r="AN527">
        <f t="shared" si="253"/>
        <v>-823.6957295368527</v>
      </c>
      <c r="AP527" s="15">
        <v>1</v>
      </c>
      <c r="AQ527">
        <f t="shared" si="258"/>
        <v>218309306142310.94</v>
      </c>
      <c r="AR527">
        <f t="shared" si="259"/>
        <v>-1.8914370286215341</v>
      </c>
      <c r="AS527">
        <f t="shared" si="260"/>
        <v>-20286173651.691898</v>
      </c>
      <c r="AU527">
        <f t="shared" si="261"/>
        <v>173862109592791.28</v>
      </c>
      <c r="AV527">
        <f t="shared" si="254"/>
        <v>-4.6159622901943143E+34</v>
      </c>
    </row>
    <row r="528" spans="1:48" x14ac:dyDescent="0.3">
      <c r="A528" s="4">
        <v>26.496300000000002</v>
      </c>
      <c r="B528" s="4">
        <f t="shared" si="255"/>
        <v>165</v>
      </c>
      <c r="C528" s="7">
        <v>24.81</v>
      </c>
      <c r="D528" s="2">
        <f t="shared" si="262"/>
        <v>172.82618760043852</v>
      </c>
      <c r="E528" s="6">
        <f t="shared" si="244"/>
        <v>36.346675435238687</v>
      </c>
      <c r="F528" s="2">
        <f t="shared" si="267"/>
        <v>45.239198620135156</v>
      </c>
      <c r="G528" s="7">
        <v>37.200000000000003</v>
      </c>
      <c r="H528" s="3">
        <f t="shared" si="263"/>
        <v>165.33118124831313</v>
      </c>
      <c r="J528" s="7">
        <v>45.2</v>
      </c>
      <c r="K528" s="2">
        <f t="shared" si="245"/>
        <v>118.93118124831312</v>
      </c>
      <c r="L528" s="7">
        <v>24.5</v>
      </c>
      <c r="M528" s="2">
        <f t="shared" si="246"/>
        <v>68.321217608625233</v>
      </c>
      <c r="N528" s="7">
        <v>26.2</v>
      </c>
      <c r="O528" s="2">
        <f t="shared" si="247"/>
        <v>-20.778782391374762</v>
      </c>
      <c r="Q528" s="2">
        <f t="shared" si="248"/>
        <v>63.088808575826427</v>
      </c>
      <c r="R528" s="2">
        <f t="shared" si="240"/>
        <v>137.45663996949088</v>
      </c>
      <c r="S528" s="2">
        <v>32.665799999999997</v>
      </c>
      <c r="T528" s="2">
        <v>90</v>
      </c>
      <c r="U528" s="7">
        <v>38.5</v>
      </c>
      <c r="V528" s="2">
        <f t="shared" si="264"/>
        <v>105.94492581878714</v>
      </c>
      <c r="W528" s="7">
        <v>39.729999999999997</v>
      </c>
      <c r="X528" s="2">
        <f t="shared" si="265"/>
        <v>29.081837473823711</v>
      </c>
      <c r="Y528" s="7">
        <v>24.81</v>
      </c>
      <c r="Z528" s="2">
        <f t="shared" si="266"/>
        <v>171.28880477947823</v>
      </c>
      <c r="AA528" s="7">
        <v>46.4</v>
      </c>
      <c r="AB528" s="7">
        <v>89.1</v>
      </c>
      <c r="AF528">
        <f t="shared" si="242"/>
        <v>33.559715993200186</v>
      </c>
      <c r="AH528" s="15">
        <f t="shared" si="256"/>
        <v>1</v>
      </c>
      <c r="AI528">
        <f t="shared" si="249"/>
        <v>-136.83097959433405</v>
      </c>
      <c r="AJ528">
        <f t="shared" si="250"/>
        <v>168.91295183546757</v>
      </c>
      <c r="AK528">
        <f t="shared" si="251"/>
        <v>1.0333539655457831</v>
      </c>
      <c r="AL528">
        <f t="shared" si="257"/>
        <v>-326857422.69040728</v>
      </c>
      <c r="AM528">
        <f t="shared" si="252"/>
        <v>-823268.38163269241</v>
      </c>
      <c r="AN528">
        <f t="shared" si="253"/>
        <v>-835.38535138420855</v>
      </c>
      <c r="AP528" s="15">
        <v>1</v>
      </c>
      <c r="AQ528">
        <f t="shared" si="258"/>
        <v>157566975485836.31</v>
      </c>
      <c r="AR528">
        <f t="shared" si="259"/>
        <v>-1.9239381507539193</v>
      </c>
      <c r="AS528">
        <f t="shared" si="260"/>
        <v>9781448700.5582504</v>
      </c>
      <c r="AU528">
        <f t="shared" si="261"/>
        <v>169246353155528.84</v>
      </c>
      <c r="AV528">
        <f t="shared" si="254"/>
        <v>-5.3618549842409665E+34</v>
      </c>
    </row>
    <row r="529" spans="1:48" x14ac:dyDescent="0.3">
      <c r="A529" s="4">
        <v>26.496300000000002</v>
      </c>
      <c r="B529" s="4">
        <f t="shared" si="255"/>
        <v>166</v>
      </c>
      <c r="C529" s="7">
        <v>24.81</v>
      </c>
      <c r="D529" s="2">
        <f t="shared" si="262"/>
        <v>172.0261876004385</v>
      </c>
      <c r="E529" s="6">
        <f t="shared" si="244"/>
        <v>36.746844119310211</v>
      </c>
      <c r="F529" s="2">
        <f t="shared" si="267"/>
        <v>45.602559922619264</v>
      </c>
      <c r="G529" s="7">
        <v>37.200000000000003</v>
      </c>
      <c r="H529" s="3">
        <f t="shared" si="263"/>
        <v>165.43118124831312</v>
      </c>
      <c r="J529" s="7">
        <v>45.2</v>
      </c>
      <c r="K529" s="2">
        <f t="shared" si="245"/>
        <v>119.03118124831312</v>
      </c>
      <c r="L529" s="7">
        <v>24.5</v>
      </c>
      <c r="M529" s="2">
        <f t="shared" si="246"/>
        <v>68.12568111972999</v>
      </c>
      <c r="N529" s="7">
        <v>26.2</v>
      </c>
      <c r="O529" s="2">
        <f t="shared" si="247"/>
        <v>-20.974318880270005</v>
      </c>
      <c r="Q529" s="2">
        <f t="shared" si="248"/>
        <v>63.312695293819267</v>
      </c>
      <c r="R529" s="2">
        <f t="shared" si="240"/>
        <v>137.26746098284372</v>
      </c>
      <c r="S529" s="2">
        <v>32.665799999999997</v>
      </c>
      <c r="T529" s="2">
        <v>90</v>
      </c>
      <c r="U529" s="7">
        <v>38.5</v>
      </c>
      <c r="V529" s="2">
        <f t="shared" si="264"/>
        <v>105.53492581878714</v>
      </c>
      <c r="W529" s="7">
        <v>39.729999999999997</v>
      </c>
      <c r="X529" s="2">
        <f t="shared" si="265"/>
        <v>28.831837473823711</v>
      </c>
      <c r="Y529" s="7">
        <v>24.81</v>
      </c>
      <c r="Z529" s="2">
        <f t="shared" si="266"/>
        <v>170.55740477947822</v>
      </c>
      <c r="AA529" s="7">
        <v>46.4</v>
      </c>
      <c r="AB529" s="7">
        <v>89.1</v>
      </c>
      <c r="AF529">
        <f t="shared" si="242"/>
        <v>33.502722171826811</v>
      </c>
      <c r="AH529" s="15">
        <f t="shared" si="256"/>
        <v>1</v>
      </c>
      <c r="AI529">
        <f t="shared" si="249"/>
        <v>-12.661323876595517</v>
      </c>
      <c r="AJ529">
        <f t="shared" si="250"/>
        <v>157.59579932610689</v>
      </c>
      <c r="AK529">
        <f t="shared" si="251"/>
        <v>1.0760681610497238</v>
      </c>
      <c r="AL529">
        <f t="shared" si="257"/>
        <v>-323712018.1497066</v>
      </c>
      <c r="AM529">
        <f t="shared" si="252"/>
        <v>-832082.4591760633</v>
      </c>
      <c r="AN529">
        <f t="shared" si="253"/>
        <v>-846.55840138165058</v>
      </c>
      <c r="AP529" s="15">
        <v>1</v>
      </c>
      <c r="AQ529">
        <f t="shared" si="258"/>
        <v>141681710331870.97</v>
      </c>
      <c r="AR529">
        <f t="shared" si="259"/>
        <v>-1.956782906987939</v>
      </c>
      <c r="AS529">
        <f t="shared" si="260"/>
        <v>1325445350.039608</v>
      </c>
      <c r="AU529">
        <f t="shared" si="261"/>
        <v>171821570444390.66</v>
      </c>
      <c r="AV529">
        <f t="shared" si="254"/>
        <v>-6.092403891003855E+34</v>
      </c>
    </row>
    <row r="530" spans="1:48" x14ac:dyDescent="0.3">
      <c r="A530" s="4">
        <v>26.496300000000002</v>
      </c>
      <c r="B530" s="4">
        <f t="shared" si="255"/>
        <v>167</v>
      </c>
      <c r="C530" s="7">
        <v>24.81</v>
      </c>
      <c r="D530" s="2">
        <f t="shared" si="262"/>
        <v>171.22618760043849</v>
      </c>
      <c r="E530" s="6">
        <f t="shared" si="244"/>
        <v>37.144418881620275</v>
      </c>
      <c r="F530" s="2">
        <f t="shared" si="267"/>
        <v>45.968855793169865</v>
      </c>
      <c r="G530" s="7">
        <v>37.200000000000003</v>
      </c>
      <c r="H530" s="3">
        <f t="shared" si="263"/>
        <v>165.53118124831312</v>
      </c>
      <c r="J530" s="7">
        <v>45.2</v>
      </c>
      <c r="K530" s="2">
        <f t="shared" si="245"/>
        <v>119.13118124831311</v>
      </c>
      <c r="L530" s="7">
        <v>24.5</v>
      </c>
      <c r="M530" s="2">
        <f t="shared" si="246"/>
        <v>67.929170136600277</v>
      </c>
      <c r="N530" s="7">
        <v>26.2</v>
      </c>
      <c r="O530" s="2">
        <f t="shared" si="247"/>
        <v>-21.170829863399717</v>
      </c>
      <c r="Q530" s="2">
        <f t="shared" si="248"/>
        <v>63.533171889501006</v>
      </c>
      <c r="R530" s="2">
        <f t="shared" si="240"/>
        <v>137.07715717994725</v>
      </c>
      <c r="S530" s="2">
        <v>32.665799999999997</v>
      </c>
      <c r="T530" s="2">
        <v>90</v>
      </c>
      <c r="U530" s="7">
        <v>38.5</v>
      </c>
      <c r="V530" s="2">
        <f t="shared" si="264"/>
        <v>105.12492581878715</v>
      </c>
      <c r="W530" s="7">
        <v>39.729999999999997</v>
      </c>
      <c r="X530" s="2">
        <f t="shared" si="265"/>
        <v>28.581837473823711</v>
      </c>
      <c r="Y530" s="7">
        <v>24.81</v>
      </c>
      <c r="Z530" s="2">
        <f t="shared" si="266"/>
        <v>169.82600477947821</v>
      </c>
      <c r="AA530" s="7">
        <v>46.4</v>
      </c>
      <c r="AB530" s="7">
        <v>89.1</v>
      </c>
      <c r="AF530">
        <f t="shared" si="242"/>
        <v>33.452482469982364</v>
      </c>
      <c r="AH530" s="15">
        <f t="shared" si="256"/>
        <v>1</v>
      </c>
      <c r="AI530">
        <f t="shared" si="249"/>
        <v>-14.192865962746055</v>
      </c>
      <c r="AJ530">
        <f t="shared" si="250"/>
        <v>146.26621154959287</v>
      </c>
      <c r="AK530">
        <f t="shared" si="251"/>
        <v>1.1171765375406064</v>
      </c>
      <c r="AL530">
        <f t="shared" si="257"/>
        <v>-319970813.60666603</v>
      </c>
      <c r="AM530">
        <f t="shared" si="252"/>
        <v>-840001.49476577458</v>
      </c>
      <c r="AN530">
        <f t="shared" si="253"/>
        <v>-857.21475990174997</v>
      </c>
      <c r="AP530" s="15">
        <v>1</v>
      </c>
      <c r="AQ530">
        <f t="shared" si="258"/>
        <v>139556997067021.69</v>
      </c>
      <c r="AR530">
        <f t="shared" si="259"/>
        <v>-1.9899864679826551</v>
      </c>
      <c r="AS530">
        <f t="shared" si="260"/>
        <v>-8273916568.9222622</v>
      </c>
      <c r="AU530">
        <f t="shared" si="261"/>
        <v>176492628964047.16</v>
      </c>
      <c r="AV530">
        <f t="shared" si="254"/>
        <v>-6.7845899006627313E+34</v>
      </c>
    </row>
    <row r="531" spans="1:48" x14ac:dyDescent="0.3">
      <c r="A531" s="4">
        <v>26.496300000000002</v>
      </c>
      <c r="B531" s="4">
        <f t="shared" si="255"/>
        <v>168</v>
      </c>
      <c r="C531" s="7">
        <v>24.81</v>
      </c>
      <c r="D531" s="2">
        <f t="shared" si="262"/>
        <v>170.42618760043848</v>
      </c>
      <c r="E531" s="6">
        <f t="shared" si="244"/>
        <v>37.539362948206396</v>
      </c>
      <c r="F531" s="2">
        <f t="shared" si="267"/>
        <v>46.337974386805335</v>
      </c>
      <c r="G531" s="7">
        <v>37.200000000000003</v>
      </c>
      <c r="H531" s="3">
        <f t="shared" si="263"/>
        <v>165.63118124831311</v>
      </c>
      <c r="J531" s="7">
        <v>45.2</v>
      </c>
      <c r="K531" s="2">
        <f t="shared" si="245"/>
        <v>119.23118124831311</v>
      </c>
      <c r="L531" s="7">
        <v>24.5</v>
      </c>
      <c r="M531" s="2">
        <f t="shared" si="246"/>
        <v>67.731707980526096</v>
      </c>
      <c r="N531" s="7">
        <v>26.2</v>
      </c>
      <c r="O531" s="2">
        <f t="shared" si="247"/>
        <v>-21.368292019473898</v>
      </c>
      <c r="Q531" s="2">
        <f t="shared" si="248"/>
        <v>63.750219624009141</v>
      </c>
      <c r="R531" s="2">
        <f t="shared" si="240"/>
        <v>136.88575736277565</v>
      </c>
      <c r="S531" s="2">
        <v>32.665799999999997</v>
      </c>
      <c r="T531" s="2">
        <v>90</v>
      </c>
      <c r="U531" s="7">
        <v>38.5</v>
      </c>
      <c r="V531" s="2">
        <f t="shared" si="264"/>
        <v>104.71492581878715</v>
      </c>
      <c r="W531" s="7">
        <v>39.729999999999997</v>
      </c>
      <c r="X531" s="2">
        <f t="shared" si="265"/>
        <v>28.331837473823711</v>
      </c>
      <c r="Y531" s="7">
        <v>24.81</v>
      </c>
      <c r="Z531" s="2">
        <f t="shared" si="266"/>
        <v>169.0946047794782</v>
      </c>
      <c r="AA531" s="7">
        <v>46.4</v>
      </c>
      <c r="AB531" s="7">
        <v>89.1</v>
      </c>
      <c r="AF531">
        <f t="shared" si="242"/>
        <v>33.409025864746049</v>
      </c>
      <c r="AH531" s="15">
        <f t="shared" si="256"/>
        <v>1</v>
      </c>
      <c r="AI531">
        <f t="shared" si="249"/>
        <v>-100.38021617244142</v>
      </c>
      <c r="AJ531">
        <f t="shared" si="250"/>
        <v>134.93703003574268</v>
      </c>
      <c r="AK531">
        <f t="shared" si="251"/>
        <v>1.1566561859959876</v>
      </c>
      <c r="AL531">
        <f t="shared" si="257"/>
        <v>-315654273.64381236</v>
      </c>
      <c r="AM531">
        <f t="shared" si="252"/>
        <v>-847028.89779443387</v>
      </c>
      <c r="AN531">
        <f t="shared" si="253"/>
        <v>-867.35491768435679</v>
      </c>
      <c r="AP531" s="15">
        <v>1</v>
      </c>
      <c r="AQ531">
        <f t="shared" si="258"/>
        <v>142653465322202</v>
      </c>
      <c r="AR531">
        <f t="shared" si="259"/>
        <v>-2.0235647893308228</v>
      </c>
      <c r="AS531">
        <f t="shared" si="260"/>
        <v>9665120314.1143379</v>
      </c>
      <c r="AU531">
        <f t="shared" si="261"/>
        <v>181883876090376.09</v>
      </c>
      <c r="AV531">
        <f t="shared" si="254"/>
        <v>-7.416968740816731E+34</v>
      </c>
    </row>
    <row r="532" spans="1:48" x14ac:dyDescent="0.3">
      <c r="A532" s="4">
        <v>26.496300000000002</v>
      </c>
      <c r="B532" s="4">
        <f t="shared" si="255"/>
        <v>169</v>
      </c>
      <c r="C532" s="7">
        <v>24.81</v>
      </c>
      <c r="D532" s="2">
        <f t="shared" si="262"/>
        <v>169.62618760043847</v>
      </c>
      <c r="E532" s="6">
        <f t="shared" si="244"/>
        <v>37.931640058118894</v>
      </c>
      <c r="F532" s="2">
        <f t="shared" si="267"/>
        <v>46.70980925604114</v>
      </c>
      <c r="G532" s="7">
        <v>37.200000000000003</v>
      </c>
      <c r="H532" s="3">
        <f t="shared" si="263"/>
        <v>165.73118124831311</v>
      </c>
      <c r="J532" s="7">
        <v>45.2</v>
      </c>
      <c r="K532" s="2">
        <f t="shared" si="245"/>
        <v>119.3311812483131</v>
      </c>
      <c r="L532" s="7">
        <v>24.5</v>
      </c>
      <c r="M532" s="2">
        <f t="shared" si="246"/>
        <v>67.533317636193232</v>
      </c>
      <c r="N532" s="7">
        <v>26.2</v>
      </c>
      <c r="O532" s="2">
        <f t="shared" si="247"/>
        <v>-21.566682363806763</v>
      </c>
      <c r="Q532" s="2">
        <f t="shared" si="248"/>
        <v>63.963820119113919</v>
      </c>
      <c r="R532" s="2">
        <f t="shared" si="240"/>
        <v>136.69328973788848</v>
      </c>
      <c r="S532" s="2">
        <v>32.665799999999997</v>
      </c>
      <c r="T532" s="2">
        <v>90</v>
      </c>
      <c r="U532" s="7">
        <v>38.5</v>
      </c>
      <c r="V532" s="2">
        <f t="shared" si="264"/>
        <v>104.30492581878715</v>
      </c>
      <c r="W532" s="7">
        <v>39.729999999999997</v>
      </c>
      <c r="X532" s="2">
        <f t="shared" si="265"/>
        <v>28.081837473823711</v>
      </c>
      <c r="Y532" s="7">
        <v>24.81</v>
      </c>
      <c r="Z532" s="2">
        <f t="shared" si="266"/>
        <v>168.3632047794782</v>
      </c>
      <c r="AA532" s="7">
        <v>46.4</v>
      </c>
      <c r="AB532" s="7">
        <v>89.1</v>
      </c>
      <c r="AF532">
        <f t="shared" si="242"/>
        <v>33.372379015380439</v>
      </c>
      <c r="AH532" s="15">
        <f t="shared" si="256"/>
        <v>1</v>
      </c>
      <c r="AI532">
        <f t="shared" si="249"/>
        <v>-164.99302417631412</v>
      </c>
      <c r="AJ532">
        <f t="shared" si="250"/>
        <v>124.5165641512269</v>
      </c>
      <c r="AK532">
        <f t="shared" si="251"/>
        <v>1.194489921399579</v>
      </c>
      <c r="AL532">
        <f t="shared" si="257"/>
        <v>-310818813.25913966</v>
      </c>
      <c r="AM532">
        <f t="shared" si="252"/>
        <v>-853267.08153562853</v>
      </c>
      <c r="AN532">
        <f t="shared" si="253"/>
        <v>-876.97996493710036</v>
      </c>
      <c r="AP532" s="15">
        <v>1</v>
      </c>
      <c r="AQ532">
        <f t="shared" si="258"/>
        <v>147639137393554.38</v>
      </c>
      <c r="AR532">
        <f t="shared" si="259"/>
        <v>-2.0575320468056906</v>
      </c>
      <c r="AS532">
        <f t="shared" si="260"/>
        <v>-7091808224.6420097</v>
      </c>
      <c r="AU532">
        <f t="shared" si="261"/>
        <v>187530139676228.41</v>
      </c>
      <c r="AV532">
        <f t="shared" si="254"/>
        <v>-7.9735789049515528E+34</v>
      </c>
    </row>
    <row r="533" spans="1:48" x14ac:dyDescent="0.3">
      <c r="A533" s="4">
        <v>26.496300000000002</v>
      </c>
      <c r="B533" s="4">
        <f t="shared" si="255"/>
        <v>170</v>
      </c>
      <c r="C533" s="7">
        <v>24.81</v>
      </c>
      <c r="D533" s="2">
        <f t="shared" si="262"/>
        <v>168.82618760043846</v>
      </c>
      <c r="E533" s="6">
        <f t="shared" si="244"/>
        <v>38.321214447632435</v>
      </c>
      <c r="F533" s="2">
        <f t="shared" si="267"/>
        <v>47.084259028357707</v>
      </c>
      <c r="G533" s="7">
        <v>37.200000000000003</v>
      </c>
      <c r="H533" s="3">
        <f t="shared" si="263"/>
        <v>165.8311812483131</v>
      </c>
      <c r="J533" s="7">
        <v>45.2</v>
      </c>
      <c r="K533" s="2">
        <f t="shared" si="245"/>
        <v>119.4311812483131</v>
      </c>
      <c r="L533" s="7">
        <v>24.5</v>
      </c>
      <c r="M533" s="2">
        <f t="shared" si="246"/>
        <v>67.334021756520826</v>
      </c>
      <c r="N533" s="7">
        <v>26.2</v>
      </c>
      <c r="O533" s="2">
        <f t="shared" si="247"/>
        <v>-21.765978243479168</v>
      </c>
      <c r="Q533" s="2">
        <f t="shared" si="248"/>
        <v>64.17395535437818</v>
      </c>
      <c r="R533" s="2">
        <f t="shared" si="240"/>
        <v>136.49978193615391</v>
      </c>
      <c r="S533" s="2">
        <v>32.665799999999997</v>
      </c>
      <c r="T533" s="2">
        <v>90</v>
      </c>
      <c r="U533" s="7">
        <v>38.5</v>
      </c>
      <c r="V533" s="2">
        <f t="shared" si="264"/>
        <v>103.89492581878716</v>
      </c>
      <c r="W533" s="7">
        <v>39.729999999999997</v>
      </c>
      <c r="X533" s="2">
        <f t="shared" si="265"/>
        <v>27.831837473823711</v>
      </c>
      <c r="Y533" s="7">
        <v>24.81</v>
      </c>
      <c r="Z533" s="2">
        <f t="shared" si="266"/>
        <v>167.63180477947819</v>
      </c>
      <c r="AA533" s="7">
        <v>46.4</v>
      </c>
      <c r="AB533" s="7">
        <v>89.1</v>
      </c>
      <c r="AF533">
        <f t="shared" si="242"/>
        <v>33.342566254625467</v>
      </c>
      <c r="AH533" s="15">
        <f t="shared" si="256"/>
        <v>1</v>
      </c>
      <c r="AI533">
        <f t="shared" si="249"/>
        <v>-148.63218975989474</v>
      </c>
      <c r="AJ533">
        <f t="shared" si="250"/>
        <v>111.82815517684726</v>
      </c>
      <c r="AK533">
        <f t="shared" si="251"/>
        <v>1.2306661765658213</v>
      </c>
      <c r="AL533">
        <f t="shared" si="257"/>
        <v>-305363373.87685364</v>
      </c>
      <c r="AM533">
        <f t="shared" si="252"/>
        <v>-858372.71388380567</v>
      </c>
      <c r="AN533">
        <f t="shared" si="253"/>
        <v>-886.09157929871776</v>
      </c>
      <c r="AP533" s="15">
        <v>1</v>
      </c>
      <c r="AQ533">
        <f t="shared" si="258"/>
        <v>133033107948500.25</v>
      </c>
      <c r="AR533">
        <f t="shared" si="259"/>
        <v>-2.0919197893766808</v>
      </c>
      <c r="AS533">
        <f t="shared" si="260"/>
        <v>2772212395.3402982</v>
      </c>
      <c r="AU533">
        <f t="shared" si="261"/>
        <v>189664422333800.47</v>
      </c>
      <c r="AV533">
        <f t="shared" si="254"/>
        <v>-8.4246776490860891E+34</v>
      </c>
    </row>
    <row r="534" spans="1:48" x14ac:dyDescent="0.3">
      <c r="A534" s="4">
        <v>26.496300000000002</v>
      </c>
      <c r="B534" s="4">
        <f t="shared" si="255"/>
        <v>171</v>
      </c>
      <c r="C534" s="7">
        <v>24.81</v>
      </c>
      <c r="D534" s="2">
        <f t="shared" si="262"/>
        <v>168.02618760043845</v>
      </c>
      <c r="E534" s="6">
        <f t="shared" si="244"/>
        <v>38.708050835730845</v>
      </c>
      <c r="F534" s="2">
        <f t="shared" si="267"/>
        <v>47.461227106276262</v>
      </c>
      <c r="G534" s="7">
        <v>37.200000000000003</v>
      </c>
      <c r="H534" s="3">
        <f t="shared" si="263"/>
        <v>165.9311812483131</v>
      </c>
      <c r="J534" s="7">
        <v>45.2</v>
      </c>
      <c r="K534" s="2">
        <f t="shared" si="245"/>
        <v>119.53118124831309</v>
      </c>
      <c r="L534" s="7">
        <v>24.5</v>
      </c>
      <c r="M534" s="2">
        <f t="shared" si="246"/>
        <v>67.133842667863604</v>
      </c>
      <c r="N534" s="7">
        <v>26.2</v>
      </c>
      <c r="O534" s="2">
        <f t="shared" si="247"/>
        <v>-21.96615733213639</v>
      </c>
      <c r="Q534" s="2">
        <f t="shared" si="248"/>
        <v>64.380607664446174</v>
      </c>
      <c r="R534" s="2">
        <f t="shared" si="240"/>
        <v>136.3052610318382</v>
      </c>
      <c r="S534" s="2">
        <v>32.665799999999997</v>
      </c>
      <c r="T534" s="2">
        <v>90</v>
      </c>
      <c r="U534" s="7">
        <v>38.5</v>
      </c>
      <c r="V534" s="2">
        <f t="shared" si="264"/>
        <v>103.48492581878716</v>
      </c>
      <c r="W534" s="7">
        <v>39.729999999999997</v>
      </c>
      <c r="X534" s="2">
        <f t="shared" si="265"/>
        <v>27.581837473823711</v>
      </c>
      <c r="Y534" s="7">
        <v>24.81</v>
      </c>
      <c r="Z534" s="2">
        <f t="shared" si="266"/>
        <v>166.90040477947818</v>
      </c>
      <c r="AA534" s="7">
        <v>46.4</v>
      </c>
      <c r="AB534" s="7">
        <v>89.1</v>
      </c>
      <c r="AF534">
        <f t="shared" si="242"/>
        <v>33.31960958075004</v>
      </c>
      <c r="AH534" s="15">
        <f t="shared" si="256"/>
        <v>1</v>
      </c>
      <c r="AI534">
        <f t="shared" si="249"/>
        <v>-80.414109192733321</v>
      </c>
      <c r="AJ534">
        <f t="shared" si="250"/>
        <v>100.49883807104359</v>
      </c>
      <c r="AK534">
        <f t="shared" si="251"/>
        <v>1.2651788549613043</v>
      </c>
      <c r="AL534">
        <f t="shared" si="257"/>
        <v>-299452568.17885953</v>
      </c>
      <c r="AM534">
        <f t="shared" si="252"/>
        <v>-862749.6289777105</v>
      </c>
      <c r="AN534">
        <f t="shared" si="253"/>
        <v>-894.69201269909468</v>
      </c>
      <c r="AP534" s="15">
        <v>1</v>
      </c>
      <c r="AQ534">
        <f t="shared" si="258"/>
        <v>110326288971015.92</v>
      </c>
      <c r="AR534">
        <f t="shared" si="259"/>
        <v>-2.1267377714264808</v>
      </c>
      <c r="AS534">
        <f t="shared" si="260"/>
        <v>313569972.80783433</v>
      </c>
      <c r="AU534">
        <f t="shared" si="261"/>
        <v>189953357242632.5</v>
      </c>
      <c r="AV534">
        <f t="shared" si="254"/>
        <v>-8.7715277909657281E+34</v>
      </c>
    </row>
    <row r="535" spans="1:48" x14ac:dyDescent="0.3">
      <c r="A535" s="4">
        <v>26.496300000000002</v>
      </c>
      <c r="B535" s="4">
        <f t="shared" si="255"/>
        <v>172</v>
      </c>
      <c r="C535" s="7">
        <v>24.81</v>
      </c>
      <c r="D535" s="2">
        <f t="shared" si="262"/>
        <v>167.22618760043844</v>
      </c>
      <c r="E535" s="6">
        <f t="shared" si="244"/>
        <v>39.092114410760033</v>
      </c>
      <c r="F535" s="2">
        <f t="shared" si="267"/>
        <v>47.840621388228996</v>
      </c>
      <c r="G535" s="7">
        <v>37.200000000000003</v>
      </c>
      <c r="H535" s="3">
        <f t="shared" si="263"/>
        <v>166.03118124831309</v>
      </c>
      <c r="J535" s="7">
        <v>45.2</v>
      </c>
      <c r="K535" s="2">
        <f t="shared" si="245"/>
        <v>119.63118124831308</v>
      </c>
      <c r="L535" s="7">
        <v>24.5</v>
      </c>
      <c r="M535" s="2">
        <f t="shared" si="246"/>
        <v>66.932802375527757</v>
      </c>
      <c r="N535" s="7">
        <v>26.2</v>
      </c>
      <c r="O535" s="2">
        <f t="shared" si="247"/>
        <v>-22.167197624472237</v>
      </c>
      <c r="Q535" s="2">
        <f t="shared" si="248"/>
        <v>64.583759736455434</v>
      </c>
      <c r="R535" s="2">
        <f t="shared" si="240"/>
        <v>136.10975356108685</v>
      </c>
      <c r="S535" s="2">
        <v>32.665799999999997</v>
      </c>
      <c r="T535" s="2">
        <v>90</v>
      </c>
      <c r="U535" s="7">
        <v>38.5</v>
      </c>
      <c r="V535" s="2">
        <f t="shared" si="264"/>
        <v>103.07492581878716</v>
      </c>
      <c r="W535" s="7">
        <v>39.729999999999997</v>
      </c>
      <c r="X535" s="2">
        <f t="shared" si="265"/>
        <v>27.331837473823711</v>
      </c>
      <c r="Y535" s="7">
        <v>24.81</v>
      </c>
      <c r="Z535" s="2">
        <f t="shared" si="266"/>
        <v>166.16900477947817</v>
      </c>
      <c r="AA535" s="7">
        <v>46.4</v>
      </c>
      <c r="AB535" s="7">
        <v>89.1</v>
      </c>
      <c r="AF535">
        <f t="shared" si="242"/>
        <v>33.303528650361812</v>
      </c>
      <c r="AH535" s="15">
        <f t="shared" si="256"/>
        <v>1</v>
      </c>
      <c r="AI535">
        <f t="shared" si="249"/>
        <v>-25.334145620370307</v>
      </c>
      <c r="AJ535">
        <f t="shared" si="250"/>
        <v>89.074128816106992</v>
      </c>
      <c r="AK535">
        <f t="shared" si="251"/>
        <v>1.2980271464144069</v>
      </c>
      <c r="AL535">
        <f t="shared" si="257"/>
        <v>-293054310.32086015</v>
      </c>
      <c r="AM535">
        <f t="shared" si="252"/>
        <v>-866245.38303477038</v>
      </c>
      <c r="AN535">
        <f t="shared" si="253"/>
        <v>-902.78407715241428</v>
      </c>
      <c r="AP535" s="15">
        <v>1</v>
      </c>
      <c r="AQ535">
        <f t="shared" si="258"/>
        <v>92686498156311.969</v>
      </c>
      <c r="AR535">
        <f t="shared" si="259"/>
        <v>-2.1620211567044327</v>
      </c>
      <c r="AS535">
        <f t="shared" si="260"/>
        <v>-1559140821.9558353</v>
      </c>
      <c r="AU535">
        <f t="shared" si="261"/>
        <v>190832852085469.91</v>
      </c>
      <c r="AV535">
        <f t="shared" si="254"/>
        <v>-8.9986854172167E+34</v>
      </c>
    </row>
    <row r="536" spans="1:48" x14ac:dyDescent="0.3">
      <c r="A536" s="4">
        <v>26.496300000000002</v>
      </c>
      <c r="B536" s="4">
        <f t="shared" si="255"/>
        <v>173</v>
      </c>
      <c r="C536" s="7">
        <v>24.81</v>
      </c>
      <c r="D536" s="2">
        <f t="shared" si="262"/>
        <v>166.42618760043842</v>
      </c>
      <c r="E536" s="6">
        <f t="shared" si="244"/>
        <v>39.473370818153072</v>
      </c>
      <c r="F536" s="2">
        <f t="shared" si="267"/>
        <v>48.222354008572673</v>
      </c>
      <c r="G536" s="7">
        <v>37.200000000000003</v>
      </c>
      <c r="H536" s="3">
        <f t="shared" si="263"/>
        <v>166.13118124831308</v>
      </c>
      <c r="J536" s="7">
        <v>45.2</v>
      </c>
      <c r="K536" s="2">
        <f t="shared" si="245"/>
        <v>119.73118124831308</v>
      </c>
      <c r="L536" s="7">
        <v>24.5</v>
      </c>
      <c r="M536" s="2">
        <f t="shared" si="246"/>
        <v>66.730922569555617</v>
      </c>
      <c r="N536" s="7">
        <v>26.2</v>
      </c>
      <c r="O536" s="2">
        <f t="shared" si="247"/>
        <v>-22.369077430444378</v>
      </c>
      <c r="Q536" s="2">
        <f t="shared" si="248"/>
        <v>64.783394607566649</v>
      </c>
      <c r="R536" s="2">
        <f t="shared" si="240"/>
        <v>135.91328553982132</v>
      </c>
      <c r="S536" s="2">
        <v>32.665799999999997</v>
      </c>
      <c r="T536" s="2">
        <v>90</v>
      </c>
      <c r="U536" s="7">
        <v>38.5</v>
      </c>
      <c r="V536" s="2">
        <f t="shared" si="264"/>
        <v>102.66492581878717</v>
      </c>
      <c r="W536" s="7">
        <v>39.729999999999997</v>
      </c>
      <c r="X536" s="2">
        <f t="shared" si="265"/>
        <v>27.081837473823711</v>
      </c>
      <c r="Y536" s="7">
        <v>24.81</v>
      </c>
      <c r="Z536" s="2">
        <f t="shared" si="266"/>
        <v>165.43760477947816</v>
      </c>
      <c r="AA536" s="7">
        <v>46.4</v>
      </c>
      <c r="AB536" s="7">
        <v>89.1</v>
      </c>
      <c r="AF536">
        <f t="shared" si="242"/>
        <v>33.294340771975953</v>
      </c>
      <c r="AH536" s="15">
        <f t="shared" si="256"/>
        <v>1</v>
      </c>
      <c r="AI536">
        <f t="shared" si="249"/>
        <v>-12.599134991684451</v>
      </c>
      <c r="AJ536">
        <f t="shared" si="250"/>
        <v>78.524097524865567</v>
      </c>
      <c r="AK536">
        <f t="shared" si="251"/>
        <v>1.3292153099056851</v>
      </c>
      <c r="AL536">
        <f t="shared" si="257"/>
        <v>-286237491.05898577</v>
      </c>
      <c r="AM536">
        <f t="shared" si="252"/>
        <v>-869002.37993052462</v>
      </c>
      <c r="AN536">
        <f t="shared" si="253"/>
        <v>-910.37112952217626</v>
      </c>
      <c r="AP536" s="15">
        <v>1</v>
      </c>
      <c r="AQ536">
        <f t="shared" si="258"/>
        <v>76096037770013.625</v>
      </c>
      <c r="AR536">
        <f t="shared" si="259"/>
        <v>-2.1977957301750872</v>
      </c>
      <c r="AS536">
        <f t="shared" si="260"/>
        <v>1480740369.6600173</v>
      </c>
      <c r="AU536">
        <f t="shared" si="261"/>
        <v>191667389194596.06</v>
      </c>
      <c r="AV536">
        <f t="shared" si="254"/>
        <v>-9.1062158276030993E+34</v>
      </c>
    </row>
    <row r="537" spans="1:48" x14ac:dyDescent="0.3">
      <c r="A537" s="4">
        <v>26.496300000000002</v>
      </c>
      <c r="B537" s="4">
        <f t="shared" si="255"/>
        <v>174</v>
      </c>
      <c r="C537" s="7">
        <v>24.81</v>
      </c>
      <c r="D537" s="2">
        <f t="shared" si="262"/>
        <v>165.62618760043841</v>
      </c>
      <c r="E537" s="6">
        <f t="shared" si="244"/>
        <v>39.851786149140494</v>
      </c>
      <c r="F537" s="2">
        <f t="shared" si="267"/>
        <v>48.606341095241554</v>
      </c>
      <c r="G537" s="7">
        <v>37.200000000000003</v>
      </c>
      <c r="H537" s="3">
        <f t="shared" si="263"/>
        <v>166.23118124831308</v>
      </c>
      <c r="J537" s="7">
        <v>45.2</v>
      </c>
      <c r="K537" s="2">
        <f t="shared" si="245"/>
        <v>119.83118124831307</v>
      </c>
      <c r="L537" s="7">
        <v>24.5</v>
      </c>
      <c r="M537" s="2">
        <f t="shared" si="246"/>
        <v>66.528224630739118</v>
      </c>
      <c r="N537" s="7">
        <v>26.2</v>
      </c>
      <c r="O537" s="2">
        <f t="shared" si="247"/>
        <v>-22.571775369260877</v>
      </c>
      <c r="Q537" s="2">
        <f t="shared" si="248"/>
        <v>64.9794956626058</v>
      </c>
      <c r="R537" s="2">
        <f t="shared" si="240"/>
        <v>135.71588248107551</v>
      </c>
      <c r="S537" s="2">
        <v>32.665799999999997</v>
      </c>
      <c r="T537" s="2">
        <v>90</v>
      </c>
      <c r="U537" s="7">
        <v>38.5</v>
      </c>
      <c r="V537" s="2">
        <f t="shared" si="264"/>
        <v>102.25492581878717</v>
      </c>
      <c r="W537" s="7">
        <v>39.729999999999997</v>
      </c>
      <c r="X537" s="2">
        <f t="shared" si="265"/>
        <v>26.831837473823711</v>
      </c>
      <c r="Y537" s="7">
        <v>24.81</v>
      </c>
      <c r="Z537" s="2">
        <f t="shared" si="266"/>
        <v>164.70620477947816</v>
      </c>
      <c r="AA537" s="7">
        <v>46.4</v>
      </c>
      <c r="AB537" s="7">
        <v>89.1</v>
      </c>
      <c r="AF537">
        <f t="shared" si="242"/>
        <v>33.292060900343515</v>
      </c>
      <c r="AH537" s="15">
        <f t="shared" si="256"/>
        <v>1</v>
      </c>
      <c r="AI537">
        <f t="shared" si="249"/>
        <v>-21.151240905716662</v>
      </c>
      <c r="AJ537">
        <f t="shared" si="250"/>
        <v>66.709851128544386</v>
      </c>
      <c r="AK537">
        <f t="shared" si="251"/>
        <v>1.3587524278319032</v>
      </c>
      <c r="AL537">
        <f t="shared" si="257"/>
        <v>-278932534.37327933</v>
      </c>
      <c r="AM537">
        <f t="shared" si="252"/>
        <v>-870735.39048223675</v>
      </c>
      <c r="AN537">
        <f t="shared" si="253"/>
        <v>-917.45705529916359</v>
      </c>
      <c r="AP537" s="15">
        <v>1</v>
      </c>
      <c r="AQ537">
        <f t="shared" si="258"/>
        <v>57882644691814.57</v>
      </c>
      <c r="AR537">
        <f t="shared" si="259"/>
        <v>-2.2341588184036687</v>
      </c>
      <c r="AS537">
        <f t="shared" si="260"/>
        <v>-758303612.61587107</v>
      </c>
      <c r="AU537">
        <f t="shared" si="261"/>
        <v>191900752291017.16</v>
      </c>
      <c r="AV537">
        <f t="shared" si="254"/>
        <v>-9.0809566678654018E+34</v>
      </c>
    </row>
    <row r="538" spans="1:48" x14ac:dyDescent="0.3">
      <c r="A538" s="4">
        <v>26.496300000000002</v>
      </c>
      <c r="B538" s="4">
        <f t="shared" si="255"/>
        <v>175</v>
      </c>
      <c r="C538" s="7">
        <v>24.81</v>
      </c>
      <c r="D538" s="2">
        <f t="shared" si="262"/>
        <v>164.8261876004384</v>
      </c>
      <c r="E538" s="6">
        <f t="shared" si="244"/>
        <v>40.227326930366523</v>
      </c>
      <c r="F538" s="2">
        <f t="shared" si="267"/>
        <v>48.992502543668287</v>
      </c>
      <c r="G538" s="7">
        <v>37.200000000000003</v>
      </c>
      <c r="H538" s="3">
        <f t="shared" si="263"/>
        <v>166.33118124831307</v>
      </c>
      <c r="J538" s="7">
        <v>45.2</v>
      </c>
      <c r="K538" s="2">
        <f t="shared" si="245"/>
        <v>119.93118124831307</v>
      </c>
      <c r="L538" s="7">
        <v>24.5</v>
      </c>
      <c r="M538" s="2">
        <f t="shared" si="246"/>
        <v>66.324729636825623</v>
      </c>
      <c r="N538" s="7">
        <v>26.2</v>
      </c>
      <c r="O538" s="2">
        <f t="shared" si="247"/>
        <v>-22.775270363174371</v>
      </c>
      <c r="Q538" s="2">
        <f t="shared" si="248"/>
        <v>65.172046631814155</v>
      </c>
      <c r="R538" s="2">
        <f t="shared" si="240"/>
        <v>135.51756941179369</v>
      </c>
      <c r="S538" s="2">
        <v>32.665799999999997</v>
      </c>
      <c r="T538" s="2">
        <v>90</v>
      </c>
      <c r="U538" s="7">
        <v>38.5</v>
      </c>
      <c r="V538" s="2">
        <f t="shared" si="264"/>
        <v>101.84492581878717</v>
      </c>
      <c r="W538" s="7">
        <v>39.729999999999997</v>
      </c>
      <c r="X538" s="2">
        <f t="shared" si="265"/>
        <v>26.581837473823711</v>
      </c>
      <c r="Y538" s="7">
        <v>24.81</v>
      </c>
      <c r="Z538" s="2">
        <f t="shared" si="266"/>
        <v>163.97480477947815</v>
      </c>
      <c r="AA538" s="7">
        <v>46.4</v>
      </c>
      <c r="AB538" s="7">
        <v>89.1</v>
      </c>
      <c r="AF538">
        <f t="shared" si="242"/>
        <v>33.296701631540046</v>
      </c>
      <c r="AH538" s="15">
        <f t="shared" si="256"/>
        <v>1</v>
      </c>
      <c r="AI538">
        <f t="shared" si="249"/>
        <v>-19.965622237607633</v>
      </c>
      <c r="AJ538">
        <f t="shared" si="250"/>
        <v>55.530638732987292</v>
      </c>
      <c r="AK538">
        <f t="shared" si="251"/>
        <v>1.3866521362399351</v>
      </c>
      <c r="AL538">
        <f t="shared" si="257"/>
        <v>-271252133.22963727</v>
      </c>
      <c r="AM538">
        <f t="shared" si="252"/>
        <v>-871721.29927516961</v>
      </c>
      <c r="AN538">
        <f t="shared" si="253"/>
        <v>-924.04625143563271</v>
      </c>
      <c r="AP538" s="15">
        <v>1</v>
      </c>
      <c r="AQ538">
        <f t="shared" si="258"/>
        <v>37838722535215.016</v>
      </c>
      <c r="AR538">
        <f t="shared" si="259"/>
        <v>-2.2711936075843306</v>
      </c>
      <c r="AS538">
        <f t="shared" si="260"/>
        <v>215860215.52427864</v>
      </c>
      <c r="AU538">
        <f t="shared" si="261"/>
        <v>191410910479426.06</v>
      </c>
      <c r="AV538">
        <f t="shared" si="254"/>
        <v>-8.9369983494766064E+34</v>
      </c>
    </row>
    <row r="539" spans="1:48" x14ac:dyDescent="0.3">
      <c r="A539" s="4">
        <v>26.496300000000002</v>
      </c>
      <c r="B539" s="4">
        <f t="shared" si="255"/>
        <v>176</v>
      </c>
      <c r="C539" s="7">
        <v>24.81</v>
      </c>
      <c r="D539" s="2">
        <f t="shared" si="262"/>
        <v>164.02618760043839</v>
      </c>
      <c r="E539" s="6">
        <f t="shared" si="244"/>
        <v>40.599960114338941</v>
      </c>
      <c r="F539" s="2">
        <f t="shared" si="267"/>
        <v>49.380761805720439</v>
      </c>
      <c r="G539" s="7">
        <v>37.200000000000003</v>
      </c>
      <c r="H539" s="3">
        <f t="shared" si="263"/>
        <v>166.43118124831307</v>
      </c>
      <c r="J539" s="7">
        <v>45.2</v>
      </c>
      <c r="K539" s="2">
        <f t="shared" si="245"/>
        <v>120.03118124831306</v>
      </c>
      <c r="L539" s="7">
        <v>24.5</v>
      </c>
      <c r="M539" s="2">
        <f t="shared" si="246"/>
        <v>66.120458368885181</v>
      </c>
      <c r="N539" s="7">
        <v>26.2</v>
      </c>
      <c r="O539" s="2">
        <f t="shared" si="247"/>
        <v>-22.979541631114813</v>
      </c>
      <c r="Q539" s="2">
        <f t="shared" si="248"/>
        <v>65.361031588700925</v>
      </c>
      <c r="R539" s="2">
        <f t="shared" si="240"/>
        <v>135.31837088911232</v>
      </c>
      <c r="S539" s="2">
        <v>32.665799999999997</v>
      </c>
      <c r="T539" s="2">
        <v>90</v>
      </c>
      <c r="U539" s="7">
        <v>38.5</v>
      </c>
      <c r="V539" s="2">
        <f t="shared" si="264"/>
        <v>101.43492581878718</v>
      </c>
      <c r="W539" s="7">
        <v>39.729999999999997</v>
      </c>
      <c r="X539" s="2">
        <f t="shared" si="265"/>
        <v>26.331837473823711</v>
      </c>
      <c r="Y539" s="7">
        <v>24.81</v>
      </c>
      <c r="Z539" s="2">
        <f t="shared" si="266"/>
        <v>163.24340477947814</v>
      </c>
      <c r="AA539" s="7">
        <v>46.4</v>
      </c>
      <c r="AB539" s="7">
        <v>89.1</v>
      </c>
      <c r="AF539">
        <f t="shared" si="242"/>
        <v>33.30827319881508</v>
      </c>
      <c r="AH539" s="15">
        <f t="shared" si="256"/>
        <v>1</v>
      </c>
      <c r="AI539">
        <f t="shared" si="249"/>
        <v>-3.5993105113609687</v>
      </c>
      <c r="AJ539">
        <f t="shared" si="250"/>
        <v>43.458363535937039</v>
      </c>
      <c r="AK539">
        <f t="shared" si="251"/>
        <v>1.4129323355386443</v>
      </c>
      <c r="AL539">
        <f t="shared" si="257"/>
        <v>-263152362.91217452</v>
      </c>
      <c r="AM539">
        <f t="shared" si="252"/>
        <v>-871738.82289082743</v>
      </c>
      <c r="AN539">
        <f t="shared" si="253"/>
        <v>-930.14360828108852</v>
      </c>
      <c r="AP539" s="15">
        <v>1</v>
      </c>
      <c r="AQ539">
        <f t="shared" si="258"/>
        <v>16368353919060.143</v>
      </c>
      <c r="AR539">
        <f t="shared" si="259"/>
        <v>-2.3092705689699975</v>
      </c>
      <c r="AS539">
        <f t="shared" si="260"/>
        <v>14613773.81402231</v>
      </c>
      <c r="AU539">
        <f t="shared" si="261"/>
        <v>190206673689657.22</v>
      </c>
      <c r="AV539">
        <f t="shared" si="254"/>
        <v>-8.6721873252609391E+34</v>
      </c>
    </row>
    <row r="540" spans="1:48" x14ac:dyDescent="0.3">
      <c r="A540" s="4">
        <v>26.496300000000002</v>
      </c>
      <c r="B540" s="4">
        <f t="shared" si="255"/>
        <v>177</v>
      </c>
      <c r="C540" s="7">
        <v>24.81</v>
      </c>
      <c r="D540" s="2">
        <f t="shared" si="262"/>
        <v>163.22618760043838</v>
      </c>
      <c r="E540" s="6">
        <f t="shared" si="244"/>
        <v>40.969653070646665</v>
      </c>
      <c r="F540" s="2">
        <f t="shared" si="267"/>
        <v>49.771045692508665</v>
      </c>
      <c r="G540" s="7">
        <v>37.200000000000003</v>
      </c>
      <c r="H540" s="3">
        <f t="shared" si="263"/>
        <v>166.53118124831306</v>
      </c>
      <c r="J540" s="7">
        <v>45.2</v>
      </c>
      <c r="K540" s="2">
        <f t="shared" si="245"/>
        <v>120.13118124831306</v>
      </c>
      <c r="L540" s="7">
        <v>24.5</v>
      </c>
      <c r="M540" s="2">
        <f t="shared" si="246"/>
        <v>65.915431317809521</v>
      </c>
      <c r="N540" s="7">
        <v>26.2</v>
      </c>
      <c r="O540" s="2">
        <f t="shared" si="247"/>
        <v>-23.184568682190474</v>
      </c>
      <c r="Q540" s="2">
        <f t="shared" si="248"/>
        <v>65.546434947994385</v>
      </c>
      <c r="R540" s="2">
        <f t="shared" ref="R540:R603" si="268">ACOS(((C540*COS(D540*PI()/180))+(J540*COS(K540*PI()/180)))/Q540)*(180/PI())</f>
        <v>135.1183110161459</v>
      </c>
      <c r="S540" s="2">
        <v>32.665799999999997</v>
      </c>
      <c r="T540" s="2">
        <v>90</v>
      </c>
      <c r="U540" s="7">
        <v>38.5</v>
      </c>
      <c r="V540" s="2">
        <f t="shared" si="264"/>
        <v>101.02492581878718</v>
      </c>
      <c r="W540" s="7">
        <v>39.729999999999997</v>
      </c>
      <c r="X540" s="2">
        <f t="shared" si="265"/>
        <v>26.081837473823711</v>
      </c>
      <c r="Y540" s="7">
        <v>24.81</v>
      </c>
      <c r="Z540" s="2">
        <f t="shared" si="266"/>
        <v>162.51200477947813</v>
      </c>
      <c r="AA540" s="7">
        <v>46.4</v>
      </c>
      <c r="AB540" s="7">
        <v>89.1</v>
      </c>
      <c r="AF540">
        <f t="shared" si="242"/>
        <v>33.32678346920305</v>
      </c>
      <c r="AH540" s="15">
        <f t="shared" si="256"/>
        <v>1</v>
      </c>
      <c r="AI540">
        <f t="shared" si="249"/>
        <v>14.079664532168074</v>
      </c>
      <c r="AJ540">
        <f t="shared" si="250"/>
        <v>32.654339885764017</v>
      </c>
      <c r="AK540">
        <f t="shared" si="251"/>
        <v>1.4376148861259188</v>
      </c>
      <c r="AL540">
        <f t="shared" si="257"/>
        <v>-254764899.02844131</v>
      </c>
      <c r="AM540">
        <f t="shared" si="252"/>
        <v>-871148.25500859087</v>
      </c>
      <c r="AN540">
        <f t="shared" si="253"/>
        <v>-935.75449066698593</v>
      </c>
      <c r="AP540" s="15">
        <v>1</v>
      </c>
      <c r="AQ540">
        <f t="shared" si="258"/>
        <v>-6108544226781.7217</v>
      </c>
      <c r="AR540">
        <f t="shared" si="259"/>
        <v>-2.3489750132978022</v>
      </c>
      <c r="AS540">
        <f t="shared" si="260"/>
        <v>-33849177.771351114</v>
      </c>
      <c r="AU540">
        <f t="shared" si="261"/>
        <v>188381554566126.53</v>
      </c>
      <c r="AV540">
        <f t="shared" si="254"/>
        <v>-8.3108935042300029E+34</v>
      </c>
    </row>
    <row r="541" spans="1:48" x14ac:dyDescent="0.3">
      <c r="A541" s="4">
        <v>26.496300000000002</v>
      </c>
      <c r="B541" s="4">
        <f t="shared" si="255"/>
        <v>178</v>
      </c>
      <c r="C541" s="7">
        <v>24.81</v>
      </c>
      <c r="D541" s="2">
        <f t="shared" si="262"/>
        <v>162.42618760043837</v>
      </c>
      <c r="E541" s="6">
        <f t="shared" si="244"/>
        <v>41.33637357788497</v>
      </c>
      <c r="F541" s="2">
        <f t="shared" si="267"/>
        <v>50.163284190020484</v>
      </c>
      <c r="G541" s="7">
        <v>37.200000000000003</v>
      </c>
      <c r="H541" s="3">
        <f t="shared" si="263"/>
        <v>166.63118124831306</v>
      </c>
      <c r="J541" s="7">
        <v>45.2</v>
      </c>
      <c r="K541" s="2">
        <f t="shared" si="245"/>
        <v>120.23118124831305</v>
      </c>
      <c r="L541" s="7">
        <v>24.5</v>
      </c>
      <c r="M541" s="2">
        <f t="shared" si="246"/>
        <v>65.709668690918818</v>
      </c>
      <c r="N541" s="7">
        <v>26.2</v>
      </c>
      <c r="O541" s="2">
        <f t="shared" si="247"/>
        <v>-23.390331309081176</v>
      </c>
      <c r="Q541" s="2">
        <f t="shared" si="248"/>
        <v>65.72824146368697</v>
      </c>
      <c r="R541" s="2">
        <f t="shared" si="268"/>
        <v>134.91741345729722</v>
      </c>
      <c r="S541" s="2">
        <v>32.665799999999997</v>
      </c>
      <c r="T541" s="2">
        <v>90</v>
      </c>
      <c r="U541" s="7">
        <v>38.5</v>
      </c>
      <c r="V541" s="2">
        <f t="shared" si="264"/>
        <v>100.61492581878719</v>
      </c>
      <c r="W541" s="7">
        <v>39.729999999999997</v>
      </c>
      <c r="X541" s="2">
        <f t="shared" si="265"/>
        <v>25.831837473823711</v>
      </c>
      <c r="Y541" s="7">
        <v>24.81</v>
      </c>
      <c r="Z541" s="2">
        <f t="shared" si="266"/>
        <v>161.78060477947813</v>
      </c>
      <c r="AA541" s="7">
        <v>46.4</v>
      </c>
      <c r="AB541" s="7">
        <v>89.1</v>
      </c>
      <c r="AF541">
        <f t="shared" si="242"/>
        <v>33.352237940896003</v>
      </c>
      <c r="AH541" s="15">
        <f t="shared" si="256"/>
        <v>1</v>
      </c>
      <c r="AI541">
        <f t="shared" si="249"/>
        <v>26.129839970647822</v>
      </c>
      <c r="AJ541">
        <f t="shared" si="250"/>
        <v>36.803788318538381</v>
      </c>
      <c r="AK541">
        <f t="shared" si="251"/>
        <v>1.46072529322353</v>
      </c>
      <c r="AL541">
        <f t="shared" si="257"/>
        <v>-246790980.2273463</v>
      </c>
      <c r="AM541">
        <f t="shared" si="252"/>
        <v>-872407.4786910339</v>
      </c>
      <c r="AN541">
        <f t="shared" si="253"/>
        <v>-940.88471818956214</v>
      </c>
      <c r="AP541" s="15">
        <v>1</v>
      </c>
      <c r="AQ541">
        <f t="shared" si="258"/>
        <v>-29397167047328.004</v>
      </c>
      <c r="AR541">
        <f t="shared" si="259"/>
        <v>-2.3862259445843392</v>
      </c>
      <c r="AS541">
        <f t="shared" si="260"/>
        <v>86721033.910962954</v>
      </c>
      <c r="AU541">
        <f t="shared" si="261"/>
        <v>185917782376866.22</v>
      </c>
      <c r="AV541">
        <f t="shared" si="254"/>
        <v>-7.9528798922504064E+34</v>
      </c>
    </row>
    <row r="542" spans="1:48" x14ac:dyDescent="0.3">
      <c r="A542" s="4">
        <v>26.496300000000002</v>
      </c>
      <c r="B542" s="4">
        <f t="shared" si="255"/>
        <v>179</v>
      </c>
      <c r="C542" s="7">
        <v>24.81</v>
      </c>
      <c r="D542" s="2">
        <f t="shared" si="262"/>
        <v>161.62618760043836</v>
      </c>
      <c r="E542" s="6">
        <f t="shared" si="244"/>
        <v>41.700089816233096</v>
      </c>
      <c r="F542" s="2">
        <f t="shared" si="267"/>
        <v>50.557410286621703</v>
      </c>
      <c r="G542" s="7">
        <v>37.200000000000003</v>
      </c>
      <c r="H542" s="3">
        <f t="shared" si="263"/>
        <v>166.73118124831305</v>
      </c>
      <c r="J542" s="7">
        <v>45.2</v>
      </c>
      <c r="K542" s="2">
        <f t="shared" si="245"/>
        <v>120.33118124831304</v>
      </c>
      <c r="L542" s="7">
        <v>24.5</v>
      </c>
      <c r="M542" s="2">
        <f t="shared" si="246"/>
        <v>65.503190418652196</v>
      </c>
      <c r="N542" s="7">
        <v>26.2</v>
      </c>
      <c r="O542" s="2">
        <f t="shared" si="247"/>
        <v>-23.596809581347799</v>
      </c>
      <c r="Q542" s="2">
        <f t="shared" si="248"/>
        <v>65.906436227170275</v>
      </c>
      <c r="R542" s="2">
        <f t="shared" si="268"/>
        <v>134.71570145311065</v>
      </c>
      <c r="S542" s="2">
        <v>32.665799999999997</v>
      </c>
      <c r="T542" s="2">
        <v>90</v>
      </c>
      <c r="U542" s="7">
        <v>38.5</v>
      </c>
      <c r="V542" s="2">
        <f t="shared" si="264"/>
        <v>100.20492581878719</v>
      </c>
      <c r="W542" s="7">
        <v>39.729999999999997</v>
      </c>
      <c r="X542" s="2">
        <f t="shared" si="265"/>
        <v>25.581837473823711</v>
      </c>
      <c r="Y542" s="7">
        <v>24.81</v>
      </c>
      <c r="Z542" s="2">
        <f t="shared" si="266"/>
        <v>161.04920477947812</v>
      </c>
      <c r="AA542" s="7">
        <v>46.4</v>
      </c>
      <c r="AB542" s="7">
        <v>89.1</v>
      </c>
      <c r="AF542">
        <f t="shared" si="242"/>
        <v>33.159403008534518</v>
      </c>
      <c r="AH542" s="15">
        <f t="shared" si="256"/>
        <v>1</v>
      </c>
      <c r="AI542">
        <f t="shared" si="249"/>
        <v>38.890566672159814</v>
      </c>
      <c r="AJ542">
        <f t="shared" si="250"/>
        <v>11.128963515016489</v>
      </c>
      <c r="AK542">
        <f t="shared" si="251"/>
        <v>1.4822923850045768</v>
      </c>
      <c r="AL542">
        <f t="shared" si="257"/>
        <v>-237065207.35380462</v>
      </c>
      <c r="AM542">
        <f t="shared" si="252"/>
        <v>-867627.13076456124</v>
      </c>
      <c r="AN542">
        <f t="shared" si="253"/>
        <v>-945.54054474174859</v>
      </c>
      <c r="AP542" s="15">
        <v>1</v>
      </c>
      <c r="AQ542">
        <f t="shared" si="258"/>
        <v>-53244646167273.422</v>
      </c>
      <c r="AR542">
        <f t="shared" si="259"/>
        <v>-2.4668900484404093</v>
      </c>
      <c r="AS542">
        <f t="shared" si="260"/>
        <v>-598166.38112760358</v>
      </c>
      <c r="AU542">
        <f t="shared" si="261"/>
        <v>182832370025728.38</v>
      </c>
      <c r="AV542">
        <f t="shared" si="254"/>
        <v>-7.3320479976294469E+34</v>
      </c>
    </row>
    <row r="543" spans="1:48" x14ac:dyDescent="0.3">
      <c r="A543" s="4">
        <v>26.496300000000002</v>
      </c>
      <c r="B543" s="14">
        <f t="shared" si="255"/>
        <v>180</v>
      </c>
      <c r="C543" s="7">
        <v>24.81</v>
      </c>
      <c r="D543" s="2">
        <f>ACOS(-(W543^2-C543^2-E543^2)/(2*E543*C543))*(180/PI())+90</f>
        <v>157.27725391937457</v>
      </c>
      <c r="E543" s="6">
        <f t="shared" si="244"/>
        <v>42.060770360634145</v>
      </c>
      <c r="F543" s="2">
        <f t="shared" si="267"/>
        <v>50.953359811547983</v>
      </c>
      <c r="G543" s="7">
        <v>37.200000000000003</v>
      </c>
      <c r="H543" s="3">
        <f t="shared" si="263"/>
        <v>166.83118124831304</v>
      </c>
      <c r="J543" s="7">
        <v>45.2</v>
      </c>
      <c r="K543" s="2">
        <f t="shared" si="245"/>
        <v>120.43118124831304</v>
      </c>
      <c r="L543" s="7">
        <v>24.5</v>
      </c>
      <c r="M543" s="2">
        <f t="shared" si="246"/>
        <v>64.103665716425411</v>
      </c>
      <c r="N543" s="7">
        <v>26.2</v>
      </c>
      <c r="O543" s="2">
        <f t="shared" si="247"/>
        <v>-24.996334283574583</v>
      </c>
      <c r="Q543" s="2">
        <f t="shared" si="248"/>
        <v>66.733759951253859</v>
      </c>
      <c r="R543" s="2">
        <f t="shared" si="268"/>
        <v>133.31306007095907</v>
      </c>
      <c r="S543" s="2">
        <v>32.665799999999997</v>
      </c>
      <c r="T543" s="2">
        <v>90</v>
      </c>
      <c r="U543" s="7">
        <v>38.5</v>
      </c>
      <c r="V543" s="2">
        <f>ACOS(((-G543^2-E543^2+U543^2)/(2*E543*U543)))*180/3.1416+30</f>
        <v>100.20137576760685</v>
      </c>
      <c r="W543" s="7">
        <v>39.729999999999997</v>
      </c>
      <c r="X543" s="2">
        <f t="shared" si="265"/>
        <v>25.331837473823711</v>
      </c>
      <c r="Y543" s="7">
        <v>24.81</v>
      </c>
      <c r="Z543" s="2">
        <f>ACOS(0.2*(Q543*COS((R543-90)*3.1416/180)+L543*COS((M543-180)*3.1416/180))/Y543)*180/3.1416+90</f>
        <v>162.23152582587738</v>
      </c>
      <c r="AA543" s="7">
        <v>46.4</v>
      </c>
      <c r="AB543" s="7">
        <v>89.1</v>
      </c>
      <c r="AF543">
        <f t="shared" si="242"/>
        <v>33.334462748358121</v>
      </c>
      <c r="AH543" s="15">
        <f t="shared" si="256"/>
        <v>1</v>
      </c>
      <c r="AI543">
        <f t="shared" si="249"/>
        <v>57.795471414911255</v>
      </c>
      <c r="AJ543">
        <f t="shared" si="250"/>
        <v>-11.091754241327012</v>
      </c>
      <c r="AK543">
        <f t="shared" si="251"/>
        <v>1.2831973861718042</v>
      </c>
      <c r="AL543">
        <f t="shared" si="257"/>
        <v>-250503934.21765426</v>
      </c>
      <c r="AM543">
        <f t="shared" si="252"/>
        <v>-868732.0963699501</v>
      </c>
      <c r="AN543">
        <f t="shared" si="253"/>
        <v>-946.19281500200725</v>
      </c>
      <c r="AP543" s="15">
        <v>1</v>
      </c>
      <c r="AQ543">
        <f t="shared" si="258"/>
        <v>-76411655090003.156</v>
      </c>
      <c r="AR543">
        <f t="shared" si="259"/>
        <v>-2.58320362380785</v>
      </c>
      <c r="AS543">
        <f t="shared" si="260"/>
        <v>-581158.43771057646</v>
      </c>
      <c r="AU543">
        <f t="shared" si="261"/>
        <v>183567391852088.28</v>
      </c>
      <c r="AV543">
        <f t="shared" si="254"/>
        <v>-8.583363938357715E+34</v>
      </c>
    </row>
    <row r="544" spans="1:48" x14ac:dyDescent="0.3">
      <c r="A544" s="4">
        <v>26.496300000000002</v>
      </c>
      <c r="B544" s="4">
        <f t="shared" si="255"/>
        <v>181</v>
      </c>
      <c r="C544" s="7">
        <v>24.81</v>
      </c>
      <c r="D544" s="2">
        <f>D543-0.047</f>
        <v>157.23025391937458</v>
      </c>
      <c r="E544" s="6">
        <f t="shared" si="244"/>
        <v>42.418384174530892</v>
      </c>
      <c r="F544" s="2">
        <f t="shared" si="267"/>
        <v>51.351071283581987</v>
      </c>
      <c r="G544" s="7">
        <v>37.200000000000003</v>
      </c>
      <c r="H544" s="3">
        <f t="shared" si="263"/>
        <v>166.93118124831304</v>
      </c>
      <c r="J544" s="7">
        <v>45.2</v>
      </c>
      <c r="K544" s="2">
        <f t="shared" si="245"/>
        <v>120.53118124831303</v>
      </c>
      <c r="L544" s="7">
        <v>24.5</v>
      </c>
      <c r="M544" s="2">
        <f t="shared" si="246"/>
        <v>64.147356020970818</v>
      </c>
      <c r="N544" s="7">
        <v>26.2</v>
      </c>
      <c r="O544" s="2">
        <f t="shared" si="247"/>
        <v>-24.952643979029176</v>
      </c>
      <c r="Q544" s="2">
        <f t="shared" si="248"/>
        <v>66.759564491315928</v>
      </c>
      <c r="R544" s="2">
        <f t="shared" si="268"/>
        <v>133.36311085911723</v>
      </c>
      <c r="S544" s="2">
        <v>32.665799999999997</v>
      </c>
      <c r="T544" s="2">
        <v>90</v>
      </c>
      <c r="U544" s="7">
        <v>38.5</v>
      </c>
      <c r="V544" s="2">
        <f>V543+0.31</f>
        <v>100.51137576760685</v>
      </c>
      <c r="W544" s="7">
        <v>39.729999999999997</v>
      </c>
      <c r="X544" s="2">
        <f>ACOS(((E544*COS(F544*PI()/180))+C544*COS(D544*PI()/180))/W544)*180/3.1416-60</f>
        <v>24.778175844216079</v>
      </c>
      <c r="Y544" s="7">
        <v>24.81</v>
      </c>
      <c r="Z544" s="2">
        <f>Z543+0.068</f>
        <v>162.2995258258774</v>
      </c>
      <c r="AA544" s="7">
        <v>46.4</v>
      </c>
      <c r="AB544" s="7">
        <v>89.1</v>
      </c>
      <c r="AF544">
        <f t="shared" si="242"/>
        <v>33.252631993400016</v>
      </c>
      <c r="AH544" s="15">
        <f t="shared" si="256"/>
        <v>1</v>
      </c>
      <c r="AI544">
        <f t="shared" si="249"/>
        <v>74.152723984302128</v>
      </c>
      <c r="AJ544">
        <f t="shared" si="250"/>
        <v>-11.112052084512362</v>
      </c>
      <c r="AK544">
        <f t="shared" si="251"/>
        <v>1.3247989382044985</v>
      </c>
      <c r="AL544">
        <f t="shared" si="257"/>
        <v>-257568380.29829946</v>
      </c>
      <c r="AM544">
        <f t="shared" si="252"/>
        <v>-865879.02601109736</v>
      </c>
      <c r="AN544">
        <f t="shared" si="253"/>
        <v>-943.7168677325393</v>
      </c>
      <c r="AP544" s="15">
        <v>1</v>
      </c>
      <c r="AQ544">
        <f t="shared" si="258"/>
        <v>-97831090296583.406</v>
      </c>
      <c r="AR544">
        <f t="shared" si="259"/>
        <v>-2.6396728983465971</v>
      </c>
      <c r="AS544">
        <f t="shared" si="260"/>
        <v>-484792.82715385244</v>
      </c>
      <c r="AU544">
        <f t="shared" si="261"/>
        <v>187264447587045.56</v>
      </c>
      <c r="AV544">
        <f t="shared" si="254"/>
        <v>-9.5120109937810238E+34</v>
      </c>
    </row>
    <row r="545" spans="1:48" x14ac:dyDescent="0.3">
      <c r="A545" s="4">
        <v>26.496300000000002</v>
      </c>
      <c r="B545" s="4">
        <f t="shared" si="255"/>
        <v>182</v>
      </c>
      <c r="C545" s="7">
        <v>24.81</v>
      </c>
      <c r="D545" s="2">
        <f t="shared" ref="D545:D608" si="269">D544-0.047</f>
        <v>157.18325391937458</v>
      </c>
      <c r="E545" s="6">
        <f t="shared" si="244"/>
        <v>42.772900604115378</v>
      </c>
      <c r="F545" s="2">
        <f t="shared" si="267"/>
        <v>51.750485769177438</v>
      </c>
      <c r="G545" s="7">
        <v>37.200000000000003</v>
      </c>
      <c r="H545" s="3">
        <f t="shared" si="263"/>
        <v>167.03118124831303</v>
      </c>
      <c r="J545" s="7">
        <v>45.2</v>
      </c>
      <c r="K545" s="2">
        <f t="shared" si="245"/>
        <v>120.63118124831303</v>
      </c>
      <c r="L545" s="7">
        <v>24.5</v>
      </c>
      <c r="M545" s="2">
        <f t="shared" si="246"/>
        <v>64.191189703837438</v>
      </c>
      <c r="N545" s="7">
        <v>26.2</v>
      </c>
      <c r="O545" s="2">
        <f t="shared" si="247"/>
        <v>-24.908810296162557</v>
      </c>
      <c r="Q545" s="2">
        <f t="shared" si="248"/>
        <v>66.785270441068334</v>
      </c>
      <c r="R545" s="2">
        <f t="shared" si="268"/>
        <v>133.4131434829003</v>
      </c>
      <c r="S545" s="2">
        <v>32.665799999999997</v>
      </c>
      <c r="T545" s="2">
        <v>90</v>
      </c>
      <c r="U545" s="7">
        <v>38.5</v>
      </c>
      <c r="V545" s="2">
        <f t="shared" ref="V545:V608" si="270">V544+0.31</f>
        <v>100.82137576760685</v>
      </c>
      <c r="W545" s="7">
        <v>39.729999999999997</v>
      </c>
      <c r="X545" s="2">
        <f>X544+0.35</f>
        <v>25.128175844216081</v>
      </c>
      <c r="Y545" s="7">
        <v>24.81</v>
      </c>
      <c r="Z545" s="2">
        <f t="shared" ref="Z545:Z608" si="271">Z544+0.068</f>
        <v>162.36752582587741</v>
      </c>
      <c r="AA545" s="7">
        <v>46.4</v>
      </c>
      <c r="AB545" s="7">
        <v>89.1</v>
      </c>
      <c r="AF545">
        <f t="shared" si="242"/>
        <v>33.177537902496475</v>
      </c>
      <c r="AH545" s="15">
        <f t="shared" si="256"/>
        <v>1</v>
      </c>
      <c r="AI545">
        <f t="shared" si="249"/>
        <v>82.443295959676817</v>
      </c>
      <c r="AJ545">
        <f t="shared" si="250"/>
        <v>-23.62548339029464</v>
      </c>
      <c r="AK545">
        <f t="shared" si="251"/>
        <v>1.4229603664639914</v>
      </c>
      <c r="AL545">
        <f t="shared" si="257"/>
        <v>-263621985.44290024</v>
      </c>
      <c r="AM545">
        <f t="shared" si="252"/>
        <v>-859826.044325831</v>
      </c>
      <c r="AN545">
        <f t="shared" si="253"/>
        <v>-940.85354491038311</v>
      </c>
      <c r="AP545" s="15">
        <v>1</v>
      </c>
      <c r="AQ545">
        <f t="shared" si="258"/>
        <v>-117262329278573.61</v>
      </c>
      <c r="AR545">
        <f t="shared" si="259"/>
        <v>-2.5644666562420464</v>
      </c>
      <c r="AS545">
        <f t="shared" si="260"/>
        <v>-9469744.8994104359</v>
      </c>
      <c r="AU545">
        <f t="shared" si="261"/>
        <v>190480713067891</v>
      </c>
      <c r="AV545">
        <f t="shared" si="254"/>
        <v>-1.0349165270522061E+35</v>
      </c>
    </row>
    <row r="546" spans="1:48" x14ac:dyDescent="0.3">
      <c r="A546" s="4">
        <v>26.496300000000002</v>
      </c>
      <c r="B546" s="4">
        <f t="shared" si="255"/>
        <v>183</v>
      </c>
      <c r="C546" s="7">
        <v>24.81</v>
      </c>
      <c r="D546" s="2">
        <f t="shared" si="269"/>
        <v>157.13625391937458</v>
      </c>
      <c r="E546" s="6">
        <f t="shared" si="244"/>
        <v>43.124289373053458</v>
      </c>
      <c r="F546" s="2">
        <f t="shared" si="267"/>
        <v>52.15154674935193</v>
      </c>
      <c r="G546" s="7">
        <v>37.200000000000003</v>
      </c>
      <c r="H546" s="3">
        <f t="shared" si="263"/>
        <v>167.13118124831303</v>
      </c>
      <c r="J546" s="7">
        <v>45.2</v>
      </c>
      <c r="K546" s="2">
        <f t="shared" si="245"/>
        <v>120.73118124831302</v>
      </c>
      <c r="L546" s="7">
        <v>24.5</v>
      </c>
      <c r="M546" s="2">
        <f t="shared" si="246"/>
        <v>64.235162076584913</v>
      </c>
      <c r="N546" s="7">
        <v>26.2</v>
      </c>
      <c r="O546" s="2">
        <f t="shared" si="247"/>
        <v>-24.864837923415081</v>
      </c>
      <c r="Q546" s="2">
        <f t="shared" si="248"/>
        <v>66.810877745199591</v>
      </c>
      <c r="R546" s="2">
        <f t="shared" si="268"/>
        <v>133.46315803274678</v>
      </c>
      <c r="S546" s="2">
        <v>32.665799999999997</v>
      </c>
      <c r="T546" s="2">
        <v>90</v>
      </c>
      <c r="U546" s="7">
        <v>38.5</v>
      </c>
      <c r="V546" s="2">
        <f t="shared" si="270"/>
        <v>101.13137576760685</v>
      </c>
      <c r="W546" s="7">
        <v>39.729999999999997</v>
      </c>
      <c r="X546" s="2">
        <f t="shared" ref="X546:X609" si="272">X545+0.35</f>
        <v>25.478175844216082</v>
      </c>
      <c r="Y546" s="7">
        <v>24.81</v>
      </c>
      <c r="Z546" s="2">
        <f t="shared" si="271"/>
        <v>162.43552582587742</v>
      </c>
      <c r="AA546" s="7">
        <v>46.4</v>
      </c>
      <c r="AB546" s="7">
        <v>89.1</v>
      </c>
      <c r="AF546">
        <f t="shared" si="242"/>
        <v>33.109177201720016</v>
      </c>
      <c r="AH546" s="15">
        <f t="shared" si="256"/>
        <v>1</v>
      </c>
      <c r="AI546">
        <f t="shared" si="249"/>
        <v>97.461499657372428</v>
      </c>
      <c r="AJ546">
        <f t="shared" si="250"/>
        <v>-32.541774544033743</v>
      </c>
      <c r="AK546">
        <f t="shared" si="251"/>
        <v>1.5262206597014734</v>
      </c>
      <c r="AL546">
        <f t="shared" si="257"/>
        <v>-269711550.89411044</v>
      </c>
      <c r="AM546">
        <f t="shared" si="252"/>
        <v>-854218.27751380589</v>
      </c>
      <c r="AN546">
        <f t="shared" si="253"/>
        <v>-937.59774172181267</v>
      </c>
      <c r="AP546" s="15">
        <v>1</v>
      </c>
      <c r="AQ546">
        <f t="shared" si="258"/>
        <v>-135777142366220.63</v>
      </c>
      <c r="AR546">
        <f t="shared" si="259"/>
        <v>-2.5265661695937691</v>
      </c>
      <c r="AS546">
        <f t="shared" si="260"/>
        <v>-26786539.32416014</v>
      </c>
      <c r="AU546">
        <f t="shared" si="261"/>
        <v>193387949239670.69</v>
      </c>
      <c r="AV546">
        <f t="shared" si="254"/>
        <v>-1.1241751302368885E+35</v>
      </c>
    </row>
    <row r="547" spans="1:48" x14ac:dyDescent="0.3">
      <c r="A547" s="4">
        <v>26.496300000000002</v>
      </c>
      <c r="B547" s="4">
        <f t="shared" si="255"/>
        <v>184</v>
      </c>
      <c r="C547" s="7">
        <v>24.81</v>
      </c>
      <c r="D547" s="2">
        <f t="shared" si="269"/>
        <v>157.08925391937458</v>
      </c>
      <c r="E547" s="6">
        <f t="shared" si="244"/>
        <v>43.472520577648659</v>
      </c>
      <c r="F547" s="2">
        <f t="shared" si="267"/>
        <v>52.554199994724314</v>
      </c>
      <c r="G547" s="7">
        <v>37.200000000000003</v>
      </c>
      <c r="H547" s="3">
        <f t="shared" si="263"/>
        <v>167.23118124831302</v>
      </c>
      <c r="J547" s="7">
        <v>45.2</v>
      </c>
      <c r="K547" s="2">
        <f t="shared" si="245"/>
        <v>120.83118124831302</v>
      </c>
      <c r="L547" s="7">
        <v>24.5</v>
      </c>
      <c r="M547" s="2">
        <f t="shared" si="246"/>
        <v>64.279268649813218</v>
      </c>
      <c r="N547" s="7">
        <v>26.2</v>
      </c>
      <c r="O547" s="2">
        <f t="shared" si="247"/>
        <v>-24.820731350186776</v>
      </c>
      <c r="Q547" s="2">
        <f t="shared" si="248"/>
        <v>66.836386348630441</v>
      </c>
      <c r="R547" s="2">
        <f t="shared" si="268"/>
        <v>133.51315459886183</v>
      </c>
      <c r="S547" s="2">
        <v>32.665799999999997</v>
      </c>
      <c r="T547" s="2">
        <v>90</v>
      </c>
      <c r="U547" s="7">
        <v>38.5</v>
      </c>
      <c r="V547" s="2">
        <f t="shared" si="270"/>
        <v>101.44137576760686</v>
      </c>
      <c r="W547" s="7">
        <v>39.729999999999997</v>
      </c>
      <c r="X547" s="2">
        <f t="shared" si="272"/>
        <v>25.828175844216084</v>
      </c>
      <c r="Y547" s="7">
        <v>24.81</v>
      </c>
      <c r="Z547" s="2">
        <f t="shared" si="271"/>
        <v>162.50352582587743</v>
      </c>
      <c r="AA547" s="7">
        <v>46.4</v>
      </c>
      <c r="AB547" s="7">
        <v>89.1</v>
      </c>
      <c r="AF547">
        <f t="shared" si="242"/>
        <v>33.047544253419744</v>
      </c>
      <c r="AH547" s="15">
        <f t="shared" si="256"/>
        <v>1</v>
      </c>
      <c r="AI547">
        <f t="shared" si="249"/>
        <v>136.48400148416329</v>
      </c>
      <c r="AJ547">
        <f t="shared" si="250"/>
        <v>-42.626543265198691</v>
      </c>
      <c r="AK547">
        <f t="shared" si="251"/>
        <v>1.6351355972144104</v>
      </c>
      <c r="AL547">
        <f t="shared" si="257"/>
        <v>-275500018.29744941</v>
      </c>
      <c r="AM547">
        <f t="shared" si="252"/>
        <v>-847968.62834262976</v>
      </c>
      <c r="AN547">
        <f t="shared" si="253"/>
        <v>-933.94467215778195</v>
      </c>
      <c r="AP547" s="15">
        <v>1</v>
      </c>
      <c r="AQ547">
        <f t="shared" si="258"/>
        <v>-157508452762662.75</v>
      </c>
      <c r="AR547">
        <f t="shared" si="259"/>
        <v>-2.4924014653105897</v>
      </c>
      <c r="AS547">
        <f t="shared" si="260"/>
        <v>-53666316.225895204</v>
      </c>
      <c r="AU547">
        <f t="shared" si="261"/>
        <v>196459417634185.63</v>
      </c>
      <c r="AV547">
        <f t="shared" si="254"/>
        <v>-1.2132666835790708E+35</v>
      </c>
    </row>
    <row r="548" spans="1:48" x14ac:dyDescent="0.3">
      <c r="A548" s="4">
        <v>26.496300000000002</v>
      </c>
      <c r="B548" s="4">
        <f t="shared" si="255"/>
        <v>185</v>
      </c>
      <c r="C548" s="7">
        <v>24.81</v>
      </c>
      <c r="D548" s="2">
        <f t="shared" si="269"/>
        <v>157.04225391937459</v>
      </c>
      <c r="E548" s="6">
        <f t="shared" si="244"/>
        <v>43.817564682412538</v>
      </c>
      <c r="F548" s="2">
        <f t="shared" si="267"/>
        <v>52.958393448123424</v>
      </c>
      <c r="G548" s="7">
        <v>37.200000000000003</v>
      </c>
      <c r="H548" s="3">
        <f t="shared" si="263"/>
        <v>167.33118124831302</v>
      </c>
      <c r="J548" s="7">
        <v>45.2</v>
      </c>
      <c r="K548" s="2">
        <f t="shared" si="245"/>
        <v>120.93118124831301</v>
      </c>
      <c r="L548" s="7">
        <v>24.5</v>
      </c>
      <c r="M548" s="2">
        <f t="shared" si="246"/>
        <v>64.323505123276306</v>
      </c>
      <c r="N548" s="7">
        <v>26.2</v>
      </c>
      <c r="O548" s="2">
        <f t="shared" si="247"/>
        <v>-24.776494876723689</v>
      </c>
      <c r="Q548" s="2">
        <f t="shared" si="248"/>
        <v>66.861796196513637</v>
      </c>
      <c r="R548" s="2">
        <f t="shared" si="268"/>
        <v>133.5631332712185</v>
      </c>
      <c r="S548" s="2">
        <v>32.665799999999997</v>
      </c>
      <c r="T548" s="2">
        <v>90</v>
      </c>
      <c r="U548" s="7">
        <v>38.5</v>
      </c>
      <c r="V548" s="2">
        <f t="shared" si="270"/>
        <v>101.75137576760686</v>
      </c>
      <c r="W548" s="7">
        <v>39.729999999999997</v>
      </c>
      <c r="X548" s="2">
        <f t="shared" si="272"/>
        <v>26.178175844216085</v>
      </c>
      <c r="Y548" s="7">
        <v>24.81</v>
      </c>
      <c r="Z548" s="2">
        <f t="shared" si="271"/>
        <v>162.57152582587744</v>
      </c>
      <c r="AA548" s="7">
        <v>46.4</v>
      </c>
      <c r="AB548" s="7">
        <v>89.1</v>
      </c>
      <c r="AF548">
        <f t="shared" si="242"/>
        <v>32.992631056658837</v>
      </c>
      <c r="AH548" s="15">
        <f t="shared" si="256"/>
        <v>1</v>
      </c>
      <c r="AI548">
        <f t="shared" si="249"/>
        <v>187.74367596868581</v>
      </c>
      <c r="AJ548">
        <f t="shared" si="250"/>
        <v>-53.619897099147437</v>
      </c>
      <c r="AK548">
        <f t="shared" si="251"/>
        <v>1.7503400731139571</v>
      </c>
      <c r="AL548">
        <f t="shared" si="257"/>
        <v>-280986941.78052783</v>
      </c>
      <c r="AM548">
        <f t="shared" si="252"/>
        <v>-841131.47843246686</v>
      </c>
      <c r="AN548">
        <f t="shared" si="253"/>
        <v>-929.88988321839247</v>
      </c>
      <c r="AP548" s="15">
        <v>1</v>
      </c>
      <c r="AQ548">
        <f t="shared" si="258"/>
        <v>-184725024181082.28</v>
      </c>
      <c r="AR548">
        <f t="shared" si="259"/>
        <v>-2.4602720898027974</v>
      </c>
      <c r="AS548">
        <f t="shared" si="260"/>
        <v>-65020248.775045834</v>
      </c>
      <c r="AU548">
        <f t="shared" si="261"/>
        <v>199868986287144.59</v>
      </c>
      <c r="AV548">
        <f t="shared" si="254"/>
        <v>-1.3014440859473468E+35</v>
      </c>
    </row>
    <row r="549" spans="1:48" x14ac:dyDescent="0.3">
      <c r="A549" s="4">
        <v>26.496300000000002</v>
      </c>
      <c r="B549" s="4">
        <f t="shared" si="255"/>
        <v>186</v>
      </c>
      <c r="C549" s="7">
        <v>24.81</v>
      </c>
      <c r="D549" s="2">
        <f t="shared" si="269"/>
        <v>156.99525391937459</v>
      </c>
      <c r="E549" s="6">
        <f t="shared" si="244"/>
        <v>44.159392516011501</v>
      </c>
      <c r="F549" s="2">
        <f t="shared" si="267"/>
        <v>53.364077114239052</v>
      </c>
      <c r="G549" s="7">
        <v>37.200000000000003</v>
      </c>
      <c r="H549" s="3">
        <f t="shared" si="263"/>
        <v>167.43118124831301</v>
      </c>
      <c r="J549" s="7">
        <v>45.2</v>
      </c>
      <c r="K549" s="2">
        <f t="shared" si="245"/>
        <v>121.031181248313</v>
      </c>
      <c r="L549" s="7">
        <v>24.5</v>
      </c>
      <c r="M549" s="2">
        <f t="shared" si="246"/>
        <v>64.36786737658025</v>
      </c>
      <c r="N549" s="7">
        <v>26.2</v>
      </c>
      <c r="O549" s="2">
        <f t="shared" si="247"/>
        <v>-24.732132623419744</v>
      </c>
      <c r="Q549" s="2">
        <f t="shared" si="248"/>
        <v>66.887107234233767</v>
      </c>
      <c r="R549" s="2">
        <f t="shared" si="268"/>
        <v>133.61309413955928</v>
      </c>
      <c r="S549" s="2">
        <v>32.665799999999997</v>
      </c>
      <c r="T549" s="2">
        <v>90</v>
      </c>
      <c r="U549" s="7">
        <v>38.5</v>
      </c>
      <c r="V549" s="2">
        <f t="shared" si="270"/>
        <v>102.06137576760686</v>
      </c>
      <c r="W549" s="7">
        <v>39.729999999999997</v>
      </c>
      <c r="X549" s="2">
        <f t="shared" si="272"/>
        <v>26.528175844216086</v>
      </c>
      <c r="Y549" s="7">
        <v>24.81</v>
      </c>
      <c r="Z549" s="2">
        <f t="shared" si="271"/>
        <v>162.63952582587746</v>
      </c>
      <c r="AA549" s="7">
        <v>46.4</v>
      </c>
      <c r="AB549" s="7">
        <v>89.1</v>
      </c>
      <c r="AF549">
        <f t="shared" si="242"/>
        <v>32.94442724851487</v>
      </c>
      <c r="AH549" s="15">
        <f t="shared" si="256"/>
        <v>1</v>
      </c>
      <c r="AI549">
        <f t="shared" si="249"/>
        <v>209.97229245081604</v>
      </c>
      <c r="AJ549">
        <f t="shared" si="250"/>
        <v>-62.854146571592068</v>
      </c>
      <c r="AK549">
        <f t="shared" si="251"/>
        <v>1.8725629041715219</v>
      </c>
      <c r="AL549">
        <f t="shared" si="257"/>
        <v>-286361514.91693413</v>
      </c>
      <c r="AM549">
        <f t="shared" si="252"/>
        <v>-834314.95076897868</v>
      </c>
      <c r="AN549">
        <f t="shared" si="253"/>
        <v>-925.4292686608344</v>
      </c>
      <c r="AP549" s="15">
        <v>1</v>
      </c>
      <c r="AQ549">
        <f t="shared" si="258"/>
        <v>-204199702558644.28</v>
      </c>
      <c r="AR549">
        <f t="shared" si="259"/>
        <v>-2.429633031059578</v>
      </c>
      <c r="AS549">
        <f t="shared" si="260"/>
        <v>16144620.966228623</v>
      </c>
      <c r="AU549">
        <f t="shared" si="261"/>
        <v>202123369166026.91</v>
      </c>
      <c r="AV549">
        <f t="shared" si="254"/>
        <v>-1.3916616483984337E+35</v>
      </c>
    </row>
    <row r="550" spans="1:48" x14ac:dyDescent="0.3">
      <c r="A550" s="4">
        <v>26.496300000000002</v>
      </c>
      <c r="B550" s="4">
        <f t="shared" si="255"/>
        <v>187</v>
      </c>
      <c r="C550" s="7">
        <v>24.81</v>
      </c>
      <c r="D550" s="2">
        <f t="shared" si="269"/>
        <v>156.94825391937459</v>
      </c>
      <c r="E550" s="6">
        <f t="shared" si="244"/>
        <v>44.497975267562254</v>
      </c>
      <c r="F550" s="2">
        <f t="shared" si="267"/>
        <v>53.771202955828628</v>
      </c>
      <c r="G550" s="7">
        <v>37.200000000000003</v>
      </c>
      <c r="H550" s="3">
        <f t="shared" si="263"/>
        <v>167.531181248313</v>
      </c>
      <c r="J550" s="7">
        <v>45.2</v>
      </c>
      <c r="K550" s="2">
        <f t="shared" si="245"/>
        <v>121.131181248313</v>
      </c>
      <c r="L550" s="7">
        <v>24.5</v>
      </c>
      <c r="M550" s="2">
        <f t="shared" si="246"/>
        <v>64.412351460424787</v>
      </c>
      <c r="N550" s="7">
        <v>26.2</v>
      </c>
      <c r="O550" s="2">
        <f t="shared" si="247"/>
        <v>-24.687648539575207</v>
      </c>
      <c r="Q550" s="2">
        <f t="shared" si="248"/>
        <v>66.912319407407139</v>
      </c>
      <c r="R550" s="2">
        <f t="shared" si="268"/>
        <v>133.66303729339731</v>
      </c>
      <c r="S550" s="2">
        <v>32.665799999999997</v>
      </c>
      <c r="T550" s="2">
        <v>90</v>
      </c>
      <c r="U550" s="7">
        <v>38.5</v>
      </c>
      <c r="V550" s="2">
        <f t="shared" si="270"/>
        <v>102.37137576760686</v>
      </c>
      <c r="W550" s="7">
        <v>39.729999999999997</v>
      </c>
      <c r="X550" s="2">
        <f t="shared" si="272"/>
        <v>26.878175844216088</v>
      </c>
      <c r="Y550" s="7">
        <v>24.81</v>
      </c>
      <c r="Z550" s="2">
        <f t="shared" si="271"/>
        <v>162.70752582587747</v>
      </c>
      <c r="AA550" s="7">
        <v>46.4</v>
      </c>
      <c r="AB550" s="7">
        <v>89.1</v>
      </c>
      <c r="AF550">
        <f t="shared" si="242"/>
        <v>32.902920106234419</v>
      </c>
      <c r="AH550" s="15">
        <f t="shared" si="256"/>
        <v>1</v>
      </c>
      <c r="AI550">
        <f t="shared" si="249"/>
        <v>178.3521229725385</v>
      </c>
      <c r="AJ550">
        <f t="shared" si="250"/>
        <v>-73.468856172730241</v>
      </c>
      <c r="AK550">
        <f t="shared" si="251"/>
        <v>2.0026450831020606</v>
      </c>
      <c r="AL550">
        <f t="shared" si="257"/>
        <v>-291372138.4674806</v>
      </c>
      <c r="AM550">
        <f t="shared" si="252"/>
        <v>-826796.70014561596</v>
      </c>
      <c r="AN550">
        <f t="shared" si="253"/>
        <v>-920.55908225973894</v>
      </c>
      <c r="AP550" s="15">
        <v>1</v>
      </c>
      <c r="AQ550">
        <f t="shared" si="258"/>
        <v>-200611975338908.38</v>
      </c>
      <c r="AR550">
        <f t="shared" si="259"/>
        <v>-2.3999076435576114</v>
      </c>
      <c r="AS550">
        <f t="shared" si="260"/>
        <v>296877133.92695689</v>
      </c>
      <c r="AU550">
        <f t="shared" si="261"/>
        <v>201675299352104.28</v>
      </c>
      <c r="AV550">
        <f t="shared" si="254"/>
        <v>-1.4785849679781064E+35</v>
      </c>
    </row>
    <row r="551" spans="1:48" x14ac:dyDescent="0.3">
      <c r="A551" s="4">
        <v>26.496300000000002</v>
      </c>
      <c r="B551" s="4">
        <f t="shared" si="255"/>
        <v>188</v>
      </c>
      <c r="C551" s="7">
        <v>24.81</v>
      </c>
      <c r="D551" s="2">
        <f t="shared" si="269"/>
        <v>156.9012539193746</v>
      </c>
      <c r="E551" s="6">
        <f t="shared" si="244"/>
        <v>44.833284483250246</v>
      </c>
      <c r="F551" s="2">
        <f t="shared" si="267"/>
        <v>54.179724796030023</v>
      </c>
      <c r="G551" s="7">
        <v>37.200000000000003</v>
      </c>
      <c r="H551" s="3">
        <f t="shared" si="263"/>
        <v>167.631181248313</v>
      </c>
      <c r="J551" s="7">
        <v>45.2</v>
      </c>
      <c r="K551" s="2">
        <f t="shared" si="245"/>
        <v>121.23118124831299</v>
      </c>
      <c r="L551" s="7">
        <v>24.5</v>
      </c>
      <c r="M551" s="2">
        <f t="shared" si="246"/>
        <v>64.456953588354054</v>
      </c>
      <c r="N551" s="7">
        <v>26.2</v>
      </c>
      <c r="O551" s="2">
        <f t="shared" si="247"/>
        <v>-24.64304641164594</v>
      </c>
      <c r="Q551" s="2">
        <f t="shared" si="248"/>
        <v>66.937432661881616</v>
      </c>
      <c r="R551" s="2">
        <f t="shared" si="268"/>
        <v>133.71296282201791</v>
      </c>
      <c r="S551" s="2">
        <v>32.665799999999997</v>
      </c>
      <c r="T551" s="2">
        <v>90</v>
      </c>
      <c r="U551" s="7">
        <v>38.5</v>
      </c>
      <c r="V551" s="2">
        <f t="shared" si="270"/>
        <v>102.68137576760687</v>
      </c>
      <c r="W551" s="7">
        <v>39.729999999999997</v>
      </c>
      <c r="X551" s="2">
        <f t="shared" si="272"/>
        <v>27.228175844216089</v>
      </c>
      <c r="Y551" s="7">
        <v>24.81</v>
      </c>
      <c r="Z551" s="2">
        <f t="shared" si="271"/>
        <v>162.77552582587748</v>
      </c>
      <c r="AA551" s="7">
        <v>46.4</v>
      </c>
      <c r="AB551" s="7">
        <v>89.1</v>
      </c>
      <c r="AF551">
        <f t="shared" si="242"/>
        <v>32.868094550233309</v>
      </c>
      <c r="AH551" s="15">
        <f t="shared" si="256"/>
        <v>1</v>
      </c>
      <c r="AI551">
        <f t="shared" si="249"/>
        <v>128.17623758320025</v>
      </c>
      <c r="AJ551">
        <f t="shared" si="250"/>
        <v>-83.420001290609079</v>
      </c>
      <c r="AK551">
        <f t="shared" si="251"/>
        <v>2.1415624509027009</v>
      </c>
      <c r="AL551">
        <f t="shared" si="257"/>
        <v>-296165623.25321871</v>
      </c>
      <c r="AM551">
        <f t="shared" si="252"/>
        <v>-819043.77913315943</v>
      </c>
      <c r="AN551">
        <f t="shared" si="253"/>
        <v>-915.27595054977246</v>
      </c>
      <c r="AP551" s="15">
        <v>1</v>
      </c>
      <c r="AQ551">
        <f t="shared" si="258"/>
        <v>-189822821770558.78</v>
      </c>
      <c r="AR551">
        <f t="shared" si="259"/>
        <v>-2.371078550497641</v>
      </c>
      <c r="AS551">
        <f t="shared" si="260"/>
        <v>939220540.08580363</v>
      </c>
      <c r="AU551">
        <f t="shared" si="261"/>
        <v>200273229052815.19</v>
      </c>
      <c r="AV551">
        <f t="shared" si="254"/>
        <v>-1.5644154408366332E+35</v>
      </c>
    </row>
    <row r="552" spans="1:48" x14ac:dyDescent="0.3">
      <c r="A552" s="4">
        <v>26.496300000000002</v>
      </c>
      <c r="B552" s="4">
        <f t="shared" si="255"/>
        <v>189</v>
      </c>
      <c r="C552" s="7">
        <v>24.81</v>
      </c>
      <c r="D552" s="2">
        <f t="shared" si="269"/>
        <v>156.8542539193746</v>
      </c>
      <c r="E552" s="6">
        <f t="shared" si="244"/>
        <v>45.165292063247811</v>
      </c>
      <c r="F552" s="2">
        <f t="shared" si="267"/>
        <v>54.589598226366441</v>
      </c>
      <c r="G552" s="7">
        <v>37.200000000000003</v>
      </c>
      <c r="H552" s="3">
        <f t="shared" si="263"/>
        <v>167.73118124831299</v>
      </c>
      <c r="J552" s="7">
        <v>45.2</v>
      </c>
      <c r="K552" s="2">
        <f t="shared" si="245"/>
        <v>121.33118124831299</v>
      </c>
      <c r="L552" s="7">
        <v>24.5</v>
      </c>
      <c r="M552" s="2">
        <f t="shared" si="246"/>
        <v>64.501670128980692</v>
      </c>
      <c r="N552" s="7">
        <v>26.2</v>
      </c>
      <c r="O552" s="2">
        <f t="shared" si="247"/>
        <v>-24.598329871019303</v>
      </c>
      <c r="Q552" s="2">
        <f t="shared" si="248"/>
        <v>66.962446943736509</v>
      </c>
      <c r="R552" s="2">
        <f t="shared" si="268"/>
        <v>133.76287081447964</v>
      </c>
      <c r="S552" s="2">
        <v>32.665799999999997</v>
      </c>
      <c r="T552" s="2">
        <v>90</v>
      </c>
      <c r="U552" s="7">
        <v>38.5</v>
      </c>
      <c r="V552" s="2">
        <f t="shared" si="270"/>
        <v>102.99137576760687</v>
      </c>
      <c r="W552" s="7">
        <v>39.729999999999997</v>
      </c>
      <c r="X552" s="2">
        <f t="shared" si="272"/>
        <v>27.578175844216091</v>
      </c>
      <c r="Y552" s="7">
        <v>24.81</v>
      </c>
      <c r="Z552" s="2">
        <f t="shared" si="271"/>
        <v>162.84352582587749</v>
      </c>
      <c r="AA552" s="7">
        <v>46.4</v>
      </c>
      <c r="AB552" s="7">
        <v>89.1</v>
      </c>
      <c r="AF552">
        <f t="shared" si="242"/>
        <v>32.839933147934715</v>
      </c>
      <c r="AH552" s="15">
        <f t="shared" si="256"/>
        <v>1</v>
      </c>
      <c r="AI552">
        <f t="shared" si="249"/>
        <v>133.87213081792657</v>
      </c>
      <c r="AJ552">
        <f t="shared" si="250"/>
        <v>-95.078489288643652</v>
      </c>
      <c r="AK552">
        <f t="shared" si="251"/>
        <v>2.2904540894854919</v>
      </c>
      <c r="AL552">
        <f t="shared" si="257"/>
        <v>-300533629.28521734</v>
      </c>
      <c r="AM552">
        <f t="shared" si="252"/>
        <v>-810507.22864738514</v>
      </c>
      <c r="AN552">
        <f t="shared" si="253"/>
        <v>-909.57688502126734</v>
      </c>
      <c r="AP552" s="15">
        <v>1</v>
      </c>
      <c r="AQ552">
        <f t="shared" si="258"/>
        <v>-193235069918558.28</v>
      </c>
      <c r="AR552">
        <f t="shared" si="259"/>
        <v>-2.3429912334488177</v>
      </c>
      <c r="AS552">
        <f t="shared" si="260"/>
        <v>2323059848.5179253</v>
      </c>
      <c r="AU552">
        <f t="shared" si="261"/>
        <v>200168505004849.91</v>
      </c>
      <c r="AV552">
        <f t="shared" si="254"/>
        <v>-1.6440690518195442E+35</v>
      </c>
    </row>
    <row r="553" spans="1:48" x14ac:dyDescent="0.3">
      <c r="A553" s="4">
        <v>26.496300000000002</v>
      </c>
      <c r="B553" s="4">
        <f t="shared" si="255"/>
        <v>190</v>
      </c>
      <c r="C553" s="7">
        <v>24.81</v>
      </c>
      <c r="D553" s="2">
        <f t="shared" si="269"/>
        <v>156.8072539193746</v>
      </c>
      <c r="E553" s="6">
        <f t="shared" si="244"/>
        <v>45.493970258909776</v>
      </c>
      <c r="F553" s="2">
        <f t="shared" si="267"/>
        <v>55.000780520059799</v>
      </c>
      <c r="G553" s="7">
        <v>37.200000000000003</v>
      </c>
      <c r="H553" s="3">
        <f t="shared" si="263"/>
        <v>167.83118124831299</v>
      </c>
      <c r="J553" s="7">
        <v>45.2</v>
      </c>
      <c r="K553" s="2">
        <f t="shared" si="245"/>
        <v>121.43118124831298</v>
      </c>
      <c r="L553" s="7">
        <v>24.5</v>
      </c>
      <c r="M553" s="2">
        <f t="shared" si="246"/>
        <v>64.546497598654867</v>
      </c>
      <c r="N553" s="7">
        <v>26.2</v>
      </c>
      <c r="O553" s="2">
        <f t="shared" si="247"/>
        <v>-24.553502401345128</v>
      </c>
      <c r="Q553" s="2">
        <f t="shared" si="248"/>
        <v>66.987362199282359</v>
      </c>
      <c r="R553" s="2">
        <f t="shared" si="268"/>
        <v>133.81276135961613</v>
      </c>
      <c r="S553" s="2">
        <v>32.665799999999997</v>
      </c>
      <c r="T553" s="2">
        <v>90</v>
      </c>
      <c r="U553" s="7">
        <v>38.5</v>
      </c>
      <c r="V553" s="2">
        <f t="shared" si="270"/>
        <v>103.30137576760687</v>
      </c>
      <c r="W553" s="7">
        <v>39.729999999999997</v>
      </c>
      <c r="X553" s="2">
        <f t="shared" si="272"/>
        <v>27.928175844216092</v>
      </c>
      <c r="Y553" s="7">
        <v>24.81</v>
      </c>
      <c r="Z553" s="2">
        <f t="shared" si="271"/>
        <v>162.9115258258775</v>
      </c>
      <c r="AA553" s="7">
        <v>46.4</v>
      </c>
      <c r="AB553" s="7">
        <v>89.1</v>
      </c>
      <c r="AF553">
        <f t="shared" si="242"/>
        <v>32.818416118436645</v>
      </c>
      <c r="AH553" s="15">
        <f t="shared" si="256"/>
        <v>1</v>
      </c>
      <c r="AI553">
        <f t="shared" si="249"/>
        <v>229.40166743995621</v>
      </c>
      <c r="AJ553">
        <f t="shared" si="250"/>
        <v>-105.35225297778574</v>
      </c>
      <c r="AK553">
        <f t="shared" si="251"/>
        <v>2.4506581929356583</v>
      </c>
      <c r="AL553">
        <f t="shared" si="257"/>
        <v>-304721417.20663404</v>
      </c>
      <c r="AM553">
        <f t="shared" si="252"/>
        <v>-801899.35547343805</v>
      </c>
      <c r="AN553">
        <f t="shared" si="253"/>
        <v>-903.45929374072011</v>
      </c>
      <c r="AP553" s="15">
        <v>1</v>
      </c>
      <c r="AQ553">
        <f t="shared" si="258"/>
        <v>-230304501858042</v>
      </c>
      <c r="AR553">
        <f t="shared" si="259"/>
        <v>-2.3156609161272201</v>
      </c>
      <c r="AS553">
        <f t="shared" si="260"/>
        <v>4567465848.9852009</v>
      </c>
      <c r="AU553">
        <f t="shared" si="261"/>
        <v>203506989605981.16</v>
      </c>
      <c r="AV553">
        <f t="shared" si="254"/>
        <v>-1.7221346727663608E+35</v>
      </c>
    </row>
    <row r="554" spans="1:48" x14ac:dyDescent="0.3">
      <c r="A554" s="4">
        <v>26.496300000000002</v>
      </c>
      <c r="B554" s="4">
        <f t="shared" si="255"/>
        <v>191</v>
      </c>
      <c r="C554" s="7">
        <v>24.81</v>
      </c>
      <c r="D554" s="2">
        <f t="shared" si="269"/>
        <v>156.76025391937461</v>
      </c>
      <c r="E554" s="6">
        <f t="shared" si="244"/>
        <v>45.81929167022674</v>
      </c>
      <c r="F554" s="2">
        <f t="shared" si="267"/>
        <v>55.413230550298955</v>
      </c>
      <c r="G554" s="7">
        <v>37.200000000000003</v>
      </c>
      <c r="H554" s="3">
        <f t="shared" si="263"/>
        <v>167.93118124831298</v>
      </c>
      <c r="J554" s="7">
        <v>45.2</v>
      </c>
      <c r="K554" s="2">
        <f t="shared" si="245"/>
        <v>121.53118124831298</v>
      </c>
      <c r="L554" s="7">
        <v>24.5</v>
      </c>
      <c r="M554" s="2">
        <f t="shared" si="246"/>
        <v>64.591432654546509</v>
      </c>
      <c r="N554" s="7">
        <v>26.2</v>
      </c>
      <c r="O554" s="2">
        <f t="shared" si="247"/>
        <v>-24.508567345453486</v>
      </c>
      <c r="Q554" s="2">
        <f t="shared" si="248"/>
        <v>67.012178375060898</v>
      </c>
      <c r="R554" s="2">
        <f t="shared" si="268"/>
        <v>133.86263454603687</v>
      </c>
      <c r="S554" s="2">
        <v>32.665799999999997</v>
      </c>
      <c r="T554" s="2">
        <v>90</v>
      </c>
      <c r="U554" s="7">
        <v>38.5</v>
      </c>
      <c r="V554" s="2">
        <f t="shared" si="270"/>
        <v>103.61137576760687</v>
      </c>
      <c r="W554" s="7">
        <v>39.729999999999997</v>
      </c>
      <c r="X554" s="2">
        <f t="shared" si="272"/>
        <v>28.278175844216094</v>
      </c>
      <c r="Y554" s="7">
        <v>24.81</v>
      </c>
      <c r="Z554" s="2">
        <f t="shared" si="271"/>
        <v>162.97952582587752</v>
      </c>
      <c r="AA554" s="7">
        <v>46.4</v>
      </c>
      <c r="AB554" s="7">
        <v>89.1</v>
      </c>
      <c r="AF554">
        <f t="shared" si="242"/>
        <v>32.80352133800173</v>
      </c>
      <c r="AH554" s="15">
        <f t="shared" si="256"/>
        <v>1</v>
      </c>
      <c r="AI554">
        <f t="shared" si="249"/>
        <v>354.4687463217698</v>
      </c>
      <c r="AJ554">
        <f t="shared" si="250"/>
        <v>-116.08943428126108</v>
      </c>
      <c r="AK554">
        <f t="shared" si="251"/>
        <v>2.6237578217539284</v>
      </c>
      <c r="AL554">
        <f t="shared" si="257"/>
        <v>-308561575.47044092</v>
      </c>
      <c r="AM554">
        <f t="shared" si="252"/>
        <v>-792792.02425030246</v>
      </c>
      <c r="AN554">
        <f t="shared" si="253"/>
        <v>-896.92099236906324</v>
      </c>
      <c r="AP554" s="15">
        <v>1</v>
      </c>
      <c r="AQ554">
        <f t="shared" si="258"/>
        <v>-309644550571110.06</v>
      </c>
      <c r="AR554">
        <f t="shared" si="259"/>
        <v>-2.2890028628906745</v>
      </c>
      <c r="AS554">
        <f t="shared" si="260"/>
        <v>8196795008.4258327</v>
      </c>
      <c r="AU554">
        <f t="shared" si="261"/>
        <v>211426319044758.47</v>
      </c>
      <c r="AV554">
        <f t="shared" si="254"/>
        <v>-1.7943346648927456E+35</v>
      </c>
    </row>
    <row r="555" spans="1:48" x14ac:dyDescent="0.3">
      <c r="A555" s="4">
        <v>26.496300000000002</v>
      </c>
      <c r="B555" s="4">
        <f t="shared" si="255"/>
        <v>192</v>
      </c>
      <c r="C555" s="7">
        <v>24.81</v>
      </c>
      <c r="D555" s="2">
        <f t="shared" si="269"/>
        <v>156.71325391937461</v>
      </c>
      <c r="E555" s="6">
        <f t="shared" si="244"/>
        <v>46.141229243517436</v>
      </c>
      <c r="F555" s="2">
        <f t="shared" si="267"/>
        <v>55.826908713135339</v>
      </c>
      <c r="G555" s="7">
        <v>37.200000000000003</v>
      </c>
      <c r="H555" s="3">
        <f t="shared" si="263"/>
        <v>168.03118124831298</v>
      </c>
      <c r="J555" s="7">
        <v>45.2</v>
      </c>
      <c r="K555" s="2">
        <f t="shared" si="245"/>
        <v>121.63118124831297</v>
      </c>
      <c r="L555" s="7">
        <v>24.5</v>
      </c>
      <c r="M555" s="2">
        <f t="shared" si="246"/>
        <v>64.636472088116648</v>
      </c>
      <c r="N555" s="7">
        <v>26.2</v>
      </c>
      <c r="O555" s="2">
        <f t="shared" si="247"/>
        <v>-24.463527911883347</v>
      </c>
      <c r="Q555" s="2">
        <f t="shared" si="248"/>
        <v>67.036895417844818</v>
      </c>
      <c r="R555" s="2">
        <f t="shared" si="268"/>
        <v>133.91249046212894</v>
      </c>
      <c r="S555" s="2">
        <v>32.665799999999997</v>
      </c>
      <c r="T555" s="2">
        <v>90</v>
      </c>
      <c r="U555" s="7">
        <v>38.5</v>
      </c>
      <c r="V555" s="2">
        <f t="shared" si="270"/>
        <v>103.92137576760688</v>
      </c>
      <c r="W555" s="7">
        <v>39.729999999999997</v>
      </c>
      <c r="X555" s="2">
        <f t="shared" si="272"/>
        <v>28.628175844216095</v>
      </c>
      <c r="Y555" s="7">
        <v>24.81</v>
      </c>
      <c r="Z555" s="2">
        <f t="shared" si="271"/>
        <v>163.04752582587753</v>
      </c>
      <c r="AA555" s="7">
        <v>46.4</v>
      </c>
      <c r="AB555" s="7">
        <v>89.1</v>
      </c>
      <c r="AF555">
        <f t="shared" ref="AF555:AF618" si="273">A556*COS(B556*3.1416/180)+W556*COS(X556*3.1416/180)+N556*COS(O556*3.1416/180)</f>
        <v>32.795224346361522</v>
      </c>
      <c r="AH555" s="15">
        <f t="shared" si="256"/>
        <v>1</v>
      </c>
      <c r="AI555">
        <f t="shared" si="249"/>
        <v>399.80082099366496</v>
      </c>
      <c r="AJ555">
        <f t="shared" si="250"/>
        <v>-126.09841876516529</v>
      </c>
      <c r="AK555">
        <f t="shared" si="251"/>
        <v>2.8116398703518963</v>
      </c>
      <c r="AL555">
        <f t="shared" si="257"/>
        <v>-312148390.13610721</v>
      </c>
      <c r="AM555">
        <f t="shared" si="252"/>
        <v>-783461.18565491668</v>
      </c>
      <c r="AN555">
        <f t="shared" si="253"/>
        <v>-889.96021455177083</v>
      </c>
      <c r="AP555" s="15">
        <v>1</v>
      </c>
      <c r="AQ555">
        <f t="shared" si="258"/>
        <v>-343071732128339.88</v>
      </c>
      <c r="AR555">
        <f t="shared" si="259"/>
        <v>-2.2629977881744296</v>
      </c>
      <c r="AS555">
        <f t="shared" si="260"/>
        <v>13246087948.25197</v>
      </c>
      <c r="AU555">
        <f t="shared" si="261"/>
        <v>214448798304248.56</v>
      </c>
      <c r="AV555">
        <f t="shared" si="254"/>
        <v>-1.8623042572689425E+35</v>
      </c>
    </row>
    <row r="556" spans="1:48" x14ac:dyDescent="0.3">
      <c r="A556" s="4">
        <v>26.496300000000002</v>
      </c>
      <c r="B556" s="4">
        <f t="shared" si="255"/>
        <v>193</v>
      </c>
      <c r="C556" s="7">
        <v>24.81</v>
      </c>
      <c r="D556" s="2">
        <f t="shared" si="269"/>
        <v>156.66625391937461</v>
      </c>
      <c r="E556" s="6">
        <f t="shared" ref="E556:E619" si="274">(SQRT(( (A556*COS(B556*PI()/180))^2+(A556*SIN(B556*PI()/180)-S556)^2)))</f>
        <v>46.459756269342734</v>
      </c>
      <c r="F556" s="2">
        <f t="shared" si="267"/>
        <v>56.24177685470265</v>
      </c>
      <c r="G556" s="7">
        <v>37.200000000000003</v>
      </c>
      <c r="H556" s="3">
        <f t="shared" si="263"/>
        <v>168.13118124831297</v>
      </c>
      <c r="J556" s="7">
        <v>45.2</v>
      </c>
      <c r="K556" s="2">
        <f t="shared" ref="K556:K619" si="275">H556-AA556</f>
        <v>121.73118124831296</v>
      </c>
      <c r="L556" s="7">
        <v>24.5</v>
      </c>
      <c r="M556" s="2">
        <f t="shared" ref="M556:M619" si="276">ACOS(((Y556^2-L556^2-Q556^2)/(2*E556*Q556))*3.1416/180)*(180/PI())+R556-160</f>
        <v>64.68161281895155</v>
      </c>
      <c r="N556" s="7">
        <v>26.2</v>
      </c>
      <c r="O556" s="2">
        <f t="shared" ref="O556:O619" si="277">M556-AB556</f>
        <v>-24.418387181048445</v>
      </c>
      <c r="Q556" s="2">
        <f t="shared" ref="Q556:Q619" si="278">SQRT((C556*COS(D556*PI()/180)+J556*COS(K556*PI()/180))^2+(C556*SIN(D556*PI()/180)+(J556*SIN(K556*PI()/180)))^2)</f>
        <v>67.061513274637662</v>
      </c>
      <c r="R556" s="2">
        <f t="shared" si="268"/>
        <v>133.96232919605825</v>
      </c>
      <c r="S556" s="2">
        <v>32.665799999999997</v>
      </c>
      <c r="T556" s="2">
        <v>90</v>
      </c>
      <c r="U556" s="7">
        <v>38.5</v>
      </c>
      <c r="V556" s="2">
        <f t="shared" si="270"/>
        <v>104.23137576760688</v>
      </c>
      <c r="W556" s="7">
        <v>39.729999999999997</v>
      </c>
      <c r="X556" s="2">
        <f t="shared" si="272"/>
        <v>28.978175844216096</v>
      </c>
      <c r="Y556" s="7">
        <v>24.81</v>
      </c>
      <c r="Z556" s="2">
        <f t="shared" si="271"/>
        <v>163.11552582587754</v>
      </c>
      <c r="AA556" s="7">
        <v>46.4</v>
      </c>
      <c r="AB556" s="7">
        <v>89.1</v>
      </c>
      <c r="AF556">
        <f t="shared" si="273"/>
        <v>32.793498353828028</v>
      </c>
      <c r="AH556" s="15">
        <f t="shared" si="256"/>
        <v>1</v>
      </c>
      <c r="AI556">
        <f t="shared" ref="AI556:AI619" si="279">A556*SIN(B556*3.1416/180)*G556*COS(H556*3.1416/180)-A556*COS(B556)*G556*SIN(H556)/U556*SIN(V556*3.1416/180)*A556*SIN(B556*3.1416/180)-(G556*SIN(H556*3.1416/180)*U556*COS(V556*3.1416/180))</f>
        <v>319.89696208151759</v>
      </c>
      <c r="AJ556">
        <f t="shared" ref="AJ556:AJ619" si="280">(-1*AH556*A556*SIN(B556*3.1416/180)*C556*COS(D556*3.1416/180))-(AH556*A556*COS(B556*3.1416/180)*C556*SIN(D556*3.1416/180))/((W556*SIN(X556)*-A556*SIN(B556))-(C556*SIN(D556)*W556*COS(X556)))</f>
        <v>-136.04940579594208</v>
      </c>
      <c r="AK556">
        <f t="shared" ref="AK556:AK619" si="281">((W556*SIN(X556*3.1416/180)*A556*COS(B556*3.1416/180))-(W556*COS(X556*3.1416/180)*-1*A556*SIN(B556*3.1416/180)))/((W556*SIN(X556*3.1416/180)*-1*A556*SIN(B556*3.1416/180))-(C556*SIN(D556*0.0174)*W556*COS(X556*3.1416/180)))</f>
        <v>3.0165719254035746</v>
      </c>
      <c r="AL556">
        <f t="shared" si="257"/>
        <v>-315412343.17867506</v>
      </c>
      <c r="AM556">
        <f t="shared" ref="AM556:AM619" si="282">(AJ556*C556*SIN(D556*3.1416/180)-AN556*J556*SIN(K556*3.1416/180))*Y556*COS(Z556*3.1416/180)-(AJ556*C556*COS(D556*3.1416/180)+AN556*J556*COS(K556*3.1416/180))*Y556*SIN(Z556*3.1416/180)/(N556*SIN(O556*3.1416/180)*(AJ556*C556*SIN(D556*3.1416/180)-AN556*J556*SIN(K556*3.1416/180))-Y556*SIN(Z556*3.1416/180))*N556*COS(O556*3.1416/180)</f>
        <v>-773751.33990556386</v>
      </c>
      <c r="AN556">
        <f t="shared" ref="AN556:AN619" si="283">U556*SIN(V556*3.1416/180)*A556*COS(B556*3.1416/180)-U556*COS(V556*3.1416/180)*A556*SIN(B556*3.1416/180)/U556*SIN(V556*3.1416/180)*A556*SIN(B556*3.1416/180)-G556*SIN(H556*3.1416/180)*U556*COS(V556*3.1416/180)</f>
        <v>-882.57562165605248</v>
      </c>
      <c r="AP556" s="15">
        <v>1</v>
      </c>
      <c r="AQ556">
        <f t="shared" si="258"/>
        <v>-268153921018644.66</v>
      </c>
      <c r="AR556">
        <f t="shared" si="259"/>
        <v>-2.2376068737453365</v>
      </c>
      <c r="AS556">
        <f t="shared" si="260"/>
        <v>20099451856.466103</v>
      </c>
      <c r="AU556">
        <f t="shared" si="261"/>
        <v>204934106512352.25</v>
      </c>
      <c r="AV556">
        <f t="shared" ref="AV556:AV619" si="284">(AR556*C556*SIN(D556*3.1416/180)+AJ556*AJ556*C556*COS(D556*3.1416/180)-AQ556*U556*SIN(V556*3.1416/180)+AN556*AN556*J556*COS(K556*3.1416/180)-AM556*AM556*N556*COS(O556*3.1416/180)-AL556*AL556*Y556*COS(Z556*3.1416/180))*Y556*COS(Z556*3.1416/180)-(AR556*C556*COS(D556*3.1416/180)+AJ556*AJ556*C556*SIN(D556*3.1416/180)+AU556*U556*COS(V556*3.1416/180)+AN556*AN556*J556*SIN(K556*3.1416/180)-AM556*AM556*N556*SIN(O556*3.1416/180)-AL556*AL556*Y556*SIN(Z556*3.1416/180))*Y556*SIN(Z556*3.1416/180)/N556*SIN(O556*3.1416/180)*(AR556*C556*SIN(D556*3.1416/180)+AJ556*AJ556*C556*COS(D556*3.1416/180)-AU556*U556*SIN(V556*3.1416/180)+AN556*AN556*J556*COS(K556*3.1416/180)-AM556*AM556*N556*COS(O556*3.1416/180)-AL556*AL556*Y556*COS(Z556*3.1416/180))-Y556*SIN(Z556*3.1416/180)*N556*COS(O556*3.1416/180)</f>
        <v>-1.9239178265689158E+35</v>
      </c>
    </row>
    <row r="557" spans="1:48" x14ac:dyDescent="0.3">
      <c r="A557" s="4">
        <v>26.496300000000002</v>
      </c>
      <c r="B557" s="4">
        <f t="shared" ref="B557:B620" si="285">B556+1</f>
        <v>194</v>
      </c>
      <c r="C557" s="7">
        <v>24.81</v>
      </c>
      <c r="D557" s="2">
        <f t="shared" si="269"/>
        <v>156.61925391937461</v>
      </c>
      <c r="E557" s="6">
        <f t="shared" si="274"/>
        <v>46.774846380625512</v>
      </c>
      <c r="F557" s="2">
        <f t="shared" si="267"/>
        <v>56.657798202479746</v>
      </c>
      <c r="G557" s="7">
        <v>37.200000000000003</v>
      </c>
      <c r="H557" s="3">
        <f t="shared" si="263"/>
        <v>168.23118124831296</v>
      </c>
      <c r="J557" s="7">
        <v>45.2</v>
      </c>
      <c r="K557" s="2">
        <f t="shared" si="275"/>
        <v>121.83118124831296</v>
      </c>
      <c r="L557" s="7">
        <v>24.5</v>
      </c>
      <c r="M557" s="2">
        <f t="shared" si="276"/>
        <v>64.726851888936977</v>
      </c>
      <c r="N557" s="7">
        <v>26.2</v>
      </c>
      <c r="O557" s="2">
        <f t="shared" si="277"/>
        <v>-24.373148111063017</v>
      </c>
      <c r="Q557" s="2">
        <f t="shared" si="278"/>
        <v>67.086031892673745</v>
      </c>
      <c r="R557" s="2">
        <f t="shared" si="268"/>
        <v>134.01215083577071</v>
      </c>
      <c r="S557" s="2">
        <v>32.665799999999997</v>
      </c>
      <c r="T557" s="2">
        <v>90</v>
      </c>
      <c r="U557" s="7">
        <v>38.5</v>
      </c>
      <c r="V557" s="2">
        <f t="shared" si="270"/>
        <v>104.54137576760688</v>
      </c>
      <c r="W557" s="7">
        <v>39.729999999999997</v>
      </c>
      <c r="X557" s="2">
        <f t="shared" si="272"/>
        <v>29.328175844216098</v>
      </c>
      <c r="Y557" s="7">
        <v>24.81</v>
      </c>
      <c r="Z557" s="2">
        <f t="shared" si="271"/>
        <v>163.18352582587755</v>
      </c>
      <c r="AA557" s="7">
        <v>46.4</v>
      </c>
      <c r="AB557" s="7">
        <v>89.1</v>
      </c>
      <c r="AF557">
        <f t="shared" si="273"/>
        <v>32.798314249205291</v>
      </c>
      <c r="AH557" s="15">
        <f t="shared" ref="AH557:AH620" si="286">AH556</f>
        <v>1</v>
      </c>
      <c r="AI557">
        <f t="shared" si="279"/>
        <v>195.09160239514296</v>
      </c>
      <c r="AJ557">
        <f t="shared" si="280"/>
        <v>-146.27408967347571</v>
      </c>
      <c r="AK557">
        <f t="shared" si="281"/>
        <v>3.2413036858890107</v>
      </c>
      <c r="AL557">
        <f t="shared" si="257"/>
        <v>-318310443.20949805</v>
      </c>
      <c r="AM557">
        <f t="shared" si="282"/>
        <v>-763585.13986985956</v>
      </c>
      <c r="AN557">
        <f t="shared" si="283"/>
        <v>-874.76631183165466</v>
      </c>
      <c r="AP557" s="15">
        <v>1</v>
      </c>
      <c r="AQ557">
        <f t="shared" si="258"/>
        <v>-188465180165642.5</v>
      </c>
      <c r="AR557">
        <f t="shared" si="259"/>
        <v>-2.2128021730974612</v>
      </c>
      <c r="AS557">
        <f t="shared" si="260"/>
        <v>29204980768.778984</v>
      </c>
      <c r="AU557">
        <f t="shared" si="261"/>
        <v>193762660298575.59</v>
      </c>
      <c r="AV557">
        <f t="shared" si="284"/>
        <v>-1.977511172692393E+35</v>
      </c>
    </row>
    <row r="558" spans="1:48" x14ac:dyDescent="0.3">
      <c r="A558" s="4">
        <v>26.496300000000002</v>
      </c>
      <c r="B558" s="4">
        <f t="shared" si="285"/>
        <v>195</v>
      </c>
      <c r="C558" s="7">
        <v>24.81</v>
      </c>
      <c r="D558" s="2">
        <f t="shared" si="269"/>
        <v>156.57225391937462</v>
      </c>
      <c r="E558" s="6">
        <f t="shared" si="274"/>
        <v>47.086473550961692</v>
      </c>
      <c r="F558" s="2">
        <f t="shared" si="267"/>
        <v>57.074937300336764</v>
      </c>
      <c r="G558" s="7">
        <v>37.200000000000003</v>
      </c>
      <c r="H558" s="3">
        <f t="shared" si="263"/>
        <v>168.33118124831296</v>
      </c>
      <c r="J558" s="7">
        <v>45.2</v>
      </c>
      <c r="K558" s="2">
        <f t="shared" si="275"/>
        <v>121.93118124831295</v>
      </c>
      <c r="L558" s="7">
        <v>24.5</v>
      </c>
      <c r="M558" s="2">
        <f t="shared" si="276"/>
        <v>64.772186456751683</v>
      </c>
      <c r="N558" s="7">
        <v>26.2</v>
      </c>
      <c r="O558" s="2">
        <f t="shared" si="277"/>
        <v>-24.327813543248311</v>
      </c>
      <c r="Q558" s="2">
        <f t="shared" si="278"/>
        <v>67.110451219417882</v>
      </c>
      <c r="R558" s="2">
        <f t="shared" si="268"/>
        <v>134.06195546899374</v>
      </c>
      <c r="S558" s="2">
        <v>32.665799999999997</v>
      </c>
      <c r="T558" s="2">
        <v>90</v>
      </c>
      <c r="U558" s="7">
        <v>38.5</v>
      </c>
      <c r="V558" s="2">
        <f t="shared" si="270"/>
        <v>104.85137576760688</v>
      </c>
      <c r="W558" s="7">
        <v>39.729999999999997</v>
      </c>
      <c r="X558" s="2">
        <f t="shared" si="272"/>
        <v>29.678175844216099</v>
      </c>
      <c r="Y558" s="7">
        <v>24.81</v>
      </c>
      <c r="Z558" s="2">
        <f t="shared" si="271"/>
        <v>163.25152582587756</v>
      </c>
      <c r="AA558" s="7">
        <v>46.4</v>
      </c>
      <c r="AB558" s="7">
        <v>89.1</v>
      </c>
      <c r="AF558">
        <f t="shared" si="273"/>
        <v>32.809640608493993</v>
      </c>
      <c r="AH558" s="15">
        <f t="shared" si="286"/>
        <v>1</v>
      </c>
      <c r="AI558">
        <f t="shared" si="279"/>
        <v>163.91078759503426</v>
      </c>
      <c r="AJ558">
        <f t="shared" si="280"/>
        <v>-154.41645905918685</v>
      </c>
      <c r="AK558">
        <f t="shared" si="281"/>
        <v>3.4892026181938705</v>
      </c>
      <c r="AL558">
        <f t="shared" si="257"/>
        <v>-321062363.75664282</v>
      </c>
      <c r="AM558">
        <f t="shared" si="282"/>
        <v>-753514.85651606298</v>
      </c>
      <c r="AN558">
        <f t="shared" si="283"/>
        <v>-866.53182837308066</v>
      </c>
      <c r="AP558" s="15">
        <v>1</v>
      </c>
      <c r="AQ558">
        <f t="shared" si="258"/>
        <v>-165935495296327.59</v>
      </c>
      <c r="AR558">
        <f t="shared" si="259"/>
        <v>-2.1885775254846971</v>
      </c>
      <c r="AS558">
        <f t="shared" si="260"/>
        <v>38450049249.346542</v>
      </c>
      <c r="AU558">
        <f t="shared" si="261"/>
        <v>189009083065460.75</v>
      </c>
      <c r="AV558">
        <f t="shared" si="284"/>
        <v>-2.0280930663278891E+35</v>
      </c>
    </row>
    <row r="559" spans="1:48" x14ac:dyDescent="0.3">
      <c r="A559" s="4">
        <v>26.496300000000002</v>
      </c>
      <c r="B559" s="4">
        <f t="shared" si="285"/>
        <v>196</v>
      </c>
      <c r="C559" s="7">
        <v>24.81</v>
      </c>
      <c r="D559" s="2">
        <f t="shared" si="269"/>
        <v>156.52525391937462</v>
      </c>
      <c r="E559" s="6">
        <f t="shared" si="274"/>
        <v>47.39461209310852</v>
      </c>
      <c r="F559" s="2">
        <f t="shared" si="267"/>
        <v>57.493159947122436</v>
      </c>
      <c r="G559" s="7">
        <v>37.200000000000003</v>
      </c>
      <c r="H559" s="3">
        <f t="shared" si="263"/>
        <v>168.43118124831295</v>
      </c>
      <c r="J559" s="7">
        <v>45.2</v>
      </c>
      <c r="K559" s="2">
        <f t="shared" si="275"/>
        <v>122.03118124831295</v>
      </c>
      <c r="L559" s="7">
        <v>24.5</v>
      </c>
      <c r="M559" s="2">
        <f t="shared" si="276"/>
        <v>64.817613792659927</v>
      </c>
      <c r="N559" s="7">
        <v>26.2</v>
      </c>
      <c r="O559" s="2">
        <f t="shared" si="277"/>
        <v>-24.282386207340068</v>
      </c>
      <c r="Q559" s="2">
        <f t="shared" si="278"/>
        <v>67.134771202565389</v>
      </c>
      <c r="R559" s="2">
        <f t="shared" si="268"/>
        <v>134.11174318323751</v>
      </c>
      <c r="S559" s="2">
        <v>32.665799999999997</v>
      </c>
      <c r="T559" s="2">
        <v>90</v>
      </c>
      <c r="U559" s="7">
        <v>38.5</v>
      </c>
      <c r="V559" s="2">
        <f t="shared" si="270"/>
        <v>105.16137576760688</v>
      </c>
      <c r="W559" s="7">
        <v>39.729999999999997</v>
      </c>
      <c r="X559" s="2">
        <f t="shared" si="272"/>
        <v>30.028175844216101</v>
      </c>
      <c r="Y559" s="7">
        <v>24.81</v>
      </c>
      <c r="Z559" s="2">
        <f t="shared" si="271"/>
        <v>163.31952582587758</v>
      </c>
      <c r="AA559" s="7">
        <v>46.4</v>
      </c>
      <c r="AB559" s="7">
        <v>89.1</v>
      </c>
      <c r="AF559">
        <f t="shared" si="273"/>
        <v>32.827443704381864</v>
      </c>
      <c r="AH559" s="15">
        <f t="shared" si="286"/>
        <v>1</v>
      </c>
      <c r="AI559">
        <f t="shared" si="279"/>
        <v>283.35984986694689</v>
      </c>
      <c r="AJ559">
        <f t="shared" si="280"/>
        <v>-165.96919161661143</v>
      </c>
      <c r="AK559">
        <f t="shared" si="281"/>
        <v>3.7644381331580035</v>
      </c>
      <c r="AL559">
        <f t="shared" si="257"/>
        <v>-323116099.38393652</v>
      </c>
      <c r="AM559">
        <f t="shared" si="282"/>
        <v>-742254.57752377808</v>
      </c>
      <c r="AN559">
        <f t="shared" si="283"/>
        <v>-857.87216736240498</v>
      </c>
      <c r="AP559" s="15">
        <v>1</v>
      </c>
      <c r="AQ559">
        <f t="shared" si="258"/>
        <v>-204659709996788.84</v>
      </c>
      <c r="AR559">
        <f t="shared" si="259"/>
        <v>-2.1648737859353333</v>
      </c>
      <c r="AS559">
        <f t="shared" si="260"/>
        <v>53148390507.229744</v>
      </c>
      <c r="AU559">
        <f t="shared" si="261"/>
        <v>192708383528348.72</v>
      </c>
      <c r="AV559">
        <f t="shared" si="284"/>
        <v>-2.0613535298248358E+35</v>
      </c>
    </row>
    <row r="560" spans="1:48" x14ac:dyDescent="0.3">
      <c r="A560" s="4">
        <v>26.496300000000002</v>
      </c>
      <c r="B560" s="4">
        <f t="shared" si="285"/>
        <v>197</v>
      </c>
      <c r="C560" s="7">
        <v>24.81</v>
      </c>
      <c r="D560" s="2">
        <f t="shared" si="269"/>
        <v>156.47825391937462</v>
      </c>
      <c r="E560" s="6">
        <f t="shared" si="274"/>
        <v>47.69923665763757</v>
      </c>
      <c r="F560" s="2">
        <f t="shared" si="267"/>
        <v>57.912433138568687</v>
      </c>
      <c r="G560" s="7">
        <v>37.200000000000003</v>
      </c>
      <c r="H560" s="3">
        <f t="shared" si="263"/>
        <v>168.53118124831295</v>
      </c>
      <c r="J560" s="7">
        <v>45.2</v>
      </c>
      <c r="K560" s="2">
        <f t="shared" si="275"/>
        <v>122.13118124831294</v>
      </c>
      <c r="L560" s="7">
        <v>24.5</v>
      </c>
      <c r="M560" s="2">
        <f t="shared" si="276"/>
        <v>64.863131273584315</v>
      </c>
      <c r="N560" s="7">
        <v>26.2</v>
      </c>
      <c r="O560" s="2">
        <f t="shared" si="277"/>
        <v>-24.236868726415679</v>
      </c>
      <c r="Q560" s="2">
        <f t="shared" si="278"/>
        <v>67.158991790041867</v>
      </c>
      <c r="R560" s="2">
        <f t="shared" si="268"/>
        <v>134.16151406579618</v>
      </c>
      <c r="S560" s="2">
        <v>32.665799999999997</v>
      </c>
      <c r="T560" s="2">
        <v>90</v>
      </c>
      <c r="U560" s="7">
        <v>38.5</v>
      </c>
      <c r="V560" s="2">
        <f t="shared" si="270"/>
        <v>105.47137576760689</v>
      </c>
      <c r="W560" s="7">
        <v>39.729999999999997</v>
      </c>
      <c r="X560" s="2">
        <f t="shared" si="272"/>
        <v>30.378175844216102</v>
      </c>
      <c r="Y560" s="7">
        <v>24.81</v>
      </c>
      <c r="Z560" s="2">
        <f t="shared" si="271"/>
        <v>163.38752582587759</v>
      </c>
      <c r="AA560" s="7">
        <v>46.4</v>
      </c>
      <c r="AB560" s="7">
        <v>89.1</v>
      </c>
      <c r="AF560">
        <f t="shared" si="273"/>
        <v>32.851687516513152</v>
      </c>
      <c r="AH560" s="15">
        <f t="shared" si="286"/>
        <v>1</v>
      </c>
      <c r="AI560">
        <f t="shared" si="279"/>
        <v>462.32084178866143</v>
      </c>
      <c r="AJ560">
        <f t="shared" si="280"/>
        <v>-175.98285524642267</v>
      </c>
      <c r="AK560">
        <f t="shared" si="281"/>
        <v>4.072235817806237</v>
      </c>
      <c r="AL560">
        <f t="shared" si="257"/>
        <v>-324949256.54906803</v>
      </c>
      <c r="AM560">
        <f t="shared" si="282"/>
        <v>-730965.48921175313</v>
      </c>
      <c r="AN560">
        <f t="shared" si="283"/>
        <v>-848.78778457325086</v>
      </c>
      <c r="AP560" s="15">
        <v>1</v>
      </c>
      <c r="AQ560">
        <f t="shared" si="258"/>
        <v>-315513189435874.88</v>
      </c>
      <c r="AR560">
        <f t="shared" si="259"/>
        <v>-2.1417057093180074</v>
      </c>
      <c r="AS560">
        <f t="shared" si="260"/>
        <v>68060387088.484772</v>
      </c>
      <c r="AU560">
        <f t="shared" si="261"/>
        <v>208245317370081.38</v>
      </c>
      <c r="AV560">
        <f t="shared" si="284"/>
        <v>-2.0890267663569394E+35</v>
      </c>
    </row>
    <row r="561" spans="1:48" x14ac:dyDescent="0.3">
      <c r="A561" s="4">
        <v>26.496300000000002</v>
      </c>
      <c r="B561" s="4">
        <f t="shared" si="285"/>
        <v>198</v>
      </c>
      <c r="C561" s="7">
        <v>24.81</v>
      </c>
      <c r="D561" s="2">
        <f t="shared" si="269"/>
        <v>156.43125391937463</v>
      </c>
      <c r="E561" s="6">
        <f t="shared" si="274"/>
        <v>48.000322231740689</v>
      </c>
      <c r="F561" s="2">
        <f t="shared" si="267"/>
        <v>58.332725012304458</v>
      </c>
      <c r="G561" s="7">
        <v>37.200000000000003</v>
      </c>
      <c r="H561" s="3">
        <f t="shared" si="263"/>
        <v>168.63118124831294</v>
      </c>
      <c r="J561" s="7">
        <v>45.2</v>
      </c>
      <c r="K561" s="2">
        <f t="shared" si="275"/>
        <v>122.23118124831294</v>
      </c>
      <c r="L561" s="7">
        <v>24.5</v>
      </c>
      <c r="M561" s="2">
        <f t="shared" si="276"/>
        <v>64.908736378442597</v>
      </c>
      <c r="N561" s="7">
        <v>26.2</v>
      </c>
      <c r="O561" s="2">
        <f t="shared" si="277"/>
        <v>-24.191263621557397</v>
      </c>
      <c r="Q561" s="2">
        <f t="shared" si="278"/>
        <v>67.183112930003091</v>
      </c>
      <c r="R561" s="2">
        <f t="shared" si="268"/>
        <v>134.21126820374934</v>
      </c>
      <c r="S561" s="2">
        <v>32.665799999999997</v>
      </c>
      <c r="T561" s="2">
        <v>90</v>
      </c>
      <c r="U561" s="7">
        <v>38.5</v>
      </c>
      <c r="V561" s="2">
        <f t="shared" si="270"/>
        <v>105.78137576760689</v>
      </c>
      <c r="W561" s="7">
        <v>39.729999999999997</v>
      </c>
      <c r="X561" s="2">
        <f t="shared" si="272"/>
        <v>30.728175844216103</v>
      </c>
      <c r="Y561" s="7">
        <v>24.81</v>
      </c>
      <c r="Z561" s="2">
        <f t="shared" si="271"/>
        <v>163.4555258258776</v>
      </c>
      <c r="AA561" s="7">
        <v>46.4</v>
      </c>
      <c r="AB561" s="7">
        <v>89.1</v>
      </c>
      <c r="AF561">
        <f t="shared" si="273"/>
        <v>32.882333742530065</v>
      </c>
      <c r="AH561" s="15">
        <f t="shared" si="286"/>
        <v>1</v>
      </c>
      <c r="AI561">
        <f t="shared" si="279"/>
        <v>546.1971742380274</v>
      </c>
      <c r="AJ561">
        <f t="shared" si="280"/>
        <v>-185.58438323986979</v>
      </c>
      <c r="AK561">
        <f t="shared" si="281"/>
        <v>4.419234914377407</v>
      </c>
      <c r="AL561">
        <f t="shared" si="257"/>
        <v>-326442971.3900829</v>
      </c>
      <c r="AM561">
        <f t="shared" si="282"/>
        <v>-719385.96607411793</v>
      </c>
      <c r="AN561">
        <f t="shared" si="283"/>
        <v>-839.27960161794533</v>
      </c>
      <c r="AP561" s="15">
        <v>1</v>
      </c>
      <c r="AQ561">
        <f t="shared" si="258"/>
        <v>-369050562688140.88</v>
      </c>
      <c r="AR561">
        <f t="shared" si="259"/>
        <v>-2.1190470588433077</v>
      </c>
      <c r="AS561">
        <f t="shared" si="260"/>
        <v>83407637003.58284</v>
      </c>
      <c r="AU561">
        <f t="shared" si="261"/>
        <v>217275823293516.25</v>
      </c>
      <c r="AV561">
        <f t="shared" si="284"/>
        <v>-2.1079607244402267E+35</v>
      </c>
    </row>
    <row r="562" spans="1:48" x14ac:dyDescent="0.3">
      <c r="A562" s="4">
        <v>26.496300000000002</v>
      </c>
      <c r="B562" s="4">
        <f t="shared" si="285"/>
        <v>199</v>
      </c>
      <c r="C562" s="7">
        <v>24.81</v>
      </c>
      <c r="D562" s="2">
        <f t="shared" si="269"/>
        <v>156.38425391937463</v>
      </c>
      <c r="E562" s="6">
        <f t="shared" si="274"/>
        <v>48.297844138177659</v>
      </c>
      <c r="F562" s="2">
        <f t="shared" si="267"/>
        <v>58.754004795784489</v>
      </c>
      <c r="G562" s="7">
        <v>37.200000000000003</v>
      </c>
      <c r="H562" s="3">
        <f t="shared" si="263"/>
        <v>168.73118124831294</v>
      </c>
      <c r="J562" s="7">
        <v>45.2</v>
      </c>
      <c r="K562" s="2">
        <f t="shared" si="275"/>
        <v>122.33118124831293</v>
      </c>
      <c r="L562" s="7">
        <v>24.5</v>
      </c>
      <c r="M562" s="2">
        <f t="shared" si="276"/>
        <v>64.954426683731469</v>
      </c>
      <c r="N562" s="7">
        <v>26.2</v>
      </c>
      <c r="O562" s="2">
        <f t="shared" si="277"/>
        <v>-24.145573316268525</v>
      </c>
      <c r="Q562" s="2">
        <f t="shared" si="278"/>
        <v>67.207134570834896</v>
      </c>
      <c r="R562" s="2">
        <f t="shared" si="268"/>
        <v>134.26100568396316</v>
      </c>
      <c r="S562" s="2">
        <v>32.665799999999997</v>
      </c>
      <c r="T562" s="2">
        <v>90</v>
      </c>
      <c r="U562" s="7">
        <v>38.5</v>
      </c>
      <c r="V562" s="2">
        <f t="shared" si="270"/>
        <v>106.09137576760689</v>
      </c>
      <c r="W562" s="7">
        <v>39.729999999999997</v>
      </c>
      <c r="X562" s="2">
        <f t="shared" si="272"/>
        <v>31.078175844216105</v>
      </c>
      <c r="Y562" s="7">
        <v>24.81</v>
      </c>
      <c r="Z562" s="2">
        <f t="shared" si="271"/>
        <v>163.52352582587761</v>
      </c>
      <c r="AA562" s="7">
        <v>46.4</v>
      </c>
      <c r="AB562" s="7">
        <v>89.1</v>
      </c>
      <c r="AF562">
        <f t="shared" si="273"/>
        <v>32.919341809879256</v>
      </c>
      <c r="AH562" s="15">
        <f t="shared" si="286"/>
        <v>1</v>
      </c>
      <c r="AI562">
        <f t="shared" si="279"/>
        <v>471.59975977989444</v>
      </c>
      <c r="AJ562">
        <f t="shared" si="280"/>
        <v>-195.23753110708714</v>
      </c>
      <c r="AK562">
        <f t="shared" si="281"/>
        <v>4.814001517838653</v>
      </c>
      <c r="AL562">
        <f t="shared" si="257"/>
        <v>-327539784.97004896</v>
      </c>
      <c r="AM562">
        <f t="shared" si="282"/>
        <v>-707409.2659317248</v>
      </c>
      <c r="AN562">
        <f t="shared" si="283"/>
        <v>-829.34901132133655</v>
      </c>
      <c r="AP562" s="15">
        <v>1</v>
      </c>
      <c r="AQ562">
        <f t="shared" si="258"/>
        <v>-267283830195619.81</v>
      </c>
      <c r="AR562">
        <f t="shared" si="259"/>
        <v>-2.0968786099970953</v>
      </c>
      <c r="AS562">
        <f t="shared" si="260"/>
        <v>98924220097.836182</v>
      </c>
      <c r="AU562">
        <f t="shared" si="261"/>
        <v>200916056950479.25</v>
      </c>
      <c r="AV562">
        <f t="shared" si="284"/>
        <v>-2.1165533910656378E+35</v>
      </c>
    </row>
    <row r="563" spans="1:48" x14ac:dyDescent="0.3">
      <c r="A563" s="4">
        <v>26.496300000000002</v>
      </c>
      <c r="B563" s="4">
        <f t="shared" si="285"/>
        <v>200</v>
      </c>
      <c r="C563" s="7">
        <v>24.81</v>
      </c>
      <c r="D563" s="2">
        <f t="shared" si="269"/>
        <v>156.33725391937463</v>
      </c>
      <c r="E563" s="6">
        <f t="shared" si="274"/>
        <v>48.591778034355769</v>
      </c>
      <c r="F563" s="2">
        <f t="shared" si="267"/>
        <v>59.176242756954061</v>
      </c>
      <c r="G563" s="7">
        <v>37.200000000000003</v>
      </c>
      <c r="H563" s="3">
        <f t="shared" si="263"/>
        <v>168.83118124831293</v>
      </c>
      <c r="J563" s="7">
        <v>45.2</v>
      </c>
      <c r="K563" s="2">
        <f t="shared" si="275"/>
        <v>122.43118124831292</v>
      </c>
      <c r="L563" s="7">
        <v>24.5</v>
      </c>
      <c r="M563" s="2">
        <f t="shared" si="276"/>
        <v>65.000199859343638</v>
      </c>
      <c r="N563" s="7">
        <v>26.2</v>
      </c>
      <c r="O563" s="2">
        <f t="shared" si="277"/>
        <v>-24.099800140656356</v>
      </c>
      <c r="Q563" s="2">
        <f t="shared" si="278"/>
        <v>67.231056661152977</v>
      </c>
      <c r="R563" s="2">
        <f t="shared" si="268"/>
        <v>134.31072659309186</v>
      </c>
      <c r="S563" s="2">
        <v>32.665799999999997</v>
      </c>
      <c r="T563" s="2">
        <v>90</v>
      </c>
      <c r="U563" s="7">
        <v>38.5</v>
      </c>
      <c r="V563" s="2">
        <f t="shared" si="270"/>
        <v>106.40137576760689</v>
      </c>
      <c r="W563" s="7">
        <v>39.729999999999997</v>
      </c>
      <c r="X563" s="2">
        <f t="shared" si="272"/>
        <v>31.428175844216106</v>
      </c>
      <c r="Y563" s="7">
        <v>24.81</v>
      </c>
      <c r="Z563" s="2">
        <f t="shared" si="271"/>
        <v>163.59152582587762</v>
      </c>
      <c r="AA563" s="7">
        <v>46.4</v>
      </c>
      <c r="AB563" s="7">
        <v>89.1</v>
      </c>
      <c r="AF563">
        <f t="shared" si="273"/>
        <v>32.962668888376534</v>
      </c>
      <c r="AH563" s="15">
        <f t="shared" si="286"/>
        <v>1</v>
      </c>
      <c r="AI563">
        <f t="shared" si="279"/>
        <v>330.17353210369942</v>
      </c>
      <c r="AJ563">
        <f t="shared" si="280"/>
        <v>-205.57090700366436</v>
      </c>
      <c r="AK563">
        <f t="shared" si="281"/>
        <v>5.2677828245993243</v>
      </c>
      <c r="AL563">
        <f t="shared" si="257"/>
        <v>-328159806.46281797</v>
      </c>
      <c r="AM563">
        <f t="shared" si="282"/>
        <v>-694889.03908633266</v>
      </c>
      <c r="AN563">
        <f t="shared" si="283"/>
        <v>-818.99788230629588</v>
      </c>
      <c r="AP563" s="15">
        <v>1</v>
      </c>
      <c r="AQ563">
        <f t="shared" si="258"/>
        <v>-153347735229500.91</v>
      </c>
      <c r="AR563">
        <f t="shared" si="259"/>
        <v>-2.0751820069946167</v>
      </c>
      <c r="AS563">
        <f t="shared" si="260"/>
        <v>114806146793.47888</v>
      </c>
      <c r="AU563">
        <f t="shared" si="261"/>
        <v>178420991487052.81</v>
      </c>
      <c r="AV563">
        <f t="shared" si="284"/>
        <v>-2.1126634995188806E+35</v>
      </c>
    </row>
    <row r="564" spans="1:48" x14ac:dyDescent="0.3">
      <c r="A564" s="4">
        <v>26.496300000000002</v>
      </c>
      <c r="B564" s="4">
        <f t="shared" si="285"/>
        <v>201</v>
      </c>
      <c r="C564" s="7">
        <v>24.81</v>
      </c>
      <c r="D564" s="2">
        <f t="shared" si="269"/>
        <v>156.29025391937463</v>
      </c>
      <c r="E564" s="6">
        <f t="shared" si="274"/>
        <v>48.882099911531462</v>
      </c>
      <c r="F564" s="2">
        <f t="shared" si="267"/>
        <v>59.599410157481081</v>
      </c>
      <c r="G564" s="7">
        <v>37.200000000000003</v>
      </c>
      <c r="H564" s="3">
        <f t="shared" si="263"/>
        <v>168.93118124831292</v>
      </c>
      <c r="J564" s="7">
        <v>45.2</v>
      </c>
      <c r="K564" s="2">
        <f t="shared" si="275"/>
        <v>122.53118124831292</v>
      </c>
      <c r="L564" s="7">
        <v>24.5</v>
      </c>
      <c r="M564" s="2">
        <f t="shared" si="276"/>
        <v>65.046053664602823</v>
      </c>
      <c r="N564" s="7">
        <v>26.2</v>
      </c>
      <c r="O564" s="2">
        <f t="shared" si="277"/>
        <v>-24.053946335397171</v>
      </c>
      <c r="Q564" s="2">
        <f t="shared" si="278"/>
        <v>67.254879149802861</v>
      </c>
      <c r="R564" s="2">
        <f t="shared" si="268"/>
        <v>134.36043101757875</v>
      </c>
      <c r="S564" s="2">
        <v>32.665799999999997</v>
      </c>
      <c r="T564" s="2">
        <v>90</v>
      </c>
      <c r="U564" s="7">
        <v>38.5</v>
      </c>
      <c r="V564" s="2">
        <f t="shared" si="270"/>
        <v>106.7113757676069</v>
      </c>
      <c r="W564" s="7">
        <v>39.729999999999997</v>
      </c>
      <c r="X564" s="2">
        <f t="shared" si="272"/>
        <v>31.778175844216108</v>
      </c>
      <c r="Y564" s="7">
        <v>24.81</v>
      </c>
      <c r="Z564" s="2">
        <f t="shared" si="271"/>
        <v>163.65952582587764</v>
      </c>
      <c r="AA564" s="7">
        <v>46.4</v>
      </c>
      <c r="AB564" s="7">
        <v>89.1</v>
      </c>
      <c r="AF564">
        <f t="shared" si="273"/>
        <v>33.012269903522721</v>
      </c>
      <c r="AH564" s="15">
        <f t="shared" si="286"/>
        <v>1</v>
      </c>
      <c r="AI564">
        <f t="shared" si="279"/>
        <v>273.40408024949363</v>
      </c>
      <c r="AJ564">
        <f t="shared" si="280"/>
        <v>-215.33798910839695</v>
      </c>
      <c r="AK564">
        <f t="shared" si="281"/>
        <v>5.7956457461333573</v>
      </c>
      <c r="AL564">
        <f t="shared" si="257"/>
        <v>-328429811.98642713</v>
      </c>
      <c r="AM564">
        <f t="shared" si="282"/>
        <v>-682123.44468789711</v>
      </c>
      <c r="AN564">
        <f t="shared" si="283"/>
        <v>-808.22856277744904</v>
      </c>
      <c r="AP564" s="15">
        <v>1</v>
      </c>
      <c r="AQ564">
        <f t="shared" si="258"/>
        <v>-111088884360257.86</v>
      </c>
      <c r="AR564">
        <f t="shared" si="259"/>
        <v>-2.0539504361710934</v>
      </c>
      <c r="AS564">
        <f t="shared" si="260"/>
        <v>126794747094.95134</v>
      </c>
      <c r="AU564">
        <f t="shared" si="261"/>
        <v>167695018861051.06</v>
      </c>
      <c r="AV564">
        <f t="shared" si="284"/>
        <v>-2.0996666134970865E+35</v>
      </c>
    </row>
    <row r="565" spans="1:48" x14ac:dyDescent="0.3">
      <c r="A565" s="4">
        <v>26.496300000000002</v>
      </c>
      <c r="B565" s="4">
        <f t="shared" si="285"/>
        <v>202</v>
      </c>
      <c r="C565" s="7">
        <v>24.81</v>
      </c>
      <c r="D565" s="2">
        <f t="shared" si="269"/>
        <v>156.24325391937464</v>
      </c>
      <c r="E565" s="6">
        <f t="shared" si="274"/>
        <v>49.168786094125331</v>
      </c>
      <c r="F565" s="2">
        <f t="shared" si="267"/>
        <v>60.023479208400119</v>
      </c>
      <c r="G565" s="7">
        <v>37.200000000000003</v>
      </c>
      <c r="H565" s="3">
        <f t="shared" si="263"/>
        <v>169.03118124831292</v>
      </c>
      <c r="J565" s="7">
        <v>45.2</v>
      </c>
      <c r="K565" s="2">
        <f t="shared" si="275"/>
        <v>122.63118124831291</v>
      </c>
      <c r="L565" s="7">
        <v>24.5</v>
      </c>
      <c r="M565" s="2">
        <f t="shared" si="276"/>
        <v>65.091985944505296</v>
      </c>
      <c r="N565" s="7">
        <v>26.2</v>
      </c>
      <c r="O565" s="2">
        <f t="shared" si="277"/>
        <v>-24.008014055494698</v>
      </c>
      <c r="Q565" s="2">
        <f t="shared" si="278"/>
        <v>67.278601985859709</v>
      </c>
      <c r="R565" s="2">
        <f t="shared" si="268"/>
        <v>134.4101190436578</v>
      </c>
      <c r="S565" s="2">
        <v>32.665799999999997</v>
      </c>
      <c r="T565" s="2">
        <v>90</v>
      </c>
      <c r="U565" s="7">
        <v>38.5</v>
      </c>
      <c r="V565" s="2">
        <f t="shared" si="270"/>
        <v>107.0213757676069</v>
      </c>
      <c r="W565" s="7">
        <v>39.729999999999997</v>
      </c>
      <c r="X565" s="2">
        <f t="shared" si="272"/>
        <v>32.128175844216109</v>
      </c>
      <c r="Y565" s="7">
        <v>24.81</v>
      </c>
      <c r="Z565" s="2">
        <f t="shared" si="271"/>
        <v>163.72752582587765</v>
      </c>
      <c r="AA565" s="7">
        <v>46.4</v>
      </c>
      <c r="AB565" s="7">
        <v>89.1</v>
      </c>
      <c r="AF565">
        <f t="shared" si="273"/>
        <v>33.068097550563806</v>
      </c>
      <c r="AH565" s="15">
        <f t="shared" si="286"/>
        <v>1</v>
      </c>
      <c r="AI565">
        <f t="shared" si="279"/>
        <v>359.38620011884069</v>
      </c>
      <c r="AJ565">
        <f t="shared" si="280"/>
        <v>-459.61679410614255</v>
      </c>
      <c r="AK565">
        <f t="shared" si="281"/>
        <v>6.4182496168188248</v>
      </c>
      <c r="AL565">
        <f t="shared" si="257"/>
        <v>-301135653.86176735</v>
      </c>
      <c r="AM565">
        <f t="shared" si="282"/>
        <v>-613155.75869660894</v>
      </c>
      <c r="AN565">
        <f t="shared" si="283"/>
        <v>-797.04388349129351</v>
      </c>
      <c r="AP565" s="15">
        <v>1</v>
      </c>
      <c r="AQ565">
        <f t="shared" si="258"/>
        <v>-121561223157953.53</v>
      </c>
      <c r="AR565">
        <f t="shared" si="259"/>
        <v>-2.0326872598839336</v>
      </c>
      <c r="AS565">
        <f t="shared" si="260"/>
        <v>2330222645476.7979</v>
      </c>
      <c r="AU565">
        <f t="shared" si="261"/>
        <v>170165417940842.78</v>
      </c>
      <c r="AV565">
        <f t="shared" si="284"/>
        <v>-1.4699754147863709E+35</v>
      </c>
    </row>
    <row r="566" spans="1:48" x14ac:dyDescent="0.3">
      <c r="A566" s="4">
        <v>26.496300000000002</v>
      </c>
      <c r="B566" s="4">
        <f t="shared" si="285"/>
        <v>203</v>
      </c>
      <c r="C566" s="7">
        <v>24.81</v>
      </c>
      <c r="D566" s="2">
        <f t="shared" si="269"/>
        <v>156.19625391937464</v>
      </c>
      <c r="E566" s="6">
        <f t="shared" si="274"/>
        <v>49.451813239142425</v>
      </c>
      <c r="F566" s="2">
        <f t="shared" si="267"/>
        <v>60.448423028022766</v>
      </c>
      <c r="G566" s="7">
        <v>37.200000000000003</v>
      </c>
      <c r="H566" s="3">
        <f t="shared" si="263"/>
        <v>169.13118124831291</v>
      </c>
      <c r="J566" s="7">
        <v>45.2</v>
      </c>
      <c r="K566" s="2">
        <f t="shared" si="275"/>
        <v>122.73118124831291</v>
      </c>
      <c r="L566" s="7">
        <v>24.5</v>
      </c>
      <c r="M566" s="2">
        <f t="shared" si="276"/>
        <v>65.137994626154807</v>
      </c>
      <c r="N566" s="7">
        <v>26.2</v>
      </c>
      <c r="O566" s="2">
        <f t="shared" si="277"/>
        <v>-23.962005373845187</v>
      </c>
      <c r="Q566" s="2">
        <f t="shared" si="278"/>
        <v>67.302225118628186</v>
      </c>
      <c r="R566" s="2">
        <f t="shared" si="268"/>
        <v>134.45979075735463</v>
      </c>
      <c r="S566" s="2">
        <v>32.665799999999997</v>
      </c>
      <c r="T566" s="2">
        <v>90</v>
      </c>
      <c r="U566" s="7">
        <v>38.5</v>
      </c>
      <c r="V566" s="2">
        <f t="shared" si="270"/>
        <v>107.3313757676069</v>
      </c>
      <c r="W566" s="7">
        <v>39.729999999999997</v>
      </c>
      <c r="X566" s="2">
        <f t="shared" si="272"/>
        <v>32.478175844216111</v>
      </c>
      <c r="Y566" s="7">
        <v>24.81</v>
      </c>
      <c r="Z566" s="2">
        <f t="shared" si="271"/>
        <v>163.79552582587766</v>
      </c>
      <c r="AA566" s="7">
        <v>46.4</v>
      </c>
      <c r="AB566" s="7">
        <v>89.1</v>
      </c>
      <c r="AF566">
        <f t="shared" si="273"/>
        <v>33.130102309288276</v>
      </c>
      <c r="AH566" s="15">
        <f t="shared" si="286"/>
        <v>1</v>
      </c>
      <c r="AI566">
        <f t="shared" si="279"/>
        <v>503.41019923609508</v>
      </c>
      <c r="AJ566">
        <f t="shared" si="280"/>
        <v>-235.51277112435304</v>
      </c>
      <c r="AK566">
        <f t="shared" si="281"/>
        <v>7.1647071306234134</v>
      </c>
      <c r="AL566">
        <f t="shared" si="257"/>
        <v>-327623763.11225188</v>
      </c>
      <c r="AM566">
        <f t="shared" si="282"/>
        <v>-655316.40482661268</v>
      </c>
      <c r="AN566">
        <f t="shared" si="283"/>
        <v>-785.44715990243537</v>
      </c>
      <c r="AP566" s="15">
        <v>1</v>
      </c>
      <c r="AQ566">
        <f t="shared" si="258"/>
        <v>-157632749738604.09</v>
      </c>
      <c r="AR566">
        <f t="shared" si="259"/>
        <v>-2.0128259455220889</v>
      </c>
      <c r="AS566">
        <f t="shared" si="260"/>
        <v>135834876518.90829</v>
      </c>
      <c r="AU566">
        <f t="shared" si="261"/>
        <v>184111791772062.28</v>
      </c>
      <c r="AV566">
        <f t="shared" si="284"/>
        <v>-2.0399233014251908E+35</v>
      </c>
    </row>
    <row r="567" spans="1:48" x14ac:dyDescent="0.3">
      <c r="A567" s="4">
        <v>26.496300000000002</v>
      </c>
      <c r="B567" s="4">
        <f t="shared" si="285"/>
        <v>204</v>
      </c>
      <c r="C567" s="7">
        <v>24.81</v>
      </c>
      <c r="D567" s="2">
        <f t="shared" si="269"/>
        <v>156.14925391937464</v>
      </c>
      <c r="E567" s="6">
        <f t="shared" si="274"/>
        <v>49.731158335689784</v>
      </c>
      <c r="F567" s="2">
        <f t="shared" si="267"/>
        <v>60.874215601978733</v>
      </c>
      <c r="G567" s="7">
        <v>37.200000000000003</v>
      </c>
      <c r="H567" s="3">
        <f t="shared" si="263"/>
        <v>169.23118124831291</v>
      </c>
      <c r="J567" s="7">
        <v>45.2</v>
      </c>
      <c r="K567" s="2">
        <f t="shared" si="275"/>
        <v>122.8311812483129</v>
      </c>
      <c r="L567" s="7">
        <v>24.5</v>
      </c>
      <c r="M567" s="2">
        <f t="shared" si="276"/>
        <v>65.184077715380027</v>
      </c>
      <c r="N567" s="7">
        <v>26.2</v>
      </c>
      <c r="O567" s="2">
        <f t="shared" si="277"/>
        <v>-23.915922284619967</v>
      </c>
      <c r="Q567" s="2">
        <f t="shared" si="278"/>
        <v>67.325748497642323</v>
      </c>
      <c r="R567" s="2">
        <f t="shared" si="268"/>
        <v>134.50944624448795</v>
      </c>
      <c r="S567" s="2">
        <v>32.665799999999997</v>
      </c>
      <c r="T567" s="2">
        <v>90</v>
      </c>
      <c r="U567" s="7">
        <v>38.5</v>
      </c>
      <c r="V567" s="2">
        <f t="shared" si="270"/>
        <v>107.6413757676069</v>
      </c>
      <c r="W567" s="7">
        <v>39.729999999999997</v>
      </c>
      <c r="X567" s="2">
        <f t="shared" si="272"/>
        <v>32.828175844216112</v>
      </c>
      <c r="Y567" s="7">
        <v>24.81</v>
      </c>
      <c r="Z567" s="2">
        <f t="shared" si="271"/>
        <v>163.86352582587767</v>
      </c>
      <c r="AA567" s="7">
        <v>46.4</v>
      </c>
      <c r="AB567" s="7">
        <v>89.1</v>
      </c>
      <c r="AF567">
        <f t="shared" si="273"/>
        <v>33.19823245955466</v>
      </c>
      <c r="AH567" s="15">
        <f t="shared" si="286"/>
        <v>1</v>
      </c>
      <c r="AI567">
        <f t="shared" si="279"/>
        <v>578.73371142755923</v>
      </c>
      <c r="AJ567">
        <f t="shared" si="280"/>
        <v>-247.39572664434837</v>
      </c>
      <c r="AK567">
        <f t="shared" si="281"/>
        <v>8.0774017196718262</v>
      </c>
      <c r="AL567">
        <f t="shared" si="257"/>
        <v>-326349509.15444267</v>
      </c>
      <c r="AM567">
        <f t="shared" si="282"/>
        <v>-640930.06425025198</v>
      </c>
      <c r="AN567">
        <f t="shared" si="283"/>
        <v>-773.44219347733917</v>
      </c>
      <c r="AP567" s="15">
        <v>1</v>
      </c>
      <c r="AQ567">
        <f t="shared" si="258"/>
        <v>-157280495853092.41</v>
      </c>
      <c r="AR567">
        <f t="shared" si="259"/>
        <v>-1.9929089143460652</v>
      </c>
      <c r="AS567">
        <f t="shared" si="260"/>
        <v>130844958118.03342</v>
      </c>
      <c r="AU567">
        <f t="shared" si="261"/>
        <v>191789321283444.72</v>
      </c>
      <c r="AV567">
        <f t="shared" si="284"/>
        <v>-1.9892339763314506E+35</v>
      </c>
    </row>
    <row r="568" spans="1:48" x14ac:dyDescent="0.3">
      <c r="A568" s="4">
        <v>26.496300000000002</v>
      </c>
      <c r="B568" s="4">
        <f t="shared" si="285"/>
        <v>205</v>
      </c>
      <c r="C568" s="7">
        <v>24.81</v>
      </c>
      <c r="D568" s="2">
        <f t="shared" si="269"/>
        <v>156.10225391937465</v>
      </c>
      <c r="E568" s="6">
        <f t="shared" si="274"/>
        <v>50.006798704584448</v>
      </c>
      <c r="F568" s="2">
        <f t="shared" si="267"/>
        <v>61.300831745261178</v>
      </c>
      <c r="G568" s="7">
        <v>37.200000000000003</v>
      </c>
      <c r="H568" s="3">
        <f t="shared" si="263"/>
        <v>169.3311812483129</v>
      </c>
      <c r="J568" s="7">
        <v>45.2</v>
      </c>
      <c r="K568" s="2">
        <f t="shared" si="275"/>
        <v>122.9311812483129</v>
      </c>
      <c r="L568" s="7">
        <v>24.5</v>
      </c>
      <c r="M568" s="2">
        <f t="shared" si="276"/>
        <v>65.230233293524236</v>
      </c>
      <c r="N568" s="7">
        <v>26.2</v>
      </c>
      <c r="O568" s="2">
        <f t="shared" si="277"/>
        <v>-23.869766706475758</v>
      </c>
      <c r="Q568" s="2">
        <f t="shared" si="278"/>
        <v>67.349172072665468</v>
      </c>
      <c r="R568" s="2">
        <f t="shared" si="268"/>
        <v>134.55908559067083</v>
      </c>
      <c r="S568" s="2">
        <v>32.665799999999997</v>
      </c>
      <c r="T568" s="2">
        <v>90</v>
      </c>
      <c r="U568" s="7">
        <v>38.5</v>
      </c>
      <c r="V568" s="2">
        <f t="shared" si="270"/>
        <v>107.9513757676069</v>
      </c>
      <c r="W568" s="7">
        <v>39.729999999999997</v>
      </c>
      <c r="X568" s="2">
        <f t="shared" si="272"/>
        <v>33.178175844216113</v>
      </c>
      <c r="Y568" s="7">
        <v>24.81</v>
      </c>
      <c r="Z568" s="2">
        <f t="shared" si="271"/>
        <v>163.93152582587769</v>
      </c>
      <c r="AA568" s="7">
        <v>46.4</v>
      </c>
      <c r="AB568" s="7">
        <v>89.1</v>
      </c>
      <c r="AF568">
        <f t="shared" si="273"/>
        <v>33.272434097541975</v>
      </c>
      <c r="AH568" s="15">
        <f t="shared" si="286"/>
        <v>1</v>
      </c>
      <c r="AI568">
        <f t="shared" si="279"/>
        <v>550.13479877606983</v>
      </c>
      <c r="AJ568">
        <f t="shared" si="280"/>
        <v>-253.59208378651584</v>
      </c>
      <c r="AK568">
        <f t="shared" si="281"/>
        <v>9.2205230538474083</v>
      </c>
      <c r="AL568">
        <f t="shared" si="257"/>
        <v>-325319559.7710638</v>
      </c>
      <c r="AM568">
        <f t="shared" si="282"/>
        <v>-627541.94088941358</v>
      </c>
      <c r="AN568">
        <f t="shared" si="283"/>
        <v>-761.0332721686101</v>
      </c>
      <c r="AP568" s="15">
        <v>1</v>
      </c>
      <c r="AQ568">
        <f t="shared" si="258"/>
        <v>-106244965648912.45</v>
      </c>
      <c r="AR568">
        <f t="shared" si="259"/>
        <v>-1.9734680444406125</v>
      </c>
      <c r="AS568">
        <f t="shared" si="260"/>
        <v>102292885627.51517</v>
      </c>
      <c r="AU568">
        <f t="shared" si="261"/>
        <v>179812199555397.78</v>
      </c>
      <c r="AV568">
        <f t="shared" si="284"/>
        <v>-1.9453836862911594E+35</v>
      </c>
    </row>
    <row r="569" spans="1:48" x14ac:dyDescent="0.3">
      <c r="A569" s="4">
        <v>26.496300000000002</v>
      </c>
      <c r="B569" s="4">
        <f t="shared" si="285"/>
        <v>206</v>
      </c>
      <c r="C569" s="7">
        <v>24.81</v>
      </c>
      <c r="D569" s="2">
        <f t="shared" si="269"/>
        <v>156.05525391937465</v>
      </c>
      <c r="E569" s="6">
        <f t="shared" si="274"/>
        <v>50.278711998044948</v>
      </c>
      <c r="F569" s="2">
        <f t="shared" si="267"/>
        <v>61.728247066158175</v>
      </c>
      <c r="G569" s="7">
        <v>37.200000000000003</v>
      </c>
      <c r="H569" s="3">
        <f t="shared" si="263"/>
        <v>169.4311812483129</v>
      </c>
      <c r="J569" s="7">
        <v>45.2</v>
      </c>
      <c r="K569" s="2">
        <f t="shared" si="275"/>
        <v>123.03118124831289</v>
      </c>
      <c r="L569" s="7">
        <v>24.5</v>
      </c>
      <c r="M569" s="2">
        <f t="shared" si="276"/>
        <v>65.276459514396691</v>
      </c>
      <c r="N569" s="7">
        <v>26.2</v>
      </c>
      <c r="O569" s="2">
        <f t="shared" si="277"/>
        <v>-23.823540485603303</v>
      </c>
      <c r="Q569" s="2">
        <f t="shared" si="278"/>
        <v>67.372495793690064</v>
      </c>
      <c r="R569" s="2">
        <f t="shared" si="268"/>
        <v>134.60870888131188</v>
      </c>
      <c r="S569" s="2">
        <v>32.665799999999997</v>
      </c>
      <c r="T569" s="2">
        <v>90</v>
      </c>
      <c r="U569" s="7">
        <v>38.5</v>
      </c>
      <c r="V569" s="2">
        <f t="shared" si="270"/>
        <v>108.26137576760691</v>
      </c>
      <c r="W569" s="7">
        <v>39.729999999999997</v>
      </c>
      <c r="X569" s="2">
        <f t="shared" si="272"/>
        <v>33.528175844216115</v>
      </c>
      <c r="Y569" s="7">
        <v>24.81</v>
      </c>
      <c r="Z569" s="2">
        <f t="shared" si="271"/>
        <v>163.9995258258777</v>
      </c>
      <c r="AA569" s="7">
        <v>46.4</v>
      </c>
      <c r="AB569" s="7">
        <v>89.1</v>
      </c>
      <c r="AF569">
        <f t="shared" si="273"/>
        <v>33.352651152716163</v>
      </c>
      <c r="AH569" s="15">
        <f t="shared" si="286"/>
        <v>1</v>
      </c>
      <c r="AI569">
        <f t="shared" si="279"/>
        <v>493.60501477281309</v>
      </c>
      <c r="AJ569">
        <f t="shared" si="280"/>
        <v>-262.83912426864538</v>
      </c>
      <c r="AK569">
        <f t="shared" si="281"/>
        <v>10.696162894046742</v>
      </c>
      <c r="AL569">
        <f t="shared" si="257"/>
        <v>-323471224.08962154</v>
      </c>
      <c r="AM569">
        <f t="shared" si="282"/>
        <v>-613068.04922948766</v>
      </c>
      <c r="AN569">
        <f t="shared" si="283"/>
        <v>-748.22517004451697</v>
      </c>
      <c r="AP569" s="15">
        <v>1</v>
      </c>
      <c r="AQ569">
        <f t="shared" si="258"/>
        <v>-58286748852998.047</v>
      </c>
      <c r="AR569">
        <f t="shared" si="259"/>
        <v>-1.954460435757329</v>
      </c>
      <c r="AS569">
        <f t="shared" si="260"/>
        <v>65769974059.741638</v>
      </c>
      <c r="AU569">
        <f t="shared" si="261"/>
        <v>163108890633269.66</v>
      </c>
      <c r="AV569">
        <f t="shared" si="284"/>
        <v>-1.8831771691043555E+35</v>
      </c>
    </row>
    <row r="570" spans="1:48" x14ac:dyDescent="0.3">
      <c r="A570" s="4">
        <v>26.496300000000002</v>
      </c>
      <c r="B570" s="4">
        <f t="shared" si="285"/>
        <v>207</v>
      </c>
      <c r="C570" s="7">
        <v>24.81</v>
      </c>
      <c r="D570" s="2">
        <f t="shared" si="269"/>
        <v>156.00825391937465</v>
      </c>
      <c r="E570" s="6">
        <f t="shared" si="274"/>
        <v>50.546876199460314</v>
      </c>
      <c r="F570" s="2">
        <f t="shared" si="267"/>
        <v>62.156437931960006</v>
      </c>
      <c r="G570" s="7">
        <v>37.200000000000003</v>
      </c>
      <c r="H570" s="3">
        <f t="shared" si="263"/>
        <v>169.53118124831289</v>
      </c>
      <c r="J570" s="7">
        <v>45.2</v>
      </c>
      <c r="K570" s="2">
        <f t="shared" si="275"/>
        <v>123.13118124831288</v>
      </c>
      <c r="L570" s="7">
        <v>24.5</v>
      </c>
      <c r="M570" s="2">
        <f t="shared" si="276"/>
        <v>65.322754601377312</v>
      </c>
      <c r="N570" s="7">
        <v>26.2</v>
      </c>
      <c r="O570" s="2">
        <f t="shared" si="277"/>
        <v>-23.777245398622682</v>
      </c>
      <c r="Q570" s="2">
        <f t="shared" si="278"/>
        <v>67.395719610937618</v>
      </c>
      <c r="R570" s="2">
        <f t="shared" si="268"/>
        <v>134.65831620161651</v>
      </c>
      <c r="S570" s="2">
        <v>32.665799999999997</v>
      </c>
      <c r="T570" s="2">
        <v>90</v>
      </c>
      <c r="U570" s="7">
        <v>38.5</v>
      </c>
      <c r="V570" s="2">
        <f t="shared" si="270"/>
        <v>108.57137576760691</v>
      </c>
      <c r="W570" s="7">
        <v>39.729999999999997</v>
      </c>
      <c r="X570" s="2">
        <f t="shared" si="272"/>
        <v>33.878175844216116</v>
      </c>
      <c r="Y570" s="7">
        <v>24.81</v>
      </c>
      <c r="Z570" s="2">
        <f t="shared" si="271"/>
        <v>164.06752582587771</v>
      </c>
      <c r="AA570" s="7">
        <v>46.4</v>
      </c>
      <c r="AB570" s="7">
        <v>89.1</v>
      </c>
      <c r="AF570">
        <f t="shared" si="273"/>
        <v>33.4388254055049</v>
      </c>
      <c r="AH570" s="15">
        <f t="shared" si="286"/>
        <v>1</v>
      </c>
      <c r="AI570">
        <f t="shared" si="279"/>
        <v>491.44390823179634</v>
      </c>
      <c r="AJ570">
        <f t="shared" si="280"/>
        <v>-273.1922530386488</v>
      </c>
      <c r="AK570">
        <f t="shared" si="281"/>
        <v>12.677137131431676</v>
      </c>
      <c r="AL570">
        <f t="shared" si="257"/>
        <v>-321023982.8853845</v>
      </c>
      <c r="AM570">
        <f t="shared" si="282"/>
        <v>-597977.4016739314</v>
      </c>
      <c r="AN570">
        <f t="shared" si="283"/>
        <v>-735.02314607013147</v>
      </c>
      <c r="AP570" s="15">
        <v>1</v>
      </c>
      <c r="AQ570">
        <f t="shared" si="258"/>
        <v>-29727352977305.188</v>
      </c>
      <c r="AR570">
        <f t="shared" si="259"/>
        <v>-1.9359329085723118</v>
      </c>
      <c r="AS570">
        <f t="shared" si="260"/>
        <v>12858519604.126816</v>
      </c>
      <c r="AU570">
        <f t="shared" si="261"/>
        <v>155904560756950.75</v>
      </c>
      <c r="AV570">
        <f t="shared" si="284"/>
        <v>-1.8091263515545084E+35</v>
      </c>
    </row>
    <row r="571" spans="1:48" x14ac:dyDescent="0.3">
      <c r="A571" s="4">
        <v>26.496300000000002</v>
      </c>
      <c r="B571" s="4">
        <f t="shared" si="285"/>
        <v>208</v>
      </c>
      <c r="C571" s="7">
        <v>24.81</v>
      </c>
      <c r="D571" s="2">
        <f t="shared" si="269"/>
        <v>155.96125391937466</v>
      </c>
      <c r="E571" s="6">
        <f t="shared" si="274"/>
        <v>50.811269623230459</v>
      </c>
      <c r="F571" s="2">
        <f t="shared" si="267"/>
        <v>62.585381436339283</v>
      </c>
      <c r="G571" s="7">
        <v>37.200000000000003</v>
      </c>
      <c r="H571" s="3">
        <f t="shared" si="263"/>
        <v>169.63118124831288</v>
      </c>
      <c r="J571" s="7">
        <v>45.2</v>
      </c>
      <c r="K571" s="2">
        <f t="shared" si="275"/>
        <v>123.23118124831288</v>
      </c>
      <c r="L571" s="7">
        <v>24.5</v>
      </c>
      <c r="M571" s="2">
        <f t="shared" si="276"/>
        <v>65.369116844665598</v>
      </c>
      <c r="N571" s="7">
        <v>26.2</v>
      </c>
      <c r="O571" s="2">
        <f t="shared" si="277"/>
        <v>-23.730883155334396</v>
      </c>
      <c r="Q571" s="2">
        <f t="shared" si="278"/>
        <v>67.418843474858434</v>
      </c>
      <c r="R571" s="2">
        <f t="shared" si="268"/>
        <v>134.70790763658826</v>
      </c>
      <c r="S571" s="2">
        <v>32.665799999999997</v>
      </c>
      <c r="T571" s="2">
        <v>90</v>
      </c>
      <c r="U571" s="7">
        <v>38.5</v>
      </c>
      <c r="V571" s="2">
        <f t="shared" si="270"/>
        <v>108.88137576760691</v>
      </c>
      <c r="W571" s="7">
        <v>39.729999999999997</v>
      </c>
      <c r="X571" s="2">
        <f t="shared" si="272"/>
        <v>34.228175844216118</v>
      </c>
      <c r="Y571" s="7">
        <v>24.81</v>
      </c>
      <c r="Z571" s="2">
        <f t="shared" si="271"/>
        <v>164.13552582587772</v>
      </c>
      <c r="AA571" s="7">
        <v>46.4</v>
      </c>
      <c r="AB571" s="7">
        <v>89.1</v>
      </c>
      <c r="AF571">
        <f t="shared" si="273"/>
        <v>33.530896505673653</v>
      </c>
      <c r="AH571" s="15">
        <f t="shared" si="286"/>
        <v>1</v>
      </c>
      <c r="AI571">
        <f t="shared" si="279"/>
        <v>535.06507886403256</v>
      </c>
      <c r="AJ571">
        <f t="shared" si="280"/>
        <v>-282.08292625733105</v>
      </c>
      <c r="AK571">
        <f t="shared" si="281"/>
        <v>15.481059794989816</v>
      </c>
      <c r="AL571">
        <f t="shared" si="257"/>
        <v>-318298578.17823082</v>
      </c>
      <c r="AM571">
        <f t="shared" si="282"/>
        <v>-582894.0353026567</v>
      </c>
      <c r="AN571">
        <f t="shared" si="283"/>
        <v>-721.43294203815901</v>
      </c>
      <c r="AP571" s="15">
        <v>1</v>
      </c>
      <c r="AQ571">
        <f t="shared" si="258"/>
        <v>-4264069234696.7568</v>
      </c>
      <c r="AR571">
        <f t="shared" si="259"/>
        <v>-1.9180092654794825</v>
      </c>
      <c r="AS571">
        <f t="shared" si="260"/>
        <v>-59567862812.826797</v>
      </c>
      <c r="AU571">
        <f t="shared" si="261"/>
        <v>156561941794368.28</v>
      </c>
      <c r="AV571">
        <f t="shared" si="284"/>
        <v>-1.7314792560336774E+35</v>
      </c>
    </row>
    <row r="572" spans="1:48" x14ac:dyDescent="0.3">
      <c r="A572" s="4">
        <v>26.496300000000002</v>
      </c>
      <c r="B572" s="4">
        <f t="shared" si="285"/>
        <v>209</v>
      </c>
      <c r="C572" s="7">
        <v>24.81</v>
      </c>
      <c r="D572" s="2">
        <f t="shared" si="269"/>
        <v>155.91425391937466</v>
      </c>
      <c r="E572" s="6">
        <f t="shared" si="274"/>
        <v>51.071870914672587</v>
      </c>
      <c r="F572" s="2">
        <f t="shared" si="267"/>
        <v>63.015055368307046</v>
      </c>
      <c r="G572" s="7">
        <v>37.200000000000003</v>
      </c>
      <c r="H572" s="3">
        <f t="shared" si="263"/>
        <v>169.73118124831288</v>
      </c>
      <c r="J572" s="7">
        <v>45.2</v>
      </c>
      <c r="K572" s="2">
        <f t="shared" si="275"/>
        <v>123.33118124831287</v>
      </c>
      <c r="L572" s="7">
        <v>24.5</v>
      </c>
      <c r="M572" s="2">
        <f t="shared" si="276"/>
        <v>65.415544598665832</v>
      </c>
      <c r="N572" s="7">
        <v>26.2</v>
      </c>
      <c r="O572" s="2">
        <f t="shared" si="277"/>
        <v>-23.684455401334162</v>
      </c>
      <c r="Q572" s="2">
        <f t="shared" si="278"/>
        <v>67.441867336131693</v>
      </c>
      <c r="R572" s="2">
        <f t="shared" si="268"/>
        <v>134.75748327102994</v>
      </c>
      <c r="S572" s="2">
        <v>32.665799999999997</v>
      </c>
      <c r="T572" s="2">
        <v>90</v>
      </c>
      <c r="U572" s="7">
        <v>38.5</v>
      </c>
      <c r="V572" s="2">
        <f t="shared" si="270"/>
        <v>109.19137576760691</v>
      </c>
      <c r="W572" s="7">
        <v>39.729999999999997</v>
      </c>
      <c r="X572" s="2">
        <f t="shared" si="272"/>
        <v>34.578175844216119</v>
      </c>
      <c r="Y572" s="7">
        <v>24.81</v>
      </c>
      <c r="Z572" s="2">
        <f t="shared" si="271"/>
        <v>164.20352582587773</v>
      </c>
      <c r="AA572" s="7">
        <v>46.4</v>
      </c>
      <c r="AB572" s="7">
        <v>89.1</v>
      </c>
      <c r="AF572">
        <f t="shared" si="273"/>
        <v>33.628801991395427</v>
      </c>
      <c r="AH572" s="15">
        <f t="shared" si="286"/>
        <v>1</v>
      </c>
      <c r="AI572">
        <f t="shared" si="279"/>
        <v>551.91854193263316</v>
      </c>
      <c r="AJ572">
        <f t="shared" si="280"/>
        <v>-291.2241446303151</v>
      </c>
      <c r="AK572">
        <f t="shared" si="281"/>
        <v>19.762185312173365</v>
      </c>
      <c r="AL572">
        <f t="shared" si="257"/>
        <v>-315072046.78238273</v>
      </c>
      <c r="AM572">
        <f t="shared" si="282"/>
        <v>-567412.81926111807</v>
      </c>
      <c r="AN572">
        <f t="shared" si="283"/>
        <v>-707.46077964923234</v>
      </c>
      <c r="AP572" s="15">
        <v>1</v>
      </c>
      <c r="AQ572">
        <f t="shared" si="258"/>
        <v>24780997534598.5</v>
      </c>
      <c r="AR572">
        <f t="shared" si="259"/>
        <v>-1.9009318738060768</v>
      </c>
      <c r="AS572">
        <f t="shared" si="260"/>
        <v>-151425402855.39392</v>
      </c>
      <c r="AU572">
        <f t="shared" si="261"/>
        <v>152670110113577.47</v>
      </c>
      <c r="AV572">
        <f t="shared" si="284"/>
        <v>-1.6460877293510686E+35</v>
      </c>
    </row>
    <row r="573" spans="1:48" x14ac:dyDescent="0.3">
      <c r="A573" s="4">
        <v>26.496300000000002</v>
      </c>
      <c r="B573" s="4">
        <f t="shared" si="285"/>
        <v>210</v>
      </c>
      <c r="C573" s="7">
        <v>24.81</v>
      </c>
      <c r="D573" s="2">
        <f t="shared" si="269"/>
        <v>155.86725391937466</v>
      </c>
      <c r="E573" s="6">
        <f t="shared" si="274"/>
        <v>51.328659049988829</v>
      </c>
      <c r="F573" s="2">
        <f t="shared" si="267"/>
        <v>63.445438182655465</v>
      </c>
      <c r="G573" s="7">
        <v>37.200000000000003</v>
      </c>
      <c r="H573" s="3">
        <f t="shared" si="263"/>
        <v>169.83118124831287</v>
      </c>
      <c r="J573" s="7">
        <v>45.2</v>
      </c>
      <c r="K573" s="2">
        <f t="shared" si="275"/>
        <v>123.43118124831287</v>
      </c>
      <c r="L573" s="7">
        <v>24.5</v>
      </c>
      <c r="M573" s="2">
        <f t="shared" si="276"/>
        <v>65.462036279501092</v>
      </c>
      <c r="N573" s="7">
        <v>26.2</v>
      </c>
      <c r="O573" s="2">
        <f t="shared" si="277"/>
        <v>-23.637963720498902</v>
      </c>
      <c r="Q573" s="2">
        <f t="shared" si="278"/>
        <v>67.464791145665131</v>
      </c>
      <c r="R573" s="2">
        <f t="shared" si="268"/>
        <v>134.80704318954491</v>
      </c>
      <c r="S573" s="2">
        <v>32.665799999999997</v>
      </c>
      <c r="T573" s="2">
        <v>90</v>
      </c>
      <c r="U573" s="7">
        <v>38.5</v>
      </c>
      <c r="V573" s="2">
        <f t="shared" si="270"/>
        <v>109.50137576760692</v>
      </c>
      <c r="W573" s="7">
        <v>39.729999999999997</v>
      </c>
      <c r="X573" s="2">
        <f t="shared" si="272"/>
        <v>34.928175844216121</v>
      </c>
      <c r="Y573" s="7">
        <v>24.81</v>
      </c>
      <c r="Z573" s="2">
        <f t="shared" si="271"/>
        <v>164.27152582587775</v>
      </c>
      <c r="AA573" s="7">
        <v>46.4</v>
      </c>
      <c r="AB573" s="7">
        <v>89.1</v>
      </c>
      <c r="AF573">
        <f t="shared" si="273"/>
        <v>33.732477309006555</v>
      </c>
      <c r="AH573" s="15">
        <f t="shared" si="286"/>
        <v>1</v>
      </c>
      <c r="AI573">
        <f t="shared" si="279"/>
        <v>517.47364212499235</v>
      </c>
      <c r="AJ573">
        <f t="shared" si="280"/>
        <v>-300.30618579447201</v>
      </c>
      <c r="AK573">
        <f t="shared" si="281"/>
        <v>27.11821133900467</v>
      </c>
      <c r="AL573">
        <f t="shared" si="257"/>
        <v>-311379133.35420424</v>
      </c>
      <c r="AM573">
        <f t="shared" si="282"/>
        <v>-551615.46644352004</v>
      </c>
      <c r="AN573">
        <f t="shared" si="283"/>
        <v>-693.11335674313079</v>
      </c>
      <c r="AP573" s="15">
        <v>1</v>
      </c>
      <c r="AQ573">
        <f t="shared" si="258"/>
        <v>45403017588822.039</v>
      </c>
      <c r="AR573">
        <f t="shared" si="259"/>
        <v>-1.885532025687928</v>
      </c>
      <c r="AS573">
        <f t="shared" si="260"/>
        <v>-261653955136.52695</v>
      </c>
      <c r="AU573">
        <f t="shared" si="261"/>
        <v>139198047052727.56</v>
      </c>
      <c r="AV573">
        <f t="shared" si="284"/>
        <v>-1.5547859638459121E+35</v>
      </c>
    </row>
    <row r="574" spans="1:48" x14ac:dyDescent="0.3">
      <c r="A574" s="4">
        <v>26.496300000000002</v>
      </c>
      <c r="B574" s="4">
        <f t="shared" si="285"/>
        <v>211</v>
      </c>
      <c r="C574" s="7">
        <v>24.81</v>
      </c>
      <c r="D574" s="2">
        <f t="shared" si="269"/>
        <v>155.82025391937466</v>
      </c>
      <c r="E574" s="6">
        <f t="shared" si="274"/>
        <v>51.581613336289728</v>
      </c>
      <c r="F574" s="2">
        <f t="shared" si="267"/>
        <v>63.876508971801698</v>
      </c>
      <c r="G574" s="7">
        <v>37.200000000000003</v>
      </c>
      <c r="H574" s="3">
        <f t="shared" si="263"/>
        <v>169.93118124831287</v>
      </c>
      <c r="J574" s="7">
        <v>45.2</v>
      </c>
      <c r="K574" s="2">
        <f t="shared" si="275"/>
        <v>123.53118124831286</v>
      </c>
      <c r="L574" s="7">
        <v>24.5</v>
      </c>
      <c r="M574" s="2">
        <f t="shared" si="276"/>
        <v>65.508590362648818</v>
      </c>
      <c r="N574" s="7">
        <v>26.2</v>
      </c>
      <c r="O574" s="2">
        <f t="shared" si="277"/>
        <v>-23.591409637351177</v>
      </c>
      <c r="Q574" s="2">
        <f t="shared" si="278"/>
        <v>67.487614854595066</v>
      </c>
      <c r="R574" s="2">
        <f t="shared" si="268"/>
        <v>134.85658747653832</v>
      </c>
      <c r="S574" s="2">
        <v>32.665799999999997</v>
      </c>
      <c r="T574" s="2">
        <v>90</v>
      </c>
      <c r="U574" s="7">
        <v>38.5</v>
      </c>
      <c r="V574" s="2">
        <f t="shared" si="270"/>
        <v>109.81137576760692</v>
      </c>
      <c r="W574" s="7">
        <v>39.729999999999997</v>
      </c>
      <c r="X574" s="2">
        <f t="shared" si="272"/>
        <v>35.278175844216122</v>
      </c>
      <c r="Y574" s="7">
        <v>24.81</v>
      </c>
      <c r="Z574" s="2">
        <f t="shared" si="271"/>
        <v>164.33952582587776</v>
      </c>
      <c r="AA574" s="7">
        <v>46.4</v>
      </c>
      <c r="AB574" s="7">
        <v>89.1</v>
      </c>
      <c r="AF574">
        <f t="shared" si="273"/>
        <v>33.841855833441038</v>
      </c>
      <c r="AH574" s="15">
        <f t="shared" si="286"/>
        <v>1</v>
      </c>
      <c r="AI574">
        <f t="shared" si="279"/>
        <v>504.1487074413792</v>
      </c>
      <c r="AJ574">
        <f t="shared" si="280"/>
        <v>-309.09351492572449</v>
      </c>
      <c r="AK574">
        <f t="shared" si="281"/>
        <v>42.749533560187345</v>
      </c>
      <c r="AL574">
        <f t="shared" si="257"/>
        <v>-307247997.47498614</v>
      </c>
      <c r="AM574">
        <f t="shared" si="282"/>
        <v>-535566.7440430671</v>
      </c>
      <c r="AN574">
        <f t="shared" si="283"/>
        <v>-678.39784268411529</v>
      </c>
      <c r="AP574" s="15">
        <v>1</v>
      </c>
      <c r="AQ574">
        <f t="shared" si="258"/>
        <v>62936426161205.602</v>
      </c>
      <c r="AR574">
        <f t="shared" si="259"/>
        <v>-1.8756714966986894</v>
      </c>
      <c r="AS574">
        <f t="shared" si="260"/>
        <v>-380286293946.05121</v>
      </c>
      <c r="AU574">
        <f t="shared" si="261"/>
        <v>129765290945001.67</v>
      </c>
      <c r="AV574">
        <f t="shared" si="284"/>
        <v>-1.4593246332440561E+35</v>
      </c>
    </row>
    <row r="575" spans="1:48" x14ac:dyDescent="0.3">
      <c r="A575" s="4">
        <v>26.496300000000002</v>
      </c>
      <c r="B575" s="4">
        <f t="shared" si="285"/>
        <v>212</v>
      </c>
      <c r="C575" s="7">
        <v>24.81</v>
      </c>
      <c r="D575" s="2">
        <f t="shared" si="269"/>
        <v>155.77325391937467</v>
      </c>
      <c r="E575" s="6">
        <f t="shared" si="274"/>
        <v>51.830713411669592</v>
      </c>
      <c r="F575" s="2">
        <f t="shared" si="267"/>
        <v>64.308247438954481</v>
      </c>
      <c r="G575" s="7">
        <v>37.200000000000003</v>
      </c>
      <c r="H575" s="3">
        <f t="shared" si="263"/>
        <v>170.03118124831286</v>
      </c>
      <c r="J575" s="7">
        <v>45.2</v>
      </c>
      <c r="K575" s="2">
        <f t="shared" si="275"/>
        <v>123.63118124831286</v>
      </c>
      <c r="L575" s="7">
        <v>24.5</v>
      </c>
      <c r="M575" s="2">
        <f t="shared" si="276"/>
        <v>65.55520538069203</v>
      </c>
      <c r="N575" s="7">
        <v>26.2</v>
      </c>
      <c r="O575" s="2">
        <f t="shared" si="277"/>
        <v>-23.544794619307964</v>
      </c>
      <c r="Q575" s="2">
        <f t="shared" si="278"/>
        <v>67.510338414286167</v>
      </c>
      <c r="R575" s="2">
        <f t="shared" si="268"/>
        <v>134.90611621621844</v>
      </c>
      <c r="S575" s="2">
        <v>32.665799999999997</v>
      </c>
      <c r="T575" s="2">
        <v>90</v>
      </c>
      <c r="U575" s="7">
        <v>38.5</v>
      </c>
      <c r="V575" s="2">
        <f t="shared" si="270"/>
        <v>110.12137576760692</v>
      </c>
      <c r="W575" s="7">
        <v>39.729999999999997</v>
      </c>
      <c r="X575" s="2">
        <f t="shared" si="272"/>
        <v>35.628175844216123</v>
      </c>
      <c r="Y575" s="7">
        <v>24.81</v>
      </c>
      <c r="Z575" s="2">
        <f t="shared" si="271"/>
        <v>164.40752582587777</v>
      </c>
      <c r="AA575" s="7">
        <v>46.4</v>
      </c>
      <c r="AB575" s="7">
        <v>89.1</v>
      </c>
      <c r="AF575">
        <f t="shared" si="273"/>
        <v>33.956868889335503</v>
      </c>
      <c r="AH575" s="15">
        <f t="shared" si="286"/>
        <v>1</v>
      </c>
      <c r="AI575">
        <f t="shared" si="279"/>
        <v>592.44316873530011</v>
      </c>
      <c r="AJ575">
        <f t="shared" si="280"/>
        <v>-317.84591291076299</v>
      </c>
      <c r="AK575">
        <f t="shared" si="281"/>
        <v>98.735900531163452</v>
      </c>
      <c r="AL575">
        <f t="shared" si="257"/>
        <v>-302640074.27821743</v>
      </c>
      <c r="AM575">
        <f t="shared" si="282"/>
        <v>-519211.80674871494</v>
      </c>
      <c r="AN575">
        <f t="shared" si="283"/>
        <v>-663.32187290522359</v>
      </c>
      <c r="AP575" s="15">
        <v>1</v>
      </c>
      <c r="AQ575">
        <f t="shared" si="258"/>
        <v>109890655857247.31</v>
      </c>
      <c r="AR575">
        <f t="shared" si="259"/>
        <v>-1.9201053163080652</v>
      </c>
      <c r="AS575">
        <f t="shared" si="260"/>
        <v>-414885767996.4007</v>
      </c>
      <c r="AU575">
        <f t="shared" si="261"/>
        <v>139338695784070.19</v>
      </c>
      <c r="AV575">
        <f t="shared" si="284"/>
        <v>-1.3602041741194264E+35</v>
      </c>
    </row>
    <row r="576" spans="1:48" x14ac:dyDescent="0.3">
      <c r="A576" s="4">
        <v>26.496300000000002</v>
      </c>
      <c r="B576" s="4">
        <f t="shared" si="285"/>
        <v>213</v>
      </c>
      <c r="C576" s="7">
        <v>24.81</v>
      </c>
      <c r="D576" s="2">
        <f t="shared" si="269"/>
        <v>155.72625391937467</v>
      </c>
      <c r="E576" s="6">
        <f t="shared" si="274"/>
        <v>52.075939245329309</v>
      </c>
      <c r="F576" s="2">
        <f t="shared" si="267"/>
        <v>64.740633872529102</v>
      </c>
      <c r="G576" s="7">
        <v>37.200000000000003</v>
      </c>
      <c r="H576" s="3">
        <f t="shared" si="263"/>
        <v>170.13118124831286</v>
      </c>
      <c r="J576" s="7">
        <v>45.2</v>
      </c>
      <c r="K576" s="2">
        <f t="shared" si="275"/>
        <v>123.73118124831285</v>
      </c>
      <c r="L576" s="7">
        <v>24.5</v>
      </c>
      <c r="M576" s="2">
        <f t="shared" si="276"/>
        <v>65.601879921178323</v>
      </c>
      <c r="N576" s="7">
        <v>26.2</v>
      </c>
      <c r="O576" s="2">
        <f t="shared" si="277"/>
        <v>-23.498120078821671</v>
      </c>
      <c r="Q576" s="2">
        <f t="shared" si="278"/>
        <v>67.532961776331447</v>
      </c>
      <c r="R576" s="2">
        <f t="shared" si="268"/>
        <v>134.95562949259752</v>
      </c>
      <c r="S576" s="2">
        <v>32.665799999999997</v>
      </c>
      <c r="T576" s="2">
        <v>90</v>
      </c>
      <c r="U576" s="7">
        <v>38.5</v>
      </c>
      <c r="V576" s="2">
        <f t="shared" si="270"/>
        <v>110.43137576760692</v>
      </c>
      <c r="W576" s="7">
        <v>39.729999999999997</v>
      </c>
      <c r="X576" s="2">
        <f t="shared" si="272"/>
        <v>35.978175844216125</v>
      </c>
      <c r="Y576" s="7">
        <v>24.81</v>
      </c>
      <c r="Z576" s="2">
        <f t="shared" si="271"/>
        <v>164.47552582587778</v>
      </c>
      <c r="AA576" s="7">
        <v>46.4</v>
      </c>
      <c r="AB576" s="7">
        <v>89.1</v>
      </c>
      <c r="AF576">
        <f t="shared" si="273"/>
        <v>34.077445772796935</v>
      </c>
      <c r="AH576" s="15">
        <f t="shared" si="286"/>
        <v>1</v>
      </c>
      <c r="AI576">
        <f t="shared" si="279"/>
        <v>745.21014037181658</v>
      </c>
      <c r="AJ576">
        <f t="shared" si="280"/>
        <v>-326.68339447236281</v>
      </c>
      <c r="AK576">
        <f t="shared" si="281"/>
        <v>-340.34118820284408</v>
      </c>
      <c r="AL576">
        <f t="shared" si="257"/>
        <v>-297534775.39009279</v>
      </c>
      <c r="AM576">
        <f t="shared" si="282"/>
        <v>-502529.74347055505</v>
      </c>
      <c r="AN576">
        <f t="shared" si="283"/>
        <v>-647.89354261809638</v>
      </c>
      <c r="AP576" s="15">
        <v>1</v>
      </c>
      <c r="AQ576">
        <f t="shared" si="258"/>
        <v>219121766359445.97</v>
      </c>
      <c r="AR576">
        <f t="shared" si="259"/>
        <v>-0.49491606010013495</v>
      </c>
      <c r="AS576">
        <f t="shared" si="260"/>
        <v>-138174558511.1283</v>
      </c>
      <c r="AU576">
        <f t="shared" si="261"/>
        <v>170769145738429.97</v>
      </c>
      <c r="AV576">
        <f t="shared" si="284"/>
        <v>-1.2583283415064645E+35</v>
      </c>
    </row>
    <row r="577" spans="1:48" x14ac:dyDescent="0.3">
      <c r="A577" s="4">
        <v>26.496300000000002</v>
      </c>
      <c r="B577" s="4">
        <f t="shared" si="285"/>
        <v>214</v>
      </c>
      <c r="C577" s="7">
        <v>24.81</v>
      </c>
      <c r="D577" s="2">
        <f t="shared" si="269"/>
        <v>155.67925391937467</v>
      </c>
      <c r="E577" s="6">
        <f t="shared" si="274"/>
        <v>52.31727113774263</v>
      </c>
      <c r="F577" s="2">
        <f t="shared" si="267"/>
        <v>65.173649121740979</v>
      </c>
      <c r="G577" s="7">
        <v>37.200000000000003</v>
      </c>
      <c r="H577" s="3">
        <f t="shared" si="263"/>
        <v>170.23118124831285</v>
      </c>
      <c r="J577" s="7">
        <v>45.2</v>
      </c>
      <c r="K577" s="2">
        <f t="shared" si="275"/>
        <v>123.83118124831284</v>
      </c>
      <c r="L577" s="7">
        <v>24.5</v>
      </c>
      <c r="M577" s="2">
        <f t="shared" si="276"/>
        <v>65.648612624583421</v>
      </c>
      <c r="N577" s="7">
        <v>26.2</v>
      </c>
      <c r="O577" s="2">
        <f t="shared" si="277"/>
        <v>-23.451387375416573</v>
      </c>
      <c r="Q577" s="2">
        <f t="shared" si="278"/>
        <v>67.55548489255203</v>
      </c>
      <c r="R577" s="2">
        <f t="shared" si="268"/>
        <v>135.00512738949357</v>
      </c>
      <c r="S577" s="2">
        <v>32.665799999999997</v>
      </c>
      <c r="T577" s="2">
        <v>90</v>
      </c>
      <c r="U577" s="7">
        <v>38.5</v>
      </c>
      <c r="V577" s="2">
        <f t="shared" si="270"/>
        <v>110.74137576760693</v>
      </c>
      <c r="W577" s="7">
        <v>39.729999999999997</v>
      </c>
      <c r="X577" s="2">
        <f t="shared" si="272"/>
        <v>36.328175844216126</v>
      </c>
      <c r="Y577" s="7">
        <v>24.81</v>
      </c>
      <c r="Z577" s="2">
        <f t="shared" si="271"/>
        <v>164.54352582587779</v>
      </c>
      <c r="AA577" s="7">
        <v>46.4</v>
      </c>
      <c r="AB577" s="7">
        <v>89.1</v>
      </c>
      <c r="AF577">
        <f t="shared" si="273"/>
        <v>34.203513773825073</v>
      </c>
      <c r="AH577" s="15">
        <f t="shared" si="286"/>
        <v>1</v>
      </c>
      <c r="AI577">
        <f t="shared" si="279"/>
        <v>811.81226410694683</v>
      </c>
      <c r="AJ577">
        <f t="shared" si="280"/>
        <v>-334.58547992881256</v>
      </c>
      <c r="AK577">
        <f t="shared" si="281"/>
        <v>-63.182561184912473</v>
      </c>
      <c r="AL577">
        <f t="shared" si="257"/>
        <v>-292077121.84928882</v>
      </c>
      <c r="AM577">
        <f t="shared" si="282"/>
        <v>-485778.47325264639</v>
      </c>
      <c r="AN577">
        <f t="shared" si="283"/>
        <v>-632.12139969657017</v>
      </c>
      <c r="AP577" s="15">
        <v>1</v>
      </c>
      <c r="AQ577">
        <f t="shared" si="258"/>
        <v>309655965579371.19</v>
      </c>
      <c r="AR577">
        <f t="shared" si="259"/>
        <v>-1.836924640175611</v>
      </c>
      <c r="AS577">
        <f t="shared" si="260"/>
        <v>-824781533527.71387</v>
      </c>
      <c r="AU577">
        <f t="shared" si="261"/>
        <v>185007440540454.59</v>
      </c>
      <c r="AV577">
        <f t="shared" si="284"/>
        <v>-1.1569969219270546E+35</v>
      </c>
    </row>
    <row r="578" spans="1:48" x14ac:dyDescent="0.3">
      <c r="A578" s="4">
        <v>26.496300000000002</v>
      </c>
      <c r="B578" s="4">
        <f t="shared" si="285"/>
        <v>215</v>
      </c>
      <c r="C578" s="7">
        <v>24.81</v>
      </c>
      <c r="D578" s="2">
        <f t="shared" si="269"/>
        <v>155.63225391937468</v>
      </c>
      <c r="E578" s="6">
        <f t="shared" si="274"/>
        <v>52.554689720862434</v>
      </c>
      <c r="F578" s="2">
        <f t="shared" si="267"/>
        <v>65.607274573313006</v>
      </c>
      <c r="G578" s="7">
        <v>37.200000000000003</v>
      </c>
      <c r="H578" s="3">
        <f t="shared" si="263"/>
        <v>170.33118124831284</v>
      </c>
      <c r="J578" s="7">
        <v>45.2</v>
      </c>
      <c r="K578" s="2">
        <f t="shared" si="275"/>
        <v>123.93118124831284</v>
      </c>
      <c r="L578" s="7">
        <v>24.5</v>
      </c>
      <c r="M578" s="2">
        <f t="shared" si="276"/>
        <v>65.695402182370998</v>
      </c>
      <c r="N578" s="7">
        <v>26.2</v>
      </c>
      <c r="O578" s="2">
        <f t="shared" si="277"/>
        <v>-23.404597817628996</v>
      </c>
      <c r="Q578" s="2">
        <f t="shared" si="278"/>
        <v>67.57790771499711</v>
      </c>
      <c r="R578" s="2">
        <f t="shared" si="268"/>
        <v>135.05460999053102</v>
      </c>
      <c r="S578" s="2">
        <v>32.665799999999997</v>
      </c>
      <c r="T578" s="2">
        <v>90</v>
      </c>
      <c r="U578" s="7">
        <v>38.5</v>
      </c>
      <c r="V578" s="2">
        <f t="shared" si="270"/>
        <v>111.05137576760693</v>
      </c>
      <c r="W578" s="7">
        <v>39.729999999999997</v>
      </c>
      <c r="X578" s="2">
        <f t="shared" si="272"/>
        <v>36.678175844216128</v>
      </c>
      <c r="Y578" s="7">
        <v>24.81</v>
      </c>
      <c r="Z578" s="2">
        <f t="shared" si="271"/>
        <v>164.61152582587781</v>
      </c>
      <c r="AA578" s="7">
        <v>46.4</v>
      </c>
      <c r="AB578" s="7">
        <v>89.1</v>
      </c>
      <c r="AF578">
        <f t="shared" si="273"/>
        <v>34.33499819938163</v>
      </c>
      <c r="AH578" s="15">
        <f t="shared" si="286"/>
        <v>1</v>
      </c>
      <c r="AI578">
        <f t="shared" si="279"/>
        <v>689.17905631609483</v>
      </c>
      <c r="AJ578">
        <f t="shared" si="280"/>
        <v>-343.30991495258615</v>
      </c>
      <c r="AK578">
        <f t="shared" si="281"/>
        <v>-35.016345743351245</v>
      </c>
      <c r="AL578">
        <f t="shared" si="257"/>
        <v>-286011129.78679556</v>
      </c>
      <c r="AM578">
        <f t="shared" si="282"/>
        <v>-468538.09591454954</v>
      </c>
      <c r="AN578">
        <f t="shared" si="283"/>
        <v>-616.0144367439184</v>
      </c>
      <c r="AP578" s="15">
        <v>1</v>
      </c>
      <c r="AQ578">
        <f t="shared" si="258"/>
        <v>227195894095341.97</v>
      </c>
      <c r="AR578">
        <f t="shared" si="259"/>
        <v>-1.802653437544588</v>
      </c>
      <c r="AS578">
        <f t="shared" si="260"/>
        <v>-1068241453278.7089</v>
      </c>
      <c r="AU578">
        <f t="shared" si="261"/>
        <v>140668257563378.08</v>
      </c>
      <c r="AV578">
        <f t="shared" si="284"/>
        <v>-1.052897055455852E+35</v>
      </c>
    </row>
    <row r="579" spans="1:48" x14ac:dyDescent="0.3">
      <c r="A579" s="4">
        <v>26.496300000000002</v>
      </c>
      <c r="B579" s="4">
        <f t="shared" si="285"/>
        <v>216</v>
      </c>
      <c r="C579" s="7">
        <v>24.81</v>
      </c>
      <c r="D579" s="2">
        <f t="shared" si="269"/>
        <v>155.58525391937468</v>
      </c>
      <c r="E579" s="6">
        <f t="shared" si="274"/>
        <v>52.788175958363269</v>
      </c>
      <c r="F579" s="2">
        <f t="shared" si="267"/>
        <v>66.04149212923511</v>
      </c>
      <c r="G579" s="7">
        <v>37.200000000000003</v>
      </c>
      <c r="H579" s="3">
        <f t="shared" si="263"/>
        <v>170.43118124831284</v>
      </c>
      <c r="J579" s="7">
        <v>45.2</v>
      </c>
      <c r="K579" s="2">
        <f t="shared" si="275"/>
        <v>124.03118124831283</v>
      </c>
      <c r="L579" s="7">
        <v>24.5</v>
      </c>
      <c r="M579" s="2">
        <f t="shared" si="276"/>
        <v>65.742247335145919</v>
      </c>
      <c r="N579" s="7">
        <v>26.2</v>
      </c>
      <c r="O579" s="2">
        <f t="shared" si="277"/>
        <v>-23.357752664854075</v>
      </c>
      <c r="Q579" s="2">
        <f t="shared" si="278"/>
        <v>67.600230195943837</v>
      </c>
      <c r="R579" s="2">
        <f t="shared" si="268"/>
        <v>135.1040773791423</v>
      </c>
      <c r="S579" s="2">
        <v>32.665799999999997</v>
      </c>
      <c r="T579" s="2">
        <v>90</v>
      </c>
      <c r="U579" s="7">
        <v>38.5</v>
      </c>
      <c r="V579" s="2">
        <f t="shared" si="270"/>
        <v>111.36137576760693</v>
      </c>
      <c r="W579" s="7">
        <v>39.729999999999997</v>
      </c>
      <c r="X579" s="2">
        <f t="shared" si="272"/>
        <v>37.028175844216129</v>
      </c>
      <c r="Y579" s="7">
        <v>24.81</v>
      </c>
      <c r="Z579" s="2">
        <f t="shared" si="271"/>
        <v>164.67952582587782</v>
      </c>
      <c r="AA579" s="7">
        <v>46.4</v>
      </c>
      <c r="AB579" s="7">
        <v>89.1</v>
      </c>
      <c r="AF579">
        <f t="shared" si="273"/>
        <v>34.471822397097569</v>
      </c>
      <c r="AH579" s="15">
        <f t="shared" si="286"/>
        <v>1</v>
      </c>
      <c r="AI579">
        <f t="shared" si="279"/>
        <v>469.53911362498599</v>
      </c>
      <c r="AJ579">
        <f t="shared" si="280"/>
        <v>-351.66774813421517</v>
      </c>
      <c r="AK579">
        <f t="shared" si="281"/>
        <v>-24.301679915138955</v>
      </c>
      <c r="AL579">
        <f t="shared" ref="AL579:AL642" si="287">V579*SIN(O579*3.1416/180)*(AJ579*C579*COS(D579*3.1416/180)+AM579*U579*COS(V579*3.1416/180))-N579*COS(O579*3.1416/180)*(AJ579*C579*SIN(D579*3.1416/180)-AN579*U579*SIN(V579*3.1416/180))/N579*SIN(O579*3.1416/180)*N579*COS(O579*3.1416/180)-Y579*SIN(Z579*3.1416/180)*N579*COS(O579*3.1416/180)</f>
        <v>-279508039.88272041</v>
      </c>
      <c r="AM579">
        <f t="shared" si="282"/>
        <v>-451108.53956465481</v>
      </c>
      <c r="AN579">
        <f t="shared" si="283"/>
        <v>-599.582082355289</v>
      </c>
      <c r="AP579" s="15">
        <v>1</v>
      </c>
      <c r="AQ579">
        <f t="shared" ref="AQ579:AQ642" si="288">(AP579*A579*SIN(B579*3.1416/180)+AH579*AH579*A579*COS(B579*3.1416/180)-AI579*AI579*U579*COS(V579*3.1416/180)-AN579*AN579*G579*COS(H579*3.1416/180))*G579*COS(H579*3.1416/180)-(AP579*A579*COS(B579*3.1416/180)+AH579*AH579*A579*SIN(B579)-AI579*AI579*U579*SIN(V579*3.1416/180)-AN579*AN579*G579*SIN(H579*3.1416/180))*G579*SIN(H579)/U579*SIN(V579*3.1416/180)*(AP579*A579*SIN(B579*3.1416/180)+AH579*AH579*A579*COS(B579*3.1416/180)-AI579*AI579*U579*COS(V579*3.1416/180)-AN579*AN579*G579*COS(H579*3.1416/180))-G579*SIN(H579*3.1416/180)*U579*COS(V579*3.1416/180)</f>
        <v>104882827093538.53</v>
      </c>
      <c r="AR579">
        <f t="shared" ref="AR579:AR642" si="289">(W579*SIN(X579*3.1416/180)*(AP579*A579*COS(B579*3.1416/180)+AH579*AH579*A579*COS(B579*3.1416/180)-AK579*AK579*SIN(X579*3.1416/180)-AJ579*AJ579*C579*SIN(D579*3.1416/180))-W579*COS(X579*3.1416/180)*(AP579*A579*SIN(B579*3.1416/180)+AH579*AH579*A579*COS(B579*3.1416/180)-AK579*AK579*W579*COS(X579*3.1416/180)-AJ579*AJ579*C579*COS(D579*3.1416/180)))/(W579*SIN(X579*3.1416/180)*(AP579*A579*SIN(B579*3.1416/180)+AH579*AH579*A579*COS(B579*3.1416/180)-AK579*AK579*W579*COS(X579*3.1416/180)-AJ579*AJ579*C579*COS(D579*3.1416/180))-C579*SIN(D579*3.1416/180)*W579*COS(X579*3.1416/180))</f>
        <v>-1.7828288992347912</v>
      </c>
      <c r="AS579">
        <f t="shared" ref="AS579:AS642" si="290">(AP579*A579*SIN(B579*3.1416/180)+AH579*AH579*A579*COS(B579*3.1416/180)-AK579*AK579*W579*COS(X579*3.1416/180)-AJ579*AJ579*C579*COS(D579*3.1416/180))*C579*COS(C579*3.1416/180)-(AP579*A579*COS(B579*3.1416/180)+AH579*AH579*COS(B579*3.1416/180)-AK579*AK579*W579*SIN(X579*3.1416/180)-AJ579*AJ579*C579*SIN(D579*3.1416))*C579*SIN(D579*3.1416/180)/W579*SIN(X579*3.1416/180)*(AP579*A579*SIN(B579*3.1416/180)+AH579*AH579*A579*COS(B579*3.1416/180)-AK579*AK579*W579*COS(X579*3.1416/180)-AJ579*AJ579*C579*COS(D579*3.1416/180))-C579*SIN(D579*3.1416/180)*W579*COS(X579*3.1416)</f>
        <v>-1269761912130.6299</v>
      </c>
      <c r="AU579">
        <f t="shared" ref="AU579:AU642" si="291">U579*SIN(V579*3.1416/180)*(AP579*A579*COS(B579*3.1416/180)+AH579*AH579*A579*SIN(B579*3.1416/180)-AI579*AI579*U579*SIN(V579*3.1416/180)-AN579*AN579*G579*SIN(H579*3.1416/180))-U579*COS(V579*3.1416/180)*(AP579*A579*SIN(B579*3.1416/180)+AH579*AH579*A579*COS(B579*3.1416/180)-AI579*AI579*U579*COS(V579*3.1416/180)-AN579*AN579*G579*COS(H579*3.1416/180))/U579*SIN(V579*3.1416/180)*(AP579*A579*SIN(B579*3.1416/180)+AH579*AH579*A579*COS(B579*3.1416/180)-AI579*AI579*U579*COS(V579*3.1416/180)-AN579*AN579*G579*COS(H579*3.1416/180))-G579*SIN(H579*3.1416/180)*U579*COS(V579*3.1416/180)</f>
        <v>89897707683011.609</v>
      </c>
      <c r="AV579">
        <f t="shared" si="284"/>
        <v>-9.5032692957664363E+34</v>
      </c>
    </row>
    <row r="580" spans="1:48" x14ac:dyDescent="0.3">
      <c r="A580" s="4">
        <v>26.496300000000002</v>
      </c>
      <c r="B580" s="4">
        <f t="shared" si="285"/>
        <v>217</v>
      </c>
      <c r="C580" s="7">
        <v>24.81</v>
      </c>
      <c r="D580" s="2">
        <f t="shared" si="269"/>
        <v>155.53825391937468</v>
      </c>
      <c r="E580" s="6">
        <f t="shared" si="274"/>
        <v>53.017711145917005</v>
      </c>
      <c r="F580" s="2">
        <f t="shared" si="267"/>
        <v>66.476284185518509</v>
      </c>
      <c r="G580" s="7">
        <v>37.200000000000003</v>
      </c>
      <c r="H580" s="3">
        <f t="shared" si="263"/>
        <v>170.53118124831283</v>
      </c>
      <c r="J580" s="7">
        <v>45.2</v>
      </c>
      <c r="K580" s="2">
        <f t="shared" si="275"/>
        <v>124.13118124831283</v>
      </c>
      <c r="L580" s="7">
        <v>24.5</v>
      </c>
      <c r="M580" s="2">
        <f t="shared" si="276"/>
        <v>65.789146870894626</v>
      </c>
      <c r="N580" s="7">
        <v>26.2</v>
      </c>
      <c r="O580" s="2">
        <f t="shared" si="277"/>
        <v>-23.310853129105368</v>
      </c>
      <c r="Q580" s="2">
        <f t="shared" si="278"/>
        <v>67.622452287897133</v>
      </c>
      <c r="R580" s="2">
        <f t="shared" si="268"/>
        <v>135.1535296385689</v>
      </c>
      <c r="S580" s="2">
        <v>32.665799999999997</v>
      </c>
      <c r="T580" s="2">
        <v>90</v>
      </c>
      <c r="U580" s="7">
        <v>38.5</v>
      </c>
      <c r="V580" s="2">
        <f t="shared" si="270"/>
        <v>111.67137576760693</v>
      </c>
      <c r="W580" s="7">
        <v>39.729999999999997</v>
      </c>
      <c r="X580" s="2">
        <f t="shared" si="272"/>
        <v>37.37817584421613</v>
      </c>
      <c r="Y580" s="7">
        <v>24.81</v>
      </c>
      <c r="Z580" s="2">
        <f t="shared" si="271"/>
        <v>164.74752582587783</v>
      </c>
      <c r="AA580" s="7">
        <v>46.4</v>
      </c>
      <c r="AB580" s="7">
        <v>89.1</v>
      </c>
      <c r="AF580">
        <f t="shared" si="273"/>
        <v>34.613907779610628</v>
      </c>
      <c r="AH580" s="15">
        <f t="shared" si="286"/>
        <v>1</v>
      </c>
      <c r="AI580">
        <f t="shared" si="279"/>
        <v>386.20001758566104</v>
      </c>
      <c r="AJ580">
        <f t="shared" si="280"/>
        <v>-359.85793081018721</v>
      </c>
      <c r="AK580">
        <f t="shared" si="281"/>
        <v>-18.650227756194447</v>
      </c>
      <c r="AL580">
        <f t="shared" si="287"/>
        <v>-272538947.08186829</v>
      </c>
      <c r="AM580">
        <f t="shared" si="282"/>
        <v>-433451.25719564839</v>
      </c>
      <c r="AN580">
        <f t="shared" si="283"/>
        <v>-582.83419158851041</v>
      </c>
      <c r="AP580" s="15">
        <v>1</v>
      </c>
      <c r="AQ580">
        <f t="shared" si="288"/>
        <v>75167475538761.344</v>
      </c>
      <c r="AR580">
        <f t="shared" si="289"/>
        <v>-1.7657027459865973</v>
      </c>
      <c r="AS580">
        <f t="shared" si="290"/>
        <v>-1454649334952.1846</v>
      </c>
      <c r="AU580">
        <f t="shared" si="291"/>
        <v>73002965789980</v>
      </c>
      <c r="AV580">
        <f t="shared" si="284"/>
        <v>-8.5021186309014143E+34</v>
      </c>
    </row>
    <row r="581" spans="1:48" x14ac:dyDescent="0.3">
      <c r="A581" s="4">
        <v>26.496300000000002</v>
      </c>
      <c r="B581" s="4">
        <f t="shared" si="285"/>
        <v>218</v>
      </c>
      <c r="C581" s="7">
        <v>24.81</v>
      </c>
      <c r="D581" s="2">
        <f t="shared" si="269"/>
        <v>155.49125391937469</v>
      </c>
      <c r="E581" s="6">
        <f t="shared" si="274"/>
        <v>53.24327691149869</v>
      </c>
      <c r="F581" s="2">
        <f t="shared" si="267"/>
        <v>66.911633611890835</v>
      </c>
      <c r="G581" s="7">
        <v>37.200000000000003</v>
      </c>
      <c r="H581" s="3">
        <f t="shared" si="263"/>
        <v>170.63118124831283</v>
      </c>
      <c r="J581" s="7">
        <v>45.2</v>
      </c>
      <c r="K581" s="2">
        <f t="shared" si="275"/>
        <v>124.23118124831282</v>
      </c>
      <c r="L581" s="7">
        <v>24.5</v>
      </c>
      <c r="M581" s="2">
        <f t="shared" si="276"/>
        <v>65.83609962330911</v>
      </c>
      <c r="N581" s="7">
        <v>26.2</v>
      </c>
      <c r="O581" s="2">
        <f t="shared" si="277"/>
        <v>-23.263900376690884</v>
      </c>
      <c r="Q581" s="2">
        <f t="shared" si="278"/>
        <v>67.644573943589677</v>
      </c>
      <c r="R581" s="2">
        <f t="shared" si="268"/>
        <v>135.20296685186247</v>
      </c>
      <c r="S581" s="2">
        <v>32.665799999999997</v>
      </c>
      <c r="T581" s="2">
        <v>90</v>
      </c>
      <c r="U581" s="7">
        <v>38.5</v>
      </c>
      <c r="V581" s="2">
        <f t="shared" si="270"/>
        <v>111.98137576760693</v>
      </c>
      <c r="W581" s="7">
        <v>39.729999999999997</v>
      </c>
      <c r="X581" s="2">
        <f t="shared" si="272"/>
        <v>37.728175844216132</v>
      </c>
      <c r="Y581" s="7">
        <v>24.81</v>
      </c>
      <c r="Z581" s="2">
        <f t="shared" si="271"/>
        <v>164.81552582587784</v>
      </c>
      <c r="AA581" s="7">
        <v>46.4</v>
      </c>
      <c r="AB581" s="7">
        <v>89.1</v>
      </c>
      <c r="AF581">
        <f t="shared" si="273"/>
        <v>34.761173849524063</v>
      </c>
      <c r="AH581" s="15">
        <f t="shared" si="286"/>
        <v>1</v>
      </c>
      <c r="AI581">
        <f t="shared" si="279"/>
        <v>578.17135697253354</v>
      </c>
      <c r="AJ581">
        <f t="shared" si="280"/>
        <v>-368.04664883802974</v>
      </c>
      <c r="AK581">
        <f t="shared" si="281"/>
        <v>-15.155523992488174</v>
      </c>
      <c r="AL581">
        <f t="shared" si="287"/>
        <v>-265078669.38613531</v>
      </c>
      <c r="AM581">
        <f t="shared" si="282"/>
        <v>-415535.70938041224</v>
      </c>
      <c r="AN581">
        <f t="shared" si="283"/>
        <v>-565.7810356580145</v>
      </c>
      <c r="AP581" s="15">
        <v>1</v>
      </c>
      <c r="AQ581">
        <f t="shared" si="288"/>
        <v>171606126567898.06</v>
      </c>
      <c r="AR581">
        <f t="shared" si="289"/>
        <v>-1.7495850711837335</v>
      </c>
      <c r="AS581">
        <f t="shared" si="290"/>
        <v>-1621811465636.8882</v>
      </c>
      <c r="AU581">
        <f t="shared" si="291"/>
        <v>95259976144303.484</v>
      </c>
      <c r="AV581">
        <f t="shared" si="284"/>
        <v>-7.5330446686220939E+34</v>
      </c>
    </row>
    <row r="582" spans="1:48" x14ac:dyDescent="0.3">
      <c r="A582" s="4">
        <v>26.496300000000002</v>
      </c>
      <c r="B582" s="4">
        <f t="shared" si="285"/>
        <v>219</v>
      </c>
      <c r="C582" s="7">
        <v>24.81</v>
      </c>
      <c r="D582" s="2">
        <f t="shared" si="269"/>
        <v>155.44425391937469</v>
      </c>
      <c r="E582" s="6">
        <f t="shared" si="274"/>
        <v>53.464855215719375</v>
      </c>
      <c r="F582" s="2">
        <f t="shared" si="267"/>
        <v>67.347523732380935</v>
      </c>
      <c r="G582" s="7">
        <v>37.200000000000003</v>
      </c>
      <c r="H582" s="3">
        <f t="shared" si="263"/>
        <v>170.73118124831282</v>
      </c>
      <c r="J582" s="7">
        <v>45.2</v>
      </c>
      <c r="K582" s="2">
        <f t="shared" si="275"/>
        <v>124.33118124831282</v>
      </c>
      <c r="L582" s="7">
        <v>24.5</v>
      </c>
      <c r="M582" s="2">
        <f t="shared" si="276"/>
        <v>65.883104470189323</v>
      </c>
      <c r="N582" s="7">
        <v>26.2</v>
      </c>
      <c r="O582" s="2">
        <f t="shared" si="277"/>
        <v>-23.216895529810671</v>
      </c>
      <c r="Q582" s="2">
        <f t="shared" si="278"/>
        <v>67.666595115981679</v>
      </c>
      <c r="R582" s="2">
        <f t="shared" si="268"/>
        <v>135.25238910188634</v>
      </c>
      <c r="S582" s="2">
        <v>32.665799999999997</v>
      </c>
      <c r="T582" s="2">
        <v>90</v>
      </c>
      <c r="U582" s="7">
        <v>38.5</v>
      </c>
      <c r="V582" s="2">
        <f t="shared" si="270"/>
        <v>112.29137576760694</v>
      </c>
      <c r="W582" s="7">
        <v>39.729999999999997</v>
      </c>
      <c r="X582" s="2">
        <f t="shared" si="272"/>
        <v>38.078175844216133</v>
      </c>
      <c r="Y582" s="7">
        <v>24.81</v>
      </c>
      <c r="Z582" s="2">
        <f t="shared" si="271"/>
        <v>164.88352582587785</v>
      </c>
      <c r="AA582" s="7">
        <v>46.4</v>
      </c>
      <c r="AB582" s="7">
        <v>89.1</v>
      </c>
      <c r="AF582">
        <f t="shared" si="273"/>
        <v>34.91353822497836</v>
      </c>
      <c r="AH582" s="15">
        <f t="shared" si="286"/>
        <v>1</v>
      </c>
      <c r="AI582">
        <f t="shared" si="279"/>
        <v>913.69457044161152</v>
      </c>
      <c r="AJ582">
        <f t="shared" si="280"/>
        <v>-376.11386075710777</v>
      </c>
      <c r="AK582">
        <f t="shared" si="281"/>
        <v>-12.77837564757318</v>
      </c>
      <c r="AL582">
        <f t="shared" si="287"/>
        <v>-257146358.33818242</v>
      </c>
      <c r="AM582">
        <f t="shared" si="282"/>
        <v>-397402.03868643893</v>
      </c>
      <c r="AN582">
        <f t="shared" si="283"/>
        <v>-548.43329086820802</v>
      </c>
      <c r="AP582" s="15">
        <v>1</v>
      </c>
      <c r="AQ582">
        <f t="shared" si="288"/>
        <v>579438318801503.38</v>
      </c>
      <c r="AR582">
        <f t="shared" si="289"/>
        <v>-1.734027351494337</v>
      </c>
      <c r="AS582">
        <f t="shared" si="290"/>
        <v>-1761111488491.9265</v>
      </c>
      <c r="AU582">
        <f t="shared" si="291"/>
        <v>189472292781082.06</v>
      </c>
      <c r="AV582">
        <f t="shared" si="284"/>
        <v>-6.6102173146719154E+34</v>
      </c>
    </row>
    <row r="583" spans="1:48" x14ac:dyDescent="0.3">
      <c r="A583" s="4">
        <v>26.496300000000002</v>
      </c>
      <c r="B583" s="4">
        <f t="shared" si="285"/>
        <v>220</v>
      </c>
      <c r="C583" s="7">
        <v>24.81</v>
      </c>
      <c r="D583" s="2">
        <f t="shared" si="269"/>
        <v>155.39725391937469</v>
      </c>
      <c r="E583" s="6">
        <f t="shared" si="274"/>
        <v>53.682428352183543</v>
      </c>
      <c r="F583" s="2">
        <f t="shared" si="267"/>
        <v>67.783938306745753</v>
      </c>
      <c r="G583" s="7">
        <v>37.200000000000003</v>
      </c>
      <c r="H583" s="3">
        <f t="shared" si="263"/>
        <v>170.83118124831282</v>
      </c>
      <c r="J583" s="7">
        <v>45.2</v>
      </c>
      <c r="K583" s="2">
        <f t="shared" si="275"/>
        <v>124.43118124831281</v>
      </c>
      <c r="L583" s="7">
        <v>24.5</v>
      </c>
      <c r="M583" s="2">
        <f t="shared" si="276"/>
        <v>65.930160331921002</v>
      </c>
      <c r="N583" s="7">
        <v>26.2</v>
      </c>
      <c r="O583" s="2">
        <f t="shared" si="277"/>
        <v>-23.169839668078993</v>
      </c>
      <c r="Q583" s="2">
        <f t="shared" si="278"/>
        <v>67.688515758260877</v>
      </c>
      <c r="R583" s="2">
        <f t="shared" si="268"/>
        <v>135.30179647131624</v>
      </c>
      <c r="S583" s="2">
        <v>32.665799999999997</v>
      </c>
      <c r="T583" s="2">
        <v>90</v>
      </c>
      <c r="U583" s="7">
        <v>38.5</v>
      </c>
      <c r="V583" s="2">
        <f t="shared" si="270"/>
        <v>112.60137576760694</v>
      </c>
      <c r="W583" s="7">
        <v>39.729999999999997</v>
      </c>
      <c r="X583" s="2">
        <f t="shared" si="272"/>
        <v>38.428175844216135</v>
      </c>
      <c r="Y583" s="7">
        <v>24.81</v>
      </c>
      <c r="Z583" s="2">
        <f t="shared" si="271"/>
        <v>164.95152582587787</v>
      </c>
      <c r="AA583" s="7">
        <v>46.4</v>
      </c>
      <c r="AB583" s="7">
        <v>89.1</v>
      </c>
      <c r="AF583">
        <f t="shared" si="273"/>
        <v>35.070916665826772</v>
      </c>
      <c r="AH583" s="15">
        <f t="shared" si="286"/>
        <v>1</v>
      </c>
      <c r="AI583">
        <f t="shared" si="279"/>
        <v>1084.7164055852445</v>
      </c>
      <c r="AJ583">
        <f t="shared" si="280"/>
        <v>-383.88216613187262</v>
      </c>
      <c r="AK583">
        <f t="shared" si="281"/>
        <v>-11.054831201873061</v>
      </c>
      <c r="AL583">
        <f t="shared" si="287"/>
        <v>-248772308.94117773</v>
      </c>
      <c r="AM583">
        <f t="shared" si="282"/>
        <v>-379105.16088122403</v>
      </c>
      <c r="AN583">
        <f t="shared" si="283"/>
        <v>-530.80202680417881</v>
      </c>
      <c r="AP583" s="15">
        <v>1</v>
      </c>
      <c r="AQ583">
        <f t="shared" si="288"/>
        <v>997738233025530.63</v>
      </c>
      <c r="AR583">
        <f t="shared" si="289"/>
        <v>-1.71886572177173</v>
      </c>
      <c r="AS583">
        <f t="shared" si="290"/>
        <v>-1859298764435.9734</v>
      </c>
      <c r="AU583">
        <f t="shared" si="291"/>
        <v>273354007948798.53</v>
      </c>
      <c r="AV583">
        <f t="shared" si="284"/>
        <v>-5.7380924157054019E+34</v>
      </c>
    </row>
    <row r="584" spans="1:48" x14ac:dyDescent="0.3">
      <c r="A584" s="4">
        <v>26.496300000000002</v>
      </c>
      <c r="B584" s="4">
        <f t="shared" si="285"/>
        <v>221</v>
      </c>
      <c r="C584" s="7">
        <v>24.81</v>
      </c>
      <c r="D584" s="2">
        <f t="shared" si="269"/>
        <v>155.35025391937469</v>
      </c>
      <c r="E584" s="6">
        <f t="shared" si="274"/>
        <v>53.8959789478685</v>
      </c>
      <c r="F584" s="2">
        <f t="shared" si="267"/>
        <v>68.220861512694327</v>
      </c>
      <c r="G584" s="7">
        <v>37.200000000000003</v>
      </c>
      <c r="H584" s="3">
        <f t="shared" si="263"/>
        <v>170.93118124831281</v>
      </c>
      <c r="J584" s="7">
        <v>45.2</v>
      </c>
      <c r="K584" s="2">
        <f t="shared" si="275"/>
        <v>124.53118124831281</v>
      </c>
      <c r="L584" s="7">
        <v>24.5</v>
      </c>
      <c r="M584" s="2">
        <f t="shared" si="276"/>
        <v>65.977266170024279</v>
      </c>
      <c r="N584" s="7">
        <v>26.2</v>
      </c>
      <c r="O584" s="2">
        <f t="shared" si="277"/>
        <v>-23.122733829975715</v>
      </c>
      <c r="Q584" s="2">
        <f t="shared" si="278"/>
        <v>67.710335823842343</v>
      </c>
      <c r="R584" s="2">
        <f t="shared" si="268"/>
        <v>135.35118904264192</v>
      </c>
      <c r="S584" s="2">
        <v>32.665799999999997</v>
      </c>
      <c r="T584" s="2">
        <v>90</v>
      </c>
      <c r="U584" s="7">
        <v>38.5</v>
      </c>
      <c r="V584" s="2">
        <f t="shared" si="270"/>
        <v>112.91137576760694</v>
      </c>
      <c r="W584" s="7">
        <v>39.729999999999997</v>
      </c>
      <c r="X584" s="2">
        <f t="shared" si="272"/>
        <v>38.778175844216136</v>
      </c>
      <c r="Y584" s="7">
        <v>24.81</v>
      </c>
      <c r="Z584" s="2">
        <f t="shared" si="271"/>
        <v>165.01952582587788</v>
      </c>
      <c r="AA584" s="7">
        <v>46.4</v>
      </c>
      <c r="AB584" s="7">
        <v>89.1</v>
      </c>
      <c r="AF584">
        <f t="shared" si="273"/>
        <v>35.233223100406221</v>
      </c>
      <c r="AH584" s="15">
        <f t="shared" si="286"/>
        <v>1</v>
      </c>
      <c r="AI584">
        <f t="shared" si="279"/>
        <v>908.88164068629044</v>
      </c>
      <c r="AJ584">
        <f t="shared" si="280"/>
        <v>-392.55125711516001</v>
      </c>
      <c r="AK584">
        <f t="shared" si="281"/>
        <v>-9.746537075624806</v>
      </c>
      <c r="AL584">
        <f t="shared" si="287"/>
        <v>-239763822.23496768</v>
      </c>
      <c r="AM584">
        <f t="shared" si="282"/>
        <v>-360359.11276068137</v>
      </c>
      <c r="AN584">
        <f t="shared" si="283"/>
        <v>-512.89869379909646</v>
      </c>
      <c r="AP584" s="15">
        <v>1</v>
      </c>
      <c r="AQ584">
        <f t="shared" si="288"/>
        <v>580515001383493.88</v>
      </c>
      <c r="AR584">
        <f t="shared" si="289"/>
        <v>-1.7040232345156081</v>
      </c>
      <c r="AS584">
        <f t="shared" si="290"/>
        <v>-1929560237244.3071</v>
      </c>
      <c r="AU584">
        <f t="shared" si="291"/>
        <v>174272685966616.28</v>
      </c>
      <c r="AV584">
        <f t="shared" si="284"/>
        <v>-4.8948380809711424E+34</v>
      </c>
    </row>
    <row r="585" spans="1:48" x14ac:dyDescent="0.3">
      <c r="A585" s="4">
        <v>26.496300000000002</v>
      </c>
      <c r="B585" s="4">
        <f t="shared" si="285"/>
        <v>222</v>
      </c>
      <c r="C585" s="7">
        <v>24.81</v>
      </c>
      <c r="D585" s="2">
        <f t="shared" si="269"/>
        <v>155.3032539193747</v>
      </c>
      <c r="E585" s="6">
        <f t="shared" si="274"/>
        <v>54.105489963523091</v>
      </c>
      <c r="F585" s="2">
        <f t="shared" si="267"/>
        <v>68.658277928866141</v>
      </c>
      <c r="G585" s="7">
        <v>37.200000000000003</v>
      </c>
      <c r="H585" s="3">
        <f t="shared" ref="H585:H588" si="292">H584+0.1</f>
        <v>171.03118124831281</v>
      </c>
      <c r="J585" s="7">
        <v>45.2</v>
      </c>
      <c r="K585" s="2">
        <f t="shared" si="275"/>
        <v>124.6311812483128</v>
      </c>
      <c r="L585" s="7">
        <v>24.5</v>
      </c>
      <c r="M585" s="2">
        <f t="shared" si="276"/>
        <v>66.024420985770092</v>
      </c>
      <c r="N585" s="7">
        <v>26.2</v>
      </c>
      <c r="O585" s="2">
        <f t="shared" si="277"/>
        <v>-23.075579014229902</v>
      </c>
      <c r="Q585" s="2">
        <f t="shared" si="278"/>
        <v>67.732055266368448</v>
      </c>
      <c r="R585" s="2">
        <f t="shared" si="268"/>
        <v>135.40056689816805</v>
      </c>
      <c r="S585" s="2">
        <v>32.665799999999997</v>
      </c>
      <c r="T585" s="2">
        <v>90</v>
      </c>
      <c r="U585" s="7">
        <v>38.5</v>
      </c>
      <c r="V585" s="2">
        <f t="shared" si="270"/>
        <v>113.22137576760694</v>
      </c>
      <c r="W585" s="7">
        <v>39.729999999999997</v>
      </c>
      <c r="X585" s="2">
        <f t="shared" si="272"/>
        <v>39.128175844216138</v>
      </c>
      <c r="Y585" s="7">
        <v>24.81</v>
      </c>
      <c r="Z585" s="2">
        <f t="shared" si="271"/>
        <v>165.08752582587789</v>
      </c>
      <c r="AA585" s="7">
        <v>46.4</v>
      </c>
      <c r="AB585" s="7">
        <v>89.1</v>
      </c>
      <c r="AF585">
        <f t="shared" si="273"/>
        <v>35.400369652894049</v>
      </c>
      <c r="AH585" s="15">
        <f t="shared" si="286"/>
        <v>1</v>
      </c>
      <c r="AI585">
        <f t="shared" si="279"/>
        <v>536.61790419387046</v>
      </c>
      <c r="AJ585">
        <f t="shared" si="280"/>
        <v>-399.90511000871658</v>
      </c>
      <c r="AK585">
        <f t="shared" si="281"/>
        <v>-8.7184770830894927</v>
      </c>
      <c r="AL585">
        <f t="shared" si="287"/>
        <v>-230484615.77444106</v>
      </c>
      <c r="AM585">
        <f t="shared" si="282"/>
        <v>-341724.70687175338</v>
      </c>
      <c r="AN585">
        <f t="shared" si="283"/>
        <v>-494.73510969914719</v>
      </c>
      <c r="AP585" s="15">
        <v>1</v>
      </c>
      <c r="AQ585">
        <f t="shared" si="288"/>
        <v>135388284047090.39</v>
      </c>
      <c r="AR585">
        <f t="shared" si="289"/>
        <v>-1.6894662951565365</v>
      </c>
      <c r="AS585">
        <f t="shared" si="290"/>
        <v>-1918297752300.8738</v>
      </c>
      <c r="AU585">
        <f t="shared" si="291"/>
        <v>64723777242267.047</v>
      </c>
      <c r="AV585">
        <f t="shared" si="284"/>
        <v>-4.130191830726737E+34</v>
      </c>
    </row>
    <row r="586" spans="1:48" x14ac:dyDescent="0.3">
      <c r="A586" s="4">
        <v>26.496300000000002</v>
      </c>
      <c r="B586" s="4">
        <f t="shared" si="285"/>
        <v>223</v>
      </c>
      <c r="C586" s="7">
        <v>24.81</v>
      </c>
      <c r="D586" s="2">
        <f t="shared" si="269"/>
        <v>155.2562539193747</v>
      </c>
      <c r="E586" s="6">
        <f t="shared" si="274"/>
        <v>54.310944694083929</v>
      </c>
      <c r="F586" s="2">
        <f t="shared" si="267"/>
        <v>69.096172518524355</v>
      </c>
      <c r="G586" s="7">
        <v>37.200000000000003</v>
      </c>
      <c r="H586" s="3">
        <f t="shared" si="292"/>
        <v>171.1311812483128</v>
      </c>
      <c r="J586" s="7">
        <v>45.2</v>
      </c>
      <c r="K586" s="2">
        <f t="shared" si="275"/>
        <v>124.73118124831279</v>
      </c>
      <c r="L586" s="7">
        <v>24.5</v>
      </c>
      <c r="M586" s="2">
        <f t="shared" si="276"/>
        <v>66.071623818860928</v>
      </c>
      <c r="N586" s="7">
        <v>26.2</v>
      </c>
      <c r="O586" s="2">
        <f t="shared" si="277"/>
        <v>-23.028376181139066</v>
      </c>
      <c r="Q586" s="2">
        <f t="shared" si="278"/>
        <v>67.753674039708656</v>
      </c>
      <c r="R586" s="2">
        <f t="shared" si="268"/>
        <v>135.44993012001555</v>
      </c>
      <c r="S586" s="2">
        <v>32.665799999999997</v>
      </c>
      <c r="T586" s="2">
        <v>90</v>
      </c>
      <c r="U586" s="7">
        <v>38.5</v>
      </c>
      <c r="V586" s="2">
        <f t="shared" si="270"/>
        <v>113.53137576760695</v>
      </c>
      <c r="W586" s="7">
        <v>39.729999999999997</v>
      </c>
      <c r="X586" s="2">
        <f t="shared" si="272"/>
        <v>39.478175844216139</v>
      </c>
      <c r="Y586" s="7">
        <v>24.81</v>
      </c>
      <c r="Z586" s="2">
        <f t="shared" si="271"/>
        <v>165.1555258258779</v>
      </c>
      <c r="AA586" s="7">
        <v>46.4</v>
      </c>
      <c r="AB586" s="7">
        <v>89.1</v>
      </c>
      <c r="AF586">
        <f t="shared" si="273"/>
        <v>35.572266671241778</v>
      </c>
      <c r="AH586" s="15">
        <f t="shared" si="286"/>
        <v>1</v>
      </c>
      <c r="AI586">
        <f t="shared" si="279"/>
        <v>330.32933487216701</v>
      </c>
      <c r="AJ586">
        <f t="shared" si="280"/>
        <v>-407.96973057736687</v>
      </c>
      <c r="AK586">
        <f t="shared" si="281"/>
        <v>-7.8884462034201768</v>
      </c>
      <c r="AL586">
        <f t="shared" si="287"/>
        <v>-220605422.01502731</v>
      </c>
      <c r="AM586">
        <f t="shared" si="282"/>
        <v>-322711.07997987728</v>
      </c>
      <c r="AN586">
        <f t="shared" si="283"/>
        <v>-476.32344594828976</v>
      </c>
      <c r="AP586" s="15">
        <v>1</v>
      </c>
      <c r="AQ586">
        <f t="shared" si="288"/>
        <v>45555327425288.75</v>
      </c>
      <c r="AR586">
        <f t="shared" si="289"/>
        <v>-1.6751669486040806</v>
      </c>
      <c r="AS586">
        <f t="shared" si="290"/>
        <v>-1855088561272.7607</v>
      </c>
      <c r="AU586">
        <f t="shared" si="291"/>
        <v>36725514181538.594</v>
      </c>
      <c r="AV586">
        <f t="shared" si="284"/>
        <v>-3.4286066998422811E+34</v>
      </c>
    </row>
    <row r="587" spans="1:48" x14ac:dyDescent="0.3">
      <c r="A587" s="4">
        <v>26.496300000000002</v>
      </c>
      <c r="B587" s="4">
        <f t="shared" si="285"/>
        <v>224</v>
      </c>
      <c r="C587" s="7">
        <v>24.81</v>
      </c>
      <c r="D587" s="2">
        <f t="shared" si="269"/>
        <v>155.2092539193747</v>
      </c>
      <c r="E587" s="6">
        <f t="shared" si="274"/>
        <v>54.512326769106558</v>
      </c>
      <c r="F587" s="2">
        <f t="shared" si="267"/>
        <v>69.534530613925881</v>
      </c>
      <c r="G587" s="7">
        <v>37.200000000000003</v>
      </c>
      <c r="H587" s="3">
        <f t="shared" si="292"/>
        <v>171.23118124831279</v>
      </c>
      <c r="J587" s="7">
        <v>45.2</v>
      </c>
      <c r="K587" s="2">
        <f t="shared" si="275"/>
        <v>124.83118124831279</v>
      </c>
      <c r="L587" s="7">
        <v>24.5</v>
      </c>
      <c r="M587" s="2">
        <f t="shared" si="276"/>
        <v>66.118873746172483</v>
      </c>
      <c r="N587" s="7">
        <v>26.2</v>
      </c>
      <c r="O587" s="2">
        <f t="shared" si="277"/>
        <v>-22.981126253827512</v>
      </c>
      <c r="Q587" s="2">
        <f t="shared" si="278"/>
        <v>67.775192097959504</v>
      </c>
      <c r="R587" s="2">
        <f t="shared" si="268"/>
        <v>135.49927879012256</v>
      </c>
      <c r="S587" s="2">
        <v>32.665799999999997</v>
      </c>
      <c r="T587" s="2">
        <v>90</v>
      </c>
      <c r="U587" s="7">
        <v>38.5</v>
      </c>
      <c r="V587" s="2">
        <f t="shared" si="270"/>
        <v>113.84137576760695</v>
      </c>
      <c r="W587" s="7">
        <v>39.729999999999997</v>
      </c>
      <c r="X587" s="2">
        <f t="shared" si="272"/>
        <v>39.82817584421614</v>
      </c>
      <c r="Y587" s="7">
        <v>24.81</v>
      </c>
      <c r="Z587" s="2">
        <f t="shared" si="271"/>
        <v>165.22352582587791</v>
      </c>
      <c r="AA587" s="7">
        <v>46.4</v>
      </c>
      <c r="AB587" s="7">
        <v>89.1</v>
      </c>
      <c r="AF587">
        <f t="shared" si="273"/>
        <v>35.748822755676493</v>
      </c>
      <c r="AH587" s="15">
        <f t="shared" si="286"/>
        <v>1</v>
      </c>
      <c r="AI587">
        <f t="shared" si="279"/>
        <v>513.18710726963241</v>
      </c>
      <c r="AJ587">
        <f t="shared" si="280"/>
        <v>-413.69431810555551</v>
      </c>
      <c r="AK587">
        <f t="shared" si="281"/>
        <v>-7.2035290100258198</v>
      </c>
      <c r="AL587">
        <f t="shared" si="287"/>
        <v>-210647522.7008577</v>
      </c>
      <c r="AM587">
        <f t="shared" si="282"/>
        <v>-304090.5815401189</v>
      </c>
      <c r="AN587">
        <f t="shared" si="283"/>
        <v>-457.67621301645289</v>
      </c>
      <c r="AP587" s="15">
        <v>1</v>
      </c>
      <c r="AQ587">
        <f t="shared" si="288"/>
        <v>109088746058916.78</v>
      </c>
      <c r="AR587">
        <f t="shared" si="289"/>
        <v>-1.6611132154345047</v>
      </c>
      <c r="AS587">
        <f t="shared" si="290"/>
        <v>-1678107462531.7266</v>
      </c>
      <c r="AU587">
        <f t="shared" si="291"/>
        <v>51474988236589.727</v>
      </c>
      <c r="AV587">
        <f t="shared" si="284"/>
        <v>-2.8213708649915875E+34</v>
      </c>
    </row>
    <row r="588" spans="1:48" x14ac:dyDescent="0.3">
      <c r="A588" s="4">
        <v>26.496300000000002</v>
      </c>
      <c r="B588" s="4">
        <f t="shared" si="285"/>
        <v>225</v>
      </c>
      <c r="C588" s="7">
        <v>24.81</v>
      </c>
      <c r="D588" s="2">
        <f t="shared" si="269"/>
        <v>155.16225391937471</v>
      </c>
      <c r="E588" s="6">
        <f t="shared" si="274"/>
        <v>54.709620153209798</v>
      </c>
      <c r="F588" s="2">
        <f t="shared" si="267"/>
        <v>69.973337901332869</v>
      </c>
      <c r="G588" s="7">
        <v>37.200000000000003</v>
      </c>
      <c r="H588" s="3">
        <f t="shared" si="292"/>
        <v>171.33118124831279</v>
      </c>
      <c r="J588" s="7">
        <v>45.2</v>
      </c>
      <c r="K588" s="2">
        <f t="shared" si="275"/>
        <v>124.93118124831278</v>
      </c>
      <c r="L588" s="7">
        <v>24.5</v>
      </c>
      <c r="M588" s="2">
        <f t="shared" si="276"/>
        <v>66.166169880554094</v>
      </c>
      <c r="N588" s="7">
        <v>26.2</v>
      </c>
      <c r="O588" s="2">
        <f t="shared" si="277"/>
        <v>-22.933830119445901</v>
      </c>
      <c r="Q588" s="2">
        <f t="shared" si="278"/>
        <v>67.796609395444435</v>
      </c>
      <c r="R588" s="2">
        <f t="shared" si="268"/>
        <v>135.54861299024597</v>
      </c>
      <c r="S588" s="2">
        <v>32.665799999999997</v>
      </c>
      <c r="T588" s="2">
        <v>90</v>
      </c>
      <c r="U588" s="7">
        <v>38.5</v>
      </c>
      <c r="V588" s="2">
        <f t="shared" si="270"/>
        <v>114.15137576760695</v>
      </c>
      <c r="W588" s="7">
        <v>39.729999999999997</v>
      </c>
      <c r="X588" s="2">
        <f t="shared" si="272"/>
        <v>40.178175844216142</v>
      </c>
      <c r="Y588" s="7">
        <v>24.81</v>
      </c>
      <c r="Z588" s="2">
        <f t="shared" si="271"/>
        <v>165.29152582587793</v>
      </c>
      <c r="AA588" s="7">
        <v>46.4</v>
      </c>
      <c r="AB588" s="7">
        <v>89.1</v>
      </c>
      <c r="AF588">
        <f t="shared" si="273"/>
        <v>35.839466687139492</v>
      </c>
      <c r="AH588" s="15">
        <f t="shared" si="286"/>
        <v>1</v>
      </c>
      <c r="AI588">
        <f t="shared" si="279"/>
        <v>937.04972899851623</v>
      </c>
      <c r="AJ588">
        <f t="shared" si="280"/>
        <v>-423.35871586791353</v>
      </c>
      <c r="AK588">
        <f t="shared" si="281"/>
        <v>-6.6281213764881386</v>
      </c>
      <c r="AL588">
        <f t="shared" si="287"/>
        <v>-199539608.2027804</v>
      </c>
      <c r="AM588">
        <f t="shared" si="282"/>
        <v>-284308.3333059469</v>
      </c>
      <c r="AN588">
        <f t="shared" si="283"/>
        <v>-438.80624519618493</v>
      </c>
      <c r="AP588" s="15">
        <v>1</v>
      </c>
      <c r="AQ588">
        <f t="shared" si="288"/>
        <v>584792987691254.5</v>
      </c>
      <c r="AR588">
        <f t="shared" si="289"/>
        <v>-1.6472864871267641</v>
      </c>
      <c r="AS588">
        <f t="shared" si="290"/>
        <v>-1483425015785.0149</v>
      </c>
      <c r="AU588">
        <f t="shared" si="291"/>
        <v>163273669463744.72</v>
      </c>
      <c r="AV588">
        <f t="shared" si="284"/>
        <v>-2.2544555236966679E+34</v>
      </c>
    </row>
    <row r="589" spans="1:48" x14ac:dyDescent="0.3">
      <c r="A589" s="4">
        <v>26.496300000000002</v>
      </c>
      <c r="B589" s="4">
        <f t="shared" si="285"/>
        <v>226</v>
      </c>
      <c r="C589" s="7">
        <v>24.81</v>
      </c>
      <c r="D589" s="2">
        <f t="shared" si="269"/>
        <v>155.11525391937471</v>
      </c>
      <c r="E589" s="6">
        <f t="shared" si="274"/>
        <v>54.902809146531411</v>
      </c>
      <c r="F589" s="2">
        <f t="shared" ref="F589:F652" si="293">ACOS((-A589*COS(B589*PI()/180))/E589)*180/PI()</f>
        <v>70.41258040663223</v>
      </c>
      <c r="G589" s="7">
        <v>37.200000000000003</v>
      </c>
      <c r="H589" s="3">
        <f t="shared" ref="H589:H633" si="294">180-ACOS(-((E589*COS(F589*3.1416/180))+U589*COS(V589*3.1416/180))/G609)*(180/3.1416)+V589-30</f>
        <v>170.6645191459678</v>
      </c>
      <c r="J589" s="7">
        <v>45.2</v>
      </c>
      <c r="K589" s="2">
        <f t="shared" si="275"/>
        <v>124.2645191459678</v>
      </c>
      <c r="L589" s="7">
        <v>24.5</v>
      </c>
      <c r="M589" s="2">
        <f t="shared" si="276"/>
        <v>65.709980997785266</v>
      </c>
      <c r="N589" s="7">
        <v>26.2</v>
      </c>
      <c r="O589" s="2">
        <f t="shared" si="277"/>
        <v>-23.390019002214729</v>
      </c>
      <c r="Q589" s="2">
        <f t="shared" si="278"/>
        <v>67.705644534585772</v>
      </c>
      <c r="R589" s="2">
        <f t="shared" si="268"/>
        <v>135.09542844225697</v>
      </c>
      <c r="S589" s="2">
        <v>32.665799999999997</v>
      </c>
      <c r="T589" s="2">
        <v>90</v>
      </c>
      <c r="U589" s="7">
        <v>38.5</v>
      </c>
      <c r="V589" s="2">
        <f t="shared" si="270"/>
        <v>114.46137576760695</v>
      </c>
      <c r="W589" s="7">
        <v>39.729999999999997</v>
      </c>
      <c r="X589" s="2">
        <f t="shared" si="272"/>
        <v>40.528175844216143</v>
      </c>
      <c r="Y589" s="7">
        <v>24.81</v>
      </c>
      <c r="Z589" s="2">
        <f t="shared" si="271"/>
        <v>165.35952582587794</v>
      </c>
      <c r="AA589" s="7">
        <v>46.4</v>
      </c>
      <c r="AB589" s="7">
        <v>89.1</v>
      </c>
      <c r="AF589">
        <f t="shared" si="273"/>
        <v>36.144918953807576</v>
      </c>
      <c r="AH589" s="15">
        <f t="shared" si="286"/>
        <v>1</v>
      </c>
      <c r="AI589">
        <f t="shared" si="279"/>
        <v>1166.8302249589974</v>
      </c>
      <c r="AJ589">
        <f t="shared" si="280"/>
        <v>-429.21535036843528</v>
      </c>
      <c r="AK589">
        <f t="shared" si="281"/>
        <v>-6.1373861105529635</v>
      </c>
      <c r="AL589">
        <f t="shared" si="287"/>
        <v>-189966266.81044954</v>
      </c>
      <c r="AM589">
        <f t="shared" si="282"/>
        <v>-261748.84721848715</v>
      </c>
      <c r="AN589">
        <f t="shared" si="283"/>
        <v>-411.88789659916608</v>
      </c>
      <c r="AP589" s="15">
        <v>1</v>
      </c>
      <c r="AQ589">
        <f t="shared" si="288"/>
        <v>1019291815953225.5</v>
      </c>
      <c r="AR589">
        <f t="shared" si="289"/>
        <v>-1.6336847857608512</v>
      </c>
      <c r="AS589">
        <f t="shared" si="290"/>
        <v>-1148576747158.7917</v>
      </c>
      <c r="AU589">
        <f t="shared" si="291"/>
        <v>294080176769124.13</v>
      </c>
      <c r="AV589">
        <f t="shared" si="284"/>
        <v>-1.8784714679689189E+34</v>
      </c>
    </row>
    <row r="590" spans="1:48" x14ac:dyDescent="0.3">
      <c r="A590" s="4">
        <v>26.496300000000002</v>
      </c>
      <c r="B590" s="4">
        <f t="shared" si="285"/>
        <v>227</v>
      </c>
      <c r="C590" s="7">
        <v>24.81</v>
      </c>
      <c r="D590" s="2">
        <f t="shared" si="269"/>
        <v>155.06825391937471</v>
      </c>
      <c r="E590" s="6">
        <f t="shared" si="274"/>
        <v>55.091878385193091</v>
      </c>
      <c r="F590" s="2">
        <f t="shared" si="293"/>
        <v>70.852244481531343</v>
      </c>
      <c r="G590" s="7">
        <v>37.200000000000003</v>
      </c>
      <c r="H590" s="3">
        <f t="shared" si="294"/>
        <v>171.78427341185804</v>
      </c>
      <c r="J590" s="7">
        <v>45.2</v>
      </c>
      <c r="K590" s="2">
        <f t="shared" si="275"/>
        <v>125.38427341185803</v>
      </c>
      <c r="L590" s="7">
        <v>24.5</v>
      </c>
      <c r="M590" s="2">
        <f t="shared" si="276"/>
        <v>66.427005259800495</v>
      </c>
      <c r="N590" s="7">
        <v>26.2</v>
      </c>
      <c r="O590" s="2">
        <f t="shared" si="277"/>
        <v>-22.672994740199499</v>
      </c>
      <c r="Q590" s="2">
        <f t="shared" si="278"/>
        <v>67.875432393759695</v>
      </c>
      <c r="R590" s="2">
        <f t="shared" si="268"/>
        <v>135.81301569158109</v>
      </c>
      <c r="S590" s="2">
        <v>32.665799999999997</v>
      </c>
      <c r="T590" s="2">
        <v>90</v>
      </c>
      <c r="U590" s="7">
        <v>38.5</v>
      </c>
      <c r="V590" s="2">
        <f t="shared" si="270"/>
        <v>114.77137576760695</v>
      </c>
      <c r="W590" s="7">
        <v>39.729999999999997</v>
      </c>
      <c r="X590" s="2">
        <f t="shared" si="272"/>
        <v>40.878175844216145</v>
      </c>
      <c r="Y590" s="7">
        <v>24.81</v>
      </c>
      <c r="Z590" s="2">
        <f t="shared" si="271"/>
        <v>165.42752582587795</v>
      </c>
      <c r="AA590" s="7">
        <v>46.4</v>
      </c>
      <c r="AB590" s="7">
        <v>89.1</v>
      </c>
      <c r="AF590">
        <f t="shared" si="273"/>
        <v>36.45161770413344</v>
      </c>
      <c r="AH590" s="15">
        <f t="shared" si="286"/>
        <v>1</v>
      </c>
      <c r="AI590">
        <f t="shared" si="279"/>
        <v>1062.4222628387472</v>
      </c>
      <c r="AJ590">
        <f t="shared" si="280"/>
        <v>-436.19359363148442</v>
      </c>
      <c r="AK590">
        <f t="shared" si="281"/>
        <v>-5.7134687362581884</v>
      </c>
      <c r="AL590">
        <f t="shared" si="287"/>
        <v>-176700052.41754022</v>
      </c>
      <c r="AM590">
        <f t="shared" si="282"/>
        <v>-247095.96464537087</v>
      </c>
      <c r="AN590">
        <f t="shared" si="283"/>
        <v>-403.0737223500484</v>
      </c>
      <c r="AP590" s="15">
        <v>1</v>
      </c>
      <c r="AQ590">
        <f t="shared" si="288"/>
        <v>721602887301784.38</v>
      </c>
      <c r="AR590">
        <f t="shared" si="289"/>
        <v>-1.6202956842984342</v>
      </c>
      <c r="AS590">
        <f t="shared" si="290"/>
        <v>-743676630383.59131</v>
      </c>
      <c r="AU590">
        <f t="shared" si="291"/>
        <v>222623372725922.34</v>
      </c>
      <c r="AV590">
        <f t="shared" si="284"/>
        <v>-1.3524719764839563E+34</v>
      </c>
    </row>
    <row r="591" spans="1:48" x14ac:dyDescent="0.3">
      <c r="A591" s="4">
        <v>26.496300000000002</v>
      </c>
      <c r="B591" s="4">
        <f t="shared" si="285"/>
        <v>228</v>
      </c>
      <c r="C591" s="7">
        <v>24.81</v>
      </c>
      <c r="D591" s="2">
        <f t="shared" si="269"/>
        <v>155.02125391937471</v>
      </c>
      <c r="E591" s="6">
        <f t="shared" si="274"/>
        <v>55.276812841773314</v>
      </c>
      <c r="F591" s="2">
        <f t="shared" si="293"/>
        <v>71.292316790299964</v>
      </c>
      <c r="G591" s="7">
        <v>37.200000000000003</v>
      </c>
      <c r="H591" s="3">
        <f t="shared" si="294"/>
        <v>172.91118703547886</v>
      </c>
      <c r="J591" s="7">
        <v>45.2</v>
      </c>
      <c r="K591" s="2">
        <f t="shared" si="275"/>
        <v>126.51118703547886</v>
      </c>
      <c r="L591" s="7">
        <v>24.5</v>
      </c>
      <c r="M591" s="2">
        <f t="shared" si="276"/>
        <v>67.147826467458145</v>
      </c>
      <c r="N591" s="7">
        <v>26.2</v>
      </c>
      <c r="O591" s="2">
        <f t="shared" si="277"/>
        <v>-21.952173532541849</v>
      </c>
      <c r="Q591" s="2">
        <f t="shared" si="278"/>
        <v>68.039842371981578</v>
      </c>
      <c r="R591" s="2">
        <f t="shared" si="268"/>
        <v>136.53439898230195</v>
      </c>
      <c r="S591" s="2">
        <v>32.665799999999997</v>
      </c>
      <c r="T591" s="2">
        <v>90</v>
      </c>
      <c r="U591" s="7">
        <v>38.5</v>
      </c>
      <c r="V591" s="2">
        <f t="shared" si="270"/>
        <v>115.08137576760696</v>
      </c>
      <c r="W591" s="7">
        <v>39.729999999999997</v>
      </c>
      <c r="X591" s="2">
        <f t="shared" si="272"/>
        <v>41.228175844216146</v>
      </c>
      <c r="Y591" s="7">
        <v>24.81</v>
      </c>
      <c r="Z591" s="2">
        <f t="shared" si="271"/>
        <v>165.49552582587796</v>
      </c>
      <c r="AA591" s="7">
        <v>46.4</v>
      </c>
      <c r="AB591" s="7">
        <v>89.1</v>
      </c>
      <c r="AF591">
        <f t="shared" si="273"/>
        <v>36.759386722838286</v>
      </c>
      <c r="AH591" s="15">
        <f t="shared" si="286"/>
        <v>1</v>
      </c>
      <c r="AI591">
        <f t="shared" si="279"/>
        <v>814.89701997568579</v>
      </c>
      <c r="AJ591">
        <f t="shared" si="280"/>
        <v>-443.27709082023659</v>
      </c>
      <c r="AK591">
        <f t="shared" si="281"/>
        <v>-5.3432044833578631</v>
      </c>
      <c r="AL591">
        <f t="shared" si="287"/>
        <v>-163667561.67909452</v>
      </c>
      <c r="AM591">
        <f t="shared" si="282"/>
        <v>-232600.19667470583</v>
      </c>
      <c r="AN591">
        <f t="shared" si="283"/>
        <v>-394.4326649684283</v>
      </c>
      <c r="AP591" s="15">
        <v>1</v>
      </c>
      <c r="AQ591">
        <f t="shared" si="288"/>
        <v>-42698284177178.336</v>
      </c>
      <c r="AR591">
        <f t="shared" si="289"/>
        <v>-1.6071130871144446</v>
      </c>
      <c r="AS591">
        <f t="shared" si="290"/>
        <v>-253321557138.17654</v>
      </c>
      <c r="AU591">
        <f t="shared" si="291"/>
        <v>105554027124540.77</v>
      </c>
      <c r="AV591">
        <f t="shared" si="284"/>
        <v>-9.538013248789681E+33</v>
      </c>
    </row>
    <row r="592" spans="1:48" x14ac:dyDescent="0.3">
      <c r="A592" s="4">
        <v>26.496300000000002</v>
      </c>
      <c r="B592" s="4">
        <f t="shared" si="285"/>
        <v>229</v>
      </c>
      <c r="C592" s="7">
        <v>24.81</v>
      </c>
      <c r="D592" s="2">
        <f t="shared" si="269"/>
        <v>154.97425391937472</v>
      </c>
      <c r="E592" s="6">
        <f t="shared" si="274"/>
        <v>55.457597825786252</v>
      </c>
      <c r="F592" s="2">
        <f t="shared" si="293"/>
        <v>71.732784297030378</v>
      </c>
      <c r="G592" s="7">
        <v>37.200000000000003</v>
      </c>
      <c r="H592" s="3">
        <f t="shared" si="294"/>
        <v>174.04524367139487</v>
      </c>
      <c r="J592" s="7">
        <v>45.2</v>
      </c>
      <c r="K592" s="2">
        <f t="shared" si="275"/>
        <v>127.64524367139487</v>
      </c>
      <c r="L592" s="7">
        <v>24.5</v>
      </c>
      <c r="M592" s="2">
        <f t="shared" si="276"/>
        <v>67.872457435747833</v>
      </c>
      <c r="N592" s="7">
        <v>26.2</v>
      </c>
      <c r="O592" s="2">
        <f t="shared" si="277"/>
        <v>-21.227542564252161</v>
      </c>
      <c r="Q592" s="2">
        <f t="shared" si="278"/>
        <v>68.198732099556665</v>
      </c>
      <c r="R592" s="2">
        <f t="shared" si="268"/>
        <v>137.25959238720924</v>
      </c>
      <c r="S592" s="2">
        <v>32.665799999999997</v>
      </c>
      <c r="T592" s="2">
        <v>90</v>
      </c>
      <c r="U592" s="7">
        <v>38.5</v>
      </c>
      <c r="V592" s="2">
        <f t="shared" si="270"/>
        <v>115.39137576760696</v>
      </c>
      <c r="W592" s="7">
        <v>39.729999999999997</v>
      </c>
      <c r="X592" s="2">
        <f t="shared" si="272"/>
        <v>41.578175844216148</v>
      </c>
      <c r="Y592" s="7">
        <v>24.81</v>
      </c>
      <c r="Z592" s="2">
        <f t="shared" si="271"/>
        <v>165.56352582587797</v>
      </c>
      <c r="AA592" s="7">
        <v>46.4</v>
      </c>
      <c r="AB592" s="7">
        <v>89.1</v>
      </c>
      <c r="AF592">
        <f t="shared" si="273"/>
        <v>37.068048370161826</v>
      </c>
      <c r="AH592" s="15">
        <f t="shared" si="286"/>
        <v>1</v>
      </c>
      <c r="AI592">
        <f t="shared" si="279"/>
        <v>1218.9571429070002</v>
      </c>
      <c r="AJ592">
        <f t="shared" si="280"/>
        <v>-450.01620625617994</v>
      </c>
      <c r="AK592">
        <f t="shared" si="281"/>
        <v>-5.0166731721743121</v>
      </c>
      <c r="AL592">
        <f t="shared" si="287"/>
        <v>-150984392.60299376</v>
      </c>
      <c r="AM592">
        <f t="shared" si="282"/>
        <v>-218389.56639982387</v>
      </c>
      <c r="AN592">
        <f t="shared" si="283"/>
        <v>-385.97730154685757</v>
      </c>
      <c r="AP592" s="15">
        <v>1</v>
      </c>
      <c r="AQ592">
        <f t="shared" si="288"/>
        <v>-1303646965173725</v>
      </c>
      <c r="AR592">
        <f t="shared" si="289"/>
        <v>-1.5941308745275098</v>
      </c>
      <c r="AS592">
        <f t="shared" si="290"/>
        <v>320038667405.87738</v>
      </c>
      <c r="AU592">
        <f t="shared" si="291"/>
        <v>349616321151508.06</v>
      </c>
      <c r="AV592">
        <f t="shared" si="284"/>
        <v>-6.7187074987591569E+33</v>
      </c>
    </row>
    <row r="593" spans="1:48" x14ac:dyDescent="0.3">
      <c r="A593" s="4">
        <v>26.496300000000002</v>
      </c>
      <c r="B593" s="4">
        <f t="shared" si="285"/>
        <v>230</v>
      </c>
      <c r="C593" s="7">
        <v>24.81</v>
      </c>
      <c r="D593" s="2">
        <f t="shared" si="269"/>
        <v>154.92725391937472</v>
      </c>
      <c r="E593" s="6">
        <f t="shared" si="274"/>
        <v>55.634218984165535</v>
      </c>
      <c r="F593" s="2">
        <f t="shared" si="293"/>
        <v>72.173634253388698</v>
      </c>
      <c r="G593" s="7">
        <v>37.200000000000003</v>
      </c>
      <c r="H593" s="3">
        <f t="shared" si="294"/>
        <v>175.18643326961242</v>
      </c>
      <c r="J593" s="7">
        <v>45.2</v>
      </c>
      <c r="K593" s="2">
        <f t="shared" si="275"/>
        <v>128.78643326961242</v>
      </c>
      <c r="L593" s="7">
        <v>24.5</v>
      </c>
      <c r="M593" s="2">
        <f t="shared" si="276"/>
        <v>68.600915862441411</v>
      </c>
      <c r="N593" s="7">
        <v>26.2</v>
      </c>
      <c r="O593" s="2">
        <f t="shared" si="277"/>
        <v>-20.499084137558583</v>
      </c>
      <c r="Q593" s="2">
        <f t="shared" si="278"/>
        <v>68.351959774412521</v>
      </c>
      <c r="R593" s="2">
        <f t="shared" si="268"/>
        <v>137.98861484471996</v>
      </c>
      <c r="S593" s="2">
        <v>32.665799999999997</v>
      </c>
      <c r="T593" s="2">
        <v>90</v>
      </c>
      <c r="U593" s="7">
        <v>38.5</v>
      </c>
      <c r="V593" s="2">
        <f t="shared" si="270"/>
        <v>115.70137576760696</v>
      </c>
      <c r="W593" s="7">
        <v>39.729999999999997</v>
      </c>
      <c r="X593" s="2">
        <f t="shared" si="272"/>
        <v>41.928175844216149</v>
      </c>
      <c r="Y593" s="7">
        <v>24.81</v>
      </c>
      <c r="Z593" s="2">
        <f t="shared" si="271"/>
        <v>165.63152582587799</v>
      </c>
      <c r="AA593" s="7">
        <v>46.4</v>
      </c>
      <c r="AB593" s="7">
        <v>89.1</v>
      </c>
      <c r="AF593">
        <f t="shared" si="273"/>
        <v>37.377423517073325</v>
      </c>
      <c r="AH593" s="15">
        <f t="shared" si="286"/>
        <v>1</v>
      </c>
      <c r="AI593">
        <f t="shared" si="279"/>
        <v>1053.9670606110167</v>
      </c>
      <c r="AJ593">
        <f t="shared" si="280"/>
        <v>-456.31730427051605</v>
      </c>
      <c r="AK593">
        <f t="shared" si="281"/>
        <v>-4.7262574432438678</v>
      </c>
      <c r="AL593">
        <f t="shared" si="287"/>
        <v>-138698686.9330011</v>
      </c>
      <c r="AM593">
        <f t="shared" si="282"/>
        <v>-204501.99487983561</v>
      </c>
      <c r="AN593">
        <f t="shared" si="283"/>
        <v>-377.72010236545634</v>
      </c>
      <c r="AP593" s="15">
        <v>1</v>
      </c>
      <c r="AQ593">
        <f t="shared" si="288"/>
        <v>-547131140613934.81</v>
      </c>
      <c r="AR593">
        <f t="shared" si="289"/>
        <v>-1.5813431699966818</v>
      </c>
      <c r="AS593">
        <f t="shared" si="290"/>
        <v>964118293313.24194</v>
      </c>
      <c r="AU593">
        <f t="shared" si="291"/>
        <v>222027232235842.09</v>
      </c>
      <c r="AV593">
        <f t="shared" si="284"/>
        <v>-4.5697447884664407E+33</v>
      </c>
    </row>
    <row r="594" spans="1:48" x14ac:dyDescent="0.3">
      <c r="A594" s="4">
        <v>26.496300000000002</v>
      </c>
      <c r="B594" s="4">
        <f t="shared" si="285"/>
        <v>231</v>
      </c>
      <c r="C594" s="7">
        <v>24.81</v>
      </c>
      <c r="D594" s="2">
        <f t="shared" si="269"/>
        <v>154.88025391937472</v>
      </c>
      <c r="E594" s="6">
        <f t="shared" si="274"/>
        <v>55.806662301751089</v>
      </c>
      <c r="F594" s="2">
        <f t="shared" si="293"/>
        <v>72.614854186832247</v>
      </c>
      <c r="G594" s="7">
        <v>37.200000000000003</v>
      </c>
      <c r="H594" s="3">
        <f t="shared" si="294"/>
        <v>176.33475225419056</v>
      </c>
      <c r="J594" s="7">
        <v>45.2</v>
      </c>
      <c r="K594" s="2">
        <f t="shared" si="275"/>
        <v>129.93475225419056</v>
      </c>
      <c r="L594" s="7">
        <v>24.5</v>
      </c>
      <c r="M594" s="2">
        <f t="shared" si="276"/>
        <v>69.333224434839678</v>
      </c>
      <c r="N594" s="7">
        <v>26.2</v>
      </c>
      <c r="O594" s="2">
        <f t="shared" si="277"/>
        <v>-19.766775565160316</v>
      </c>
      <c r="Q594" s="2">
        <f t="shared" si="278"/>
        <v>68.499384055984748</v>
      </c>
      <c r="R594" s="2">
        <f t="shared" si="268"/>
        <v>138.72149026777731</v>
      </c>
      <c r="S594" s="2">
        <v>32.665799999999997</v>
      </c>
      <c r="T594" s="2">
        <v>90</v>
      </c>
      <c r="U594" s="7">
        <v>38.5</v>
      </c>
      <c r="V594" s="2">
        <f t="shared" si="270"/>
        <v>116.01137576760696</v>
      </c>
      <c r="W594" s="7">
        <v>39.729999999999997</v>
      </c>
      <c r="X594" s="2">
        <f t="shared" si="272"/>
        <v>42.27817584421615</v>
      </c>
      <c r="Y594" s="7">
        <v>24.81</v>
      </c>
      <c r="Z594" s="2">
        <f t="shared" si="271"/>
        <v>165.699525825878</v>
      </c>
      <c r="AA594" s="7">
        <v>46.4</v>
      </c>
      <c r="AB594" s="7">
        <v>89.1</v>
      </c>
      <c r="AF594">
        <f t="shared" si="273"/>
        <v>37.687331476574393</v>
      </c>
      <c r="AH594" s="15">
        <f t="shared" si="286"/>
        <v>1</v>
      </c>
      <c r="AI594">
        <f t="shared" si="279"/>
        <v>821.93838923624003</v>
      </c>
      <c r="AJ594">
        <f t="shared" si="280"/>
        <v>-462.71598243174492</v>
      </c>
      <c r="AK594">
        <f t="shared" si="281"/>
        <v>-4.4660110149568322</v>
      </c>
      <c r="AL594">
        <f t="shared" si="287"/>
        <v>-126750040.01934087</v>
      </c>
      <c r="AM594">
        <f t="shared" si="282"/>
        <v>-190815.06124226857</v>
      </c>
      <c r="AN594">
        <f t="shared" si="283"/>
        <v>-369.67340808472551</v>
      </c>
      <c r="AP594" s="15">
        <v>1</v>
      </c>
      <c r="AQ594">
        <f t="shared" si="288"/>
        <v>133812090468042.3</v>
      </c>
      <c r="AR594">
        <f t="shared" si="289"/>
        <v>-1.5687442790999657</v>
      </c>
      <c r="AS594">
        <f t="shared" si="290"/>
        <v>1669392184899.5186</v>
      </c>
      <c r="AU594">
        <f t="shared" si="291"/>
        <v>107041460954238.5</v>
      </c>
      <c r="AV594">
        <f t="shared" si="284"/>
        <v>-3.0337209104692227E+33</v>
      </c>
    </row>
    <row r="595" spans="1:48" x14ac:dyDescent="0.3">
      <c r="A595" s="4">
        <v>26.496300000000002</v>
      </c>
      <c r="B595" s="4">
        <f t="shared" si="285"/>
        <v>232</v>
      </c>
      <c r="C595" s="7">
        <v>24.81</v>
      </c>
      <c r="D595" s="2">
        <f t="shared" si="269"/>
        <v>154.83325391937473</v>
      </c>
      <c r="E595" s="6">
        <f t="shared" si="274"/>
        <v>55.974914101778005</v>
      </c>
      <c r="F595" s="2">
        <f t="shared" si="293"/>
        <v>73.056431889268737</v>
      </c>
      <c r="G595" s="7">
        <v>37.200000000000003</v>
      </c>
      <c r="H595" s="3">
        <f t="shared" si="294"/>
        <v>177.49020371866715</v>
      </c>
      <c r="J595" s="7">
        <v>45.2</v>
      </c>
      <c r="K595" s="2">
        <f t="shared" si="275"/>
        <v>131.09020371866714</v>
      </c>
      <c r="L595" s="7">
        <v>24.5</v>
      </c>
      <c r="M595" s="2">
        <f t="shared" si="276"/>
        <v>70.069410950903261</v>
      </c>
      <c r="N595" s="7">
        <v>26.2</v>
      </c>
      <c r="O595" s="2">
        <f t="shared" si="277"/>
        <v>-19.030589049096733</v>
      </c>
      <c r="Q595" s="2">
        <f t="shared" si="278"/>
        <v>68.640863951396057</v>
      </c>
      <c r="R595" s="2">
        <f t="shared" si="268"/>
        <v>139.4582476671504</v>
      </c>
      <c r="S595" s="2">
        <v>32.665799999999997</v>
      </c>
      <c r="T595" s="2">
        <v>90</v>
      </c>
      <c r="U595" s="7">
        <v>38.5</v>
      </c>
      <c r="V595" s="2">
        <f t="shared" si="270"/>
        <v>116.32137576760697</v>
      </c>
      <c r="W595" s="7">
        <v>39.729999999999997</v>
      </c>
      <c r="X595" s="2">
        <f t="shared" si="272"/>
        <v>42.628175844216152</v>
      </c>
      <c r="Y595" s="7">
        <v>24.81</v>
      </c>
      <c r="Z595" s="2">
        <f t="shared" si="271"/>
        <v>165.76752582587801</v>
      </c>
      <c r="AA595" s="7">
        <v>46.4</v>
      </c>
      <c r="AB595" s="7">
        <v>89.1</v>
      </c>
      <c r="AF595">
        <f t="shared" si="273"/>
        <v>37.997589930660155</v>
      </c>
      <c r="AH595" s="15">
        <f t="shared" si="286"/>
        <v>1</v>
      </c>
      <c r="AI595">
        <f t="shared" si="279"/>
        <v>1229.2140468414873</v>
      </c>
      <c r="AJ595">
        <f t="shared" si="280"/>
        <v>-469.40854334892589</v>
      </c>
      <c r="AK595">
        <f t="shared" si="281"/>
        <v>-4.2312240916524066</v>
      </c>
      <c r="AL595">
        <f t="shared" si="287"/>
        <v>-115138162.39196521</v>
      </c>
      <c r="AM595">
        <f t="shared" si="282"/>
        <v>-177290.0903736552</v>
      </c>
      <c r="AN595">
        <f t="shared" si="283"/>
        <v>-361.84940666205995</v>
      </c>
      <c r="AP595" s="15">
        <v>1</v>
      </c>
      <c r="AQ595">
        <f t="shared" si="288"/>
        <v>1390113076009153.8</v>
      </c>
      <c r="AR595">
        <f t="shared" si="289"/>
        <v>-1.556329013422596</v>
      </c>
      <c r="AS595">
        <f t="shared" si="290"/>
        <v>2428774459411.5996</v>
      </c>
      <c r="AU595">
        <f t="shared" si="291"/>
        <v>373608125773388.5</v>
      </c>
      <c r="AV595">
        <f t="shared" si="284"/>
        <v>-2.0258914537013721E+33</v>
      </c>
    </row>
    <row r="596" spans="1:48" x14ac:dyDescent="0.3">
      <c r="A596" s="4">
        <v>26.496300000000002</v>
      </c>
      <c r="B596" s="4">
        <f t="shared" si="285"/>
        <v>233</v>
      </c>
      <c r="C596" s="7">
        <v>24.81</v>
      </c>
      <c r="D596" s="2">
        <f t="shared" si="269"/>
        <v>154.78625391937473</v>
      </c>
      <c r="E596" s="6">
        <f t="shared" si="274"/>
        <v>56.138961046366049</v>
      </c>
      <c r="F596" s="2">
        <f t="shared" si="293"/>
        <v>73.49835540613509</v>
      </c>
      <c r="G596" s="7">
        <v>37.200000000000003</v>
      </c>
      <c r="H596" s="3">
        <f t="shared" si="294"/>
        <v>178.65279764009699</v>
      </c>
      <c r="J596" s="7">
        <v>45.2</v>
      </c>
      <c r="K596" s="2">
        <f t="shared" si="275"/>
        <v>132.25279764009699</v>
      </c>
      <c r="L596" s="7">
        <v>24.5</v>
      </c>
      <c r="M596" s="2">
        <f t="shared" si="276"/>
        <v>70.80950845604292</v>
      </c>
      <c r="N596" s="7">
        <v>26.2</v>
      </c>
      <c r="O596" s="2">
        <f t="shared" si="277"/>
        <v>-18.290491543957074</v>
      </c>
      <c r="Q596" s="2">
        <f t="shared" si="278"/>
        <v>68.776258693393245</v>
      </c>
      <c r="R596" s="2">
        <f t="shared" si="268"/>
        <v>140.19892129041804</v>
      </c>
      <c r="S596" s="2">
        <v>32.665799999999997</v>
      </c>
      <c r="T596" s="2">
        <v>90</v>
      </c>
      <c r="U596" s="7">
        <v>38.5</v>
      </c>
      <c r="V596" s="2">
        <f t="shared" si="270"/>
        <v>116.63137576760697</v>
      </c>
      <c r="W596" s="7">
        <v>39.729999999999997</v>
      </c>
      <c r="X596" s="2">
        <f t="shared" si="272"/>
        <v>42.978175844216153</v>
      </c>
      <c r="Y596" s="7">
        <v>24.81</v>
      </c>
      <c r="Z596" s="2">
        <f t="shared" si="271"/>
        <v>165.83552582587802</v>
      </c>
      <c r="AA596" s="7">
        <v>46.4</v>
      </c>
      <c r="AB596" s="7">
        <v>89.1</v>
      </c>
      <c r="AF596">
        <f t="shared" si="273"/>
        <v>38.308014852448892</v>
      </c>
      <c r="AH596" s="15">
        <f t="shared" si="286"/>
        <v>1</v>
      </c>
      <c r="AI596">
        <f t="shared" si="279"/>
        <v>972.44680738372165</v>
      </c>
      <c r="AJ596">
        <f t="shared" si="280"/>
        <v>-474.78615136650427</v>
      </c>
      <c r="AK596">
        <f t="shared" si="281"/>
        <v>-4.0181176908869292</v>
      </c>
      <c r="AL596">
        <f t="shared" si="287"/>
        <v>-104152091.41100308</v>
      </c>
      <c r="AM596">
        <f t="shared" si="282"/>
        <v>-164345.86540990911</v>
      </c>
      <c r="AN596">
        <f t="shared" si="283"/>
        <v>-354.26011001491543</v>
      </c>
      <c r="AP596" s="15">
        <v>1</v>
      </c>
      <c r="AQ596">
        <f t="shared" si="288"/>
        <v>240276333554276.63</v>
      </c>
      <c r="AR596">
        <f t="shared" si="289"/>
        <v>-1.5440929066640054</v>
      </c>
      <c r="AS596">
        <f t="shared" si="290"/>
        <v>3188523312576.5513</v>
      </c>
      <c r="AU596">
        <f t="shared" si="291"/>
        <v>176489081349592.72</v>
      </c>
      <c r="AV596">
        <f t="shared" si="284"/>
        <v>-1.27707511212143E+33</v>
      </c>
    </row>
    <row r="597" spans="1:48" x14ac:dyDescent="0.3">
      <c r="A597" s="4">
        <v>26.496300000000002</v>
      </c>
      <c r="B597" s="4">
        <f t="shared" si="285"/>
        <v>234</v>
      </c>
      <c r="C597" s="7">
        <v>24.81</v>
      </c>
      <c r="D597" s="2">
        <f t="shared" si="269"/>
        <v>154.73925391937473</v>
      </c>
      <c r="E597" s="6">
        <f t="shared" si="274"/>
        <v>56.298790137008623</v>
      </c>
      <c r="F597" s="2">
        <f t="shared" si="293"/>
        <v>73.940613025873603</v>
      </c>
      <c r="G597" s="7">
        <v>37.200000000000003</v>
      </c>
      <c r="H597" s="3">
        <f t="shared" si="294"/>
        <v>179.82255111366129</v>
      </c>
      <c r="J597" s="7">
        <v>45.2</v>
      </c>
      <c r="K597" s="2">
        <f t="shared" si="275"/>
        <v>133.42255111366129</v>
      </c>
      <c r="L597" s="7">
        <v>24.5</v>
      </c>
      <c r="M597" s="2">
        <f t="shared" si="276"/>
        <v>71.553555396967113</v>
      </c>
      <c r="N597" s="7">
        <v>26.2</v>
      </c>
      <c r="O597" s="2">
        <f t="shared" si="277"/>
        <v>-17.546444603032882</v>
      </c>
      <c r="Q597" s="2">
        <f t="shared" si="278"/>
        <v>68.905427609426425</v>
      </c>
      <c r="R597" s="2">
        <f t="shared" si="268"/>
        <v>140.94355077804258</v>
      </c>
      <c r="S597" s="2">
        <v>32.665799999999997</v>
      </c>
      <c r="T597" s="2">
        <v>90</v>
      </c>
      <c r="U597" s="7">
        <v>38.5</v>
      </c>
      <c r="V597" s="2">
        <f t="shared" si="270"/>
        <v>116.94137576760697</v>
      </c>
      <c r="W597" s="7">
        <v>39.729999999999997</v>
      </c>
      <c r="X597" s="2">
        <f t="shared" si="272"/>
        <v>43.328175844216155</v>
      </c>
      <c r="Y597" s="7">
        <v>24.81</v>
      </c>
      <c r="Z597" s="2">
        <f t="shared" si="271"/>
        <v>165.90352582587803</v>
      </c>
      <c r="AA597" s="7">
        <v>46.4</v>
      </c>
      <c r="AB597" s="7">
        <v>89.1</v>
      </c>
      <c r="AF597">
        <f t="shared" si="273"/>
        <v>38.618420422925809</v>
      </c>
      <c r="AH597" s="15">
        <f t="shared" si="286"/>
        <v>1</v>
      </c>
      <c r="AI597">
        <f t="shared" si="279"/>
        <v>783.17503697541588</v>
      </c>
      <c r="AJ597">
        <f t="shared" si="280"/>
        <v>-480.83783528195573</v>
      </c>
      <c r="AK597">
        <f t="shared" si="281"/>
        <v>-3.8236243745685901</v>
      </c>
      <c r="AL597">
        <f t="shared" si="287"/>
        <v>-93493167.28066726</v>
      </c>
      <c r="AM597">
        <f t="shared" si="282"/>
        <v>-151486.03890475922</v>
      </c>
      <c r="AN597">
        <f t="shared" si="283"/>
        <v>-346.91733045297019</v>
      </c>
      <c r="AP597" s="15">
        <v>1</v>
      </c>
      <c r="AQ597">
        <f t="shared" si="288"/>
        <v>-188063188622271.78</v>
      </c>
      <c r="AR597">
        <f t="shared" si="289"/>
        <v>-1.5320307297367848</v>
      </c>
      <c r="AS597">
        <f t="shared" si="290"/>
        <v>3971150468905.1333</v>
      </c>
      <c r="AU597">
        <f t="shared" si="291"/>
        <v>93028117280647.859</v>
      </c>
      <c r="AV597">
        <f t="shared" si="284"/>
        <v>-7.8405518835666853E+32</v>
      </c>
    </row>
    <row r="598" spans="1:48" x14ac:dyDescent="0.3">
      <c r="A598" s="4">
        <v>26.496300000000002</v>
      </c>
      <c r="B598" s="4">
        <f t="shared" si="285"/>
        <v>235</v>
      </c>
      <c r="C598" s="7">
        <v>24.81</v>
      </c>
      <c r="D598" s="2">
        <f t="shared" si="269"/>
        <v>154.69225391937474</v>
      </c>
      <c r="E598" s="6">
        <f t="shared" si="274"/>
        <v>56.454388715060006</v>
      </c>
      <c r="F598" s="2">
        <f t="shared" si="293"/>
        <v>74.383193269785707</v>
      </c>
      <c r="G598" s="7">
        <v>37.200000000000003</v>
      </c>
      <c r="H598" s="3">
        <f t="shared" si="294"/>
        <v>180.99948860999842</v>
      </c>
      <c r="J598" s="7">
        <v>45.2</v>
      </c>
      <c r="K598" s="2">
        <f t="shared" si="275"/>
        <v>134.59948860999842</v>
      </c>
      <c r="L598" s="7">
        <v>24.5</v>
      </c>
      <c r="M598" s="2">
        <f t="shared" si="276"/>
        <v>72.301595794127735</v>
      </c>
      <c r="N598" s="7">
        <v>26.2</v>
      </c>
      <c r="O598" s="2">
        <f t="shared" si="277"/>
        <v>-16.798404205872259</v>
      </c>
      <c r="Q598" s="2">
        <f t="shared" si="278"/>
        <v>69.028229981165595</v>
      </c>
      <c r="R598" s="2">
        <f t="shared" si="268"/>
        <v>141.69218133808303</v>
      </c>
      <c r="S598" s="2">
        <v>32.665799999999997</v>
      </c>
      <c r="T598" s="2">
        <v>90</v>
      </c>
      <c r="U598" s="7">
        <v>38.5</v>
      </c>
      <c r="V598" s="2">
        <f t="shared" si="270"/>
        <v>117.25137576760697</v>
      </c>
      <c r="W598" s="7">
        <v>39.729999999999997</v>
      </c>
      <c r="X598" s="2">
        <f t="shared" si="272"/>
        <v>43.678175844216156</v>
      </c>
      <c r="Y598" s="7">
        <v>24.81</v>
      </c>
      <c r="Z598" s="2">
        <f t="shared" si="271"/>
        <v>165.97152582587805</v>
      </c>
      <c r="AA598" s="7">
        <v>46.4</v>
      </c>
      <c r="AB598" s="7">
        <v>89.1</v>
      </c>
      <c r="AF598">
        <f t="shared" si="273"/>
        <v>38.928618941676064</v>
      </c>
      <c r="AH598" s="15">
        <f t="shared" si="286"/>
        <v>1</v>
      </c>
      <c r="AI598">
        <f t="shared" si="279"/>
        <v>1172.5687483903212</v>
      </c>
      <c r="AJ598">
        <f t="shared" si="280"/>
        <v>-486.61685397450742</v>
      </c>
      <c r="AK598">
        <f t="shared" si="281"/>
        <v>-3.6452281714802086</v>
      </c>
      <c r="AL598">
        <f t="shared" si="287"/>
        <v>-83337008.579586163</v>
      </c>
      <c r="AM598">
        <f t="shared" si="282"/>
        <v>-138958.47009329798</v>
      </c>
      <c r="AN598">
        <f t="shared" si="283"/>
        <v>-339.83265690088615</v>
      </c>
      <c r="AP598" s="15">
        <v>1</v>
      </c>
      <c r="AQ598">
        <f t="shared" si="288"/>
        <v>-1078613722335607.8</v>
      </c>
      <c r="AR598">
        <f t="shared" si="289"/>
        <v>-1.5201382472630844</v>
      </c>
      <c r="AS598">
        <f t="shared" si="290"/>
        <v>4730921268951.4844</v>
      </c>
      <c r="AU598">
        <f t="shared" si="291"/>
        <v>331433962499664.44</v>
      </c>
      <c r="AV598">
        <f t="shared" si="284"/>
        <v>-4.9213875263395993E+32</v>
      </c>
    </row>
    <row r="599" spans="1:48" x14ac:dyDescent="0.3">
      <c r="A599" s="4">
        <v>26.496300000000002</v>
      </c>
      <c r="B599" s="4">
        <f t="shared" si="285"/>
        <v>236</v>
      </c>
      <c r="C599" s="7">
        <v>24.81</v>
      </c>
      <c r="D599" s="2">
        <f t="shared" si="269"/>
        <v>154.64525391937474</v>
      </c>
      <c r="E599" s="6">
        <f t="shared" si="274"/>
        <v>56.605744462220002</v>
      </c>
      <c r="F599" s="2">
        <f t="shared" si="293"/>
        <v>74.826084882243592</v>
      </c>
      <c r="G599" s="7">
        <v>37.200000000000003</v>
      </c>
      <c r="H599" s="3">
        <f t="shared" si="294"/>
        <v>182.18364225761999</v>
      </c>
      <c r="J599" s="7">
        <v>45.2</v>
      </c>
      <c r="K599" s="2">
        <f t="shared" si="275"/>
        <v>135.78364225761999</v>
      </c>
      <c r="L599" s="7">
        <v>24.5</v>
      </c>
      <c r="M599" s="2">
        <f t="shared" si="276"/>
        <v>73.053679434465948</v>
      </c>
      <c r="N599" s="7">
        <v>26.2</v>
      </c>
      <c r="O599" s="2">
        <f t="shared" si="277"/>
        <v>-16.046320565534046</v>
      </c>
      <c r="Q599" s="2">
        <f t="shared" si="278"/>
        <v>69.144524893651223</v>
      </c>
      <c r="R599" s="2">
        <f t="shared" si="268"/>
        <v>142.4448639412592</v>
      </c>
      <c r="S599" s="2">
        <v>32.665799999999997</v>
      </c>
      <c r="T599" s="2">
        <v>90</v>
      </c>
      <c r="U599" s="7">
        <v>38.5</v>
      </c>
      <c r="V599" s="2">
        <f t="shared" si="270"/>
        <v>117.56137576760698</v>
      </c>
      <c r="W599" s="7">
        <v>39.729999999999997</v>
      </c>
      <c r="X599" s="2">
        <f t="shared" si="272"/>
        <v>44.028175844216157</v>
      </c>
      <c r="Y599" s="7">
        <v>24.81</v>
      </c>
      <c r="Z599" s="2">
        <f t="shared" si="271"/>
        <v>166.03952582587806</v>
      </c>
      <c r="AA599" s="7">
        <v>46.4</v>
      </c>
      <c r="AB599" s="7">
        <v>89.1</v>
      </c>
      <c r="AF599">
        <f t="shared" si="273"/>
        <v>39.238420730902959</v>
      </c>
      <c r="AH599" s="15">
        <f t="shared" si="286"/>
        <v>1</v>
      </c>
      <c r="AI599">
        <f t="shared" si="279"/>
        <v>804.60578316201565</v>
      </c>
      <c r="AJ599">
        <f t="shared" si="280"/>
        <v>-492.25588283025161</v>
      </c>
      <c r="AK599">
        <f t="shared" si="281"/>
        <v>-3.4808458517722118</v>
      </c>
      <c r="AL599">
        <f t="shared" si="287"/>
        <v>-73682277.1083325</v>
      </c>
      <c r="AM599">
        <f t="shared" si="282"/>
        <v>-126735.13068901276</v>
      </c>
      <c r="AN599">
        <f t="shared" si="283"/>
        <v>-333.01743093217988</v>
      </c>
      <c r="AP599" s="15">
        <v>1</v>
      </c>
      <c r="AQ599">
        <f t="shared" si="288"/>
        <v>-8452132013756.2666</v>
      </c>
      <c r="AR599">
        <f t="shared" si="289"/>
        <v>-1.5084111136098035</v>
      </c>
      <c r="AS599">
        <f t="shared" si="290"/>
        <v>5446014121674.042</v>
      </c>
      <c r="AU599">
        <f t="shared" si="291"/>
        <v>100530301666999.84</v>
      </c>
      <c r="AV599">
        <f t="shared" si="284"/>
        <v>-2.7557247617626794E+32</v>
      </c>
    </row>
    <row r="600" spans="1:48" x14ac:dyDescent="0.3">
      <c r="A600" s="4">
        <v>26.496300000000002</v>
      </c>
      <c r="B600" s="4">
        <f t="shared" si="285"/>
        <v>237</v>
      </c>
      <c r="C600" s="7">
        <v>24.81</v>
      </c>
      <c r="D600" s="2">
        <f t="shared" si="269"/>
        <v>154.59825391937474</v>
      </c>
      <c r="E600" s="6">
        <f t="shared" si="274"/>
        <v>56.752845401014667</v>
      </c>
      <c r="F600" s="2">
        <f t="shared" si="293"/>
        <v>75.269276821241363</v>
      </c>
      <c r="G600" s="7">
        <v>37.200000000000003</v>
      </c>
      <c r="H600" s="3">
        <f t="shared" si="294"/>
        <v>183.3750521530298</v>
      </c>
      <c r="J600" s="7">
        <v>45.2</v>
      </c>
      <c r="K600" s="2">
        <f t="shared" si="275"/>
        <v>136.97505215302979</v>
      </c>
      <c r="L600" s="7">
        <v>24.5</v>
      </c>
      <c r="M600" s="2">
        <f t="shared" si="276"/>
        <v>73.809862086350279</v>
      </c>
      <c r="N600" s="7">
        <v>26.2</v>
      </c>
      <c r="O600" s="2">
        <f t="shared" si="277"/>
        <v>-15.290137913649716</v>
      </c>
      <c r="Q600" s="2">
        <f t="shared" si="278"/>
        <v>69.254171073164741</v>
      </c>
      <c r="R600" s="2">
        <f t="shared" si="268"/>
        <v>143.20165553826925</v>
      </c>
      <c r="S600" s="2">
        <v>32.665799999999997</v>
      </c>
      <c r="T600" s="2">
        <v>90</v>
      </c>
      <c r="U600" s="7">
        <v>38.5</v>
      </c>
      <c r="V600" s="2">
        <f t="shared" si="270"/>
        <v>117.87137576760698</v>
      </c>
      <c r="W600" s="7">
        <v>39.729999999999997</v>
      </c>
      <c r="X600" s="2">
        <f t="shared" si="272"/>
        <v>44.378175844216159</v>
      </c>
      <c r="Y600" s="7">
        <v>24.81</v>
      </c>
      <c r="Z600" s="2">
        <f t="shared" si="271"/>
        <v>166.10752582587807</v>
      </c>
      <c r="AA600" s="7">
        <v>46.4</v>
      </c>
      <c r="AB600" s="7">
        <v>89.1</v>
      </c>
      <c r="AF600">
        <f t="shared" si="273"/>
        <v>39.5476340319385</v>
      </c>
      <c r="AH600" s="15">
        <f t="shared" si="286"/>
        <v>1</v>
      </c>
      <c r="AI600">
        <f t="shared" si="279"/>
        <v>698.50390329585878</v>
      </c>
      <c r="AJ600">
        <f t="shared" si="280"/>
        <v>-497.86324505073611</v>
      </c>
      <c r="AK600">
        <f t="shared" si="281"/>
        <v>-3.3287376049771158</v>
      </c>
      <c r="AL600">
        <f t="shared" si="287"/>
        <v>-64530884.675299056</v>
      </c>
      <c r="AM600">
        <f t="shared" si="282"/>
        <v>-114792.2418867098</v>
      </c>
      <c r="AN600">
        <f t="shared" si="283"/>
        <v>-326.4827226335043</v>
      </c>
      <c r="AP600" s="15">
        <v>1</v>
      </c>
      <c r="AQ600">
        <f t="shared" si="288"/>
        <v>163522704011590.81</v>
      </c>
      <c r="AR600">
        <f t="shared" si="289"/>
        <v>-1.4968451593893777</v>
      </c>
      <c r="AS600">
        <f t="shared" si="290"/>
        <v>6095391555095.7578</v>
      </c>
      <c r="AU600">
        <f t="shared" si="291"/>
        <v>67073485853804.414</v>
      </c>
      <c r="AV600">
        <f t="shared" si="284"/>
        <v>-1.5285428009219433E+32</v>
      </c>
    </row>
    <row r="601" spans="1:48" x14ac:dyDescent="0.3">
      <c r="A601" s="4">
        <v>26.496300000000002</v>
      </c>
      <c r="B601" s="4">
        <f t="shared" si="285"/>
        <v>238</v>
      </c>
      <c r="C601" s="7">
        <v>24.81</v>
      </c>
      <c r="D601" s="2">
        <f t="shared" si="269"/>
        <v>154.55125391937474</v>
      </c>
      <c r="E601" s="6">
        <f t="shared" si="274"/>
        <v>56.895679895272472</v>
      </c>
      <c r="F601" s="2">
        <f t="shared" si="293"/>
        <v>75.712758249268049</v>
      </c>
      <c r="G601" s="7">
        <v>37.200000000000003</v>
      </c>
      <c r="H601" s="3">
        <f t="shared" si="294"/>
        <v>184.57376670144444</v>
      </c>
      <c r="J601" s="7">
        <v>45.2</v>
      </c>
      <c r="K601" s="2">
        <f t="shared" si="275"/>
        <v>138.17376670144444</v>
      </c>
      <c r="L601" s="7">
        <v>24.5</v>
      </c>
      <c r="M601" s="2">
        <f t="shared" si="276"/>
        <v>74.570205738812007</v>
      </c>
      <c r="N601" s="7">
        <v>26.2</v>
      </c>
      <c r="O601" s="2">
        <f t="shared" si="277"/>
        <v>-14.529794261187988</v>
      </c>
      <c r="Q601" s="2">
        <f t="shared" si="278"/>
        <v>69.357026712780382</v>
      </c>
      <c r="R601" s="2">
        <f t="shared" si="268"/>
        <v>143.96261930147759</v>
      </c>
      <c r="S601" s="2">
        <v>32.665799999999997</v>
      </c>
      <c r="T601" s="2">
        <v>90</v>
      </c>
      <c r="U601" s="7">
        <v>38.5</v>
      </c>
      <c r="V601" s="2">
        <f t="shared" si="270"/>
        <v>118.18137576760698</v>
      </c>
      <c r="W601" s="7">
        <v>39.729999999999997</v>
      </c>
      <c r="X601" s="2">
        <f t="shared" si="272"/>
        <v>44.72817584421616</v>
      </c>
      <c r="Y601" s="7">
        <v>24.81</v>
      </c>
      <c r="Z601" s="2">
        <f t="shared" si="271"/>
        <v>166.17552582587808</v>
      </c>
      <c r="AA601" s="7">
        <v>46.4</v>
      </c>
      <c r="AB601" s="7">
        <v>89.1</v>
      </c>
      <c r="AF601">
        <f t="shared" si="273"/>
        <v>39.856064893354251</v>
      </c>
      <c r="AH601" s="15">
        <f t="shared" si="286"/>
        <v>1</v>
      </c>
      <c r="AI601">
        <f t="shared" si="279"/>
        <v>1037.5761236306687</v>
      </c>
      <c r="AJ601">
        <f t="shared" si="280"/>
        <v>-503.23139128248488</v>
      </c>
      <c r="AK601">
        <f t="shared" si="281"/>
        <v>-3.1874389623258206</v>
      </c>
      <c r="AL601">
        <f t="shared" si="287"/>
        <v>-55927958.17608352</v>
      </c>
      <c r="AM601">
        <f t="shared" si="282"/>
        <v>-103185.18183357416</v>
      </c>
      <c r="AN601">
        <f t="shared" si="283"/>
        <v>-320.23930631694236</v>
      </c>
      <c r="AP601" s="15">
        <v>1</v>
      </c>
      <c r="AQ601">
        <f t="shared" si="288"/>
        <v>507410838792004.63</v>
      </c>
      <c r="AR601">
        <f t="shared" si="289"/>
        <v>-1.4854364151613109</v>
      </c>
      <c r="AS601">
        <f t="shared" si="290"/>
        <v>6642868749799.2178</v>
      </c>
      <c r="AU601">
        <f t="shared" si="291"/>
        <v>227495793240605.41</v>
      </c>
      <c r="AV601">
        <f t="shared" si="284"/>
        <v>-8.7075008956463678E+31</v>
      </c>
    </row>
    <row r="602" spans="1:48" x14ac:dyDescent="0.3">
      <c r="A602" s="4">
        <v>26.496300000000002</v>
      </c>
      <c r="B602" s="4">
        <f t="shared" si="285"/>
        <v>239</v>
      </c>
      <c r="C602" s="7">
        <v>24.81</v>
      </c>
      <c r="D602" s="2">
        <f t="shared" si="269"/>
        <v>154.50425391937475</v>
      </c>
      <c r="E602" s="6">
        <f t="shared" si="274"/>
        <v>57.034236650594828</v>
      </c>
      <c r="F602" s="2">
        <f t="shared" si="293"/>
        <v>76.156518524486287</v>
      </c>
      <c r="G602" s="7">
        <v>37.200000000000003</v>
      </c>
      <c r="H602" s="3">
        <f t="shared" si="294"/>
        <v>185.77984299134826</v>
      </c>
      <c r="J602" s="7">
        <v>45.2</v>
      </c>
      <c r="K602" s="2">
        <f t="shared" si="275"/>
        <v>139.37984299134826</v>
      </c>
      <c r="L602" s="7">
        <v>24.5</v>
      </c>
      <c r="M602" s="2">
        <f t="shared" si="276"/>
        <v>75.334778867432931</v>
      </c>
      <c r="N602" s="7">
        <v>26.2</v>
      </c>
      <c r="O602" s="2">
        <f t="shared" si="277"/>
        <v>-13.765221132567063</v>
      </c>
      <c r="Q602" s="2">
        <f t="shared" si="278"/>
        <v>69.452949284420299</v>
      </c>
      <c r="R602" s="2">
        <f t="shared" si="268"/>
        <v>144.72782489333994</v>
      </c>
      <c r="S602" s="2">
        <v>32.665799999999997</v>
      </c>
      <c r="T602" s="2">
        <v>90</v>
      </c>
      <c r="U602" s="7">
        <v>38.5</v>
      </c>
      <c r="V602" s="2">
        <f t="shared" si="270"/>
        <v>118.49137576760698</v>
      </c>
      <c r="W602" s="7">
        <v>39.729999999999997</v>
      </c>
      <c r="X602" s="2">
        <f t="shared" si="272"/>
        <v>45.078175844216162</v>
      </c>
      <c r="Y602" s="7">
        <v>24.81</v>
      </c>
      <c r="Z602" s="2">
        <f t="shared" si="271"/>
        <v>166.24352582587809</v>
      </c>
      <c r="AA602" s="7">
        <v>46.4</v>
      </c>
      <c r="AB602" s="7">
        <v>89.1</v>
      </c>
      <c r="AF602">
        <f t="shared" si="273"/>
        <v>40.163517049666424</v>
      </c>
      <c r="AH602" s="15">
        <f t="shared" si="286"/>
        <v>1</v>
      </c>
      <c r="AI602">
        <f t="shared" si="279"/>
        <v>566.65778205826439</v>
      </c>
      <c r="AJ602">
        <f t="shared" si="280"/>
        <v>-501.39549064238315</v>
      </c>
      <c r="AK602">
        <f t="shared" si="281"/>
        <v>-3.0557082930275725</v>
      </c>
      <c r="AL602">
        <f t="shared" si="287"/>
        <v>-48809702.080178909</v>
      </c>
      <c r="AM602">
        <f t="shared" si="282"/>
        <v>-93710.325654369066</v>
      </c>
      <c r="AN602">
        <f t="shared" si="283"/>
        <v>-314.29763609604692</v>
      </c>
      <c r="AP602" s="15">
        <v>1</v>
      </c>
      <c r="AQ602">
        <f t="shared" si="288"/>
        <v>-35174686107304.781</v>
      </c>
      <c r="AR602">
        <f t="shared" si="289"/>
        <v>-1.4741819373084371</v>
      </c>
      <c r="AS602">
        <f t="shared" si="290"/>
        <v>6682450671850.2021</v>
      </c>
      <c r="AU602">
        <f t="shared" si="291"/>
        <v>38262837997385.961</v>
      </c>
      <c r="AV602">
        <f t="shared" si="284"/>
        <v>-4.4371391827952105E+31</v>
      </c>
    </row>
    <row r="603" spans="1:48" x14ac:dyDescent="0.3">
      <c r="A603" s="4">
        <v>26.496300000000002</v>
      </c>
      <c r="B603" s="4">
        <f t="shared" si="285"/>
        <v>240</v>
      </c>
      <c r="C603" s="7">
        <v>24.81</v>
      </c>
      <c r="D603" s="2">
        <f t="shared" si="269"/>
        <v>154.45725391937475</v>
      </c>
      <c r="E603" s="6">
        <f t="shared" si="274"/>
        <v>57.168504714820131</v>
      </c>
      <c r="F603" s="2">
        <f t="shared" si="293"/>
        <v>76.600547192200253</v>
      </c>
      <c r="G603" s="7">
        <v>37.200000000000003</v>
      </c>
      <c r="H603" s="3">
        <f t="shared" si="294"/>
        <v>186.99334720649011</v>
      </c>
      <c r="J603" s="7">
        <v>45.2</v>
      </c>
      <c r="K603" s="2">
        <f t="shared" si="275"/>
        <v>140.59334720649011</v>
      </c>
      <c r="L603" s="7">
        <v>24.5</v>
      </c>
      <c r="M603" s="2">
        <f t="shared" si="276"/>
        <v>76.103656729524062</v>
      </c>
      <c r="N603" s="7">
        <v>26.2</v>
      </c>
      <c r="O603" s="2">
        <f t="shared" si="277"/>
        <v>-12.996343270475933</v>
      </c>
      <c r="Q603" s="2">
        <f t="shared" si="278"/>
        <v>69.54179533607585</v>
      </c>
      <c r="R603" s="2">
        <f t="shared" si="268"/>
        <v>145.49734876421911</v>
      </c>
      <c r="S603" s="2">
        <v>32.665799999999997</v>
      </c>
      <c r="T603" s="2">
        <v>90</v>
      </c>
      <c r="U603" s="7">
        <v>38.5</v>
      </c>
      <c r="V603" s="2">
        <f t="shared" si="270"/>
        <v>118.80137576760698</v>
      </c>
      <c r="W603" s="7">
        <v>39.729999999999997</v>
      </c>
      <c r="X603" s="2">
        <f t="shared" si="272"/>
        <v>45.428175844216163</v>
      </c>
      <c r="Y603" s="7">
        <v>24.81</v>
      </c>
      <c r="Z603" s="2">
        <f t="shared" si="271"/>
        <v>166.31152582587811</v>
      </c>
      <c r="AA603" s="7">
        <v>46.4</v>
      </c>
      <c r="AB603" s="7">
        <v>89.1</v>
      </c>
      <c r="AF603">
        <f t="shared" si="273"/>
        <v>40.469791789501329</v>
      </c>
      <c r="AH603" s="15">
        <f t="shared" si="286"/>
        <v>1</v>
      </c>
      <c r="AI603">
        <f t="shared" si="279"/>
        <v>595.92946430917209</v>
      </c>
      <c r="AJ603">
        <f t="shared" si="280"/>
        <v>-513.81791919266584</v>
      </c>
      <c r="AK603">
        <f t="shared" si="281"/>
        <v>-2.93248587031986</v>
      </c>
      <c r="AL603">
        <f t="shared" si="287"/>
        <v>-40336698.439171605</v>
      </c>
      <c r="AM603">
        <f t="shared" si="282"/>
        <v>-80830.782607998233</v>
      </c>
      <c r="AN603">
        <f t="shared" si="283"/>
        <v>-308.66782133901063</v>
      </c>
      <c r="AP603" s="15">
        <v>1</v>
      </c>
      <c r="AQ603">
        <f t="shared" si="288"/>
        <v>-98586013716702.359</v>
      </c>
      <c r="AR603">
        <f t="shared" si="289"/>
        <v>-1.4630751347524915</v>
      </c>
      <c r="AS603">
        <f t="shared" si="290"/>
        <v>7359380021343.7939</v>
      </c>
      <c r="AU603">
        <f t="shared" si="291"/>
        <v>43108903254942.914</v>
      </c>
      <c r="AV603">
        <f t="shared" si="284"/>
        <v>-1.9701360376706972E+31</v>
      </c>
    </row>
    <row r="604" spans="1:48" x14ac:dyDescent="0.3">
      <c r="A604" s="4">
        <v>26.496300000000002</v>
      </c>
      <c r="B604" s="4">
        <f t="shared" si="285"/>
        <v>241</v>
      </c>
      <c r="C604" s="7">
        <v>24.81</v>
      </c>
      <c r="D604" s="2">
        <f t="shared" si="269"/>
        <v>154.41025391937475</v>
      </c>
      <c r="E604" s="6">
        <f t="shared" si="274"/>
        <v>57.298473478480631</v>
      </c>
      <c r="F604" s="2">
        <f t="shared" si="293"/>
        <v>77.044833976598156</v>
      </c>
      <c r="G604" s="7">
        <v>37.200000000000003</v>
      </c>
      <c r="H604" s="3">
        <f t="shared" si="294"/>
        <v>188.21435507936812</v>
      </c>
      <c r="J604" s="7">
        <v>45.2</v>
      </c>
      <c r="K604" s="2">
        <f t="shared" si="275"/>
        <v>141.81435507936811</v>
      </c>
      <c r="L604" s="7">
        <v>24.5</v>
      </c>
      <c r="M604" s="2">
        <f t="shared" si="276"/>
        <v>76.876921691562558</v>
      </c>
      <c r="N604" s="7">
        <v>26.2</v>
      </c>
      <c r="O604" s="2">
        <f t="shared" si="277"/>
        <v>-12.223078308437437</v>
      </c>
      <c r="Q604" s="2">
        <f t="shared" si="278"/>
        <v>69.623420272678246</v>
      </c>
      <c r="R604" s="2">
        <f t="shared" ref="R604:R667" si="295">ACOS(((C604*COS(D604*PI()/180))+(J604*COS(K604*PI()/180)))/Q604)*(180/PI())</f>
        <v>146.27127448257357</v>
      </c>
      <c r="S604" s="2">
        <v>32.665799999999997</v>
      </c>
      <c r="T604" s="2">
        <v>90</v>
      </c>
      <c r="U604" s="7">
        <v>38.5</v>
      </c>
      <c r="V604" s="2">
        <f t="shared" si="270"/>
        <v>119.11137576760699</v>
      </c>
      <c r="W604" s="7">
        <v>39.729999999999997</v>
      </c>
      <c r="X604" s="2">
        <f t="shared" si="272"/>
        <v>45.778175844216165</v>
      </c>
      <c r="Y604" s="7">
        <v>24.81</v>
      </c>
      <c r="Z604" s="2">
        <f t="shared" si="271"/>
        <v>166.37952582587812</v>
      </c>
      <c r="AA604" s="7">
        <v>46.4</v>
      </c>
      <c r="AB604" s="7">
        <v>89.1</v>
      </c>
      <c r="AF604">
        <f t="shared" si="273"/>
        <v>40.774687811941114</v>
      </c>
      <c r="AH604" s="15">
        <f t="shared" si="286"/>
        <v>1</v>
      </c>
      <c r="AI604">
        <f t="shared" si="279"/>
        <v>842.79993329987224</v>
      </c>
      <c r="AJ604">
        <f t="shared" si="280"/>
        <v>-518.71086756119587</v>
      </c>
      <c r="AK604">
        <f t="shared" si="281"/>
        <v>-2.8168616379821896</v>
      </c>
      <c r="AL604">
        <f t="shared" si="287"/>
        <v>-33408816.139459588</v>
      </c>
      <c r="AM604">
        <f t="shared" si="282"/>
        <v>-70160.355122670575</v>
      </c>
      <c r="AN604">
        <f t="shared" si="283"/>
        <v>-303.3596020095996</v>
      </c>
      <c r="AP604" s="15">
        <v>1</v>
      </c>
      <c r="AQ604">
        <f t="shared" si="288"/>
        <v>-91521738275408.016</v>
      </c>
      <c r="AR604">
        <f t="shared" si="289"/>
        <v>-1.4521152857381243</v>
      </c>
      <c r="AS604">
        <f t="shared" si="290"/>
        <v>7464263966382.8691</v>
      </c>
      <c r="AU604">
        <f t="shared" si="291"/>
        <v>118441867456412.83</v>
      </c>
      <c r="AV604">
        <f t="shared" si="284"/>
        <v>-9.4603571845121405E+30</v>
      </c>
    </row>
    <row r="605" spans="1:48" x14ac:dyDescent="0.3">
      <c r="A605" s="4">
        <v>26.496300000000002</v>
      </c>
      <c r="B605" s="4">
        <f t="shared" si="285"/>
        <v>242</v>
      </c>
      <c r="C605" s="7">
        <v>24.81</v>
      </c>
      <c r="D605" s="2">
        <f t="shared" si="269"/>
        <v>154.36325391937476</v>
      </c>
      <c r="E605" s="6">
        <f t="shared" si="274"/>
        <v>57.424132675251151</v>
      </c>
      <c r="F605" s="2">
        <f t="shared" si="293"/>
        <v>77.489368772754659</v>
      </c>
      <c r="G605" s="7">
        <v>37.200000000000003</v>
      </c>
      <c r="H605" s="3">
        <f t="shared" si="294"/>
        <v>189.44295239075055</v>
      </c>
      <c r="J605" s="7">
        <v>45.2</v>
      </c>
      <c r="K605" s="2">
        <f t="shared" si="275"/>
        <v>143.04295239075054</v>
      </c>
      <c r="L605" s="7">
        <v>24.5</v>
      </c>
      <c r="M605" s="2">
        <f t="shared" si="276"/>
        <v>77.654663592234499</v>
      </c>
      <c r="N605" s="7">
        <v>26.2</v>
      </c>
      <c r="O605" s="2">
        <f t="shared" si="277"/>
        <v>-11.445336407765495</v>
      </c>
      <c r="Q605" s="2">
        <f t="shared" si="278"/>
        <v>69.69767811889588</v>
      </c>
      <c r="R605" s="2">
        <f t="shared" si="295"/>
        <v>147.04969310088379</v>
      </c>
      <c r="S605" s="2">
        <v>32.665799999999997</v>
      </c>
      <c r="T605" s="2">
        <v>90</v>
      </c>
      <c r="U605" s="7">
        <v>38.5</v>
      </c>
      <c r="V605" s="2">
        <f t="shared" si="270"/>
        <v>119.42137576760699</v>
      </c>
      <c r="W605" s="7">
        <v>39.729999999999997</v>
      </c>
      <c r="X605" s="2">
        <f t="shared" si="272"/>
        <v>46.128175844216166</v>
      </c>
      <c r="Y605" s="7">
        <v>24.81</v>
      </c>
      <c r="Z605" s="2">
        <f t="shared" si="271"/>
        <v>166.44752582587813</v>
      </c>
      <c r="AA605" s="7">
        <v>46.4</v>
      </c>
      <c r="AB605" s="7">
        <v>89.1</v>
      </c>
      <c r="AF605">
        <f t="shared" si="273"/>
        <v>41.078001069600305</v>
      </c>
      <c r="AH605" s="15">
        <f t="shared" si="286"/>
        <v>1</v>
      </c>
      <c r="AI605">
        <f t="shared" si="279"/>
        <v>321.50462449569397</v>
      </c>
      <c r="AJ605">
        <f t="shared" si="280"/>
        <v>-524.27747129113209</v>
      </c>
      <c r="AK605">
        <f t="shared" si="281"/>
        <v>-2.7080495934137274</v>
      </c>
      <c r="AL605">
        <f t="shared" si="287"/>
        <v>-26955217.24058824</v>
      </c>
      <c r="AM605">
        <f t="shared" si="282"/>
        <v>-59573.151216546314</v>
      </c>
      <c r="AN605">
        <f t="shared" si="283"/>
        <v>-298.38232390325265</v>
      </c>
      <c r="AP605" s="15">
        <v>1</v>
      </c>
      <c r="AQ605">
        <f t="shared" si="288"/>
        <v>10429350161425.627</v>
      </c>
      <c r="AR605">
        <f t="shared" si="289"/>
        <v>-1.4412978261019731</v>
      </c>
      <c r="AS605">
        <f t="shared" si="290"/>
        <v>7428061922156.7168</v>
      </c>
      <c r="AU605">
        <f t="shared" si="291"/>
        <v>11667658655368.18</v>
      </c>
      <c r="AV605">
        <f t="shared" si="284"/>
        <v>-3.3531915630388087E+30</v>
      </c>
    </row>
    <row r="606" spans="1:48" x14ac:dyDescent="0.3">
      <c r="A606" s="4">
        <v>26.496300000000002</v>
      </c>
      <c r="B606" s="4">
        <f t="shared" si="285"/>
        <v>243</v>
      </c>
      <c r="C606" s="7">
        <v>24.81</v>
      </c>
      <c r="D606" s="2">
        <f t="shared" si="269"/>
        <v>154.31625391937476</v>
      </c>
      <c r="E606" s="6">
        <f t="shared" si="274"/>
        <v>57.545472382389249</v>
      </c>
      <c r="F606" s="2">
        <f t="shared" si="293"/>
        <v>77.934141638879822</v>
      </c>
      <c r="G606" s="7">
        <v>37.200000000000003</v>
      </c>
      <c r="H606" s="3">
        <f t="shared" si="294"/>
        <v>190.67923552036183</v>
      </c>
      <c r="J606" s="7">
        <v>45.2</v>
      </c>
      <c r="K606" s="2">
        <f t="shared" si="275"/>
        <v>144.27923552036182</v>
      </c>
      <c r="L606" s="7">
        <v>24.5</v>
      </c>
      <c r="M606" s="2">
        <f t="shared" si="276"/>
        <v>78.436980144863355</v>
      </c>
      <c r="N606" s="7">
        <v>26.2</v>
      </c>
      <c r="O606" s="2">
        <f t="shared" si="277"/>
        <v>-10.663019855136639</v>
      </c>
      <c r="Q606" s="2">
        <f t="shared" si="278"/>
        <v>69.764421261901262</v>
      </c>
      <c r="R606" s="2">
        <f t="shared" si="295"/>
        <v>147.83270356111575</v>
      </c>
      <c r="S606" s="2">
        <v>32.665799999999997</v>
      </c>
      <c r="T606" s="2">
        <v>90</v>
      </c>
      <c r="U606" s="7">
        <v>38.5</v>
      </c>
      <c r="V606" s="2">
        <f t="shared" si="270"/>
        <v>119.73137576760699</v>
      </c>
      <c r="W606" s="7">
        <v>39.729999999999997</v>
      </c>
      <c r="X606" s="2">
        <f t="shared" si="272"/>
        <v>46.478175844216167</v>
      </c>
      <c r="Y606" s="7">
        <v>24.81</v>
      </c>
      <c r="Z606" s="2">
        <f t="shared" si="271"/>
        <v>166.51552582587814</v>
      </c>
      <c r="AA606" s="7">
        <v>46.4</v>
      </c>
      <c r="AB606" s="7">
        <v>89.1</v>
      </c>
      <c r="AF606">
        <f t="shared" si="273"/>
        <v>41.379524596792933</v>
      </c>
      <c r="AH606" s="15">
        <f t="shared" si="286"/>
        <v>1</v>
      </c>
      <c r="AI606">
        <f t="shared" si="279"/>
        <v>535.64853433405972</v>
      </c>
      <c r="AJ606">
        <f t="shared" si="280"/>
        <v>-527.38497154819891</v>
      </c>
      <c r="AK606">
        <f t="shared" si="281"/>
        <v>-2.6053672549217035</v>
      </c>
      <c r="AL606">
        <f t="shared" si="287"/>
        <v>-21337793.399576347</v>
      </c>
      <c r="AM606">
        <f t="shared" si="282"/>
        <v>-49871.391603085096</v>
      </c>
      <c r="AN606">
        <f t="shared" si="283"/>
        <v>-293.74491378197644</v>
      </c>
      <c r="AP606" s="15">
        <v>1</v>
      </c>
      <c r="AQ606">
        <f t="shared" si="288"/>
        <v>53307113041072.961</v>
      </c>
      <c r="AR606">
        <f t="shared" si="289"/>
        <v>-1.430619669051538</v>
      </c>
      <c r="AS606">
        <f t="shared" si="290"/>
        <v>7062232880040.2529</v>
      </c>
      <c r="AU606">
        <f t="shared" si="291"/>
        <v>32092207464970.113</v>
      </c>
      <c r="AV606">
        <f t="shared" si="284"/>
        <v>-1.3147593784229704E+30</v>
      </c>
    </row>
    <row r="607" spans="1:48" x14ac:dyDescent="0.3">
      <c r="A607" s="4">
        <v>26.496300000000002</v>
      </c>
      <c r="B607" s="4">
        <f t="shared" si="285"/>
        <v>244</v>
      </c>
      <c r="C607" s="7">
        <v>24.81</v>
      </c>
      <c r="D607" s="2">
        <f t="shared" si="269"/>
        <v>154.26925391937476</v>
      </c>
      <c r="E607" s="6">
        <f t="shared" si="274"/>
        <v>57.662483021165826</v>
      </c>
      <c r="F607" s="2">
        <f t="shared" si="293"/>
        <v>78.379142788801047</v>
      </c>
      <c r="G607" s="7">
        <v>37.200000000000003</v>
      </c>
      <c r="H607" s="3">
        <f t="shared" si="294"/>
        <v>191.92331205453669</v>
      </c>
      <c r="J607" s="7">
        <v>45.2</v>
      </c>
      <c r="K607" s="2">
        <f t="shared" si="275"/>
        <v>145.52331205453669</v>
      </c>
      <c r="L607" s="7">
        <v>24.5</v>
      </c>
      <c r="M607" s="2">
        <f t="shared" si="276"/>
        <v>79.223977383516427</v>
      </c>
      <c r="N607" s="7">
        <v>26.2</v>
      </c>
      <c r="O607" s="2">
        <f t="shared" si="277"/>
        <v>-9.8760226164835672</v>
      </c>
      <c r="Q607" s="2">
        <f t="shared" si="278"/>
        <v>69.823500171879488</v>
      </c>
      <c r="R607" s="2">
        <f t="shared" si="295"/>
        <v>148.62041314403521</v>
      </c>
      <c r="S607" s="2">
        <v>32.665799999999997</v>
      </c>
      <c r="T607" s="2">
        <v>90</v>
      </c>
      <c r="U607" s="7">
        <v>38.5</v>
      </c>
      <c r="V607" s="2">
        <f t="shared" si="270"/>
        <v>120.04137576760699</v>
      </c>
      <c r="W607" s="7">
        <v>39.729999999999997</v>
      </c>
      <c r="X607" s="2">
        <f t="shared" si="272"/>
        <v>46.828175844216169</v>
      </c>
      <c r="Y607" s="7">
        <v>24.81</v>
      </c>
      <c r="Z607" s="2">
        <f t="shared" si="271"/>
        <v>166.58352582587816</v>
      </c>
      <c r="AA607" s="7">
        <v>46.4</v>
      </c>
      <c r="AB607" s="7">
        <v>89.1</v>
      </c>
      <c r="AF607">
        <f t="shared" si="273"/>
        <v>41.679048320925524</v>
      </c>
      <c r="AH607" s="15">
        <f t="shared" si="286"/>
        <v>1</v>
      </c>
      <c r="AI607">
        <f t="shared" si="279"/>
        <v>643.78403042088507</v>
      </c>
      <c r="AJ607">
        <f t="shared" si="280"/>
        <v>-535.28323694865981</v>
      </c>
      <c r="AK607">
        <f t="shared" si="281"/>
        <v>-2.5082190734465581</v>
      </c>
      <c r="AL607">
        <f t="shared" si="287"/>
        <v>-15759347.837756969</v>
      </c>
      <c r="AM607">
        <f t="shared" si="282"/>
        <v>-39133.636385178528</v>
      </c>
      <c r="AN607">
        <f t="shared" si="283"/>
        <v>-289.45585440718804</v>
      </c>
      <c r="AP607" s="15">
        <v>1</v>
      </c>
      <c r="AQ607">
        <f t="shared" si="288"/>
        <v>-34319650635354.684</v>
      </c>
      <c r="AR607">
        <f t="shared" si="289"/>
        <v>-1.4200768681769675</v>
      </c>
      <c r="AS607">
        <f t="shared" si="290"/>
        <v>6744607708555.1084</v>
      </c>
      <c r="AU607">
        <f t="shared" si="291"/>
        <v>52799657856247.414</v>
      </c>
      <c r="AV607">
        <f t="shared" si="284"/>
        <v>-3.9046839130153108E+29</v>
      </c>
    </row>
    <row r="608" spans="1:48" x14ac:dyDescent="0.3">
      <c r="A608" s="4">
        <v>26.496300000000002</v>
      </c>
      <c r="B608" s="4">
        <f t="shared" si="285"/>
        <v>245</v>
      </c>
      <c r="C608" s="7">
        <v>24.81</v>
      </c>
      <c r="D608" s="2">
        <f t="shared" si="269"/>
        <v>154.22225391937477</v>
      </c>
      <c r="E608" s="6">
        <f t="shared" si="274"/>
        <v>57.775155357285726</v>
      </c>
      <c r="F608" s="2">
        <f t="shared" si="293"/>
        <v>78.824362584665849</v>
      </c>
      <c r="G608" s="7">
        <v>37.200000000000003</v>
      </c>
      <c r="H608" s="3">
        <f t="shared" si="294"/>
        <v>193.17530145742529</v>
      </c>
      <c r="J608" s="7">
        <v>45.2</v>
      </c>
      <c r="K608" s="2">
        <f t="shared" si="275"/>
        <v>146.77530145742529</v>
      </c>
      <c r="L608" s="7">
        <v>24.5</v>
      </c>
      <c r="M608" s="2">
        <f t="shared" si="276"/>
        <v>80.015770157662473</v>
      </c>
      <c r="N608" s="7">
        <v>26.2</v>
      </c>
      <c r="O608" s="2">
        <f t="shared" si="277"/>
        <v>-9.0842298423375212</v>
      </c>
      <c r="Q608" s="2">
        <f t="shared" si="278"/>
        <v>69.874763097739716</v>
      </c>
      <c r="R608" s="2">
        <f t="shared" si="295"/>
        <v>149.41293796727041</v>
      </c>
      <c r="S608" s="2">
        <v>32.665799999999997</v>
      </c>
      <c r="T608" s="2">
        <v>90</v>
      </c>
      <c r="U608" s="7">
        <v>38.5</v>
      </c>
      <c r="V608" s="2">
        <f t="shared" si="270"/>
        <v>120.351375767607</v>
      </c>
      <c r="W608" s="7">
        <v>39.729999999999997</v>
      </c>
      <c r="X608" s="2">
        <f t="shared" si="272"/>
        <v>47.17817584421617</v>
      </c>
      <c r="Y608" s="7">
        <v>24.81</v>
      </c>
      <c r="Z608" s="2">
        <f t="shared" si="271"/>
        <v>166.65152582587817</v>
      </c>
      <c r="AA608" s="7">
        <v>46.4</v>
      </c>
      <c r="AB608" s="7">
        <v>89.1</v>
      </c>
      <c r="AF608">
        <f t="shared" si="273"/>
        <v>41.976358854994473</v>
      </c>
      <c r="AH608" s="15">
        <f t="shared" si="286"/>
        <v>1</v>
      </c>
      <c r="AI608">
        <f t="shared" si="279"/>
        <v>175.11203601895826</v>
      </c>
      <c r="AJ608">
        <f t="shared" si="280"/>
        <v>-536.93271525462762</v>
      </c>
      <c r="AK608">
        <f t="shared" si="281"/>
        <v>-2.416082931891232</v>
      </c>
      <c r="AL608">
        <f t="shared" si="287"/>
        <v>-11383013.733214343</v>
      </c>
      <c r="AM608">
        <f t="shared" si="282"/>
        <v>-30215.838463097836</v>
      </c>
      <c r="AN608">
        <f t="shared" si="283"/>
        <v>-285.5231594645586</v>
      </c>
      <c r="AP608" s="15">
        <v>1</v>
      </c>
      <c r="AQ608">
        <f t="shared" si="288"/>
        <v>-968870765849.83484</v>
      </c>
      <c r="AR608">
        <f t="shared" si="289"/>
        <v>-1.4096671843630055</v>
      </c>
      <c r="AS608">
        <f t="shared" si="290"/>
        <v>5907294731435.499</v>
      </c>
      <c r="AU608">
        <f t="shared" si="291"/>
        <v>5493295923877.5</v>
      </c>
      <c r="AV608">
        <f t="shared" si="284"/>
        <v>-8.6315761397620544E+28</v>
      </c>
    </row>
    <row r="609" spans="1:48" x14ac:dyDescent="0.3">
      <c r="A609" s="4">
        <v>26.496300000000002</v>
      </c>
      <c r="B609" s="4">
        <f t="shared" si="285"/>
        <v>246</v>
      </c>
      <c r="C609" s="7">
        <v>24.81</v>
      </c>
      <c r="D609" s="2">
        <f t="shared" ref="D609:D632" si="296">D608-0.047</f>
        <v>154.17525391937477</v>
      </c>
      <c r="E609" s="6">
        <f t="shared" si="274"/>
        <v>57.883480501297718</v>
      </c>
      <c r="F609" s="2">
        <f t="shared" si="293"/>
        <v>79.269791529853393</v>
      </c>
      <c r="G609" s="7">
        <v>37.200000000000003</v>
      </c>
      <c r="H609" s="3">
        <f t="shared" si="294"/>
        <v>194.43533581324112</v>
      </c>
      <c r="J609" s="7">
        <v>45.2</v>
      </c>
      <c r="K609" s="2">
        <f t="shared" si="275"/>
        <v>148.03533581324112</v>
      </c>
      <c r="L609" s="7">
        <v>24.5</v>
      </c>
      <c r="M609" s="2">
        <f t="shared" si="276"/>
        <v>80.812482680938786</v>
      </c>
      <c r="N609" s="7">
        <v>26.2</v>
      </c>
      <c r="O609" s="2">
        <f t="shared" si="277"/>
        <v>-8.2875173190612088</v>
      </c>
      <c r="Q609" s="2">
        <f t="shared" si="278"/>
        <v>69.918055735130622</v>
      </c>
      <c r="R609" s="2">
        <f t="shared" si="295"/>
        <v>150.210403537709</v>
      </c>
      <c r="S609" s="2">
        <v>32.665799999999997</v>
      </c>
      <c r="T609" s="2">
        <v>90</v>
      </c>
      <c r="U609" s="7">
        <v>38.5</v>
      </c>
      <c r="V609" s="2">
        <f t="shared" ref="V609:V633" si="297">V608+0.31</f>
        <v>120.661375767607</v>
      </c>
      <c r="W609" s="7">
        <v>39.729999999999997</v>
      </c>
      <c r="X609" s="2">
        <f t="shared" si="272"/>
        <v>47.528175844216172</v>
      </c>
      <c r="Y609" s="7">
        <v>24.81</v>
      </c>
      <c r="Z609" s="2">
        <f t="shared" ref="Z609:Z633" si="298">Z608+0.068</f>
        <v>166.71952582587818</v>
      </c>
      <c r="AA609" s="7">
        <v>46.4</v>
      </c>
      <c r="AB609" s="7">
        <v>89.1</v>
      </c>
      <c r="AF609">
        <f t="shared" si="273"/>
        <v>42.271239268767459</v>
      </c>
      <c r="AH609" s="15">
        <f t="shared" si="286"/>
        <v>1</v>
      </c>
      <c r="AI609">
        <f t="shared" si="279"/>
        <v>586.38571417554272</v>
      </c>
      <c r="AJ609">
        <f t="shared" si="280"/>
        <v>-539.63893992569172</v>
      </c>
      <c r="AK609">
        <f t="shared" si="281"/>
        <v>-2.3284990815220046</v>
      </c>
      <c r="AL609">
        <f t="shared" si="287"/>
        <v>-7404122.1032097144</v>
      </c>
      <c r="AM609">
        <f t="shared" si="282"/>
        <v>-21106.490489495493</v>
      </c>
      <c r="AN609">
        <f t="shared" si="283"/>
        <v>-281.95434836886557</v>
      </c>
      <c r="AP609" s="15">
        <v>1</v>
      </c>
      <c r="AQ609">
        <f t="shared" si="288"/>
        <v>-28656758810911.902</v>
      </c>
      <c r="AR609">
        <f t="shared" si="289"/>
        <v>-1.3993868929342805</v>
      </c>
      <c r="AS609">
        <f t="shared" si="290"/>
        <v>4941759384419.374</v>
      </c>
      <c r="AU609">
        <f t="shared" si="291"/>
        <v>40553624747621.711</v>
      </c>
      <c r="AV609">
        <f t="shared" si="284"/>
        <v>6.71090438564419E+26</v>
      </c>
    </row>
    <row r="610" spans="1:48" x14ac:dyDescent="0.3">
      <c r="A610" s="4">
        <v>26.496300000000002</v>
      </c>
      <c r="B610" s="4">
        <f t="shared" si="285"/>
        <v>247</v>
      </c>
      <c r="C610" s="7">
        <v>24.81</v>
      </c>
      <c r="D610" s="2">
        <f t="shared" si="296"/>
        <v>154.12825391937477</v>
      </c>
      <c r="E610" s="6">
        <f t="shared" si="274"/>
        <v>57.987449908993121</v>
      </c>
      <c r="F610" s="2">
        <f t="shared" si="293"/>
        <v>79.7154202620831</v>
      </c>
      <c r="G610" s="7">
        <v>37.200000000000003</v>
      </c>
      <c r="H610" s="3">
        <f t="shared" si="294"/>
        <v>195.70356064810167</v>
      </c>
      <c r="J610" s="7">
        <v>45.2</v>
      </c>
      <c r="K610" s="2">
        <f t="shared" si="275"/>
        <v>149.30356064810167</v>
      </c>
      <c r="L610" s="7">
        <v>24.5</v>
      </c>
      <c r="M610" s="2">
        <f t="shared" si="276"/>
        <v>81.614249140381446</v>
      </c>
      <c r="N610" s="7">
        <v>26.2</v>
      </c>
      <c r="O610" s="2">
        <f t="shared" si="277"/>
        <v>-7.4857508596185482</v>
      </c>
      <c r="Q610" s="2">
        <f t="shared" si="278"/>
        <v>69.953220863442667</v>
      </c>
      <c r="R610" s="2">
        <f t="shared" si="295"/>
        <v>151.01294536461373</v>
      </c>
      <c r="S610" s="2">
        <v>32.665799999999997</v>
      </c>
      <c r="T610" s="2">
        <v>90</v>
      </c>
      <c r="U610" s="7">
        <v>38.5</v>
      </c>
      <c r="V610" s="2">
        <f t="shared" si="297"/>
        <v>120.971375767607</v>
      </c>
      <c r="W610" s="7">
        <v>39.729999999999997</v>
      </c>
      <c r="X610" s="2">
        <f t="shared" ref="X610:X632" si="299">X609+0.35</f>
        <v>47.878175844216173</v>
      </c>
      <c r="Y610" s="7">
        <v>24.81</v>
      </c>
      <c r="Z610" s="2">
        <f t="shared" si="298"/>
        <v>166.78752582587819</v>
      </c>
      <c r="AA610" s="7">
        <v>46.4</v>
      </c>
      <c r="AB610" s="7">
        <v>89.1</v>
      </c>
      <c r="AF610">
        <f t="shared" si="273"/>
        <v>42.563468835878282</v>
      </c>
      <c r="AH610" s="15">
        <f t="shared" si="286"/>
        <v>1</v>
      </c>
      <c r="AI610">
        <f t="shared" si="279"/>
        <v>513.40349713420346</v>
      </c>
      <c r="AJ610">
        <f t="shared" si="280"/>
        <v>-544.25981002895435</v>
      </c>
      <c r="AK610">
        <f t="shared" si="281"/>
        <v>-2.2450610169601606</v>
      </c>
      <c r="AL610">
        <f t="shared" si="287"/>
        <v>-3680401.0296021025</v>
      </c>
      <c r="AM610">
        <f t="shared" si="282"/>
        <v>-11208.575674612244</v>
      </c>
      <c r="AN610">
        <f t="shared" si="283"/>
        <v>-278.75642092986084</v>
      </c>
      <c r="AP610" s="15">
        <v>1</v>
      </c>
      <c r="AQ610">
        <f t="shared" si="288"/>
        <v>41933970371614.563</v>
      </c>
      <c r="AR610">
        <f t="shared" si="289"/>
        <v>-1.38923295517997</v>
      </c>
      <c r="AS610">
        <f t="shared" si="290"/>
        <v>3861769074713.5337</v>
      </c>
      <c r="AU610">
        <f t="shared" si="291"/>
        <v>28274320811139.258</v>
      </c>
      <c r="AV610">
        <f t="shared" si="284"/>
        <v>1.0887938086327444E+28</v>
      </c>
    </row>
    <row r="611" spans="1:48" x14ac:dyDescent="0.3">
      <c r="A611" s="4">
        <v>26.496300000000002</v>
      </c>
      <c r="B611" s="4">
        <f t="shared" si="285"/>
        <v>248</v>
      </c>
      <c r="C611" s="7">
        <v>24.81</v>
      </c>
      <c r="D611" s="2">
        <f t="shared" si="296"/>
        <v>154.08125391937477</v>
      </c>
      <c r="E611" s="6">
        <f t="shared" si="274"/>
        <v>58.087055381792879</v>
      </c>
      <c r="F611" s="2">
        <f t="shared" si="293"/>
        <v>80.161239546709908</v>
      </c>
      <c r="G611" s="7">
        <v>37.200000000000003</v>
      </c>
      <c r="H611" s="3">
        <f t="shared" si="294"/>
        <v>196.98013584125232</v>
      </c>
      <c r="J611" s="7">
        <v>45.2</v>
      </c>
      <c r="K611" s="2">
        <f t="shared" si="275"/>
        <v>150.58013584125231</v>
      </c>
      <c r="L611" s="7">
        <v>24.5</v>
      </c>
      <c r="M611" s="2">
        <f t="shared" si="276"/>
        <v>82.421214373400005</v>
      </c>
      <c r="N611" s="7">
        <v>26.2</v>
      </c>
      <c r="O611" s="2">
        <f t="shared" si="277"/>
        <v>-6.6787856265999892</v>
      </c>
      <c r="Q611" s="2">
        <f t="shared" si="278"/>
        <v>69.980097947993571</v>
      </c>
      <c r="R611" s="2">
        <f t="shared" si="295"/>
        <v>151.82070964077425</v>
      </c>
      <c r="S611" s="2">
        <v>32.665799999999997</v>
      </c>
      <c r="T611" s="2">
        <v>90</v>
      </c>
      <c r="U611" s="7">
        <v>38.5</v>
      </c>
      <c r="V611" s="2">
        <f t="shared" si="297"/>
        <v>121.281375767607</v>
      </c>
      <c r="W611" s="7">
        <v>39.729999999999997</v>
      </c>
      <c r="X611" s="2">
        <f t="shared" si="299"/>
        <v>48.228175844216175</v>
      </c>
      <c r="Y611" s="7">
        <v>24.81</v>
      </c>
      <c r="Z611" s="2">
        <f t="shared" si="298"/>
        <v>166.8555258258782</v>
      </c>
      <c r="AA611" s="7">
        <v>46.4</v>
      </c>
      <c r="AB611" s="7">
        <v>89.1</v>
      </c>
      <c r="AF611">
        <f t="shared" si="273"/>
        <v>42.852822753657648</v>
      </c>
      <c r="AH611" s="15">
        <f t="shared" si="286"/>
        <v>1</v>
      </c>
      <c r="AI611">
        <f t="shared" si="279"/>
        <v>230.19621858329356</v>
      </c>
      <c r="AJ611">
        <f t="shared" si="280"/>
        <v>-547.22780658408067</v>
      </c>
      <c r="AK611">
        <f t="shared" si="281"/>
        <v>-2.1654079044873313</v>
      </c>
      <c r="AL611">
        <f t="shared" si="287"/>
        <v>144055.06813083994</v>
      </c>
      <c r="AM611">
        <f t="shared" si="282"/>
        <v>1088.697788661003</v>
      </c>
      <c r="AN611">
        <f t="shared" si="283"/>
        <v>-275.93583185206074</v>
      </c>
      <c r="AP611" s="15">
        <v>1</v>
      </c>
      <c r="AQ611">
        <f t="shared" si="288"/>
        <v>2302856156903.0933</v>
      </c>
      <c r="AR611">
        <f t="shared" si="289"/>
        <v>-1.3792027084867147</v>
      </c>
      <c r="AS611">
        <f t="shared" si="290"/>
        <v>2563236828241.2847</v>
      </c>
      <c r="AU611">
        <f t="shared" si="291"/>
        <v>6301197767991.543</v>
      </c>
      <c r="AV611">
        <f t="shared" si="284"/>
        <v>6.5309625597483232E+26</v>
      </c>
    </row>
    <row r="612" spans="1:48" x14ac:dyDescent="0.3">
      <c r="A612" s="4">
        <v>26.496300000000002</v>
      </c>
      <c r="B612" s="4">
        <f t="shared" si="285"/>
        <v>249</v>
      </c>
      <c r="C612" s="7">
        <v>24.81</v>
      </c>
      <c r="D612" s="2">
        <f t="shared" si="296"/>
        <v>154.03425391937478</v>
      </c>
      <c r="E612" s="6">
        <f t="shared" si="274"/>
        <v>58.182289067122156</v>
      </c>
      <c r="F612" s="2">
        <f t="shared" si="293"/>
        <v>80.607240270195007</v>
      </c>
      <c r="G612" s="7">
        <v>37.200000000000003</v>
      </c>
      <c r="H612" s="3">
        <f t="shared" si="294"/>
        <v>198.26523663691424</v>
      </c>
      <c r="J612" s="7">
        <v>45.2</v>
      </c>
      <c r="K612" s="2">
        <f t="shared" si="275"/>
        <v>151.86523663691423</v>
      </c>
      <c r="L612" s="7">
        <v>24.5</v>
      </c>
      <c r="M612" s="2">
        <f t="shared" si="276"/>
        <v>83.233534620869534</v>
      </c>
      <c r="N612" s="7">
        <v>26.2</v>
      </c>
      <c r="O612" s="2">
        <f t="shared" si="277"/>
        <v>-5.8664653791304602</v>
      </c>
      <c r="Q612" s="2">
        <f t="shared" si="278"/>
        <v>69.998522703023696</v>
      </c>
      <c r="R612" s="2">
        <f t="shared" si="295"/>
        <v>152.63385400010753</v>
      </c>
      <c r="S612" s="2">
        <v>32.665799999999997</v>
      </c>
      <c r="T612" s="2">
        <v>90</v>
      </c>
      <c r="U612" s="7">
        <v>38.5</v>
      </c>
      <c r="V612" s="2">
        <f t="shared" si="297"/>
        <v>121.591375767607</v>
      </c>
      <c r="W612" s="7">
        <v>39.729999999999997</v>
      </c>
      <c r="X612" s="2">
        <f t="shared" si="299"/>
        <v>48.578175844216176</v>
      </c>
      <c r="Y612" s="7">
        <v>24.81</v>
      </c>
      <c r="Z612" s="2">
        <f t="shared" si="298"/>
        <v>166.92352582587822</v>
      </c>
      <c r="AA612" s="7">
        <v>46.4</v>
      </c>
      <c r="AB612" s="7">
        <v>89.1</v>
      </c>
      <c r="AF612">
        <f t="shared" si="273"/>
        <v>43.139071832042745</v>
      </c>
      <c r="AH612" s="15">
        <f t="shared" si="286"/>
        <v>1</v>
      </c>
      <c r="AI612">
        <f t="shared" si="279"/>
        <v>763.88067499082183</v>
      </c>
      <c r="AJ612">
        <f t="shared" si="280"/>
        <v>-551.89787971377461</v>
      </c>
      <c r="AK612">
        <f t="shared" si="281"/>
        <v>-2.0892182634664302</v>
      </c>
      <c r="AL612">
        <f t="shared" si="287"/>
        <v>-1083576.4372372897</v>
      </c>
      <c r="AM612">
        <f t="shared" si="282"/>
        <v>-3743.4680049755661</v>
      </c>
      <c r="AN612">
        <f t="shared" si="283"/>
        <v>-273.49846503181357</v>
      </c>
      <c r="AP612" s="15">
        <v>1</v>
      </c>
      <c r="AQ612">
        <f t="shared" si="288"/>
        <v>-73242281426876.656</v>
      </c>
      <c r="AR612">
        <f t="shared" si="289"/>
        <v>-1.3692931068925827</v>
      </c>
      <c r="AS612">
        <f t="shared" si="290"/>
        <v>1142716009008.3315</v>
      </c>
      <c r="AU612">
        <f t="shared" si="291"/>
        <v>92671465345789.703</v>
      </c>
      <c r="AV612">
        <f t="shared" si="284"/>
        <v>1.2365856926650437E+29</v>
      </c>
    </row>
    <row r="613" spans="1:48" x14ac:dyDescent="0.3">
      <c r="A613" s="4">
        <v>26.496300000000002</v>
      </c>
      <c r="B613" s="4">
        <f t="shared" si="285"/>
        <v>250</v>
      </c>
      <c r="C613" s="7">
        <v>24.81</v>
      </c>
      <c r="D613" s="2">
        <f t="shared" si="296"/>
        <v>153.98725391937478</v>
      </c>
      <c r="E613" s="6">
        <f t="shared" si="274"/>
        <v>58.27314345877226</v>
      </c>
      <c r="F613" s="2">
        <f t="shared" si="293"/>
        <v>81.053413433742364</v>
      </c>
      <c r="G613" s="7">
        <v>37.200000000000003</v>
      </c>
      <c r="H613" s="3">
        <f t="shared" si="294"/>
        <v>199.55905476970884</v>
      </c>
      <c r="J613" s="7">
        <v>45.2</v>
      </c>
      <c r="K613" s="2">
        <f t="shared" si="275"/>
        <v>153.15905476970883</v>
      </c>
      <c r="L613" s="7">
        <v>24.5</v>
      </c>
      <c r="M613" s="2">
        <f t="shared" si="276"/>
        <v>84.051378365995873</v>
      </c>
      <c r="N613" s="7">
        <v>26.2</v>
      </c>
      <c r="O613" s="2">
        <f t="shared" si="277"/>
        <v>-5.048621634004121</v>
      </c>
      <c r="Q613" s="2">
        <f t="shared" si="278"/>
        <v>70.008326610460131</v>
      </c>
      <c r="R613" s="2">
        <f t="shared" si="295"/>
        <v>153.45254836140967</v>
      </c>
      <c r="S613" s="2">
        <v>32.665799999999997</v>
      </c>
      <c r="T613" s="2">
        <v>90</v>
      </c>
      <c r="U613" s="7">
        <v>38.5</v>
      </c>
      <c r="V613" s="2">
        <f t="shared" si="297"/>
        <v>121.90137576760701</v>
      </c>
      <c r="W613" s="7">
        <v>39.729999999999997</v>
      </c>
      <c r="X613" s="2">
        <f t="shared" si="299"/>
        <v>48.928175844216177</v>
      </c>
      <c r="Y613" s="7">
        <v>24.81</v>
      </c>
      <c r="Z613" s="2">
        <f t="shared" si="298"/>
        <v>166.99152582587823</v>
      </c>
      <c r="AA613" s="7">
        <v>46.4</v>
      </c>
      <c r="AB613" s="7">
        <v>89.1</v>
      </c>
      <c r="AF613">
        <f t="shared" si="273"/>
        <v>43.421982147342291</v>
      </c>
      <c r="AH613" s="15">
        <f t="shared" si="286"/>
        <v>1</v>
      </c>
      <c r="AI613">
        <f t="shared" si="279"/>
        <v>489.27455075097703</v>
      </c>
      <c r="AJ613">
        <f t="shared" si="280"/>
        <v>-555.25476501860157</v>
      </c>
      <c r="AK613">
        <f t="shared" si="281"/>
        <v>-2.0162046651895289</v>
      </c>
      <c r="AL613">
        <f t="shared" si="287"/>
        <v>1876622.9358681131</v>
      </c>
      <c r="AM613">
        <f t="shared" si="282"/>
        <v>9177.6250747873055</v>
      </c>
      <c r="AN613">
        <f t="shared" si="283"/>
        <v>-271.44960760391518</v>
      </c>
      <c r="AP613" s="15">
        <v>1</v>
      </c>
      <c r="AQ613">
        <f t="shared" si="288"/>
        <v>-42130789445267.68</v>
      </c>
      <c r="AR613">
        <f t="shared" si="289"/>
        <v>-1.3595015840484506</v>
      </c>
      <c r="AS613">
        <f t="shared" si="290"/>
        <v>-421985848064.39862</v>
      </c>
      <c r="AU613">
        <f t="shared" si="291"/>
        <v>24923567442655.898</v>
      </c>
      <c r="AV613">
        <f t="shared" si="284"/>
        <v>7.207745000993916E+27</v>
      </c>
    </row>
    <row r="614" spans="1:48" x14ac:dyDescent="0.3">
      <c r="A614" s="4">
        <v>26.496300000000002</v>
      </c>
      <c r="B614" s="4">
        <f t="shared" si="285"/>
        <v>251</v>
      </c>
      <c r="C614" s="7">
        <v>24.81</v>
      </c>
      <c r="D614" s="2">
        <f t="shared" si="296"/>
        <v>153.94025391937478</v>
      </c>
      <c r="E614" s="6">
        <f t="shared" si="274"/>
        <v>58.359611397249402</v>
      </c>
      <c r="F614" s="2">
        <f t="shared" si="293"/>
        <v>81.49975014709122</v>
      </c>
      <c r="G614" s="7">
        <v>37.200000000000003</v>
      </c>
      <c r="H614" s="3">
        <f t="shared" si="294"/>
        <v>200.86179971863021</v>
      </c>
      <c r="J614" s="7">
        <v>45.2</v>
      </c>
      <c r="K614" s="2">
        <f t="shared" si="275"/>
        <v>154.4617997186302</v>
      </c>
      <c r="L614" s="7">
        <v>24.5</v>
      </c>
      <c r="M614" s="2">
        <f t="shared" si="276"/>
        <v>84.874927270122129</v>
      </c>
      <c r="N614" s="7">
        <v>26.2</v>
      </c>
      <c r="O614" s="2">
        <f t="shared" si="277"/>
        <v>-4.2250727298778656</v>
      </c>
      <c r="Q614" s="2">
        <f t="shared" si="278"/>
        <v>70.009336388621435</v>
      </c>
      <c r="R614" s="2">
        <f t="shared" si="295"/>
        <v>154.27697586948025</v>
      </c>
      <c r="S614" s="2">
        <v>32.665799999999997</v>
      </c>
      <c r="T614" s="2">
        <v>90</v>
      </c>
      <c r="U614" s="7">
        <v>38.5</v>
      </c>
      <c r="V614" s="2">
        <f t="shared" si="297"/>
        <v>122.21137576760701</v>
      </c>
      <c r="W614" s="7">
        <v>39.729999999999997</v>
      </c>
      <c r="X614" s="2">
        <f t="shared" si="299"/>
        <v>49.278175844216179</v>
      </c>
      <c r="Y614" s="7">
        <v>24.81</v>
      </c>
      <c r="Z614" s="2">
        <f t="shared" si="298"/>
        <v>167.05952582587824</v>
      </c>
      <c r="AA614" s="7">
        <v>46.4</v>
      </c>
      <c r="AB614" s="7">
        <v>89.1</v>
      </c>
      <c r="AF614">
        <f t="shared" si="273"/>
        <v>43.701314655967607</v>
      </c>
      <c r="AH614" s="15">
        <f t="shared" si="286"/>
        <v>1</v>
      </c>
      <c r="AI614">
        <f t="shared" si="279"/>
        <v>496.83871784331996</v>
      </c>
      <c r="AJ614">
        <f t="shared" si="280"/>
        <v>-558.70659320544291</v>
      </c>
      <c r="AK614">
        <f t="shared" si="281"/>
        <v>-1.946109262785213</v>
      </c>
      <c r="AL614">
        <f t="shared" si="287"/>
        <v>3218064.7741479049</v>
      </c>
      <c r="AM614">
        <f t="shared" si="282"/>
        <v>17995.048035723903</v>
      </c>
      <c r="AN614">
        <f t="shared" si="283"/>
        <v>-269.7939236770851</v>
      </c>
      <c r="AP614" s="15">
        <v>1</v>
      </c>
      <c r="AQ614">
        <f t="shared" si="288"/>
        <v>-8736490033911.001</v>
      </c>
      <c r="AR614">
        <f t="shared" si="289"/>
        <v>-1.349825381546379</v>
      </c>
      <c r="AS614">
        <f t="shared" si="290"/>
        <v>-2077493490512.1272</v>
      </c>
      <c r="AU614">
        <f t="shared" si="291"/>
        <v>26023085051350.805</v>
      </c>
      <c r="AV614">
        <f t="shared" si="284"/>
        <v>5.5203022009888033E+27</v>
      </c>
    </row>
    <row r="615" spans="1:48" x14ac:dyDescent="0.3">
      <c r="A615" s="4">
        <v>26.496300000000002</v>
      </c>
      <c r="B615" s="4">
        <f t="shared" si="285"/>
        <v>252</v>
      </c>
      <c r="C615" s="7">
        <v>24.81</v>
      </c>
      <c r="D615" s="2">
        <f t="shared" si="296"/>
        <v>153.89325391937479</v>
      </c>
      <c r="E615" s="6">
        <f t="shared" si="274"/>
        <v>58.441686070109782</v>
      </c>
      <c r="F615" s="2">
        <f t="shared" si="293"/>
        <v>81.946241622455076</v>
      </c>
      <c r="G615" s="7">
        <v>37.200000000000003</v>
      </c>
      <c r="H615" s="3">
        <f t="shared" si="294"/>
        <v>202.17370010692656</v>
      </c>
      <c r="J615" s="7">
        <v>45.2</v>
      </c>
      <c r="K615" s="2">
        <f t="shared" si="275"/>
        <v>155.77370010692655</v>
      </c>
      <c r="L615" s="7">
        <v>24.5</v>
      </c>
      <c r="M615" s="2">
        <f t="shared" si="276"/>
        <v>85.704377218439561</v>
      </c>
      <c r="N615" s="7">
        <v>26.2</v>
      </c>
      <c r="O615" s="2">
        <f t="shared" si="277"/>
        <v>-3.3956227815604336</v>
      </c>
      <c r="Q615" s="2">
        <f t="shared" si="278"/>
        <v>70.001373404104854</v>
      </c>
      <c r="R615" s="2">
        <f t="shared" si="295"/>
        <v>155.10733394664362</v>
      </c>
      <c r="S615" s="2">
        <v>32.665799999999997</v>
      </c>
      <c r="T615" s="2">
        <v>90</v>
      </c>
      <c r="U615" s="7">
        <v>38.5</v>
      </c>
      <c r="V615" s="2">
        <f t="shared" si="297"/>
        <v>122.52137576760701</v>
      </c>
      <c r="W615" s="7">
        <v>39.729999999999997</v>
      </c>
      <c r="X615" s="2">
        <f t="shared" si="299"/>
        <v>49.62817584421618</v>
      </c>
      <c r="Y615" s="7">
        <v>24.81</v>
      </c>
      <c r="Z615" s="2">
        <f t="shared" si="298"/>
        <v>167.12752582587825</v>
      </c>
      <c r="AA615" s="7">
        <v>46.4</v>
      </c>
      <c r="AB615" s="7">
        <v>89.1</v>
      </c>
      <c r="AF615">
        <f t="shared" si="273"/>
        <v>43.976824762443826</v>
      </c>
      <c r="AH615" s="15">
        <f t="shared" si="286"/>
        <v>1</v>
      </c>
      <c r="AI615">
        <f t="shared" si="279"/>
        <v>958.94814964573675</v>
      </c>
      <c r="AJ615">
        <f t="shared" si="280"/>
        <v>-561.16527038149707</v>
      </c>
      <c r="AK615">
        <f t="shared" si="281"/>
        <v>-1.8787000038223483</v>
      </c>
      <c r="AL615">
        <f t="shared" si="287"/>
        <v>3787370.3650255506</v>
      </c>
      <c r="AM615">
        <f t="shared" si="282"/>
        <v>25792.636703253447</v>
      </c>
      <c r="AN615">
        <f t="shared" si="283"/>
        <v>-268.53542768225037</v>
      </c>
      <c r="AP615" s="15">
        <v>1</v>
      </c>
      <c r="AQ615">
        <f t="shared" si="288"/>
        <v>453251230944155</v>
      </c>
      <c r="AR615">
        <f t="shared" si="289"/>
        <v>-1.3402619530882807</v>
      </c>
      <c r="AS615">
        <f t="shared" si="290"/>
        <v>-3763833638297.7983</v>
      </c>
      <c r="AU615">
        <f t="shared" si="291"/>
        <v>209892146797138.28</v>
      </c>
      <c r="AV615">
        <f t="shared" si="284"/>
        <v>3.5744341139897208E+29</v>
      </c>
    </row>
    <row r="616" spans="1:48" x14ac:dyDescent="0.3">
      <c r="A616" s="4">
        <v>26.496300000000002</v>
      </c>
      <c r="B616" s="4">
        <f t="shared" si="285"/>
        <v>253</v>
      </c>
      <c r="C616" s="7">
        <v>24.81</v>
      </c>
      <c r="D616" s="2">
        <f t="shared" si="296"/>
        <v>153.84625391937479</v>
      </c>
      <c r="E616" s="6">
        <f t="shared" si="274"/>
        <v>58.51936101228069</v>
      </c>
      <c r="F616" s="2">
        <f t="shared" si="293"/>
        <v>82.392879168598569</v>
      </c>
      <c r="G616" s="7">
        <v>37.200000000000003</v>
      </c>
      <c r="H616" s="3">
        <f t="shared" si="294"/>
        <v>203.49500526810118</v>
      </c>
      <c r="J616" s="7">
        <v>45.2</v>
      </c>
      <c r="K616" s="2">
        <f t="shared" si="275"/>
        <v>157.09500526810118</v>
      </c>
      <c r="L616" s="7">
        <v>24.5</v>
      </c>
      <c r="M616" s="2">
        <f t="shared" si="276"/>
        <v>86.539939490698828</v>
      </c>
      <c r="N616" s="7">
        <v>26.2</v>
      </c>
      <c r="O616" s="2">
        <f t="shared" si="277"/>
        <v>-2.5600605093011666</v>
      </c>
      <c r="Q616" s="2">
        <f t="shared" si="278"/>
        <v>69.984253018992462</v>
      </c>
      <c r="R616" s="2">
        <f t="shared" si="295"/>
        <v>155.94383546983462</v>
      </c>
      <c r="S616" s="2">
        <v>32.665799999999997</v>
      </c>
      <c r="T616" s="2">
        <v>90</v>
      </c>
      <c r="U616" s="7">
        <v>38.5</v>
      </c>
      <c r="V616" s="2">
        <f t="shared" si="297"/>
        <v>122.83137576760701</v>
      </c>
      <c r="W616" s="7">
        <v>39.729999999999997</v>
      </c>
      <c r="X616" s="2">
        <f t="shared" si="299"/>
        <v>49.978175844216182</v>
      </c>
      <c r="Y616" s="7">
        <v>24.81</v>
      </c>
      <c r="Z616" s="2">
        <f t="shared" si="298"/>
        <v>167.19552582587826</v>
      </c>
      <c r="AA616" s="7">
        <v>46.4</v>
      </c>
      <c r="AB616" s="7">
        <v>89.1</v>
      </c>
      <c r="AF616">
        <f t="shared" si="273"/>
        <v>44.248261835069513</v>
      </c>
      <c r="AH616" s="15">
        <f t="shared" si="286"/>
        <v>1</v>
      </c>
      <c r="AI616">
        <f t="shared" si="279"/>
        <v>518.83246525732352</v>
      </c>
      <c r="AJ616">
        <f t="shared" si="280"/>
        <v>-563.88491240190172</v>
      </c>
      <c r="AK616">
        <f t="shared" si="281"/>
        <v>-1.8137674067485787</v>
      </c>
      <c r="AL616">
        <f t="shared" si="287"/>
        <v>3742407.7458699993</v>
      </c>
      <c r="AM616">
        <f t="shared" si="282"/>
        <v>33255.728361209942</v>
      </c>
      <c r="AN616">
        <f t="shared" si="283"/>
        <v>-267.67745723970438</v>
      </c>
      <c r="AP616" s="15">
        <v>1</v>
      </c>
      <c r="AQ616">
        <f t="shared" si="288"/>
        <v>32569350655860.117</v>
      </c>
      <c r="AR616">
        <f t="shared" si="289"/>
        <v>-1.3308087078041639</v>
      </c>
      <c r="AS616">
        <f t="shared" si="290"/>
        <v>-5456478770765.1553</v>
      </c>
      <c r="AU616">
        <f t="shared" si="291"/>
        <v>29619618080801.895</v>
      </c>
      <c r="AV616">
        <f t="shared" si="284"/>
        <v>4.0368088155017535E+27</v>
      </c>
    </row>
    <row r="617" spans="1:48" x14ac:dyDescent="0.3">
      <c r="A617" s="4">
        <v>26.496300000000002</v>
      </c>
      <c r="B617" s="4">
        <f t="shared" si="285"/>
        <v>254</v>
      </c>
      <c r="C617" s="7">
        <v>24.81</v>
      </c>
      <c r="D617" s="2">
        <f t="shared" si="296"/>
        <v>153.79925391937479</v>
      </c>
      <c r="E617" s="6">
        <f t="shared" si="274"/>
        <v>58.592630106367217</v>
      </c>
      <c r="F617" s="2">
        <f t="shared" si="293"/>
        <v>82.839654185042974</v>
      </c>
      <c r="G617" s="7">
        <v>37.200000000000003</v>
      </c>
      <c r="H617" s="3">
        <f t="shared" si="294"/>
        <v>204.82598700163666</v>
      </c>
      <c r="J617" s="7">
        <v>45.2</v>
      </c>
      <c r="K617" s="2">
        <f t="shared" si="275"/>
        <v>158.42598700163666</v>
      </c>
      <c r="L617" s="7">
        <v>24.5</v>
      </c>
      <c r="M617" s="2">
        <f t="shared" si="276"/>
        <v>87.381842074563991</v>
      </c>
      <c r="N617" s="7">
        <v>26.2</v>
      </c>
      <c r="O617" s="2">
        <f t="shared" si="277"/>
        <v>-1.7181579254360031</v>
      </c>
      <c r="Q617" s="2">
        <f t="shared" si="278"/>
        <v>69.957783864196713</v>
      </c>
      <c r="R617" s="2">
        <f t="shared" si="295"/>
        <v>156.78671009097391</v>
      </c>
      <c r="S617" s="2">
        <v>32.665799999999997</v>
      </c>
      <c r="T617" s="2">
        <v>90</v>
      </c>
      <c r="U617" s="7">
        <v>38.5</v>
      </c>
      <c r="V617" s="2">
        <f t="shared" si="297"/>
        <v>123.14137576760702</v>
      </c>
      <c r="W617" s="7">
        <v>39.729999999999997</v>
      </c>
      <c r="X617" s="2">
        <f t="shared" si="299"/>
        <v>50.328175844216183</v>
      </c>
      <c r="Y617" s="7">
        <v>24.81</v>
      </c>
      <c r="Z617" s="2">
        <f t="shared" si="298"/>
        <v>167.26352582587828</v>
      </c>
      <c r="AA617" s="7">
        <v>46.4</v>
      </c>
      <c r="AB617" s="7">
        <v>89.1</v>
      </c>
      <c r="AF617">
        <f t="shared" si="273"/>
        <v>44.515368661458162</v>
      </c>
      <c r="AH617" s="15">
        <f t="shared" si="286"/>
        <v>1</v>
      </c>
      <c r="AI617">
        <f t="shared" si="279"/>
        <v>815.12183233876749</v>
      </c>
      <c r="AJ617">
        <f t="shared" si="280"/>
        <v>-567.46644416461811</v>
      </c>
      <c r="AK617">
        <f t="shared" si="281"/>
        <v>-1.7511218053622921</v>
      </c>
      <c r="AL617">
        <f t="shared" si="287"/>
        <v>3101502.2226102445</v>
      </c>
      <c r="AM617">
        <f t="shared" si="282"/>
        <v>40486.993450100934</v>
      </c>
      <c r="AN617">
        <f t="shared" si="283"/>
        <v>-267.22264542983589</v>
      </c>
      <c r="AP617" s="15">
        <v>1</v>
      </c>
      <c r="AQ617">
        <f t="shared" si="288"/>
        <v>-157029626163325.69</v>
      </c>
      <c r="AR617">
        <f t="shared" si="289"/>
        <v>-1.3214631656325415</v>
      </c>
      <c r="AS617">
        <f t="shared" si="290"/>
        <v>-7155309803738.5771</v>
      </c>
      <c r="AU617">
        <f t="shared" si="291"/>
        <v>123060148517608.97</v>
      </c>
      <c r="AV617">
        <f t="shared" si="284"/>
        <v>6.1775296652080361E+28</v>
      </c>
    </row>
    <row r="618" spans="1:48" x14ac:dyDescent="0.3">
      <c r="A618" s="4">
        <v>26.496300000000002</v>
      </c>
      <c r="B618" s="4">
        <f t="shared" si="285"/>
        <v>255</v>
      </c>
      <c r="C618" s="7">
        <v>24.81</v>
      </c>
      <c r="D618" s="2">
        <f t="shared" si="296"/>
        <v>153.75225391937479</v>
      </c>
      <c r="E618" s="6">
        <f t="shared" si="274"/>
        <v>58.66148758294419</v>
      </c>
      <c r="F618" s="2">
        <f t="shared" si="293"/>
        <v>83.286558156392275</v>
      </c>
      <c r="G618" s="7">
        <v>37.200000000000003</v>
      </c>
      <c r="H618" s="3">
        <f t="shared" si="294"/>
        <v>206.16694154612532</v>
      </c>
      <c r="J618" s="7">
        <v>45.2</v>
      </c>
      <c r="K618" s="2">
        <f t="shared" si="275"/>
        <v>159.76694154612531</v>
      </c>
      <c r="L618" s="7">
        <v>24.5</v>
      </c>
      <c r="M618" s="2">
        <f t="shared" si="276"/>
        <v>88.230331142307477</v>
      </c>
      <c r="N618" s="7">
        <v>26.2</v>
      </c>
      <c r="O618" s="2">
        <f t="shared" si="277"/>
        <v>-0.86966885769251689</v>
      </c>
      <c r="Q618" s="2">
        <f t="shared" si="278"/>
        <v>69.921767028188185</v>
      </c>
      <c r="R618" s="2">
        <f t="shared" si="295"/>
        <v>157.63620572142756</v>
      </c>
      <c r="S618" s="2">
        <v>32.665799999999997</v>
      </c>
      <c r="T618" s="2">
        <v>90</v>
      </c>
      <c r="U618" s="7">
        <v>38.5</v>
      </c>
      <c r="V618" s="2">
        <f t="shared" si="297"/>
        <v>123.45137576760702</v>
      </c>
      <c r="W618" s="7">
        <v>39.729999999999997</v>
      </c>
      <c r="X618" s="2">
        <f t="shared" si="299"/>
        <v>50.678175844216184</v>
      </c>
      <c r="Y618" s="7">
        <v>24.81</v>
      </c>
      <c r="Z618" s="2">
        <f t="shared" si="298"/>
        <v>167.33152582587829</v>
      </c>
      <c r="AA618" s="7">
        <v>46.4</v>
      </c>
      <c r="AB618" s="7">
        <v>89.1</v>
      </c>
      <c r="AF618">
        <f t="shared" si="273"/>
        <v>44.777880834828352</v>
      </c>
      <c r="AH618" s="15">
        <f t="shared" si="286"/>
        <v>1</v>
      </c>
      <c r="AI618">
        <f t="shared" si="279"/>
        <v>941.89222122992271</v>
      </c>
      <c r="AJ618">
        <f t="shared" si="280"/>
        <v>-567.90465476610348</v>
      </c>
      <c r="AK618">
        <f t="shared" si="281"/>
        <v>-1.6905909836618134</v>
      </c>
      <c r="AL618">
        <f t="shared" si="287"/>
        <v>1787613.9992372235</v>
      </c>
      <c r="AM618">
        <f t="shared" si="282"/>
        <v>45529.287955937813</v>
      </c>
      <c r="AN618">
        <f t="shared" si="283"/>
        <v>-267.17289232689734</v>
      </c>
      <c r="AP618" s="15">
        <v>1</v>
      </c>
      <c r="AQ618">
        <f t="shared" si="288"/>
        <v>-431728552193484.75</v>
      </c>
      <c r="AR618">
        <f t="shared" si="289"/>
        <v>-1.3122230962664834</v>
      </c>
      <c r="AS618">
        <f t="shared" si="290"/>
        <v>-8603086113549.3916</v>
      </c>
      <c r="AU618">
        <f t="shared" si="291"/>
        <v>206920299102018.88</v>
      </c>
      <c r="AV618">
        <f t="shared" si="284"/>
        <v>9.1292063093117842E+28</v>
      </c>
    </row>
    <row r="619" spans="1:48" x14ac:dyDescent="0.3">
      <c r="A619" s="4">
        <v>26.496300000000002</v>
      </c>
      <c r="B619" s="4">
        <f t="shared" si="285"/>
        <v>256</v>
      </c>
      <c r="C619" s="7">
        <v>24.81</v>
      </c>
      <c r="D619" s="2">
        <f t="shared" si="296"/>
        <v>153.7052539193748</v>
      </c>
      <c r="E619" s="6">
        <f t="shared" si="274"/>
        <v>58.72592802083318</v>
      </c>
      <c r="F619" s="2">
        <f t="shared" si="293"/>
        <v>83.733582646772007</v>
      </c>
      <c r="G619" s="7">
        <v>37.200000000000003</v>
      </c>
      <c r="H619" s="3">
        <f t="shared" si="294"/>
        <v>207.51819180239443</v>
      </c>
      <c r="J619" s="7">
        <v>45.2</v>
      </c>
      <c r="K619" s="2">
        <f t="shared" si="275"/>
        <v>161.11819180239442</v>
      </c>
      <c r="L619" s="7">
        <v>24.5</v>
      </c>
      <c r="M619" s="2">
        <f t="shared" si="276"/>
        <v>89.085672715221733</v>
      </c>
      <c r="N619" s="7">
        <v>26.2</v>
      </c>
      <c r="O619" s="2">
        <f t="shared" si="277"/>
        <v>-1.4327284778261173E-2</v>
      </c>
      <c r="Q619" s="2">
        <f t="shared" si="278"/>
        <v>69.875995148451551</v>
      </c>
      <c r="R619" s="2">
        <f t="shared" si="295"/>
        <v>158.49259020504087</v>
      </c>
      <c r="S619" s="2">
        <v>32.665799999999997</v>
      </c>
      <c r="T619" s="2">
        <v>90</v>
      </c>
      <c r="U619" s="7">
        <v>38.5</v>
      </c>
      <c r="V619" s="2">
        <f t="shared" si="297"/>
        <v>123.76137576760702</v>
      </c>
      <c r="W619" s="7">
        <v>39.729999999999997</v>
      </c>
      <c r="X619" s="2">
        <f t="shared" si="299"/>
        <v>51.028175844216186</v>
      </c>
      <c r="Y619" s="7">
        <v>24.81</v>
      </c>
      <c r="Z619" s="2">
        <f t="shared" si="298"/>
        <v>167.3995258258783</v>
      </c>
      <c r="AA619" s="7">
        <v>46.4</v>
      </c>
      <c r="AB619" s="7">
        <v>89.1</v>
      </c>
      <c r="AF619">
        <f t="shared" ref="AF619:AF682" si="300">A620*COS(B620*3.1416/180)+W620*COS(X620*3.1416/180)+N620*COS(O620*3.1416/180)</f>
        <v>45.035526060259286</v>
      </c>
      <c r="AH619" s="15">
        <f t="shared" si="286"/>
        <v>1</v>
      </c>
      <c r="AI619">
        <f t="shared" si="279"/>
        <v>476.68171754536689</v>
      </c>
      <c r="AJ619">
        <f t="shared" si="280"/>
        <v>-571.72454453115631</v>
      </c>
      <c r="AK619">
        <f t="shared" si="281"/>
        <v>-1.6320181377823439</v>
      </c>
      <c r="AL619">
        <f t="shared" si="287"/>
        <v>-186729.56486375179</v>
      </c>
      <c r="AM619">
        <f t="shared" si="282"/>
        <v>-281217.02158736595</v>
      </c>
      <c r="AN619">
        <f t="shared" si="283"/>
        <v>-267.52933562515477</v>
      </c>
      <c r="AP619" s="15">
        <v>1</v>
      </c>
      <c r="AQ619">
        <f t="shared" si="288"/>
        <v>6037625471215.0469</v>
      </c>
      <c r="AR619">
        <f t="shared" si="289"/>
        <v>-1.3030859124821519</v>
      </c>
      <c r="AS619">
        <f t="shared" si="290"/>
        <v>-10125295906576.793</v>
      </c>
      <c r="AU619">
        <f t="shared" si="291"/>
        <v>24103543284438.168</v>
      </c>
      <c r="AV619">
        <f t="shared" si="284"/>
        <v>2.0592218754000093E+25</v>
      </c>
    </row>
    <row r="620" spans="1:48" x14ac:dyDescent="0.3">
      <c r="A620" s="4">
        <v>26.496300000000002</v>
      </c>
      <c r="B620" s="4">
        <f t="shared" si="285"/>
        <v>257</v>
      </c>
      <c r="C620" s="7">
        <v>24.81</v>
      </c>
      <c r="D620" s="2">
        <f t="shared" si="296"/>
        <v>153.6582539193748</v>
      </c>
      <c r="E620" s="6">
        <f t="shared" ref="E620:E683" si="301">(SQRT(( (A620*COS(B620*PI()/180))^2+(A620*SIN(B620*PI()/180)-S620)^2)))</f>
        <v>58.785946347364018</v>
      </c>
      <c r="F620" s="2">
        <f t="shared" si="293"/>
        <v>84.180719294372167</v>
      </c>
      <c r="G620" s="7">
        <v>37.200000000000003</v>
      </c>
      <c r="H620" s="3">
        <f t="shared" si="294"/>
        <v>208.88008984515506</v>
      </c>
      <c r="J620" s="7">
        <v>45.2</v>
      </c>
      <c r="K620" s="2">
        <f t="shared" ref="K620:K683" si="302">H620-AA620</f>
        <v>162.48008984515505</v>
      </c>
      <c r="L620" s="7">
        <v>24.5</v>
      </c>
      <c r="M620" s="2">
        <f t="shared" ref="M620:M683" si="303">ACOS(((Y620^2-L620^2-Q620^2)/(2*E620*Q620))*3.1416/180)*(180/PI())+R620-160</f>
        <v>89.948154544575061</v>
      </c>
      <c r="N620" s="7">
        <v>26.2</v>
      </c>
      <c r="O620" s="2">
        <f t="shared" ref="O620:O683" si="304">M620-AB620</f>
        <v>0.84815454457506689</v>
      </c>
      <c r="Q620" s="2">
        <f t="shared" ref="Q620:Q683" si="305">SQRT((C620*COS(D620*PI()/180)+J620*COS(K620*PI()/180))^2+(C620*SIN(D620*PI()/180)+(J620*SIN(K620*PI()/180)))^2)</f>
        <v>69.820251390723953</v>
      </c>
      <c r="R620" s="2">
        <f t="shared" si="295"/>
        <v>159.35615320870721</v>
      </c>
      <c r="S620" s="2">
        <v>32.665799999999997</v>
      </c>
      <c r="T620" s="2">
        <v>90</v>
      </c>
      <c r="U620" s="7">
        <v>38.5</v>
      </c>
      <c r="V620" s="2">
        <f t="shared" si="297"/>
        <v>124.07137576760702</v>
      </c>
      <c r="W620" s="7">
        <v>39.729999999999997</v>
      </c>
      <c r="X620" s="2">
        <f t="shared" si="299"/>
        <v>51.378175844216187</v>
      </c>
      <c r="Y620" s="7">
        <v>24.81</v>
      </c>
      <c r="Z620" s="2">
        <f t="shared" si="298"/>
        <v>167.46752582587831</v>
      </c>
      <c r="AA620" s="7">
        <v>46.4</v>
      </c>
      <c r="AB620" s="7">
        <v>89.1</v>
      </c>
      <c r="AF620">
        <f t="shared" si="300"/>
        <v>45.288023368121223</v>
      </c>
      <c r="AH620" s="15">
        <f t="shared" si="286"/>
        <v>1</v>
      </c>
      <c r="AI620">
        <f t="shared" ref="AI620:AI683" si="306">A620*SIN(B620*3.1416/180)*G620*COS(H620*3.1416/180)-A620*COS(B620)*G620*SIN(H620)/U620*SIN(V620*3.1416/180)*A620*SIN(B620*3.1416/180)-(G620*SIN(H620*3.1416/180)*U620*COS(V620*3.1416/180))</f>
        <v>901.70963877182112</v>
      </c>
      <c r="AJ620">
        <f t="shared" ref="AJ620:AJ683" si="307">(-1*AH620*A620*SIN(B620*3.1416/180)*C620*COS(D620*3.1416/180))-(AH620*A620*COS(B620*3.1416/180)*C620*SIN(D620*3.1416/180))/((W620*SIN(X620)*-A620*SIN(B620))-(C620*SIN(D620)*W620*COS(X620)))</f>
        <v>-573.86214303516522</v>
      </c>
      <c r="AK620">
        <f t="shared" ref="AK620:AK683" si="308">((W620*SIN(X620*3.1416/180)*A620*COS(B620*3.1416/180))-(W620*COS(X620*3.1416/180)*-1*A620*SIN(B620*3.1416/180)))/((W620*SIN(X620*3.1416/180)*-1*A620*SIN(B620*3.1416/180))-(C620*SIN(D620*0.0174)*W620*COS(X620*3.1416/180)))</f>
        <v>-1.5752601131736943</v>
      </c>
      <c r="AL620">
        <f t="shared" si="287"/>
        <v>-2666849.4992476571</v>
      </c>
      <c r="AM620">
        <f t="shared" ref="AM620:AM683" si="309">(AJ620*C620*SIN(D620*3.1416/180)-AN620*J620*SIN(K620*3.1416/180))*Y620*COS(Z620*3.1416/180)-(AJ620*C620*COS(D620*3.1416/180)+AN620*J620*COS(K620*3.1416/180))*Y620*SIN(Z620*3.1416/180)/(N620*SIN(O620*3.1416/180)*(AJ620*C620*SIN(D620*3.1416/180)-AN620*J620*SIN(K620*3.1416/180))-Y620*SIN(Z620*3.1416/180))*N620*COS(O620*3.1416/180)</f>
        <v>67888.972653858364</v>
      </c>
      <c r="AN620">
        <f t="shared" ref="AN620:AN683" si="310">U620*SIN(V620*3.1416/180)*A620*COS(B620*3.1416/180)-U620*COS(V620*3.1416/180)*A620*SIN(B620*3.1416/180)/U620*SIN(V620*3.1416/180)*A620*SIN(B620*3.1416/180)-G620*SIN(H620*3.1416/180)*U620*COS(V620*3.1416/180)</f>
        <v>-268.29232015060859</v>
      </c>
      <c r="AP620" s="15">
        <v>1</v>
      </c>
      <c r="AQ620">
        <f t="shared" si="288"/>
        <v>391785434714246.63</v>
      </c>
      <c r="AR620">
        <f t="shared" si="289"/>
        <v>-1.2940495445003593</v>
      </c>
      <c r="AS620">
        <f t="shared" si="290"/>
        <v>-11375520752097.248</v>
      </c>
      <c r="AU620">
        <f t="shared" si="291"/>
        <v>183435560861224.13</v>
      </c>
      <c r="AV620">
        <f t="shared" ref="AV620:AV683" si="311">(AR620*C620*SIN(D620*3.1416/180)+AJ620*AJ620*C620*COS(D620*3.1416/180)-AQ620*U620*SIN(V620*3.1416/180)+AN620*AN620*J620*COS(K620*3.1416/180)-AM620*AM620*N620*COS(O620*3.1416/180)-AL620*AL620*Y620*COS(Z620*3.1416/180))*Y620*COS(Z620*3.1416/180)-(AR620*C620*COS(D620*3.1416/180)+AJ620*AJ620*C620*SIN(D620*3.1416/180)+AU620*U620*COS(V620*3.1416/180)+AN620*AN620*J620*SIN(K620*3.1416/180)-AM620*AM620*N620*SIN(O620*3.1416/180)-AL620*AL620*Y620*SIN(Z620*3.1416/180))*Y620*SIN(Z620*3.1416/180)/N620*SIN(O620*3.1416/180)*(AR620*C620*SIN(D620*3.1416/180)+AJ620*AJ620*C620*COS(D620*3.1416/180)-AU620*U620*SIN(V620*3.1416/180)+AN620*AN620*J620*COS(K620*3.1416/180)-AM620*AM620*N620*COS(O620*3.1416/180)-AL620*AL620*Y620*COS(Z620*3.1416/180))-Y620*SIN(Z620*3.1416/180)*N620*COS(O620*3.1416/180)</f>
        <v>-6.8987342888358619E+28</v>
      </c>
    </row>
    <row r="621" spans="1:48" x14ac:dyDescent="0.3">
      <c r="A621" s="4">
        <v>26.496300000000002</v>
      </c>
      <c r="B621" s="4">
        <f t="shared" ref="B621:B684" si="312">B620+1</f>
        <v>258</v>
      </c>
      <c r="C621" s="7">
        <v>24.81</v>
      </c>
      <c r="D621" s="2">
        <f t="shared" si="296"/>
        <v>153.6112539193748</v>
      </c>
      <c r="E621" s="6">
        <f t="shared" si="301"/>
        <v>58.841537838620745</v>
      </c>
      <c r="F621" s="2">
        <f t="shared" si="293"/>
        <v>84.627959806087603</v>
      </c>
      <c r="G621" s="7">
        <v>37.200000000000003</v>
      </c>
      <c r="H621" s="3">
        <f t="shared" si="294"/>
        <v>210.25301976892854</v>
      </c>
      <c r="J621" s="7">
        <v>45.2</v>
      </c>
      <c r="K621" s="2">
        <f t="shared" si="302"/>
        <v>163.85301976892853</v>
      </c>
      <c r="L621" s="7">
        <v>24.5</v>
      </c>
      <c r="M621" s="2">
        <f t="shared" si="303"/>
        <v>90.818088243355021</v>
      </c>
      <c r="N621" s="7">
        <v>26.2</v>
      </c>
      <c r="O621" s="2">
        <f t="shared" si="304"/>
        <v>1.7180882433550266</v>
      </c>
      <c r="Q621" s="2">
        <f t="shared" si="305"/>
        <v>69.754308298284087</v>
      </c>
      <c r="R621" s="2">
        <f t="shared" si="295"/>
        <v>160.2272083648736</v>
      </c>
      <c r="S621" s="2">
        <v>32.665799999999997</v>
      </c>
      <c r="T621" s="2">
        <v>90</v>
      </c>
      <c r="U621" s="7">
        <v>38.5</v>
      </c>
      <c r="V621" s="2">
        <f t="shared" si="297"/>
        <v>124.38137576760703</v>
      </c>
      <c r="W621" s="7">
        <v>39.729999999999997</v>
      </c>
      <c r="X621" s="2">
        <f t="shared" si="299"/>
        <v>51.728175844216189</v>
      </c>
      <c r="Y621" s="7">
        <v>24.81</v>
      </c>
      <c r="Z621" s="2">
        <f t="shared" si="298"/>
        <v>167.53552582587832</v>
      </c>
      <c r="AA621" s="7">
        <v>46.4</v>
      </c>
      <c r="AB621" s="7">
        <v>89.1</v>
      </c>
      <c r="AF621">
        <f t="shared" si="300"/>
        <v>45.535082219438621</v>
      </c>
      <c r="AH621" s="15">
        <f t="shared" ref="AH621:AH684" si="313">AH620</f>
        <v>1</v>
      </c>
      <c r="AI621">
        <f t="shared" si="306"/>
        <v>542.65088083448813</v>
      </c>
      <c r="AJ621">
        <f t="shared" si="307"/>
        <v>-576.14986191783362</v>
      </c>
      <c r="AK621">
        <f t="shared" si="308"/>
        <v>-1.5201858743368697</v>
      </c>
      <c r="AL621">
        <f t="shared" si="287"/>
        <v>-5899002.1984381834</v>
      </c>
      <c r="AM621">
        <f t="shared" si="309"/>
        <v>73324.345947253736</v>
      </c>
      <c r="AN621">
        <f t="shared" si="310"/>
        <v>-269.46136600801685</v>
      </c>
      <c r="AP621" s="15">
        <v>1</v>
      </c>
      <c r="AQ621">
        <f t="shared" si="288"/>
        <v>12896819942742.707</v>
      </c>
      <c r="AR621">
        <f t="shared" si="289"/>
        <v>-1.2851117161008745</v>
      </c>
      <c r="AS621">
        <f t="shared" si="290"/>
        <v>-12433051883732.068</v>
      </c>
      <c r="AU621">
        <f t="shared" si="291"/>
        <v>35561256604454.336</v>
      </c>
      <c r="AV621">
        <f t="shared" si="311"/>
        <v>-1.6877228858818959E+27</v>
      </c>
    </row>
    <row r="622" spans="1:48" x14ac:dyDescent="0.3">
      <c r="A622" s="4">
        <v>26.496300000000002</v>
      </c>
      <c r="B622" s="4">
        <f t="shared" si="312"/>
        <v>259</v>
      </c>
      <c r="C622" s="7">
        <v>24.81</v>
      </c>
      <c r="D622" s="2">
        <f t="shared" si="296"/>
        <v>153.56425391937481</v>
      </c>
      <c r="E622" s="6">
        <f t="shared" si="301"/>
        <v>58.892698119671728</v>
      </c>
      <c r="F622" s="2">
        <f t="shared" si="293"/>
        <v>85.075295952247501</v>
      </c>
      <c r="G622" s="7">
        <v>37.200000000000003</v>
      </c>
      <c r="H622" s="3">
        <f t="shared" si="294"/>
        <v>211.63740092283211</v>
      </c>
      <c r="J622" s="7">
        <v>45.2</v>
      </c>
      <c r="K622" s="2">
        <f t="shared" si="302"/>
        <v>165.23740092283211</v>
      </c>
      <c r="L622" s="7">
        <v>24.5</v>
      </c>
      <c r="M622" s="2">
        <f t="shared" si="303"/>
        <v>91.695811709657761</v>
      </c>
      <c r="N622" s="7">
        <v>26.2</v>
      </c>
      <c r="O622" s="2">
        <f t="shared" si="304"/>
        <v>2.5958117096577666</v>
      </c>
      <c r="Q622" s="2">
        <f t="shared" si="305"/>
        <v>69.677926490161781</v>
      </c>
      <c r="R622" s="2">
        <f t="shared" si="295"/>
        <v>161.10609570703011</v>
      </c>
      <c r="S622" s="2">
        <v>32.665799999999997</v>
      </c>
      <c r="T622" s="2">
        <v>90</v>
      </c>
      <c r="U622" s="7">
        <v>38.5</v>
      </c>
      <c r="V622" s="2">
        <f t="shared" si="297"/>
        <v>124.69137576760703</v>
      </c>
      <c r="W622" s="7">
        <v>39.729999999999997</v>
      </c>
      <c r="X622" s="2">
        <f t="shared" si="299"/>
        <v>52.07817584421619</v>
      </c>
      <c r="Y622" s="7">
        <v>24.81</v>
      </c>
      <c r="Z622" s="2">
        <f t="shared" si="298"/>
        <v>167.60352582587834</v>
      </c>
      <c r="AA622" s="7">
        <v>46.4</v>
      </c>
      <c r="AB622" s="7">
        <v>89.1</v>
      </c>
      <c r="AF622">
        <f t="shared" si="300"/>
        <v>45.776401484933999</v>
      </c>
      <c r="AH622" s="15">
        <f t="shared" si="313"/>
        <v>1</v>
      </c>
      <c r="AI622">
        <f t="shared" si="306"/>
        <v>305.98771000434488</v>
      </c>
      <c r="AJ622">
        <f t="shared" si="307"/>
        <v>-577.88330828273718</v>
      </c>
      <c r="AK622">
        <f t="shared" si="308"/>
        <v>-1.4666751718177466</v>
      </c>
      <c r="AL622">
        <f t="shared" si="287"/>
        <v>-9819090.7036206815</v>
      </c>
      <c r="AM622">
        <f t="shared" si="309"/>
        <v>79911.876874327529</v>
      </c>
      <c r="AN622">
        <f t="shared" si="310"/>
        <v>-271.03513506025774</v>
      </c>
      <c r="AP622" s="15">
        <v>1</v>
      </c>
      <c r="AQ622">
        <f t="shared" si="288"/>
        <v>-4860529540091.1318</v>
      </c>
      <c r="AR622">
        <f t="shared" si="289"/>
        <v>-1.2762703003328786</v>
      </c>
      <c r="AS622">
        <f t="shared" si="290"/>
        <v>-13202996901726.053</v>
      </c>
      <c r="AU622">
        <f t="shared" si="291"/>
        <v>8970445924575.3984</v>
      </c>
      <c r="AV622">
        <f t="shared" si="311"/>
        <v>1.3415493299820524E+28</v>
      </c>
    </row>
    <row r="623" spans="1:48" x14ac:dyDescent="0.3">
      <c r="A623" s="4">
        <v>26.496300000000002</v>
      </c>
      <c r="B623" s="4">
        <f t="shared" si="312"/>
        <v>260</v>
      </c>
      <c r="C623" s="7">
        <v>24.81</v>
      </c>
      <c r="D623" s="2">
        <f t="shared" si="296"/>
        <v>153.51725391937481</v>
      </c>
      <c r="E623" s="6">
        <f t="shared" si="301"/>
        <v>58.939423164783513</v>
      </c>
      <c r="F623" s="2">
        <f t="shared" si="293"/>
        <v>85.522719561427607</v>
      </c>
      <c r="G623" s="7">
        <v>37.200000000000003</v>
      </c>
      <c r="H623" s="3">
        <f t="shared" si="294"/>
        <v>213.03369159966388</v>
      </c>
      <c r="J623" s="7">
        <v>45.2</v>
      </c>
      <c r="K623" s="2">
        <f t="shared" si="302"/>
        <v>166.63369159966388</v>
      </c>
      <c r="L623" s="7">
        <v>24.5</v>
      </c>
      <c r="M623" s="2">
        <f t="shared" si="303"/>
        <v>92.581691890719867</v>
      </c>
      <c r="N623" s="7">
        <v>26.2</v>
      </c>
      <c r="O623" s="2">
        <f t="shared" si="304"/>
        <v>3.4816918907198726</v>
      </c>
      <c r="Q623" s="2">
        <f t="shared" si="305"/>
        <v>69.590853182961652</v>
      </c>
      <c r="R623" s="2">
        <f t="shared" si="295"/>
        <v>161.99318444740493</v>
      </c>
      <c r="S623" s="2">
        <v>32.665799999999997</v>
      </c>
      <c r="T623" s="2">
        <v>90</v>
      </c>
      <c r="U623" s="7">
        <v>38.5</v>
      </c>
      <c r="V623" s="2">
        <f t="shared" si="297"/>
        <v>125.00137576760703</v>
      </c>
      <c r="W623" s="7">
        <v>39.729999999999997</v>
      </c>
      <c r="X623" s="2">
        <f t="shared" si="299"/>
        <v>52.428175844216192</v>
      </c>
      <c r="Y623" s="7">
        <v>24.81</v>
      </c>
      <c r="Z623" s="2">
        <f t="shared" si="298"/>
        <v>167.67152582587835</v>
      </c>
      <c r="AA623" s="7">
        <v>46.4</v>
      </c>
      <c r="AB623" s="7">
        <v>89.1</v>
      </c>
      <c r="AF623">
        <f t="shared" si="300"/>
        <v>46.011668275779456</v>
      </c>
      <c r="AH623" s="15">
        <f t="shared" si="313"/>
        <v>1</v>
      </c>
      <c r="AI623">
        <f t="shared" si="306"/>
        <v>589.77183596868008</v>
      </c>
      <c r="AJ623">
        <f t="shared" si="307"/>
        <v>-579.5947714382371</v>
      </c>
      <c r="AK623">
        <f t="shared" si="308"/>
        <v>-1.4146173771291222</v>
      </c>
      <c r="AL623">
        <f t="shared" si="287"/>
        <v>-14471631.942188447</v>
      </c>
      <c r="AM623">
        <f t="shared" si="309"/>
        <v>86885.152703059372</v>
      </c>
      <c r="AN623">
        <f t="shared" si="310"/>
        <v>-273.01139537297507</v>
      </c>
      <c r="AP623" s="15">
        <v>1</v>
      </c>
      <c r="AQ623">
        <f t="shared" si="288"/>
        <v>-41958537910781.547</v>
      </c>
      <c r="AR623">
        <f t="shared" si="289"/>
        <v>-1.2675231855863398</v>
      </c>
      <c r="AS623">
        <f t="shared" si="290"/>
        <v>-13700842752231.084</v>
      </c>
      <c r="AU623">
        <f t="shared" si="291"/>
        <v>47040023595229.102</v>
      </c>
      <c r="AV623">
        <f t="shared" si="311"/>
        <v>9.4755594292338314E+28</v>
      </c>
    </row>
    <row r="624" spans="1:48" x14ac:dyDescent="0.3">
      <c r="A624" s="4">
        <v>26.496300000000002</v>
      </c>
      <c r="B624" s="4">
        <f t="shared" si="312"/>
        <v>261</v>
      </c>
      <c r="C624" s="7">
        <v>24.81</v>
      </c>
      <c r="D624" s="2">
        <f t="shared" si="296"/>
        <v>153.47025391937481</v>
      </c>
      <c r="E624" s="6">
        <f t="shared" si="301"/>
        <v>58.981709297618515</v>
      </c>
      <c r="F624" s="2">
        <f t="shared" si="293"/>
        <v>85.970222515337525</v>
      </c>
      <c r="G624" s="7">
        <v>37.200000000000003</v>
      </c>
      <c r="H624" s="3">
        <f t="shared" si="294"/>
        <v>214.44239325814158</v>
      </c>
      <c r="J624" s="7">
        <v>45.2</v>
      </c>
      <c r="K624" s="2">
        <f t="shared" si="302"/>
        <v>168.04239325814157</v>
      </c>
      <c r="L624" s="7">
        <v>24.5</v>
      </c>
      <c r="M624" s="2">
        <f t="shared" si="303"/>
        <v>93.476127946645249</v>
      </c>
      <c r="N624" s="7">
        <v>26.2</v>
      </c>
      <c r="O624" s="2">
        <f t="shared" si="304"/>
        <v>4.376127946645255</v>
      </c>
      <c r="Q624" s="2">
        <f t="shared" si="305"/>
        <v>69.4928205058402</v>
      </c>
      <c r="R624" s="2">
        <f t="shared" si="295"/>
        <v>162.88887615618785</v>
      </c>
      <c r="S624" s="2">
        <v>32.665799999999997</v>
      </c>
      <c r="T624" s="2">
        <v>90</v>
      </c>
      <c r="U624" s="7">
        <v>38.5</v>
      </c>
      <c r="V624" s="2">
        <f t="shared" si="297"/>
        <v>125.31137576760703</v>
      </c>
      <c r="W624" s="7">
        <v>39.729999999999997</v>
      </c>
      <c r="X624" s="2">
        <f t="shared" si="299"/>
        <v>52.778175844216193</v>
      </c>
      <c r="Y624" s="7">
        <v>24.81</v>
      </c>
      <c r="Z624" s="2">
        <f t="shared" si="298"/>
        <v>167.73952582587836</v>
      </c>
      <c r="AA624" s="7">
        <v>46.4</v>
      </c>
      <c r="AB624" s="7">
        <v>89.1</v>
      </c>
      <c r="AF624">
        <f t="shared" si="300"/>
        <v>46.240556599459779</v>
      </c>
      <c r="AH624" s="15">
        <f t="shared" si="313"/>
        <v>1</v>
      </c>
      <c r="AI624">
        <f t="shared" si="306"/>
        <v>-50.743338988761536</v>
      </c>
      <c r="AJ624">
        <f t="shared" si="307"/>
        <v>-580.82533303330433</v>
      </c>
      <c r="AK624">
        <f t="shared" si="308"/>
        <v>-1.3639104611301551</v>
      </c>
      <c r="AL624">
        <f t="shared" si="287"/>
        <v>-19876870.290817734</v>
      </c>
      <c r="AM624">
        <f t="shared" si="309"/>
        <v>93970.512968270574</v>
      </c>
      <c r="AN624">
        <f t="shared" si="310"/>
        <v>-275.38698317881591</v>
      </c>
      <c r="AP624" s="15">
        <v>1</v>
      </c>
      <c r="AQ624">
        <f t="shared" si="288"/>
        <v>-2070163083751.2192</v>
      </c>
      <c r="AR624">
        <f t="shared" si="289"/>
        <v>-1.2588683440416601</v>
      </c>
      <c r="AS624">
        <f t="shared" si="290"/>
        <v>-13861450653067.348</v>
      </c>
      <c r="AU624">
        <f t="shared" si="291"/>
        <v>2680510950401.8911</v>
      </c>
      <c r="AV624">
        <f t="shared" si="311"/>
        <v>3.1191036635783532E+29</v>
      </c>
    </row>
    <row r="625" spans="1:48" x14ac:dyDescent="0.3">
      <c r="A625" s="4">
        <v>26.496300000000002</v>
      </c>
      <c r="B625" s="4">
        <f t="shared" si="312"/>
        <v>262</v>
      </c>
      <c r="C625" s="7">
        <v>24.81</v>
      </c>
      <c r="D625" s="2">
        <f t="shared" si="296"/>
        <v>153.42325391937482</v>
      </c>
      <c r="E625" s="6">
        <f t="shared" si="301"/>
        <v>59.019553191416009</v>
      </c>
      <c r="F625" s="2">
        <f t="shared" si="293"/>
        <v>86.417796743776819</v>
      </c>
      <c r="G625" s="7">
        <v>37.200000000000003</v>
      </c>
      <c r="H625" s="3">
        <f t="shared" si="294"/>
        <v>215.8640553738465</v>
      </c>
      <c r="J625" s="7">
        <v>45.2</v>
      </c>
      <c r="K625" s="2">
        <f t="shared" si="302"/>
        <v>169.46405537384649</v>
      </c>
      <c r="L625" s="7">
        <v>24.5</v>
      </c>
      <c r="M625" s="2">
        <f t="shared" si="303"/>
        <v>94.379554885392338</v>
      </c>
      <c r="N625" s="7">
        <v>26.2</v>
      </c>
      <c r="O625" s="2">
        <f t="shared" si="304"/>
        <v>5.2795548853923435</v>
      </c>
      <c r="Q625" s="2">
        <f t="shared" si="305"/>
        <v>69.383543571768485</v>
      </c>
      <c r="R625" s="2">
        <f t="shared" si="295"/>
        <v>163.79360841417514</v>
      </c>
      <c r="S625" s="2">
        <v>32.665799999999997</v>
      </c>
      <c r="T625" s="2">
        <v>90</v>
      </c>
      <c r="U625" s="7">
        <v>38.5</v>
      </c>
      <c r="V625" s="2">
        <f t="shared" si="297"/>
        <v>125.62137576760703</v>
      </c>
      <c r="W625" s="7">
        <v>39.729999999999997</v>
      </c>
      <c r="X625" s="2">
        <f t="shared" si="299"/>
        <v>53.128175844216194</v>
      </c>
      <c r="Y625" s="7">
        <v>24.81</v>
      </c>
      <c r="Z625" s="2">
        <f t="shared" si="298"/>
        <v>167.80752582587837</v>
      </c>
      <c r="AA625" s="7">
        <v>46.4</v>
      </c>
      <c r="AB625" s="7">
        <v>89.1</v>
      </c>
      <c r="AF625">
        <f t="shared" si="300"/>
        <v>46.462725808363693</v>
      </c>
      <c r="AH625" s="15">
        <f t="shared" si="313"/>
        <v>1</v>
      </c>
      <c r="AI625">
        <f t="shared" si="306"/>
        <v>165.91378050715156</v>
      </c>
      <c r="AJ625">
        <f t="shared" si="307"/>
        <v>-582.13841778308722</v>
      </c>
      <c r="AK625">
        <f t="shared" si="308"/>
        <v>-1.3144600953612002</v>
      </c>
      <c r="AL625">
        <f t="shared" si="287"/>
        <v>-26110738.82265969</v>
      </c>
      <c r="AM625">
        <f t="shared" si="309"/>
        <v>101292.02072873466</v>
      </c>
      <c r="AN625">
        <f t="shared" si="310"/>
        <v>-278.1577618187074</v>
      </c>
      <c r="AP625" s="15">
        <v>1</v>
      </c>
      <c r="AQ625">
        <f t="shared" si="288"/>
        <v>-1503785058092.1262</v>
      </c>
      <c r="AR625">
        <f t="shared" si="289"/>
        <v>-1.2503037711493916</v>
      </c>
      <c r="AS625">
        <f t="shared" si="290"/>
        <v>-13724466689458.309</v>
      </c>
      <c r="AU625">
        <f t="shared" si="291"/>
        <v>4119525144450.9707</v>
      </c>
      <c r="AV625">
        <f t="shared" si="311"/>
        <v>1.1062115777401828E+30</v>
      </c>
    </row>
    <row r="626" spans="1:48" x14ac:dyDescent="0.3">
      <c r="A626" s="4">
        <v>26.496300000000002</v>
      </c>
      <c r="B626" s="4">
        <f t="shared" si="312"/>
        <v>263</v>
      </c>
      <c r="C626" s="7">
        <v>24.81</v>
      </c>
      <c r="D626" s="2">
        <f t="shared" si="296"/>
        <v>153.37625391937482</v>
      </c>
      <c r="E626" s="6">
        <f t="shared" si="301"/>
        <v>59.052951869156516</v>
      </c>
      <c r="F626" s="2">
        <f t="shared" si="293"/>
        <v>86.86543421965257</v>
      </c>
      <c r="G626" s="7">
        <v>37.200000000000003</v>
      </c>
      <c r="H626" s="3">
        <f t="shared" si="294"/>
        <v>217.29928103532336</v>
      </c>
      <c r="J626" s="7">
        <v>45.2</v>
      </c>
      <c r="K626" s="2">
        <f t="shared" si="302"/>
        <v>170.89928103532336</v>
      </c>
      <c r="L626" s="7">
        <v>24.5</v>
      </c>
      <c r="M626" s="2">
        <f t="shared" si="303"/>
        <v>95.292447756252926</v>
      </c>
      <c r="N626" s="7">
        <v>26.2</v>
      </c>
      <c r="O626" s="2">
        <f t="shared" si="304"/>
        <v>6.1924477562529319</v>
      </c>
      <c r="Q626" s="2">
        <f t="shared" si="305"/>
        <v>69.262718260200316</v>
      </c>
      <c r="R626" s="2">
        <f t="shared" si="295"/>
        <v>164.70785902646463</v>
      </c>
      <c r="S626" s="2">
        <v>32.665799999999997</v>
      </c>
      <c r="T626" s="2">
        <v>90</v>
      </c>
      <c r="U626" s="7">
        <v>38.5</v>
      </c>
      <c r="V626" s="2">
        <f t="shared" si="297"/>
        <v>125.93137576760704</v>
      </c>
      <c r="W626" s="7">
        <v>39.729999999999997</v>
      </c>
      <c r="X626" s="2">
        <f t="shared" si="299"/>
        <v>53.478175844216196</v>
      </c>
      <c r="Y626" s="7">
        <v>24.81</v>
      </c>
      <c r="Z626" s="2">
        <f t="shared" si="298"/>
        <v>167.87552582587838</v>
      </c>
      <c r="AA626" s="7">
        <v>46.4</v>
      </c>
      <c r="AB626" s="7">
        <v>89.1</v>
      </c>
      <c r="AF626">
        <f t="shared" si="300"/>
        <v>46.677818801430377</v>
      </c>
      <c r="AH626" s="15">
        <f t="shared" si="313"/>
        <v>1</v>
      </c>
      <c r="AI626">
        <f t="shared" si="306"/>
        <v>96.453160074503273</v>
      </c>
      <c r="AJ626">
        <f t="shared" si="307"/>
        <v>-583.21605997111351</v>
      </c>
      <c r="AK626">
        <f t="shared" si="308"/>
        <v>-1.2661788590890759</v>
      </c>
      <c r="AL626">
        <f t="shared" si="287"/>
        <v>-33213379.17323092</v>
      </c>
      <c r="AM626">
        <f t="shared" si="309"/>
        <v>108774.05465481404</v>
      </c>
      <c r="AN626">
        <f t="shared" si="310"/>
        <v>-281.31857699734906</v>
      </c>
      <c r="AP626" s="15">
        <v>1</v>
      </c>
      <c r="AQ626">
        <f t="shared" si="288"/>
        <v>1506345383451.3845</v>
      </c>
      <c r="AR626">
        <f t="shared" si="289"/>
        <v>-1.2418275366532991</v>
      </c>
      <c r="AS626">
        <f t="shared" si="290"/>
        <v>-13254585039722.094</v>
      </c>
      <c r="AU626">
        <f t="shared" si="291"/>
        <v>3094721581591.3091</v>
      </c>
      <c r="AV626">
        <f t="shared" si="311"/>
        <v>3.3278952538776683E+30</v>
      </c>
    </row>
    <row r="627" spans="1:48" x14ac:dyDescent="0.3">
      <c r="A627" s="4">
        <v>26.496300000000002</v>
      </c>
      <c r="B627" s="4">
        <f t="shared" si="312"/>
        <v>264</v>
      </c>
      <c r="C627" s="7">
        <v>24.81</v>
      </c>
      <c r="D627" s="2">
        <f t="shared" si="296"/>
        <v>153.32925391937482</v>
      </c>
      <c r="E627" s="6">
        <f t="shared" si="301"/>
        <v>59.081902703709282</v>
      </c>
      <c r="F627" s="2">
        <f t="shared" si="293"/>
        <v>87.313126954052478</v>
      </c>
      <c r="G627" s="7">
        <v>37.200000000000003</v>
      </c>
      <c r="H627" s="3">
        <f t="shared" si="294"/>
        <v>218.74873342813703</v>
      </c>
      <c r="J627" s="7">
        <v>45.2</v>
      </c>
      <c r="K627" s="2">
        <f t="shared" si="302"/>
        <v>172.34873342813702</v>
      </c>
      <c r="L627" s="7">
        <v>24.5</v>
      </c>
      <c r="M627" s="2">
        <f t="shared" si="303"/>
        <v>96.215326508807721</v>
      </c>
      <c r="N627" s="7">
        <v>26.2</v>
      </c>
      <c r="O627" s="2">
        <f t="shared" si="304"/>
        <v>7.1153265088077262</v>
      </c>
      <c r="Q627" s="2">
        <f t="shared" si="305"/>
        <v>69.130018656174045</v>
      </c>
      <c r="R627" s="2">
        <f t="shared" si="295"/>
        <v>165.63215090467247</v>
      </c>
      <c r="S627" s="2">
        <v>32.665799999999997</v>
      </c>
      <c r="T627" s="2">
        <v>90</v>
      </c>
      <c r="U627" s="7">
        <v>38.5</v>
      </c>
      <c r="V627" s="2">
        <f t="shared" si="297"/>
        <v>126.24137576760704</v>
      </c>
      <c r="W627" s="7">
        <v>39.729999999999997</v>
      </c>
      <c r="X627" s="2">
        <f t="shared" si="299"/>
        <v>53.828175844216197</v>
      </c>
      <c r="Y627" s="7">
        <v>24.81</v>
      </c>
      <c r="Z627" s="2">
        <f t="shared" si="298"/>
        <v>167.9435258258784</v>
      </c>
      <c r="AA627" s="7">
        <v>46.4</v>
      </c>
      <c r="AB627" s="7">
        <v>89.1</v>
      </c>
      <c r="AF627">
        <f t="shared" si="300"/>
        <v>46.885459929924934</v>
      </c>
      <c r="AH627" s="15">
        <f t="shared" si="313"/>
        <v>1</v>
      </c>
      <c r="AI627">
        <f t="shared" si="306"/>
        <v>-262.08867073925188</v>
      </c>
      <c r="AJ627">
        <f t="shared" si="307"/>
        <v>-584.15857944990944</v>
      </c>
      <c r="AK627">
        <f t="shared" si="308"/>
        <v>-1.2189855375017429</v>
      </c>
      <c r="AL627">
        <f t="shared" si="287"/>
        <v>-41257441.44852224</v>
      </c>
      <c r="AM627">
        <f t="shared" si="309"/>
        <v>116466.61750230422</v>
      </c>
      <c r="AN627">
        <f t="shared" si="310"/>
        <v>-284.8632075396431</v>
      </c>
      <c r="AP627" s="15">
        <v>1</v>
      </c>
      <c r="AQ627">
        <f t="shared" si="288"/>
        <v>-682523061038.32361</v>
      </c>
      <c r="AR627">
        <f t="shared" si="289"/>
        <v>-1.233437747506942</v>
      </c>
      <c r="AS627">
        <f t="shared" si="290"/>
        <v>-12465054796294.172</v>
      </c>
      <c r="AU627">
        <f t="shared" si="291"/>
        <v>7318200810973.5371</v>
      </c>
      <c r="AV627">
        <f t="shared" si="311"/>
        <v>9.0434300976849803E+30</v>
      </c>
    </row>
    <row r="628" spans="1:48" x14ac:dyDescent="0.3">
      <c r="A628" s="4">
        <v>26.496300000000002</v>
      </c>
      <c r="B628" s="4">
        <f t="shared" si="312"/>
        <v>265</v>
      </c>
      <c r="C628" s="7">
        <v>24.81</v>
      </c>
      <c r="D628" s="2">
        <f t="shared" si="296"/>
        <v>153.28225391937482</v>
      </c>
      <c r="E628" s="6">
        <f t="shared" si="301"/>
        <v>59.106403417962703</v>
      </c>
      <c r="F628" s="2">
        <f t="shared" si="293"/>
        <v>87.760866991366697</v>
      </c>
      <c r="G628" s="7">
        <v>37.200000000000003</v>
      </c>
      <c r="H628" s="3">
        <f t="shared" si="294"/>
        <v>220.21314338315824</v>
      </c>
      <c r="J628" s="7">
        <v>45.2</v>
      </c>
      <c r="K628" s="2">
        <f t="shared" si="302"/>
        <v>173.81314338315823</v>
      </c>
      <c r="L628" s="7">
        <v>24.5</v>
      </c>
      <c r="M628" s="2">
        <f t="shared" si="303"/>
        <v>97.148761649433993</v>
      </c>
      <c r="N628" s="7">
        <v>26.2</v>
      </c>
      <c r="O628" s="2">
        <f t="shared" si="304"/>
        <v>8.0487616494339989</v>
      </c>
      <c r="Q628" s="2">
        <f t="shared" si="305"/>
        <v>68.98509407807208</v>
      </c>
      <c r="R628" s="2">
        <f t="shared" si="295"/>
        <v>166.56705775034655</v>
      </c>
      <c r="S628" s="2">
        <v>32.665799999999997</v>
      </c>
      <c r="T628" s="2">
        <v>90</v>
      </c>
      <c r="U628" s="7">
        <v>38.5</v>
      </c>
      <c r="V628" s="2">
        <f t="shared" si="297"/>
        <v>126.55137576760704</v>
      </c>
      <c r="W628" s="7">
        <v>39.729999999999997</v>
      </c>
      <c r="X628" s="2">
        <f t="shared" si="299"/>
        <v>54.178175844216199</v>
      </c>
      <c r="Y628" s="7">
        <v>24.81</v>
      </c>
      <c r="Z628" s="2">
        <f t="shared" si="298"/>
        <v>168.01152582587841</v>
      </c>
      <c r="AA628" s="7">
        <v>46.4</v>
      </c>
      <c r="AB628" s="7">
        <v>89.1</v>
      </c>
      <c r="AF628">
        <f t="shared" si="300"/>
        <v>47.085252546577692</v>
      </c>
      <c r="AH628" s="15">
        <f t="shared" si="313"/>
        <v>1</v>
      </c>
      <c r="AI628">
        <f t="shared" si="306"/>
        <v>271.39895477366201</v>
      </c>
      <c r="AJ628">
        <f t="shared" si="307"/>
        <v>-584.93117504726251</v>
      </c>
      <c r="AK628">
        <f t="shared" si="308"/>
        <v>-1.1728044987120376</v>
      </c>
      <c r="AL628">
        <f t="shared" si="287"/>
        <v>-50315736.54240077</v>
      </c>
      <c r="AM628">
        <f t="shared" si="309"/>
        <v>124389.64076338775</v>
      </c>
      <c r="AN628">
        <f t="shared" si="310"/>
        <v>-288.78431064530474</v>
      </c>
      <c r="AP628" s="15">
        <v>1</v>
      </c>
      <c r="AQ628">
        <f t="shared" si="288"/>
        <v>257269821367.03513</v>
      </c>
      <c r="AR628">
        <f t="shared" si="289"/>
        <v>-1.2251325608037984</v>
      </c>
      <c r="AS628">
        <f t="shared" si="290"/>
        <v>-11365557015958.057</v>
      </c>
      <c r="AU628">
        <f t="shared" si="291"/>
        <v>7877888993417.1426</v>
      </c>
      <c r="AV628">
        <f t="shared" si="311"/>
        <v>2.2291967513007815E+31</v>
      </c>
    </row>
    <row r="629" spans="1:48" x14ac:dyDescent="0.3">
      <c r="A629" s="4">
        <v>26.496300000000002</v>
      </c>
      <c r="B629" s="4">
        <f t="shared" si="312"/>
        <v>266</v>
      </c>
      <c r="C629" s="7">
        <v>24.81</v>
      </c>
      <c r="D629" s="2">
        <f t="shared" si="296"/>
        <v>153.23525391937483</v>
      </c>
      <c r="E629" s="6">
        <f t="shared" si="301"/>
        <v>59.126452084937647</v>
      </c>
      <c r="F629" s="2">
        <f t="shared" si="293"/>
        <v>88.208646404452054</v>
      </c>
      <c r="G629" s="7">
        <v>37.200000000000003</v>
      </c>
      <c r="H629" s="3">
        <f t="shared" si="294"/>
        <v>221.69331820819349</v>
      </c>
      <c r="J629" s="7">
        <v>45.2</v>
      </c>
      <c r="K629" s="2">
        <f t="shared" si="302"/>
        <v>175.29331820819348</v>
      </c>
      <c r="L629" s="7">
        <v>24.5</v>
      </c>
      <c r="M629" s="2">
        <f t="shared" si="303"/>
        <v>98.093380859560796</v>
      </c>
      <c r="N629" s="7">
        <v>26.2</v>
      </c>
      <c r="O629" s="2">
        <f t="shared" si="304"/>
        <v>8.9933808595608014</v>
      </c>
      <c r="Q629" s="2">
        <f t="shared" si="305"/>
        <v>68.827565609887657</v>
      </c>
      <c r="R629" s="2">
        <f t="shared" si="295"/>
        <v>167.5132107045153</v>
      </c>
      <c r="S629" s="2">
        <v>32.665799999999997</v>
      </c>
      <c r="T629" s="2">
        <v>90</v>
      </c>
      <c r="U629" s="7">
        <v>38.5</v>
      </c>
      <c r="V629" s="2">
        <f t="shared" si="297"/>
        <v>126.86137576760704</v>
      </c>
      <c r="W629" s="7">
        <v>39.729999999999997</v>
      </c>
      <c r="X629" s="2">
        <f t="shared" si="299"/>
        <v>54.5281758442162</v>
      </c>
      <c r="Y629" s="7">
        <v>24.81</v>
      </c>
      <c r="Z629" s="2">
        <f t="shared" si="298"/>
        <v>168.07952582587842</v>
      </c>
      <c r="AA629" s="7">
        <v>46.4</v>
      </c>
      <c r="AB629" s="7">
        <v>89.1</v>
      </c>
      <c r="AF629">
        <f t="shared" si="300"/>
        <v>47.276776122050137</v>
      </c>
      <c r="AH629" s="15">
        <f t="shared" si="313"/>
        <v>1</v>
      </c>
      <c r="AI629">
        <f t="shared" si="306"/>
        <v>-107.35927878566065</v>
      </c>
      <c r="AJ629">
        <f t="shared" si="307"/>
        <v>-585.49788080677774</v>
      </c>
      <c r="AK629">
        <f t="shared" si="308"/>
        <v>-1.1275651390742953</v>
      </c>
      <c r="AL629">
        <f t="shared" si="287"/>
        <v>-60469309.681221716</v>
      </c>
      <c r="AM629">
        <f t="shared" si="309"/>
        <v>132565.82238076787</v>
      </c>
      <c r="AN629">
        <f t="shared" si="310"/>
        <v>-293.07336039819285</v>
      </c>
      <c r="AP629" s="15">
        <v>1</v>
      </c>
      <c r="AQ629">
        <f t="shared" si="288"/>
        <v>-3548964574019.3223</v>
      </c>
      <c r="AR629">
        <f t="shared" si="289"/>
        <v>-1.2169101786906218</v>
      </c>
      <c r="AS629">
        <f t="shared" si="290"/>
        <v>-9975563828682.1484</v>
      </c>
      <c r="AU629">
        <f t="shared" si="291"/>
        <v>3375777069415.4712</v>
      </c>
      <c r="AV629">
        <f t="shared" si="311"/>
        <v>5.1003534694631361E+31</v>
      </c>
    </row>
    <row r="630" spans="1:48" x14ac:dyDescent="0.3">
      <c r="A630" s="4">
        <v>26.496300000000002</v>
      </c>
      <c r="B630" s="4">
        <f t="shared" si="312"/>
        <v>267</v>
      </c>
      <c r="C630" s="7">
        <v>24.81</v>
      </c>
      <c r="D630" s="2">
        <f t="shared" si="296"/>
        <v>153.18825391937483</v>
      </c>
      <c r="E630" s="6">
        <f t="shared" si="301"/>
        <v>59.142047127883551</v>
      </c>
      <c r="F630" s="2">
        <f t="shared" si="293"/>
        <v>88.65645728983263</v>
      </c>
      <c r="G630" s="7">
        <v>37.200000000000003</v>
      </c>
      <c r="H630" s="3">
        <f t="shared" si="294"/>
        <v>223.19015207738539</v>
      </c>
      <c r="J630" s="7">
        <v>45.2</v>
      </c>
      <c r="K630" s="2">
        <f t="shared" si="302"/>
        <v>176.79015207738539</v>
      </c>
      <c r="L630" s="7">
        <v>24.5</v>
      </c>
      <c r="M630" s="2">
        <f t="shared" si="303"/>
        <v>99.049876781340231</v>
      </c>
      <c r="N630" s="7">
        <v>26.2</v>
      </c>
      <c r="O630" s="2">
        <f t="shared" si="304"/>
        <v>9.9498767813402367</v>
      </c>
      <c r="Q630" s="2">
        <f t="shared" si="305"/>
        <v>68.657022032733508</v>
      </c>
      <c r="R630" s="2">
        <f t="shared" si="295"/>
        <v>168.47130616996822</v>
      </c>
      <c r="S630" s="2">
        <v>32.665799999999997</v>
      </c>
      <c r="T630" s="2">
        <v>90</v>
      </c>
      <c r="U630" s="7">
        <v>38.5</v>
      </c>
      <c r="V630" s="2">
        <f t="shared" si="297"/>
        <v>127.17137576760705</v>
      </c>
      <c r="W630" s="7">
        <v>39.729999999999997</v>
      </c>
      <c r="X630" s="2">
        <f t="shared" si="299"/>
        <v>54.878175844216202</v>
      </c>
      <c r="Y630" s="7">
        <v>24.81</v>
      </c>
      <c r="Z630" s="2">
        <f t="shared" si="298"/>
        <v>168.14752582587843</v>
      </c>
      <c r="AA630" s="7">
        <v>46.4</v>
      </c>
      <c r="AB630" s="7">
        <v>89.1</v>
      </c>
      <c r="AF630">
        <f t="shared" si="300"/>
        <v>47.459582832809168</v>
      </c>
      <c r="AH630" s="15">
        <f t="shared" si="313"/>
        <v>1</v>
      </c>
      <c r="AI630">
        <f t="shared" si="306"/>
        <v>199.09005907668188</v>
      </c>
      <c r="AJ630">
        <f t="shared" si="307"/>
        <v>-585.7500369793197</v>
      </c>
      <c r="AK630">
        <f t="shared" si="308"/>
        <v>-1.0832013878547824</v>
      </c>
      <c r="AL630">
        <f t="shared" si="287"/>
        <v>-71798017.740416422</v>
      </c>
      <c r="AM630">
        <f t="shared" si="309"/>
        <v>140999.74297028375</v>
      </c>
      <c r="AN630">
        <f t="shared" si="310"/>
        <v>-297.72057797848663</v>
      </c>
      <c r="AP630" s="15">
        <v>1</v>
      </c>
      <c r="AQ630">
        <f t="shared" si="288"/>
        <v>364102719721.54724</v>
      </c>
      <c r="AR630">
        <f t="shared" si="289"/>
        <v>-1.2087688482131402</v>
      </c>
      <c r="AS630">
        <f t="shared" si="290"/>
        <v>-8320504389089.7842</v>
      </c>
      <c r="AU630">
        <f t="shared" si="291"/>
        <v>5325970567574.9082</v>
      </c>
      <c r="AV630">
        <f t="shared" si="311"/>
        <v>1.1086579994813907E+32</v>
      </c>
    </row>
    <row r="631" spans="1:48" x14ac:dyDescent="0.3">
      <c r="A631" s="4">
        <v>26.496300000000002</v>
      </c>
      <c r="B631" s="4">
        <f t="shared" si="312"/>
        <v>268</v>
      </c>
      <c r="C631" s="7">
        <v>24.81</v>
      </c>
      <c r="D631" s="2">
        <f t="shared" si="296"/>
        <v>153.14125391937483</v>
      </c>
      <c r="E631" s="6">
        <f t="shared" si="301"/>
        <v>59.153187320357041</v>
      </c>
      <c r="F631" s="2">
        <f t="shared" si="293"/>
        <v>89.104291762930359</v>
      </c>
      <c r="G631" s="7">
        <v>37.200000000000003</v>
      </c>
      <c r="H631" s="3">
        <f t="shared" si="294"/>
        <v>224.70463832485933</v>
      </c>
      <c r="J631" s="7">
        <v>45.2</v>
      </c>
      <c r="K631" s="2">
        <f t="shared" si="302"/>
        <v>178.30463832485933</v>
      </c>
      <c r="L631" s="7">
        <v>24.5</v>
      </c>
      <c r="M631" s="2">
        <f t="shared" si="303"/>
        <v>100.01901623042312</v>
      </c>
      <c r="N631" s="7">
        <v>26.2</v>
      </c>
      <c r="O631" s="2">
        <f t="shared" si="304"/>
        <v>10.919016230423125</v>
      </c>
      <c r="Q631" s="2">
        <f t="shared" si="305"/>
        <v>68.473015022848571</v>
      </c>
      <c r="R631" s="2">
        <f t="shared" si="295"/>
        <v>169.44211506712784</v>
      </c>
      <c r="S631" s="2">
        <v>32.665799999999997</v>
      </c>
      <c r="T631" s="2">
        <v>90</v>
      </c>
      <c r="U631" s="7">
        <v>38.5</v>
      </c>
      <c r="V631" s="2">
        <f t="shared" si="297"/>
        <v>127.48137576760705</v>
      </c>
      <c r="W631" s="7">
        <v>39.729999999999997</v>
      </c>
      <c r="X631" s="2">
        <f t="shared" si="299"/>
        <v>55.228175844216203</v>
      </c>
      <c r="Y631" s="7">
        <v>24.81</v>
      </c>
      <c r="Z631" s="2">
        <f t="shared" si="298"/>
        <v>168.21552582587844</v>
      </c>
      <c r="AA631" s="7">
        <v>46.4</v>
      </c>
      <c r="AB631" s="7">
        <v>89.1</v>
      </c>
      <c r="AF631">
        <f t="shared" si="300"/>
        <v>47.633193498356292</v>
      </c>
      <c r="AH631" s="15">
        <f t="shared" si="313"/>
        <v>1</v>
      </c>
      <c r="AI631">
        <f t="shared" si="306"/>
        <v>392.55029783801558</v>
      </c>
      <c r="AJ631">
        <f t="shared" si="307"/>
        <v>-586.11284834347123</v>
      </c>
      <c r="AK631">
        <f t="shared" si="308"/>
        <v>-1.0396512635823298</v>
      </c>
      <c r="AL631">
        <f t="shared" si="287"/>
        <v>-84468621.540152937</v>
      </c>
      <c r="AM631">
        <f t="shared" si="309"/>
        <v>149841.91846978365</v>
      </c>
      <c r="AN631">
        <f t="shared" si="310"/>
        <v>-302.71485162711684</v>
      </c>
      <c r="AP631" s="15">
        <v>1</v>
      </c>
      <c r="AQ631">
        <f t="shared" si="288"/>
        <v>-10650246585876.871</v>
      </c>
      <c r="AR631">
        <f t="shared" si="289"/>
        <v>-1.2007068490464654</v>
      </c>
      <c r="AS631">
        <f t="shared" si="290"/>
        <v>-6462891413073.2861</v>
      </c>
      <c r="AU631">
        <f t="shared" si="291"/>
        <v>17574564110782.754</v>
      </c>
      <c r="AV631">
        <f t="shared" si="311"/>
        <v>2.3137893428607939E+32</v>
      </c>
    </row>
    <row r="632" spans="1:48" x14ac:dyDescent="0.3">
      <c r="A632" s="4">
        <v>26.496300000000002</v>
      </c>
      <c r="B632" s="4">
        <f t="shared" si="312"/>
        <v>269</v>
      </c>
      <c r="C632" s="7">
        <v>24.81</v>
      </c>
      <c r="D632" s="2">
        <f t="shared" si="296"/>
        <v>153.09425391937484</v>
      </c>
      <c r="E632" s="6">
        <f t="shared" si="301"/>
        <v>59.159871786283325</v>
      </c>
      <c r="F632" s="2">
        <f t="shared" si="293"/>
        <v>89.552141953319662</v>
      </c>
      <c r="G632" s="7">
        <v>37.200000000000003</v>
      </c>
      <c r="H632" s="3">
        <f t="shared" si="294"/>
        <v>226.23788408385542</v>
      </c>
      <c r="J632" s="7">
        <v>45.2</v>
      </c>
      <c r="K632" s="2">
        <f t="shared" si="302"/>
        <v>179.83788408385541</v>
      </c>
      <c r="L632" s="7">
        <v>24.5</v>
      </c>
      <c r="M632" s="2">
        <f t="shared" si="303"/>
        <v>101.00165116659394</v>
      </c>
      <c r="N632" s="7">
        <v>26.2</v>
      </c>
      <c r="O632" s="2">
        <f t="shared" si="304"/>
        <v>11.90165116659395</v>
      </c>
      <c r="Q632" s="2">
        <f t="shared" si="305"/>
        <v>68.275053447256738</v>
      </c>
      <c r="R632" s="2">
        <f t="shared" si="295"/>
        <v>170.42649385575371</v>
      </c>
      <c r="S632" s="2">
        <v>32.665799999999997</v>
      </c>
      <c r="T632" s="2">
        <v>90</v>
      </c>
      <c r="U632" s="7">
        <v>38.5</v>
      </c>
      <c r="V632" s="2">
        <f t="shared" si="297"/>
        <v>127.79137576760705</v>
      </c>
      <c r="W632" s="7">
        <v>39.729999999999997</v>
      </c>
      <c r="X632" s="2">
        <f t="shared" si="299"/>
        <v>55.578175844216204</v>
      </c>
      <c r="Y632" s="7">
        <v>24.81</v>
      </c>
      <c r="Z632" s="2">
        <f t="shared" si="298"/>
        <v>168.28352582587846</v>
      </c>
      <c r="AA632" s="7">
        <v>46.4</v>
      </c>
      <c r="AB632" s="7">
        <v>89.1</v>
      </c>
      <c r="AF632">
        <f t="shared" si="300"/>
        <v>47.738845027855</v>
      </c>
      <c r="AH632" s="15">
        <f t="shared" si="313"/>
        <v>1</v>
      </c>
      <c r="AI632">
        <f t="shared" si="306"/>
        <v>56.669977930387063</v>
      </c>
      <c r="AJ632">
        <f t="shared" si="307"/>
        <v>-586.13091459537407</v>
      </c>
      <c r="AK632">
        <f t="shared" si="308"/>
        <v>-0.99685647548415968</v>
      </c>
      <c r="AL632">
        <f t="shared" si="287"/>
        <v>-98537586.470793933</v>
      </c>
      <c r="AM632">
        <f t="shared" si="309"/>
        <v>159004.05861619714</v>
      </c>
      <c r="AN632">
        <f t="shared" si="310"/>
        <v>-308.04364389122298</v>
      </c>
      <c r="AP632" s="15">
        <v>1</v>
      </c>
      <c r="AQ632">
        <f t="shared" si="288"/>
        <v>-203634591878.56439</v>
      </c>
      <c r="AR632">
        <f t="shared" si="289"/>
        <v>-1.1927225179051477</v>
      </c>
      <c r="AS632">
        <f t="shared" si="290"/>
        <v>-4422622776308.7031</v>
      </c>
      <c r="AU632">
        <f t="shared" si="291"/>
        <v>3068596572983.2954</v>
      </c>
      <c r="AV632">
        <f t="shared" si="311"/>
        <v>4.5806697886777563E+32</v>
      </c>
    </row>
    <row r="633" spans="1:48" x14ac:dyDescent="0.3">
      <c r="A633" s="4">
        <v>26.496300000000002</v>
      </c>
      <c r="B633" s="14">
        <f t="shared" si="312"/>
        <v>270</v>
      </c>
      <c r="C633" s="7">
        <v>24.81</v>
      </c>
      <c r="D633" s="2">
        <f t="shared" ref="D633:D696" si="314">ACOS(-(W633^2+C633^2-E633^2)/(2*E633*C633))*(180/PI())+90</f>
        <v>153.58117990989666</v>
      </c>
      <c r="E633" s="6">
        <f t="shared" si="301"/>
        <v>59.162099999999995</v>
      </c>
      <c r="F633" s="2">
        <f>ACOS((A633*COS(B633*PI()/180))/E633)*180/PI()</f>
        <v>90</v>
      </c>
      <c r="G633" s="7">
        <v>37.200000000000003</v>
      </c>
      <c r="H633" s="3">
        <f t="shared" si="294"/>
        <v>227.79112783853418</v>
      </c>
      <c r="J633" s="7">
        <v>45.2</v>
      </c>
      <c r="K633" s="2">
        <f t="shared" si="302"/>
        <v>181.39112783853417</v>
      </c>
      <c r="L633" s="7">
        <v>24.5</v>
      </c>
      <c r="M633" s="2">
        <f t="shared" si="303"/>
        <v>102.18413046917618</v>
      </c>
      <c r="N633" s="7">
        <v>26.2</v>
      </c>
      <c r="O633" s="2">
        <f t="shared" si="304"/>
        <v>13.084130469176188</v>
      </c>
      <c r="Q633" s="2">
        <f t="shared" si="305"/>
        <v>68.134821467559775</v>
      </c>
      <c r="R633" s="2">
        <f t="shared" si="295"/>
        <v>171.61018392853867</v>
      </c>
      <c r="S633" s="2">
        <v>32.665799999999997</v>
      </c>
      <c r="T633" s="2">
        <v>90</v>
      </c>
      <c r="U633" s="7">
        <v>38.5</v>
      </c>
      <c r="V633" s="2">
        <f t="shared" si="297"/>
        <v>128.10137576760704</v>
      </c>
      <c r="W633" s="7">
        <v>39.729999999999997</v>
      </c>
      <c r="X633" s="2">
        <f>180-ACOS(((E633*COS(F633*PI()/180))+C633*COS(D633*PI()/180))/W633)*180/3.1416</f>
        <v>55.996375949410677</v>
      </c>
      <c r="Y633" s="7">
        <v>24.81</v>
      </c>
      <c r="Z633" s="2">
        <f t="shared" si="298"/>
        <v>168.35152582587847</v>
      </c>
      <c r="AA633" s="7">
        <v>46.4</v>
      </c>
      <c r="AB633" s="7">
        <v>89.1</v>
      </c>
      <c r="AD633">
        <f>(G633^2-E633^2-U633^2)/(2*E633*U633)</f>
        <v>-0.78994150638559257</v>
      </c>
      <c r="AF633">
        <f t="shared" si="300"/>
        <v>57.809192439637854</v>
      </c>
      <c r="AH633" s="15">
        <f t="shared" si="313"/>
        <v>1</v>
      </c>
      <c r="AI633">
        <f t="shared" si="306"/>
        <v>532.88878964589162</v>
      </c>
      <c r="AJ633">
        <f t="shared" si="307"/>
        <v>-588.72269242027937</v>
      </c>
      <c r="AK633">
        <f t="shared" si="308"/>
        <v>-0.94435743593781774</v>
      </c>
      <c r="AL633">
        <f t="shared" si="287"/>
        <v>-114252898.12400919</v>
      </c>
      <c r="AM633">
        <f t="shared" si="309"/>
        <v>166363.90411309511</v>
      </c>
      <c r="AN633">
        <f t="shared" si="310"/>
        <v>-313.6928829923275</v>
      </c>
      <c r="AP633" s="15">
        <v>1</v>
      </c>
      <c r="AQ633">
        <f t="shared" si="288"/>
        <v>41225189681849.563</v>
      </c>
      <c r="AR633">
        <f t="shared" si="289"/>
        <v>-1.171407416587914</v>
      </c>
      <c r="AS633">
        <f t="shared" si="290"/>
        <v>-14754641750870.443</v>
      </c>
      <c r="AU633">
        <f t="shared" si="291"/>
        <v>41147867993606.414</v>
      </c>
      <c r="AV633">
        <f t="shared" si="311"/>
        <v>9.0752646039333702E+32</v>
      </c>
    </row>
    <row r="634" spans="1:48" x14ac:dyDescent="0.3">
      <c r="A634" s="4">
        <v>26.496300000000002</v>
      </c>
      <c r="B634" s="4">
        <f t="shared" si="312"/>
        <v>271</v>
      </c>
      <c r="C634" s="7">
        <v>24.81</v>
      </c>
      <c r="D634" s="2">
        <f t="shared" si="314"/>
        <v>153.5858536603919</v>
      </c>
      <c r="E634" s="6">
        <f t="shared" si="301"/>
        <v>59.159871786283325</v>
      </c>
      <c r="F634" s="2">
        <f t="shared" ref="F634:F697" si="315">ACOS((-A634*COS(B634*PI()/180))/E634)*180/PI()</f>
        <v>90.447858046680324</v>
      </c>
      <c r="G634" s="7">
        <v>37.200000000000003</v>
      </c>
      <c r="H634" s="3">
        <f>H633-0.175</f>
        <v>227.61612783853417</v>
      </c>
      <c r="J634" s="7">
        <v>45.2</v>
      </c>
      <c r="K634" s="2">
        <f t="shared" si="302"/>
        <v>181.21612783853416</v>
      </c>
      <c r="L634" s="7">
        <v>24.5</v>
      </c>
      <c r="M634" s="2">
        <f t="shared" si="303"/>
        <v>102.07157779703147</v>
      </c>
      <c r="N634" s="7">
        <v>26.2</v>
      </c>
      <c r="O634" s="2">
        <f t="shared" si="304"/>
        <v>12.971577797031472</v>
      </c>
      <c r="Q634" s="2">
        <f t="shared" si="305"/>
        <v>68.158825103993721</v>
      </c>
      <c r="R634" s="2">
        <f t="shared" si="295"/>
        <v>171.49740608899955</v>
      </c>
      <c r="S634" s="2">
        <v>32.665799999999997</v>
      </c>
      <c r="T634" s="2">
        <v>90</v>
      </c>
      <c r="U634" s="7">
        <v>38.5</v>
      </c>
      <c r="V634" s="2">
        <f>V633+0.3</f>
        <v>128.40137576760705</v>
      </c>
      <c r="W634" s="7">
        <v>39.729999999999997</v>
      </c>
      <c r="X634" s="2">
        <f t="shared" ref="X634:X697" si="316">ACOS(((E634*COS(F634*PI()/180))-C634*COS(D634*PI()/180))/W634)*180/3.1416-20</f>
        <v>36.795087262677797</v>
      </c>
      <c r="Y634" s="7">
        <v>24.81</v>
      </c>
      <c r="Z634" s="2">
        <f>Z633+0.51</f>
        <v>168.86152582587846</v>
      </c>
      <c r="AA634" s="7">
        <v>46.4</v>
      </c>
      <c r="AB634" s="7">
        <v>89.1</v>
      </c>
      <c r="AF634">
        <f t="shared" si="300"/>
        <v>57.952117450296228</v>
      </c>
      <c r="AH634" s="15">
        <f t="shared" si="313"/>
        <v>1</v>
      </c>
      <c r="AI634">
        <f t="shared" si="306"/>
        <v>364.60104067838176</v>
      </c>
      <c r="AJ634">
        <f t="shared" si="307"/>
        <v>-588.66966254113117</v>
      </c>
      <c r="AK634">
        <f t="shared" si="308"/>
        <v>-3.0413553508947526</v>
      </c>
      <c r="AL634">
        <f t="shared" si="287"/>
        <v>-113561940.4021793</v>
      </c>
      <c r="AM634">
        <f t="shared" si="309"/>
        <v>165279.94460015104</v>
      </c>
      <c r="AN634">
        <f t="shared" si="310"/>
        <v>-301.5205437408278</v>
      </c>
      <c r="AP634" s="15">
        <v>1</v>
      </c>
      <c r="AQ634">
        <f t="shared" si="288"/>
        <v>6182898885498.4805</v>
      </c>
      <c r="AR634">
        <f t="shared" si="289"/>
        <v>-1.8336914358023118</v>
      </c>
      <c r="AS634">
        <f t="shared" si="290"/>
        <v>-10612296337286.154</v>
      </c>
      <c r="AU634">
        <f t="shared" si="291"/>
        <v>14506168304064.383</v>
      </c>
      <c r="AV634">
        <f t="shared" si="311"/>
        <v>8.0007319740491742E+32</v>
      </c>
    </row>
    <row r="635" spans="1:48" x14ac:dyDescent="0.3">
      <c r="A635" s="4">
        <v>26.496300000000002</v>
      </c>
      <c r="B635" s="4">
        <f t="shared" si="312"/>
        <v>272</v>
      </c>
      <c r="C635" s="7">
        <v>24.81</v>
      </c>
      <c r="D635" s="2">
        <f t="shared" si="314"/>
        <v>153.59987422231364</v>
      </c>
      <c r="E635" s="6">
        <f t="shared" si="301"/>
        <v>59.153187320357034</v>
      </c>
      <c r="F635" s="2">
        <f t="shared" si="315"/>
        <v>90.895708237069641</v>
      </c>
      <c r="G635" s="7">
        <v>37.200000000000003</v>
      </c>
      <c r="H635" s="3">
        <f t="shared" ref="H635:H698" si="317">H634-0.175</f>
        <v>227.44112783853416</v>
      </c>
      <c r="J635" s="7">
        <v>45.2</v>
      </c>
      <c r="K635" s="2">
        <f t="shared" si="302"/>
        <v>181.04112783853415</v>
      </c>
      <c r="L635" s="7">
        <v>24.5</v>
      </c>
      <c r="M635" s="2">
        <f t="shared" si="303"/>
        <v>101.96233539351078</v>
      </c>
      <c r="N635" s="7">
        <v>26.2</v>
      </c>
      <c r="O635" s="2">
        <f t="shared" si="304"/>
        <v>12.86233539351079</v>
      </c>
      <c r="Q635" s="2">
        <f t="shared" si="305"/>
        <v>68.183913642087333</v>
      </c>
      <c r="R635" s="2">
        <f t="shared" si="295"/>
        <v>171.3878860275515</v>
      </c>
      <c r="S635" s="2">
        <v>32.665799999999997</v>
      </c>
      <c r="T635" s="2">
        <v>90</v>
      </c>
      <c r="U635" s="7">
        <v>38.5</v>
      </c>
      <c r="V635" s="2">
        <f t="shared" ref="V635:V698" si="318">V634+0.3</f>
        <v>128.70137576760706</v>
      </c>
      <c r="W635" s="7">
        <v>39.729999999999997</v>
      </c>
      <c r="X635" s="2">
        <f t="shared" si="316"/>
        <v>37.583674501353258</v>
      </c>
      <c r="Y635" s="7">
        <v>24.81</v>
      </c>
      <c r="Z635" s="2">
        <f t="shared" ref="Z635:Z698" si="319">Z634+0.51</f>
        <v>169.37152582587845</v>
      </c>
      <c r="AA635" s="7">
        <v>46.4</v>
      </c>
      <c r="AB635" s="7">
        <v>89.1</v>
      </c>
      <c r="AF635">
        <f t="shared" si="300"/>
        <v>58.092825606953866</v>
      </c>
      <c r="AH635" s="15">
        <f t="shared" si="313"/>
        <v>1</v>
      </c>
      <c r="AI635">
        <f t="shared" si="306"/>
        <v>-118.53717270743948</v>
      </c>
      <c r="AJ635">
        <f t="shared" si="307"/>
        <v>-588.40998521159884</v>
      </c>
      <c r="AK635">
        <f t="shared" si="308"/>
        <v>-2.8108157299065839</v>
      </c>
      <c r="AL635">
        <f t="shared" si="287"/>
        <v>-112856046.47678813</v>
      </c>
      <c r="AM635">
        <f t="shared" si="309"/>
        <v>164158.71948765471</v>
      </c>
      <c r="AN635">
        <f t="shared" si="310"/>
        <v>-289.66682642813356</v>
      </c>
      <c r="AP635" s="15">
        <v>1</v>
      </c>
      <c r="AQ635">
        <f t="shared" si="288"/>
        <v>-3285980068988.2231</v>
      </c>
      <c r="AR635">
        <f t="shared" si="289"/>
        <v>-1.7957086689926309</v>
      </c>
      <c r="AS635">
        <f t="shared" si="290"/>
        <v>-10641298385670.258</v>
      </c>
      <c r="AU635">
        <f t="shared" si="291"/>
        <v>2927409650885.4248</v>
      </c>
      <c r="AV635">
        <f t="shared" si="311"/>
        <v>7.0434763404311888E+32</v>
      </c>
    </row>
    <row r="636" spans="1:48" x14ac:dyDescent="0.3">
      <c r="A636" s="4">
        <v>26.496300000000002</v>
      </c>
      <c r="B636" s="4">
        <f t="shared" si="312"/>
        <v>273</v>
      </c>
      <c r="C636" s="7">
        <v>24.81</v>
      </c>
      <c r="D636" s="2">
        <f t="shared" si="314"/>
        <v>153.62323953029045</v>
      </c>
      <c r="E636" s="6">
        <f t="shared" si="301"/>
        <v>59.142047127883551</v>
      </c>
      <c r="F636" s="2">
        <f t="shared" si="315"/>
        <v>91.34354271016737</v>
      </c>
      <c r="G636" s="7">
        <v>37.200000000000003</v>
      </c>
      <c r="H636" s="3">
        <f t="shared" si="317"/>
        <v>227.26612783853415</v>
      </c>
      <c r="J636" s="7">
        <v>45.2</v>
      </c>
      <c r="K636" s="2">
        <f t="shared" si="302"/>
        <v>180.86612783853414</v>
      </c>
      <c r="L636" s="7">
        <v>24.5</v>
      </c>
      <c r="M636" s="2">
        <f t="shared" si="303"/>
        <v>101.85640540628089</v>
      </c>
      <c r="N636" s="7">
        <v>26.2</v>
      </c>
      <c r="O636" s="2">
        <f t="shared" si="304"/>
        <v>12.756405406280891</v>
      </c>
      <c r="Q636" s="2">
        <f t="shared" si="305"/>
        <v>68.210061802528543</v>
      </c>
      <c r="R636" s="2">
        <f t="shared" si="295"/>
        <v>171.2816260308978</v>
      </c>
      <c r="S636" s="2">
        <v>32.665799999999997</v>
      </c>
      <c r="T636" s="2">
        <v>90</v>
      </c>
      <c r="U636" s="7">
        <v>38.5</v>
      </c>
      <c r="V636" s="2">
        <f t="shared" si="318"/>
        <v>129.00137576760707</v>
      </c>
      <c r="W636" s="7">
        <v>39.729999999999997</v>
      </c>
      <c r="X636" s="2">
        <f t="shared" si="316"/>
        <v>38.361908007699832</v>
      </c>
      <c r="Y636" s="7">
        <v>24.81</v>
      </c>
      <c r="Z636" s="2">
        <f t="shared" si="319"/>
        <v>169.88152582587844</v>
      </c>
      <c r="AA636" s="7">
        <v>46.4</v>
      </c>
      <c r="AB636" s="7">
        <v>89.1</v>
      </c>
      <c r="AF636">
        <f t="shared" si="300"/>
        <v>58.231399619938415</v>
      </c>
      <c r="AH636" s="15">
        <f t="shared" si="313"/>
        <v>1</v>
      </c>
      <c r="AI636">
        <f t="shared" si="306"/>
        <v>-433.02389616770427</v>
      </c>
      <c r="AJ636">
        <f t="shared" si="307"/>
        <v>-588.09531075449263</v>
      </c>
      <c r="AK636">
        <f t="shared" si="308"/>
        <v>-2.6040844767756304</v>
      </c>
      <c r="AL636">
        <f t="shared" si="287"/>
        <v>-112161859.40346929</v>
      </c>
      <c r="AM636">
        <f t="shared" si="309"/>
        <v>163038.30338007901</v>
      </c>
      <c r="AN636">
        <f t="shared" si="310"/>
        <v>-278.13806557897146</v>
      </c>
      <c r="AP636" s="15">
        <v>1</v>
      </c>
      <c r="AQ636">
        <f t="shared" si="288"/>
        <v>14972161827544.115</v>
      </c>
      <c r="AR636">
        <f t="shared" si="289"/>
        <v>-1.7593161880477097</v>
      </c>
      <c r="AS636">
        <f t="shared" si="290"/>
        <v>-10511311792759.598</v>
      </c>
      <c r="AU636">
        <f t="shared" si="291"/>
        <v>20638942960497.926</v>
      </c>
      <c r="AV636">
        <f t="shared" si="311"/>
        <v>6.2325560188401526E+32</v>
      </c>
    </row>
    <row r="637" spans="1:48" x14ac:dyDescent="0.3">
      <c r="A637" s="4">
        <v>26.496300000000002</v>
      </c>
      <c r="B637" s="4">
        <f t="shared" si="312"/>
        <v>274</v>
      </c>
      <c r="C637" s="7">
        <v>24.81</v>
      </c>
      <c r="D637" s="2">
        <f t="shared" si="314"/>
        <v>153.65594615309612</v>
      </c>
      <c r="E637" s="6">
        <f t="shared" si="301"/>
        <v>59.126452084937654</v>
      </c>
      <c r="F637" s="2">
        <f t="shared" si="315"/>
        <v>91.791353595547932</v>
      </c>
      <c r="G637" s="7">
        <v>37.200000000000003</v>
      </c>
      <c r="H637" s="3">
        <f t="shared" si="317"/>
        <v>227.09112783853413</v>
      </c>
      <c r="J637" s="7">
        <v>45.2</v>
      </c>
      <c r="K637" s="2">
        <f t="shared" si="302"/>
        <v>180.69112783853413</v>
      </c>
      <c r="L637" s="7">
        <v>24.5</v>
      </c>
      <c r="M637" s="2">
        <f t="shared" si="303"/>
        <v>101.75378962119174</v>
      </c>
      <c r="N637" s="7">
        <v>26.2</v>
      </c>
      <c r="O637" s="2">
        <f t="shared" si="304"/>
        <v>12.653789621191748</v>
      </c>
      <c r="Q637" s="2">
        <f t="shared" si="305"/>
        <v>68.237242876894086</v>
      </c>
      <c r="R637" s="2">
        <f t="shared" si="295"/>
        <v>171.17862801588177</v>
      </c>
      <c r="S637" s="2">
        <v>32.665799999999997</v>
      </c>
      <c r="T637" s="2">
        <v>90</v>
      </c>
      <c r="U637" s="7">
        <v>38.5</v>
      </c>
      <c r="V637" s="2">
        <f t="shared" si="318"/>
        <v>129.30137576760708</v>
      </c>
      <c r="W637" s="7">
        <v>39.729999999999997</v>
      </c>
      <c r="X637" s="2">
        <f t="shared" si="316"/>
        <v>39.129962394406078</v>
      </c>
      <c r="Y637" s="7">
        <v>24.81</v>
      </c>
      <c r="Z637" s="2">
        <f t="shared" si="319"/>
        <v>170.39152582587843</v>
      </c>
      <c r="AA637" s="7">
        <v>46.4</v>
      </c>
      <c r="AB637" s="7">
        <v>89.1</v>
      </c>
      <c r="AF637">
        <f t="shared" si="300"/>
        <v>58.367917052027778</v>
      </c>
      <c r="AH637" s="15">
        <f t="shared" si="313"/>
        <v>1</v>
      </c>
      <c r="AI637">
        <f t="shared" si="306"/>
        <v>-312.69068101182268</v>
      </c>
      <c r="AJ637">
        <f t="shared" si="307"/>
        <v>-587.70129023448089</v>
      </c>
      <c r="AK637">
        <f t="shared" si="308"/>
        <v>-2.4173290729649874</v>
      </c>
      <c r="AL637">
        <f t="shared" si="287"/>
        <v>-111473507.82356098</v>
      </c>
      <c r="AM637">
        <f t="shared" si="309"/>
        <v>161909.45128831625</v>
      </c>
      <c r="AN637">
        <f t="shared" si="310"/>
        <v>-266.94011785207192</v>
      </c>
      <c r="AP637" s="15">
        <v>1</v>
      </c>
      <c r="AQ637">
        <f t="shared" si="288"/>
        <v>2376530253083.356</v>
      </c>
      <c r="AR637">
        <f t="shared" si="289"/>
        <v>-1.7243780843394347</v>
      </c>
      <c r="AS637">
        <f t="shared" si="290"/>
        <v>-10147512189742.975</v>
      </c>
      <c r="AU637">
        <f t="shared" si="291"/>
        <v>8601010238595.4717</v>
      </c>
      <c r="AV637">
        <f t="shared" si="311"/>
        <v>5.433088559821802E+32</v>
      </c>
    </row>
    <row r="638" spans="1:48" x14ac:dyDescent="0.3">
      <c r="A638" s="4">
        <v>26.496300000000002</v>
      </c>
      <c r="B638" s="4">
        <f t="shared" si="312"/>
        <v>275</v>
      </c>
      <c r="C638" s="7">
        <v>24.81</v>
      </c>
      <c r="D638" s="2">
        <f t="shared" si="314"/>
        <v>153.697989310205</v>
      </c>
      <c r="E638" s="6">
        <f t="shared" si="301"/>
        <v>59.106403417962703</v>
      </c>
      <c r="F638" s="2">
        <f t="shared" si="315"/>
        <v>92.239133008633303</v>
      </c>
      <c r="G638" s="7">
        <v>37.200000000000003</v>
      </c>
      <c r="H638" s="3">
        <f t="shared" si="317"/>
        <v>226.91612783853412</v>
      </c>
      <c r="J638" s="7">
        <v>45.2</v>
      </c>
      <c r="K638" s="2">
        <f t="shared" si="302"/>
        <v>180.51612783853412</v>
      </c>
      <c r="L638" s="7">
        <v>24.5</v>
      </c>
      <c r="M638" s="2">
        <f t="shared" si="303"/>
        <v>101.65448946085996</v>
      </c>
      <c r="N638" s="7">
        <v>26.2</v>
      </c>
      <c r="O638" s="2">
        <f t="shared" si="304"/>
        <v>12.554489460859969</v>
      </c>
      <c r="Q638" s="2">
        <f t="shared" si="305"/>
        <v>68.265428734697622</v>
      </c>
      <c r="R638" s="2">
        <f t="shared" si="295"/>
        <v>171.07889352811861</v>
      </c>
      <c r="S638" s="2">
        <v>32.665799999999997</v>
      </c>
      <c r="T638" s="2">
        <v>90</v>
      </c>
      <c r="U638" s="7">
        <v>38.5</v>
      </c>
      <c r="V638" s="2">
        <f t="shared" si="318"/>
        <v>129.6013757676071</v>
      </c>
      <c r="W638" s="7">
        <v>39.729999999999997</v>
      </c>
      <c r="X638" s="2">
        <f t="shared" si="316"/>
        <v>39.887997075773107</v>
      </c>
      <c r="Y638" s="7">
        <v>24.81</v>
      </c>
      <c r="Z638" s="2">
        <f t="shared" si="319"/>
        <v>170.90152582587842</v>
      </c>
      <c r="AA638" s="7">
        <v>46.4</v>
      </c>
      <c r="AB638" s="7">
        <v>89.1</v>
      </c>
      <c r="AF638">
        <f t="shared" si="300"/>
        <v>58.502450613303381</v>
      </c>
      <c r="AH638" s="15">
        <f t="shared" si="313"/>
        <v>1</v>
      </c>
      <c r="AI638">
        <f t="shared" si="306"/>
        <v>41.893485977563614</v>
      </c>
      <c r="AJ638">
        <f t="shared" si="307"/>
        <v>-587.10033874570013</v>
      </c>
      <c r="AK638">
        <f t="shared" si="308"/>
        <v>-2.2474947726033103</v>
      </c>
      <c r="AL638">
        <f t="shared" si="287"/>
        <v>-110765867.13986167</v>
      </c>
      <c r="AM638">
        <f t="shared" si="309"/>
        <v>160735.03386234285</v>
      </c>
      <c r="AN638">
        <f t="shared" si="310"/>
        <v>-256.07835770958957</v>
      </c>
      <c r="AP638" s="15">
        <v>1</v>
      </c>
      <c r="AQ638">
        <f t="shared" si="288"/>
        <v>-1453751966119.6953</v>
      </c>
      <c r="AR638">
        <f t="shared" si="289"/>
        <v>-1.6907727384098097</v>
      </c>
      <c r="AS638">
        <f t="shared" si="290"/>
        <v>-9446298867589.791</v>
      </c>
      <c r="AU638">
        <f t="shared" si="291"/>
        <v>1435095289249.895</v>
      </c>
      <c r="AV638">
        <f t="shared" si="311"/>
        <v>4.7114859670991753E+32</v>
      </c>
    </row>
    <row r="639" spans="1:48" x14ac:dyDescent="0.3">
      <c r="A639" s="4">
        <v>26.496300000000002</v>
      </c>
      <c r="B639" s="4">
        <f t="shared" si="312"/>
        <v>276</v>
      </c>
      <c r="C639" s="7">
        <v>24.81</v>
      </c>
      <c r="D639" s="2">
        <f t="shared" si="314"/>
        <v>153.74936289490319</v>
      </c>
      <c r="E639" s="6">
        <f t="shared" si="301"/>
        <v>59.081902703709282</v>
      </c>
      <c r="F639" s="2">
        <f t="shared" si="315"/>
        <v>92.686873045947507</v>
      </c>
      <c r="G639" s="7">
        <v>37.200000000000003</v>
      </c>
      <c r="H639" s="3">
        <f t="shared" si="317"/>
        <v>226.74112783853411</v>
      </c>
      <c r="J639" s="7">
        <v>45.2</v>
      </c>
      <c r="K639" s="2">
        <f t="shared" si="302"/>
        <v>180.34112783853411</v>
      </c>
      <c r="L639" s="7">
        <v>24.5</v>
      </c>
      <c r="M639" s="2">
        <f t="shared" si="303"/>
        <v>101.55850598522647</v>
      </c>
      <c r="N639" s="7">
        <v>26.2</v>
      </c>
      <c r="O639" s="2">
        <f t="shared" si="304"/>
        <v>12.458505985226481</v>
      </c>
      <c r="Q639" s="2">
        <f t="shared" si="305"/>
        <v>68.294589832009933</v>
      </c>
      <c r="R639" s="2">
        <f t="shared" si="295"/>
        <v>170.98242374258305</v>
      </c>
      <c r="S639" s="2">
        <v>32.665799999999997</v>
      </c>
      <c r="T639" s="2">
        <v>90</v>
      </c>
      <c r="U639" s="7">
        <v>38.5</v>
      </c>
      <c r="V639" s="2">
        <f t="shared" si="318"/>
        <v>129.90137576760711</v>
      </c>
      <c r="W639" s="7">
        <v>39.729999999999997</v>
      </c>
      <c r="X639" s="2">
        <f t="shared" si="316"/>
        <v>40.636157565017342</v>
      </c>
      <c r="Y639" s="7">
        <v>24.81</v>
      </c>
      <c r="Z639" s="2">
        <f t="shared" si="319"/>
        <v>171.41152582587841</v>
      </c>
      <c r="AA639" s="7">
        <v>46.4</v>
      </c>
      <c r="AB639" s="7">
        <v>89.1</v>
      </c>
      <c r="AF639">
        <f t="shared" si="300"/>
        <v>58.635068424628258</v>
      </c>
      <c r="AH639" s="15">
        <f t="shared" si="313"/>
        <v>1</v>
      </c>
      <c r="AI639">
        <f t="shared" si="306"/>
        <v>243.66019791700978</v>
      </c>
      <c r="AJ639">
        <f t="shared" si="307"/>
        <v>-586.45836464342699</v>
      </c>
      <c r="AK639">
        <f t="shared" si="308"/>
        <v>-2.0921161239515493</v>
      </c>
      <c r="AL639">
        <f t="shared" si="287"/>
        <v>-110068144.39531565</v>
      </c>
      <c r="AM639">
        <f t="shared" si="309"/>
        <v>159556.9114002134</v>
      </c>
      <c r="AN639">
        <f t="shared" si="310"/>
        <v>-245.55767391155206</v>
      </c>
      <c r="AP639" s="15">
        <v>1</v>
      </c>
      <c r="AQ639">
        <f t="shared" si="288"/>
        <v>138668657606.37164</v>
      </c>
      <c r="AR639">
        <f t="shared" si="289"/>
        <v>-1.6583909950451483</v>
      </c>
      <c r="AS639">
        <f t="shared" si="290"/>
        <v>-8312634934226.8076</v>
      </c>
      <c r="AU639">
        <f t="shared" si="291"/>
        <v>4438973425383.1367</v>
      </c>
      <c r="AV639">
        <f t="shared" si="311"/>
        <v>4.0776012994139333E+32</v>
      </c>
    </row>
    <row r="640" spans="1:48" x14ac:dyDescent="0.3">
      <c r="A640" s="4">
        <v>26.496300000000002</v>
      </c>
      <c r="B640" s="4">
        <f t="shared" si="312"/>
        <v>277</v>
      </c>
      <c r="C640" s="7">
        <v>24.81</v>
      </c>
      <c r="D640" s="2">
        <f t="shared" si="314"/>
        <v>153.81005950388948</v>
      </c>
      <c r="E640" s="6">
        <f t="shared" si="301"/>
        <v>59.052951869156516</v>
      </c>
      <c r="F640" s="2">
        <f t="shared" si="315"/>
        <v>93.134565780347458</v>
      </c>
      <c r="G640" s="7">
        <v>37.200000000000003</v>
      </c>
      <c r="H640" s="3">
        <f t="shared" si="317"/>
        <v>226.5661278385341</v>
      </c>
      <c r="J640" s="7">
        <v>45.2</v>
      </c>
      <c r="K640" s="2">
        <f t="shared" si="302"/>
        <v>180.16612783853409</v>
      </c>
      <c r="L640" s="7">
        <v>24.5</v>
      </c>
      <c r="M640" s="2">
        <f t="shared" si="303"/>
        <v>101.46583989408697</v>
      </c>
      <c r="N640" s="7">
        <v>26.2</v>
      </c>
      <c r="O640" s="2">
        <f t="shared" si="304"/>
        <v>12.365839894086974</v>
      </c>
      <c r="Q640" s="2">
        <f t="shared" si="305"/>
        <v>68.324695221587334</v>
      </c>
      <c r="R640" s="2">
        <f t="shared" si="295"/>
        <v>170.88921946615253</v>
      </c>
      <c r="S640" s="2">
        <v>32.665799999999997</v>
      </c>
      <c r="T640" s="2">
        <v>90</v>
      </c>
      <c r="U640" s="7">
        <v>38.5</v>
      </c>
      <c r="V640" s="2">
        <f t="shared" si="318"/>
        <v>130.20137576760712</v>
      </c>
      <c r="W640" s="7">
        <v>39.729999999999997</v>
      </c>
      <c r="X640" s="2">
        <f t="shared" si="316"/>
        <v>41.37457663953947</v>
      </c>
      <c r="Y640" s="7">
        <v>24.81</v>
      </c>
      <c r="Z640" s="2">
        <f t="shared" si="319"/>
        <v>171.9215258258784</v>
      </c>
      <c r="AA640" s="7">
        <v>46.4</v>
      </c>
      <c r="AB640" s="7">
        <v>89.1</v>
      </c>
      <c r="AF640">
        <f t="shared" si="300"/>
        <v>58.765834253726638</v>
      </c>
      <c r="AH640" s="15">
        <f t="shared" si="313"/>
        <v>1</v>
      </c>
      <c r="AI640">
        <f t="shared" si="306"/>
        <v>161.39586203552415</v>
      </c>
      <c r="AJ640">
        <f t="shared" si="307"/>
        <v>-585.58081172772393</v>
      </c>
      <c r="AK640">
        <f t="shared" si="308"/>
        <v>-1.9491807589901078</v>
      </c>
      <c r="AL640">
        <f t="shared" si="287"/>
        <v>-109342635.32916516</v>
      </c>
      <c r="AM640">
        <f t="shared" si="309"/>
        <v>158319.89357160122</v>
      </c>
      <c r="AN640">
        <f t="shared" si="310"/>
        <v>-235.38246683921085</v>
      </c>
      <c r="AP640" s="15">
        <v>1</v>
      </c>
      <c r="AQ640">
        <f t="shared" si="288"/>
        <v>-404126259962.53967</v>
      </c>
      <c r="AR640">
        <f t="shared" si="289"/>
        <v>-1.6271346619413778</v>
      </c>
      <c r="AS640">
        <f t="shared" si="290"/>
        <v>-6636820333900.3447</v>
      </c>
      <c r="AU640">
        <f t="shared" si="291"/>
        <v>2100896961837.6204</v>
      </c>
      <c r="AV640">
        <f t="shared" si="311"/>
        <v>3.4920056420381599E+32</v>
      </c>
    </row>
    <row r="641" spans="1:48" x14ac:dyDescent="0.3">
      <c r="A641" s="4">
        <v>26.496300000000002</v>
      </c>
      <c r="B641" s="4">
        <f t="shared" si="312"/>
        <v>278</v>
      </c>
      <c r="C641" s="7">
        <v>24.81</v>
      </c>
      <c r="D641" s="2">
        <f t="shared" si="314"/>
        <v>153.88007047328236</v>
      </c>
      <c r="E641" s="6">
        <f t="shared" si="301"/>
        <v>59.019553191416009</v>
      </c>
      <c r="F641" s="2">
        <f t="shared" si="315"/>
        <v>93.58220325622321</v>
      </c>
      <c r="G641" s="7">
        <v>37.200000000000003</v>
      </c>
      <c r="H641" s="3">
        <f t="shared" si="317"/>
        <v>226.39112783853409</v>
      </c>
      <c r="J641" s="7">
        <v>45.2</v>
      </c>
      <c r="K641" s="2">
        <f t="shared" si="302"/>
        <v>179.99112783853408</v>
      </c>
      <c r="L641" s="7">
        <v>24.5</v>
      </c>
      <c r="M641" s="2">
        <f t="shared" si="303"/>
        <v>101.37649153158424</v>
      </c>
      <c r="N641" s="7">
        <v>26.2</v>
      </c>
      <c r="O641" s="2">
        <f t="shared" si="304"/>
        <v>12.276491531584242</v>
      </c>
      <c r="Q641" s="2">
        <f t="shared" si="305"/>
        <v>68.355712564435166</v>
      </c>
      <c r="R641" s="2">
        <f t="shared" si="295"/>
        <v>170.79928114209568</v>
      </c>
      <c r="S641" s="2">
        <v>32.665799999999997</v>
      </c>
      <c r="T641" s="2">
        <v>90</v>
      </c>
      <c r="U641" s="7">
        <v>38.5</v>
      </c>
      <c r="V641" s="2">
        <f t="shared" si="318"/>
        <v>130.50137576760713</v>
      </c>
      <c r="W641" s="7">
        <v>39.729999999999997</v>
      </c>
      <c r="X641" s="2">
        <f t="shared" si="316"/>
        <v>42.103375390576758</v>
      </c>
      <c r="Y641" s="7">
        <v>24.81</v>
      </c>
      <c r="Z641" s="2">
        <f t="shared" si="319"/>
        <v>172.4315258258784</v>
      </c>
      <c r="AA641" s="7">
        <v>46.4</v>
      </c>
      <c r="AB641" s="7">
        <v>89.1</v>
      </c>
      <c r="AF641">
        <f t="shared" si="300"/>
        <v>58.894807727264627</v>
      </c>
      <c r="AH641" s="15">
        <f t="shared" si="313"/>
        <v>1</v>
      </c>
      <c r="AI641">
        <f t="shared" si="306"/>
        <v>2.7934928582629936</v>
      </c>
      <c r="AJ641">
        <f t="shared" si="307"/>
        <v>-584.53483110813613</v>
      </c>
      <c r="AK641">
        <f t="shared" si="308"/>
        <v>-1.8170292832790862</v>
      </c>
      <c r="AL641">
        <f t="shared" si="287"/>
        <v>-108600135.06713511</v>
      </c>
      <c r="AM641">
        <f t="shared" si="309"/>
        <v>157039.27777369137</v>
      </c>
      <c r="AN641">
        <f t="shared" si="310"/>
        <v>-225.55664664955316</v>
      </c>
      <c r="AP641" s="15">
        <v>1</v>
      </c>
      <c r="AQ641">
        <f t="shared" si="288"/>
        <v>-256568709223.13763</v>
      </c>
      <c r="AR641">
        <f t="shared" si="289"/>
        <v>-1.5969151697991912</v>
      </c>
      <c r="AS641">
        <f t="shared" si="290"/>
        <v>-4362840100744.7725</v>
      </c>
      <c r="AU641">
        <f t="shared" si="291"/>
        <v>841762928884.32397</v>
      </c>
      <c r="AV641">
        <f t="shared" si="311"/>
        <v>2.9656782500664494E+32</v>
      </c>
    </row>
    <row r="642" spans="1:48" x14ac:dyDescent="0.3">
      <c r="A642" s="4">
        <v>26.496300000000002</v>
      </c>
      <c r="B642" s="4">
        <f t="shared" si="312"/>
        <v>279</v>
      </c>
      <c r="C642" s="7">
        <v>24.81</v>
      </c>
      <c r="D642" s="2">
        <f t="shared" si="314"/>
        <v>153.9593859209333</v>
      </c>
      <c r="E642" s="6">
        <f t="shared" si="301"/>
        <v>58.981709297618515</v>
      </c>
      <c r="F642" s="2">
        <f t="shared" si="315"/>
        <v>94.029777484662461</v>
      </c>
      <c r="G642" s="7">
        <v>37.200000000000003</v>
      </c>
      <c r="H642" s="3">
        <f t="shared" si="317"/>
        <v>226.21612783853408</v>
      </c>
      <c r="J642" s="7">
        <v>45.2</v>
      </c>
      <c r="K642" s="2">
        <f t="shared" si="302"/>
        <v>179.81612783853407</v>
      </c>
      <c r="L642" s="7">
        <v>24.5</v>
      </c>
      <c r="M642" s="2">
        <f t="shared" si="303"/>
        <v>101.29046089265012</v>
      </c>
      <c r="N642" s="7">
        <v>26.2</v>
      </c>
      <c r="O642" s="2">
        <f t="shared" si="304"/>
        <v>12.190460892650123</v>
      </c>
      <c r="Q642" s="2">
        <f t="shared" si="305"/>
        <v>68.387608142723252</v>
      </c>
      <c r="R642" s="2">
        <f t="shared" si="295"/>
        <v>170.71260885649411</v>
      </c>
      <c r="S642" s="2">
        <v>32.665799999999997</v>
      </c>
      <c r="T642" s="2">
        <v>90</v>
      </c>
      <c r="U642" s="7">
        <v>38.5</v>
      </c>
      <c r="V642" s="2">
        <f t="shared" si="318"/>
        <v>130.80137576760714</v>
      </c>
      <c r="W642" s="7">
        <v>39.729999999999997</v>
      </c>
      <c r="X642" s="2">
        <f t="shared" si="316"/>
        <v>42.822664171361758</v>
      </c>
      <c r="Y642" s="7">
        <v>24.81</v>
      </c>
      <c r="Z642" s="2">
        <f t="shared" si="319"/>
        <v>172.94152582587839</v>
      </c>
      <c r="AA642" s="7">
        <v>46.4</v>
      </c>
      <c r="AB642" s="7">
        <v>89.1</v>
      </c>
      <c r="AF642">
        <f t="shared" si="300"/>
        <v>59.022044521847548</v>
      </c>
      <c r="AH642" s="15">
        <f t="shared" si="313"/>
        <v>1</v>
      </c>
      <c r="AI642">
        <f t="shared" si="306"/>
        <v>-11.010760931856225</v>
      </c>
      <c r="AJ642">
        <f t="shared" si="307"/>
        <v>-583.44909621148452</v>
      </c>
      <c r="AK642">
        <f t="shared" si="308"/>
        <v>-1.6942805719679479</v>
      </c>
      <c r="AL642">
        <f t="shared" si="287"/>
        <v>-107862833.43222445</v>
      </c>
      <c r="AM642">
        <f t="shared" si="309"/>
        <v>155746.81387689183</v>
      </c>
      <c r="AN642">
        <f t="shared" si="310"/>
        <v>-216.08363226164465</v>
      </c>
      <c r="AP642" s="15">
        <v>1</v>
      </c>
      <c r="AQ642">
        <f t="shared" si="288"/>
        <v>-23675024285.983879</v>
      </c>
      <c r="AR642">
        <f t="shared" si="289"/>
        <v>-1.5676524606139892</v>
      </c>
      <c r="AS642">
        <f t="shared" si="290"/>
        <v>-1505934836737.6951</v>
      </c>
      <c r="AU642">
        <f t="shared" si="291"/>
        <v>718123485705.22729</v>
      </c>
      <c r="AV642">
        <f t="shared" si="311"/>
        <v>2.4974596959040247E+32</v>
      </c>
    </row>
    <row r="643" spans="1:48" x14ac:dyDescent="0.3">
      <c r="A643" s="4">
        <v>26.496300000000002</v>
      </c>
      <c r="B643" s="4">
        <f t="shared" si="312"/>
        <v>280</v>
      </c>
      <c r="C643" s="7">
        <v>24.81</v>
      </c>
      <c r="D643" s="2">
        <f t="shared" si="314"/>
        <v>154.04799479492965</v>
      </c>
      <c r="E643" s="6">
        <f t="shared" si="301"/>
        <v>58.93942316478352</v>
      </c>
      <c r="F643" s="2">
        <f t="shared" si="315"/>
        <v>94.477280438572393</v>
      </c>
      <c r="G643" s="7">
        <v>37.200000000000003</v>
      </c>
      <c r="H643" s="3">
        <f t="shared" si="317"/>
        <v>226.04112783853407</v>
      </c>
      <c r="J643" s="7">
        <v>45.2</v>
      </c>
      <c r="K643" s="2">
        <f t="shared" si="302"/>
        <v>179.64112783853406</v>
      </c>
      <c r="L643" s="7">
        <v>24.5</v>
      </c>
      <c r="M643" s="2">
        <f t="shared" si="303"/>
        <v>101.20774763137968</v>
      </c>
      <c r="N643" s="7">
        <v>26.2</v>
      </c>
      <c r="O643" s="2">
        <f t="shared" si="304"/>
        <v>12.107747631379681</v>
      </c>
      <c r="Q643" s="2">
        <f t="shared" si="305"/>
        <v>68.420346873961961</v>
      </c>
      <c r="R643" s="2">
        <f t="shared" si="295"/>
        <v>170.62920234658094</v>
      </c>
      <c r="S643" s="2">
        <v>32.665799999999997</v>
      </c>
      <c r="T643" s="2">
        <v>90</v>
      </c>
      <c r="U643" s="7">
        <v>38.5</v>
      </c>
      <c r="V643" s="2">
        <f t="shared" si="318"/>
        <v>131.10137576760715</v>
      </c>
      <c r="W643" s="7">
        <v>39.729999999999997</v>
      </c>
      <c r="X643" s="2">
        <f t="shared" si="316"/>
        <v>43.532543455977176</v>
      </c>
      <c r="Y643" s="7">
        <v>24.81</v>
      </c>
      <c r="Z643" s="2">
        <f t="shared" si="319"/>
        <v>173.45152582587838</v>
      </c>
      <c r="AA643" s="7">
        <v>46.4</v>
      </c>
      <c r="AB643" s="7">
        <v>89.1</v>
      </c>
      <c r="AF643">
        <f t="shared" si="300"/>
        <v>59.147596536436652</v>
      </c>
      <c r="AH643" s="15">
        <f t="shared" si="313"/>
        <v>1</v>
      </c>
      <c r="AI643">
        <f t="shared" si="306"/>
        <v>67.000715862645166</v>
      </c>
      <c r="AJ643">
        <f t="shared" si="307"/>
        <v>-581.4811310663905</v>
      </c>
      <c r="AK643">
        <f t="shared" si="308"/>
        <v>-1.5797752513446681</v>
      </c>
      <c r="AL643">
        <f t="shared" ref="AL643:AL706" si="320">V643*SIN(O643*3.1416/180)*(AJ643*C643*COS(D643*3.1416/180)+AM643*U643*COS(V643*3.1416/180))-N643*COS(O643*3.1416/180)*(AJ643*C643*SIN(D643*3.1416/180)-AN643*U643*SIN(V643*3.1416/180))/N643*SIN(O643*3.1416/180)*N643*COS(O643*3.1416/180)-Y643*SIN(Z643*3.1416/180)*N643*COS(O643*3.1416/180)</f>
        <v>-106972636.49936619</v>
      </c>
      <c r="AM643">
        <f t="shared" si="309"/>
        <v>154214.15041141483</v>
      </c>
      <c r="AN643">
        <f t="shared" si="310"/>
        <v>-206.96635117383448</v>
      </c>
      <c r="AP643" s="15">
        <v>1</v>
      </c>
      <c r="AQ643">
        <f t="shared" ref="AQ643:AQ706" si="321">(AP643*A643*SIN(B643*3.1416/180)+AH643*AH643*A643*COS(B643*3.1416/180)-AI643*AI643*U643*COS(V643*3.1416/180)-AN643*AN643*G643*COS(H643*3.1416/180))*G643*COS(H643*3.1416/180)-(AP643*A643*COS(B643*3.1416/180)+AH643*AH643*A643*SIN(B643)-AI643*AI643*U643*SIN(V643*3.1416/180)-AN643*AN643*G643*SIN(H643*3.1416/180))*G643*SIN(H643)/U643*SIN(V643*3.1416/180)*(AP643*A643*SIN(B643*3.1416/180)+AH643*AH643*A643*COS(B643*3.1416/180)-AI643*AI643*U643*COS(V643*3.1416/180)-AN643*AN643*G643*COS(H643*3.1416/180))-G643*SIN(H643*3.1416/180)*U643*COS(V643*3.1416/180)</f>
        <v>138069417110.14169</v>
      </c>
      <c r="AR643">
        <f t="shared" ref="AR643:AR706" si="322">(W643*SIN(X643*3.1416/180)*(AP643*A643*COS(B643*3.1416/180)+AH643*AH643*A643*COS(B643*3.1416/180)-AK643*AK643*SIN(X643*3.1416/180)-AJ643*AJ643*C643*SIN(D643*3.1416/180))-W643*COS(X643*3.1416/180)*(AP643*A643*SIN(B643*3.1416/180)+AH643*AH643*A643*COS(B643*3.1416/180)-AK643*AK643*W643*COS(X643*3.1416/180)-AJ643*AJ643*C643*COS(D643*3.1416/180)))/(W643*SIN(X643*3.1416/180)*(AP643*A643*SIN(B643*3.1416/180)+AH643*AH643*A643*COS(B643*3.1416/180)-AK643*AK643*W643*COS(X643*3.1416/180)-AJ643*AJ643*C643*COS(D643*3.1416/180))-C643*SIN(D643*3.1416/180)*W643*COS(X643*3.1416/180))</f>
        <v>-1.5392740464108494</v>
      </c>
      <c r="AS643">
        <f t="shared" ref="AS643:AS706" si="323">(AP643*A643*SIN(B643*3.1416/180)+AH643*AH643*A643*COS(B643*3.1416/180)-AK643*AK643*W643*COS(X643*3.1416/180)-AJ643*AJ643*C643*COS(D643*3.1416/180))*C643*COS(C643*3.1416/180)-(AP643*A643*COS(B643*3.1416/180)+AH643*AH643*COS(B643*3.1416/180)-AK643*AK643*W643*SIN(X643*3.1416/180)-AJ643*AJ643*C643*SIN(D643*3.1416))*C643*SIN(D643*3.1416/180)/W643*SIN(X643*3.1416/180)*(AP643*A643*SIN(B643*3.1416/180)+AH643*AH643*A643*COS(B643*3.1416/180)-AK643*AK643*W643*COS(X643*3.1416/180)-AJ643*AJ643*C643*COS(D643*3.1416/180))-C643*SIN(D643*3.1416/180)*W643*COS(X643*3.1416)</f>
        <v>1802530329433.0664</v>
      </c>
      <c r="AU643">
        <f t="shared" ref="AU643:AU706" si="324">U643*SIN(V643*3.1416/180)*(AP643*A643*COS(B643*3.1416/180)+AH643*AH643*A643*SIN(B643*3.1416/180)-AI643*AI643*U643*SIN(V643*3.1416/180)-AN643*AN643*G643*SIN(H643*3.1416/180))-U643*COS(V643*3.1416/180)*(AP643*A643*SIN(B643*3.1416/180)+AH643*AH643*A643*COS(B643*3.1416/180)-AI643*AI643*U643*COS(V643*3.1416/180)-AN643*AN643*G643*COS(H643*3.1416/180))/U643*SIN(V643*3.1416/180)*(AP643*A643*SIN(B643*3.1416/180)+AH643*AH643*A643*COS(B643*3.1416/180)-AI643*AI643*U643*COS(V643*3.1416/180)-AN643*AN643*G643*COS(H643*3.1416/180))-G643*SIN(H643*3.1416/180)*U643*COS(V643*3.1416/180)</f>
        <v>736959003792.52551</v>
      </c>
      <c r="AV643">
        <f t="shared" si="311"/>
        <v>2.069376805643701E+32</v>
      </c>
    </row>
    <row r="644" spans="1:48" x14ac:dyDescent="0.3">
      <c r="A644" s="4">
        <v>26.496300000000002</v>
      </c>
      <c r="B644" s="4">
        <f t="shared" si="312"/>
        <v>281</v>
      </c>
      <c r="C644" s="7">
        <v>24.81</v>
      </c>
      <c r="D644" s="2">
        <f t="shared" si="314"/>
        <v>154.14588492815713</v>
      </c>
      <c r="E644" s="6">
        <f t="shared" si="301"/>
        <v>58.892698119671735</v>
      </c>
      <c r="F644" s="2">
        <f t="shared" si="315"/>
        <v>94.924704047752471</v>
      </c>
      <c r="G644" s="7">
        <v>37.200000000000003</v>
      </c>
      <c r="H644" s="3">
        <f t="shared" si="317"/>
        <v>225.86612783853406</v>
      </c>
      <c r="J644" s="7">
        <v>45.2</v>
      </c>
      <c r="K644" s="2">
        <f t="shared" si="302"/>
        <v>179.46612783853405</v>
      </c>
      <c r="L644" s="7">
        <v>24.5</v>
      </c>
      <c r="M644" s="2">
        <f t="shared" si="303"/>
        <v>101.12835107131207</v>
      </c>
      <c r="N644" s="7">
        <v>26.2</v>
      </c>
      <c r="O644" s="2">
        <f t="shared" si="304"/>
        <v>12.028351071312073</v>
      </c>
      <c r="Q644" s="2">
        <f t="shared" si="305"/>
        <v>68.453892326339172</v>
      </c>
      <c r="R644" s="2">
        <f t="shared" si="295"/>
        <v>170.54906101097129</v>
      </c>
      <c r="S644" s="2">
        <v>32.665799999999997</v>
      </c>
      <c r="T644" s="2">
        <v>90</v>
      </c>
      <c r="U644" s="7">
        <v>38.5</v>
      </c>
      <c r="V644" s="2">
        <f t="shared" si="318"/>
        <v>131.40137576760716</v>
      </c>
      <c r="W644" s="7">
        <v>39.729999999999997</v>
      </c>
      <c r="X644" s="2">
        <f t="shared" si="316"/>
        <v>44.233104619470367</v>
      </c>
      <c r="Y644" s="7">
        <v>24.81</v>
      </c>
      <c r="Z644" s="2">
        <f t="shared" si="319"/>
        <v>173.96152582587837</v>
      </c>
      <c r="AA644" s="7">
        <v>46.4</v>
      </c>
      <c r="AB644" s="7">
        <v>89.1</v>
      </c>
      <c r="AF644">
        <f t="shared" si="300"/>
        <v>59.271512048336874</v>
      </c>
      <c r="AH644" s="15">
        <f t="shared" si="313"/>
        <v>1</v>
      </c>
      <c r="AI644">
        <f t="shared" si="306"/>
        <v>21.606311006628175</v>
      </c>
      <c r="AJ644">
        <f t="shared" si="307"/>
        <v>-580.82689759811342</v>
      </c>
      <c r="AK644">
        <f t="shared" si="308"/>
        <v>-1.4725323990618926</v>
      </c>
      <c r="AL644">
        <f t="shared" si="320"/>
        <v>-106335229.71885146</v>
      </c>
      <c r="AM644">
        <f t="shared" si="309"/>
        <v>153026.13450837985</v>
      </c>
      <c r="AN644">
        <f t="shared" si="310"/>
        <v>-198.20724010926222</v>
      </c>
      <c r="AP644" s="15">
        <v>1</v>
      </c>
      <c r="AQ644">
        <f t="shared" si="321"/>
        <v>249255004811.92871</v>
      </c>
      <c r="AR644">
        <f t="shared" si="322"/>
        <v>-1.5117140674226208</v>
      </c>
      <c r="AS644">
        <f t="shared" si="323"/>
        <v>5310841392073.5742</v>
      </c>
      <c r="AU644">
        <f t="shared" si="324"/>
        <v>525803432390.27081</v>
      </c>
      <c r="AV644">
        <f t="shared" si="311"/>
        <v>1.709534730951129E+32</v>
      </c>
    </row>
    <row r="645" spans="1:48" x14ac:dyDescent="0.3">
      <c r="A645" s="4">
        <v>26.496300000000002</v>
      </c>
      <c r="B645" s="4">
        <f t="shared" si="312"/>
        <v>282</v>
      </c>
      <c r="C645" s="7">
        <v>24.81</v>
      </c>
      <c r="D645" s="2">
        <f t="shared" si="314"/>
        <v>154.25304309877737</v>
      </c>
      <c r="E645" s="6">
        <f t="shared" si="301"/>
        <v>58.841537838620752</v>
      </c>
      <c r="F645" s="2">
        <f t="shared" si="315"/>
        <v>95.372040193912383</v>
      </c>
      <c r="G645" s="7">
        <v>37.200000000000003</v>
      </c>
      <c r="H645" s="3">
        <f t="shared" si="317"/>
        <v>225.69112783853404</v>
      </c>
      <c r="J645" s="7">
        <v>45.2</v>
      </c>
      <c r="K645" s="2">
        <f t="shared" si="302"/>
        <v>179.29112783853404</v>
      </c>
      <c r="L645" s="7">
        <v>24.5</v>
      </c>
      <c r="M645" s="2">
        <f t="shared" si="303"/>
        <v>101.05227021759458</v>
      </c>
      <c r="N645" s="7">
        <v>26.2</v>
      </c>
      <c r="O645" s="2">
        <f t="shared" si="304"/>
        <v>11.952270217594588</v>
      </c>
      <c r="Q645" s="2">
        <f t="shared" si="305"/>
        <v>68.48820673510987</v>
      </c>
      <c r="R645" s="2">
        <f t="shared" si="295"/>
        <v>170.47218392176202</v>
      </c>
      <c r="S645" s="2">
        <v>32.665799999999997</v>
      </c>
      <c r="T645" s="2">
        <v>90</v>
      </c>
      <c r="U645" s="7">
        <v>38.5</v>
      </c>
      <c r="V645" s="2">
        <f t="shared" si="318"/>
        <v>131.70137576760717</v>
      </c>
      <c r="W645" s="7">
        <v>39.729999999999997</v>
      </c>
      <c r="X645" s="2">
        <f t="shared" si="316"/>
        <v>44.924430648411828</v>
      </c>
      <c r="Y645" s="7">
        <v>24.81</v>
      </c>
      <c r="Z645" s="2">
        <f t="shared" si="319"/>
        <v>174.47152582587836</v>
      </c>
      <c r="AA645" s="7">
        <v>46.4</v>
      </c>
      <c r="AB645" s="7">
        <v>89.1</v>
      </c>
      <c r="AF645">
        <f t="shared" si="300"/>
        <v>59.393835854608611</v>
      </c>
      <c r="AH645" s="15">
        <f t="shared" si="313"/>
        <v>1</v>
      </c>
      <c r="AI645">
        <f t="shared" si="306"/>
        <v>-184.32806652028086</v>
      </c>
      <c r="AJ645">
        <f t="shared" si="307"/>
        <v>-579.24992826694302</v>
      </c>
      <c r="AK645">
        <f t="shared" si="308"/>
        <v>-1.3717159882170433</v>
      </c>
      <c r="AL645">
        <f t="shared" si="320"/>
        <v>-105533806.31276654</v>
      </c>
      <c r="AM645">
        <f t="shared" si="309"/>
        <v>151581.72022771699</v>
      </c>
      <c r="AN645">
        <f t="shared" si="310"/>
        <v>-189.8082464854993</v>
      </c>
      <c r="AP645" s="15">
        <v>1</v>
      </c>
      <c r="AQ645">
        <f t="shared" si="321"/>
        <v>-11131184310.182814</v>
      </c>
      <c r="AR645">
        <f t="shared" si="322"/>
        <v>-1.4849127550979384</v>
      </c>
      <c r="AS645">
        <f t="shared" si="323"/>
        <v>8544738676139.3594</v>
      </c>
      <c r="AU645">
        <f t="shared" si="324"/>
        <v>1620675436756.4695</v>
      </c>
      <c r="AV645">
        <f t="shared" si="311"/>
        <v>1.3850090682538089E+32</v>
      </c>
    </row>
    <row r="646" spans="1:48" x14ac:dyDescent="0.3">
      <c r="A646" s="4">
        <v>26.496300000000002</v>
      </c>
      <c r="B646" s="4">
        <f t="shared" si="312"/>
        <v>283</v>
      </c>
      <c r="C646" s="7">
        <v>24.81</v>
      </c>
      <c r="D646" s="2">
        <f t="shared" si="314"/>
        <v>154.36945509646503</v>
      </c>
      <c r="E646" s="6">
        <f t="shared" si="301"/>
        <v>58.785946347364018</v>
      </c>
      <c r="F646" s="2">
        <f t="shared" si="315"/>
        <v>95.819280705627818</v>
      </c>
      <c r="G646" s="7">
        <v>37.200000000000003</v>
      </c>
      <c r="H646" s="3">
        <f t="shared" si="317"/>
        <v>225.51612783853403</v>
      </c>
      <c r="J646" s="7">
        <v>45.2</v>
      </c>
      <c r="K646" s="2">
        <f t="shared" si="302"/>
        <v>179.11612783853403</v>
      </c>
      <c r="L646" s="7">
        <v>24.5</v>
      </c>
      <c r="M646" s="2">
        <f t="shared" si="303"/>
        <v>100.97950377099482</v>
      </c>
      <c r="N646" s="7">
        <v>26.2</v>
      </c>
      <c r="O646" s="2">
        <f t="shared" si="304"/>
        <v>11.87950377099483</v>
      </c>
      <c r="Q646" s="2">
        <f t="shared" si="305"/>
        <v>68.523251019923521</v>
      </c>
      <c r="R646" s="2">
        <f t="shared" si="295"/>
        <v>170.39856983846659</v>
      </c>
      <c r="S646" s="2">
        <v>32.665799999999997</v>
      </c>
      <c r="T646" s="2">
        <v>90</v>
      </c>
      <c r="U646" s="7">
        <v>38.5</v>
      </c>
      <c r="V646" s="2">
        <f t="shared" si="318"/>
        <v>132.00137576760719</v>
      </c>
      <c r="W646" s="7">
        <v>39.729999999999997</v>
      </c>
      <c r="X646" s="2">
        <f t="shared" si="316"/>
        <v>45.606596789910171</v>
      </c>
      <c r="Y646" s="7">
        <v>24.81</v>
      </c>
      <c r="Z646" s="2">
        <f t="shared" si="319"/>
        <v>174.98152582587835</v>
      </c>
      <c r="AA646" s="7">
        <v>46.4</v>
      </c>
      <c r="AB646" s="7">
        <v>89.1</v>
      </c>
      <c r="AF646">
        <f t="shared" si="300"/>
        <v>59.514609400497676</v>
      </c>
      <c r="AH646" s="15">
        <f t="shared" si="313"/>
        <v>1</v>
      </c>
      <c r="AI646">
        <f t="shared" si="306"/>
        <v>-308.9865996464722</v>
      </c>
      <c r="AJ646">
        <f t="shared" si="307"/>
        <v>-577.27722134522594</v>
      </c>
      <c r="AK646">
        <f t="shared" si="308"/>
        <v>-1.2766086064831861</v>
      </c>
      <c r="AL646">
        <f t="shared" si="320"/>
        <v>-104664440.7868368</v>
      </c>
      <c r="AM646">
        <f t="shared" si="309"/>
        <v>150019.89276050965</v>
      </c>
      <c r="AN646">
        <f t="shared" si="310"/>
        <v>-181.77083070256572</v>
      </c>
      <c r="AP646" s="15">
        <v>1</v>
      </c>
      <c r="AQ646">
        <f t="shared" si="321"/>
        <v>-2775701587374.1353</v>
      </c>
      <c r="AR646">
        <f t="shared" si="322"/>
        <v>-1.4588156150315026</v>
      </c>
      <c r="AS646">
        <f t="shared" si="323"/>
        <v>10914936664724.975</v>
      </c>
      <c r="AU646">
        <f t="shared" si="324"/>
        <v>5483712394233.8994</v>
      </c>
      <c r="AV646">
        <f t="shared" si="311"/>
        <v>1.1033359730301634E+32</v>
      </c>
    </row>
    <row r="647" spans="1:48" x14ac:dyDescent="0.3">
      <c r="A647" s="4">
        <v>26.496300000000002</v>
      </c>
      <c r="B647" s="4">
        <f t="shared" si="312"/>
        <v>284</v>
      </c>
      <c r="C647" s="7">
        <v>24.81</v>
      </c>
      <c r="D647" s="2">
        <f t="shared" si="314"/>
        <v>154.4951057942385</v>
      </c>
      <c r="E647" s="6">
        <f t="shared" si="301"/>
        <v>58.72592802083318</v>
      </c>
      <c r="F647" s="2">
        <f t="shared" si="315"/>
        <v>96.266417353228007</v>
      </c>
      <c r="G647" s="7">
        <v>37.200000000000003</v>
      </c>
      <c r="H647" s="3">
        <f t="shared" si="317"/>
        <v>225.34112783853402</v>
      </c>
      <c r="J647" s="7">
        <v>45.2</v>
      </c>
      <c r="K647" s="2">
        <f t="shared" si="302"/>
        <v>178.94112783853402</v>
      </c>
      <c r="L647" s="7">
        <v>24.5</v>
      </c>
      <c r="M647" s="2">
        <f t="shared" si="303"/>
        <v>100.91005014372956</v>
      </c>
      <c r="N647" s="7">
        <v>26.2</v>
      </c>
      <c r="O647" s="2">
        <f t="shared" si="304"/>
        <v>11.810050143729569</v>
      </c>
      <c r="Q647" s="2">
        <f t="shared" si="305"/>
        <v>68.558984802967174</v>
      </c>
      <c r="R647" s="2">
        <f t="shared" si="295"/>
        <v>170.32821722375388</v>
      </c>
      <c r="S647" s="2">
        <v>32.665799999999997</v>
      </c>
      <c r="T647" s="2">
        <v>90</v>
      </c>
      <c r="U647" s="7">
        <v>38.5</v>
      </c>
      <c r="V647" s="2">
        <f t="shared" si="318"/>
        <v>132.3013757676072</v>
      </c>
      <c r="W647" s="7">
        <v>39.729999999999997</v>
      </c>
      <c r="X647" s="2">
        <f t="shared" si="316"/>
        <v>46.279671146098408</v>
      </c>
      <c r="Y647" s="7">
        <v>24.81</v>
      </c>
      <c r="Z647" s="2">
        <f t="shared" si="319"/>
        <v>175.49152582587834</v>
      </c>
      <c r="AA647" s="7">
        <v>46.4</v>
      </c>
      <c r="AB647" s="7">
        <v>89.1</v>
      </c>
      <c r="AF647">
        <f t="shared" si="300"/>
        <v>59.633870896258202</v>
      </c>
      <c r="AH647" s="15">
        <f t="shared" si="313"/>
        <v>1</v>
      </c>
      <c r="AI647">
        <f t="shared" si="306"/>
        <v>-126.78685012571782</v>
      </c>
      <c r="AJ647">
        <f t="shared" si="307"/>
        <v>-575.6248271498157</v>
      </c>
      <c r="AK647">
        <f t="shared" si="308"/>
        <v>-1.1865906712507635</v>
      </c>
      <c r="AL647">
        <f t="shared" si="320"/>
        <v>-103857724.5147624</v>
      </c>
      <c r="AM647">
        <f t="shared" si="309"/>
        <v>148528.04536178597</v>
      </c>
      <c r="AN647">
        <f t="shared" si="310"/>
        <v>-174.09596924198786</v>
      </c>
      <c r="AP647" s="15">
        <v>1</v>
      </c>
      <c r="AQ647">
        <f t="shared" si="321"/>
        <v>224156504322.49588</v>
      </c>
      <c r="AR647">
        <f t="shared" si="322"/>
        <v>-1.4333729480749813</v>
      </c>
      <c r="AS647">
        <f t="shared" si="323"/>
        <v>11851697335772.924</v>
      </c>
      <c r="AU647">
        <f t="shared" si="324"/>
        <v>727625761393.75977</v>
      </c>
      <c r="AV647">
        <f t="shared" si="311"/>
        <v>8.5552820851527661E+31</v>
      </c>
    </row>
    <row r="648" spans="1:48" x14ac:dyDescent="0.3">
      <c r="A648" s="4">
        <v>26.496300000000002</v>
      </c>
      <c r="B648" s="4">
        <f t="shared" si="312"/>
        <v>285</v>
      </c>
      <c r="C648" s="7">
        <v>24.81</v>
      </c>
      <c r="D648" s="2">
        <f t="shared" si="314"/>
        <v>154.62997922570943</v>
      </c>
      <c r="E648" s="6">
        <f t="shared" si="301"/>
        <v>58.661487582944183</v>
      </c>
      <c r="F648" s="2">
        <f t="shared" si="315"/>
        <v>96.713441843607725</v>
      </c>
      <c r="G648" s="7">
        <v>37.200000000000003</v>
      </c>
      <c r="H648" s="3">
        <f t="shared" si="317"/>
        <v>225.16612783853401</v>
      </c>
      <c r="J648" s="7">
        <v>45.2</v>
      </c>
      <c r="K648" s="2">
        <f t="shared" si="302"/>
        <v>178.766127838534</v>
      </c>
      <c r="L648" s="7">
        <v>24.5</v>
      </c>
      <c r="M648" s="2">
        <f t="shared" si="303"/>
        <v>100.84390747706925</v>
      </c>
      <c r="N648" s="7">
        <v>26.2</v>
      </c>
      <c r="O648" s="2">
        <f t="shared" si="304"/>
        <v>11.743907477069257</v>
      </c>
      <c r="Q648" s="2">
        <f t="shared" si="305"/>
        <v>68.595366427796094</v>
      </c>
      <c r="R648" s="2">
        <f t="shared" si="295"/>
        <v>170.26112426095162</v>
      </c>
      <c r="S648" s="2">
        <v>32.665799999999997</v>
      </c>
      <c r="T648" s="2">
        <v>90</v>
      </c>
      <c r="U648" s="7">
        <v>38.5</v>
      </c>
      <c r="V648" s="2">
        <f t="shared" si="318"/>
        <v>132.60137576760721</v>
      </c>
      <c r="W648" s="7">
        <v>39.729999999999997</v>
      </c>
      <c r="X648" s="2">
        <f t="shared" si="316"/>
        <v>46.943715220251576</v>
      </c>
      <c r="Y648" s="7">
        <v>24.81</v>
      </c>
      <c r="Z648" s="2">
        <f t="shared" si="319"/>
        <v>176.00152582587833</v>
      </c>
      <c r="AA648" s="7">
        <v>46.4</v>
      </c>
      <c r="AB648" s="7">
        <v>89.1</v>
      </c>
      <c r="AF648">
        <f t="shared" si="300"/>
        <v>59.75165542354992</v>
      </c>
      <c r="AH648" s="15">
        <f t="shared" si="313"/>
        <v>1</v>
      </c>
      <c r="AI648">
        <f t="shared" si="306"/>
        <v>245.40199877491614</v>
      </c>
      <c r="AJ648">
        <f t="shared" si="307"/>
        <v>-573.64123138497791</v>
      </c>
      <c r="AK648">
        <f t="shared" si="308"/>
        <v>-1.1011238419841636</v>
      </c>
      <c r="AL648">
        <f t="shared" si="320"/>
        <v>-102991191.04140799</v>
      </c>
      <c r="AM648">
        <f t="shared" si="309"/>
        <v>146930.83031280129</v>
      </c>
      <c r="AN648">
        <f t="shared" si="310"/>
        <v>-166.78415856798188</v>
      </c>
      <c r="AP648" s="15">
        <v>1</v>
      </c>
      <c r="AQ648">
        <f t="shared" si="321"/>
        <v>-1362458960449.2085</v>
      </c>
      <c r="AR648">
        <f t="shared" si="322"/>
        <v>-1.4085393836704372</v>
      </c>
      <c r="AS648">
        <f t="shared" si="323"/>
        <v>10800616960977.918</v>
      </c>
      <c r="AU648">
        <f t="shared" si="324"/>
        <v>2633371961976.2148</v>
      </c>
      <c r="AV648">
        <f t="shared" si="311"/>
        <v>6.495542737275807E+31</v>
      </c>
    </row>
    <row r="649" spans="1:48" x14ac:dyDescent="0.3">
      <c r="A649" s="4">
        <v>26.496300000000002</v>
      </c>
      <c r="B649" s="4">
        <f t="shared" si="312"/>
        <v>286</v>
      </c>
      <c r="C649" s="7">
        <v>24.81</v>
      </c>
      <c r="D649" s="2">
        <f t="shared" si="314"/>
        <v>154.77405866756948</v>
      </c>
      <c r="E649" s="6">
        <f t="shared" si="301"/>
        <v>58.59263010636721</v>
      </c>
      <c r="F649" s="2">
        <f t="shared" si="315"/>
        <v>97.160345814957026</v>
      </c>
      <c r="G649" s="7">
        <v>37.200000000000003</v>
      </c>
      <c r="H649" s="3">
        <f t="shared" si="317"/>
        <v>224.991127838534</v>
      </c>
      <c r="J649" s="7">
        <v>45.2</v>
      </c>
      <c r="K649" s="2">
        <f t="shared" si="302"/>
        <v>178.59112783853399</v>
      </c>
      <c r="L649" s="7">
        <v>24.5</v>
      </c>
      <c r="M649" s="2">
        <f t="shared" si="303"/>
        <v>100.78107366067923</v>
      </c>
      <c r="N649" s="7">
        <v>26.2</v>
      </c>
      <c r="O649" s="2">
        <f t="shared" si="304"/>
        <v>11.681073660679232</v>
      </c>
      <c r="Q649" s="2">
        <f t="shared" si="305"/>
        <v>68.632352978718188</v>
      </c>
      <c r="R649" s="2">
        <f t="shared" si="295"/>
        <v>170.19728887327594</v>
      </c>
      <c r="S649" s="2">
        <v>32.665799999999997</v>
      </c>
      <c r="T649" s="2">
        <v>90</v>
      </c>
      <c r="U649" s="7">
        <v>38.5</v>
      </c>
      <c r="V649" s="2">
        <f t="shared" si="318"/>
        <v>132.90137576760722</v>
      </c>
      <c r="W649" s="7">
        <v>39.729999999999997</v>
      </c>
      <c r="X649" s="2">
        <f t="shared" si="316"/>
        <v>47.598784419962954</v>
      </c>
      <c r="Y649" s="7">
        <v>24.81</v>
      </c>
      <c r="Z649" s="2">
        <f t="shared" si="319"/>
        <v>176.51152582587832</v>
      </c>
      <c r="AA649" s="7">
        <v>46.4</v>
      </c>
      <c r="AB649" s="7">
        <v>89.1</v>
      </c>
      <c r="AF649">
        <f t="shared" si="300"/>
        <v>59.867995032427345</v>
      </c>
      <c r="AH649" s="15">
        <f t="shared" si="313"/>
        <v>1</v>
      </c>
      <c r="AI649">
        <f t="shared" si="306"/>
        <v>423.61976417802509</v>
      </c>
      <c r="AJ649">
        <f t="shared" si="307"/>
        <v>-571.53564425209527</v>
      </c>
      <c r="AK649">
        <f t="shared" si="308"/>
        <v>-1.0197376701252234</v>
      </c>
      <c r="AL649">
        <f t="shared" si="320"/>
        <v>-102101578.42094733</v>
      </c>
      <c r="AM649">
        <f t="shared" si="309"/>
        <v>145281.27190070506</v>
      </c>
      <c r="AN649">
        <f t="shared" si="310"/>
        <v>-159.83541982034694</v>
      </c>
      <c r="AP649" s="15">
        <v>1</v>
      </c>
      <c r="AQ649">
        <f t="shared" si="321"/>
        <v>-15585196184571.033</v>
      </c>
      <c r="AR649">
        <f t="shared" si="322"/>
        <v>-1.3842734142358304</v>
      </c>
      <c r="AS649">
        <f t="shared" si="323"/>
        <v>7599746646773.7266</v>
      </c>
      <c r="AU649">
        <f t="shared" si="324"/>
        <v>14408143411152.408</v>
      </c>
      <c r="AV649">
        <f t="shared" si="311"/>
        <v>4.844570422453E+31</v>
      </c>
    </row>
    <row r="650" spans="1:48" x14ac:dyDescent="0.3">
      <c r="A650" s="4">
        <v>26.496300000000002</v>
      </c>
      <c r="B650" s="4">
        <f t="shared" si="312"/>
        <v>287</v>
      </c>
      <c r="C650" s="7">
        <v>24.81</v>
      </c>
      <c r="D650" s="2">
        <f t="shared" si="314"/>
        <v>154.92732672712876</v>
      </c>
      <c r="E650" s="6">
        <f t="shared" si="301"/>
        <v>58.51936101228069</v>
      </c>
      <c r="F650" s="2">
        <f t="shared" si="315"/>
        <v>97.607120831401417</v>
      </c>
      <c r="G650" s="7">
        <v>37.200000000000003</v>
      </c>
      <c r="H650" s="3">
        <f t="shared" si="317"/>
        <v>224.81612783853399</v>
      </c>
      <c r="J650" s="7">
        <v>45.2</v>
      </c>
      <c r="K650" s="2">
        <f t="shared" si="302"/>
        <v>178.41612783853398</v>
      </c>
      <c r="L650" s="7">
        <v>24.5</v>
      </c>
      <c r="M650" s="2">
        <f t="shared" si="303"/>
        <v>100.72154635365257</v>
      </c>
      <c r="N650" s="7">
        <v>26.2</v>
      </c>
      <c r="O650" s="2">
        <f t="shared" si="304"/>
        <v>11.621546353652576</v>
      </c>
      <c r="Q650" s="2">
        <f t="shared" si="305"/>
        <v>68.669900300593227</v>
      </c>
      <c r="R650" s="2">
        <f t="shared" si="295"/>
        <v>170.13670874474286</v>
      </c>
      <c r="S650" s="2">
        <v>32.665799999999997</v>
      </c>
      <c r="T650" s="2">
        <v>90</v>
      </c>
      <c r="U650" s="7">
        <v>38.5</v>
      </c>
      <c r="V650" s="2">
        <f t="shared" si="318"/>
        <v>133.20137576760723</v>
      </c>
      <c r="W650" s="7">
        <v>39.729999999999997</v>
      </c>
      <c r="X650" s="2">
        <f t="shared" si="316"/>
        <v>48.244928522175584</v>
      </c>
      <c r="Y650" s="7">
        <v>24.81</v>
      </c>
      <c r="Z650" s="2">
        <f t="shared" si="319"/>
        <v>177.02152582587831</v>
      </c>
      <c r="AA650" s="7">
        <v>46.4</v>
      </c>
      <c r="AB650" s="7">
        <v>89.1</v>
      </c>
      <c r="AF650">
        <f t="shared" si="300"/>
        <v>59.982918829793832</v>
      </c>
      <c r="AH650" s="15">
        <f t="shared" si="313"/>
        <v>1</v>
      </c>
      <c r="AI650">
        <f t="shared" si="306"/>
        <v>181.87274103819811</v>
      </c>
      <c r="AJ650">
        <f t="shared" si="307"/>
        <v>-569.34444744850725</v>
      </c>
      <c r="AK650">
        <f t="shared" si="308"/>
        <v>-0.94201876950243524</v>
      </c>
      <c r="AL650">
        <f t="shared" si="320"/>
        <v>-101193570.95562859</v>
      </c>
      <c r="AM650">
        <f t="shared" si="309"/>
        <v>143586.47376371795</v>
      </c>
      <c r="AN650">
        <f t="shared" si="310"/>
        <v>-153.24930428707353</v>
      </c>
      <c r="AP650" s="15">
        <v>1</v>
      </c>
      <c r="AQ650">
        <f t="shared" si="321"/>
        <v>-322319765238.49945</v>
      </c>
      <c r="AR650">
        <f t="shared" si="322"/>
        <v>-1.3605370345550711</v>
      </c>
      <c r="AS650">
        <f t="shared" si="323"/>
        <v>2604856270682.5562</v>
      </c>
      <c r="AU650">
        <f t="shared" si="324"/>
        <v>1110109740793.8962</v>
      </c>
      <c r="AV650">
        <f t="shared" si="311"/>
        <v>3.3258720109174014E+31</v>
      </c>
    </row>
    <row r="651" spans="1:48" x14ac:dyDescent="0.3">
      <c r="A651" s="4">
        <v>26.496300000000002</v>
      </c>
      <c r="B651" s="4">
        <f t="shared" si="312"/>
        <v>288</v>
      </c>
      <c r="C651" s="7">
        <v>24.81</v>
      </c>
      <c r="D651" s="2">
        <f t="shared" si="314"/>
        <v>155.08976543471522</v>
      </c>
      <c r="E651" s="6">
        <f t="shared" si="301"/>
        <v>58.441686070109782</v>
      </c>
      <c r="F651" s="2">
        <f t="shared" si="315"/>
        <v>98.053758377544909</v>
      </c>
      <c r="G651" s="7">
        <v>37.200000000000003</v>
      </c>
      <c r="H651" s="3">
        <f t="shared" si="317"/>
        <v>224.64112783853398</v>
      </c>
      <c r="J651" s="7">
        <v>45.2</v>
      </c>
      <c r="K651" s="2">
        <f t="shared" si="302"/>
        <v>178.24112783853397</v>
      </c>
      <c r="L651" s="7">
        <v>24.5</v>
      </c>
      <c r="M651" s="2">
        <f t="shared" si="303"/>
        <v>100.66532300719143</v>
      </c>
      <c r="N651" s="7">
        <v>26.2</v>
      </c>
      <c r="O651" s="2">
        <f t="shared" si="304"/>
        <v>11.565323007191438</v>
      </c>
      <c r="Q651" s="2">
        <f t="shared" si="305"/>
        <v>68.707963018903598</v>
      </c>
      <c r="R651" s="2">
        <f t="shared" si="295"/>
        <v>170.07938134271976</v>
      </c>
      <c r="S651" s="2">
        <v>32.665799999999997</v>
      </c>
      <c r="T651" s="2">
        <v>90</v>
      </c>
      <c r="U651" s="7">
        <v>38.5</v>
      </c>
      <c r="V651" s="2">
        <f t="shared" si="318"/>
        <v>133.50137576760724</v>
      </c>
      <c r="W651" s="7">
        <v>39.729999999999997</v>
      </c>
      <c r="X651" s="2">
        <f t="shared" si="316"/>
        <v>48.882192104320609</v>
      </c>
      <c r="Y651" s="7">
        <v>24.81</v>
      </c>
      <c r="Z651" s="2">
        <f t="shared" si="319"/>
        <v>177.5315258258783</v>
      </c>
      <c r="AA651" s="7">
        <v>46.4</v>
      </c>
      <c r="AB651" s="7">
        <v>89.1</v>
      </c>
      <c r="AF651">
        <f t="shared" si="300"/>
        <v>60.09645306006837</v>
      </c>
      <c r="AH651" s="15">
        <f t="shared" si="313"/>
        <v>1</v>
      </c>
      <c r="AI651">
        <f t="shared" si="306"/>
        <v>-268.04140918281416</v>
      </c>
      <c r="AJ651">
        <f t="shared" si="307"/>
        <v>-566.91620181783674</v>
      </c>
      <c r="AK651">
        <f t="shared" si="308"/>
        <v>-0.86760196590384442</v>
      </c>
      <c r="AL651">
        <f t="shared" si="320"/>
        <v>-100237372.43542001</v>
      </c>
      <c r="AM651">
        <f t="shared" si="309"/>
        <v>141804.77722775977</v>
      </c>
      <c r="AN651">
        <f t="shared" si="310"/>
        <v>-147.02489964323036</v>
      </c>
      <c r="AP651" s="15">
        <v>1</v>
      </c>
      <c r="AQ651">
        <f t="shared" si="321"/>
        <v>-2501177288842.9546</v>
      </c>
      <c r="AR651">
        <f t="shared" si="322"/>
        <v>-1.3372954049854044</v>
      </c>
      <c r="AS651">
        <f t="shared" si="323"/>
        <v>-3192112534881.395</v>
      </c>
      <c r="AU651">
        <f t="shared" si="324"/>
        <v>3061634448412.8726</v>
      </c>
      <c r="AV651">
        <f t="shared" si="311"/>
        <v>2.2014022323698279E+31</v>
      </c>
    </row>
    <row r="652" spans="1:48" x14ac:dyDescent="0.3">
      <c r="A652" s="4">
        <v>26.496300000000002</v>
      </c>
      <c r="B652" s="4">
        <f t="shared" si="312"/>
        <v>289</v>
      </c>
      <c r="C652" s="7">
        <v>24.81</v>
      </c>
      <c r="D652" s="2">
        <f t="shared" si="314"/>
        <v>155.26135634074549</v>
      </c>
      <c r="E652" s="6">
        <f t="shared" si="301"/>
        <v>58.359611397249402</v>
      </c>
      <c r="F652" s="2">
        <f t="shared" si="315"/>
        <v>98.500249852908766</v>
      </c>
      <c r="G652" s="7">
        <v>37.200000000000003</v>
      </c>
      <c r="H652" s="3">
        <f t="shared" si="317"/>
        <v>224.46612783853396</v>
      </c>
      <c r="J652" s="7">
        <v>45.2</v>
      </c>
      <c r="K652" s="2">
        <f t="shared" si="302"/>
        <v>178.06612783853396</v>
      </c>
      <c r="L652" s="7">
        <v>24.5</v>
      </c>
      <c r="M652" s="2">
        <f t="shared" si="303"/>
        <v>100.6124008888861</v>
      </c>
      <c r="N652" s="7">
        <v>26.2</v>
      </c>
      <c r="O652" s="2">
        <f t="shared" si="304"/>
        <v>11.512400888886106</v>
      </c>
      <c r="Q652" s="2">
        <f t="shared" si="305"/>
        <v>68.746494559949625</v>
      </c>
      <c r="R652" s="2">
        <f t="shared" si="295"/>
        <v>170.02530394206698</v>
      </c>
      <c r="S652" s="2">
        <v>32.665799999999997</v>
      </c>
      <c r="T652" s="2">
        <v>90</v>
      </c>
      <c r="U652" s="7">
        <v>38.5</v>
      </c>
      <c r="V652" s="2">
        <f t="shared" si="318"/>
        <v>133.80137576760725</v>
      </c>
      <c r="W652" s="7">
        <v>39.729999999999997</v>
      </c>
      <c r="X652" s="2">
        <f t="shared" si="316"/>
        <v>49.510614945343036</v>
      </c>
      <c r="Y652" s="7">
        <v>24.81</v>
      </c>
      <c r="Z652" s="2">
        <f t="shared" si="319"/>
        <v>178.0415258258783</v>
      </c>
      <c r="AA652" s="7">
        <v>46.4</v>
      </c>
      <c r="AB652" s="7">
        <v>89.1</v>
      </c>
      <c r="AF652">
        <f t="shared" si="300"/>
        <v>60.208621178703702</v>
      </c>
      <c r="AH652" s="15">
        <f t="shared" si="313"/>
        <v>1</v>
      </c>
      <c r="AI652">
        <f t="shared" si="306"/>
        <v>-486.31947131984168</v>
      </c>
      <c r="AJ652">
        <f t="shared" si="307"/>
        <v>-564.64740581698197</v>
      </c>
      <c r="AK652">
        <f t="shared" si="308"/>
        <v>-0.79616301314323346</v>
      </c>
      <c r="AL652">
        <f t="shared" si="320"/>
        <v>-99303494.007283077</v>
      </c>
      <c r="AM652">
        <f t="shared" si="309"/>
        <v>140036.61804614816</v>
      </c>
      <c r="AN652">
        <f t="shared" si="310"/>
        <v>-141.16083694119766</v>
      </c>
      <c r="AP652" s="15">
        <v>1</v>
      </c>
      <c r="AQ652">
        <f t="shared" si="321"/>
        <v>-28476971694139.367</v>
      </c>
      <c r="AR652">
        <f t="shared" si="322"/>
        <v>-1.3145165484627774</v>
      </c>
      <c r="AS652">
        <f t="shared" si="323"/>
        <v>-8274436927737.7422</v>
      </c>
      <c r="AU652">
        <f t="shared" si="324"/>
        <v>23314102378330.867</v>
      </c>
      <c r="AV652">
        <f t="shared" si="311"/>
        <v>1.4142441109281501E+31</v>
      </c>
    </row>
    <row r="653" spans="1:48" x14ac:dyDescent="0.3">
      <c r="A653" s="4">
        <v>26.496300000000002</v>
      </c>
      <c r="B653" s="4">
        <f t="shared" si="312"/>
        <v>290</v>
      </c>
      <c r="C653" s="7">
        <v>24.81</v>
      </c>
      <c r="D653" s="2">
        <f t="shared" si="314"/>
        <v>155.44208061727701</v>
      </c>
      <c r="E653" s="6">
        <f t="shared" si="301"/>
        <v>58.27314345877226</v>
      </c>
      <c r="F653" s="2">
        <f t="shared" si="315"/>
        <v>98.946586566257594</v>
      </c>
      <c r="G653" s="7">
        <v>37.200000000000003</v>
      </c>
      <c r="H653" s="3">
        <f t="shared" si="317"/>
        <v>224.29112783853395</v>
      </c>
      <c r="J653" s="7">
        <v>45.2</v>
      </c>
      <c r="K653" s="2">
        <f t="shared" si="302"/>
        <v>177.89112783853395</v>
      </c>
      <c r="L653" s="7">
        <v>24.5</v>
      </c>
      <c r="M653" s="2">
        <f t="shared" si="303"/>
        <v>100.56277710854874</v>
      </c>
      <c r="N653" s="7">
        <v>26.2</v>
      </c>
      <c r="O653" s="2">
        <f t="shared" si="304"/>
        <v>11.46277710854875</v>
      </c>
      <c r="Q653" s="2">
        <f t="shared" si="305"/>
        <v>68.785447171018333</v>
      </c>
      <c r="R653" s="2">
        <f t="shared" si="295"/>
        <v>169.9744736508278</v>
      </c>
      <c r="S653" s="2">
        <v>32.665799999999997</v>
      </c>
      <c r="T653" s="2">
        <v>90</v>
      </c>
      <c r="U653" s="7">
        <v>38.5</v>
      </c>
      <c r="V653" s="2">
        <f t="shared" si="318"/>
        <v>134.10137576760727</v>
      </c>
      <c r="W653" s="7">
        <v>39.729999999999997</v>
      </c>
      <c r="X653" s="2">
        <f t="shared" si="316"/>
        <v>50.130232399985061</v>
      </c>
      <c r="Y653" s="7">
        <v>24.81</v>
      </c>
      <c r="Z653" s="2">
        <f t="shared" si="319"/>
        <v>178.55152582587829</v>
      </c>
      <c r="AA653" s="7">
        <v>46.4</v>
      </c>
      <c r="AB653" s="7">
        <v>89.1</v>
      </c>
      <c r="AF653">
        <f t="shared" si="300"/>
        <v>60.319443919099186</v>
      </c>
      <c r="AH653" s="15">
        <f t="shared" si="313"/>
        <v>1</v>
      </c>
      <c r="AI653">
        <f t="shared" si="306"/>
        <v>-276.36654721239358</v>
      </c>
      <c r="AJ653">
        <f t="shared" si="307"/>
        <v>-561.93478356617834</v>
      </c>
      <c r="AK653">
        <f t="shared" si="308"/>
        <v>-0.72741255817226413</v>
      </c>
      <c r="AL653">
        <f t="shared" si="320"/>
        <v>-98279624.323098093</v>
      </c>
      <c r="AM653">
        <f t="shared" si="309"/>
        <v>138124.26736698509</v>
      </c>
      <c r="AN653">
        <f t="shared" si="310"/>
        <v>-135.6552983358838</v>
      </c>
      <c r="AP653" s="15">
        <v>1</v>
      </c>
      <c r="AQ653">
        <f t="shared" si="321"/>
        <v>-2717334642623.9194</v>
      </c>
      <c r="AR653">
        <f t="shared" si="322"/>
        <v>-1.2921710946386011</v>
      </c>
      <c r="AS653">
        <f t="shared" si="323"/>
        <v>-10938207370426.584</v>
      </c>
      <c r="AU653">
        <f t="shared" si="324"/>
        <v>3215130562567.9565</v>
      </c>
      <c r="AV653">
        <f t="shared" si="311"/>
        <v>6.9947815461469695E+30</v>
      </c>
    </row>
    <row r="654" spans="1:48" x14ac:dyDescent="0.3">
      <c r="A654" s="4">
        <v>26.496300000000002</v>
      </c>
      <c r="B654" s="4">
        <f t="shared" si="312"/>
        <v>291</v>
      </c>
      <c r="C654" s="7">
        <v>24.81</v>
      </c>
      <c r="D654" s="2">
        <f t="shared" si="314"/>
        <v>155.63191916385421</v>
      </c>
      <c r="E654" s="6">
        <f t="shared" si="301"/>
        <v>58.182289067122156</v>
      </c>
      <c r="F654" s="2">
        <f t="shared" si="315"/>
        <v>99.392759729804965</v>
      </c>
      <c r="G654" s="7">
        <v>37.200000000000003</v>
      </c>
      <c r="H654" s="3">
        <f t="shared" si="317"/>
        <v>224.11612783853394</v>
      </c>
      <c r="J654" s="7">
        <v>45.2</v>
      </c>
      <c r="K654" s="2">
        <f t="shared" si="302"/>
        <v>177.71612783853394</v>
      </c>
      <c r="L654" s="7">
        <v>24.5</v>
      </c>
      <c r="M654" s="2">
        <f t="shared" si="303"/>
        <v>100.51644864554993</v>
      </c>
      <c r="N654" s="7">
        <v>26.2</v>
      </c>
      <c r="O654" s="2">
        <f t="shared" si="304"/>
        <v>11.416448645549934</v>
      </c>
      <c r="Q654" s="2">
        <f t="shared" si="305"/>
        <v>68.824771940372855</v>
      </c>
      <c r="R654" s="2">
        <f t="shared" si="295"/>
        <v>169.92688743741536</v>
      </c>
      <c r="S654" s="2">
        <v>32.665799999999997</v>
      </c>
      <c r="T654" s="2">
        <v>90</v>
      </c>
      <c r="U654" s="7">
        <v>38.5</v>
      </c>
      <c r="V654" s="2">
        <f t="shared" si="318"/>
        <v>134.40137576760728</v>
      </c>
      <c r="W654" s="7">
        <v>39.729999999999997</v>
      </c>
      <c r="X654" s="2">
        <f t="shared" si="316"/>
        <v>50.741075749341931</v>
      </c>
      <c r="Y654" s="7">
        <v>24.81</v>
      </c>
      <c r="Z654" s="2">
        <f t="shared" si="319"/>
        <v>179.06152582587828</v>
      </c>
      <c r="AA654" s="7">
        <v>46.4</v>
      </c>
      <c r="AB654" s="7">
        <v>89.1</v>
      </c>
      <c r="AF654">
        <f t="shared" si="300"/>
        <v>60.428939353367383</v>
      </c>
      <c r="AH654" s="15">
        <f t="shared" si="313"/>
        <v>1</v>
      </c>
      <c r="AI654">
        <f t="shared" si="306"/>
        <v>117.99342351677046</v>
      </c>
      <c r="AJ654">
        <f t="shared" si="307"/>
        <v>-559.26461439490481</v>
      </c>
      <c r="AK654">
        <f t="shared" si="308"/>
        <v>-0.66109110895181178</v>
      </c>
      <c r="AL654">
        <f t="shared" si="320"/>
        <v>-97252435.78063032</v>
      </c>
      <c r="AM654">
        <f t="shared" si="309"/>
        <v>136190.95919366687</v>
      </c>
      <c r="AN654">
        <f t="shared" si="310"/>
        <v>-130.50602552717123</v>
      </c>
      <c r="AP654" s="15">
        <v>1</v>
      </c>
      <c r="AQ654">
        <f t="shared" si="321"/>
        <v>29078286154.320232</v>
      </c>
      <c r="AR654">
        <f t="shared" si="322"/>
        <v>-1.2702320309547377</v>
      </c>
      <c r="AS654">
        <f t="shared" si="323"/>
        <v>-10011353851215.818</v>
      </c>
      <c r="AU654">
        <f t="shared" si="324"/>
        <v>344285704253.52252</v>
      </c>
      <c r="AV654">
        <f t="shared" si="311"/>
        <v>2.7724719293020454E+30</v>
      </c>
    </row>
    <row r="655" spans="1:48" x14ac:dyDescent="0.3">
      <c r="A655" s="4">
        <v>26.496300000000002</v>
      </c>
      <c r="B655" s="4">
        <f t="shared" si="312"/>
        <v>292</v>
      </c>
      <c r="C655" s="7">
        <v>24.81</v>
      </c>
      <c r="D655" s="2">
        <f t="shared" si="314"/>
        <v>155.83085271746705</v>
      </c>
      <c r="E655" s="6">
        <f t="shared" si="301"/>
        <v>58.087055381792879</v>
      </c>
      <c r="F655" s="2">
        <f t="shared" si="315"/>
        <v>99.838760453290078</v>
      </c>
      <c r="G655" s="7">
        <v>37.200000000000003</v>
      </c>
      <c r="H655" s="3">
        <f t="shared" si="317"/>
        <v>223.94112783853393</v>
      </c>
      <c r="J655" s="7">
        <v>45.2</v>
      </c>
      <c r="K655" s="2">
        <f t="shared" si="302"/>
        <v>177.54112783853392</v>
      </c>
      <c r="L655" s="7">
        <v>24.5</v>
      </c>
      <c r="M655" s="2">
        <f t="shared" si="303"/>
        <v>100.47341237761088</v>
      </c>
      <c r="N655" s="7">
        <v>26.2</v>
      </c>
      <c r="O655" s="2">
        <f t="shared" si="304"/>
        <v>11.37341237761089</v>
      </c>
      <c r="Q655" s="2">
        <f t="shared" si="305"/>
        <v>68.864418816906436</v>
      </c>
      <c r="R655" s="2">
        <f t="shared" si="295"/>
        <v>169.88254215925113</v>
      </c>
      <c r="S655" s="2">
        <v>32.665799999999997</v>
      </c>
      <c r="T655" s="2">
        <v>90</v>
      </c>
      <c r="U655" s="7">
        <v>38.5</v>
      </c>
      <c r="V655" s="2">
        <f t="shared" si="318"/>
        <v>134.70137576760729</v>
      </c>
      <c r="W655" s="7">
        <v>39.729999999999997</v>
      </c>
      <c r="X655" s="2">
        <f t="shared" si="316"/>
        <v>51.343172530392422</v>
      </c>
      <c r="Y655" s="7">
        <v>24.81</v>
      </c>
      <c r="Z655" s="2">
        <f t="shared" si="319"/>
        <v>179.57152582587827</v>
      </c>
      <c r="AA655" s="7">
        <v>46.4</v>
      </c>
      <c r="AB655" s="7">
        <v>89.1</v>
      </c>
      <c r="AF655">
        <f t="shared" si="300"/>
        <v>60.537122947340805</v>
      </c>
      <c r="AH655" s="15">
        <f t="shared" si="313"/>
        <v>1</v>
      </c>
      <c r="AI655">
        <f t="shared" si="306"/>
        <v>300.90435211419481</v>
      </c>
      <c r="AJ655">
        <f t="shared" si="307"/>
        <v>-556.4266469943849</v>
      </c>
      <c r="AK655">
        <f t="shared" si="308"/>
        <v>-0.59696481246173716</v>
      </c>
      <c r="AL655">
        <f t="shared" si="320"/>
        <v>-96181534.943304867</v>
      </c>
      <c r="AM655">
        <f t="shared" si="309"/>
        <v>134181.01886025307</v>
      </c>
      <c r="AN655">
        <f t="shared" si="310"/>
        <v>-125.71032890047582</v>
      </c>
      <c r="AP655" s="15">
        <v>1</v>
      </c>
      <c r="AQ655">
        <f t="shared" si="321"/>
        <v>-3171100075223.7085</v>
      </c>
      <c r="AR655">
        <f t="shared" si="322"/>
        <v>-1.2486744989278344</v>
      </c>
      <c r="AS655">
        <f t="shared" si="323"/>
        <v>-5435540626185.6523</v>
      </c>
      <c r="AU655">
        <f t="shared" si="324"/>
        <v>4133494867083.769</v>
      </c>
      <c r="AV655">
        <f t="shared" si="311"/>
        <v>5.8460682435508702E+29</v>
      </c>
    </row>
    <row r="656" spans="1:48" x14ac:dyDescent="0.3">
      <c r="A656" s="4">
        <v>26.496300000000002</v>
      </c>
      <c r="B656" s="4">
        <f t="shared" si="312"/>
        <v>293</v>
      </c>
      <c r="C656" s="7">
        <v>24.81</v>
      </c>
      <c r="D656" s="2">
        <f t="shared" si="314"/>
        <v>156.03886196644606</v>
      </c>
      <c r="E656" s="6">
        <f t="shared" si="301"/>
        <v>57.987449908993121</v>
      </c>
      <c r="F656" s="2">
        <f t="shared" si="315"/>
        <v>100.28457973791691</v>
      </c>
      <c r="G656" s="7">
        <v>37.200000000000003</v>
      </c>
      <c r="H656" s="3">
        <f t="shared" si="317"/>
        <v>223.76612783853392</v>
      </c>
      <c r="J656" s="7">
        <v>45.2</v>
      </c>
      <c r="K656" s="2">
        <f t="shared" si="302"/>
        <v>177.36612783853391</v>
      </c>
      <c r="L656" s="7">
        <v>24.5</v>
      </c>
      <c r="M656" s="2">
        <f t="shared" si="303"/>
        <v>100.43366511100464</v>
      </c>
      <c r="N656" s="7">
        <v>26.2</v>
      </c>
      <c r="O656" s="2">
        <f t="shared" si="304"/>
        <v>11.333665111004649</v>
      </c>
      <c r="Q656" s="2">
        <f t="shared" si="305"/>
        <v>68.904336629303359</v>
      </c>
      <c r="R656" s="2">
        <f t="shared" si="295"/>
        <v>169.84143459280907</v>
      </c>
      <c r="S656" s="2">
        <v>32.665799999999997</v>
      </c>
      <c r="T656" s="2">
        <v>90</v>
      </c>
      <c r="U656" s="7">
        <v>38.5</v>
      </c>
      <c r="V656" s="2">
        <f t="shared" si="318"/>
        <v>135.0013757676073</v>
      </c>
      <c r="W656" s="7">
        <v>39.729999999999997</v>
      </c>
      <c r="X656" s="2">
        <f t="shared" si="316"/>
        <v>51.93654684693513</v>
      </c>
      <c r="Y656" s="7">
        <v>24.81</v>
      </c>
      <c r="Z656" s="2">
        <f t="shared" si="319"/>
        <v>180.08152582587826</v>
      </c>
      <c r="AA656" s="7">
        <v>46.4</v>
      </c>
      <c r="AB656" s="7">
        <v>89.1</v>
      </c>
      <c r="AF656">
        <f t="shared" si="300"/>
        <v>60.644007610139951</v>
      </c>
      <c r="AH656" s="15">
        <f t="shared" si="313"/>
        <v>1</v>
      </c>
      <c r="AI656">
        <f t="shared" si="306"/>
        <v>149.19236254782265</v>
      </c>
      <c r="AJ656">
        <f t="shared" si="307"/>
        <v>-553.11720761528534</v>
      </c>
      <c r="AK656">
        <f t="shared" si="308"/>
        <v>-0.53482189104645972</v>
      </c>
      <c r="AL656">
        <f t="shared" si="320"/>
        <v>-95010277.16134207</v>
      </c>
      <c r="AM656">
        <f t="shared" si="309"/>
        <v>132017.16176761937</v>
      </c>
      <c r="AN656">
        <f t="shared" si="310"/>
        <v>-121.26509734496187</v>
      </c>
      <c r="AP656" s="15">
        <v>1</v>
      </c>
      <c r="AQ656">
        <f t="shared" si="321"/>
        <v>-101824285663.8149</v>
      </c>
      <c r="AR656">
        <f t="shared" si="322"/>
        <v>-1.2274755985169352</v>
      </c>
      <c r="AS656">
        <f t="shared" si="323"/>
        <v>1292344271055.3452</v>
      </c>
      <c r="AU656">
        <f t="shared" si="324"/>
        <v>500999056589.22565</v>
      </c>
      <c r="AV656">
        <f t="shared" si="311"/>
        <v>1.8274315936185019E+28</v>
      </c>
    </row>
    <row r="657" spans="1:48" x14ac:dyDescent="0.3">
      <c r="A657" s="4">
        <v>26.496300000000002</v>
      </c>
      <c r="B657" s="4">
        <f t="shared" si="312"/>
        <v>294</v>
      </c>
      <c r="C657" s="7">
        <v>24.81</v>
      </c>
      <c r="D657" s="2">
        <f t="shared" si="314"/>
        <v>156.25592766812724</v>
      </c>
      <c r="E657" s="6">
        <f t="shared" si="301"/>
        <v>57.883480501297711</v>
      </c>
      <c r="F657" s="2">
        <f t="shared" si="315"/>
        <v>100.73020847014662</v>
      </c>
      <c r="G657" s="7">
        <v>37.200000000000003</v>
      </c>
      <c r="H657" s="3">
        <f t="shared" si="317"/>
        <v>223.59112783853391</v>
      </c>
      <c r="J657" s="7">
        <v>45.2</v>
      </c>
      <c r="K657" s="2">
        <f t="shared" si="302"/>
        <v>177.1911278385339</v>
      </c>
      <c r="L657" s="7">
        <v>24.5</v>
      </c>
      <c r="M657" s="2">
        <f t="shared" si="303"/>
        <v>100.39720361211857</v>
      </c>
      <c r="N657" s="7">
        <v>26.2</v>
      </c>
      <c r="O657" s="2">
        <f t="shared" si="304"/>
        <v>11.297203612118579</v>
      </c>
      <c r="Q657" s="2">
        <f t="shared" si="305"/>
        <v>68.944473104547868</v>
      </c>
      <c r="R657" s="2">
        <f t="shared" si="295"/>
        <v>169.80356146501882</v>
      </c>
      <c r="S657" s="2">
        <v>32.665799999999997</v>
      </c>
      <c r="T657" s="2">
        <v>90</v>
      </c>
      <c r="U657" s="7">
        <v>38.5</v>
      </c>
      <c r="V657" s="2">
        <f t="shared" si="318"/>
        <v>135.30137576760731</v>
      </c>
      <c r="W657" s="7">
        <v>39.729999999999997</v>
      </c>
      <c r="X657" s="2">
        <f t="shared" si="316"/>
        <v>52.521219664121162</v>
      </c>
      <c r="Y657" s="7">
        <v>24.81</v>
      </c>
      <c r="Z657" s="2">
        <f t="shared" si="319"/>
        <v>180.59152582587825</v>
      </c>
      <c r="AA657" s="7">
        <v>46.4</v>
      </c>
      <c r="AB657" s="7">
        <v>89.1</v>
      </c>
      <c r="AF657">
        <f t="shared" si="300"/>
        <v>60.749603738567117</v>
      </c>
      <c r="AH657" s="15">
        <f t="shared" si="313"/>
        <v>1</v>
      </c>
      <c r="AI657">
        <f t="shared" si="306"/>
        <v>-107.44408656176313</v>
      </c>
      <c r="AJ657">
        <f t="shared" si="307"/>
        <v>-550.03117012261305</v>
      </c>
      <c r="AK657">
        <f t="shared" si="308"/>
        <v>-0.47446961658859665</v>
      </c>
      <c r="AL657">
        <f t="shared" si="320"/>
        <v>-93861834.975962177</v>
      </c>
      <c r="AM657">
        <f t="shared" si="309"/>
        <v>129872.36526820723</v>
      </c>
      <c r="AN657">
        <f t="shared" si="310"/>
        <v>-117.16680872770155</v>
      </c>
      <c r="AP657" s="15">
        <v>1</v>
      </c>
      <c r="AQ657">
        <f t="shared" si="321"/>
        <v>9414141462.6039944</v>
      </c>
      <c r="AR657">
        <f t="shared" si="322"/>
        <v>-1.2066142175850068</v>
      </c>
      <c r="AS657">
        <f t="shared" si="323"/>
        <v>7418672738451.3301</v>
      </c>
      <c r="AU657">
        <f t="shared" si="324"/>
        <v>235139875226.60129</v>
      </c>
      <c r="AV657">
        <f t="shared" si="311"/>
        <v>9.4314973587380963E+29</v>
      </c>
    </row>
    <row r="658" spans="1:48" x14ac:dyDescent="0.3">
      <c r="A658" s="4">
        <v>26.496300000000002</v>
      </c>
      <c r="B658" s="4">
        <f t="shared" si="312"/>
        <v>295</v>
      </c>
      <c r="C658" s="7">
        <v>24.81</v>
      </c>
      <c r="D658" s="2">
        <f t="shared" si="314"/>
        <v>156.48203077013039</v>
      </c>
      <c r="E658" s="6">
        <f t="shared" si="301"/>
        <v>57.77515535728574</v>
      </c>
      <c r="F658" s="2">
        <f t="shared" si="315"/>
        <v>101.17563741533414</v>
      </c>
      <c r="G658" s="7">
        <v>37.200000000000003</v>
      </c>
      <c r="H658" s="3">
        <f t="shared" si="317"/>
        <v>223.4161278385339</v>
      </c>
      <c r="J658" s="7">
        <v>45.2</v>
      </c>
      <c r="K658" s="2">
        <f t="shared" si="302"/>
        <v>177.01612783853389</v>
      </c>
      <c r="L658" s="7">
        <v>24.5</v>
      </c>
      <c r="M658" s="2">
        <f t="shared" si="303"/>
        <v>100.36402464033461</v>
      </c>
      <c r="N658" s="7">
        <v>26.2</v>
      </c>
      <c r="O658" s="2">
        <f t="shared" si="304"/>
        <v>11.264024640334611</v>
      </c>
      <c r="Q658" s="2">
        <f t="shared" si="305"/>
        <v>68.984774885620496</v>
      </c>
      <c r="R658" s="2">
        <f t="shared" si="295"/>
        <v>169.76891948598592</v>
      </c>
      <c r="S658" s="2">
        <v>32.665799999999997</v>
      </c>
      <c r="T658" s="2">
        <v>90</v>
      </c>
      <c r="U658" s="7">
        <v>38.5</v>
      </c>
      <c r="V658" s="2">
        <f t="shared" si="318"/>
        <v>135.60137576760732</v>
      </c>
      <c r="W658" s="7">
        <v>39.729999999999997</v>
      </c>
      <c r="X658" s="2">
        <f t="shared" si="316"/>
        <v>53.097209088564441</v>
      </c>
      <c r="Y658" s="7">
        <v>24.81</v>
      </c>
      <c r="Z658" s="2">
        <f t="shared" si="319"/>
        <v>181.10152582587824</v>
      </c>
      <c r="AA658" s="7">
        <v>46.4</v>
      </c>
      <c r="AB658" s="7">
        <v>89.1</v>
      </c>
      <c r="AF658">
        <f t="shared" si="300"/>
        <v>60.853919256540863</v>
      </c>
      <c r="AH658" s="15">
        <f t="shared" si="313"/>
        <v>1</v>
      </c>
      <c r="AI658">
        <f t="shared" si="306"/>
        <v>-199.91776431468497</v>
      </c>
      <c r="AJ658">
        <f t="shared" si="307"/>
        <v>-546.03462265790984</v>
      </c>
      <c r="AK658">
        <f t="shared" si="308"/>
        <v>-0.41573172617472548</v>
      </c>
      <c r="AL658">
        <f t="shared" si="320"/>
        <v>-92531121.848842219</v>
      </c>
      <c r="AM658">
        <f t="shared" si="309"/>
        <v>127464.6269353268</v>
      </c>
      <c r="AN658">
        <f t="shared" si="310"/>
        <v>-113.4115410008153</v>
      </c>
      <c r="AP658" s="15">
        <v>1</v>
      </c>
      <c r="AQ658">
        <f t="shared" si="321"/>
        <v>-259771901565.01141</v>
      </c>
      <c r="AR658">
        <f t="shared" si="322"/>
        <v>-1.1860708733027729</v>
      </c>
      <c r="AS658">
        <f t="shared" si="323"/>
        <v>9982353704207.8359</v>
      </c>
      <c r="AU658">
        <f t="shared" si="324"/>
        <v>1046585600321.5564</v>
      </c>
      <c r="AV658">
        <f t="shared" si="311"/>
        <v>3.0641245426144081E+30</v>
      </c>
    </row>
    <row r="659" spans="1:48" x14ac:dyDescent="0.3">
      <c r="A659" s="4">
        <v>26.496300000000002</v>
      </c>
      <c r="B659" s="4">
        <f t="shared" si="312"/>
        <v>296</v>
      </c>
      <c r="C659" s="7">
        <v>24.81</v>
      </c>
      <c r="D659" s="2">
        <f t="shared" si="314"/>
        <v>156.71715253510732</v>
      </c>
      <c r="E659" s="6">
        <f t="shared" si="301"/>
        <v>57.662483021165841</v>
      </c>
      <c r="F659" s="2">
        <f t="shared" si="315"/>
        <v>101.62085721119892</v>
      </c>
      <c r="G659" s="7">
        <v>37.200000000000003</v>
      </c>
      <c r="H659" s="3">
        <f t="shared" si="317"/>
        <v>223.24112783853388</v>
      </c>
      <c r="J659" s="7">
        <v>45.2</v>
      </c>
      <c r="K659" s="2">
        <f t="shared" si="302"/>
        <v>176.84112783853388</v>
      </c>
      <c r="L659" s="7">
        <v>24.5</v>
      </c>
      <c r="M659" s="2">
        <f t="shared" si="303"/>
        <v>100.33412498218377</v>
      </c>
      <c r="N659" s="7">
        <v>26.2</v>
      </c>
      <c r="O659" s="2">
        <f t="shared" si="304"/>
        <v>11.234124982183772</v>
      </c>
      <c r="Q659" s="2">
        <f t="shared" si="305"/>
        <v>69.025187548220885</v>
      </c>
      <c r="R659" s="2">
        <f t="shared" si="295"/>
        <v>169.73750538298623</v>
      </c>
      <c r="S659" s="2">
        <v>32.665799999999997</v>
      </c>
      <c r="T659" s="2">
        <v>90</v>
      </c>
      <c r="U659" s="7">
        <v>38.5</v>
      </c>
      <c r="V659" s="2">
        <f t="shared" si="318"/>
        <v>135.90137576760733</v>
      </c>
      <c r="W659" s="7">
        <v>39.729999999999997</v>
      </c>
      <c r="X659" s="2">
        <f t="shared" si="316"/>
        <v>53.664530635825031</v>
      </c>
      <c r="Y659" s="7">
        <v>24.81</v>
      </c>
      <c r="Z659" s="2">
        <f t="shared" si="319"/>
        <v>181.61152582587823</v>
      </c>
      <c r="AA659" s="7">
        <v>46.4</v>
      </c>
      <c r="AB659" s="7">
        <v>89.1</v>
      </c>
      <c r="AF659">
        <f t="shared" si="300"/>
        <v>60.95695964974071</v>
      </c>
      <c r="AH659" s="15">
        <f t="shared" si="313"/>
        <v>1</v>
      </c>
      <c r="AI659">
        <f t="shared" si="306"/>
        <v>-120.42564487395987</v>
      </c>
      <c r="AJ659">
        <f t="shared" si="307"/>
        <v>-542.04521511589019</v>
      </c>
      <c r="AK659">
        <f t="shared" si="308"/>
        <v>-0.35844620171716568</v>
      </c>
      <c r="AL659">
        <f t="shared" si="320"/>
        <v>-91180904.958384424</v>
      </c>
      <c r="AM659">
        <f t="shared" si="309"/>
        <v>125021.57999584668</v>
      </c>
      <c r="AN659">
        <f t="shared" si="310"/>
        <v>-109.99498391745806</v>
      </c>
      <c r="AP659" s="15">
        <v>1</v>
      </c>
      <c r="AQ659">
        <f t="shared" si="321"/>
        <v>-7365009262.7465019</v>
      </c>
      <c r="AR659">
        <f t="shared" si="322"/>
        <v>-1.1658275772495152</v>
      </c>
      <c r="AS659">
        <f t="shared" si="323"/>
        <v>7526059122203.4951</v>
      </c>
      <c r="AU659">
        <f t="shared" si="324"/>
        <v>265460886188.45511</v>
      </c>
      <c r="AV659">
        <f t="shared" si="311"/>
        <v>6.2004911868266196E+30</v>
      </c>
    </row>
    <row r="660" spans="1:48" x14ac:dyDescent="0.3">
      <c r="A660" s="4">
        <v>26.496300000000002</v>
      </c>
      <c r="B660" s="4">
        <f t="shared" si="312"/>
        <v>297</v>
      </c>
      <c r="C660" s="7">
        <v>24.81</v>
      </c>
      <c r="D660" s="2">
        <f t="shared" si="314"/>
        <v>156.96127466883024</v>
      </c>
      <c r="E660" s="6">
        <f t="shared" si="301"/>
        <v>57.545472382389256</v>
      </c>
      <c r="F660" s="2">
        <f t="shared" si="315"/>
        <v>102.06585836112018</v>
      </c>
      <c r="G660" s="7">
        <v>37.200000000000003</v>
      </c>
      <c r="H660" s="3">
        <f t="shared" si="317"/>
        <v>223.06612783853387</v>
      </c>
      <c r="J660" s="7">
        <v>45.2</v>
      </c>
      <c r="K660" s="2">
        <f t="shared" si="302"/>
        <v>176.66612783853387</v>
      </c>
      <c r="L660" s="7">
        <v>24.5</v>
      </c>
      <c r="M660" s="2">
        <f t="shared" si="303"/>
        <v>100.30750148673582</v>
      </c>
      <c r="N660" s="7">
        <v>26.2</v>
      </c>
      <c r="O660" s="2">
        <f t="shared" si="304"/>
        <v>11.207501486735822</v>
      </c>
      <c r="Q660" s="2">
        <f t="shared" si="305"/>
        <v>69.065655616355002</v>
      </c>
      <c r="R660" s="2">
        <f t="shared" si="295"/>
        <v>169.70931593569696</v>
      </c>
      <c r="S660" s="2">
        <v>32.665799999999997</v>
      </c>
      <c r="T660" s="2">
        <v>90</v>
      </c>
      <c r="U660" s="7">
        <v>38.5</v>
      </c>
      <c r="V660" s="2">
        <f t="shared" si="318"/>
        <v>136.20137576760735</v>
      </c>
      <c r="W660" s="7">
        <v>39.729999999999997</v>
      </c>
      <c r="X660" s="2">
        <f t="shared" si="316"/>
        <v>54.223197486896893</v>
      </c>
      <c r="Y660" s="7">
        <v>24.81</v>
      </c>
      <c r="Z660" s="2">
        <f t="shared" si="319"/>
        <v>182.12152582587822</v>
      </c>
      <c r="AA660" s="7">
        <v>46.4</v>
      </c>
      <c r="AB660" s="7">
        <v>89.1</v>
      </c>
      <c r="AF660">
        <f t="shared" si="300"/>
        <v>61.058727995593671</v>
      </c>
      <c r="AH660" s="15">
        <f t="shared" si="313"/>
        <v>1</v>
      </c>
      <c r="AI660">
        <f t="shared" si="306"/>
        <v>-63.636542457410656</v>
      </c>
      <c r="AJ660">
        <f t="shared" si="307"/>
        <v>-539.17628190424205</v>
      </c>
      <c r="AK660">
        <f t="shared" si="308"/>
        <v>-0.30246335071099734</v>
      </c>
      <c r="AL660">
        <f t="shared" si="320"/>
        <v>-90005262.67765905</v>
      </c>
      <c r="AM660">
        <f t="shared" si="309"/>
        <v>122809.57418296991</v>
      </c>
      <c r="AN660">
        <f t="shared" si="310"/>
        <v>-106.9124513313501</v>
      </c>
      <c r="AP660" s="15">
        <v>1</v>
      </c>
      <c r="AQ660">
        <f t="shared" si="321"/>
        <v>662353891.80538785</v>
      </c>
      <c r="AR660">
        <f t="shared" si="322"/>
        <v>-1.1458677093675698</v>
      </c>
      <c r="AS660">
        <f t="shared" si="323"/>
        <v>1141145159810.7588</v>
      </c>
      <c r="AU660">
        <f t="shared" si="324"/>
        <v>89458194622.707352</v>
      </c>
      <c r="AV660">
        <f t="shared" si="311"/>
        <v>1.018212445512338E+31</v>
      </c>
    </row>
    <row r="661" spans="1:48" x14ac:dyDescent="0.3">
      <c r="A661" s="4">
        <v>26.496300000000002</v>
      </c>
      <c r="B661" s="4">
        <f t="shared" si="312"/>
        <v>298</v>
      </c>
      <c r="C661" s="7">
        <v>24.81</v>
      </c>
      <c r="D661" s="2">
        <f t="shared" si="314"/>
        <v>157.21437945150635</v>
      </c>
      <c r="E661" s="6">
        <f t="shared" si="301"/>
        <v>57.424132675251151</v>
      </c>
      <c r="F661" s="2">
        <f t="shared" si="315"/>
        <v>102.51063122724533</v>
      </c>
      <c r="G661" s="7">
        <v>37.200000000000003</v>
      </c>
      <c r="H661" s="3">
        <f t="shared" si="317"/>
        <v>222.89112783853386</v>
      </c>
      <c r="J661" s="7">
        <v>45.2</v>
      </c>
      <c r="K661" s="2">
        <f t="shared" si="302"/>
        <v>176.49112783853386</v>
      </c>
      <c r="L661" s="7">
        <v>24.5</v>
      </c>
      <c r="M661" s="2">
        <f t="shared" si="303"/>
        <v>100.28415110218702</v>
      </c>
      <c r="N661" s="7">
        <v>26.2</v>
      </c>
      <c r="O661" s="2">
        <f t="shared" si="304"/>
        <v>11.18415110218703</v>
      </c>
      <c r="Q661" s="2">
        <f t="shared" si="305"/>
        <v>69.106122576624387</v>
      </c>
      <c r="R661" s="2">
        <f t="shared" si="295"/>
        <v>169.68434801262882</v>
      </c>
      <c r="S661" s="2">
        <v>32.665799999999997</v>
      </c>
      <c r="T661" s="2">
        <v>90</v>
      </c>
      <c r="U661" s="7">
        <v>38.5</v>
      </c>
      <c r="V661" s="2">
        <f t="shared" si="318"/>
        <v>136.50137576760736</v>
      </c>
      <c r="W661" s="7">
        <v>39.729999999999997</v>
      </c>
      <c r="X661" s="2">
        <f t="shared" si="316"/>
        <v>54.773220735185816</v>
      </c>
      <c r="Y661" s="7">
        <v>24.81</v>
      </c>
      <c r="Z661" s="2">
        <f t="shared" si="319"/>
        <v>182.63152582587821</v>
      </c>
      <c r="AA661" s="7">
        <v>46.4</v>
      </c>
      <c r="AB661" s="7">
        <v>89.1</v>
      </c>
      <c r="AF661">
        <f t="shared" si="300"/>
        <v>61.159224988698419</v>
      </c>
      <c r="AH661" s="15">
        <f t="shared" si="313"/>
        <v>1</v>
      </c>
      <c r="AI661">
        <f t="shared" si="306"/>
        <v>-129.31190485729405</v>
      </c>
      <c r="AJ661">
        <f t="shared" si="307"/>
        <v>-535.37869848205264</v>
      </c>
      <c r="AK661">
        <f t="shared" si="308"/>
        <v>-0.2476441368913434</v>
      </c>
      <c r="AL661">
        <f t="shared" si="320"/>
        <v>-88638961.988677889</v>
      </c>
      <c r="AM661">
        <f t="shared" si="309"/>
        <v>120330.40649797114</v>
      </c>
      <c r="AN661">
        <f t="shared" si="310"/>
        <v>-104.15889405352607</v>
      </c>
      <c r="AP661" s="15">
        <v>1</v>
      </c>
      <c r="AQ661">
        <f t="shared" si="321"/>
        <v>13754670508.551256</v>
      </c>
      <c r="AR661">
        <f t="shared" si="322"/>
        <v>-1.1261758793459775</v>
      </c>
      <c r="AS661">
        <f t="shared" si="323"/>
        <v>-5753151405062.5088</v>
      </c>
      <c r="AU661">
        <f t="shared" si="324"/>
        <v>290427113916.15143</v>
      </c>
      <c r="AV661">
        <f t="shared" si="311"/>
        <v>1.468687338457279E+31</v>
      </c>
    </row>
    <row r="662" spans="1:48" x14ac:dyDescent="0.3">
      <c r="A662" s="4">
        <v>26.496300000000002</v>
      </c>
      <c r="B662" s="4">
        <f t="shared" si="312"/>
        <v>299</v>
      </c>
      <c r="C662" s="7">
        <v>24.81</v>
      </c>
      <c r="D662" s="2">
        <f t="shared" si="314"/>
        <v>157.47644987222384</v>
      </c>
      <c r="E662" s="6">
        <f t="shared" si="301"/>
        <v>57.298473478480631</v>
      </c>
      <c r="F662" s="2">
        <f t="shared" si="315"/>
        <v>102.95516602340183</v>
      </c>
      <c r="G662" s="7">
        <v>37.200000000000003</v>
      </c>
      <c r="H662" s="3">
        <f t="shared" si="317"/>
        <v>222.71612783853385</v>
      </c>
      <c r="J662" s="7">
        <v>45.2</v>
      </c>
      <c r="K662" s="2">
        <f t="shared" si="302"/>
        <v>176.31612783853384</v>
      </c>
      <c r="L662" s="7">
        <v>24.5</v>
      </c>
      <c r="M662" s="2">
        <f t="shared" si="303"/>
        <v>100.2640709136142</v>
      </c>
      <c r="N662" s="7">
        <v>26.2</v>
      </c>
      <c r="O662" s="2">
        <f t="shared" si="304"/>
        <v>11.164070913614211</v>
      </c>
      <c r="Q662" s="2">
        <f t="shared" si="305"/>
        <v>69.146530891054624</v>
      </c>
      <c r="R662" s="2">
        <f t="shared" si="295"/>
        <v>169.6625986087279</v>
      </c>
      <c r="S662" s="2">
        <v>32.665799999999997</v>
      </c>
      <c r="T662" s="2">
        <v>90</v>
      </c>
      <c r="U662" s="7">
        <v>38.5</v>
      </c>
      <c r="V662" s="2">
        <f t="shared" si="318"/>
        <v>136.80137576760737</v>
      </c>
      <c r="W662" s="7">
        <v>39.729999999999997</v>
      </c>
      <c r="X662" s="2">
        <f t="shared" si="316"/>
        <v>55.314609625336502</v>
      </c>
      <c r="Y662" s="7">
        <v>24.81</v>
      </c>
      <c r="Z662" s="2">
        <f t="shared" si="319"/>
        <v>183.1415258258782</v>
      </c>
      <c r="AA662" s="7">
        <v>46.4</v>
      </c>
      <c r="AB662" s="7">
        <v>89.1</v>
      </c>
      <c r="AF662">
        <f t="shared" si="300"/>
        <v>61.258448961752563</v>
      </c>
      <c r="AH662" s="15">
        <f t="shared" si="313"/>
        <v>1</v>
      </c>
      <c r="AI662">
        <f t="shared" si="306"/>
        <v>-189.43893024550687</v>
      </c>
      <c r="AJ662">
        <f t="shared" si="307"/>
        <v>-530.90377754711335</v>
      </c>
      <c r="AK662">
        <f t="shared" si="308"/>
        <v>-0.19385871872576538</v>
      </c>
      <c r="AL662">
        <f t="shared" si="320"/>
        <v>-87126186.523626819</v>
      </c>
      <c r="AM662">
        <f t="shared" si="309"/>
        <v>117648.99031862838</v>
      </c>
      <c r="AN662">
        <f t="shared" si="310"/>
        <v>-101.7289132388637</v>
      </c>
      <c r="AP662" s="15">
        <v>1</v>
      </c>
      <c r="AQ662">
        <f t="shared" si="321"/>
        <v>193092699795.70395</v>
      </c>
      <c r="AR662">
        <f t="shared" si="322"/>
        <v>-1.1067378456126216</v>
      </c>
      <c r="AS662">
        <f t="shared" si="323"/>
        <v>-8861281127047.7363</v>
      </c>
      <c r="AU662">
        <f t="shared" si="324"/>
        <v>830447780792.96277</v>
      </c>
      <c r="AV662">
        <f t="shared" si="311"/>
        <v>1.9460449083405113E+31</v>
      </c>
    </row>
    <row r="663" spans="1:48" x14ac:dyDescent="0.3">
      <c r="A663" s="4">
        <v>26.496300000000002</v>
      </c>
      <c r="B663" s="4">
        <f t="shared" si="312"/>
        <v>300</v>
      </c>
      <c r="C663" s="7">
        <v>24.81</v>
      </c>
      <c r="D663" s="2">
        <f t="shared" si="314"/>
        <v>157.74746976645181</v>
      </c>
      <c r="E663" s="6">
        <f t="shared" si="301"/>
        <v>57.168504714820145</v>
      </c>
      <c r="F663" s="2">
        <f t="shared" si="315"/>
        <v>103.39945280779975</v>
      </c>
      <c r="G663" s="7">
        <v>37.200000000000003</v>
      </c>
      <c r="H663" s="3">
        <f t="shared" si="317"/>
        <v>222.54112783853384</v>
      </c>
      <c r="J663" s="7">
        <v>45.2</v>
      </c>
      <c r="K663" s="2">
        <f t="shared" si="302"/>
        <v>176.14112783853383</v>
      </c>
      <c r="L663" s="7">
        <v>24.5</v>
      </c>
      <c r="M663" s="2">
        <f t="shared" si="303"/>
        <v>100.24725818186539</v>
      </c>
      <c r="N663" s="7">
        <v>26.2</v>
      </c>
      <c r="O663" s="2">
        <f t="shared" si="304"/>
        <v>11.147258181865396</v>
      </c>
      <c r="Q663" s="2">
        <f t="shared" si="305"/>
        <v>69.186822008300012</v>
      </c>
      <c r="R663" s="2">
        <f t="shared" si="295"/>
        <v>169.64406488411979</v>
      </c>
      <c r="S663" s="2">
        <v>32.665799999999997</v>
      </c>
      <c r="T663" s="2">
        <v>90</v>
      </c>
      <c r="U663" s="7">
        <v>38.5</v>
      </c>
      <c r="V663" s="2">
        <f t="shared" si="318"/>
        <v>137.10137576760738</v>
      </c>
      <c r="W663" s="7">
        <v>39.729999999999997</v>
      </c>
      <c r="X663" s="2">
        <f t="shared" si="316"/>
        <v>55.847371785150045</v>
      </c>
      <c r="Y663" s="7">
        <v>24.81</v>
      </c>
      <c r="Z663" s="2">
        <f t="shared" si="319"/>
        <v>183.6515258258782</v>
      </c>
      <c r="AA663" s="7">
        <v>46.4</v>
      </c>
      <c r="AB663" s="7">
        <v>89.1</v>
      </c>
      <c r="AF663">
        <f t="shared" si="300"/>
        <v>61.356395902021475</v>
      </c>
      <c r="AH663" s="15">
        <f t="shared" si="313"/>
        <v>1</v>
      </c>
      <c r="AI663">
        <f t="shared" si="306"/>
        <v>-84.781792415130781</v>
      </c>
      <c r="AJ663">
        <f t="shared" si="307"/>
        <v>-526.79143631049692</v>
      </c>
      <c r="AK663">
        <f t="shared" si="308"/>
        <v>-0.14098516096825439</v>
      </c>
      <c r="AL663">
        <f t="shared" si="320"/>
        <v>-85646921.750677377</v>
      </c>
      <c r="AM663">
        <f t="shared" si="309"/>
        <v>115011.60432821557</v>
      </c>
      <c r="AN663">
        <f t="shared" si="310"/>
        <v>-99.616774274068234</v>
      </c>
      <c r="AP663" s="15">
        <v>1</v>
      </c>
      <c r="AQ663">
        <f t="shared" si="321"/>
        <v>-9374692638.225523</v>
      </c>
      <c r="AR663">
        <f t="shared" si="322"/>
        <v>-1.087540417686887</v>
      </c>
      <c r="AS663">
        <f t="shared" si="323"/>
        <v>-6111928089025.3086</v>
      </c>
      <c r="AU663">
        <f t="shared" si="324"/>
        <v>112370809520.72464</v>
      </c>
      <c r="AV663">
        <f t="shared" si="311"/>
        <v>2.4543398593681911E+31</v>
      </c>
    </row>
    <row r="664" spans="1:48" x14ac:dyDescent="0.3">
      <c r="A664" s="4">
        <v>26.496300000000002</v>
      </c>
      <c r="B664" s="4">
        <f t="shared" si="312"/>
        <v>301</v>
      </c>
      <c r="C664" s="7">
        <v>24.81</v>
      </c>
      <c r="D664" s="2">
        <f t="shared" si="314"/>
        <v>158.02742395653976</v>
      </c>
      <c r="E664" s="6">
        <f t="shared" si="301"/>
        <v>57.034236650594828</v>
      </c>
      <c r="F664" s="2">
        <f t="shared" si="315"/>
        <v>103.8434814755137</v>
      </c>
      <c r="G664" s="7">
        <v>37.200000000000003</v>
      </c>
      <c r="H664" s="3">
        <f t="shared" si="317"/>
        <v>222.36612783853383</v>
      </c>
      <c r="J664" s="7">
        <v>45.2</v>
      </c>
      <c r="K664" s="2">
        <f t="shared" si="302"/>
        <v>175.96612783853382</v>
      </c>
      <c r="L664" s="7">
        <v>24.5</v>
      </c>
      <c r="M664" s="2">
        <f t="shared" si="303"/>
        <v>100.23371038356356</v>
      </c>
      <c r="N664" s="7">
        <v>26.2</v>
      </c>
      <c r="O664" s="2">
        <f t="shared" si="304"/>
        <v>11.133710383563567</v>
      </c>
      <c r="Q664" s="2">
        <f t="shared" si="305"/>
        <v>69.226936373059843</v>
      </c>
      <c r="R664" s="2">
        <f t="shared" si="295"/>
        <v>169.62874420397335</v>
      </c>
      <c r="S664" s="2">
        <v>32.665799999999997</v>
      </c>
      <c r="T664" s="2">
        <v>90</v>
      </c>
      <c r="U664" s="7">
        <v>38.5</v>
      </c>
      <c r="V664" s="2">
        <f t="shared" si="318"/>
        <v>137.40137576760739</v>
      </c>
      <c r="W664" s="7">
        <v>39.729999999999997</v>
      </c>
      <c r="X664" s="2">
        <f t="shared" si="316"/>
        <v>56.371513451734685</v>
      </c>
      <c r="Y664" s="7">
        <v>24.81</v>
      </c>
      <c r="Z664" s="2">
        <f t="shared" si="319"/>
        <v>184.16152582587819</v>
      </c>
      <c r="AA664" s="7">
        <v>46.4</v>
      </c>
      <c r="AB664" s="7">
        <v>89.1</v>
      </c>
      <c r="AF664">
        <f t="shared" si="300"/>
        <v>61.453059463360603</v>
      </c>
      <c r="AH664" s="15">
        <f t="shared" si="313"/>
        <v>1</v>
      </c>
      <c r="AI664">
        <f t="shared" si="306"/>
        <v>120.78011223969168</v>
      </c>
      <c r="AJ664">
        <f t="shared" si="307"/>
        <v>-522.40485776117077</v>
      </c>
      <c r="AK664">
        <f t="shared" si="308"/>
        <v>-8.890829032079689E-2</v>
      </c>
      <c r="AL664">
        <f t="shared" si="320"/>
        <v>-84087937.491552621</v>
      </c>
      <c r="AM664">
        <f t="shared" si="309"/>
        <v>112267.77609154103</v>
      </c>
      <c r="AN664">
        <f t="shared" si="310"/>
        <v>-97.816421137809584</v>
      </c>
      <c r="AP664" s="15">
        <v>1</v>
      </c>
      <c r="AQ664">
        <f t="shared" si="321"/>
        <v>39338611962.399597</v>
      </c>
      <c r="AR664">
        <f t="shared" si="322"/>
        <v>-1.0685713461174633</v>
      </c>
      <c r="AS664">
        <f t="shared" si="323"/>
        <v>721392223282.9718</v>
      </c>
      <c r="AU664">
        <f t="shared" si="324"/>
        <v>227949272466.69403</v>
      </c>
      <c r="AV664">
        <f t="shared" si="311"/>
        <v>2.9545839599924101E+31</v>
      </c>
    </row>
    <row r="665" spans="1:48" x14ac:dyDescent="0.3">
      <c r="A665" s="4">
        <v>26.496300000000002</v>
      </c>
      <c r="B665" s="4">
        <f t="shared" si="312"/>
        <v>302</v>
      </c>
      <c r="C665" s="7">
        <v>24.81</v>
      </c>
      <c r="D665" s="2">
        <f t="shared" si="314"/>
        <v>158.31629839518322</v>
      </c>
      <c r="E665" s="6">
        <f t="shared" si="301"/>
        <v>56.895679895272487</v>
      </c>
      <c r="F665" s="2">
        <f t="shared" si="315"/>
        <v>104.28724175073195</v>
      </c>
      <c r="G665" s="7">
        <v>37.200000000000003</v>
      </c>
      <c r="H665" s="3">
        <f t="shared" si="317"/>
        <v>222.19112783853382</v>
      </c>
      <c r="J665" s="7">
        <v>45.2</v>
      </c>
      <c r="K665" s="2">
        <f t="shared" si="302"/>
        <v>175.79112783853381</v>
      </c>
      <c r="L665" s="7">
        <v>24.5</v>
      </c>
      <c r="M665" s="2">
        <f t="shared" si="303"/>
        <v>100.22342525220512</v>
      </c>
      <c r="N665" s="7">
        <v>26.2</v>
      </c>
      <c r="O665" s="2">
        <f t="shared" si="304"/>
        <v>11.123425252205124</v>
      </c>
      <c r="Q665" s="2">
        <f t="shared" si="305"/>
        <v>69.26681343354295</v>
      </c>
      <c r="R665" s="2">
        <f t="shared" si="295"/>
        <v>169.61663417946721</v>
      </c>
      <c r="S665" s="2">
        <v>32.665799999999997</v>
      </c>
      <c r="T665" s="2">
        <v>90</v>
      </c>
      <c r="U665" s="7">
        <v>38.5</v>
      </c>
      <c r="V665" s="2">
        <f t="shared" si="318"/>
        <v>137.7013757676074</v>
      </c>
      <c r="W665" s="7">
        <v>39.729999999999997</v>
      </c>
      <c r="X665" s="2">
        <f t="shared" si="316"/>
        <v>56.887039692940405</v>
      </c>
      <c r="Y665" s="7">
        <v>24.81</v>
      </c>
      <c r="Z665" s="2">
        <f t="shared" si="319"/>
        <v>184.67152582587818</v>
      </c>
      <c r="AA665" s="7">
        <v>46.4</v>
      </c>
      <c r="AB665" s="7">
        <v>89.1</v>
      </c>
      <c r="AF665">
        <f t="shared" si="300"/>
        <v>61.548430973783297</v>
      </c>
      <c r="AH665" s="15">
        <f t="shared" si="313"/>
        <v>1</v>
      </c>
      <c r="AI665">
        <f t="shared" si="306"/>
        <v>177.72054251493807</v>
      </c>
      <c r="AJ665">
        <f t="shared" si="307"/>
        <v>-517.90599348047704</v>
      </c>
      <c r="AK665">
        <f t="shared" si="308"/>
        <v>-3.7518670907142435E-2</v>
      </c>
      <c r="AL665">
        <f t="shared" si="320"/>
        <v>-82475472.105669379</v>
      </c>
      <c r="AM665">
        <f t="shared" si="309"/>
        <v>109455.70676798298</v>
      </c>
      <c r="AN665">
        <f t="shared" si="310"/>
        <v>-96.321491202885113</v>
      </c>
      <c r="AP665" s="15">
        <v>1</v>
      </c>
      <c r="AQ665">
        <f t="shared" si="321"/>
        <v>334412453624.76642</v>
      </c>
      <c r="AR665">
        <f t="shared" si="322"/>
        <v>-1.0498192592838462</v>
      </c>
      <c r="AS665">
        <f t="shared" si="323"/>
        <v>6669840527591.1064</v>
      </c>
      <c r="AU665">
        <f t="shared" si="324"/>
        <v>664175736783.48425</v>
      </c>
      <c r="AV665">
        <f t="shared" si="311"/>
        <v>3.4352856308620688E+31</v>
      </c>
    </row>
    <row r="666" spans="1:48" x14ac:dyDescent="0.3">
      <c r="A666" s="4">
        <v>26.496300000000002</v>
      </c>
      <c r="B666" s="4">
        <f t="shared" si="312"/>
        <v>303</v>
      </c>
      <c r="C666" s="7">
        <v>24.81</v>
      </c>
      <c r="D666" s="2">
        <f t="shared" si="314"/>
        <v>158.61408031184823</v>
      </c>
      <c r="E666" s="6">
        <f t="shared" si="301"/>
        <v>56.752845401014682</v>
      </c>
      <c r="F666" s="2">
        <f t="shared" si="315"/>
        <v>104.73072317875862</v>
      </c>
      <c r="G666" s="7">
        <v>37.200000000000003</v>
      </c>
      <c r="H666" s="3">
        <f t="shared" si="317"/>
        <v>222.01612783853381</v>
      </c>
      <c r="J666" s="7">
        <v>45.2</v>
      </c>
      <c r="K666" s="2">
        <f t="shared" si="302"/>
        <v>175.6161278385338</v>
      </c>
      <c r="L666" s="7">
        <v>24.5</v>
      </c>
      <c r="M666" s="2">
        <f t="shared" si="303"/>
        <v>100.21640082034122</v>
      </c>
      <c r="N666" s="7">
        <v>26.2</v>
      </c>
      <c r="O666" s="2">
        <f t="shared" si="304"/>
        <v>11.116400820341227</v>
      </c>
      <c r="Q666" s="2">
        <f t="shared" si="305"/>
        <v>69.306391646813992</v>
      </c>
      <c r="R666" s="2">
        <f t="shared" si="295"/>
        <v>169.60773270984865</v>
      </c>
      <c r="S666" s="2">
        <v>32.665799999999997</v>
      </c>
      <c r="T666" s="2">
        <v>90</v>
      </c>
      <c r="U666" s="7">
        <v>38.5</v>
      </c>
      <c r="V666" s="2">
        <f t="shared" si="318"/>
        <v>138.00137576760741</v>
      </c>
      <c r="W666" s="7">
        <v>39.729999999999997</v>
      </c>
      <c r="X666" s="2">
        <f t="shared" si="316"/>
        <v>57.393954625046746</v>
      </c>
      <c r="Y666" s="7">
        <v>24.81</v>
      </c>
      <c r="Z666" s="2">
        <f t="shared" si="319"/>
        <v>185.18152582587817</v>
      </c>
      <c r="AA666" s="7">
        <v>46.4</v>
      </c>
      <c r="AB666" s="7">
        <v>89.1</v>
      </c>
      <c r="AF666">
        <f t="shared" si="300"/>
        <v>61.642499438543979</v>
      </c>
      <c r="AH666" s="15">
        <f t="shared" si="313"/>
        <v>1</v>
      </c>
      <c r="AI666">
        <f t="shared" si="306"/>
        <v>-44.87259391312864</v>
      </c>
      <c r="AJ666">
        <f t="shared" si="307"/>
        <v>-513.2646234037029</v>
      </c>
      <c r="AK666">
        <f t="shared" si="308"/>
        <v>1.3288321001906531E-2</v>
      </c>
      <c r="AL666">
        <f t="shared" si="320"/>
        <v>-80802426.503823936</v>
      </c>
      <c r="AM666">
        <f t="shared" si="309"/>
        <v>106568.91344509984</v>
      </c>
      <c r="AN666">
        <f t="shared" si="310"/>
        <v>-95.1253304494943</v>
      </c>
      <c r="AP666" s="15">
        <v>1</v>
      </c>
      <c r="AQ666">
        <f t="shared" si="321"/>
        <v>-29717256277.017994</v>
      </c>
      <c r="AR666">
        <f t="shared" si="322"/>
        <v>-1.0312735800512172</v>
      </c>
      <c r="AS666">
        <f t="shared" si="323"/>
        <v>7142261169030.3086</v>
      </c>
      <c r="AU666">
        <f t="shared" si="324"/>
        <v>47082304519.951126</v>
      </c>
      <c r="AV666">
        <f t="shared" si="311"/>
        <v>3.8915701550654164E+31</v>
      </c>
    </row>
    <row r="667" spans="1:48" x14ac:dyDescent="0.3">
      <c r="A667" s="4">
        <v>26.496300000000002</v>
      </c>
      <c r="B667" s="4">
        <f t="shared" si="312"/>
        <v>304</v>
      </c>
      <c r="C667" s="7">
        <v>24.81</v>
      </c>
      <c r="D667" s="2">
        <f t="shared" si="314"/>
        <v>158.92075836217072</v>
      </c>
      <c r="E667" s="6">
        <f t="shared" si="301"/>
        <v>56.605744462220017</v>
      </c>
      <c r="F667" s="2">
        <f t="shared" si="315"/>
        <v>105.17391511775637</v>
      </c>
      <c r="G667" s="7">
        <v>37.200000000000003</v>
      </c>
      <c r="H667" s="3">
        <f t="shared" si="317"/>
        <v>221.84112783853379</v>
      </c>
      <c r="J667" s="7">
        <v>45.2</v>
      </c>
      <c r="K667" s="2">
        <f t="shared" si="302"/>
        <v>175.44112783853379</v>
      </c>
      <c r="L667" s="7">
        <v>24.5</v>
      </c>
      <c r="M667" s="2">
        <f t="shared" si="303"/>
        <v>100.21263546283154</v>
      </c>
      <c r="N667" s="7">
        <v>26.2</v>
      </c>
      <c r="O667" s="2">
        <f t="shared" si="304"/>
        <v>11.112635462831548</v>
      </c>
      <c r="Q667" s="2">
        <f t="shared" si="305"/>
        <v>69.345608481855479</v>
      </c>
      <c r="R667" s="2">
        <f t="shared" si="295"/>
        <v>169.60203802557609</v>
      </c>
      <c r="S667" s="2">
        <v>32.665799999999997</v>
      </c>
      <c r="T667" s="2">
        <v>90</v>
      </c>
      <c r="U667" s="7">
        <v>38.5</v>
      </c>
      <c r="V667" s="2">
        <f t="shared" si="318"/>
        <v>138.30137576760742</v>
      </c>
      <c r="W667" s="7">
        <v>39.729999999999997</v>
      </c>
      <c r="X667" s="2">
        <f t="shared" si="316"/>
        <v>57.892261627603958</v>
      </c>
      <c r="Y667" s="7">
        <v>24.81</v>
      </c>
      <c r="Z667" s="2">
        <f t="shared" si="319"/>
        <v>185.69152582587816</v>
      </c>
      <c r="AA667" s="7">
        <v>46.4</v>
      </c>
      <c r="AB667" s="7">
        <v>89.1</v>
      </c>
      <c r="AF667">
        <f t="shared" si="300"/>
        <v>61.735251538689056</v>
      </c>
      <c r="AH667" s="15">
        <f t="shared" si="313"/>
        <v>1</v>
      </c>
      <c r="AI667">
        <f t="shared" si="306"/>
        <v>-364.53730413213145</v>
      </c>
      <c r="AJ667">
        <f t="shared" si="307"/>
        <v>-508.36901214331709</v>
      </c>
      <c r="AK667">
        <f t="shared" si="308"/>
        <v>6.3613340578631342E-2</v>
      </c>
      <c r="AL667">
        <f t="shared" si="320"/>
        <v>-79048191.077888548</v>
      </c>
      <c r="AM667">
        <f t="shared" si="309"/>
        <v>103583.55171031407</v>
      </c>
      <c r="AN667">
        <f t="shared" si="310"/>
        <v>-94.22100905796151</v>
      </c>
      <c r="AP667" s="15">
        <v>1</v>
      </c>
      <c r="AQ667">
        <f t="shared" si="321"/>
        <v>7788558750583.3164</v>
      </c>
      <c r="AR667">
        <f t="shared" si="322"/>
        <v>-1.012924456529765</v>
      </c>
      <c r="AS667">
        <f t="shared" si="323"/>
        <v>1789903807096.8564</v>
      </c>
      <c r="AU667">
        <f t="shared" si="324"/>
        <v>8211460441352.29</v>
      </c>
      <c r="AV667">
        <f t="shared" si="311"/>
        <v>4.2218690959295507E+31</v>
      </c>
    </row>
    <row r="668" spans="1:48" x14ac:dyDescent="0.3">
      <c r="A668" s="4">
        <v>26.496300000000002</v>
      </c>
      <c r="B668" s="4">
        <f t="shared" si="312"/>
        <v>305</v>
      </c>
      <c r="C668" s="7">
        <v>24.81</v>
      </c>
      <c r="D668" s="2">
        <f t="shared" si="314"/>
        <v>159.23632278037707</v>
      </c>
      <c r="E668" s="6">
        <f t="shared" si="301"/>
        <v>56.45438871506002</v>
      </c>
      <c r="F668" s="2">
        <f t="shared" si="315"/>
        <v>105.61680673021429</v>
      </c>
      <c r="G668" s="7">
        <v>37.200000000000003</v>
      </c>
      <c r="H668" s="3">
        <f t="shared" si="317"/>
        <v>221.66612783853378</v>
      </c>
      <c r="J668" s="7">
        <v>45.2</v>
      </c>
      <c r="K668" s="2">
        <f t="shared" si="302"/>
        <v>175.26612783853378</v>
      </c>
      <c r="L668" s="7">
        <v>24.5</v>
      </c>
      <c r="M668" s="2">
        <f t="shared" si="303"/>
        <v>100.21212794117434</v>
      </c>
      <c r="N668" s="7">
        <v>26.2</v>
      </c>
      <c r="O668" s="2">
        <f t="shared" si="304"/>
        <v>11.11212794117435</v>
      </c>
      <c r="Q668" s="2">
        <f t="shared" si="305"/>
        <v>69.384400420177002</v>
      </c>
      <c r="R668" s="2">
        <f t="shared" ref="R668:R723" si="325">ACOS(((C668*COS(D668*PI()/180))+(J668*COS(K668*PI()/180)))/Q668)*(180/PI())</f>
        <v>169.59954873255043</v>
      </c>
      <c r="S668" s="2">
        <v>32.665799999999997</v>
      </c>
      <c r="T668" s="2">
        <v>90</v>
      </c>
      <c r="U668" s="7">
        <v>38.5</v>
      </c>
      <c r="V668" s="2">
        <f t="shared" si="318"/>
        <v>138.60137576760744</v>
      </c>
      <c r="W668" s="7">
        <v>39.729999999999997</v>
      </c>
      <c r="X668" s="2">
        <f t="shared" si="316"/>
        <v>58.381963556260743</v>
      </c>
      <c r="Y668" s="7">
        <v>24.81</v>
      </c>
      <c r="Z668" s="2">
        <f t="shared" si="319"/>
        <v>186.20152582587815</v>
      </c>
      <c r="AA668" s="7">
        <v>46.4</v>
      </c>
      <c r="AB668" s="7">
        <v>89.1</v>
      </c>
      <c r="AF668">
        <f t="shared" si="300"/>
        <v>61.826671625010114</v>
      </c>
      <c r="AH668" s="15">
        <f t="shared" si="313"/>
        <v>1</v>
      </c>
      <c r="AI668">
        <f t="shared" si="306"/>
        <v>-459.67022174008241</v>
      </c>
      <c r="AJ668">
        <f t="shared" si="307"/>
        <v>-503.78949104392615</v>
      </c>
      <c r="AK668">
        <f t="shared" si="308"/>
        <v>0.11355385151681377</v>
      </c>
      <c r="AL668">
        <f t="shared" si="320"/>
        <v>-77306565.407646909</v>
      </c>
      <c r="AM668">
        <f t="shared" si="309"/>
        <v>100625.49124881251</v>
      </c>
      <c r="AN668">
        <f t="shared" si="310"/>
        <v>-93.601337348609263</v>
      </c>
      <c r="AP668" s="15">
        <v>1</v>
      </c>
      <c r="AQ668">
        <f t="shared" si="321"/>
        <v>20580715122402.973</v>
      </c>
      <c r="AR668">
        <f t="shared" si="322"/>
        <v>-0.99476270868893446</v>
      </c>
      <c r="AS668">
        <f t="shared" si="323"/>
        <v>-4731269755119.9629</v>
      </c>
      <c r="AU668">
        <f t="shared" si="324"/>
        <v>19975020891918.133</v>
      </c>
      <c r="AV668">
        <f t="shared" si="311"/>
        <v>4.4722752928540229E+31</v>
      </c>
    </row>
    <row r="669" spans="1:48" x14ac:dyDescent="0.3">
      <c r="A669" s="4">
        <v>26.496300000000002</v>
      </c>
      <c r="B669" s="4">
        <f t="shared" si="312"/>
        <v>306</v>
      </c>
      <c r="C669" s="7">
        <v>24.81</v>
      </c>
      <c r="D669" s="2">
        <f t="shared" si="314"/>
        <v>159.56076553479818</v>
      </c>
      <c r="E669" s="6">
        <f t="shared" si="301"/>
        <v>56.298790137008623</v>
      </c>
      <c r="F669" s="2">
        <f t="shared" si="315"/>
        <v>106.0593869741264</v>
      </c>
      <c r="G669" s="7">
        <v>37.200000000000003</v>
      </c>
      <c r="H669" s="3">
        <f t="shared" si="317"/>
        <v>221.49112783853377</v>
      </c>
      <c r="J669" s="7">
        <v>45.2</v>
      </c>
      <c r="K669" s="2">
        <f t="shared" si="302"/>
        <v>175.09112783853377</v>
      </c>
      <c r="L669" s="7">
        <v>24.5</v>
      </c>
      <c r="M669" s="2">
        <f t="shared" si="303"/>
        <v>100.21487744891658</v>
      </c>
      <c r="N669" s="7">
        <v>26.2</v>
      </c>
      <c r="O669" s="2">
        <f t="shared" si="304"/>
        <v>11.114877448916587</v>
      </c>
      <c r="Q669" s="2">
        <f t="shared" si="305"/>
        <v>69.422702953801021</v>
      </c>
      <c r="R669" s="2">
        <f t="shared" si="325"/>
        <v>169.60026385744078</v>
      </c>
      <c r="S669" s="2">
        <v>32.665799999999997</v>
      </c>
      <c r="T669" s="2">
        <v>90</v>
      </c>
      <c r="U669" s="7">
        <v>38.5</v>
      </c>
      <c r="V669" s="2">
        <f t="shared" si="318"/>
        <v>138.90137576760745</v>
      </c>
      <c r="W669" s="7">
        <v>39.729999999999997</v>
      </c>
      <c r="X669" s="2">
        <f t="shared" si="316"/>
        <v>58.863062954357915</v>
      </c>
      <c r="Y669" s="7">
        <v>24.81</v>
      </c>
      <c r="Z669" s="2">
        <f t="shared" si="319"/>
        <v>186.71152582587814</v>
      </c>
      <c r="AA669" s="7">
        <v>46.4</v>
      </c>
      <c r="AB669" s="7">
        <v>89.1</v>
      </c>
      <c r="AF669">
        <f t="shared" si="300"/>
        <v>61.916741707318067</v>
      </c>
      <c r="AH669" s="15">
        <f t="shared" si="313"/>
        <v>1</v>
      </c>
      <c r="AI669">
        <f t="shared" si="306"/>
        <v>-226.15735504583802</v>
      </c>
      <c r="AJ669">
        <f t="shared" si="307"/>
        <v>-498.45814917204649</v>
      </c>
      <c r="AK669">
        <f t="shared" si="308"/>
        <v>0.16320484986860576</v>
      </c>
      <c r="AL669">
        <f t="shared" si="320"/>
        <v>-75397347.209922925</v>
      </c>
      <c r="AM669">
        <f t="shared" si="309"/>
        <v>97463.228082172296</v>
      </c>
      <c r="AN669">
        <f t="shared" si="310"/>
        <v>-93.258882035859187</v>
      </c>
      <c r="AP669" s="15">
        <v>1</v>
      </c>
      <c r="AQ669">
        <f t="shared" si="321"/>
        <v>1184182134423.4431</v>
      </c>
      <c r="AR669">
        <f t="shared" si="322"/>
        <v>-0.97677973479826785</v>
      </c>
      <c r="AS669">
        <f t="shared" si="323"/>
        <v>-6523685583519.2686</v>
      </c>
      <c r="AU669">
        <f t="shared" si="324"/>
        <v>1476177603725.3762</v>
      </c>
      <c r="AV669">
        <f t="shared" si="311"/>
        <v>4.9123659226544831E+31</v>
      </c>
    </row>
    <row r="670" spans="1:48" x14ac:dyDescent="0.3">
      <c r="A670" s="4">
        <v>26.496300000000002</v>
      </c>
      <c r="B670" s="4">
        <f t="shared" si="312"/>
        <v>307</v>
      </c>
      <c r="C670" s="7">
        <v>24.81</v>
      </c>
      <c r="D670" s="2">
        <f t="shared" si="314"/>
        <v>159.89408048658211</v>
      </c>
      <c r="E670" s="6">
        <f t="shared" si="301"/>
        <v>56.138961046366056</v>
      </c>
      <c r="F670" s="2">
        <f t="shared" si="315"/>
        <v>106.50164459386491</v>
      </c>
      <c r="G670" s="7">
        <v>37.200000000000003</v>
      </c>
      <c r="H670" s="3">
        <f t="shared" si="317"/>
        <v>221.31612783853376</v>
      </c>
      <c r="J670" s="7">
        <v>45.2</v>
      </c>
      <c r="K670" s="2">
        <f t="shared" si="302"/>
        <v>174.91612783853375</v>
      </c>
      <c r="L670" s="7">
        <v>24.5</v>
      </c>
      <c r="M670" s="2">
        <f t="shared" si="303"/>
        <v>100.22088365815938</v>
      </c>
      <c r="N670" s="7">
        <v>26.2</v>
      </c>
      <c r="O670" s="2">
        <f t="shared" si="304"/>
        <v>11.120883658159386</v>
      </c>
      <c r="Q670" s="2">
        <f t="shared" si="305"/>
        <v>69.460450580451791</v>
      </c>
      <c r="R670" s="2">
        <f t="shared" si="325"/>
        <v>169.60418289412192</v>
      </c>
      <c r="S670" s="2">
        <v>32.665799999999997</v>
      </c>
      <c r="T670" s="2">
        <v>90</v>
      </c>
      <c r="U670" s="7">
        <v>38.5</v>
      </c>
      <c r="V670" s="2">
        <f t="shared" si="318"/>
        <v>139.20137576760746</v>
      </c>
      <c r="W670" s="7">
        <v>39.729999999999997</v>
      </c>
      <c r="X670" s="2">
        <f t="shared" si="316"/>
        <v>59.335562264016701</v>
      </c>
      <c r="Y670" s="7">
        <v>24.81</v>
      </c>
      <c r="Z670" s="2">
        <f t="shared" si="319"/>
        <v>187.22152582587813</v>
      </c>
      <c r="AA670" s="7">
        <v>46.4</v>
      </c>
      <c r="AB670" s="7">
        <v>89.1</v>
      </c>
      <c r="AF670">
        <f t="shared" si="300"/>
        <v>62.005441438941489</v>
      </c>
      <c r="AH670" s="15">
        <f t="shared" si="313"/>
        <v>1</v>
      </c>
      <c r="AI670">
        <f t="shared" si="306"/>
        <v>98.903259722241501</v>
      </c>
      <c r="AJ670">
        <f t="shared" si="307"/>
        <v>-493.23917543387802</v>
      </c>
      <c r="AK670">
        <f t="shared" si="308"/>
        <v>0.21265954641437396</v>
      </c>
      <c r="AL670">
        <f t="shared" si="320"/>
        <v>-73463109.055542633</v>
      </c>
      <c r="AM670">
        <f t="shared" si="309"/>
        <v>94286.064991972235</v>
      </c>
      <c r="AN670">
        <f t="shared" si="310"/>
        <v>-93.18598276313412</v>
      </c>
      <c r="AP670" s="15">
        <v>1</v>
      </c>
      <c r="AQ670">
        <f t="shared" si="321"/>
        <v>10763600245.932974</v>
      </c>
      <c r="AR670">
        <f t="shared" si="322"/>
        <v>-0.95896750861558455</v>
      </c>
      <c r="AS670">
        <f t="shared" si="323"/>
        <v>-2056326309568.0671</v>
      </c>
      <c r="AU670">
        <f t="shared" si="324"/>
        <v>137741668567.11819</v>
      </c>
      <c r="AV670">
        <f t="shared" si="311"/>
        <v>5.132532099637949E+31</v>
      </c>
    </row>
    <row r="671" spans="1:48" x14ac:dyDescent="0.3">
      <c r="A671" s="4">
        <v>26.496300000000002</v>
      </c>
      <c r="B671" s="4">
        <f t="shared" si="312"/>
        <v>308</v>
      </c>
      <c r="C671" s="7">
        <v>24.81</v>
      </c>
      <c r="D671" s="2">
        <f t="shared" si="314"/>
        <v>160.23626355174079</v>
      </c>
      <c r="E671" s="6">
        <f t="shared" si="301"/>
        <v>55.974914101778005</v>
      </c>
      <c r="F671" s="2">
        <f t="shared" si="315"/>
        <v>106.94356811073129</v>
      </c>
      <c r="G671" s="7">
        <v>37.200000000000003</v>
      </c>
      <c r="H671" s="3">
        <f t="shared" si="317"/>
        <v>221.14112783853375</v>
      </c>
      <c r="J671" s="7">
        <v>45.2</v>
      </c>
      <c r="K671" s="2">
        <f t="shared" si="302"/>
        <v>174.74112783853374</v>
      </c>
      <c r="L671" s="7">
        <v>24.5</v>
      </c>
      <c r="M671" s="2">
        <f t="shared" si="303"/>
        <v>100.23014676717975</v>
      </c>
      <c r="N671" s="7">
        <v>26.2</v>
      </c>
      <c r="O671" s="2">
        <f t="shared" si="304"/>
        <v>11.130146767179752</v>
      </c>
      <c r="Q671" s="2">
        <f t="shared" si="305"/>
        <v>69.497576795770627</v>
      </c>
      <c r="R671" s="2">
        <f t="shared" si="325"/>
        <v>169.61130585124582</v>
      </c>
      <c r="S671" s="2">
        <v>32.665799999999997</v>
      </c>
      <c r="T671" s="2">
        <v>90</v>
      </c>
      <c r="U671" s="7">
        <v>38.5</v>
      </c>
      <c r="V671" s="2">
        <f t="shared" si="318"/>
        <v>139.50137576760747</v>
      </c>
      <c r="W671" s="7">
        <v>39.729999999999997</v>
      </c>
      <c r="X671" s="2">
        <f t="shared" si="316"/>
        <v>59.799464037405627</v>
      </c>
      <c r="Y671" s="7">
        <v>24.81</v>
      </c>
      <c r="Z671" s="2">
        <f t="shared" si="319"/>
        <v>187.73152582587812</v>
      </c>
      <c r="AA671" s="7">
        <v>46.4</v>
      </c>
      <c r="AB671" s="7">
        <v>89.1</v>
      </c>
      <c r="AF671">
        <f t="shared" si="300"/>
        <v>62.092748096337125</v>
      </c>
      <c r="AH671" s="15">
        <f t="shared" si="313"/>
        <v>1</v>
      </c>
      <c r="AI671">
        <f t="shared" si="306"/>
        <v>193.02322589753589</v>
      </c>
      <c r="AJ671">
        <f t="shared" si="307"/>
        <v>-240.184082721121</v>
      </c>
      <c r="AK671">
        <f t="shared" si="308"/>
        <v>0.26201001818747838</v>
      </c>
      <c r="AL671">
        <f t="shared" si="320"/>
        <v>-31326470.945690177</v>
      </c>
      <c r="AM671">
        <f t="shared" si="309"/>
        <v>39924.514217867305</v>
      </c>
      <c r="AN671">
        <f t="shared" si="310"/>
        <v>-93.374768884669152</v>
      </c>
      <c r="AP671" s="15">
        <v>1</v>
      </c>
      <c r="AQ671">
        <f t="shared" si="321"/>
        <v>566901196776.40503</v>
      </c>
      <c r="AR671">
        <f t="shared" si="322"/>
        <v>-0.9413039489792222</v>
      </c>
      <c r="AS671">
        <f t="shared" si="323"/>
        <v>238137982865.00116</v>
      </c>
      <c r="AU671">
        <f t="shared" si="324"/>
        <v>880154842419.15955</v>
      </c>
      <c r="AV671">
        <f t="shared" si="311"/>
        <v>1.9265101617388146E+30</v>
      </c>
    </row>
    <row r="672" spans="1:48" x14ac:dyDescent="0.3">
      <c r="A672" s="4">
        <v>26.496300000000002</v>
      </c>
      <c r="B672" s="4">
        <f t="shared" si="312"/>
        <v>309</v>
      </c>
      <c r="C672" s="7">
        <v>24.81</v>
      </c>
      <c r="D672" s="2">
        <f t="shared" si="314"/>
        <v>160.58731286670093</v>
      </c>
      <c r="E672" s="6">
        <f t="shared" si="301"/>
        <v>55.806662301751089</v>
      </c>
      <c r="F672" s="2">
        <f t="shared" si="315"/>
        <v>107.38514581316778</v>
      </c>
      <c r="G672" s="7">
        <v>37.200000000000003</v>
      </c>
      <c r="H672" s="3">
        <f t="shared" si="317"/>
        <v>220.96612783853374</v>
      </c>
      <c r="J672" s="7">
        <v>45.2</v>
      </c>
      <c r="K672" s="2">
        <f t="shared" si="302"/>
        <v>174.56612783853373</v>
      </c>
      <c r="L672" s="7">
        <v>24.5</v>
      </c>
      <c r="M672" s="2">
        <f t="shared" si="303"/>
        <v>100.24266754920052</v>
      </c>
      <c r="N672" s="7">
        <v>26.2</v>
      </c>
      <c r="O672" s="2">
        <f t="shared" si="304"/>
        <v>11.142667549200524</v>
      </c>
      <c r="Q672" s="2">
        <f t="shared" si="305"/>
        <v>69.534014082376117</v>
      </c>
      <c r="R672" s="2">
        <f t="shared" si="325"/>
        <v>169.62163330098153</v>
      </c>
      <c r="S672" s="2">
        <v>32.665799999999997</v>
      </c>
      <c r="T672" s="2">
        <v>90</v>
      </c>
      <c r="U672" s="7">
        <v>38.5</v>
      </c>
      <c r="V672" s="2">
        <f t="shared" si="318"/>
        <v>139.80137576760748</v>
      </c>
      <c r="W672" s="7">
        <v>39.729999999999997</v>
      </c>
      <c r="X672" s="2">
        <f t="shared" si="316"/>
        <v>60.254771148833527</v>
      </c>
      <c r="Y672" s="7">
        <v>24.81</v>
      </c>
      <c r="Z672" s="2">
        <f t="shared" si="319"/>
        <v>188.24152582587811</v>
      </c>
      <c r="AA672" s="7">
        <v>46.4</v>
      </c>
      <c r="AB672" s="7">
        <v>89.1</v>
      </c>
      <c r="AF672">
        <f t="shared" si="300"/>
        <v>62.178636553685394</v>
      </c>
      <c r="AH672" s="15">
        <f t="shared" si="313"/>
        <v>1</v>
      </c>
      <c r="AI672">
        <f t="shared" si="306"/>
        <v>-10.92408802913144</v>
      </c>
      <c r="AJ672">
        <f t="shared" si="307"/>
        <v>-482.48283870320279</v>
      </c>
      <c r="AK672">
        <f t="shared" si="308"/>
        <v>0.31134783891819362</v>
      </c>
      <c r="AL672">
        <f t="shared" si="320"/>
        <v>-69403322.688905224</v>
      </c>
      <c r="AM672">
        <f t="shared" si="309"/>
        <v>87750.249243021739</v>
      </c>
      <c r="AN672">
        <f t="shared" si="310"/>
        <v>-93.817176459929215</v>
      </c>
      <c r="AP672" s="15">
        <v>1</v>
      </c>
      <c r="AQ672">
        <f t="shared" si="321"/>
        <v>-28803501087.601189</v>
      </c>
      <c r="AR672">
        <f t="shared" si="322"/>
        <v>-0.92382555959526591</v>
      </c>
      <c r="AS672">
        <f t="shared" si="323"/>
        <v>5455579917231.4443</v>
      </c>
      <c r="AU672">
        <f t="shared" si="324"/>
        <v>30999704883.114006</v>
      </c>
      <c r="AV672">
        <f t="shared" si="311"/>
        <v>5.3150665312328484E+31</v>
      </c>
    </row>
    <row r="673" spans="1:48" x14ac:dyDescent="0.3">
      <c r="A673" s="4">
        <v>26.496300000000002</v>
      </c>
      <c r="B673" s="4">
        <f t="shared" si="312"/>
        <v>310</v>
      </c>
      <c r="C673" s="7">
        <v>24.81</v>
      </c>
      <c r="D673" s="2">
        <f t="shared" si="314"/>
        <v>160.94722895756419</v>
      </c>
      <c r="E673" s="6">
        <f t="shared" si="301"/>
        <v>55.634218984165535</v>
      </c>
      <c r="F673" s="2">
        <f t="shared" si="315"/>
        <v>107.82636574661132</v>
      </c>
      <c r="G673" s="7">
        <v>37.200000000000003</v>
      </c>
      <c r="H673" s="3">
        <f t="shared" si="317"/>
        <v>220.79112783853373</v>
      </c>
      <c r="J673" s="7">
        <v>45.2</v>
      </c>
      <c r="K673" s="2">
        <f t="shared" si="302"/>
        <v>174.39112783853372</v>
      </c>
      <c r="L673" s="7">
        <v>24.5</v>
      </c>
      <c r="M673" s="2">
        <f t="shared" si="303"/>
        <v>100.25844740234464</v>
      </c>
      <c r="N673" s="7">
        <v>26.2</v>
      </c>
      <c r="O673" s="2">
        <f t="shared" si="304"/>
        <v>11.158447402344649</v>
      </c>
      <c r="Q673" s="2">
        <f t="shared" si="305"/>
        <v>69.569693895582603</v>
      </c>
      <c r="R673" s="2">
        <f t="shared" si="325"/>
        <v>169.63516642896198</v>
      </c>
      <c r="S673" s="2">
        <v>32.665799999999997</v>
      </c>
      <c r="T673" s="2">
        <v>90</v>
      </c>
      <c r="U673" s="7">
        <v>38.5</v>
      </c>
      <c r="V673" s="2">
        <f t="shared" si="318"/>
        <v>140.10137576760749</v>
      </c>
      <c r="W673" s="7">
        <v>39.729999999999997</v>
      </c>
      <c r="X673" s="2">
        <f t="shared" si="316"/>
        <v>60.701487008283436</v>
      </c>
      <c r="Y673" s="7">
        <v>24.81</v>
      </c>
      <c r="Z673" s="2">
        <f t="shared" si="319"/>
        <v>188.7515258258781</v>
      </c>
      <c r="AA673" s="7">
        <v>46.4</v>
      </c>
      <c r="AB673" s="7">
        <v>89.1</v>
      </c>
      <c r="AF673">
        <f t="shared" si="300"/>
        <v>62.26307925232986</v>
      </c>
      <c r="AH673" s="15">
        <f t="shared" si="313"/>
        <v>1</v>
      </c>
      <c r="AI673">
        <f t="shared" si="306"/>
        <v>-281.10795236473825</v>
      </c>
      <c r="AJ673">
        <f t="shared" si="307"/>
        <v>-476.32131756023409</v>
      </c>
      <c r="AK673">
        <f t="shared" si="308"/>
        <v>0.36076469756220053</v>
      </c>
      <c r="AL673">
        <f t="shared" si="320"/>
        <v>-67175566.967751279</v>
      </c>
      <c r="AM673">
        <f t="shared" si="309"/>
        <v>84270.833533002326</v>
      </c>
      <c r="AN673">
        <f t="shared" si="310"/>
        <v>-94.504965426058334</v>
      </c>
      <c r="AP673" s="15">
        <v>1</v>
      </c>
      <c r="AQ673">
        <f t="shared" si="321"/>
        <v>2141325436115.9805</v>
      </c>
      <c r="AR673">
        <f t="shared" si="322"/>
        <v>-0.906482029235122</v>
      </c>
      <c r="AS673">
        <f t="shared" si="323"/>
        <v>872516283933.31665</v>
      </c>
      <c r="AU673">
        <f t="shared" si="324"/>
        <v>3289664708668.4946</v>
      </c>
      <c r="AV673">
        <f t="shared" si="311"/>
        <v>5.2221827997412439E+31</v>
      </c>
    </row>
    <row r="674" spans="1:48" x14ac:dyDescent="0.3">
      <c r="A674" s="4">
        <v>26.496300000000002</v>
      </c>
      <c r="B674" s="4">
        <f t="shared" si="312"/>
        <v>311</v>
      </c>
      <c r="C674" s="7">
        <v>24.81</v>
      </c>
      <c r="D674" s="2">
        <f t="shared" si="314"/>
        <v>161.31601491331915</v>
      </c>
      <c r="E674" s="6">
        <f t="shared" si="301"/>
        <v>55.457597825786259</v>
      </c>
      <c r="F674" s="2">
        <f t="shared" si="315"/>
        <v>108.26721570296961</v>
      </c>
      <c r="G674" s="7">
        <v>37.200000000000003</v>
      </c>
      <c r="H674" s="3">
        <f t="shared" si="317"/>
        <v>220.61612783853371</v>
      </c>
      <c r="J674" s="7">
        <v>45.2</v>
      </c>
      <c r="K674" s="2">
        <f t="shared" si="302"/>
        <v>174.21612783853371</v>
      </c>
      <c r="L674" s="7">
        <v>24.5</v>
      </c>
      <c r="M674" s="2">
        <f t="shared" si="303"/>
        <v>100.27748840082575</v>
      </c>
      <c r="N674" s="7">
        <v>26.2</v>
      </c>
      <c r="O674" s="2">
        <f t="shared" si="304"/>
        <v>11.177488400825752</v>
      </c>
      <c r="Q674" s="2">
        <f t="shared" si="305"/>
        <v>69.604546645584293</v>
      </c>
      <c r="R674" s="2">
        <f t="shared" si="325"/>
        <v>169.65190708549105</v>
      </c>
      <c r="S674" s="2">
        <v>32.665799999999997</v>
      </c>
      <c r="T674" s="2">
        <v>90</v>
      </c>
      <c r="U674" s="7">
        <v>38.5</v>
      </c>
      <c r="V674" s="2">
        <f t="shared" si="318"/>
        <v>140.4013757676075</v>
      </c>
      <c r="W674" s="7">
        <v>39.729999999999997</v>
      </c>
      <c r="X674" s="2">
        <f t="shared" si="316"/>
        <v>61.139615776972875</v>
      </c>
      <c r="Y674" s="7">
        <v>24.81</v>
      </c>
      <c r="Z674" s="2">
        <f t="shared" si="319"/>
        <v>189.2615258258781</v>
      </c>
      <c r="AA674" s="7">
        <v>46.4</v>
      </c>
      <c r="AB674" s="7">
        <v>89.1</v>
      </c>
      <c r="AF674">
        <f t="shared" si="300"/>
        <v>62.346046164902688</v>
      </c>
      <c r="AH674" s="15">
        <f t="shared" si="313"/>
        <v>1</v>
      </c>
      <c r="AI674">
        <f t="shared" si="306"/>
        <v>-365.08563205019152</v>
      </c>
      <c r="AJ674">
        <f t="shared" si="307"/>
        <v>-468.39992409735595</v>
      </c>
      <c r="AK674">
        <f t="shared" si="308"/>
        <v>0.41035301371458366</v>
      </c>
      <c r="AL674">
        <f t="shared" si="320"/>
        <v>-64623250.913473062</v>
      </c>
      <c r="AM674">
        <f t="shared" si="309"/>
        <v>80418.55569567479</v>
      </c>
      <c r="AN674">
        <f t="shared" si="310"/>
        <v>-95.429736913466058</v>
      </c>
      <c r="AP674" s="15">
        <v>1</v>
      </c>
      <c r="AQ674">
        <f t="shared" si="321"/>
        <v>5124471599428.5762</v>
      </c>
      <c r="AR674">
        <f t="shared" si="322"/>
        <v>-0.88928152658952886</v>
      </c>
      <c r="AS674">
        <f t="shared" si="323"/>
        <v>-4121662574614.5322</v>
      </c>
      <c r="AU674">
        <f t="shared" si="324"/>
        <v>8709845159310.6465</v>
      </c>
      <c r="AV674">
        <f t="shared" si="311"/>
        <v>4.9497411193879582E+31</v>
      </c>
    </row>
    <row r="675" spans="1:48" x14ac:dyDescent="0.3">
      <c r="A675" s="4">
        <v>26.496300000000002</v>
      </c>
      <c r="B675" s="4">
        <f t="shared" si="312"/>
        <v>312</v>
      </c>
      <c r="C675" s="7">
        <v>24.81</v>
      </c>
      <c r="D675" s="2">
        <f t="shared" si="314"/>
        <v>161.69367656328669</v>
      </c>
      <c r="E675" s="6">
        <f t="shared" si="301"/>
        <v>55.276812841773321</v>
      </c>
      <c r="F675" s="2">
        <f t="shared" si="315"/>
        <v>108.70768320970001</v>
      </c>
      <c r="G675" s="7">
        <v>37.200000000000003</v>
      </c>
      <c r="H675" s="3">
        <f t="shared" si="317"/>
        <v>220.4411278385337</v>
      </c>
      <c r="J675" s="7">
        <v>45.2</v>
      </c>
      <c r="K675" s="2">
        <f t="shared" si="302"/>
        <v>174.0411278385337</v>
      </c>
      <c r="L675" s="7">
        <v>24.5</v>
      </c>
      <c r="M675" s="2">
        <f t="shared" si="303"/>
        <v>100.29979334742842</v>
      </c>
      <c r="N675" s="7">
        <v>26.2</v>
      </c>
      <c r="O675" s="2">
        <f t="shared" si="304"/>
        <v>11.199793347428425</v>
      </c>
      <c r="Q675" s="2">
        <f t="shared" si="305"/>
        <v>69.638501675904109</v>
      </c>
      <c r="R675" s="2">
        <f t="shared" si="325"/>
        <v>169.67185783806815</v>
      </c>
      <c r="S675" s="2">
        <v>32.665799999999997</v>
      </c>
      <c r="T675" s="2">
        <v>90</v>
      </c>
      <c r="U675" s="7">
        <v>38.5</v>
      </c>
      <c r="V675" s="2">
        <f t="shared" si="318"/>
        <v>140.70137576760752</v>
      </c>
      <c r="W675" s="7">
        <v>39.729999999999997</v>
      </c>
      <c r="X675" s="2">
        <f t="shared" si="316"/>
        <v>61.569162585506533</v>
      </c>
      <c r="Y675" s="7">
        <v>24.81</v>
      </c>
      <c r="Z675" s="2">
        <f t="shared" si="319"/>
        <v>189.77152582587809</v>
      </c>
      <c r="AA675" s="7">
        <v>46.4</v>
      </c>
      <c r="AB675" s="7">
        <v>89.1</v>
      </c>
      <c r="AF675">
        <f t="shared" si="300"/>
        <v>62.427504753963142</v>
      </c>
      <c r="AH675" s="15">
        <f t="shared" si="313"/>
        <v>1</v>
      </c>
      <c r="AI675">
        <f t="shared" si="306"/>
        <v>-251.01052603747394</v>
      </c>
      <c r="AJ675">
        <f t="shared" si="307"/>
        <v>-463.5380929581014</v>
      </c>
      <c r="AK675">
        <f t="shared" si="308"/>
        <v>0.46020655856458825</v>
      </c>
      <c r="AL675">
        <f t="shared" si="320"/>
        <v>-62499655.842569575</v>
      </c>
      <c r="AM675">
        <f t="shared" si="309"/>
        <v>77134.617932187452</v>
      </c>
      <c r="AN675">
        <f t="shared" si="310"/>
        <v>-96.582950669563843</v>
      </c>
      <c r="AP675" s="15">
        <v>1</v>
      </c>
      <c r="AQ675">
        <f t="shared" si="321"/>
        <v>868062280724.87756</v>
      </c>
      <c r="AR675">
        <f t="shared" si="322"/>
        <v>-0.87221814631487615</v>
      </c>
      <c r="AS675">
        <f t="shared" si="323"/>
        <v>-3815155205969.0239</v>
      </c>
      <c r="AU675">
        <f t="shared" si="324"/>
        <v>2247250754435.877</v>
      </c>
      <c r="AV675">
        <f t="shared" si="311"/>
        <v>4.8813853090340514E+31</v>
      </c>
    </row>
    <row r="676" spans="1:48" x14ac:dyDescent="0.3">
      <c r="A676" s="4">
        <v>26.496300000000002</v>
      </c>
      <c r="B676" s="4">
        <f t="shared" si="312"/>
        <v>313</v>
      </c>
      <c r="C676" s="7">
        <v>24.81</v>
      </c>
      <c r="D676" s="2">
        <f t="shared" si="314"/>
        <v>162.08022265912194</v>
      </c>
      <c r="E676" s="6">
        <f t="shared" si="301"/>
        <v>55.091878385193105</v>
      </c>
      <c r="F676" s="2">
        <f t="shared" si="315"/>
        <v>109.14775551846863</v>
      </c>
      <c r="G676" s="7">
        <v>37.200000000000003</v>
      </c>
      <c r="H676" s="3">
        <f t="shared" si="317"/>
        <v>220.26612783853369</v>
      </c>
      <c r="J676" s="7">
        <v>45.2</v>
      </c>
      <c r="K676" s="2">
        <f t="shared" si="302"/>
        <v>173.86612783853369</v>
      </c>
      <c r="L676" s="7">
        <v>24.5</v>
      </c>
      <c r="M676" s="2">
        <f t="shared" si="303"/>
        <v>100.32536582735099</v>
      </c>
      <c r="N676" s="7">
        <v>26.2</v>
      </c>
      <c r="O676" s="2">
        <f t="shared" si="304"/>
        <v>11.225365827350998</v>
      </c>
      <c r="Q676" s="2">
        <f t="shared" si="305"/>
        <v>69.671487237898504</v>
      </c>
      <c r="R676" s="2">
        <f t="shared" si="325"/>
        <v>169.69502202530452</v>
      </c>
      <c r="S676" s="2">
        <v>32.665799999999997</v>
      </c>
      <c r="T676" s="2">
        <v>90</v>
      </c>
      <c r="U676" s="7">
        <v>38.5</v>
      </c>
      <c r="V676" s="2">
        <f t="shared" si="318"/>
        <v>141.00137576760753</v>
      </c>
      <c r="W676" s="7">
        <v>39.729999999999997</v>
      </c>
      <c r="X676" s="2">
        <f t="shared" si="316"/>
        <v>61.990133755166866</v>
      </c>
      <c r="Y676" s="7">
        <v>24.81</v>
      </c>
      <c r="Z676" s="2">
        <f t="shared" si="319"/>
        <v>190.28152582587808</v>
      </c>
      <c r="AA676" s="7">
        <v>46.4</v>
      </c>
      <c r="AB676" s="7">
        <v>89.1</v>
      </c>
      <c r="AF676">
        <f t="shared" si="300"/>
        <v>62.507419924959223</v>
      </c>
      <c r="AH676" s="15">
        <f t="shared" si="313"/>
        <v>1</v>
      </c>
      <c r="AI676">
        <f t="shared" si="306"/>
        <v>-126.00421582891011</v>
      </c>
      <c r="AJ676">
        <f t="shared" si="307"/>
        <v>-455.91154394352975</v>
      </c>
      <c r="AK676">
        <f t="shared" si="308"/>
        <v>0.51042109011234815</v>
      </c>
      <c r="AL676">
        <f t="shared" si="320"/>
        <v>-59896344.247162275</v>
      </c>
      <c r="AM676">
        <f t="shared" si="309"/>
        <v>73296.452317706746</v>
      </c>
      <c r="AN676">
        <f t="shared" si="310"/>
        <v>-97.955942555482352</v>
      </c>
      <c r="AP676" s="15">
        <v>1</v>
      </c>
      <c r="AQ676">
        <f t="shared" si="321"/>
        <v>24276667762.84866</v>
      </c>
      <c r="AR676">
        <f t="shared" si="322"/>
        <v>-0.85528600811333744</v>
      </c>
      <c r="AS676">
        <f t="shared" si="323"/>
        <v>1075388635113.2303</v>
      </c>
      <c r="AU676">
        <f t="shared" si="324"/>
        <v>273207929171.79706</v>
      </c>
      <c r="AV676">
        <f t="shared" si="311"/>
        <v>4.5754000706589262E+31</v>
      </c>
    </row>
    <row r="677" spans="1:48" x14ac:dyDescent="0.3">
      <c r="A677" s="4">
        <v>26.496300000000002</v>
      </c>
      <c r="B677" s="4">
        <f t="shared" si="312"/>
        <v>314</v>
      </c>
      <c r="C677" s="7">
        <v>24.81</v>
      </c>
      <c r="D677" s="2">
        <f t="shared" si="314"/>
        <v>162.47566506173939</v>
      </c>
      <c r="E677" s="6">
        <f t="shared" si="301"/>
        <v>54.902809146531418</v>
      </c>
      <c r="F677" s="2">
        <f t="shared" si="315"/>
        <v>109.58741959336773</v>
      </c>
      <c r="G677" s="7">
        <v>37.200000000000003</v>
      </c>
      <c r="H677" s="3">
        <f t="shared" si="317"/>
        <v>220.09112783853368</v>
      </c>
      <c r="J677" s="7">
        <v>45.2</v>
      </c>
      <c r="K677" s="2">
        <f t="shared" si="302"/>
        <v>173.69112783853367</v>
      </c>
      <c r="L677" s="7">
        <v>24.5</v>
      </c>
      <c r="M677" s="2">
        <f t="shared" si="303"/>
        <v>100.35421026348553</v>
      </c>
      <c r="N677" s="7">
        <v>26.2</v>
      </c>
      <c r="O677" s="2">
        <f t="shared" si="304"/>
        <v>11.254210263485533</v>
      </c>
      <c r="Q677" s="2">
        <f t="shared" si="305"/>
        <v>69.703430461098421</v>
      </c>
      <c r="R677" s="2">
        <f t="shared" si="325"/>
        <v>169.72140381231017</v>
      </c>
      <c r="S677" s="2">
        <v>32.665799999999997</v>
      </c>
      <c r="T677" s="2">
        <v>90</v>
      </c>
      <c r="U677" s="7">
        <v>38.5</v>
      </c>
      <c r="V677" s="2">
        <f t="shared" si="318"/>
        <v>141.30137576760754</v>
      </c>
      <c r="W677" s="7">
        <v>39.729999999999997</v>
      </c>
      <c r="X677" s="2">
        <f t="shared" si="316"/>
        <v>62.40253702287734</v>
      </c>
      <c r="Y677" s="7">
        <v>24.81</v>
      </c>
      <c r="Z677" s="2">
        <f t="shared" si="319"/>
        <v>190.79152582587807</v>
      </c>
      <c r="AA677" s="7">
        <v>46.4</v>
      </c>
      <c r="AB677" s="7">
        <v>89.1</v>
      </c>
      <c r="AF677">
        <f t="shared" si="300"/>
        <v>62.585753973302893</v>
      </c>
      <c r="AH677" s="15">
        <f t="shared" si="313"/>
        <v>1</v>
      </c>
      <c r="AI677">
        <f t="shared" si="306"/>
        <v>-123.62009932282479</v>
      </c>
      <c r="AJ677">
        <f t="shared" si="307"/>
        <v>-451.14343311209637</v>
      </c>
      <c r="AK677">
        <f t="shared" si="308"/>
        <v>0.56109501164742315</v>
      </c>
      <c r="AL677">
        <f t="shared" si="320"/>
        <v>-57674107.291332848</v>
      </c>
      <c r="AM677">
        <f t="shared" si="309"/>
        <v>69964.808437439555</v>
      </c>
      <c r="AN677">
        <f t="shared" si="310"/>
        <v>-99.539942080611127</v>
      </c>
      <c r="AP677" s="15">
        <v>1</v>
      </c>
      <c r="AQ677">
        <f t="shared" si="321"/>
        <v>10416010129.371273</v>
      </c>
      <c r="AR677">
        <f t="shared" si="322"/>
        <v>-0.83847976647960798</v>
      </c>
      <c r="AS677">
        <f t="shared" si="323"/>
        <v>4040389971608.7642</v>
      </c>
      <c r="AU677">
        <f t="shared" si="324"/>
        <v>268032673195.59146</v>
      </c>
      <c r="AV677">
        <f t="shared" si="311"/>
        <v>4.3321327036897822E+31</v>
      </c>
    </row>
    <row r="678" spans="1:48" x14ac:dyDescent="0.3">
      <c r="A678" s="4">
        <v>26.496300000000002</v>
      </c>
      <c r="B678" s="4">
        <f t="shared" si="312"/>
        <v>315</v>
      </c>
      <c r="C678" s="7">
        <v>24.81</v>
      </c>
      <c r="D678" s="2">
        <f t="shared" si="314"/>
        <v>162.88001893357389</v>
      </c>
      <c r="E678" s="6">
        <f t="shared" si="301"/>
        <v>54.709620153209791</v>
      </c>
      <c r="F678" s="2">
        <f t="shared" si="315"/>
        <v>110.02666209866713</v>
      </c>
      <c r="G678" s="7">
        <v>37.200000000000003</v>
      </c>
      <c r="H678" s="3">
        <f t="shared" si="317"/>
        <v>219.91612783853367</v>
      </c>
      <c r="J678" s="7">
        <v>45.2</v>
      </c>
      <c r="K678" s="2">
        <f t="shared" si="302"/>
        <v>173.51612783853366</v>
      </c>
      <c r="L678" s="7">
        <v>24.5</v>
      </c>
      <c r="M678" s="2">
        <f t="shared" si="303"/>
        <v>100.38633197322906</v>
      </c>
      <c r="N678" s="7">
        <v>26.2</v>
      </c>
      <c r="O678" s="2">
        <f t="shared" si="304"/>
        <v>11.286331973229068</v>
      </c>
      <c r="Q678" s="2">
        <f t="shared" si="305"/>
        <v>69.734257319155276</v>
      </c>
      <c r="R678" s="2">
        <f t="shared" si="325"/>
        <v>169.75100824764735</v>
      </c>
      <c r="S678" s="2">
        <v>32.665799999999997</v>
      </c>
      <c r="T678" s="2">
        <v>90</v>
      </c>
      <c r="U678" s="7">
        <v>38.5</v>
      </c>
      <c r="V678" s="2">
        <f t="shared" si="318"/>
        <v>141.60137576760755</v>
      </c>
      <c r="W678" s="7">
        <v>39.729999999999997</v>
      </c>
      <c r="X678" s="2">
        <f t="shared" si="316"/>
        <v>62.80638177036451</v>
      </c>
      <c r="Y678" s="7">
        <v>24.81</v>
      </c>
      <c r="Z678" s="2">
        <f t="shared" si="319"/>
        <v>191.30152582587806</v>
      </c>
      <c r="AA678" s="7">
        <v>46.4</v>
      </c>
      <c r="AB678" s="7">
        <v>89.1</v>
      </c>
      <c r="AF678">
        <f t="shared" si="300"/>
        <v>62.66246652533232</v>
      </c>
      <c r="AH678" s="15">
        <f t="shared" si="313"/>
        <v>1</v>
      </c>
      <c r="AI678">
        <f t="shared" si="306"/>
        <v>-184.75827958757031</v>
      </c>
      <c r="AJ678">
        <f t="shared" si="307"/>
        <v>-444.51827975262535</v>
      </c>
      <c r="AK678">
        <f t="shared" si="308"/>
        <v>0.61233006298882686</v>
      </c>
      <c r="AL678">
        <f t="shared" si="320"/>
        <v>-55114126.178190142</v>
      </c>
      <c r="AM678">
        <f t="shared" si="309"/>
        <v>66265.536048939714</v>
      </c>
      <c r="AN678">
        <f t="shared" si="310"/>
        <v>-101.32608993983092</v>
      </c>
      <c r="AP678" s="15">
        <v>1</v>
      </c>
      <c r="AQ678">
        <f t="shared" si="321"/>
        <v>2067367022.3045766</v>
      </c>
      <c r="AR678">
        <f t="shared" si="322"/>
        <v>-0.82179400942315872</v>
      </c>
      <c r="AS678">
        <f t="shared" si="323"/>
        <v>1378173880232.845</v>
      </c>
      <c r="AU678">
        <f t="shared" si="324"/>
        <v>851893058062.11621</v>
      </c>
      <c r="AV678">
        <f t="shared" si="311"/>
        <v>3.9563126672405442E+31</v>
      </c>
    </row>
    <row r="679" spans="1:48" x14ac:dyDescent="0.3">
      <c r="A679" s="4">
        <v>26.496300000000002</v>
      </c>
      <c r="B679" s="4">
        <f t="shared" si="312"/>
        <v>316</v>
      </c>
      <c r="C679" s="7">
        <v>24.81</v>
      </c>
      <c r="D679" s="2">
        <f t="shared" si="314"/>
        <v>163.29330293664015</v>
      </c>
      <c r="E679" s="6">
        <f t="shared" si="301"/>
        <v>54.512326769106558</v>
      </c>
      <c r="F679" s="2">
        <f t="shared" si="315"/>
        <v>110.46546938607412</v>
      </c>
      <c r="G679" s="7">
        <v>37.200000000000003</v>
      </c>
      <c r="H679" s="3">
        <f t="shared" si="317"/>
        <v>219.74112783853366</v>
      </c>
      <c r="J679" s="7">
        <v>45.2</v>
      </c>
      <c r="K679" s="2">
        <f t="shared" si="302"/>
        <v>173.34112783853365</v>
      </c>
      <c r="L679" s="7">
        <v>24.5</v>
      </c>
      <c r="M679" s="2">
        <f t="shared" si="303"/>
        <v>100.42173722692542</v>
      </c>
      <c r="N679" s="7">
        <v>26.2</v>
      </c>
      <c r="O679" s="2">
        <f t="shared" si="304"/>
        <v>11.321737226925421</v>
      </c>
      <c r="Q679" s="2">
        <f t="shared" si="305"/>
        <v>69.763892591146799</v>
      </c>
      <c r="R679" s="2">
        <f t="shared" si="325"/>
        <v>169.78384132195458</v>
      </c>
      <c r="S679" s="2">
        <v>32.665799999999997</v>
      </c>
      <c r="T679" s="2">
        <v>90</v>
      </c>
      <c r="U679" s="7">
        <v>38.5</v>
      </c>
      <c r="V679" s="2">
        <f t="shared" si="318"/>
        <v>141.90137576760756</v>
      </c>
      <c r="W679" s="7">
        <v>39.729999999999997</v>
      </c>
      <c r="X679" s="2">
        <f t="shared" si="316"/>
        <v>63.201679258041139</v>
      </c>
      <c r="Y679" s="7">
        <v>24.81</v>
      </c>
      <c r="Z679" s="2">
        <f t="shared" si="319"/>
        <v>191.81152582587805</v>
      </c>
      <c r="AA679" s="7">
        <v>46.4</v>
      </c>
      <c r="AB679" s="7">
        <v>89.1</v>
      </c>
      <c r="AF679">
        <f t="shared" si="300"/>
        <v>62.737514472909524</v>
      </c>
      <c r="AH679" s="15">
        <f t="shared" si="313"/>
        <v>1</v>
      </c>
      <c r="AI679">
        <f t="shared" si="306"/>
        <v>-180.94267054815327</v>
      </c>
      <c r="AJ679">
        <f t="shared" si="307"/>
        <v>-436.9203340058329</v>
      </c>
      <c r="AK679">
        <f t="shared" si="308"/>
        <v>0.66423205472507696</v>
      </c>
      <c r="AL679">
        <f t="shared" si="320"/>
        <v>-52356132.802752435</v>
      </c>
      <c r="AM679">
        <f t="shared" si="309"/>
        <v>62377.849067983436</v>
      </c>
      <c r="AN679">
        <f t="shared" si="310"/>
        <v>-103.30545551840817</v>
      </c>
      <c r="AP679" s="15">
        <v>1</v>
      </c>
      <c r="AQ679">
        <f t="shared" si="321"/>
        <v>-68726184678.367752</v>
      </c>
      <c r="AR679">
        <f t="shared" si="322"/>
        <v>-0.80522365041232091</v>
      </c>
      <c r="AS679">
        <f t="shared" si="323"/>
        <v>-2744317071390.3887</v>
      </c>
      <c r="AU679">
        <f t="shared" si="324"/>
        <v>817080184368.00012</v>
      </c>
      <c r="AV679">
        <f t="shared" si="311"/>
        <v>3.5192736951660458E+31</v>
      </c>
    </row>
    <row r="680" spans="1:48" x14ac:dyDescent="0.3">
      <c r="A680" s="4">
        <v>26.496300000000002</v>
      </c>
      <c r="B680" s="4">
        <f t="shared" si="312"/>
        <v>317</v>
      </c>
      <c r="C680" s="7">
        <v>24.81</v>
      </c>
      <c r="D680" s="2">
        <f t="shared" si="314"/>
        <v>163.71553943690401</v>
      </c>
      <c r="E680" s="6">
        <f t="shared" si="301"/>
        <v>54.310944694083929</v>
      </c>
      <c r="F680" s="2">
        <f t="shared" si="315"/>
        <v>110.90382748147566</v>
      </c>
      <c r="G680" s="7">
        <v>37.200000000000003</v>
      </c>
      <c r="H680" s="3">
        <f t="shared" si="317"/>
        <v>219.56612783853365</v>
      </c>
      <c r="J680" s="7">
        <v>45.2</v>
      </c>
      <c r="K680" s="2">
        <f t="shared" si="302"/>
        <v>173.16612783853364</v>
      </c>
      <c r="L680" s="7">
        <v>24.5</v>
      </c>
      <c r="M680" s="2">
        <f t="shared" si="303"/>
        <v>100.46043330805486</v>
      </c>
      <c r="N680" s="7">
        <v>26.2</v>
      </c>
      <c r="O680" s="2">
        <f t="shared" si="304"/>
        <v>11.360433308054866</v>
      </c>
      <c r="Q680" s="2">
        <f t="shared" si="305"/>
        <v>69.792259817982909</v>
      </c>
      <c r="R680" s="2">
        <f t="shared" si="325"/>
        <v>169.81991002836207</v>
      </c>
      <c r="S680" s="2">
        <v>32.665799999999997</v>
      </c>
      <c r="T680" s="2">
        <v>90</v>
      </c>
      <c r="U680" s="7">
        <v>38.5</v>
      </c>
      <c r="V680" s="2">
        <f t="shared" si="318"/>
        <v>142.20137576760757</v>
      </c>
      <c r="W680" s="7">
        <v>39.729999999999997</v>
      </c>
      <c r="X680" s="2">
        <f t="shared" si="316"/>
        <v>63.58844286413705</v>
      </c>
      <c r="Y680" s="7">
        <v>24.81</v>
      </c>
      <c r="Z680" s="2">
        <f t="shared" si="319"/>
        <v>192.32152582587804</v>
      </c>
      <c r="AA680" s="7">
        <v>46.4</v>
      </c>
      <c r="AB680" s="7">
        <v>89.1</v>
      </c>
      <c r="AF680">
        <f t="shared" si="300"/>
        <v>62.810851901381106</v>
      </c>
      <c r="AH680" s="15">
        <f t="shared" si="313"/>
        <v>1</v>
      </c>
      <c r="AI680">
        <f t="shared" si="306"/>
        <v>-110.98451668228586</v>
      </c>
      <c r="AJ680">
        <f t="shared" si="307"/>
        <v>-430.04408504493978</v>
      </c>
      <c r="AK680">
        <f t="shared" si="308"/>
        <v>0.71691165669647705</v>
      </c>
      <c r="AL680">
        <f t="shared" si="320"/>
        <v>-49648260.977270283</v>
      </c>
      <c r="AM680">
        <f t="shared" si="309"/>
        <v>58602.792186494131</v>
      </c>
      <c r="AN680">
        <f t="shared" si="310"/>
        <v>-105.46905432971539</v>
      </c>
      <c r="AP680" s="15">
        <v>1</v>
      </c>
      <c r="AQ680">
        <f t="shared" si="321"/>
        <v>-3779911087.4422932</v>
      </c>
      <c r="AR680">
        <f t="shared" si="322"/>
        <v>-0.78876378438418548</v>
      </c>
      <c r="AS680">
        <f t="shared" si="323"/>
        <v>-2467404943416.5811</v>
      </c>
      <c r="AU680">
        <f t="shared" si="324"/>
        <v>233057143907.01917</v>
      </c>
      <c r="AV680">
        <f t="shared" si="311"/>
        <v>3.1019155728469262E+31</v>
      </c>
    </row>
    <row r="681" spans="1:48" x14ac:dyDescent="0.3">
      <c r="A681" s="4">
        <v>26.496300000000002</v>
      </c>
      <c r="B681" s="4">
        <f t="shared" si="312"/>
        <v>318</v>
      </c>
      <c r="C681" s="7">
        <v>24.81</v>
      </c>
      <c r="D681" s="2">
        <f t="shared" si="314"/>
        <v>164.14675471553585</v>
      </c>
      <c r="E681" s="6">
        <f t="shared" si="301"/>
        <v>54.105489963523091</v>
      </c>
      <c r="F681" s="2">
        <f t="shared" si="315"/>
        <v>111.34172207113387</v>
      </c>
      <c r="G681" s="7">
        <v>37.200000000000003</v>
      </c>
      <c r="H681" s="3">
        <f t="shared" si="317"/>
        <v>219.39112783853363</v>
      </c>
      <c r="J681" s="7">
        <v>45.2</v>
      </c>
      <c r="K681" s="2">
        <f t="shared" si="302"/>
        <v>172.99112783853363</v>
      </c>
      <c r="L681" s="7">
        <v>24.5</v>
      </c>
      <c r="M681" s="2">
        <f t="shared" si="303"/>
        <v>100.5024285752994</v>
      </c>
      <c r="N681" s="7">
        <v>26.2</v>
      </c>
      <c r="O681" s="2">
        <f t="shared" si="304"/>
        <v>11.40242857529941</v>
      </c>
      <c r="Q681" s="2">
        <f t="shared" si="305"/>
        <v>69.819281253632809</v>
      </c>
      <c r="R681" s="2">
        <f t="shared" si="325"/>
        <v>169.85922242482951</v>
      </c>
      <c r="S681" s="2">
        <v>32.665799999999997</v>
      </c>
      <c r="T681" s="2">
        <v>90</v>
      </c>
      <c r="U681" s="7">
        <v>38.5</v>
      </c>
      <c r="V681" s="2">
        <f t="shared" si="318"/>
        <v>142.50137576760758</v>
      </c>
      <c r="W681" s="7">
        <v>39.729999999999997</v>
      </c>
      <c r="X681" s="2">
        <f t="shared" si="316"/>
        <v>63.966688329608559</v>
      </c>
      <c r="Y681" s="7">
        <v>24.81</v>
      </c>
      <c r="Z681" s="2">
        <f t="shared" si="319"/>
        <v>192.83152582587803</v>
      </c>
      <c r="AA681" s="7">
        <v>46.4</v>
      </c>
      <c r="AB681" s="7">
        <v>89.1</v>
      </c>
      <c r="AF681">
        <f t="shared" si="300"/>
        <v>62.882430010601695</v>
      </c>
      <c r="AH681" s="15">
        <f t="shared" si="313"/>
        <v>1</v>
      </c>
      <c r="AI681">
        <f t="shared" si="306"/>
        <v>-106.24823873286186</v>
      </c>
      <c r="AJ681">
        <f t="shared" si="307"/>
        <v>-423.54939673836373</v>
      </c>
      <c r="AK681">
        <f t="shared" si="308"/>
        <v>0.77048525326802664</v>
      </c>
      <c r="AL681">
        <f t="shared" si="320"/>
        <v>-46935763.841180593</v>
      </c>
      <c r="AM681">
        <f t="shared" si="309"/>
        <v>54876.505243933367</v>
      </c>
      <c r="AN681">
        <f t="shared" si="310"/>
        <v>-107.80786535117545</v>
      </c>
      <c r="AP681" s="15">
        <v>1</v>
      </c>
      <c r="AQ681">
        <f t="shared" si="321"/>
        <v>1929992047.9138808</v>
      </c>
      <c r="AR681">
        <f t="shared" si="322"/>
        <v>-0.77240956207294231</v>
      </c>
      <c r="AS681">
        <f t="shared" si="323"/>
        <v>1302671481310.47</v>
      </c>
      <c r="AU681">
        <f t="shared" si="324"/>
        <v>222629943497.08536</v>
      </c>
      <c r="AV681">
        <f t="shared" si="311"/>
        <v>2.6878019230464861E+31</v>
      </c>
    </row>
    <row r="682" spans="1:48" x14ac:dyDescent="0.3">
      <c r="A682" s="4">
        <v>26.496300000000002</v>
      </c>
      <c r="B682" s="4">
        <f t="shared" si="312"/>
        <v>319</v>
      </c>
      <c r="C682" s="7">
        <v>24.81</v>
      </c>
      <c r="D682" s="2">
        <f t="shared" si="314"/>
        <v>164.58697918767547</v>
      </c>
      <c r="E682" s="6">
        <f t="shared" si="301"/>
        <v>53.8959789478685</v>
      </c>
      <c r="F682" s="2">
        <f t="shared" si="315"/>
        <v>111.77913848730569</v>
      </c>
      <c r="G682" s="7">
        <v>37.200000000000003</v>
      </c>
      <c r="H682" s="3">
        <f t="shared" si="317"/>
        <v>219.21612783853362</v>
      </c>
      <c r="J682" s="7">
        <v>45.2</v>
      </c>
      <c r="K682" s="2">
        <f t="shared" si="302"/>
        <v>172.81612783853362</v>
      </c>
      <c r="L682" s="7">
        <v>24.5</v>
      </c>
      <c r="M682" s="2">
        <f t="shared" si="303"/>
        <v>100.54773252662693</v>
      </c>
      <c r="N682" s="7">
        <v>26.2</v>
      </c>
      <c r="O682" s="2">
        <f t="shared" si="304"/>
        <v>11.447732526626936</v>
      </c>
      <c r="Q682" s="2">
        <f t="shared" si="305"/>
        <v>69.84487781087617</v>
      </c>
      <c r="R682" s="2">
        <f t="shared" si="325"/>
        <v>169.90178769855558</v>
      </c>
      <c r="S682" s="2">
        <v>32.665799999999997</v>
      </c>
      <c r="T682" s="2">
        <v>90</v>
      </c>
      <c r="U682" s="7">
        <v>38.5</v>
      </c>
      <c r="V682" s="2">
        <f t="shared" si="318"/>
        <v>142.8013757676076</v>
      </c>
      <c r="W682" s="7">
        <v>39.729999999999997</v>
      </c>
      <c r="X682" s="2">
        <f t="shared" si="316"/>
        <v>64.336434009373207</v>
      </c>
      <c r="Y682" s="7">
        <v>24.81</v>
      </c>
      <c r="Z682" s="2">
        <f t="shared" si="319"/>
        <v>193.34152582587802</v>
      </c>
      <c r="AA682" s="7">
        <v>46.4</v>
      </c>
      <c r="AB682" s="7">
        <v>89.1</v>
      </c>
      <c r="AF682">
        <f t="shared" si="300"/>
        <v>62.952197028691252</v>
      </c>
      <c r="AH682" s="15">
        <f t="shared" si="313"/>
        <v>1</v>
      </c>
      <c r="AI682">
        <f t="shared" si="306"/>
        <v>-242.35469037610727</v>
      </c>
      <c r="AJ682">
        <f t="shared" si="307"/>
        <v>-415.89384419531126</v>
      </c>
      <c r="AK682">
        <f t="shared" si="308"/>
        <v>0.82507587959955919</v>
      </c>
      <c r="AL682">
        <f t="shared" si="320"/>
        <v>-44001289.568861105</v>
      </c>
      <c r="AM682">
        <f t="shared" si="309"/>
        <v>50949.469140960056</v>
      </c>
      <c r="AN682">
        <f t="shared" si="310"/>
        <v>-110.3128482241782</v>
      </c>
      <c r="AP682" s="15">
        <v>1</v>
      </c>
      <c r="AQ682">
        <f t="shared" si="321"/>
        <v>-870623950028.39331</v>
      </c>
      <c r="AR682">
        <f t="shared" si="322"/>
        <v>-0.75615617114646816</v>
      </c>
      <c r="AS682">
        <f t="shared" si="323"/>
        <v>2556421853187.4521</v>
      </c>
      <c r="AU682">
        <f t="shared" si="324"/>
        <v>2230150855611.6768</v>
      </c>
      <c r="AV682">
        <f t="shared" si="311"/>
        <v>2.2306010634632233E+31</v>
      </c>
    </row>
    <row r="683" spans="1:48" x14ac:dyDescent="0.3">
      <c r="A683" s="4">
        <v>26.496300000000002</v>
      </c>
      <c r="B683" s="4">
        <f t="shared" si="312"/>
        <v>320</v>
      </c>
      <c r="C683" s="7">
        <v>24.81</v>
      </c>
      <c r="D683" s="2">
        <f t="shared" si="314"/>
        <v>165.03624762940171</v>
      </c>
      <c r="E683" s="6">
        <f t="shared" si="301"/>
        <v>53.68242835218355</v>
      </c>
      <c r="F683" s="2">
        <f t="shared" si="315"/>
        <v>112.21606169325426</v>
      </c>
      <c r="G683" s="7">
        <v>37.200000000000003</v>
      </c>
      <c r="H683" s="3">
        <f t="shared" si="317"/>
        <v>219.04112783853361</v>
      </c>
      <c r="J683" s="7">
        <v>45.2</v>
      </c>
      <c r="K683" s="2">
        <f t="shared" si="302"/>
        <v>172.64112783853361</v>
      </c>
      <c r="L683" s="7">
        <v>24.5</v>
      </c>
      <c r="M683" s="2">
        <f t="shared" si="303"/>
        <v>100.59635586555299</v>
      </c>
      <c r="N683" s="7">
        <v>26.2</v>
      </c>
      <c r="O683" s="2">
        <f t="shared" si="304"/>
        <v>11.496355865552999</v>
      </c>
      <c r="Q683" s="2">
        <f t="shared" si="305"/>
        <v>69.868969001257284</v>
      </c>
      <c r="R683" s="2">
        <f t="shared" si="325"/>
        <v>169.94761623262224</v>
      </c>
      <c r="S683" s="2">
        <v>32.665799999999997</v>
      </c>
      <c r="T683" s="2">
        <v>90</v>
      </c>
      <c r="U683" s="7">
        <v>38.5</v>
      </c>
      <c r="V683" s="2">
        <f t="shared" si="318"/>
        <v>143.10137576760761</v>
      </c>
      <c r="W683" s="7">
        <v>39.729999999999997</v>
      </c>
      <c r="X683" s="2">
        <f t="shared" si="316"/>
        <v>64.697701130432534</v>
      </c>
      <c r="Y683" s="7">
        <v>24.81</v>
      </c>
      <c r="Z683" s="2">
        <f t="shared" si="319"/>
        <v>193.85152582587801</v>
      </c>
      <c r="AA683" s="7">
        <v>46.4</v>
      </c>
      <c r="AB683" s="7">
        <v>89.1</v>
      </c>
      <c r="AF683">
        <f t="shared" ref="AF683:AF723" si="326">A684*COS(B684*3.1416/180)+W684*COS(X684*3.1416/180)+N684*COS(O684*3.1416/180)</f>
        <v>63.020098118164547</v>
      </c>
      <c r="AH683" s="15">
        <f t="shared" si="313"/>
        <v>1</v>
      </c>
      <c r="AI683">
        <f t="shared" si="306"/>
        <v>-410.22834090966234</v>
      </c>
      <c r="AJ683">
        <f t="shared" si="307"/>
        <v>-408.39825712080221</v>
      </c>
      <c r="AK683">
        <f t="shared" si="308"/>
        <v>0.88081425519495427</v>
      </c>
      <c r="AL683">
        <f t="shared" si="320"/>
        <v>-41031286.017119855</v>
      </c>
      <c r="AM683">
        <f t="shared" si="309"/>
        <v>47044.455644208603</v>
      </c>
      <c r="AN683">
        <f t="shared" si="310"/>
        <v>-112.97496028407625</v>
      </c>
      <c r="AP683" s="15">
        <v>1</v>
      </c>
      <c r="AQ683">
        <f t="shared" si="321"/>
        <v>-8839884306448.498</v>
      </c>
      <c r="AR683">
        <f t="shared" si="322"/>
        <v>-0.73999896494205109</v>
      </c>
      <c r="AS683">
        <f t="shared" si="323"/>
        <v>-276818820810.73517</v>
      </c>
      <c r="AU683">
        <f t="shared" si="324"/>
        <v>14789882637653.994</v>
      </c>
      <c r="AV683">
        <f t="shared" si="311"/>
        <v>1.7343032263626218E+31</v>
      </c>
    </row>
    <row r="684" spans="1:48" x14ac:dyDescent="0.3">
      <c r="A684" s="4">
        <v>26.496300000000002</v>
      </c>
      <c r="B684" s="4">
        <f t="shared" si="312"/>
        <v>321</v>
      </c>
      <c r="C684" s="7">
        <v>24.81</v>
      </c>
      <c r="D684" s="2">
        <f t="shared" si="314"/>
        <v>165.49459941366939</v>
      </c>
      <c r="E684" s="6">
        <f t="shared" ref="E684:E723" si="327">(SQRT(( (A684*COS(B684*PI()/180))^2+(A684*SIN(B684*PI()/180)-S684)^2)))</f>
        <v>53.464855215719368</v>
      </c>
      <c r="F684" s="2">
        <f t="shared" si="315"/>
        <v>112.65247626761906</v>
      </c>
      <c r="G684" s="7">
        <v>37.200000000000003</v>
      </c>
      <c r="H684" s="3">
        <f t="shared" si="317"/>
        <v>218.8661278385336</v>
      </c>
      <c r="J684" s="7">
        <v>45.2</v>
      </c>
      <c r="K684" s="2">
        <f t="shared" ref="K684:K723" si="328">H684-AA684</f>
        <v>172.46612783853359</v>
      </c>
      <c r="L684" s="7">
        <v>24.5</v>
      </c>
      <c r="M684" s="2">
        <f t="shared" ref="M684:M723" si="329">ACOS(((Y684^2-L684^2-Q684^2)/(2*E684*Q684))*3.1416/180)*(180/PI())+R684-160</f>
        <v>100.64831056975368</v>
      </c>
      <c r="N684" s="7">
        <v>26.2</v>
      </c>
      <c r="O684" s="2">
        <f t="shared" ref="O684:O723" si="330">M684-AB684</f>
        <v>11.548310569753681</v>
      </c>
      <c r="Q684" s="2">
        <f t="shared" ref="Q684:Q723" si="331">SQRT((C684*COS(D684*PI()/180)+J684*COS(K684*PI()/180))^2+(C684*SIN(D684*PI()/180)+(J684*SIN(K684*PI()/180)))^2)</f>
        <v>69.891472868896585</v>
      </c>
      <c r="R684" s="2">
        <f t="shared" si="325"/>
        <v>169.99671967505262</v>
      </c>
      <c r="S684" s="2">
        <v>32.665799999999997</v>
      </c>
      <c r="T684" s="2">
        <v>90</v>
      </c>
      <c r="U684" s="7">
        <v>38.5</v>
      </c>
      <c r="V684" s="2">
        <f t="shared" si="318"/>
        <v>143.40137576760762</v>
      </c>
      <c r="W684" s="7">
        <v>39.729999999999997</v>
      </c>
      <c r="X684" s="2">
        <f t="shared" si="316"/>
        <v>65.050514057472796</v>
      </c>
      <c r="Y684" s="7">
        <v>24.81</v>
      </c>
      <c r="Z684" s="2">
        <f t="shared" si="319"/>
        <v>194.361525825878</v>
      </c>
      <c r="AA684" s="7">
        <v>46.4</v>
      </c>
      <c r="AB684" s="7">
        <v>89.1</v>
      </c>
      <c r="AF684">
        <f t="shared" si="326"/>
        <v>63.086075274035252</v>
      </c>
      <c r="AH684" s="15">
        <f t="shared" si="313"/>
        <v>1</v>
      </c>
      <c r="AI684">
        <f t="shared" ref="AI684:AI723" si="332">A684*SIN(B684*3.1416/180)*G684*COS(H684*3.1416/180)-A684*COS(B684)*G684*SIN(H684)/U684*SIN(V684*3.1416/180)*A684*SIN(B684*3.1416/180)-(G684*SIN(H684*3.1416/180)*U684*COS(V684*3.1416/180))</f>
        <v>-425.39759792138335</v>
      </c>
      <c r="AJ684">
        <f t="shared" ref="AJ684:AJ723" si="333">(-1*AH684*A684*SIN(B684*3.1416/180)*C684*COS(D684*3.1416/180))-(AH684*A684*COS(B684*3.1416/180)*C684*SIN(D684*3.1416/180))/((W684*SIN(X684)*-A684*SIN(B684))-(C684*SIN(D684)*W684*COS(X684)))</f>
        <v>-402.65418429686434</v>
      </c>
      <c r="AK684">
        <f t="shared" ref="AK684:AK723" si="334">((W684*SIN(X684*3.1416/180)*A684*COS(B684*3.1416/180))-(W684*COS(X684*3.1416/180)*-1*A684*SIN(B684*3.1416/180)))/((W684*SIN(X684*3.1416/180)*-1*A684*SIN(B684*3.1416/180))-(C684*SIN(D684*0.0174)*W684*COS(X684*3.1416/180)))</f>
        <v>0.93783993358912832</v>
      </c>
      <c r="AL684">
        <f t="shared" si="320"/>
        <v>-38233324.299083441</v>
      </c>
      <c r="AM684">
        <f t="shared" ref="AM684:AM723" si="335">(AJ684*C684*SIN(D684*3.1416/180)-AN684*J684*SIN(K684*3.1416/180))*Y684*COS(Z684*3.1416/180)-(AJ684*C684*COS(D684*3.1416/180)+AN684*J684*COS(K684*3.1416/180))*Y684*SIN(Z684*3.1416/180)/(N684*SIN(O684*3.1416/180)*(AJ684*C684*SIN(D684*3.1416/180)-AN684*J684*SIN(K684*3.1416/180))-Y684*SIN(Z684*3.1416/180))*N684*COS(O684*3.1416/180)</f>
        <v>43399.491241984688</v>
      </c>
      <c r="AN684">
        <f t="shared" ref="AN684:AN723" si="336">U684*SIN(V684*3.1416/180)*A684*COS(B684*3.1416/180)-U684*COS(V684*3.1416/180)*A684*SIN(B684*3.1416/180)/U684*SIN(V684*3.1416/180)*A684*SIN(B684*3.1416/180)-G684*SIN(H684*3.1416/180)*U684*COS(V684*3.1416/180)</f>
        <v>-115.78517338685504</v>
      </c>
      <c r="AP684" s="15">
        <v>1</v>
      </c>
      <c r="AQ684">
        <f t="shared" si="321"/>
        <v>-11449791456286.959</v>
      </c>
      <c r="AR684">
        <f t="shared" si="322"/>
        <v>-0.72393335551856808</v>
      </c>
      <c r="AS684">
        <f t="shared" si="323"/>
        <v>-2221008191942.394</v>
      </c>
      <c r="AU684">
        <f t="shared" si="324"/>
        <v>17126527245451.242</v>
      </c>
      <c r="AV684">
        <f t="shared" ref="AV684:AV723" si="337">(AR684*C684*SIN(D684*3.1416/180)+AJ684*AJ684*C684*COS(D684*3.1416/180)-AQ684*U684*SIN(V684*3.1416/180)+AN684*AN684*J684*COS(K684*3.1416/180)-AM684*AM684*N684*COS(O684*3.1416/180)-AL684*AL684*Y684*COS(Z684*3.1416/180))*Y684*COS(Z684*3.1416/180)-(AR684*C684*COS(D684*3.1416/180)+AJ684*AJ684*C684*SIN(D684*3.1416/180)+AU684*U684*COS(V684*3.1416/180)+AN684*AN684*J684*SIN(K684*3.1416/180)-AM684*AM684*N684*SIN(O684*3.1416/180)-AL684*AL684*Y684*SIN(Z684*3.1416/180))*Y684*SIN(Z684*3.1416/180)/N684*SIN(O684*3.1416/180)*(AR684*C684*SIN(D684*3.1416/180)+AJ684*AJ684*C684*COS(D684*3.1416/180)-AU684*U684*SIN(V684*3.1416/180)+AN684*AN684*J684*COS(K684*3.1416/180)-AM684*AM684*N684*COS(O684*3.1416/180)-AL684*AL684*Y684*COS(Z684*3.1416/180))-Y684*SIN(Z684*3.1416/180)*N684*COS(O684*3.1416/180)</f>
        <v>1.3830943597279694E+31</v>
      </c>
    </row>
    <row r="685" spans="1:48" x14ac:dyDescent="0.3">
      <c r="A685" s="4">
        <v>26.496300000000002</v>
      </c>
      <c r="B685" s="4">
        <f t="shared" ref="B685:B723" si="338">B684+1</f>
        <v>322</v>
      </c>
      <c r="C685" s="7">
        <v>24.81</v>
      </c>
      <c r="D685" s="2">
        <f t="shared" si="314"/>
        <v>165.96207875604972</v>
      </c>
      <c r="E685" s="6">
        <f t="shared" si="327"/>
        <v>53.243276911498711</v>
      </c>
      <c r="F685" s="2">
        <f t="shared" si="315"/>
        <v>113.08836638810914</v>
      </c>
      <c r="G685" s="7">
        <v>37.200000000000003</v>
      </c>
      <c r="H685" s="3">
        <f t="shared" si="317"/>
        <v>218.69112783853359</v>
      </c>
      <c r="J685" s="7">
        <v>45.2</v>
      </c>
      <c r="K685" s="2">
        <f t="shared" si="328"/>
        <v>172.29112783853358</v>
      </c>
      <c r="L685" s="7">
        <v>24.5</v>
      </c>
      <c r="M685" s="2">
        <f t="shared" si="329"/>
        <v>100.7036099622249</v>
      </c>
      <c r="N685" s="7">
        <v>26.2</v>
      </c>
      <c r="O685" s="2">
        <f t="shared" si="330"/>
        <v>11.603609962224908</v>
      </c>
      <c r="Q685" s="2">
        <f t="shared" si="331"/>
        <v>69.912305917785361</v>
      </c>
      <c r="R685" s="2">
        <f t="shared" si="325"/>
        <v>170.04911101048452</v>
      </c>
      <c r="S685" s="2">
        <v>32.665799999999997</v>
      </c>
      <c r="T685" s="2">
        <v>90</v>
      </c>
      <c r="U685" s="7">
        <v>38.5</v>
      </c>
      <c r="V685" s="2">
        <f t="shared" si="318"/>
        <v>143.70137576760763</v>
      </c>
      <c r="W685" s="7">
        <v>39.729999999999997</v>
      </c>
      <c r="X685" s="2">
        <f t="shared" si="316"/>
        <v>65.394900566563351</v>
      </c>
      <c r="Y685" s="7">
        <v>24.81</v>
      </c>
      <c r="Z685" s="2">
        <f t="shared" si="319"/>
        <v>194.871525825878</v>
      </c>
      <c r="AA685" s="7">
        <v>46.4</v>
      </c>
      <c r="AB685" s="7">
        <v>89.1</v>
      </c>
      <c r="AF685">
        <f t="shared" si="326"/>
        <v>63.150067213456474</v>
      </c>
      <c r="AH685" s="15">
        <f t="shared" ref="AH685:AH723" si="339">AH684</f>
        <v>1</v>
      </c>
      <c r="AI685">
        <f t="shared" si="332"/>
        <v>-251.00756448617085</v>
      </c>
      <c r="AJ685">
        <f t="shared" si="333"/>
        <v>-391.7867940721236</v>
      </c>
      <c r="AK685">
        <f t="shared" si="334"/>
        <v>0.99630259021801171</v>
      </c>
      <c r="AL685">
        <f t="shared" si="320"/>
        <v>-34701711.36354807</v>
      </c>
      <c r="AM685">
        <f t="shared" si="335"/>
        <v>38994.434704724401</v>
      </c>
      <c r="AN685">
        <f t="shared" si="336"/>
        <v>-118.7344904995773</v>
      </c>
      <c r="AP685" s="15">
        <v>1</v>
      </c>
      <c r="AQ685">
        <f t="shared" si="321"/>
        <v>-1407553262019.375</v>
      </c>
      <c r="AR685">
        <f t="shared" si="322"/>
        <v>-0.70795436726009786</v>
      </c>
      <c r="AS685">
        <f t="shared" si="323"/>
        <v>-227851817315.31393</v>
      </c>
      <c r="AU685">
        <f t="shared" si="324"/>
        <v>2667015058264.3633</v>
      </c>
      <c r="AV685">
        <f t="shared" si="337"/>
        <v>1.0684943803601478E+31</v>
      </c>
    </row>
    <row r="686" spans="1:48" x14ac:dyDescent="0.3">
      <c r="A686" s="4">
        <v>26.496300000000002</v>
      </c>
      <c r="B686" s="4">
        <f t="shared" si="338"/>
        <v>323</v>
      </c>
      <c r="C686" s="7">
        <v>24.81</v>
      </c>
      <c r="D686" s="2">
        <f t="shared" si="314"/>
        <v>166.43873497119358</v>
      </c>
      <c r="E686" s="6">
        <f t="shared" si="327"/>
        <v>53.017711145917019</v>
      </c>
      <c r="F686" s="2">
        <f t="shared" si="315"/>
        <v>113.52371581448149</v>
      </c>
      <c r="G686" s="7">
        <v>37.200000000000003</v>
      </c>
      <c r="H686" s="3">
        <f t="shared" si="317"/>
        <v>218.51612783853358</v>
      </c>
      <c r="J686" s="7">
        <v>45.2</v>
      </c>
      <c r="K686" s="2">
        <f t="shared" si="328"/>
        <v>172.11612783853357</v>
      </c>
      <c r="L686" s="7">
        <v>24.5</v>
      </c>
      <c r="M686" s="2">
        <f t="shared" si="329"/>
        <v>100.762268785196</v>
      </c>
      <c r="N686" s="7">
        <v>26.2</v>
      </c>
      <c r="O686" s="2">
        <f t="shared" si="330"/>
        <v>11.662268785196005</v>
      </c>
      <c r="Q686" s="2">
        <f t="shared" si="331"/>
        <v>69.931383032157143</v>
      </c>
      <c r="R686" s="2">
        <f t="shared" si="325"/>
        <v>170.10480463467405</v>
      </c>
      <c r="S686" s="2">
        <v>32.665799999999997</v>
      </c>
      <c r="T686" s="2">
        <v>90</v>
      </c>
      <c r="U686" s="7">
        <v>38.5</v>
      </c>
      <c r="V686" s="2">
        <f t="shared" si="318"/>
        <v>144.00137576760764</v>
      </c>
      <c r="W686" s="7">
        <v>39.729999999999997</v>
      </c>
      <c r="X686" s="2">
        <f t="shared" si="316"/>
        <v>65.730892127611469</v>
      </c>
      <c r="Y686" s="7">
        <v>24.81</v>
      </c>
      <c r="Z686" s="2">
        <f t="shared" si="319"/>
        <v>195.38152582587799</v>
      </c>
      <c r="AA686" s="7">
        <v>46.4</v>
      </c>
      <c r="AB686" s="7">
        <v>89.1</v>
      </c>
      <c r="AF686">
        <f t="shared" si="326"/>
        <v>63.212009256414376</v>
      </c>
      <c r="AH686" s="15">
        <f t="shared" si="339"/>
        <v>1</v>
      </c>
      <c r="AI686">
        <f t="shared" si="332"/>
        <v>-60.355593614245208</v>
      </c>
      <c r="AJ686">
        <f t="shared" si="333"/>
        <v>-382.97439282073952</v>
      </c>
      <c r="AK686">
        <f t="shared" si="334"/>
        <v>1.0563634744517629</v>
      </c>
      <c r="AL686">
        <f t="shared" si="320"/>
        <v>-31386766.672121365</v>
      </c>
      <c r="AM686">
        <f t="shared" si="335"/>
        <v>34911.110420810197</v>
      </c>
      <c r="AN686">
        <f t="shared" si="336"/>
        <v>-121.81396202231917</v>
      </c>
      <c r="AP686" s="15">
        <v>1</v>
      </c>
      <c r="AQ686">
        <f t="shared" si="321"/>
        <v>79689325269.758972</v>
      </c>
      <c r="AR686">
        <f t="shared" si="322"/>
        <v>-0.69205764672373027</v>
      </c>
      <c r="AS686">
        <f t="shared" si="323"/>
        <v>1686982922956.9282</v>
      </c>
      <c r="AU686">
        <f t="shared" si="324"/>
        <v>141437944308.76434</v>
      </c>
      <c r="AV686">
        <f t="shared" si="337"/>
        <v>7.7507997879138927E+30</v>
      </c>
    </row>
    <row r="687" spans="1:48" x14ac:dyDescent="0.3">
      <c r="A687" s="4">
        <v>26.496300000000002</v>
      </c>
      <c r="B687" s="4">
        <f t="shared" si="338"/>
        <v>324</v>
      </c>
      <c r="C687" s="7">
        <v>24.81</v>
      </c>
      <c r="D687" s="2">
        <f t="shared" si="314"/>
        <v>166.92462274102093</v>
      </c>
      <c r="E687" s="6">
        <f t="shared" si="327"/>
        <v>52.788175958363269</v>
      </c>
      <c r="F687" s="2">
        <f t="shared" si="315"/>
        <v>113.95850787076489</v>
      </c>
      <c r="G687" s="7">
        <v>37.200000000000003</v>
      </c>
      <c r="H687" s="3">
        <f t="shared" si="317"/>
        <v>218.34112783853357</v>
      </c>
      <c r="J687" s="7">
        <v>45.2</v>
      </c>
      <c r="K687" s="2">
        <f t="shared" si="328"/>
        <v>171.94112783853356</v>
      </c>
      <c r="L687" s="7">
        <v>24.5</v>
      </c>
      <c r="M687" s="2">
        <f t="shared" si="329"/>
        <v>100.82430327703179</v>
      </c>
      <c r="N687" s="7">
        <v>26.2</v>
      </c>
      <c r="O687" s="2">
        <f t="shared" si="330"/>
        <v>11.724303277031794</v>
      </c>
      <c r="Q687" s="2">
        <f t="shared" si="331"/>
        <v>69.948617389493634</v>
      </c>
      <c r="R687" s="2">
        <f t="shared" si="325"/>
        <v>170.16381643207092</v>
      </c>
      <c r="S687" s="2">
        <v>32.665799999999997</v>
      </c>
      <c r="T687" s="2">
        <v>90</v>
      </c>
      <c r="U687" s="7">
        <v>38.5</v>
      </c>
      <c r="V687" s="2">
        <f t="shared" si="318"/>
        <v>144.30137576760765</v>
      </c>
      <c r="W687" s="7">
        <v>39.729999999999997</v>
      </c>
      <c r="X687" s="2">
        <f t="shared" si="316"/>
        <v>66.058524196279805</v>
      </c>
      <c r="Y687" s="7">
        <v>24.81</v>
      </c>
      <c r="Z687" s="2">
        <f t="shared" si="319"/>
        <v>195.89152582587798</v>
      </c>
      <c r="AA687" s="7">
        <v>46.4</v>
      </c>
      <c r="AB687" s="7">
        <v>89.1</v>
      </c>
      <c r="AF687">
        <f t="shared" si="326"/>
        <v>63.271833196940236</v>
      </c>
      <c r="AH687" s="15">
        <f t="shared" si="339"/>
        <v>1</v>
      </c>
      <c r="AI687">
        <f t="shared" si="332"/>
        <v>-54.306847839726174</v>
      </c>
      <c r="AJ687">
        <f t="shared" si="333"/>
        <v>-376.09464611920401</v>
      </c>
      <c r="AK687">
        <f t="shared" si="334"/>
        <v>1.1181970566344588</v>
      </c>
      <c r="AL687">
        <f t="shared" si="320"/>
        <v>-28252076.468331978</v>
      </c>
      <c r="AM687">
        <f t="shared" si="335"/>
        <v>31103.186460357589</v>
      </c>
      <c r="AN687">
        <f t="shared" si="336"/>
        <v>-125.01470180996114</v>
      </c>
      <c r="AP687" s="15">
        <v>1</v>
      </c>
      <c r="AQ687">
        <f t="shared" si="321"/>
        <v>90985578941.966736</v>
      </c>
      <c r="AR687">
        <f t="shared" si="322"/>
        <v>-0.67623848653003282</v>
      </c>
      <c r="AS687">
        <f t="shared" si="323"/>
        <v>361598875076.78137</v>
      </c>
      <c r="AU687">
        <f t="shared" si="324"/>
        <v>142423645608.12067</v>
      </c>
      <c r="AV687">
        <f t="shared" si="337"/>
        <v>5.4362671390657266E+30</v>
      </c>
    </row>
    <row r="688" spans="1:48" x14ac:dyDescent="0.3">
      <c r="A688" s="4">
        <v>26.496300000000002</v>
      </c>
      <c r="B688" s="4">
        <f t="shared" si="338"/>
        <v>325</v>
      </c>
      <c r="C688" s="7">
        <v>24.81</v>
      </c>
      <c r="D688" s="2">
        <f t="shared" si="314"/>
        <v>167.41980239574008</v>
      </c>
      <c r="E688" s="6">
        <f t="shared" si="327"/>
        <v>52.554689720862449</v>
      </c>
      <c r="F688" s="2">
        <f t="shared" si="315"/>
        <v>114.39272542668697</v>
      </c>
      <c r="G688" s="7">
        <v>37.200000000000003</v>
      </c>
      <c r="H688" s="3">
        <f t="shared" si="317"/>
        <v>218.16612783853355</v>
      </c>
      <c r="J688" s="7">
        <v>45.2</v>
      </c>
      <c r="K688" s="2">
        <f t="shared" si="328"/>
        <v>171.76612783853355</v>
      </c>
      <c r="L688" s="7">
        <v>24.5</v>
      </c>
      <c r="M688" s="2">
        <f t="shared" si="329"/>
        <v>100.88973125237652</v>
      </c>
      <c r="N688" s="7">
        <v>26.2</v>
      </c>
      <c r="O688" s="2">
        <f t="shared" si="330"/>
        <v>11.789731252376527</v>
      </c>
      <c r="Q688" s="2">
        <f t="shared" si="331"/>
        <v>69.963920365683322</v>
      </c>
      <c r="R688" s="2">
        <f t="shared" si="325"/>
        <v>170.22616385672734</v>
      </c>
      <c r="S688" s="2">
        <v>32.665799999999997</v>
      </c>
      <c r="T688" s="2">
        <v>90</v>
      </c>
      <c r="U688" s="7">
        <v>38.5</v>
      </c>
      <c r="V688" s="2">
        <f t="shared" si="318"/>
        <v>144.60137576760766</v>
      </c>
      <c r="W688" s="7">
        <v>39.729999999999997</v>
      </c>
      <c r="X688" s="2">
        <f t="shared" si="316"/>
        <v>66.377836516126592</v>
      </c>
      <c r="Y688" s="7">
        <v>24.81</v>
      </c>
      <c r="Z688" s="2">
        <f t="shared" si="319"/>
        <v>196.40152582587797</v>
      </c>
      <c r="AA688" s="7">
        <v>46.4</v>
      </c>
      <c r="AB688" s="7">
        <v>89.1</v>
      </c>
      <c r="AF688">
        <f t="shared" si="326"/>
        <v>63.329467164251085</v>
      </c>
      <c r="AH688" s="15">
        <f t="shared" si="339"/>
        <v>1</v>
      </c>
      <c r="AI688">
        <f t="shared" si="332"/>
        <v>-242.71609655729947</v>
      </c>
      <c r="AJ688">
        <f t="shared" si="333"/>
        <v>-367.89109373013582</v>
      </c>
      <c r="AK688">
        <f t="shared" si="334"/>
        <v>1.1819929069932327</v>
      </c>
      <c r="AL688">
        <f t="shared" si="320"/>
        <v>-24885543.211410429</v>
      </c>
      <c r="AM688">
        <f t="shared" si="335"/>
        <v>27118.184719962494</v>
      </c>
      <c r="AN688">
        <f t="shared" si="336"/>
        <v>-128.32790286292186</v>
      </c>
      <c r="AP688" s="15">
        <v>1</v>
      </c>
      <c r="AQ688">
        <f t="shared" si="321"/>
        <v>-1201414300067.7954</v>
      </c>
      <c r="AR688">
        <f t="shared" si="322"/>
        <v>-0.66049191302572363</v>
      </c>
      <c r="AS688">
        <f t="shared" si="323"/>
        <v>-1328346735983.7783</v>
      </c>
      <c r="AU688">
        <f t="shared" si="324"/>
        <v>2564409845706.2549</v>
      </c>
      <c r="AV688">
        <f t="shared" si="337"/>
        <v>3.4156043362729654E+30</v>
      </c>
    </row>
    <row r="689" spans="1:48" x14ac:dyDescent="0.3">
      <c r="A689" s="4">
        <v>26.496300000000002</v>
      </c>
      <c r="B689" s="4">
        <f t="shared" si="338"/>
        <v>326</v>
      </c>
      <c r="C689" s="7">
        <v>24.81</v>
      </c>
      <c r="D689" s="2">
        <f t="shared" si="314"/>
        <v>167.92434020890209</v>
      </c>
      <c r="E689" s="6">
        <f t="shared" si="327"/>
        <v>52.317271137742637</v>
      </c>
      <c r="F689" s="2">
        <f t="shared" si="315"/>
        <v>114.82635087825901</v>
      </c>
      <c r="G689" s="7">
        <v>37.200000000000003</v>
      </c>
      <c r="H689" s="3">
        <f t="shared" si="317"/>
        <v>217.99112783853354</v>
      </c>
      <c r="J689" s="7">
        <v>45.2</v>
      </c>
      <c r="K689" s="2">
        <f t="shared" si="328"/>
        <v>171.59112783853354</v>
      </c>
      <c r="L689" s="7">
        <v>24.5</v>
      </c>
      <c r="M689" s="2">
        <f t="shared" si="329"/>
        <v>100.95857218581648</v>
      </c>
      <c r="N689" s="7">
        <v>26.2</v>
      </c>
      <c r="O689" s="2">
        <f t="shared" si="330"/>
        <v>11.858572185816485</v>
      </c>
      <c r="Q689" s="2">
        <f t="shared" si="331"/>
        <v>69.977201431805582</v>
      </c>
      <c r="R689" s="2">
        <f t="shared" si="325"/>
        <v>170.29186601682676</v>
      </c>
      <c r="S689" s="2">
        <v>32.665799999999997</v>
      </c>
      <c r="T689" s="2">
        <v>90</v>
      </c>
      <c r="U689" s="7">
        <v>38.5</v>
      </c>
      <c r="V689" s="2">
        <f t="shared" si="318"/>
        <v>144.90137576760768</v>
      </c>
      <c r="W689" s="7">
        <v>39.729999999999997</v>
      </c>
      <c r="X689" s="2">
        <f t="shared" si="316"/>
        <v>66.688873431792771</v>
      </c>
      <c r="Y689" s="7">
        <v>24.81</v>
      </c>
      <c r="Z689" s="2">
        <f t="shared" si="319"/>
        <v>196.91152582587796</v>
      </c>
      <c r="AA689" s="7">
        <v>46.4</v>
      </c>
      <c r="AB689" s="7">
        <v>89.1</v>
      </c>
      <c r="AF689">
        <f t="shared" si="326"/>
        <v>63.384835473163974</v>
      </c>
      <c r="AH689" s="15">
        <f t="shared" si="339"/>
        <v>1</v>
      </c>
      <c r="AI689">
        <f t="shared" si="332"/>
        <v>-440.20085446872673</v>
      </c>
      <c r="AJ689">
        <f t="shared" si="333"/>
        <v>-359.36221876757912</v>
      </c>
      <c r="AK689">
        <f t="shared" si="334"/>
        <v>1.2479578507551825</v>
      </c>
      <c r="AL689">
        <f t="shared" si="320"/>
        <v>-21410262.208613191</v>
      </c>
      <c r="AM689">
        <f t="shared" si="335"/>
        <v>23097.796364495993</v>
      </c>
      <c r="AN689">
        <f t="shared" si="336"/>
        <v>-131.74485265671353</v>
      </c>
      <c r="AP689" s="15">
        <v>1</v>
      </c>
      <c r="AQ689">
        <f t="shared" si="321"/>
        <v>-13434401376181.598</v>
      </c>
      <c r="AR689">
        <f t="shared" si="322"/>
        <v>-0.64481307974697033</v>
      </c>
      <c r="AS689">
        <f t="shared" si="323"/>
        <v>-282043555717.92059</v>
      </c>
      <c r="AU689">
        <f t="shared" si="324"/>
        <v>20570903017861.477</v>
      </c>
      <c r="AV689">
        <f t="shared" si="337"/>
        <v>1.5701196857815277E+30</v>
      </c>
    </row>
    <row r="690" spans="1:48" x14ac:dyDescent="0.3">
      <c r="A690" s="4">
        <v>26.496300000000002</v>
      </c>
      <c r="B690" s="4">
        <f t="shared" si="338"/>
        <v>327</v>
      </c>
      <c r="C690" s="7">
        <v>24.81</v>
      </c>
      <c r="D690" s="2">
        <f t="shared" si="314"/>
        <v>168.43830870781261</v>
      </c>
      <c r="E690" s="6">
        <f t="shared" si="327"/>
        <v>52.075939245329309</v>
      </c>
      <c r="F690" s="2">
        <f t="shared" si="315"/>
        <v>115.25936612747091</v>
      </c>
      <c r="G690" s="7">
        <v>37.200000000000003</v>
      </c>
      <c r="H690" s="3">
        <f t="shared" si="317"/>
        <v>217.81612783853353</v>
      </c>
      <c r="J690" s="7">
        <v>45.2</v>
      </c>
      <c r="K690" s="2">
        <f t="shared" si="328"/>
        <v>171.41612783853353</v>
      </c>
      <c r="L690" s="7">
        <v>24.5</v>
      </c>
      <c r="M690" s="2">
        <f t="shared" si="329"/>
        <v>101.03084729936666</v>
      </c>
      <c r="N690" s="7">
        <v>26.2</v>
      </c>
      <c r="O690" s="2">
        <f t="shared" si="330"/>
        <v>11.930847299366661</v>
      </c>
      <c r="Q690" s="2">
        <f t="shared" si="331"/>
        <v>69.988368041963113</v>
      </c>
      <c r="R690" s="2">
        <f t="shared" si="325"/>
        <v>170.36094376314719</v>
      </c>
      <c r="S690" s="2">
        <v>32.665799999999997</v>
      </c>
      <c r="T690" s="2">
        <v>90</v>
      </c>
      <c r="U690" s="7">
        <v>38.5</v>
      </c>
      <c r="V690" s="2">
        <f t="shared" si="318"/>
        <v>145.20137576760769</v>
      </c>
      <c r="W690" s="7">
        <v>39.729999999999997</v>
      </c>
      <c r="X690" s="2">
        <f t="shared" si="316"/>
        <v>66.991684214135788</v>
      </c>
      <c r="Y690" s="7">
        <v>24.81</v>
      </c>
      <c r="Z690" s="2">
        <f t="shared" si="319"/>
        <v>197.42152582587795</v>
      </c>
      <c r="AA690" s="7">
        <v>46.4</v>
      </c>
      <c r="AB690" s="7">
        <v>89.1</v>
      </c>
      <c r="AF690">
        <f t="shared" si="326"/>
        <v>63.43785846305844</v>
      </c>
      <c r="AH690" s="15">
        <f t="shared" si="339"/>
        <v>1</v>
      </c>
      <c r="AI690">
        <f t="shared" si="332"/>
        <v>-472.68450203648194</v>
      </c>
      <c r="AJ690">
        <f t="shared" si="333"/>
        <v>-350.30100395892038</v>
      </c>
      <c r="AK690">
        <f t="shared" si="334"/>
        <v>1.3163184531270564</v>
      </c>
      <c r="AL690">
        <f t="shared" si="320"/>
        <v>-17795119.971690379</v>
      </c>
      <c r="AM690">
        <f t="shared" si="335"/>
        <v>19014.122010788229</v>
      </c>
      <c r="AN690">
        <f t="shared" si="336"/>
        <v>-135.25694808105243</v>
      </c>
      <c r="AP690" s="15">
        <v>1</v>
      </c>
      <c r="AQ690">
        <f t="shared" si="321"/>
        <v>-16296327479698.953</v>
      </c>
      <c r="AR690">
        <f t="shared" si="322"/>
        <v>-0.62919694651593105</v>
      </c>
      <c r="AS690">
        <f t="shared" si="323"/>
        <v>1026801196969.4373</v>
      </c>
      <c r="AU690">
        <f t="shared" si="324"/>
        <v>27077740779446.109</v>
      </c>
      <c r="AV690">
        <f t="shared" si="337"/>
        <v>6.0521723729207514E+29</v>
      </c>
    </row>
    <row r="691" spans="1:48" x14ac:dyDescent="0.3">
      <c r="A691" s="4">
        <v>26.496300000000002</v>
      </c>
      <c r="B691" s="4">
        <f t="shared" si="338"/>
        <v>328</v>
      </c>
      <c r="C691" s="7">
        <v>24.81</v>
      </c>
      <c r="D691" s="2">
        <f t="shared" si="314"/>
        <v>168.96178700074995</v>
      </c>
      <c r="E691" s="6">
        <f t="shared" si="327"/>
        <v>51.830713411669606</v>
      </c>
      <c r="F691" s="2">
        <f t="shared" si="315"/>
        <v>115.69175256104548</v>
      </c>
      <c r="G691" s="7">
        <v>37.200000000000003</v>
      </c>
      <c r="H691" s="3">
        <f t="shared" si="317"/>
        <v>217.64112783853352</v>
      </c>
      <c r="J691" s="7">
        <v>45.2</v>
      </c>
      <c r="K691" s="2">
        <f t="shared" si="328"/>
        <v>171.24112783853352</v>
      </c>
      <c r="L691" s="7">
        <v>24.5</v>
      </c>
      <c r="M691" s="2">
        <f t="shared" si="329"/>
        <v>101.10657965411184</v>
      </c>
      <c r="N691" s="7">
        <v>26.2</v>
      </c>
      <c r="O691" s="2">
        <f t="shared" si="330"/>
        <v>12.006579654111846</v>
      </c>
      <c r="Q691" s="2">
        <f t="shared" si="331"/>
        <v>69.997325511529979</v>
      </c>
      <c r="R691" s="2">
        <f t="shared" si="325"/>
        <v>170.43341978180231</v>
      </c>
      <c r="S691" s="2">
        <v>32.665799999999997</v>
      </c>
      <c r="T691" s="2">
        <v>90</v>
      </c>
      <c r="U691" s="7">
        <v>38.5</v>
      </c>
      <c r="V691" s="2">
        <f t="shared" si="318"/>
        <v>145.5013757676077</v>
      </c>
      <c r="W691" s="7">
        <v>39.729999999999997</v>
      </c>
      <c r="X691" s="2">
        <f t="shared" si="316"/>
        <v>67.286323398294314</v>
      </c>
      <c r="Y691" s="7">
        <v>24.81</v>
      </c>
      <c r="Z691" s="2">
        <f t="shared" si="319"/>
        <v>197.93152582587794</v>
      </c>
      <c r="AA691" s="7">
        <v>46.4</v>
      </c>
      <c r="AB691" s="7">
        <v>89.1</v>
      </c>
      <c r="AF691">
        <f t="shared" si="326"/>
        <v>63.488452324582028</v>
      </c>
      <c r="AH691" s="15">
        <f t="shared" si="339"/>
        <v>1</v>
      </c>
      <c r="AI691">
        <f t="shared" si="332"/>
        <v>-352.77055140961295</v>
      </c>
      <c r="AJ691">
        <f t="shared" si="333"/>
        <v>-342.03422717284667</v>
      </c>
      <c r="AK691">
        <f t="shared" si="334"/>
        <v>1.3873238994559323</v>
      </c>
      <c r="AL691">
        <f t="shared" si="320"/>
        <v>-14169995.732220834</v>
      </c>
      <c r="AM691">
        <f t="shared" si="335"/>
        <v>15009.590836770945</v>
      </c>
      <c r="AN691">
        <f t="shared" si="336"/>
        <v>-138.85570996013644</v>
      </c>
      <c r="AP691" s="15">
        <v>1</v>
      </c>
      <c r="AQ691">
        <f t="shared" si="321"/>
        <v>-4303665637667.1982</v>
      </c>
      <c r="AR691">
        <f t="shared" si="322"/>
        <v>-0.61363843576696853</v>
      </c>
      <c r="AS691">
        <f t="shared" si="323"/>
        <v>108163868454.09453</v>
      </c>
      <c r="AU691">
        <f t="shared" si="324"/>
        <v>9522118437707.1895</v>
      </c>
      <c r="AV691">
        <f t="shared" si="337"/>
        <v>3.3852989181992483E+29</v>
      </c>
    </row>
    <row r="692" spans="1:48" x14ac:dyDescent="0.3">
      <c r="A692" s="4">
        <v>26.496300000000002</v>
      </c>
      <c r="B692" s="4">
        <f t="shared" si="338"/>
        <v>329</v>
      </c>
      <c r="C692" s="7">
        <v>24.81</v>
      </c>
      <c r="D692" s="2">
        <f t="shared" si="314"/>
        <v>169.49486112257904</v>
      </c>
      <c r="E692" s="6">
        <f t="shared" si="327"/>
        <v>51.581613336289728</v>
      </c>
      <c r="F692" s="2">
        <f t="shared" si="315"/>
        <v>116.1234910281983</v>
      </c>
      <c r="G692" s="7">
        <v>37.200000000000003</v>
      </c>
      <c r="H692" s="3">
        <f t="shared" si="317"/>
        <v>217.46612783853351</v>
      </c>
      <c r="J692" s="7">
        <v>45.2</v>
      </c>
      <c r="K692" s="2">
        <f t="shared" si="328"/>
        <v>171.0661278385335</v>
      </c>
      <c r="L692" s="7">
        <v>24.5</v>
      </c>
      <c r="M692" s="2">
        <f t="shared" si="329"/>
        <v>101.18579424636846</v>
      </c>
      <c r="N692" s="7">
        <v>26.2</v>
      </c>
      <c r="O692" s="2">
        <f t="shared" si="330"/>
        <v>12.085794246368465</v>
      </c>
      <c r="Q692" s="2">
        <f t="shared" si="331"/>
        <v>70.003976885119201</v>
      </c>
      <c r="R692" s="2">
        <f t="shared" si="325"/>
        <v>170.50931869163801</v>
      </c>
      <c r="S692" s="2">
        <v>32.665799999999997</v>
      </c>
      <c r="T692" s="2">
        <v>90</v>
      </c>
      <c r="U692" s="7">
        <v>38.5</v>
      </c>
      <c r="V692" s="2">
        <f t="shared" si="318"/>
        <v>145.80137576760771</v>
      </c>
      <c r="W692" s="7">
        <v>39.729999999999997</v>
      </c>
      <c r="X692" s="2">
        <f t="shared" si="316"/>
        <v>67.572851135766768</v>
      </c>
      <c r="Y692" s="7">
        <v>24.81</v>
      </c>
      <c r="Z692" s="2">
        <f t="shared" si="319"/>
        <v>198.44152582587793</v>
      </c>
      <c r="AA692" s="7">
        <v>46.4</v>
      </c>
      <c r="AB692" s="7">
        <v>89.1</v>
      </c>
      <c r="AF692">
        <f t="shared" si="326"/>
        <v>63.536528913204123</v>
      </c>
      <c r="AH692" s="15">
        <f t="shared" si="339"/>
        <v>1</v>
      </c>
      <c r="AI692">
        <f t="shared" si="332"/>
        <v>-236.17999508173489</v>
      </c>
      <c r="AJ692">
        <f t="shared" si="333"/>
        <v>-333.01761668446153</v>
      </c>
      <c r="AK692">
        <f t="shared" si="334"/>
        <v>1.4612493505631705</v>
      </c>
      <c r="AL692">
        <f t="shared" si="320"/>
        <v>-10311160.742811883</v>
      </c>
      <c r="AM692">
        <f t="shared" si="335"/>
        <v>10853.998237376687</v>
      </c>
      <c r="AN692">
        <f t="shared" si="336"/>
        <v>-142.53279712670417</v>
      </c>
      <c r="AP692" s="15">
        <v>1</v>
      </c>
      <c r="AQ692">
        <f t="shared" si="321"/>
        <v>-618522340462.52612</v>
      </c>
      <c r="AR692">
        <f t="shared" si="322"/>
        <v>-0.5981320831221355</v>
      </c>
      <c r="AS692">
        <f t="shared" si="323"/>
        <v>-783189304860.84631</v>
      </c>
      <c r="AU692">
        <f t="shared" si="324"/>
        <v>2624598050279.7515</v>
      </c>
      <c r="AV692">
        <f t="shared" si="337"/>
        <v>1.1517457498408046E+29</v>
      </c>
    </row>
    <row r="693" spans="1:48" x14ac:dyDescent="0.3">
      <c r="A693" s="4">
        <v>26.496300000000002</v>
      </c>
      <c r="B693" s="4">
        <f t="shared" si="338"/>
        <v>330</v>
      </c>
      <c r="C693" s="7">
        <v>24.81</v>
      </c>
      <c r="D693" s="2">
        <f t="shared" si="314"/>
        <v>170.03762440050397</v>
      </c>
      <c r="E693" s="6">
        <f t="shared" si="327"/>
        <v>51.328659049988836</v>
      </c>
      <c r="F693" s="2">
        <f t="shared" si="315"/>
        <v>116.55456181734452</v>
      </c>
      <c r="G693" s="7">
        <v>37.200000000000003</v>
      </c>
      <c r="H693" s="3">
        <f t="shared" si="317"/>
        <v>217.2911278385335</v>
      </c>
      <c r="J693" s="7">
        <v>45.2</v>
      </c>
      <c r="K693" s="2">
        <f t="shared" si="328"/>
        <v>170.89112783853349</v>
      </c>
      <c r="L693" s="7">
        <v>24.5</v>
      </c>
      <c r="M693" s="2">
        <f t="shared" si="329"/>
        <v>101.26851810876099</v>
      </c>
      <c r="N693" s="7">
        <v>26.2</v>
      </c>
      <c r="O693" s="2">
        <f t="shared" si="330"/>
        <v>12.168518108760992</v>
      </c>
      <c r="Q693" s="2">
        <f t="shared" si="331"/>
        <v>70.008222793504032</v>
      </c>
      <c r="R693" s="2">
        <f t="shared" si="325"/>
        <v>170.58866714669301</v>
      </c>
      <c r="S693" s="2">
        <v>32.665799999999997</v>
      </c>
      <c r="T693" s="2">
        <v>90</v>
      </c>
      <c r="U693" s="7">
        <v>38.5</v>
      </c>
      <c r="V693" s="2">
        <f t="shared" si="318"/>
        <v>146.10137576760772</v>
      </c>
      <c r="W693" s="7">
        <v>39.729999999999997</v>
      </c>
      <c r="X693" s="2">
        <f t="shared" si="316"/>
        <v>67.851333561697757</v>
      </c>
      <c r="Y693" s="7">
        <v>24.81</v>
      </c>
      <c r="Z693" s="2">
        <f t="shared" si="319"/>
        <v>198.95152582587792</v>
      </c>
      <c r="AA693" s="7">
        <v>46.4</v>
      </c>
      <c r="AB693" s="7">
        <v>89.1</v>
      </c>
      <c r="AF693">
        <f t="shared" si="326"/>
        <v>63.581995548622118</v>
      </c>
      <c r="AH693" s="15">
        <f t="shared" si="339"/>
        <v>1</v>
      </c>
      <c r="AI693">
        <f t="shared" si="332"/>
        <v>-234.80932273558875</v>
      </c>
      <c r="AJ693">
        <f t="shared" si="333"/>
        <v>-323.32393480162011</v>
      </c>
      <c r="AK693">
        <f t="shared" si="334"/>
        <v>1.5383998718064724</v>
      </c>
      <c r="AL693">
        <f t="shared" si="320"/>
        <v>-6078176.5770674469</v>
      </c>
      <c r="AM693">
        <f t="shared" si="335"/>
        <v>6414.2073779771608</v>
      </c>
      <c r="AN693">
        <f t="shared" si="336"/>
        <v>-146.28002002347262</v>
      </c>
      <c r="AP693" s="15">
        <v>1</v>
      </c>
      <c r="AQ693">
        <f t="shared" si="321"/>
        <v>-450998561679.96619</v>
      </c>
      <c r="AR693">
        <f t="shared" si="322"/>
        <v>-0.58267232555116555</v>
      </c>
      <c r="AS693">
        <f t="shared" si="323"/>
        <v>79069629596.915512</v>
      </c>
      <c r="AU693">
        <f t="shared" si="324"/>
        <v>2655751237171.3237</v>
      </c>
      <c r="AV693">
        <f t="shared" si="337"/>
        <v>1.1173247097535751E+28</v>
      </c>
    </row>
    <row r="694" spans="1:48" x14ac:dyDescent="0.3">
      <c r="A694" s="4">
        <v>26.496300000000002</v>
      </c>
      <c r="B694" s="4">
        <f t="shared" si="338"/>
        <v>331</v>
      </c>
      <c r="C694" s="7">
        <v>24.81</v>
      </c>
      <c r="D694" s="2">
        <f t="shared" si="314"/>
        <v>170.59017784187776</v>
      </c>
      <c r="E694" s="6">
        <f t="shared" si="327"/>
        <v>51.071870914672587</v>
      </c>
      <c r="F694" s="2">
        <f t="shared" si="315"/>
        <v>116.98494463169295</v>
      </c>
      <c r="G694" s="7">
        <v>37.200000000000003</v>
      </c>
      <c r="H694" s="3">
        <f t="shared" si="317"/>
        <v>217.11612783853349</v>
      </c>
      <c r="J694" s="7">
        <v>45.2</v>
      </c>
      <c r="K694" s="2">
        <f t="shared" si="328"/>
        <v>170.71612783853348</v>
      </c>
      <c r="L694" s="7">
        <v>24.5</v>
      </c>
      <c r="M694" s="2">
        <f t="shared" si="329"/>
        <v>101.35478041665203</v>
      </c>
      <c r="N694" s="7">
        <v>26.2</v>
      </c>
      <c r="O694" s="2">
        <f t="shared" si="330"/>
        <v>12.254780416652039</v>
      </c>
      <c r="Q694" s="2">
        <f t="shared" si="331"/>
        <v>70.009961298648932</v>
      </c>
      <c r="R694" s="2">
        <f t="shared" si="325"/>
        <v>170.67149394417814</v>
      </c>
      <c r="S694" s="2">
        <v>32.665799999999997</v>
      </c>
      <c r="T694" s="2">
        <v>90</v>
      </c>
      <c r="U694" s="7">
        <v>38.5</v>
      </c>
      <c r="V694" s="2">
        <f t="shared" si="318"/>
        <v>146.40137576760773</v>
      </c>
      <c r="W694" s="7">
        <v>39.729999999999997</v>
      </c>
      <c r="X694" s="2">
        <f t="shared" si="316"/>
        <v>68.121843178694533</v>
      </c>
      <c r="Y694" s="7">
        <v>24.81</v>
      </c>
      <c r="Z694" s="2">
        <f t="shared" si="319"/>
        <v>199.46152582587791</v>
      </c>
      <c r="AA694" s="7">
        <v>46.4</v>
      </c>
      <c r="AB694" s="7">
        <v>89.1</v>
      </c>
      <c r="AF694">
        <f t="shared" si="326"/>
        <v>63.62475479891242</v>
      </c>
      <c r="AH694" s="15">
        <f t="shared" si="339"/>
        <v>1</v>
      </c>
      <c r="AI694">
        <f t="shared" si="332"/>
        <v>-312.62968211639912</v>
      </c>
      <c r="AJ694">
        <f t="shared" si="333"/>
        <v>-314.32902591531484</v>
      </c>
      <c r="AK694">
        <f t="shared" si="334"/>
        <v>1.6191150580469025</v>
      </c>
      <c r="AL694">
        <f t="shared" si="320"/>
        <v>-933034.90365961532</v>
      </c>
      <c r="AM694">
        <f t="shared" si="335"/>
        <v>1166.1731688960931</v>
      </c>
      <c r="AN694">
        <f t="shared" si="336"/>
        <v>-150.08935380664832</v>
      </c>
      <c r="AP694" s="15">
        <v>1</v>
      </c>
      <c r="AQ694">
        <f t="shared" si="321"/>
        <v>-1087881069317.4858</v>
      </c>
      <c r="AR694">
        <f t="shared" si="322"/>
        <v>-0.5672534970138049</v>
      </c>
      <c r="AS694">
        <f t="shared" si="323"/>
        <v>539098778628.30707</v>
      </c>
      <c r="AU694">
        <f t="shared" si="324"/>
        <v>6664367459785.1211</v>
      </c>
      <c r="AV694">
        <f t="shared" si="337"/>
        <v>1.6820017952575455E+27</v>
      </c>
    </row>
    <row r="695" spans="1:48" x14ac:dyDescent="0.3">
      <c r="A695" s="4">
        <v>26.496300000000002</v>
      </c>
      <c r="B695" s="4">
        <f t="shared" si="338"/>
        <v>332</v>
      </c>
      <c r="C695" s="7">
        <v>24.81</v>
      </c>
      <c r="D695" s="2">
        <f t="shared" si="314"/>
        <v>171.15263054617523</v>
      </c>
      <c r="E695" s="6">
        <f t="shared" si="327"/>
        <v>50.811269623230459</v>
      </c>
      <c r="F695" s="2">
        <f t="shared" si="315"/>
        <v>117.41461856366071</v>
      </c>
      <c r="G695" s="7">
        <v>37.200000000000003</v>
      </c>
      <c r="H695" s="3">
        <f t="shared" si="317"/>
        <v>216.94112783853348</v>
      </c>
      <c r="J695" s="7">
        <v>45.2</v>
      </c>
      <c r="K695" s="2">
        <f t="shared" si="328"/>
        <v>170.54112783853347</v>
      </c>
      <c r="L695" s="7">
        <v>24.5</v>
      </c>
      <c r="M695" s="2">
        <f t="shared" si="329"/>
        <v>101.44461260040015</v>
      </c>
      <c r="N695" s="7">
        <v>26.2</v>
      </c>
      <c r="O695" s="2">
        <f t="shared" si="330"/>
        <v>12.344612600400154</v>
      </c>
      <c r="Q695" s="2">
        <f t="shared" si="331"/>
        <v>70.009087725917539</v>
      </c>
      <c r="R695" s="2">
        <f t="shared" si="325"/>
        <v>170.75783013846586</v>
      </c>
      <c r="S695" s="2">
        <v>32.665799999999997</v>
      </c>
      <c r="T695" s="2">
        <v>90</v>
      </c>
      <c r="U695" s="7">
        <v>38.5</v>
      </c>
      <c r="V695" s="2">
        <f t="shared" si="318"/>
        <v>146.70137576760774</v>
      </c>
      <c r="W695" s="7">
        <v>39.729999999999997</v>
      </c>
      <c r="X695" s="2">
        <f t="shared" si="316"/>
        <v>68.3844592586386</v>
      </c>
      <c r="Y695" s="7">
        <v>24.81</v>
      </c>
      <c r="Z695" s="2">
        <f t="shared" si="319"/>
        <v>199.9715258258779</v>
      </c>
      <c r="AA695" s="7">
        <v>46.4</v>
      </c>
      <c r="AB695" s="7">
        <v>89.1</v>
      </c>
      <c r="AF695">
        <f t="shared" si="326"/>
        <v>63.664704248190532</v>
      </c>
      <c r="AH695" s="15">
        <f t="shared" si="339"/>
        <v>1</v>
      </c>
      <c r="AI695">
        <f t="shared" si="332"/>
        <v>-365.47811749501824</v>
      </c>
      <c r="AJ695">
        <f t="shared" si="333"/>
        <v>-304.87124543474187</v>
      </c>
      <c r="AK695">
        <f t="shared" si="334"/>
        <v>1.7037745069510535</v>
      </c>
      <c r="AL695">
        <f t="shared" si="320"/>
        <v>30478689.859569315</v>
      </c>
      <c r="AM695">
        <f t="shared" si="335"/>
        <v>-29977.842334113768</v>
      </c>
      <c r="AN695">
        <f t="shared" si="336"/>
        <v>-153.9529509273043</v>
      </c>
      <c r="AP695" s="15">
        <v>1</v>
      </c>
      <c r="AQ695">
        <f t="shared" si="321"/>
        <v>-1037267130878.2247</v>
      </c>
      <c r="AR695">
        <f t="shared" si="322"/>
        <v>-0.55186943811214295</v>
      </c>
      <c r="AS695">
        <f t="shared" si="323"/>
        <v>-216886397794.12393</v>
      </c>
      <c r="AU695">
        <f t="shared" si="324"/>
        <v>11485448384379.195</v>
      </c>
      <c r="AV695">
        <f t="shared" si="337"/>
        <v>1.1111532907532075E+31</v>
      </c>
    </row>
    <row r="696" spans="1:48" x14ac:dyDescent="0.3">
      <c r="A696" s="4">
        <v>26.496300000000002</v>
      </c>
      <c r="B696" s="4">
        <f t="shared" si="338"/>
        <v>333</v>
      </c>
      <c r="C696" s="7">
        <v>24.81</v>
      </c>
      <c r="D696" s="2">
        <f t="shared" si="314"/>
        <v>171.72510014345301</v>
      </c>
      <c r="E696" s="6">
        <f t="shared" si="327"/>
        <v>50.546876199460335</v>
      </c>
      <c r="F696" s="2">
        <f t="shared" si="315"/>
        <v>117.84356206803996</v>
      </c>
      <c r="G696" s="7">
        <v>37.200000000000003</v>
      </c>
      <c r="H696" s="3">
        <f t="shared" si="317"/>
        <v>216.76612783853346</v>
      </c>
      <c r="J696" s="7">
        <v>45.2</v>
      </c>
      <c r="K696" s="2">
        <f t="shared" si="328"/>
        <v>170.36612783853346</v>
      </c>
      <c r="L696" s="7">
        <v>24.5</v>
      </c>
      <c r="M696" s="2">
        <f t="shared" si="329"/>
        <v>101.53804846396793</v>
      </c>
      <c r="N696" s="7">
        <v>26.2</v>
      </c>
      <c r="O696" s="2">
        <f t="shared" si="330"/>
        <v>12.438048463967931</v>
      </c>
      <c r="Q696" s="2">
        <f t="shared" si="331"/>
        <v>70.005494482427181</v>
      </c>
      <c r="R696" s="2">
        <f t="shared" si="325"/>
        <v>170.84770916163257</v>
      </c>
      <c r="S696" s="2">
        <v>32.665799999999997</v>
      </c>
      <c r="T696" s="2">
        <v>90</v>
      </c>
      <c r="U696" s="7">
        <v>38.5</v>
      </c>
      <c r="V696" s="2">
        <f t="shared" si="318"/>
        <v>147.00137576760775</v>
      </c>
      <c r="W696" s="7">
        <v>39.729999999999997</v>
      </c>
      <c r="X696" s="2">
        <f t="shared" si="316"/>
        <v>68.639268264121768</v>
      </c>
      <c r="Y696" s="7">
        <v>24.81</v>
      </c>
      <c r="Z696" s="2">
        <f t="shared" si="319"/>
        <v>200.4815258258779</v>
      </c>
      <c r="AA696" s="7">
        <v>46.4</v>
      </c>
      <c r="AB696" s="7">
        <v>89.1</v>
      </c>
      <c r="AF696">
        <f t="shared" si="326"/>
        <v>63.701736246402362</v>
      </c>
      <c r="AH696" s="15">
        <f t="shared" si="339"/>
        <v>1</v>
      </c>
      <c r="AI696">
        <f t="shared" si="332"/>
        <v>-359.87710138344096</v>
      </c>
      <c r="AJ696">
        <f t="shared" si="333"/>
        <v>-295.21700453242323</v>
      </c>
      <c r="AK696">
        <f t="shared" si="334"/>
        <v>1.7928043320692146</v>
      </c>
      <c r="AL696">
        <f t="shared" si="320"/>
        <v>-517237.77445629553</v>
      </c>
      <c r="AM696">
        <f t="shared" si="335"/>
        <v>718.7493380953515</v>
      </c>
      <c r="AN696">
        <f t="shared" si="336"/>
        <v>-157.86315316760897</v>
      </c>
      <c r="AP696" s="15">
        <v>1</v>
      </c>
      <c r="AQ696">
        <f t="shared" si="321"/>
        <v>20935101441.214237</v>
      </c>
      <c r="AR696">
        <f t="shared" si="322"/>
        <v>-0.53651382493555311</v>
      </c>
      <c r="AS696">
        <f t="shared" si="323"/>
        <v>-293995210943.73224</v>
      </c>
      <c r="AU696">
        <f t="shared" si="324"/>
        <v>11076765042834.689</v>
      </c>
      <c r="AV696">
        <f t="shared" si="337"/>
        <v>5.7321929108533082E+27</v>
      </c>
    </row>
    <row r="697" spans="1:48" x14ac:dyDescent="0.3">
      <c r="A697" s="4">
        <v>26.496300000000002</v>
      </c>
      <c r="B697" s="4">
        <f t="shared" si="338"/>
        <v>334</v>
      </c>
      <c r="C697" s="7">
        <v>24.81</v>
      </c>
      <c r="D697" s="2">
        <f t="shared" ref="D697:D722" si="340">ACOS(-(W697^2+C697^2-E697^2)/(2*E697*C697))*(180/PI())+90</f>
        <v>172.30771326185629</v>
      </c>
      <c r="E697" s="6">
        <f t="shared" si="327"/>
        <v>50.278711998044948</v>
      </c>
      <c r="F697" s="2">
        <f t="shared" si="315"/>
        <v>118.27175293384182</v>
      </c>
      <c r="G697" s="7">
        <v>37.200000000000003</v>
      </c>
      <c r="H697" s="3">
        <f t="shared" si="317"/>
        <v>216.59112783853345</v>
      </c>
      <c r="J697" s="7">
        <v>45.2</v>
      </c>
      <c r="K697" s="2">
        <f t="shared" si="328"/>
        <v>170.19112783853345</v>
      </c>
      <c r="L697" s="7">
        <v>24.5</v>
      </c>
      <c r="M697" s="2">
        <f t="shared" si="329"/>
        <v>101.63512431045734</v>
      </c>
      <c r="N697" s="7">
        <v>26.2</v>
      </c>
      <c r="O697" s="2">
        <f t="shared" si="330"/>
        <v>12.535124310457348</v>
      </c>
      <c r="Q697" s="2">
        <f t="shared" si="331"/>
        <v>69.99907086040777</v>
      </c>
      <c r="R697" s="2">
        <f t="shared" si="325"/>
        <v>170.94116695115127</v>
      </c>
      <c r="S697" s="2">
        <v>32.665799999999997</v>
      </c>
      <c r="T697" s="2">
        <v>90</v>
      </c>
      <c r="U697" s="7">
        <v>38.5</v>
      </c>
      <c r="V697" s="2">
        <f t="shared" si="318"/>
        <v>147.30137576760777</v>
      </c>
      <c r="W697" s="7">
        <v>39.729999999999997</v>
      </c>
      <c r="X697" s="2">
        <f t="shared" si="316"/>
        <v>68.886364291319694</v>
      </c>
      <c r="Y697" s="7">
        <v>24.81</v>
      </c>
      <c r="Z697" s="2">
        <f t="shared" si="319"/>
        <v>200.99152582587789</v>
      </c>
      <c r="AA697" s="7">
        <v>46.4</v>
      </c>
      <c r="AB697" s="7">
        <v>89.1</v>
      </c>
      <c r="AF697">
        <f t="shared" si="326"/>
        <v>63.735737639708077</v>
      </c>
      <c r="AH697" s="15">
        <f t="shared" si="339"/>
        <v>1</v>
      </c>
      <c r="AI697">
        <f t="shared" si="332"/>
        <v>-355.89119465063851</v>
      </c>
      <c r="AJ697">
        <f t="shared" si="333"/>
        <v>-285.24784726459444</v>
      </c>
      <c r="AK697">
        <f t="shared" si="334"/>
        <v>1.886684957804601</v>
      </c>
      <c r="AL697">
        <f t="shared" si="320"/>
        <v>5418127.8607746344</v>
      </c>
      <c r="AM697">
        <f t="shared" si="335"/>
        <v>-5026.8660060894472</v>
      </c>
      <c r="AN697">
        <f t="shared" si="336"/>
        <v>-161.8125031100858</v>
      </c>
      <c r="AP697" s="15">
        <v>1</v>
      </c>
      <c r="AQ697">
        <f t="shared" si="321"/>
        <v>931083422625.30054</v>
      </c>
      <c r="AR697">
        <f t="shared" si="322"/>
        <v>-0.52117996759652918</v>
      </c>
      <c r="AS697">
        <f t="shared" si="323"/>
        <v>259439535332.15958</v>
      </c>
      <c r="AU697">
        <f t="shared" si="324"/>
        <v>10851151640589.086</v>
      </c>
      <c r="AV697">
        <f t="shared" si="337"/>
        <v>-3.0321389621201253E+27</v>
      </c>
    </row>
    <row r="698" spans="1:48" x14ac:dyDescent="0.3">
      <c r="A698" s="4">
        <v>26.496300000000002</v>
      </c>
      <c r="B698" s="4">
        <f t="shared" si="338"/>
        <v>335</v>
      </c>
      <c r="C698" s="7">
        <v>24.81</v>
      </c>
      <c r="D698" s="2">
        <f t="shared" si="340"/>
        <v>172.90060602700163</v>
      </c>
      <c r="E698" s="6">
        <f t="shared" si="327"/>
        <v>50.006798704584455</v>
      </c>
      <c r="F698" s="2">
        <f t="shared" ref="F698:F761" si="341">ACOS((-A698*COS(B698*PI()/180))/E698)*180/PI()</f>
        <v>118.69916825473881</v>
      </c>
      <c r="G698" s="7">
        <v>37.200000000000003</v>
      </c>
      <c r="H698" s="3">
        <f t="shared" si="317"/>
        <v>216.41612783853344</v>
      </c>
      <c r="J698" s="7">
        <v>45.2</v>
      </c>
      <c r="K698" s="2">
        <f t="shared" si="328"/>
        <v>170.01612783853344</v>
      </c>
      <c r="L698" s="7">
        <v>24.5</v>
      </c>
      <c r="M698" s="2">
        <f t="shared" si="329"/>
        <v>101.73587907519664</v>
      </c>
      <c r="N698" s="7">
        <v>26.2</v>
      </c>
      <c r="O698" s="2">
        <f t="shared" si="330"/>
        <v>12.635879075196641</v>
      </c>
      <c r="Q698" s="2">
        <f t="shared" si="331"/>
        <v>69.989702824299599</v>
      </c>
      <c r="R698" s="2">
        <f t="shared" si="325"/>
        <v>171.03824208538504</v>
      </c>
      <c r="S698" s="2">
        <v>32.665799999999997</v>
      </c>
      <c r="T698" s="2">
        <v>90</v>
      </c>
      <c r="U698" s="7">
        <v>38.5</v>
      </c>
      <c r="V698" s="2">
        <f t="shared" si="318"/>
        <v>147.60137576760778</v>
      </c>
      <c r="W698" s="7">
        <v>39.729999999999997</v>
      </c>
      <c r="X698" s="2">
        <f t="shared" ref="X698:X722" si="342">ACOS(((E698*COS(F698*PI()/180))-C698*COS(D698*PI()/180))/W698)*180/3.1416-20</f>
        <v>69.125849536325973</v>
      </c>
      <c r="Y698" s="7">
        <v>24.81</v>
      </c>
      <c r="Z698" s="2">
        <f t="shared" si="319"/>
        <v>201.50152582587788</v>
      </c>
      <c r="AA698" s="7">
        <v>46.4</v>
      </c>
      <c r="AB698" s="7">
        <v>89.1</v>
      </c>
      <c r="AF698">
        <f t="shared" si="326"/>
        <v>63.766589479737874</v>
      </c>
      <c r="AH698" s="15">
        <f t="shared" si="339"/>
        <v>1</v>
      </c>
      <c r="AI698">
        <f t="shared" si="332"/>
        <v>-404.39820279885413</v>
      </c>
      <c r="AJ698">
        <f t="shared" si="333"/>
        <v>-276.41085319478861</v>
      </c>
      <c r="AK698">
        <f t="shared" si="334"/>
        <v>1.9859605047256246</v>
      </c>
      <c r="AL698">
        <f t="shared" si="320"/>
        <v>9816482.5707079954</v>
      </c>
      <c r="AM698">
        <f t="shared" si="335"/>
        <v>-9156.3093626160153</v>
      </c>
      <c r="AN698">
        <f t="shared" si="336"/>
        <v>-165.79375501935965</v>
      </c>
      <c r="AP698" s="15">
        <v>1</v>
      </c>
      <c r="AQ698">
        <f t="shared" si="321"/>
        <v>3045786916016.5835</v>
      </c>
      <c r="AR698">
        <f t="shared" si="322"/>
        <v>-0.50586104295904055</v>
      </c>
      <c r="AS698">
        <f t="shared" si="323"/>
        <v>78731924681.597626</v>
      </c>
      <c r="AU698">
        <f t="shared" si="324"/>
        <v>17049923120480.725</v>
      </c>
      <c r="AV698">
        <f t="shared" si="337"/>
        <v>4.5791626315198271E+28</v>
      </c>
    </row>
    <row r="699" spans="1:48" x14ac:dyDescent="0.3">
      <c r="A699" s="4">
        <v>26.496300000000002</v>
      </c>
      <c r="B699" s="4">
        <f t="shared" si="338"/>
        <v>336</v>
      </c>
      <c r="C699" s="7">
        <v>24.81</v>
      </c>
      <c r="D699" s="2">
        <f t="shared" si="340"/>
        <v>173.50392459636674</v>
      </c>
      <c r="E699" s="6">
        <f t="shared" si="327"/>
        <v>49.731158335689791</v>
      </c>
      <c r="F699" s="2">
        <f t="shared" si="341"/>
        <v>119.12578439802127</v>
      </c>
      <c r="G699" s="7">
        <v>37.200000000000003</v>
      </c>
      <c r="H699" s="3">
        <f t="shared" ref="H699:H722" si="343">H698-0.175</f>
        <v>216.24112783853343</v>
      </c>
      <c r="J699" s="7">
        <v>45.2</v>
      </c>
      <c r="K699" s="2">
        <f t="shared" si="328"/>
        <v>169.84112783853342</v>
      </c>
      <c r="L699" s="7">
        <v>24.5</v>
      </c>
      <c r="M699" s="2">
        <f t="shared" si="329"/>
        <v>101.84035446707833</v>
      </c>
      <c r="N699" s="7">
        <v>26.2</v>
      </c>
      <c r="O699" s="2">
        <f t="shared" si="330"/>
        <v>12.740354467078333</v>
      </c>
      <c r="Q699" s="2">
        <f t="shared" si="331"/>
        <v>69.977272780182872</v>
      </c>
      <c r="R699" s="2">
        <f t="shared" si="325"/>
        <v>171.13897592760662</v>
      </c>
      <c r="S699" s="2">
        <v>32.665799999999997</v>
      </c>
      <c r="T699" s="2">
        <v>90</v>
      </c>
      <c r="U699" s="7">
        <v>38.5</v>
      </c>
      <c r="V699" s="2">
        <f t="shared" ref="V699:V722" si="344">V698+0.3</f>
        <v>147.90137576760779</v>
      </c>
      <c r="W699" s="7">
        <v>39.729999999999997</v>
      </c>
      <c r="X699" s="2">
        <f t="shared" si="342"/>
        <v>69.357834787204141</v>
      </c>
      <c r="Y699" s="7">
        <v>24.81</v>
      </c>
      <c r="Z699" s="2">
        <f t="shared" ref="Z699:Z721" si="345">Z698+0.51</f>
        <v>202.01152582587787</v>
      </c>
      <c r="AA699" s="7">
        <v>46.4</v>
      </c>
      <c r="AB699" s="7">
        <v>89.1</v>
      </c>
      <c r="AF699">
        <f t="shared" si="326"/>
        <v>63.794166709795093</v>
      </c>
      <c r="AH699" s="15">
        <f t="shared" si="339"/>
        <v>1</v>
      </c>
      <c r="AI699">
        <f t="shared" si="332"/>
        <v>-467.06657423329153</v>
      </c>
      <c r="AJ699">
        <f t="shared" si="333"/>
        <v>-265.76821806503301</v>
      </c>
      <c r="AK699">
        <f t="shared" si="334"/>
        <v>2.0912501612396137</v>
      </c>
      <c r="AL699">
        <f t="shared" si="320"/>
        <v>14056153.984904863</v>
      </c>
      <c r="AM699">
        <f t="shared" si="335"/>
        <v>-13026.091018155374</v>
      </c>
      <c r="AN699">
        <f t="shared" si="336"/>
        <v>-169.79988511713373</v>
      </c>
      <c r="AP699" s="15">
        <v>1</v>
      </c>
      <c r="AQ699">
        <f t="shared" si="321"/>
        <v>7913490011365.8477</v>
      </c>
      <c r="AR699">
        <f t="shared" si="322"/>
        <v>-0.49054920367618715</v>
      </c>
      <c r="AS699">
        <f t="shared" si="323"/>
        <v>-201632496831.16269</v>
      </c>
      <c r="AU699">
        <f t="shared" si="324"/>
        <v>28665545735948.918</v>
      </c>
      <c r="AV699">
        <f t="shared" si="337"/>
        <v>2.7953387856113735E+29</v>
      </c>
    </row>
    <row r="700" spans="1:48" x14ac:dyDescent="0.3">
      <c r="A700" s="4">
        <v>26.496300000000002</v>
      </c>
      <c r="B700" s="4">
        <f t="shared" si="338"/>
        <v>337</v>
      </c>
      <c r="C700" s="7">
        <v>24.81</v>
      </c>
      <c r="D700" s="2">
        <f t="shared" si="340"/>
        <v>174.1178257321543</v>
      </c>
      <c r="E700" s="6">
        <f t="shared" si="327"/>
        <v>49.451813239142453</v>
      </c>
      <c r="F700" s="2">
        <f t="shared" si="341"/>
        <v>119.5515769719772</v>
      </c>
      <c r="G700" s="7">
        <v>37.200000000000003</v>
      </c>
      <c r="H700" s="3">
        <f t="shared" si="343"/>
        <v>216.06612783853342</v>
      </c>
      <c r="J700" s="7">
        <v>45.2</v>
      </c>
      <c r="K700" s="2">
        <f t="shared" si="328"/>
        <v>169.66612783853341</v>
      </c>
      <c r="L700" s="7">
        <v>24.5</v>
      </c>
      <c r="M700" s="2">
        <f t="shared" si="329"/>
        <v>101.94859511890667</v>
      </c>
      <c r="N700" s="7">
        <v>26.2</v>
      </c>
      <c r="O700" s="2">
        <f t="shared" si="330"/>
        <v>12.848595118906672</v>
      </c>
      <c r="Q700" s="2">
        <f t="shared" si="331"/>
        <v>69.961659325975077</v>
      </c>
      <c r="R700" s="2">
        <f t="shared" si="325"/>
        <v>171.24341277933451</v>
      </c>
      <c r="S700" s="2">
        <v>32.665799999999997</v>
      </c>
      <c r="T700" s="2">
        <v>90</v>
      </c>
      <c r="U700" s="7">
        <v>38.5</v>
      </c>
      <c r="V700" s="2">
        <f t="shared" si="344"/>
        <v>148.2013757676078</v>
      </c>
      <c r="W700" s="7">
        <v>39.729999999999997</v>
      </c>
      <c r="X700" s="2">
        <f t="shared" si="342"/>
        <v>69.582439944283166</v>
      </c>
      <c r="Y700" s="7">
        <v>24.81</v>
      </c>
      <c r="Z700" s="2">
        <f t="shared" si="345"/>
        <v>202.52152582587786</v>
      </c>
      <c r="AA700" s="7">
        <v>46.4</v>
      </c>
      <c r="AB700" s="7">
        <v>89.1</v>
      </c>
      <c r="AF700">
        <f t="shared" si="326"/>
        <v>63.818337825849625</v>
      </c>
      <c r="AH700" s="15">
        <f t="shared" si="339"/>
        <v>1</v>
      </c>
      <c r="AI700">
        <f t="shared" si="332"/>
        <v>-464.99002543442248</v>
      </c>
      <c r="AJ700">
        <f t="shared" si="333"/>
        <v>-255.54688154367682</v>
      </c>
      <c r="AK700">
        <f t="shared" si="334"/>
        <v>2.20326205426512</v>
      </c>
      <c r="AL700">
        <f t="shared" si="320"/>
        <v>18137313.792865295</v>
      </c>
      <c r="AM700">
        <f t="shared" si="335"/>
        <v>-16640.797689165047</v>
      </c>
      <c r="AN700">
        <f t="shared" si="336"/>
        <v>-173.82410123247985</v>
      </c>
      <c r="AP700" s="15">
        <v>1</v>
      </c>
      <c r="AQ700">
        <f t="shared" si="321"/>
        <v>9796318833377.002</v>
      </c>
      <c r="AR700">
        <f t="shared" si="322"/>
        <v>-0.47523691506332971</v>
      </c>
      <c r="AS700">
        <f t="shared" si="323"/>
        <v>56888968796.433189</v>
      </c>
      <c r="AU700">
        <f t="shared" si="324"/>
        <v>28543531312347.852</v>
      </c>
      <c r="AV700">
        <f t="shared" si="337"/>
        <v>1.2306820065586759E+30</v>
      </c>
    </row>
    <row r="701" spans="1:48" x14ac:dyDescent="0.3">
      <c r="A701" s="4">
        <v>26.496300000000002</v>
      </c>
      <c r="B701" s="4">
        <f t="shared" si="338"/>
        <v>338</v>
      </c>
      <c r="C701" s="7">
        <v>24.81</v>
      </c>
      <c r="D701" s="2">
        <f t="shared" si="340"/>
        <v>174.74247741648338</v>
      </c>
      <c r="E701" s="6">
        <f t="shared" si="327"/>
        <v>49.168786094125345</v>
      </c>
      <c r="F701" s="2">
        <f t="shared" si="341"/>
        <v>119.97652079159988</v>
      </c>
      <c r="G701" s="7">
        <v>37.200000000000003</v>
      </c>
      <c r="H701" s="3">
        <f t="shared" si="343"/>
        <v>215.89112783853341</v>
      </c>
      <c r="J701" s="7">
        <v>45.2</v>
      </c>
      <c r="K701" s="2">
        <f t="shared" si="328"/>
        <v>169.4911278385334</v>
      </c>
      <c r="L701" s="7">
        <v>24.5</v>
      </c>
      <c r="M701" s="2">
        <f t="shared" si="329"/>
        <v>102.06064874760034</v>
      </c>
      <c r="N701" s="7">
        <v>26.2</v>
      </c>
      <c r="O701" s="2">
        <f t="shared" si="330"/>
        <v>12.960648747600345</v>
      </c>
      <c r="Q701" s="2">
        <f t="shared" si="331"/>
        <v>69.942736980652711</v>
      </c>
      <c r="R701" s="2">
        <f t="shared" si="325"/>
        <v>171.35160004386466</v>
      </c>
      <c r="S701" s="2">
        <v>32.665799999999997</v>
      </c>
      <c r="T701" s="2">
        <v>90</v>
      </c>
      <c r="U701" s="7">
        <v>38.5</v>
      </c>
      <c r="V701" s="2">
        <f t="shared" si="344"/>
        <v>148.50137576760781</v>
      </c>
      <c r="W701" s="7">
        <v>39.729999999999997</v>
      </c>
      <c r="X701" s="2">
        <f t="shared" si="342"/>
        <v>69.799794571523236</v>
      </c>
      <c r="Y701" s="7">
        <v>24.81</v>
      </c>
      <c r="Z701" s="2">
        <f t="shared" si="345"/>
        <v>203.03152582587785</v>
      </c>
      <c r="AA701" s="7">
        <v>46.4</v>
      </c>
      <c r="AB701" s="7">
        <v>89.1</v>
      </c>
      <c r="AF701">
        <f t="shared" si="326"/>
        <v>63.838964509903015</v>
      </c>
      <c r="AH701" s="15">
        <f t="shared" si="339"/>
        <v>1</v>
      </c>
      <c r="AI701">
        <f t="shared" si="332"/>
        <v>-388.66997571452413</v>
      </c>
      <c r="AJ701">
        <f t="shared" si="333"/>
        <v>-245.25353044596864</v>
      </c>
      <c r="AK701">
        <f t="shared" si="334"/>
        <v>2.3228102883260471</v>
      </c>
      <c r="AL701">
        <f t="shared" si="320"/>
        <v>22162256.861033205</v>
      </c>
      <c r="AM701">
        <f t="shared" si="335"/>
        <v>-20100.622117081301</v>
      </c>
      <c r="AN701">
        <f t="shared" si="336"/>
        <v>-177.85985181090155</v>
      </c>
      <c r="AP701" s="15">
        <v>1</v>
      </c>
      <c r="AQ701">
        <f t="shared" si="321"/>
        <v>5397630832824.2783</v>
      </c>
      <c r="AR701">
        <f t="shared" si="322"/>
        <v>-0.45991577778407705</v>
      </c>
      <c r="AS701">
        <f t="shared" si="323"/>
        <v>86106872157.251236</v>
      </c>
      <c r="AU701">
        <f t="shared" si="324"/>
        <v>15572652686508.936</v>
      </c>
      <c r="AV701">
        <f t="shared" si="337"/>
        <v>3.8555748279906537E+30</v>
      </c>
    </row>
    <row r="702" spans="1:48" x14ac:dyDescent="0.3">
      <c r="A702" s="4">
        <v>26.496300000000002</v>
      </c>
      <c r="B702" s="4">
        <f t="shared" si="338"/>
        <v>339</v>
      </c>
      <c r="C702" s="7">
        <v>24.81</v>
      </c>
      <c r="D702" s="2">
        <f t="shared" si="340"/>
        <v>175.37805951319103</v>
      </c>
      <c r="E702" s="6">
        <f t="shared" si="327"/>
        <v>48.882099911531462</v>
      </c>
      <c r="F702" s="2">
        <f t="shared" si="341"/>
        <v>120.40058984251893</v>
      </c>
      <c r="G702" s="7">
        <v>37.200000000000003</v>
      </c>
      <c r="H702" s="3">
        <f t="shared" si="343"/>
        <v>215.7161278385334</v>
      </c>
      <c r="J702" s="7">
        <v>45.2</v>
      </c>
      <c r="K702" s="2">
        <f t="shared" si="328"/>
        <v>169.31612783853339</v>
      </c>
      <c r="L702" s="7">
        <v>24.5</v>
      </c>
      <c r="M702" s="2">
        <f t="shared" si="329"/>
        <v>102.17656632518049</v>
      </c>
      <c r="N702" s="7">
        <v>26.2</v>
      </c>
      <c r="O702" s="2">
        <f t="shared" si="330"/>
        <v>13.076566325180494</v>
      </c>
      <c r="Q702" s="2">
        <f t="shared" si="331"/>
        <v>69.920375890551824</v>
      </c>
      <c r="R702" s="2">
        <f t="shared" si="325"/>
        <v>171.46358840096755</v>
      </c>
      <c r="S702" s="2">
        <v>32.665799999999997</v>
      </c>
      <c r="T702" s="2">
        <v>90</v>
      </c>
      <c r="U702" s="7">
        <v>38.5</v>
      </c>
      <c r="V702" s="2">
        <f t="shared" si="344"/>
        <v>148.80137576760782</v>
      </c>
      <c r="W702" s="7">
        <v>39.729999999999997</v>
      </c>
      <c r="X702" s="2">
        <f t="shared" si="342"/>
        <v>70.010038482119285</v>
      </c>
      <c r="Y702" s="7">
        <v>24.81</v>
      </c>
      <c r="Z702" s="2">
        <f t="shared" si="345"/>
        <v>203.54152582587784</v>
      </c>
      <c r="AA702" s="7">
        <v>46.4</v>
      </c>
      <c r="AB702" s="7">
        <v>89.1</v>
      </c>
      <c r="AF702">
        <f t="shared" si="326"/>
        <v>63.855901233008261</v>
      </c>
      <c r="AH702" s="15">
        <f t="shared" si="339"/>
        <v>1</v>
      </c>
      <c r="AI702">
        <f t="shared" si="332"/>
        <v>-323.56067463886694</v>
      </c>
      <c r="AJ702">
        <f t="shared" si="333"/>
        <v>-234.89548170404586</v>
      </c>
      <c r="AK702">
        <f t="shared" si="334"/>
        <v>2.4508360354259886</v>
      </c>
      <c r="AL702">
        <f t="shared" si="320"/>
        <v>26151963.508391224</v>
      </c>
      <c r="AM702">
        <f t="shared" si="335"/>
        <v>-23426.931006449257</v>
      </c>
      <c r="AN702">
        <f t="shared" si="336"/>
        <v>-181.90083426702927</v>
      </c>
      <c r="AP702" s="15">
        <v>1</v>
      </c>
      <c r="AQ702">
        <f t="shared" si="321"/>
        <v>2649290570785.1567</v>
      </c>
      <c r="AR702">
        <f t="shared" si="322"/>
        <v>-0.44457695081796472</v>
      </c>
      <c r="AS702">
        <f t="shared" si="323"/>
        <v>-81911766796.414902</v>
      </c>
      <c r="AU702">
        <f t="shared" si="324"/>
        <v>8762748284814.1934</v>
      </c>
      <c r="AV702">
        <f t="shared" si="337"/>
        <v>8.5410025387464201E+30</v>
      </c>
    </row>
    <row r="703" spans="1:48" x14ac:dyDescent="0.3">
      <c r="A703" s="4">
        <v>26.496300000000002</v>
      </c>
      <c r="B703" s="4">
        <f t="shared" si="338"/>
        <v>340</v>
      </c>
      <c r="C703" s="7">
        <v>24.81</v>
      </c>
      <c r="D703" s="2">
        <f t="shared" si="340"/>
        <v>176.02476448101993</v>
      </c>
      <c r="E703" s="6">
        <f t="shared" si="327"/>
        <v>48.591778034355769</v>
      </c>
      <c r="F703" s="2">
        <f t="shared" si="341"/>
        <v>120.82375724304593</v>
      </c>
      <c r="G703" s="7">
        <v>37.200000000000003</v>
      </c>
      <c r="H703" s="3">
        <f t="shared" si="343"/>
        <v>215.54112783853338</v>
      </c>
      <c r="J703" s="7">
        <v>45.2</v>
      </c>
      <c r="K703" s="2">
        <f t="shared" si="328"/>
        <v>169.14112783853338</v>
      </c>
      <c r="L703" s="7">
        <v>24.5</v>
      </c>
      <c r="M703" s="2">
        <f t="shared" si="329"/>
        <v>102.29640226157505</v>
      </c>
      <c r="N703" s="7">
        <v>26.2</v>
      </c>
      <c r="O703" s="2">
        <f t="shared" si="330"/>
        <v>13.196402261575059</v>
      </c>
      <c r="Q703" s="2">
        <f t="shared" si="331"/>
        <v>69.894441510573131</v>
      </c>
      <c r="R703" s="2">
        <f t="shared" si="325"/>
        <v>171.57943199382422</v>
      </c>
      <c r="S703" s="2">
        <v>32.665799999999997</v>
      </c>
      <c r="T703" s="2">
        <v>90</v>
      </c>
      <c r="U703" s="7">
        <v>38.5</v>
      </c>
      <c r="V703" s="2">
        <f t="shared" si="344"/>
        <v>149.10137576760783</v>
      </c>
      <c r="W703" s="7">
        <v>39.729999999999997</v>
      </c>
      <c r="X703" s="2">
        <f t="shared" si="342"/>
        <v>70.21332236189923</v>
      </c>
      <c r="Y703" s="7">
        <v>24.81</v>
      </c>
      <c r="Z703" s="2">
        <f t="shared" si="345"/>
        <v>204.05152582587783</v>
      </c>
      <c r="AA703" s="7">
        <v>46.4</v>
      </c>
      <c r="AB703" s="7">
        <v>89.1</v>
      </c>
      <c r="AF703">
        <f t="shared" si="326"/>
        <v>63.868994824890144</v>
      </c>
      <c r="AH703" s="15">
        <f t="shared" si="339"/>
        <v>1</v>
      </c>
      <c r="AI703">
        <f t="shared" si="332"/>
        <v>-354.81743510213471</v>
      </c>
      <c r="AJ703">
        <f t="shared" si="333"/>
        <v>-224.21987267457189</v>
      </c>
      <c r="AK703">
        <f t="shared" si="334"/>
        <v>2.5884338504118412</v>
      </c>
      <c r="AL703">
        <f t="shared" si="320"/>
        <v>30124726.917060696</v>
      </c>
      <c r="AM703">
        <f t="shared" si="335"/>
        <v>-26637.925714863297</v>
      </c>
      <c r="AN703">
        <f t="shared" si="336"/>
        <v>-185.94100266723694</v>
      </c>
      <c r="AP703" s="15">
        <v>1</v>
      </c>
      <c r="AQ703">
        <f t="shared" si="321"/>
        <v>4236995519206.0874</v>
      </c>
      <c r="AR703">
        <f t="shared" si="322"/>
        <v>-0.42921095832909772</v>
      </c>
      <c r="AS703">
        <f t="shared" si="323"/>
        <v>5033881777.1508055</v>
      </c>
      <c r="AU703">
        <f t="shared" si="324"/>
        <v>11940682958397.068</v>
      </c>
      <c r="AV703">
        <f t="shared" si="337"/>
        <v>1.5725693300359796E+31</v>
      </c>
    </row>
    <row r="704" spans="1:48" x14ac:dyDescent="0.3">
      <c r="A704" s="4">
        <v>26.496300000000002</v>
      </c>
      <c r="B704" s="4">
        <f t="shared" si="338"/>
        <v>341</v>
      </c>
      <c r="C704" s="7">
        <v>24.81</v>
      </c>
      <c r="D704" s="2">
        <f t="shared" si="340"/>
        <v>176.682798143524</v>
      </c>
      <c r="E704" s="6">
        <f t="shared" si="327"/>
        <v>48.29784413817768</v>
      </c>
      <c r="F704" s="2">
        <f t="shared" si="341"/>
        <v>121.24599520421549</v>
      </c>
      <c r="G704" s="7">
        <v>37.200000000000003</v>
      </c>
      <c r="H704" s="3">
        <f t="shared" si="343"/>
        <v>215.36612783853337</v>
      </c>
      <c r="J704" s="7">
        <v>45.2</v>
      </c>
      <c r="K704" s="2">
        <f t="shared" si="328"/>
        <v>168.96612783853337</v>
      </c>
      <c r="L704" s="7">
        <v>24.5</v>
      </c>
      <c r="M704" s="2">
        <f t="shared" si="329"/>
        <v>102.42021460038256</v>
      </c>
      <c r="N704" s="7">
        <v>26.2</v>
      </c>
      <c r="O704" s="2">
        <f t="shared" si="330"/>
        <v>13.32021460038257</v>
      </c>
      <c r="Q704" s="2">
        <f t="shared" si="331"/>
        <v>69.864794257855934</v>
      </c>
      <c r="R704" s="2">
        <f t="shared" si="325"/>
        <v>171.69918862939443</v>
      </c>
      <c r="S704" s="2">
        <v>32.665799999999997</v>
      </c>
      <c r="T704" s="2">
        <v>90</v>
      </c>
      <c r="U704" s="7">
        <v>38.5</v>
      </c>
      <c r="V704" s="2">
        <f t="shared" si="344"/>
        <v>149.40137576760785</v>
      </c>
      <c r="W704" s="7">
        <v>39.729999999999997</v>
      </c>
      <c r="X704" s="2">
        <f t="shared" si="342"/>
        <v>70.409808434510055</v>
      </c>
      <c r="Y704" s="7">
        <v>24.81</v>
      </c>
      <c r="Z704" s="2">
        <f t="shared" si="345"/>
        <v>204.56152582587782</v>
      </c>
      <c r="AA704" s="7">
        <v>46.4</v>
      </c>
      <c r="AB704" s="7">
        <v>89.1</v>
      </c>
      <c r="AF704">
        <f t="shared" si="326"/>
        <v>63.87808400672553</v>
      </c>
      <c r="AH704" s="15">
        <f t="shared" si="339"/>
        <v>1</v>
      </c>
      <c r="AI704">
        <f t="shared" si="332"/>
        <v>-467.02672979052664</v>
      </c>
      <c r="AJ704">
        <f t="shared" si="333"/>
        <v>-213.62234922433714</v>
      </c>
      <c r="AK704">
        <f t="shared" si="334"/>
        <v>2.736884792632424</v>
      </c>
      <c r="AL704">
        <f t="shared" si="320"/>
        <v>34060585.349786162</v>
      </c>
      <c r="AM704">
        <f t="shared" si="335"/>
        <v>-29716.938441404116</v>
      </c>
      <c r="AN704">
        <f t="shared" si="336"/>
        <v>-189.97457472994211</v>
      </c>
      <c r="AP704" s="15">
        <v>1</v>
      </c>
      <c r="AQ704">
        <f t="shared" si="321"/>
        <v>14116412557180.822</v>
      </c>
      <c r="AR704">
        <f t="shared" si="322"/>
        <v>-0.41380786772373429</v>
      </c>
      <c r="AS704">
        <f t="shared" si="323"/>
        <v>36573233526.467972</v>
      </c>
      <c r="AU704">
        <f t="shared" si="324"/>
        <v>30350397648491.512</v>
      </c>
      <c r="AV704">
        <f t="shared" si="337"/>
        <v>2.5425084516919906E+31</v>
      </c>
    </row>
    <row r="705" spans="1:48" x14ac:dyDescent="0.3">
      <c r="A705" s="4">
        <v>26.496300000000002</v>
      </c>
      <c r="B705" s="4">
        <f t="shared" si="338"/>
        <v>342</v>
      </c>
      <c r="C705" s="7">
        <v>24.81</v>
      </c>
      <c r="D705" s="2">
        <f t="shared" si="340"/>
        <v>177.35238052166119</v>
      </c>
      <c r="E705" s="6">
        <f t="shared" si="327"/>
        <v>48.000322231740689</v>
      </c>
      <c r="F705" s="2">
        <f t="shared" si="341"/>
        <v>121.66727498769554</v>
      </c>
      <c r="G705" s="7">
        <v>37.200000000000003</v>
      </c>
      <c r="H705" s="3">
        <f t="shared" si="343"/>
        <v>215.19112783853336</v>
      </c>
      <c r="J705" s="7">
        <v>45.2</v>
      </c>
      <c r="K705" s="2">
        <f t="shared" si="328"/>
        <v>168.79112783853336</v>
      </c>
      <c r="L705" s="7">
        <v>24.5</v>
      </c>
      <c r="M705" s="2">
        <f t="shared" si="329"/>
        <v>102.54806522886605</v>
      </c>
      <c r="N705" s="7">
        <v>26.2</v>
      </c>
      <c r="O705" s="2">
        <f t="shared" si="330"/>
        <v>13.448065228866056</v>
      </c>
      <c r="Q705" s="2">
        <f t="shared" si="331"/>
        <v>69.831289135189309</v>
      </c>
      <c r="R705" s="2">
        <f t="shared" si="325"/>
        <v>171.822919993543</v>
      </c>
      <c r="S705" s="2">
        <v>32.665799999999997</v>
      </c>
      <c r="T705" s="2">
        <v>90</v>
      </c>
      <c r="U705" s="7">
        <v>38.5</v>
      </c>
      <c r="V705" s="2">
        <f t="shared" si="344"/>
        <v>149.70137576760786</v>
      </c>
      <c r="W705" s="7">
        <v>39.729999999999997</v>
      </c>
      <c r="X705" s="2">
        <f t="shared" si="342"/>
        <v>70.599671172887298</v>
      </c>
      <c r="Y705" s="7">
        <v>24.81</v>
      </c>
      <c r="Z705" s="2">
        <f t="shared" si="345"/>
        <v>205.07152582587781</v>
      </c>
      <c r="AA705" s="7">
        <v>46.4</v>
      </c>
      <c r="AB705" s="7">
        <v>89.1</v>
      </c>
      <c r="AF705">
        <f t="shared" si="326"/>
        <v>63.88299888320465</v>
      </c>
      <c r="AH705" s="15">
        <f t="shared" si="339"/>
        <v>1</v>
      </c>
      <c r="AI705">
        <f t="shared" si="332"/>
        <v>-559.70955362996483</v>
      </c>
      <c r="AJ705">
        <f t="shared" si="333"/>
        <v>-202.85894621070943</v>
      </c>
      <c r="AK705">
        <f t="shared" si="334"/>
        <v>2.8976985059345339</v>
      </c>
      <c r="AL705">
        <f t="shared" si="320"/>
        <v>37966778.589159109</v>
      </c>
      <c r="AM705">
        <f t="shared" si="335"/>
        <v>-32672.376718407646</v>
      </c>
      <c r="AN705">
        <f t="shared" si="336"/>
        <v>-193.99603813281283</v>
      </c>
      <c r="AP705" s="15">
        <v>1</v>
      </c>
      <c r="AQ705">
        <f t="shared" si="321"/>
        <v>29734946604200.266</v>
      </c>
      <c r="AR705">
        <f t="shared" si="322"/>
        <v>-0.39835690031395832</v>
      </c>
      <c r="AS705">
        <f t="shared" si="323"/>
        <v>-25318097084.49559</v>
      </c>
      <c r="AU705">
        <f t="shared" si="324"/>
        <v>58187534701922.563</v>
      </c>
      <c r="AV705">
        <f t="shared" si="337"/>
        <v>3.8571635697278775E+31</v>
      </c>
    </row>
    <row r="706" spans="1:48" x14ac:dyDescent="0.3">
      <c r="A706" s="4">
        <v>26.496300000000002</v>
      </c>
      <c r="B706" s="4">
        <f t="shared" si="338"/>
        <v>343</v>
      </c>
      <c r="C706" s="7">
        <v>24.81</v>
      </c>
      <c r="D706" s="2">
        <f t="shared" si="340"/>
        <v>178.03374673576531</v>
      </c>
      <c r="E706" s="6">
        <f t="shared" si="327"/>
        <v>47.699236657637577</v>
      </c>
      <c r="F706" s="2">
        <f t="shared" si="341"/>
        <v>122.0875668614313</v>
      </c>
      <c r="G706" s="7">
        <v>37.200000000000003</v>
      </c>
      <c r="H706" s="3">
        <f t="shared" si="343"/>
        <v>215.01612783853335</v>
      </c>
      <c r="J706" s="7">
        <v>45.2</v>
      </c>
      <c r="K706" s="2">
        <f t="shared" si="328"/>
        <v>168.61612783853334</v>
      </c>
      <c r="L706" s="7">
        <v>24.5</v>
      </c>
      <c r="M706" s="2">
        <f t="shared" si="329"/>
        <v>102.68002010359118</v>
      </c>
      <c r="N706" s="7">
        <v>26.2</v>
      </c>
      <c r="O706" s="2">
        <f t="shared" si="330"/>
        <v>13.580020103591181</v>
      </c>
      <c r="Q706" s="2">
        <f t="shared" si="331"/>
        <v>69.79377532108991</v>
      </c>
      <c r="R706" s="2">
        <f t="shared" si="325"/>
        <v>171.95069188240012</v>
      </c>
      <c r="S706" s="2">
        <v>32.665799999999997</v>
      </c>
      <c r="T706" s="2">
        <v>90</v>
      </c>
      <c r="U706" s="7">
        <v>38.5</v>
      </c>
      <c r="V706" s="2">
        <f t="shared" si="344"/>
        <v>150.00137576760787</v>
      </c>
      <c r="W706" s="7">
        <v>39.729999999999997</v>
      </c>
      <c r="X706" s="2">
        <f t="shared" si="342"/>
        <v>70.783098062069925</v>
      </c>
      <c r="Y706" s="7">
        <v>24.81</v>
      </c>
      <c r="Z706" s="2">
        <f t="shared" si="345"/>
        <v>205.5815258258778</v>
      </c>
      <c r="AA706" s="7">
        <v>46.4</v>
      </c>
      <c r="AB706" s="7">
        <v>89.1</v>
      </c>
      <c r="AF706">
        <f t="shared" si="326"/>
        <v>63.883560389490313</v>
      </c>
      <c r="AH706" s="15">
        <f t="shared" si="339"/>
        <v>1</v>
      </c>
      <c r="AI706">
        <f t="shared" si="332"/>
        <v>-557.99647741559363</v>
      </c>
      <c r="AJ706">
        <f t="shared" si="333"/>
        <v>-192.10886681638866</v>
      </c>
      <c r="AK706">
        <f t="shared" si="334"/>
        <v>3.0726672235647796</v>
      </c>
      <c r="AL706">
        <f t="shared" si="320"/>
        <v>41831594.104075603</v>
      </c>
      <c r="AM706">
        <f t="shared" si="335"/>
        <v>-35495.895598589937</v>
      </c>
      <c r="AN706">
        <f t="shared" si="336"/>
        <v>-198.00015611763524</v>
      </c>
      <c r="AP706" s="15">
        <v>1</v>
      </c>
      <c r="AQ706">
        <f t="shared" si="321"/>
        <v>28354806117650.988</v>
      </c>
      <c r="AR706">
        <f t="shared" si="322"/>
        <v>-0.38284665658442435</v>
      </c>
      <c r="AS706">
        <f t="shared" si="323"/>
        <v>1842016857.603559</v>
      </c>
      <c r="AU706">
        <f t="shared" si="324"/>
        <v>58022817506789.828</v>
      </c>
      <c r="AV706">
        <f t="shared" si="337"/>
        <v>6.1403263597863548E+31</v>
      </c>
    </row>
    <row r="707" spans="1:48" x14ac:dyDescent="0.3">
      <c r="A707" s="4">
        <v>26.496300000000002</v>
      </c>
      <c r="B707" s="4">
        <f t="shared" si="338"/>
        <v>344</v>
      </c>
      <c r="C707" s="7">
        <v>24.81</v>
      </c>
      <c r="D707" s="2">
        <f t="shared" si="340"/>
        <v>178.72714798442482</v>
      </c>
      <c r="E707" s="6">
        <f t="shared" si="327"/>
        <v>47.394612093108535</v>
      </c>
      <c r="F707" s="2">
        <f t="shared" si="341"/>
        <v>122.50684005287755</v>
      </c>
      <c r="G707" s="7">
        <v>37.200000000000003</v>
      </c>
      <c r="H707" s="3">
        <f t="shared" si="343"/>
        <v>214.84112783853334</v>
      </c>
      <c r="J707" s="7">
        <v>45.2</v>
      </c>
      <c r="K707" s="2">
        <f t="shared" si="328"/>
        <v>168.44112783853333</v>
      </c>
      <c r="L707" s="7">
        <v>24.5</v>
      </c>
      <c r="M707" s="2">
        <f t="shared" si="329"/>
        <v>102.81614949328821</v>
      </c>
      <c r="N707" s="7">
        <v>26.2</v>
      </c>
      <c r="O707" s="2">
        <f t="shared" si="330"/>
        <v>13.716149493288214</v>
      </c>
      <c r="Q707" s="2">
        <f t="shared" si="331"/>
        <v>69.752095723088004</v>
      </c>
      <c r="R707" s="2">
        <f t="shared" si="325"/>
        <v>172.08257445160771</v>
      </c>
      <c r="S707" s="2">
        <v>32.665799999999997</v>
      </c>
      <c r="T707" s="2">
        <v>90</v>
      </c>
      <c r="U707" s="7">
        <v>38.5</v>
      </c>
      <c r="V707" s="2">
        <f t="shared" si="344"/>
        <v>150.30137576760788</v>
      </c>
      <c r="W707" s="7">
        <v>39.729999999999997</v>
      </c>
      <c r="X707" s="2">
        <f t="shared" si="342"/>
        <v>70.960290419073033</v>
      </c>
      <c r="Y707" s="7">
        <v>24.81</v>
      </c>
      <c r="Z707" s="2">
        <f t="shared" si="345"/>
        <v>206.0915258258778</v>
      </c>
      <c r="AA707" s="7">
        <v>46.4</v>
      </c>
      <c r="AB707" s="7">
        <v>89.1</v>
      </c>
      <c r="AF707">
        <f t="shared" si="326"/>
        <v>63.879579688116394</v>
      </c>
      <c r="AH707" s="15">
        <f t="shared" si="339"/>
        <v>1</v>
      </c>
      <c r="AI707">
        <f t="shared" si="332"/>
        <v>-488.16357225849617</v>
      </c>
      <c r="AJ707">
        <f t="shared" si="333"/>
        <v>-181.15577894655442</v>
      </c>
      <c r="AK707">
        <f t="shared" si="334"/>
        <v>3.2639358432088166</v>
      </c>
      <c r="AL707">
        <f t="shared" ref="AL707:AL770" si="346">V707*SIN(O707*3.1416/180)*(AJ707*C707*COS(D707*3.1416/180)+AM707*U707*COS(V707*3.1416/180))-N707*COS(O707*3.1416/180)*(AJ707*C707*SIN(D707*3.1416/180)-AN707*U707*SIN(V707*3.1416/180))/N707*SIN(O707*3.1416/180)*N707*COS(O707*3.1416/180)-Y707*SIN(Z707*3.1416/180)*N707*COS(O707*3.1416/180)</f>
        <v>45653137.447600968</v>
      </c>
      <c r="AM707">
        <f t="shared" si="335"/>
        <v>-38188.334058466666</v>
      </c>
      <c r="AN707">
        <f t="shared" si="336"/>
        <v>-201.98197238508999</v>
      </c>
      <c r="AP707" s="15">
        <v>1</v>
      </c>
      <c r="AQ707">
        <f t="shared" ref="AQ707:AQ770" si="347">(AP707*A707*SIN(B707*3.1416/180)+AH707*AH707*A707*COS(B707*3.1416/180)-AI707*AI707*U707*COS(V707*3.1416/180)-AN707*AN707*G707*COS(H707*3.1416/180))*G707*COS(H707*3.1416/180)-(AP707*A707*COS(B707*3.1416/180)+AH707*AH707*A707*SIN(B707)-AI707*AI707*U707*SIN(V707*3.1416/180)-AN707*AN707*G707*SIN(H707*3.1416/180))*G707*SIN(H707)/U707*SIN(V707*3.1416/180)*(AP707*A707*SIN(B707*3.1416/180)+AH707*AH707*A707*COS(B707*3.1416/180)-AI707*AI707*U707*COS(V707*3.1416/180)-AN707*AN707*G707*COS(H707*3.1416/180))-G707*SIN(H707*3.1416/180)*U707*COS(V707*3.1416/180)</f>
        <v>15197750939786.076</v>
      </c>
      <c r="AR707">
        <f t="shared" ref="AR707:AR770" si="348">(W707*SIN(X707*3.1416/180)*(AP707*A707*COS(B707*3.1416/180)+AH707*AH707*A707*COS(B707*3.1416/180)-AK707*AK707*SIN(X707*3.1416/180)-AJ707*AJ707*C707*SIN(D707*3.1416/180))-W707*COS(X707*3.1416/180)*(AP707*A707*SIN(B707*3.1416/180)+AH707*AH707*A707*COS(B707*3.1416/180)-AK707*AK707*W707*COS(X707*3.1416/180)-AJ707*AJ707*C707*COS(D707*3.1416/180)))/(W707*SIN(X707*3.1416/180)*(AP707*A707*SIN(B707*3.1416/180)+AH707*AH707*A707*COS(B707*3.1416/180)-AK707*AK707*W707*COS(X707*3.1416/180)-AJ707*AJ707*C707*COS(D707*3.1416/180))-C707*SIN(D707*3.1416/180)*W707*COS(X707*3.1416/180))</f>
        <v>-0.36726474936673253</v>
      </c>
      <c r="AS707">
        <f t="shared" ref="AS707:AS770" si="349">(AP707*A707*SIN(B707*3.1416/180)+AH707*AH707*A707*COS(B707*3.1416/180)-AK707*AK707*W707*COS(X707*3.1416/180)-AJ707*AJ707*C707*COS(D707*3.1416/180))*C707*COS(C707*3.1416/180)-(AP707*A707*COS(B707*3.1416/180)+AH707*AH707*COS(B707*3.1416/180)-AK707*AK707*W707*SIN(X707*3.1416/180)-AJ707*AJ707*C707*SIN(D707*3.1416))*C707*SIN(D707*3.1416/180)/W707*SIN(X707*3.1416/180)*(AP707*A707*SIN(B707*3.1416/180)+AH707*AH707*A707*COS(B707*3.1416/180)-AK707*AK707*W707*COS(X707*3.1416/180)-AJ707*AJ707*C707*COS(D707*3.1416/180))-C707*SIN(D707*3.1416/180)*W707*COS(X707*3.1416)</f>
        <v>6581865625.2034864</v>
      </c>
      <c r="AU707">
        <f t="shared" ref="AU707:AU770" si="350">U707*SIN(V707*3.1416/180)*(AP707*A707*COS(B707*3.1416/180)+AH707*AH707*A707*SIN(B707*3.1416/180)-AI707*AI707*U707*SIN(V707*3.1416/180)-AN707*AN707*G707*SIN(H707*3.1416/180))-U707*COS(V707*3.1416/180)*(AP707*A707*SIN(B707*3.1416/180)+AH707*AH707*A707*COS(B707*3.1416/180)-AI707*AI707*U707*COS(V707*3.1416/180)-AN707*AN707*G707*COS(H707*3.1416/180))/U707*SIN(V707*3.1416/180)*(AP707*A707*SIN(B707*3.1416/180)+AH707*AH707*A707*COS(B707*3.1416/180)-AI707*AI707*U707*COS(V707*3.1416/180)-AN707*AN707*G707*COS(H707*3.1416/180))-G707*SIN(H707*3.1416/180)*U707*COS(V707*3.1416/180)</f>
        <v>36545367983431.398</v>
      </c>
      <c r="AV707">
        <f t="shared" si="337"/>
        <v>9.7210862023685787E+31</v>
      </c>
    </row>
    <row r="708" spans="1:48" x14ac:dyDescent="0.3">
      <c r="A708" s="4">
        <v>26.496300000000002</v>
      </c>
      <c r="B708" s="4">
        <f t="shared" si="338"/>
        <v>345</v>
      </c>
      <c r="C708" s="7">
        <v>24.81</v>
      </c>
      <c r="D708" s="2">
        <f t="shared" si="340"/>
        <v>179.43285260874529</v>
      </c>
      <c r="E708" s="6">
        <f t="shared" si="327"/>
        <v>47.086473550961699</v>
      </c>
      <c r="F708" s="2">
        <f t="shared" si="341"/>
        <v>122.9250626996632</v>
      </c>
      <c r="G708" s="7">
        <v>37.200000000000003</v>
      </c>
      <c r="H708" s="3">
        <f t="shared" si="343"/>
        <v>214.66612783853333</v>
      </c>
      <c r="J708" s="7">
        <v>45.2</v>
      </c>
      <c r="K708" s="2">
        <f t="shared" si="328"/>
        <v>168.26612783853332</v>
      </c>
      <c r="L708" s="7">
        <v>24.5</v>
      </c>
      <c r="M708" s="2">
        <f t="shared" si="329"/>
        <v>102.95652824070066</v>
      </c>
      <c r="N708" s="7">
        <v>26.2</v>
      </c>
      <c r="O708" s="2">
        <f t="shared" si="330"/>
        <v>13.856528240700669</v>
      </c>
      <c r="Q708" s="2">
        <f t="shared" si="331"/>
        <v>69.706086490320089</v>
      </c>
      <c r="R708" s="2">
        <f t="shared" si="325"/>
        <v>172.21864248529417</v>
      </c>
      <c r="S708" s="2">
        <v>32.665799999999997</v>
      </c>
      <c r="T708" s="2">
        <v>90</v>
      </c>
      <c r="U708" s="7">
        <v>38.5</v>
      </c>
      <c r="V708" s="2">
        <f t="shared" si="344"/>
        <v>150.60137576760789</v>
      </c>
      <c r="W708" s="7">
        <v>39.729999999999997</v>
      </c>
      <c r="X708" s="2">
        <f t="shared" si="342"/>
        <v>71.131464276273036</v>
      </c>
      <c r="Y708" s="7">
        <v>24.81</v>
      </c>
      <c r="Z708" s="2">
        <f t="shared" si="345"/>
        <v>206.60152582587779</v>
      </c>
      <c r="AA708" s="7">
        <v>46.4</v>
      </c>
      <c r="AB708" s="7">
        <v>89.1</v>
      </c>
      <c r="AF708">
        <f t="shared" si="326"/>
        <v>63.870857510203649</v>
      </c>
      <c r="AH708" s="15">
        <f t="shared" si="339"/>
        <v>1</v>
      </c>
      <c r="AI708">
        <f t="shared" si="332"/>
        <v>-437.64321202138132</v>
      </c>
      <c r="AJ708">
        <f t="shared" si="333"/>
        <v>-170.14058996669584</v>
      </c>
      <c r="AK708">
        <f t="shared" si="334"/>
        <v>3.4740939505364419</v>
      </c>
      <c r="AL708">
        <f t="shared" si="346"/>
        <v>49419141.882555991</v>
      </c>
      <c r="AM708">
        <f t="shared" si="335"/>
        <v>-40741.837471036888</v>
      </c>
      <c r="AN708">
        <f t="shared" si="336"/>
        <v>-205.93681527322798</v>
      </c>
      <c r="AP708" s="15">
        <v>1</v>
      </c>
      <c r="AQ708">
        <f t="shared" si="347"/>
        <v>8587576867313.1709</v>
      </c>
      <c r="AR708">
        <f t="shared" si="348"/>
        <v>-0.35159799555318411</v>
      </c>
      <c r="AS708">
        <f t="shared" si="349"/>
        <v>-2930078499.2981482</v>
      </c>
      <c r="AU708">
        <f t="shared" si="350"/>
        <v>25501449013798.922</v>
      </c>
      <c r="AV708">
        <f t="shared" si="337"/>
        <v>1.4328879537515319E+32</v>
      </c>
    </row>
    <row r="709" spans="1:48" x14ac:dyDescent="0.3">
      <c r="A709" s="4">
        <v>26.496300000000002</v>
      </c>
      <c r="B709" s="4">
        <f t="shared" si="338"/>
        <v>346</v>
      </c>
      <c r="C709" s="7">
        <v>24.81</v>
      </c>
      <c r="D709" s="2">
        <f t="shared" si="340"/>
        <v>180.15114725157497</v>
      </c>
      <c r="E709" s="6">
        <f t="shared" si="327"/>
        <v>46.774846380625519</v>
      </c>
      <c r="F709" s="2">
        <f t="shared" si="341"/>
        <v>123.34220179752026</v>
      </c>
      <c r="G709" s="7">
        <v>37.200000000000003</v>
      </c>
      <c r="H709" s="3">
        <f t="shared" si="343"/>
        <v>214.49112783853332</v>
      </c>
      <c r="J709" s="7">
        <v>45.2</v>
      </c>
      <c r="K709" s="2">
        <f t="shared" si="328"/>
        <v>168.09112783853331</v>
      </c>
      <c r="L709" s="7">
        <v>24.5</v>
      </c>
      <c r="M709" s="2">
        <f t="shared" si="329"/>
        <v>103.10123604540172</v>
      </c>
      <c r="N709" s="7">
        <v>26.2</v>
      </c>
      <c r="O709" s="2">
        <f t="shared" si="330"/>
        <v>14.001236045401726</v>
      </c>
      <c r="Q709" s="2">
        <f t="shared" si="331"/>
        <v>69.65557648101435</v>
      </c>
      <c r="R709" s="2">
        <f t="shared" si="325"/>
        <v>172.3589756868507</v>
      </c>
      <c r="S709" s="2">
        <v>32.665799999999997</v>
      </c>
      <c r="T709" s="2">
        <v>90</v>
      </c>
      <c r="U709" s="7">
        <v>38.5</v>
      </c>
      <c r="V709" s="2">
        <f t="shared" si="344"/>
        <v>150.9013757676079</v>
      </c>
      <c r="W709" s="7">
        <v>39.729999999999997</v>
      </c>
      <c r="X709" s="2">
        <f t="shared" si="342"/>
        <v>71.296851335610029</v>
      </c>
      <c r="Y709" s="7">
        <v>24.81</v>
      </c>
      <c r="Z709" s="2">
        <f t="shared" si="345"/>
        <v>207.11152582587778</v>
      </c>
      <c r="AA709" s="7">
        <v>46.4</v>
      </c>
      <c r="AB709" s="7">
        <v>89.1</v>
      </c>
      <c r="AF709">
        <f t="shared" si="326"/>
        <v>63.857183434608139</v>
      </c>
      <c r="AH709" s="15">
        <f t="shared" si="339"/>
        <v>1</v>
      </c>
      <c r="AI709">
        <f t="shared" si="332"/>
        <v>-456.91103415720545</v>
      </c>
      <c r="AJ709">
        <f t="shared" si="333"/>
        <v>-159.02538297731027</v>
      </c>
      <c r="AK709">
        <f t="shared" si="334"/>
        <v>3.7062982630395664</v>
      </c>
      <c r="AL709">
        <f t="shared" si="346"/>
        <v>53120582.744734652</v>
      </c>
      <c r="AM709">
        <f t="shared" si="335"/>
        <v>-43151.978246578736</v>
      </c>
      <c r="AN709">
        <f t="shared" si="336"/>
        <v>-209.86030121499653</v>
      </c>
      <c r="AP709" s="15">
        <v>1</v>
      </c>
      <c r="AQ709">
        <f t="shared" si="347"/>
        <v>8909889074751.0781</v>
      </c>
      <c r="AR709">
        <f t="shared" si="348"/>
        <v>-0.33583205966374946</v>
      </c>
      <c r="AS709">
        <f t="shared" si="349"/>
        <v>-268624833.70258904</v>
      </c>
      <c r="AU709">
        <f t="shared" si="350"/>
        <v>29793895704141.766</v>
      </c>
      <c r="AV709">
        <f t="shared" si="337"/>
        <v>1.9926988721259011E+32</v>
      </c>
    </row>
    <row r="710" spans="1:48" x14ac:dyDescent="0.3">
      <c r="A710" s="4">
        <v>26.496300000000002</v>
      </c>
      <c r="B710" s="4">
        <f t="shared" si="338"/>
        <v>347</v>
      </c>
      <c r="C710" s="7">
        <v>24.81</v>
      </c>
      <c r="D710" s="2">
        <f t="shared" si="340"/>
        <v>180.88233812253935</v>
      </c>
      <c r="E710" s="6">
        <f t="shared" si="327"/>
        <v>46.459756269342741</v>
      </c>
      <c r="F710" s="2">
        <f t="shared" si="341"/>
        <v>123.75822314529734</v>
      </c>
      <c r="G710" s="7">
        <v>37.200000000000003</v>
      </c>
      <c r="H710" s="3">
        <f t="shared" si="343"/>
        <v>214.3161278385333</v>
      </c>
      <c r="J710" s="7">
        <v>45.2</v>
      </c>
      <c r="K710" s="2">
        <f t="shared" si="328"/>
        <v>167.9161278385333</v>
      </c>
      <c r="L710" s="7">
        <v>24.5</v>
      </c>
      <c r="M710" s="2">
        <f t="shared" si="329"/>
        <v>103.25035776979666</v>
      </c>
      <c r="N710" s="7">
        <v>26.2</v>
      </c>
      <c r="O710" s="2">
        <f t="shared" si="330"/>
        <v>14.15035776979667</v>
      </c>
      <c r="Q710" s="2">
        <f t="shared" si="331"/>
        <v>69.600386679867</v>
      </c>
      <c r="R710" s="2">
        <f t="shared" si="325"/>
        <v>172.50365899383146</v>
      </c>
      <c r="S710" s="2">
        <v>32.665799999999997</v>
      </c>
      <c r="T710" s="2">
        <v>90</v>
      </c>
      <c r="U710" s="7">
        <v>38.5</v>
      </c>
      <c r="V710" s="2">
        <f t="shared" si="344"/>
        <v>151.20137576760791</v>
      </c>
      <c r="W710" s="7">
        <v>39.729999999999997</v>
      </c>
      <c r="X710" s="2">
        <f t="shared" si="342"/>
        <v>71.456700001892031</v>
      </c>
      <c r="Y710" s="7">
        <v>24.81</v>
      </c>
      <c r="Z710" s="2">
        <f t="shared" si="345"/>
        <v>207.62152582587777</v>
      </c>
      <c r="AA710" s="7">
        <v>46.4</v>
      </c>
      <c r="AB710" s="7">
        <v>89.1</v>
      </c>
      <c r="AF710">
        <f t="shared" si="326"/>
        <v>63.838335097732731</v>
      </c>
      <c r="AH710" s="15">
        <f t="shared" si="339"/>
        <v>1</v>
      </c>
      <c r="AI710">
        <f t="shared" si="332"/>
        <v>-517.65578592351642</v>
      </c>
      <c r="AJ710">
        <f t="shared" si="333"/>
        <v>-147.85715254723715</v>
      </c>
      <c r="AK710">
        <f t="shared" si="334"/>
        <v>3.9644379218217418</v>
      </c>
      <c r="AL710">
        <f t="shared" si="346"/>
        <v>56747196.480352938</v>
      </c>
      <c r="AM710">
        <f t="shared" si="335"/>
        <v>-45413.751725606016</v>
      </c>
      <c r="AN710">
        <f t="shared" si="336"/>
        <v>-213.74833747168714</v>
      </c>
      <c r="AP710" s="15">
        <v>1</v>
      </c>
      <c r="AQ710">
        <f t="shared" si="347"/>
        <v>12381157903655.471</v>
      </c>
      <c r="AR710">
        <f t="shared" si="348"/>
        <v>-0.31995140372696657</v>
      </c>
      <c r="AS710">
        <f t="shared" si="349"/>
        <v>-956290712.82987916</v>
      </c>
      <c r="AU710">
        <f t="shared" si="350"/>
        <v>46051626272705.992</v>
      </c>
      <c r="AV710">
        <f t="shared" si="337"/>
        <v>2.6637789573512588E+32</v>
      </c>
    </row>
    <row r="711" spans="1:48" x14ac:dyDescent="0.3">
      <c r="A711" s="4">
        <v>26.496300000000002</v>
      </c>
      <c r="B711" s="4">
        <f t="shared" si="338"/>
        <v>348</v>
      </c>
      <c r="C711" s="7">
        <v>24.81</v>
      </c>
      <c r="D711" s="2">
        <f t="shared" si="340"/>
        <v>181.62675238119971</v>
      </c>
      <c r="E711" s="6">
        <f t="shared" si="327"/>
        <v>46.141229243517444</v>
      </c>
      <c r="F711" s="2">
        <f t="shared" si="341"/>
        <v>124.17309128686463</v>
      </c>
      <c r="G711" s="7">
        <v>37.200000000000003</v>
      </c>
      <c r="H711" s="3">
        <f t="shared" si="343"/>
        <v>214.14112783853329</v>
      </c>
      <c r="J711" s="7">
        <v>45.2</v>
      </c>
      <c r="K711" s="2">
        <f t="shared" si="328"/>
        <v>167.74112783853329</v>
      </c>
      <c r="L711" s="7">
        <v>24.5</v>
      </c>
      <c r="M711" s="2">
        <f t="shared" si="329"/>
        <v>103.40398377082073</v>
      </c>
      <c r="N711" s="7">
        <v>26.2</v>
      </c>
      <c r="O711" s="2">
        <f t="shared" si="330"/>
        <v>14.303983770820736</v>
      </c>
      <c r="Q711" s="2">
        <f t="shared" si="331"/>
        <v>69.540329559625548</v>
      </c>
      <c r="R711" s="2">
        <f t="shared" si="325"/>
        <v>172.65278291960644</v>
      </c>
      <c r="S711" s="2">
        <v>32.665799999999997</v>
      </c>
      <c r="T711" s="2">
        <v>90</v>
      </c>
      <c r="U711" s="7">
        <v>38.5</v>
      </c>
      <c r="V711" s="2">
        <f t="shared" si="344"/>
        <v>151.50137576760793</v>
      </c>
      <c r="W711" s="7">
        <v>39.729999999999997</v>
      </c>
      <c r="X711" s="2">
        <f t="shared" si="342"/>
        <v>71.61127650461404</v>
      </c>
      <c r="Y711" s="7">
        <v>24.81</v>
      </c>
      <c r="Z711" s="2">
        <f t="shared" si="345"/>
        <v>208.13152582587776</v>
      </c>
      <c r="AA711" s="7">
        <v>46.4</v>
      </c>
      <c r="AB711" s="7">
        <v>89.1</v>
      </c>
      <c r="AF711">
        <f t="shared" si="326"/>
        <v>63.814077325712148</v>
      </c>
      <c r="AH711" s="15">
        <f t="shared" si="339"/>
        <v>1</v>
      </c>
      <c r="AI711">
        <f t="shared" si="332"/>
        <v>-561.70267241116903</v>
      </c>
      <c r="AJ711">
        <f t="shared" si="333"/>
        <v>-136.6327819719518</v>
      </c>
      <c r="AK711">
        <f t="shared" si="334"/>
        <v>4.253361221921697</v>
      </c>
      <c r="AL711">
        <f t="shared" si="346"/>
        <v>60288598.590392329</v>
      </c>
      <c r="AM711">
        <f t="shared" si="335"/>
        <v>-47522.62188749553</v>
      </c>
      <c r="AN711">
        <f t="shared" si="336"/>
        <v>-217.59712414076023</v>
      </c>
      <c r="AP711" s="15">
        <v>1</v>
      </c>
      <c r="AQ711">
        <f t="shared" si="347"/>
        <v>13192822016253.846</v>
      </c>
      <c r="AR711">
        <f t="shared" si="348"/>
        <v>-0.30393893431464003</v>
      </c>
      <c r="AS711">
        <f t="shared" si="349"/>
        <v>3327917941.1486297</v>
      </c>
      <c r="AU711">
        <f t="shared" si="350"/>
        <v>61728726096005.008</v>
      </c>
      <c r="AV711">
        <f t="shared" si="337"/>
        <v>3.4961918827654808E+32</v>
      </c>
    </row>
    <row r="712" spans="1:48" x14ac:dyDescent="0.3">
      <c r="A712" s="4">
        <v>26.496300000000002</v>
      </c>
      <c r="B712" s="4">
        <f t="shared" si="338"/>
        <v>349</v>
      </c>
      <c r="C712" s="7">
        <v>24.81</v>
      </c>
      <c r="D712" s="2">
        <f t="shared" si="340"/>
        <v>182.38473965235448</v>
      </c>
      <c r="E712" s="6">
        <f t="shared" si="327"/>
        <v>45.81929167022674</v>
      </c>
      <c r="F712" s="2">
        <f t="shared" si="341"/>
        <v>124.58676944970105</v>
      </c>
      <c r="G712" s="7">
        <v>37.200000000000003</v>
      </c>
      <c r="H712" s="3">
        <f t="shared" si="343"/>
        <v>213.96612783853328</v>
      </c>
      <c r="J712" s="7">
        <v>45.2</v>
      </c>
      <c r="K712" s="2">
        <f t="shared" si="328"/>
        <v>167.56612783853328</v>
      </c>
      <c r="L712" s="7">
        <v>24.5</v>
      </c>
      <c r="M712" s="2">
        <f t="shared" si="329"/>
        <v>103.56221026015089</v>
      </c>
      <c r="N712" s="7">
        <v>26.2</v>
      </c>
      <c r="O712" s="2">
        <f t="shared" si="330"/>
        <v>14.462210260150897</v>
      </c>
      <c r="Q712" s="2">
        <f t="shared" si="331"/>
        <v>69.47520838040694</v>
      </c>
      <c r="R712" s="2">
        <f t="shared" si="325"/>
        <v>172.80644392472064</v>
      </c>
      <c r="S712" s="2">
        <v>32.665799999999997</v>
      </c>
      <c r="T712" s="2">
        <v>90</v>
      </c>
      <c r="U712" s="7">
        <v>38.5</v>
      </c>
      <c r="V712" s="2">
        <f t="shared" si="344"/>
        <v>151.80137576760794</v>
      </c>
      <c r="W712" s="7">
        <v>39.729999999999997</v>
      </c>
      <c r="X712" s="2">
        <f t="shared" si="342"/>
        <v>71.760866119008369</v>
      </c>
      <c r="Y712" s="7">
        <v>24.81</v>
      </c>
      <c r="Z712" s="2">
        <f t="shared" si="345"/>
        <v>208.64152582587775</v>
      </c>
      <c r="AA712" s="7">
        <v>46.4</v>
      </c>
      <c r="AB712" s="7">
        <v>89.1</v>
      </c>
      <c r="AF712">
        <f t="shared" si="326"/>
        <v>63.784161179490454</v>
      </c>
      <c r="AH712" s="15">
        <f t="shared" si="339"/>
        <v>1</v>
      </c>
      <c r="AI712">
        <f t="shared" si="332"/>
        <v>-568.70922390698001</v>
      </c>
      <c r="AJ712">
        <f t="shared" si="333"/>
        <v>-125.22182760976803</v>
      </c>
      <c r="AK712">
        <f t="shared" si="334"/>
        <v>4.5791922003370722</v>
      </c>
      <c r="AL712">
        <f t="shared" si="346"/>
        <v>63729833.763412163</v>
      </c>
      <c r="AM712">
        <f t="shared" si="335"/>
        <v>-49471.110195522408</v>
      </c>
      <c r="AN712">
        <f t="shared" si="336"/>
        <v>-221.40315543804189</v>
      </c>
      <c r="AP712" s="15">
        <v>1</v>
      </c>
      <c r="AQ712">
        <f t="shared" si="347"/>
        <v>9192278633150.0078</v>
      </c>
      <c r="AR712">
        <f t="shared" si="348"/>
        <v>-0.28777536771348661</v>
      </c>
      <c r="AS712">
        <f t="shared" si="349"/>
        <v>-3488576412.6858363</v>
      </c>
      <c r="AU712">
        <f t="shared" si="350"/>
        <v>64929881525039.992</v>
      </c>
      <c r="AV712">
        <f t="shared" si="337"/>
        <v>4.5595032865501819E+32</v>
      </c>
    </row>
    <row r="713" spans="1:48" x14ac:dyDescent="0.3">
      <c r="A713" s="4">
        <v>26.496300000000002</v>
      </c>
      <c r="B713" s="4">
        <f t="shared" si="338"/>
        <v>350</v>
      </c>
      <c r="C713" s="7">
        <v>24.81</v>
      </c>
      <c r="D713" s="2">
        <f t="shared" si="340"/>
        <v>183.15667368949141</v>
      </c>
      <c r="E713" s="6">
        <f t="shared" si="327"/>
        <v>45.493970258909791</v>
      </c>
      <c r="F713" s="2">
        <f t="shared" si="341"/>
        <v>124.99921947994018</v>
      </c>
      <c r="G713" s="7">
        <v>37.200000000000003</v>
      </c>
      <c r="H713" s="3">
        <f t="shared" si="343"/>
        <v>213.79112783853327</v>
      </c>
      <c r="J713" s="7">
        <v>45.2</v>
      </c>
      <c r="K713" s="2">
        <f t="shared" si="328"/>
        <v>167.39112783853327</v>
      </c>
      <c r="L713" s="7">
        <v>24.5</v>
      </c>
      <c r="M713" s="2">
        <f t="shared" si="329"/>
        <v>103.72513969613976</v>
      </c>
      <c r="N713" s="7">
        <v>26.2</v>
      </c>
      <c r="O713" s="2">
        <f t="shared" si="330"/>
        <v>14.625139696139769</v>
      </c>
      <c r="Q713" s="2">
        <f t="shared" si="331"/>
        <v>69.404816419357175</v>
      </c>
      <c r="R713" s="2">
        <f t="shared" si="325"/>
        <v>172.96474482132456</v>
      </c>
      <c r="S713" s="2">
        <v>32.665799999999997</v>
      </c>
      <c r="T713" s="2">
        <v>90</v>
      </c>
      <c r="U713" s="7">
        <v>38.5</v>
      </c>
      <c r="V713" s="2">
        <f t="shared" si="344"/>
        <v>152.10137576760795</v>
      </c>
      <c r="W713" s="7">
        <v>39.729999999999997</v>
      </c>
      <c r="X713" s="2">
        <f t="shared" si="342"/>
        <v>71.905774498558273</v>
      </c>
      <c r="Y713" s="7">
        <v>24.81</v>
      </c>
      <c r="Z713" s="2">
        <f t="shared" si="345"/>
        <v>209.15152582587774</v>
      </c>
      <c r="AA713" s="7">
        <v>46.4</v>
      </c>
      <c r="AB713" s="7">
        <v>89.1</v>
      </c>
      <c r="AF713">
        <f t="shared" si="326"/>
        <v>63.74832290192375</v>
      </c>
      <c r="AH713" s="15">
        <f t="shared" si="339"/>
        <v>1</v>
      </c>
      <c r="AI713">
        <f t="shared" si="332"/>
        <v>-564.27871707561451</v>
      </c>
      <c r="AJ713">
        <f t="shared" si="333"/>
        <v>-113.93666756072031</v>
      </c>
      <c r="AK713">
        <f t="shared" si="334"/>
        <v>4.9497815891612778</v>
      </c>
      <c r="AL713">
        <f t="shared" si="346"/>
        <v>67067465.764111474</v>
      </c>
      <c r="AM713">
        <f t="shared" si="335"/>
        <v>-51260.956979979041</v>
      </c>
      <c r="AN713">
        <f t="shared" si="336"/>
        <v>-225.16322025585322</v>
      </c>
      <c r="AP713" s="15">
        <v>1</v>
      </c>
      <c r="AQ713">
        <f t="shared" si="347"/>
        <v>4259649615250.0991</v>
      </c>
      <c r="AR713">
        <f t="shared" si="348"/>
        <v>-0.27143939861870359</v>
      </c>
      <c r="AS713">
        <f t="shared" si="349"/>
        <v>1600498121.7274072</v>
      </c>
      <c r="AU713">
        <f t="shared" si="350"/>
        <v>63598435223830.82</v>
      </c>
      <c r="AV713">
        <f t="shared" si="337"/>
        <v>5.8555365145981273E+32</v>
      </c>
    </row>
    <row r="714" spans="1:48" x14ac:dyDescent="0.3">
      <c r="A714" s="4">
        <v>26.496300000000002</v>
      </c>
      <c r="B714" s="4">
        <f t="shared" si="338"/>
        <v>351</v>
      </c>
      <c r="C714" s="7">
        <v>24.81</v>
      </c>
      <c r="D714" s="2">
        <f t="shared" si="340"/>
        <v>183.94295420471821</v>
      </c>
      <c r="E714" s="6">
        <f t="shared" si="327"/>
        <v>45.165292063247819</v>
      </c>
      <c r="F714" s="2">
        <f t="shared" si="341"/>
        <v>125.41040177363355</v>
      </c>
      <c r="G714" s="7">
        <v>37.200000000000003</v>
      </c>
      <c r="H714" s="3">
        <f t="shared" si="343"/>
        <v>213.61612783853326</v>
      </c>
      <c r="J714" s="7">
        <v>45.2</v>
      </c>
      <c r="K714" s="2">
        <f t="shared" si="328"/>
        <v>167.21612783853325</v>
      </c>
      <c r="L714" s="7">
        <v>24.5</v>
      </c>
      <c r="M714" s="2">
        <f t="shared" si="329"/>
        <v>103.89288121109985</v>
      </c>
      <c r="N714" s="7">
        <v>26.2</v>
      </c>
      <c r="O714" s="2">
        <f t="shared" si="330"/>
        <v>14.792881211099854</v>
      </c>
      <c r="Q714" s="2">
        <f t="shared" si="331"/>
        <v>69.328936122189319</v>
      </c>
      <c r="R714" s="2">
        <f t="shared" si="325"/>
        <v>173.127795214483</v>
      </c>
      <c r="S714" s="2">
        <v>32.665799999999997</v>
      </c>
      <c r="T714" s="2">
        <v>90</v>
      </c>
      <c r="U714" s="7">
        <v>38.5</v>
      </c>
      <c r="V714" s="2">
        <f t="shared" si="344"/>
        <v>152.40137576760796</v>
      </c>
      <c r="W714" s="7">
        <v>39.729999999999997</v>
      </c>
      <c r="X714" s="2">
        <f t="shared" si="342"/>
        <v>72.046329132968694</v>
      </c>
      <c r="Y714" s="7">
        <v>24.81</v>
      </c>
      <c r="Z714" s="2">
        <f t="shared" si="345"/>
        <v>209.66152582587773</v>
      </c>
      <c r="AA714" s="7">
        <v>46.4</v>
      </c>
      <c r="AB714" s="7">
        <v>89.1</v>
      </c>
      <c r="AF714">
        <f t="shared" si="326"/>
        <v>63.706282754418019</v>
      </c>
      <c r="AH714" s="15">
        <f t="shared" si="339"/>
        <v>1</v>
      </c>
      <c r="AI714">
        <f t="shared" si="332"/>
        <v>-574.69198391897089</v>
      </c>
      <c r="AJ714">
        <f t="shared" si="333"/>
        <v>-102.54314309730097</v>
      </c>
      <c r="AK714">
        <f t="shared" si="334"/>
        <v>5.3753637561427148</v>
      </c>
      <c r="AL714">
        <f t="shared" si="346"/>
        <v>70282813.462677673</v>
      </c>
      <c r="AM714">
        <f t="shared" si="335"/>
        <v>-52882.968696286305</v>
      </c>
      <c r="AN714">
        <f t="shared" si="336"/>
        <v>-228.87440200017483</v>
      </c>
      <c r="AP714" s="15">
        <v>1</v>
      </c>
      <c r="AQ714">
        <f t="shared" si="347"/>
        <v>-338385211850.69873</v>
      </c>
      <c r="AR714">
        <f t="shared" si="348"/>
        <v>-0.25490464301262272</v>
      </c>
      <c r="AS714">
        <f t="shared" si="349"/>
        <v>484688533.61473614</v>
      </c>
      <c r="AU714">
        <f t="shared" si="350"/>
        <v>68230024531024.234</v>
      </c>
      <c r="AV714">
        <f t="shared" si="337"/>
        <v>7.3465777249477922E+32</v>
      </c>
    </row>
    <row r="715" spans="1:48" x14ac:dyDescent="0.3">
      <c r="A715" s="4">
        <v>26.496300000000002</v>
      </c>
      <c r="B715" s="4">
        <f t="shared" si="338"/>
        <v>352</v>
      </c>
      <c r="C715" s="7">
        <v>24.81</v>
      </c>
      <c r="D715" s="2">
        <f t="shared" si="340"/>
        <v>184.74400888622128</v>
      </c>
      <c r="E715" s="6">
        <f t="shared" si="327"/>
        <v>44.833284483250253</v>
      </c>
      <c r="F715" s="2">
        <f t="shared" si="341"/>
        <v>125.82027520397</v>
      </c>
      <c r="G715" s="7">
        <v>37.200000000000003</v>
      </c>
      <c r="H715" s="3">
        <f t="shared" si="343"/>
        <v>213.44112783853325</v>
      </c>
      <c r="J715" s="7">
        <v>45.2</v>
      </c>
      <c r="K715" s="2">
        <f t="shared" si="328"/>
        <v>167.04112783853324</v>
      </c>
      <c r="L715" s="7">
        <v>24.5</v>
      </c>
      <c r="M715" s="2">
        <f t="shared" si="329"/>
        <v>104.06555107807776</v>
      </c>
      <c r="N715" s="7">
        <v>26.2</v>
      </c>
      <c r="O715" s="2">
        <f t="shared" si="330"/>
        <v>14.965551078077766</v>
      </c>
      <c r="Q715" s="2">
        <f t="shared" si="331"/>
        <v>69.24733816688007</v>
      </c>
      <c r="R715" s="2">
        <f t="shared" si="325"/>
        <v>173.29571198470722</v>
      </c>
      <c r="S715" s="2">
        <v>32.665799999999997</v>
      </c>
      <c r="T715" s="2">
        <v>90</v>
      </c>
      <c r="U715" s="7">
        <v>38.5</v>
      </c>
      <c r="V715" s="2">
        <f t="shared" si="344"/>
        <v>152.70137576760797</v>
      </c>
      <c r="W715" s="7">
        <v>39.729999999999997</v>
      </c>
      <c r="X715" s="2">
        <f t="shared" si="342"/>
        <v>72.182880947646524</v>
      </c>
      <c r="Y715" s="7">
        <v>24.81</v>
      </c>
      <c r="Z715" s="2">
        <f t="shared" si="345"/>
        <v>210.17152582587772</v>
      </c>
      <c r="AA715" s="7">
        <v>46.4</v>
      </c>
      <c r="AB715" s="7">
        <v>89.1</v>
      </c>
      <c r="AF715">
        <f t="shared" si="326"/>
        <v>63.65774372870591</v>
      </c>
      <c r="AH715" s="15">
        <f t="shared" si="339"/>
        <v>1</v>
      </c>
      <c r="AI715">
        <f t="shared" si="332"/>
        <v>-594.88669839939496</v>
      </c>
      <c r="AJ715">
        <f t="shared" si="333"/>
        <v>-91.068349926319954</v>
      </c>
      <c r="AK715">
        <f t="shared" si="334"/>
        <v>5.869538485973445</v>
      </c>
      <c r="AL715">
        <f t="shared" si="346"/>
        <v>73362652.128068969</v>
      </c>
      <c r="AM715">
        <f t="shared" si="335"/>
        <v>-54332.677845047278</v>
      </c>
      <c r="AN715">
        <f t="shared" si="336"/>
        <v>-232.53407771148295</v>
      </c>
      <c r="AP715" s="15">
        <v>1</v>
      </c>
      <c r="AQ715">
        <f t="shared" si="347"/>
        <v>-5843585340844.1045</v>
      </c>
      <c r="AR715">
        <f t="shared" si="348"/>
        <v>-0.23813772978620051</v>
      </c>
      <c r="AS715">
        <f t="shared" si="349"/>
        <v>-1497799122.8576653</v>
      </c>
      <c r="AU715">
        <f t="shared" si="350"/>
        <v>77454469423365.5</v>
      </c>
      <c r="AV715">
        <f t="shared" si="337"/>
        <v>9.0374297640693365E+32</v>
      </c>
    </row>
    <row r="716" spans="1:48" x14ac:dyDescent="0.3">
      <c r="A716" s="4">
        <v>26.496300000000002</v>
      </c>
      <c r="B716" s="4">
        <f t="shared" si="338"/>
        <v>353</v>
      </c>
      <c r="C716" s="7">
        <v>24.81</v>
      </c>
      <c r="D716" s="2">
        <f t="shared" si="340"/>
        <v>185.56029562750973</v>
      </c>
      <c r="E716" s="6">
        <f t="shared" si="327"/>
        <v>44.497975267562254</v>
      </c>
      <c r="F716" s="2">
        <f t="shared" si="341"/>
        <v>126.22879704417137</v>
      </c>
      <c r="G716" s="7">
        <v>37.200000000000003</v>
      </c>
      <c r="H716" s="3">
        <f t="shared" si="343"/>
        <v>213.26612783853324</v>
      </c>
      <c r="J716" s="7">
        <v>45.2</v>
      </c>
      <c r="K716" s="2">
        <f t="shared" si="328"/>
        <v>166.86612783853323</v>
      </c>
      <c r="L716" s="7">
        <v>24.5</v>
      </c>
      <c r="M716" s="2">
        <f t="shared" si="329"/>
        <v>104.24327322184718</v>
      </c>
      <c r="N716" s="7">
        <v>26.2</v>
      </c>
      <c r="O716" s="2">
        <f t="shared" si="330"/>
        <v>15.143273221847181</v>
      </c>
      <c r="Q716" s="2">
        <f t="shared" si="331"/>
        <v>69.159780428330023</v>
      </c>
      <c r="R716" s="2">
        <f t="shared" si="325"/>
        <v>173.46861981667854</v>
      </c>
      <c r="S716" s="2">
        <v>32.665799999999997</v>
      </c>
      <c r="T716" s="2">
        <v>90</v>
      </c>
      <c r="U716" s="7">
        <v>38.5</v>
      </c>
      <c r="V716" s="2">
        <f t="shared" si="344"/>
        <v>153.00137576760798</v>
      </c>
      <c r="W716" s="7">
        <v>39.729999999999997</v>
      </c>
      <c r="X716" s="2">
        <f t="shared" si="342"/>
        <v>72.315806063158092</v>
      </c>
      <c r="Y716" s="7">
        <v>24.81</v>
      </c>
      <c r="Z716" s="2">
        <f t="shared" si="345"/>
        <v>210.68152582587771</v>
      </c>
      <c r="AA716" s="7">
        <v>46.4</v>
      </c>
      <c r="AB716" s="7">
        <v>89.1</v>
      </c>
      <c r="AF716">
        <f t="shared" si="326"/>
        <v>63.602390117120343</v>
      </c>
      <c r="AH716" s="15">
        <f t="shared" si="339"/>
        <v>1</v>
      </c>
      <c r="AI716">
        <f t="shared" si="332"/>
        <v>-605.10411359183286</v>
      </c>
      <c r="AJ716">
        <f t="shared" si="333"/>
        <v>-80.163386959207756</v>
      </c>
      <c r="AK716">
        <f t="shared" si="334"/>
        <v>6.4507818743985244</v>
      </c>
      <c r="AL716">
        <f t="shared" si="346"/>
        <v>76338391.239950016</v>
      </c>
      <c r="AM716">
        <f t="shared" si="335"/>
        <v>-55638.318560921703</v>
      </c>
      <c r="AN716">
        <f t="shared" si="336"/>
        <v>-236.1399164754464</v>
      </c>
      <c r="AP716" s="15">
        <v>1</v>
      </c>
      <c r="AQ716">
        <f t="shared" si="347"/>
        <v>-11689482864042.828</v>
      </c>
      <c r="AR716">
        <f t="shared" si="348"/>
        <v>-0.22109680405018228</v>
      </c>
      <c r="AS716">
        <f t="shared" si="349"/>
        <v>1417207397.886363</v>
      </c>
      <c r="AU716">
        <f t="shared" si="350"/>
        <v>82656243254429.156</v>
      </c>
      <c r="AV716">
        <f t="shared" si="337"/>
        <v>1.1005119400419588E+33</v>
      </c>
    </row>
    <row r="717" spans="1:48" x14ac:dyDescent="0.3">
      <c r="A717" s="4">
        <v>26.496300000000002</v>
      </c>
      <c r="B717" s="4">
        <f t="shared" si="338"/>
        <v>354</v>
      </c>
      <c r="C717" s="7">
        <v>24.81</v>
      </c>
      <c r="D717" s="2">
        <f t="shared" si="340"/>
        <v>186.39230499648284</v>
      </c>
      <c r="E717" s="6">
        <f t="shared" si="327"/>
        <v>44.159392516011501</v>
      </c>
      <c r="F717" s="2">
        <f t="shared" si="341"/>
        <v>126.63592288576093</v>
      </c>
      <c r="G717" s="7">
        <v>37.200000000000003</v>
      </c>
      <c r="H717" s="3">
        <f t="shared" si="343"/>
        <v>213.09112783853323</v>
      </c>
      <c r="J717" s="7">
        <v>45.2</v>
      </c>
      <c r="K717" s="2">
        <f t="shared" si="328"/>
        <v>166.69112783853322</v>
      </c>
      <c r="L717" s="7">
        <v>24.5</v>
      </c>
      <c r="M717" s="2">
        <f t="shared" si="329"/>
        <v>104.42617977953239</v>
      </c>
      <c r="N717" s="7">
        <v>26.2</v>
      </c>
      <c r="O717" s="2">
        <f t="shared" si="330"/>
        <v>15.326179779532396</v>
      </c>
      <c r="Q717" s="2">
        <f t="shared" si="331"/>
        <v>69.066006831054054</v>
      </c>
      <c r="R717" s="2">
        <f t="shared" si="325"/>
        <v>173.64665177984958</v>
      </c>
      <c r="S717" s="2">
        <v>32.665799999999997</v>
      </c>
      <c r="T717" s="2">
        <v>90</v>
      </c>
      <c r="U717" s="7">
        <v>38.5</v>
      </c>
      <c r="V717" s="2">
        <f t="shared" si="344"/>
        <v>153.30137576760799</v>
      </c>
      <c r="W717" s="7">
        <v>39.729999999999997</v>
      </c>
      <c r="X717" s="2">
        <f t="shared" si="342"/>
        <v>72.44550773597372</v>
      </c>
      <c r="Y717" s="7">
        <v>24.81</v>
      </c>
      <c r="Z717" s="2">
        <f t="shared" si="345"/>
        <v>211.1915258258777</v>
      </c>
      <c r="AA717" s="7">
        <v>46.4</v>
      </c>
      <c r="AB717" s="7">
        <v>89.1</v>
      </c>
      <c r="AF717">
        <f t="shared" si="326"/>
        <v>63.539885922065181</v>
      </c>
      <c r="AH717" s="15">
        <f t="shared" si="339"/>
        <v>1</v>
      </c>
      <c r="AI717">
        <f t="shared" si="332"/>
        <v>-603.47056870047959</v>
      </c>
      <c r="AJ717">
        <f t="shared" si="333"/>
        <v>-68.386561180696916</v>
      </c>
      <c r="AK717">
        <f t="shared" si="334"/>
        <v>7.1448519067933018</v>
      </c>
      <c r="AL717">
        <f t="shared" si="346"/>
        <v>79097935.006910786</v>
      </c>
      <c r="AM717">
        <f t="shared" si="335"/>
        <v>-56725.105495940807</v>
      </c>
      <c r="AN717">
        <f t="shared" si="336"/>
        <v>-239.6898771311545</v>
      </c>
      <c r="AP717" s="15">
        <v>1</v>
      </c>
      <c r="AQ717">
        <f t="shared" si="347"/>
        <v>-16323549887816.369</v>
      </c>
      <c r="AR717">
        <f t="shared" si="348"/>
        <v>-0.20369070279122467</v>
      </c>
      <c r="AS717">
        <f t="shared" si="349"/>
        <v>-844694634.18046093</v>
      </c>
      <c r="AU717">
        <f t="shared" si="350"/>
        <v>82270171668907.672</v>
      </c>
      <c r="AV717">
        <f t="shared" si="337"/>
        <v>1.3207200066528354E+33</v>
      </c>
    </row>
    <row r="718" spans="1:48" x14ac:dyDescent="0.3">
      <c r="A718" s="4">
        <v>26.496300000000002</v>
      </c>
      <c r="B718" s="4">
        <f t="shared" si="338"/>
        <v>355</v>
      </c>
      <c r="C718" s="7">
        <v>24.81</v>
      </c>
      <c r="D718" s="2">
        <f t="shared" si="340"/>
        <v>187.24056297684939</v>
      </c>
      <c r="E718" s="6">
        <f t="shared" si="327"/>
        <v>43.817564682412545</v>
      </c>
      <c r="F718" s="2">
        <f t="shared" si="341"/>
        <v>127.04160655187657</v>
      </c>
      <c r="G718" s="7">
        <v>37.200000000000003</v>
      </c>
      <c r="H718" s="3">
        <f t="shared" si="343"/>
        <v>212.91612783853321</v>
      </c>
      <c r="J718" s="7">
        <v>45.2</v>
      </c>
      <c r="K718" s="2">
        <f t="shared" si="328"/>
        <v>166.51612783853321</v>
      </c>
      <c r="L718" s="7">
        <v>24.5</v>
      </c>
      <c r="M718" s="2">
        <f t="shared" si="329"/>
        <v>104.61441171709578</v>
      </c>
      <c r="N718" s="7">
        <v>26.2</v>
      </c>
      <c r="O718" s="2">
        <f t="shared" si="330"/>
        <v>15.514411717095783</v>
      </c>
      <c r="Q718" s="2">
        <f t="shared" si="331"/>
        <v>68.965746074907415</v>
      </c>
      <c r="R718" s="2">
        <f t="shared" si="325"/>
        <v>173.82994996747661</v>
      </c>
      <c r="S718" s="2">
        <v>32.665799999999997</v>
      </c>
      <c r="T718" s="2">
        <v>90</v>
      </c>
      <c r="U718" s="7">
        <v>38.5</v>
      </c>
      <c r="V718" s="2">
        <f t="shared" si="344"/>
        <v>153.601375767608</v>
      </c>
      <c r="W718" s="7">
        <v>39.729999999999997</v>
      </c>
      <c r="X718" s="2">
        <f t="shared" si="342"/>
        <v>72.572418505169182</v>
      </c>
      <c r="Y718" s="7">
        <v>24.81</v>
      </c>
      <c r="Z718" s="2">
        <f t="shared" si="345"/>
        <v>211.7015258258777</v>
      </c>
      <c r="AA718" s="7">
        <v>46.4</v>
      </c>
      <c r="AB718" s="7">
        <v>89.1</v>
      </c>
      <c r="AF718">
        <f t="shared" si="326"/>
        <v>63.469873082227423</v>
      </c>
      <c r="AH718" s="15">
        <f t="shared" si="339"/>
        <v>1</v>
      </c>
      <c r="AI718">
        <f t="shared" si="332"/>
        <v>-607.85042928595885</v>
      </c>
      <c r="AJ718">
        <f t="shared" si="333"/>
        <v>-56.920182722651077</v>
      </c>
      <c r="AK718">
        <f t="shared" si="334"/>
        <v>7.988774573026368</v>
      </c>
      <c r="AL718">
        <f t="shared" si="346"/>
        <v>81709013.220599845</v>
      </c>
      <c r="AM718">
        <f t="shared" si="335"/>
        <v>-57648.526422183539</v>
      </c>
      <c r="AN718">
        <f t="shared" si="336"/>
        <v>-243.18220528606332</v>
      </c>
      <c r="AP718" s="15">
        <v>1</v>
      </c>
      <c r="AQ718">
        <f t="shared" si="347"/>
        <v>-21006393468481.754</v>
      </c>
      <c r="AR718">
        <f t="shared" si="348"/>
        <v>-0.18576771599890438</v>
      </c>
      <c r="AS718">
        <f t="shared" si="349"/>
        <v>315148418.0603866</v>
      </c>
      <c r="AU718">
        <f t="shared" si="350"/>
        <v>84756717427952.891</v>
      </c>
      <c r="AV718">
        <f t="shared" si="337"/>
        <v>1.5616942607896866E+33</v>
      </c>
    </row>
    <row r="719" spans="1:48" x14ac:dyDescent="0.3">
      <c r="A719" s="4">
        <v>26.496300000000002</v>
      </c>
      <c r="B719" s="4">
        <f t="shared" si="338"/>
        <v>356</v>
      </c>
      <c r="C719" s="7">
        <v>24.81</v>
      </c>
      <c r="D719" s="2">
        <f t="shared" si="340"/>
        <v>188.10563401977083</v>
      </c>
      <c r="E719" s="6">
        <f t="shared" si="327"/>
        <v>43.472520577648659</v>
      </c>
      <c r="F719" s="2">
        <f t="shared" si="341"/>
        <v>127.4458000052757</v>
      </c>
      <c r="G719" s="7">
        <v>37.200000000000003</v>
      </c>
      <c r="H719" s="3">
        <f t="shared" si="343"/>
        <v>212.7411278385332</v>
      </c>
      <c r="J719" s="7">
        <v>45.2</v>
      </c>
      <c r="K719" s="2">
        <f t="shared" si="328"/>
        <v>166.3411278385332</v>
      </c>
      <c r="L719" s="7">
        <v>24.5</v>
      </c>
      <c r="M719" s="2">
        <f t="shared" si="329"/>
        <v>104.80811950886942</v>
      </c>
      <c r="N719" s="7">
        <v>26.2</v>
      </c>
      <c r="O719" s="2">
        <f t="shared" si="330"/>
        <v>15.70811950886943</v>
      </c>
      <c r="Q719" s="2">
        <f t="shared" si="331"/>
        <v>68.858710216406408</v>
      </c>
      <c r="R719" s="2">
        <f t="shared" si="325"/>
        <v>174.01866620163617</v>
      </c>
      <c r="S719" s="2">
        <v>32.665799999999997</v>
      </c>
      <c r="T719" s="2">
        <v>90</v>
      </c>
      <c r="U719" s="7">
        <v>38.5</v>
      </c>
      <c r="V719" s="2">
        <f t="shared" si="344"/>
        <v>153.90137576760802</v>
      </c>
      <c r="W719" s="7">
        <v>39.729999999999997</v>
      </c>
      <c r="X719" s="2">
        <f t="shared" si="342"/>
        <v>72.697002573742992</v>
      </c>
      <c r="Y719" s="7">
        <v>24.81</v>
      </c>
      <c r="Z719" s="2">
        <f t="shared" si="345"/>
        <v>212.21152582587769</v>
      </c>
      <c r="AA719" s="7">
        <v>46.4</v>
      </c>
      <c r="AB719" s="7">
        <v>89.1</v>
      </c>
      <c r="AF719">
        <f t="shared" si="326"/>
        <v>63.391969489309076</v>
      </c>
      <c r="AH719" s="15">
        <f t="shared" si="339"/>
        <v>1</v>
      </c>
      <c r="AI719">
        <f t="shared" si="332"/>
        <v>-629.09158621686072</v>
      </c>
      <c r="AJ719">
        <f t="shared" si="333"/>
        <v>-45.517489932480274</v>
      </c>
      <c r="AK719">
        <f t="shared" si="334"/>
        <v>9.0377711486191963</v>
      </c>
      <c r="AL719">
        <f t="shared" si="346"/>
        <v>84142315.880204707</v>
      </c>
      <c r="AM719">
        <f t="shared" si="335"/>
        <v>-58394.462349825822</v>
      </c>
      <c r="AN719">
        <f t="shared" si="336"/>
        <v>-246.61542964831881</v>
      </c>
      <c r="AP719" s="15">
        <v>1</v>
      </c>
      <c r="AQ719">
        <f t="shared" si="347"/>
        <v>-28142783093850.465</v>
      </c>
      <c r="AR719">
        <f t="shared" si="348"/>
        <v>-0.16690734029864188</v>
      </c>
      <c r="AS719">
        <f t="shared" si="349"/>
        <v>-82374024.58438164</v>
      </c>
      <c r="AU719">
        <f t="shared" si="350"/>
        <v>95970625889051.688</v>
      </c>
      <c r="AV719">
        <f t="shared" si="337"/>
        <v>1.8142337495776078E+33</v>
      </c>
    </row>
    <row r="720" spans="1:48" x14ac:dyDescent="0.3">
      <c r="A720" s="4">
        <v>26.496300000000002</v>
      </c>
      <c r="B720" s="4">
        <f t="shared" si="338"/>
        <v>357</v>
      </c>
      <c r="C720" s="7">
        <v>24.81</v>
      </c>
      <c r="D720" s="2">
        <f t="shared" si="340"/>
        <v>188.98812444998771</v>
      </c>
      <c r="E720" s="6">
        <f t="shared" si="327"/>
        <v>43.124289373053472</v>
      </c>
      <c r="F720" s="2">
        <f t="shared" si="341"/>
        <v>127.84845325064806</v>
      </c>
      <c r="G720" s="7">
        <v>37.200000000000003</v>
      </c>
      <c r="H720" s="3">
        <f t="shared" si="343"/>
        <v>212.56612783853319</v>
      </c>
      <c r="J720" s="7">
        <v>45.2</v>
      </c>
      <c r="K720" s="2">
        <f t="shared" si="328"/>
        <v>166.16612783853319</v>
      </c>
      <c r="L720" s="7">
        <v>24.5</v>
      </c>
      <c r="M720" s="2">
        <f t="shared" si="329"/>
        <v>105.00746388845653</v>
      </c>
      <c r="N720" s="7">
        <v>26.2</v>
      </c>
      <c r="O720" s="2">
        <f t="shared" si="330"/>
        <v>15.907463888456533</v>
      </c>
      <c r="Q720" s="2">
        <f t="shared" si="331"/>
        <v>68.744593085279732</v>
      </c>
      <c r="R720" s="2">
        <f t="shared" si="325"/>
        <v>174.21296281298552</v>
      </c>
      <c r="S720" s="2">
        <v>32.665799999999997</v>
      </c>
      <c r="T720" s="2">
        <v>90</v>
      </c>
      <c r="U720" s="7">
        <v>38.5</v>
      </c>
      <c r="V720" s="2">
        <f t="shared" si="344"/>
        <v>154.20137576760803</v>
      </c>
      <c r="W720" s="7">
        <v>39.729999999999997</v>
      </c>
      <c r="X720" s="2">
        <f t="shared" si="342"/>
        <v>72.819758457965605</v>
      </c>
      <c r="Y720" s="7">
        <v>24.81</v>
      </c>
      <c r="Z720" s="2">
        <f t="shared" si="345"/>
        <v>212.72152582587768</v>
      </c>
      <c r="AA720" s="7">
        <v>46.4</v>
      </c>
      <c r="AB720" s="7">
        <v>89.1</v>
      </c>
      <c r="AF720">
        <f t="shared" si="326"/>
        <v>63.305766764546263</v>
      </c>
      <c r="AH720" s="15">
        <f t="shared" si="339"/>
        <v>1</v>
      </c>
      <c r="AI720">
        <f t="shared" si="332"/>
        <v>-656.24015463789351</v>
      </c>
      <c r="AJ720">
        <f t="shared" si="333"/>
        <v>-34.850173392337062</v>
      </c>
      <c r="AK720">
        <f t="shared" si="334"/>
        <v>10.378013651532681</v>
      </c>
      <c r="AL720">
        <f t="shared" si="346"/>
        <v>86465727.452704623</v>
      </c>
      <c r="AM720">
        <f t="shared" si="335"/>
        <v>-59015.776988180776</v>
      </c>
      <c r="AN720">
        <f t="shared" si="336"/>
        <v>-249.98835768854633</v>
      </c>
      <c r="AP720" s="15">
        <v>1</v>
      </c>
      <c r="AQ720">
        <f t="shared" si="347"/>
        <v>-36992317460442.211</v>
      </c>
      <c r="AR720">
        <f t="shared" si="348"/>
        <v>-0.14586659321152345</v>
      </c>
      <c r="AS720">
        <f t="shared" si="349"/>
        <v>-13031097.194605902</v>
      </c>
      <c r="AU720">
        <f t="shared" si="350"/>
        <v>111735643325236.13</v>
      </c>
      <c r="AV720">
        <f t="shared" si="337"/>
        <v>2.0851457600194975E+33</v>
      </c>
    </row>
    <row r="721" spans="1:48" x14ac:dyDescent="0.3">
      <c r="A721" s="4">
        <v>26.496300000000002</v>
      </c>
      <c r="B721" s="4">
        <f t="shared" si="338"/>
        <v>358</v>
      </c>
      <c r="C721" s="7">
        <v>24.81</v>
      </c>
      <c r="D721" s="2">
        <f t="shared" si="340"/>
        <v>189.88868627836527</v>
      </c>
      <c r="E721" s="6">
        <f t="shared" si="327"/>
        <v>42.772900604115378</v>
      </c>
      <c r="F721" s="2">
        <f t="shared" si="341"/>
        <v>128.24951423082254</v>
      </c>
      <c r="G721" s="7">
        <v>37.200000000000003</v>
      </c>
      <c r="H721" s="3">
        <f t="shared" si="343"/>
        <v>212.39112783853318</v>
      </c>
      <c r="J721" s="7">
        <v>45.2</v>
      </c>
      <c r="K721" s="2">
        <f t="shared" si="328"/>
        <v>165.99112783853317</v>
      </c>
      <c r="L721" s="7">
        <v>24.5</v>
      </c>
      <c r="M721" s="2">
        <f t="shared" si="329"/>
        <v>105.21261668067433</v>
      </c>
      <c r="N721" s="7">
        <v>26.2</v>
      </c>
      <c r="O721" s="2">
        <f t="shared" si="330"/>
        <v>16.112616680674336</v>
      </c>
      <c r="Q721" s="2">
        <f t="shared" si="331"/>
        <v>68.623068512382687</v>
      </c>
      <c r="R721" s="2">
        <f t="shared" si="325"/>
        <v>174.41301350545044</v>
      </c>
      <c r="S721" s="2">
        <v>32.665799999999997</v>
      </c>
      <c r="T721" s="2">
        <v>90</v>
      </c>
      <c r="U721" s="7">
        <v>38.5</v>
      </c>
      <c r="V721" s="2">
        <f t="shared" si="344"/>
        <v>154.50137576760804</v>
      </c>
      <c r="W721" s="7">
        <v>39.729999999999997</v>
      </c>
      <c r="X721" s="2">
        <f t="shared" si="342"/>
        <v>72.941221943875462</v>
      </c>
      <c r="Y721" s="7">
        <v>24.81</v>
      </c>
      <c r="Z721" s="2">
        <f t="shared" si="345"/>
        <v>213.23152582587767</v>
      </c>
      <c r="AA721" s="7">
        <v>46.4</v>
      </c>
      <c r="AB721" s="7">
        <v>89.1</v>
      </c>
      <c r="AF721">
        <f t="shared" si="326"/>
        <v>63.210827758852147</v>
      </c>
      <c r="AH721" s="15">
        <f t="shared" si="339"/>
        <v>1</v>
      </c>
      <c r="AI721">
        <f t="shared" si="332"/>
        <v>-672.99881332358518</v>
      </c>
      <c r="AJ721">
        <f t="shared" si="333"/>
        <v>-22.420100612815997</v>
      </c>
      <c r="AK721">
        <f t="shared" si="334"/>
        <v>12.151862409922456</v>
      </c>
      <c r="AL721">
        <f t="shared" si="346"/>
        <v>88361959.797517851</v>
      </c>
      <c r="AM721">
        <f t="shared" si="335"/>
        <v>-59305.803242710943</v>
      </c>
      <c r="AN721">
        <f t="shared" si="336"/>
        <v>-253.30007064465252</v>
      </c>
      <c r="AP721" s="15">
        <v>1</v>
      </c>
      <c r="AQ721">
        <f t="shared" si="347"/>
        <v>-43458586202861.508</v>
      </c>
      <c r="AR721">
        <f t="shared" si="348"/>
        <v>-0.11292224331088818</v>
      </c>
      <c r="AS721">
        <f t="shared" si="349"/>
        <v>-1200146.4952420997</v>
      </c>
      <c r="AU721">
        <f t="shared" si="350"/>
        <v>122483311916262.08</v>
      </c>
      <c r="AV721">
        <f t="shared" si="337"/>
        <v>2.3482966632303602E+33</v>
      </c>
    </row>
    <row r="722" spans="1:48" x14ac:dyDescent="0.3">
      <c r="A722" s="4">
        <v>26.496300000000002</v>
      </c>
      <c r="B722" s="4">
        <f t="shared" si="338"/>
        <v>359</v>
      </c>
      <c r="C722" s="7">
        <v>24.81</v>
      </c>
      <c r="D722" s="2">
        <f t="shared" si="340"/>
        <v>190.80802148205066</v>
      </c>
      <c r="E722" s="6">
        <f t="shared" si="327"/>
        <v>42.418384174530914</v>
      </c>
      <c r="F722" s="2">
        <f t="shared" si="341"/>
        <v>128.64892871641797</v>
      </c>
      <c r="G722" s="7">
        <v>37.200000000000003</v>
      </c>
      <c r="H722" s="3">
        <f t="shared" si="343"/>
        <v>212.21612783853317</v>
      </c>
      <c r="J722" s="7">
        <v>45.2</v>
      </c>
      <c r="K722" s="2">
        <f t="shared" si="328"/>
        <v>165.81612783853316</v>
      </c>
      <c r="L722" s="7">
        <v>24.5</v>
      </c>
      <c r="M722" s="2">
        <f t="shared" si="329"/>
        <v>105.42376172583363</v>
      </c>
      <c r="N722" s="7">
        <v>26.2</v>
      </c>
      <c r="O722" s="2">
        <f t="shared" si="330"/>
        <v>16.323761725833634</v>
      </c>
      <c r="Q722" s="2">
        <f t="shared" si="331"/>
        <v>68.493788340886795</v>
      </c>
      <c r="R722" s="2">
        <f t="shared" si="325"/>
        <v>174.61900431773378</v>
      </c>
      <c r="S722" s="2">
        <v>32.665799999999997</v>
      </c>
      <c r="T722" s="2">
        <v>90</v>
      </c>
      <c r="U722" s="7">
        <v>38.5</v>
      </c>
      <c r="V722" s="2">
        <f t="shared" si="344"/>
        <v>154.80137576760805</v>
      </c>
      <c r="W722" s="7">
        <v>39.729999999999997</v>
      </c>
      <c r="X722" s="2">
        <f t="shared" si="342"/>
        <v>73.061969396898974</v>
      </c>
      <c r="Y722" s="7">
        <v>24.81</v>
      </c>
      <c r="Z722" s="2">
        <f>Z721+0.51</f>
        <v>213.74152582587766</v>
      </c>
      <c r="AA722" s="7">
        <v>46.4</v>
      </c>
      <c r="AB722" s="7">
        <v>89.1</v>
      </c>
      <c r="AF722">
        <f t="shared" si="326"/>
        <v>63.103957721666603</v>
      </c>
      <c r="AH722" s="15">
        <f t="shared" si="339"/>
        <v>1</v>
      </c>
      <c r="AI722">
        <f t="shared" si="332"/>
        <v>-679.58772036295431</v>
      </c>
      <c r="AJ722">
        <f t="shared" si="333"/>
        <v>-11.145420953202512</v>
      </c>
      <c r="AK722">
        <f t="shared" si="334"/>
        <v>14.612613598542573</v>
      </c>
      <c r="AL722">
        <f t="shared" si="346"/>
        <v>90170448.945691824</v>
      </c>
      <c r="AM722">
        <f t="shared" si="335"/>
        <v>-59501.789820526508</v>
      </c>
      <c r="AN722">
        <f t="shared" si="336"/>
        <v>-256.54991788452679</v>
      </c>
      <c r="AP722" s="15">
        <v>1</v>
      </c>
      <c r="AQ722">
        <f t="shared" si="347"/>
        <v>-46215902279396.156</v>
      </c>
      <c r="AR722">
        <f t="shared" si="348"/>
        <v>0.42783880749004921</v>
      </c>
      <c r="AS722">
        <f t="shared" si="349"/>
        <v>-627847.2251226732</v>
      </c>
      <c r="AU722">
        <f t="shared" si="350"/>
        <v>127049575122118.11</v>
      </c>
      <c r="AV722">
        <f t="shared" si="337"/>
        <v>2.6357142107027269E+33</v>
      </c>
    </row>
    <row r="723" spans="1:48" x14ac:dyDescent="0.3">
      <c r="A723" s="4">
        <v>26.496300000000002</v>
      </c>
      <c r="B723" s="4">
        <f t="shared" si="338"/>
        <v>360</v>
      </c>
      <c r="C723" s="7">
        <v>24.81</v>
      </c>
      <c r="D723" s="2">
        <f>ACOS(-(W723^2+C723^2-E723^2)/(2*E723*C723))*(180/PI())+90</f>
        <v>191.74688682466626</v>
      </c>
      <c r="E723" s="6">
        <f t="shared" si="327"/>
        <v>42.060770360634152</v>
      </c>
      <c r="F723" s="2">
        <f t="shared" si="341"/>
        <v>129.04664018845202</v>
      </c>
      <c r="G723" s="7">
        <v>37.200000000000003</v>
      </c>
      <c r="H723" s="3">
        <f>H363</f>
        <v>212.07311290614558</v>
      </c>
      <c r="J723" s="7">
        <v>45.2</v>
      </c>
      <c r="K723" s="2">
        <f t="shared" si="328"/>
        <v>165.67311290614558</v>
      </c>
      <c r="L723" s="7">
        <v>24.5</v>
      </c>
      <c r="M723" s="2">
        <f t="shared" si="329"/>
        <v>105.66202200261256</v>
      </c>
      <c r="N723" s="7">
        <v>26.2</v>
      </c>
      <c r="O723" s="2">
        <f t="shared" si="330"/>
        <v>16.562022002612565</v>
      </c>
      <c r="Q723" s="2">
        <f t="shared" si="331"/>
        <v>68.360407656869086</v>
      </c>
      <c r="R723" s="2">
        <f t="shared" si="325"/>
        <v>174.85201275029368</v>
      </c>
      <c r="S723" s="2">
        <v>32.665799999999997</v>
      </c>
      <c r="T723" s="2">
        <v>90</v>
      </c>
      <c r="U723" s="7">
        <v>38.5</v>
      </c>
      <c r="V723" s="2">
        <f>ACOS(((G723^2-E723^2-U723^2)/(2*E723*U723)))*180/3.1416+30</f>
        <v>155.21354228063905</v>
      </c>
      <c r="W723" s="7">
        <v>39.729999999999997</v>
      </c>
      <c r="X723" s="2">
        <f>ACOS(((E723*COS(F723*PI()/180))-C723*COS(D723*PI()/180))/W723)*180/3.1416-20</f>
        <v>73.182621478876655</v>
      </c>
      <c r="Y723" s="7">
        <v>24.81</v>
      </c>
      <c r="Z723" s="2">
        <f>Z363</f>
        <v>213.12740477947963</v>
      </c>
      <c r="AA723" s="7">
        <v>46.4</v>
      </c>
      <c r="AB723" s="7">
        <v>89.1</v>
      </c>
      <c r="AD723">
        <f>(362*COS((F723-90)*(3.1416/180)) -(U723*COS((V723-90)*(3.1416/180))))/(G723)</f>
        <v>7.123666238323664</v>
      </c>
      <c r="AF723">
        <v>62</v>
      </c>
      <c r="AH723" s="15">
        <f t="shared" si="339"/>
        <v>1</v>
      </c>
      <c r="AI723">
        <f t="shared" si="332"/>
        <v>-690.46482047598943</v>
      </c>
      <c r="AJ723">
        <f t="shared" si="333"/>
        <v>0.18985968438891329</v>
      </c>
      <c r="AK723">
        <f t="shared" si="334"/>
        <v>18.258758140789116</v>
      </c>
      <c r="AL723">
        <f t="shared" si="346"/>
        <v>94105589.32801421</v>
      </c>
      <c r="AM723">
        <f t="shared" si="335"/>
        <v>-60870.081226581649</v>
      </c>
      <c r="AN723">
        <f t="shared" si="336"/>
        <v>-262.7898803581856</v>
      </c>
      <c r="AP723" s="15">
        <v>1</v>
      </c>
      <c r="AQ723">
        <f t="shared" si="347"/>
        <v>-48309160525297.508</v>
      </c>
      <c r="AR723">
        <f t="shared" si="348"/>
        <v>-0.23243926354378883</v>
      </c>
      <c r="AS723">
        <f t="shared" si="349"/>
        <v>5771946.0322009586</v>
      </c>
      <c r="AU723">
        <f t="shared" si="350"/>
        <v>135105145648982.05</v>
      </c>
      <c r="AV723">
        <f t="shared" si="337"/>
        <v>3.0940023636607884E+33</v>
      </c>
    </row>
    <row r="724" spans="1:48" x14ac:dyDescent="0.3">
      <c r="A724" s="4">
        <v>26.496300000000002</v>
      </c>
      <c r="B724" s="4">
        <v>0</v>
      </c>
      <c r="C724" s="7">
        <v>24.81</v>
      </c>
      <c r="D724" s="2">
        <f>ACOS((W724^2-C724^2-E724^2)/(2*E724*C724))*(180/PI())+90</f>
        <v>202.72274608062543</v>
      </c>
      <c r="E724" s="6">
        <f>(SQRT(( (A724*COS(B724*PI()/180))^2+(A724*SIN(B724*PI()/180)-S724)^2)))</f>
        <v>42.060770360634145</v>
      </c>
      <c r="F724" s="2">
        <f t="shared" si="341"/>
        <v>129.04664018845202</v>
      </c>
      <c r="G724" s="7">
        <v>37.200000000000003</v>
      </c>
      <c r="H724" s="3">
        <f t="shared" ref="H724:H787" si="351">ACOS(((E724*COS(F724*3.1416/180))-U724*COS(V724*3.1416/180))/G744)*(180/3.1416)+V724-20</f>
        <v>212.07311290614558</v>
      </c>
      <c r="I724" s="2"/>
      <c r="J724" s="7">
        <v>45.2</v>
      </c>
      <c r="K724" s="2">
        <f>H724-AA724</f>
        <v>165.67311290614558</v>
      </c>
      <c r="L724" s="7">
        <v>24.5</v>
      </c>
      <c r="M724" s="2">
        <f>ACOS(((Y724^2-L724^2-Q724^2)/(2*E724*Q724))*3.1416/180)*(180/PI())+R724-160</f>
        <v>109.41430692745297</v>
      </c>
      <c r="N724" s="7">
        <v>26.2</v>
      </c>
      <c r="O724" s="2">
        <f>M724-AB724</f>
        <v>20.314306927452975</v>
      </c>
      <c r="P724" s="2"/>
      <c r="Q724" s="2">
        <f>SQRT((C724*COS(D724*PI()/180)+J724*COS(K724*PI()/180))^2+(C724*SIN(D724*PI()/180)+(J724*SIN(K724*PI()/180)))^2)</f>
        <v>66.697864032972959</v>
      </c>
      <c r="R724" s="2">
        <f>ACOS(((C724*COS(D724*PI()/180))+(J724*COS(K724*PI()/180)))/Q724)*(180/PI())</f>
        <v>178.62412950414389</v>
      </c>
      <c r="S724" s="2">
        <v>32.665799999999997</v>
      </c>
      <c r="T724" s="2">
        <v>90</v>
      </c>
      <c r="U724" s="7">
        <v>38.5</v>
      </c>
      <c r="V724" s="2">
        <f>ACOS(((G724^2-E724^2-U724^2)/(2*E724*U724)))*180/3.1416+30</f>
        <v>155.21354228063905</v>
      </c>
      <c r="W724" s="7">
        <v>39.729999999999997</v>
      </c>
      <c r="X724" s="2">
        <f t="shared" ref="X724:X787" si="352">ACOS(((E724*COS(F724*PI()/180))-C724*COS(D724*PI()/180))/W724)*180/3.1416-20</f>
        <v>75.215851831072612</v>
      </c>
      <c r="Y724" s="7">
        <v>24.81</v>
      </c>
      <c r="Z724" s="2">
        <f>ACOS(-(Q724*COS((R724-90)*3.1416/180)+L724*COS((M724-180)*3.1416/180))/Y724)*180/3.1416+100</f>
        <v>213.12740477947963</v>
      </c>
      <c r="AA724" s="7">
        <v>46.4</v>
      </c>
      <c r="AB724" s="7">
        <v>89.1</v>
      </c>
      <c r="AD724" t="e">
        <f>ACOS((L724*COS(M724*180/PI())-Q724*COS(R724*180/PI()))/Y724)</f>
        <v>#NUM!</v>
      </c>
      <c r="AF724">
        <f t="shared" ref="AF724:AF787" si="353">A725*COS(B725*3.1416/180)+W725*COS(X725*3.1416/180)+N725*COS(O725*3.1416/180)</f>
        <v>61.146267946426704</v>
      </c>
      <c r="AH724" s="15">
        <v>1</v>
      </c>
      <c r="AI724">
        <f>A724*SIN(B724*3.1416/180)*G724*COS(H724*3.1416/180)-A724*COS(B724)*G724*SIN(H724)/U724*SIN(V724*3.1416/180)*A724*SIN(B724*3.1416/180)-(G724*SIN(H724*3.1416/180)*U724*COS(V724*3.1416/180))</f>
        <v>-690.45136354132376</v>
      </c>
      <c r="AJ724">
        <f>(-1*AH724*A724*SIN(B724*3.1416/180)*C724*COS(D724*3.1416/180))-(AH724*A724*COS(B724*3.1416/180)*C724*SIN(D724*3.1416/180))/((W724*SIN(X724)*-A724*SIN(B724))-(C724*SIN(D724)*W724*COS(X724)))</f>
        <v>-0.26302281114760306</v>
      </c>
      <c r="AK724">
        <f>((W724*SIN(X724*3.1416/180)*A724*COS(B724*3.1416/180))-(W724*COS(X724*3.1416/180)*-1*A724*SIN(B724*3.1416/180)))/((W724*SIN(X724*3.1416/180)*-1*A724*SIN(B724*3.1416/180))-(C724*SIN(D724*0.0174)*W724*COS(X724*3.1416/180)))</f>
        <v>10.754305591984929</v>
      </c>
      <c r="AL724">
        <f t="shared" si="346"/>
        <v>114816680.74057184</v>
      </c>
      <c r="AM724">
        <f>(AJ724*C724*SIN(D724*3.1416/180)-AN724*J724*SIN(K724*3.1416/180))*Y724*COS(Z724*3.1416/180)-(AJ724*C724*COS(D724*3.1416/180)+AN724*J724*COS(K724*3.1416/180))*Y724*SIN(Z724*3.1416/180)/(N724*SIN(O724*3.1416/180)*(AJ724*C724*SIN(D724*3.1416/180)-AN724*J724*SIN(K724*3.1416/180))-Y724*SIN(Z724*3.1416/180))*N724*COS(O724*3.1416/180)</f>
        <v>-60977.486102656127</v>
      </c>
      <c r="AN724">
        <f>U724*SIN(V724*3.1416/180)*A724*COS(B724*3.1416/180)-U724*COS(V724*3.1416/180)*A724*SIN(B724*3.1416/180)/U724*SIN(V724*3.1416/180)*A724*SIN(B724*3.1416/180)-G724*SIN(H724*3.1416/180)*U724*COS(V724*3.1416/180)</f>
        <v>-262.78988036970912</v>
      </c>
      <c r="AP724" s="15">
        <v>1</v>
      </c>
      <c r="AQ724">
        <f t="shared" si="347"/>
        <v>-48305400216502.07</v>
      </c>
      <c r="AR724">
        <f t="shared" si="348"/>
        <v>-0.21355537205350492</v>
      </c>
      <c r="AS724">
        <f t="shared" si="349"/>
        <v>1152838.3302943483</v>
      </c>
      <c r="AU724">
        <f t="shared" si="350"/>
        <v>135095830239688.14</v>
      </c>
      <c r="AV724">
        <f>(AR724*C724*SIN(D724*3.1416/180)+AJ724*AJ724*C724*COS(D724*3.1416/180)-AQ724*U724*SIN(V724*3.1416/180)+AN724*AN724*J724*COS(K724*3.1416/180)-AM724*AM724*N724*COS(O724*3.1416/180)-AL724*AL724*Y724*COS(Z724*3.1416/180))*Y724*COS(Z724*3.1416/180)-(AR724*C724*COS(D724*3.1416/180)+AJ724*AJ724*C724*SIN(D724*3.1416/180)+AU724*U724*COS(V724*3.1416/180)+AN724*AN724*J724*SIN(K724*3.1416/180)-AM724*AM724*N724*SIN(O724*3.1416/180)-AL724*AL724*Y724*SIN(Z724*3.1416/180))*Y724*SIN(Z724*3.1416/180)/N724*SIN(O724*3.1416/180)*(AR724*C724*SIN(D724*3.1416/180)+AJ724*AJ724*C724*COS(D724*3.1416/180)-AU724*U724*SIN(V724*3.1416/180)+AN724*AN724*J724*COS(K724*3.1416/180)-AM724*AM724*N724*COS(O724*3.1416/180)-AL724*AL724*Y724*COS(Z724*3.1416/180))-Y724*SIN(Z724*3.1416/180)*N724*COS(O724*3.1416/180)</f>
        <v>8.4957047377026781E+33</v>
      </c>
    </row>
    <row r="725" spans="1:48" x14ac:dyDescent="0.3">
      <c r="A725" s="4">
        <v>26.496300000000002</v>
      </c>
      <c r="B725" s="4">
        <f>B724+1</f>
        <v>1</v>
      </c>
      <c r="C725" s="7">
        <v>24.81</v>
      </c>
      <c r="D725" s="2">
        <f>D724+0.35</f>
        <v>203.07274608062542</v>
      </c>
      <c r="E725" s="6">
        <f t="shared" ref="E725:E788" si="354">(SQRT(( (A725*COS(B725*PI()/180))^2+(A725*SIN(B725*PI()/180)-S725)^2)))</f>
        <v>41.700089816233096</v>
      </c>
      <c r="F725" s="2">
        <f t="shared" si="341"/>
        <v>129.44258971337831</v>
      </c>
      <c r="G725" s="7">
        <v>37.200000000000003</v>
      </c>
      <c r="H725" s="3">
        <f t="shared" si="351"/>
        <v>211.89590841229364</v>
      </c>
      <c r="J725" s="7">
        <v>45.2</v>
      </c>
      <c r="K725" s="2">
        <f t="shared" ref="K725:K788" si="355">H725-AA725</f>
        <v>165.49590841229363</v>
      </c>
      <c r="L725" s="7">
        <v>24.5</v>
      </c>
      <c r="M725" s="2">
        <f t="shared" ref="M725:M788" si="356">ACOS(((Y725^2-L725^2-Q725^2)/(2*E725*Q725))*3.1416/180)*(180/PI())+R725-160</f>
        <v>109.42170475115222</v>
      </c>
      <c r="N725" s="7">
        <v>26.2</v>
      </c>
      <c r="O725" s="2">
        <f t="shared" ref="O725:O788" si="357">M725-AB725</f>
        <v>20.321704751152225</v>
      </c>
      <c r="Q725" s="2">
        <f t="shared" ref="Q725:Q788" si="358">SQRT((C725*COS(D725*PI()/180)+J725*COS(K725*PI()/180))^2+(C725*SIN(D725*PI()/180)+(J725*SIN(K725*PI()/180)))^2)</f>
        <v>66.604019317847573</v>
      </c>
      <c r="R725" s="2">
        <f t="shared" ref="R725:R771" si="359">ACOS(((C725*COS(D725*PI()/180))+(J725*COS(K725*PI()/180)))/Q725)*(180/PI())</f>
        <v>178.62582154991998</v>
      </c>
      <c r="S725" s="2">
        <v>32.665799999999997</v>
      </c>
      <c r="T725" s="2">
        <v>90</v>
      </c>
      <c r="U725" s="7">
        <v>38.5</v>
      </c>
      <c r="V725" s="2">
        <f t="shared" ref="V725:V788" si="360">ACOS(((G725^2-E725^2-U725^2)/(2*E725*U725)))*180/3.1416+30</f>
        <v>154.9040670399142</v>
      </c>
      <c r="W725" s="7">
        <v>39.729999999999997</v>
      </c>
      <c r="X725" s="2">
        <f t="shared" si="352"/>
        <v>75.295406367843412</v>
      </c>
      <c r="Y725" s="7">
        <v>24.81</v>
      </c>
      <c r="Z725" s="2">
        <f>Z724+0.135</f>
        <v>213.26240477947962</v>
      </c>
      <c r="AA725" s="7">
        <v>46.4</v>
      </c>
      <c r="AB725" s="7">
        <v>89.1</v>
      </c>
      <c r="AD725" t="e">
        <f>ACOS((L725*COS(M725*180/PI())-Q725*COS(R725*180/PI()))/Y725)</f>
        <v>#NUM!</v>
      </c>
      <c r="AF725">
        <f t="shared" si="353"/>
        <v>61.087888499138046</v>
      </c>
      <c r="AH725" s="15">
        <f>AH724</f>
        <v>1</v>
      </c>
      <c r="AI725">
        <f t="shared" ref="AI725:AI788" si="361">A725*SIN(B725*3.1416/180)*G725*COS(H725*3.1416/180)-A725*COS(B725)*G725*SIN(H725)/U725*SIN(V725*3.1416/180)*A725*SIN(B725*3.1416/180)-(G725*SIN(H725*3.1416/180)*U725*COS(V725*3.1416/180))</f>
        <v>-697.24392899213194</v>
      </c>
      <c r="AJ725">
        <f t="shared" ref="AJ725:AJ788" si="362">(-1*AH725*A725*SIN(B725*3.1416/180)*C725*COS(D725*3.1416/180))-(AH725*A725*COS(B725*3.1416/180)*C725*SIN(D725*3.1416/180))/((W725*SIN(X725)*-A725*SIN(B725))-(C725*SIN(D725)*W725*COS(X725)))</f>
        <v>10.231471809504967</v>
      </c>
      <c r="AK725">
        <f t="shared" ref="AK725:AK788" si="363">((W725*SIN(X725*3.1416/180)*A725*COS(B725*3.1416/180))-(W725*COS(X725*3.1416/180)*-1*A725*SIN(B725*3.1416/180)))/((W725*SIN(X725*3.1416/180)*-1*A725*SIN(B725*3.1416/180))-(C725*SIN(D725*0.0174)*W725*COS(X725*3.1416/180)))</f>
        <v>13.147780409138537</v>
      </c>
      <c r="AL725">
        <f t="shared" si="346"/>
        <v>107096922.25745781</v>
      </c>
      <c r="AM725">
        <f t="shared" ref="AM725:AM788" si="364">(AJ725*C725*SIN(D725*3.1416/180)-AN725*J725*SIN(K725*3.1416/180))*Y725*COS(Z725*3.1416/180)-(AJ725*C725*COS(D725*3.1416/180)+AN725*J725*COS(K725*3.1416/180))*Y725*SIN(Z725*3.1416/180)/(N725*SIN(O725*3.1416/180)*(AJ725*C725*SIN(D725*3.1416/180)-AN725*J725*SIN(K725*3.1416/180))-Y725*SIN(Z725*3.1416/180))*N725*COS(O725*3.1416/180)</f>
        <v>-57121.822097754346</v>
      </c>
      <c r="AN725">
        <f t="shared" ref="AN725:AN788" si="365">U725*SIN(V725*3.1416/180)*A725*COS(B725*3.1416/180)-U725*COS(V725*3.1416/180)*A725*SIN(B725*3.1416/180)/U725*SIN(V725*3.1416/180)*A725*SIN(B725*3.1416/180)-G725*SIN(H725*3.1416/180)*U725*COS(V725*3.1416/180)</f>
        <v>-252.64292401466031</v>
      </c>
      <c r="AP725" s="15">
        <v>1</v>
      </c>
      <c r="AQ725">
        <f t="shared" si="347"/>
        <v>-51271601468116.922</v>
      </c>
      <c r="AR725">
        <f t="shared" si="348"/>
        <v>1.0760275254468148</v>
      </c>
      <c r="AS725">
        <f t="shared" si="349"/>
        <v>-944765.38555919554</v>
      </c>
      <c r="AU725">
        <f t="shared" si="350"/>
        <v>138158910430051.59</v>
      </c>
      <c r="AV725">
        <f t="shared" ref="AV725:AV788" si="366">(AR725*C725*SIN(D725*3.1416/180)+AJ725*AJ725*C725*COS(D725*3.1416/180)-AQ725*U725*SIN(V725*3.1416/180)+AN725*AN725*J725*COS(K725*3.1416/180)-AM725*AM725*N725*COS(O725*3.1416/180)-AL725*AL725*Y725*COS(Z725*3.1416/180))*Y725*COS(Z725*3.1416/180)-(AR725*C725*COS(D725*3.1416/180)+AJ725*AJ725*C725*SIN(D725*3.1416/180)+AU725*U725*COS(V725*3.1416/180)+AN725*AN725*J725*SIN(K725*3.1416/180)-AM725*AM725*N725*SIN(O725*3.1416/180)-AL725*AL725*Y725*SIN(Z725*3.1416/180))*Y725*SIN(Z725*3.1416/180)/N725*SIN(O725*3.1416/180)*(AR725*C725*SIN(D725*3.1416/180)+AJ725*AJ725*C725*COS(D725*3.1416/180)-AU725*U725*SIN(V725*3.1416/180)+AN725*AN725*J725*COS(K725*3.1416/180)-AM725*AM725*N725*COS(O725*3.1416/180)-AL725*AL725*Y725*COS(Z725*3.1416/180))-Y725*SIN(Z725*3.1416/180)*N725*COS(O725*3.1416/180)</f>
        <v>6.4304881854736632E+33</v>
      </c>
    </row>
    <row r="726" spans="1:48" x14ac:dyDescent="0.3">
      <c r="A726" s="4">
        <v>26.496300000000002</v>
      </c>
      <c r="B726" s="4">
        <f t="shared" ref="B726:B789" si="367">B725+1</f>
        <v>2</v>
      </c>
      <c r="C726" s="7">
        <v>24.81</v>
      </c>
      <c r="D726" s="2">
        <f t="shared" ref="D726:D789" si="368">D725+0.35</f>
        <v>203.42274608062542</v>
      </c>
      <c r="E726" s="6">
        <f t="shared" si="354"/>
        <v>41.336373577884963</v>
      </c>
      <c r="F726" s="2">
        <f t="shared" si="341"/>
        <v>129.83671580997952</v>
      </c>
      <c r="G726" s="7">
        <v>37.200000000000003</v>
      </c>
      <c r="H726" s="3">
        <f t="shared" si="351"/>
        <v>211.70688889914561</v>
      </c>
      <c r="J726" s="7">
        <v>45.2</v>
      </c>
      <c r="K726" s="2">
        <f t="shared" si="355"/>
        <v>165.3068888991456</v>
      </c>
      <c r="L726" s="7">
        <v>24.5</v>
      </c>
      <c r="M726" s="2">
        <f t="shared" si="356"/>
        <v>109.42116496761349</v>
      </c>
      <c r="N726" s="7">
        <v>26.2</v>
      </c>
      <c r="O726" s="2">
        <f t="shared" si="357"/>
        <v>20.321164967613498</v>
      </c>
      <c r="Q726" s="2">
        <f t="shared" si="358"/>
        <v>66.50676489734299</v>
      </c>
      <c r="R726" s="2">
        <f t="shared" si="359"/>
        <v>178.61945893834172</v>
      </c>
      <c r="S726" s="2">
        <v>32.665799999999997</v>
      </c>
      <c r="T726" s="2">
        <v>90</v>
      </c>
      <c r="U726" s="7">
        <v>38.5</v>
      </c>
      <c r="V726" s="2">
        <f t="shared" si="360"/>
        <v>154.59348694169984</v>
      </c>
      <c r="W726" s="7">
        <v>39.729999999999997</v>
      </c>
      <c r="X726" s="2">
        <f t="shared" si="352"/>
        <v>75.364515911624324</v>
      </c>
      <c r="Y726" s="7">
        <v>24.81</v>
      </c>
      <c r="Z726" s="2">
        <f t="shared" ref="Z726:Z789" si="369">Z725+0.135</f>
        <v>213.39740477947961</v>
      </c>
      <c r="AA726" s="7">
        <v>46.4</v>
      </c>
      <c r="AB726" s="7">
        <v>89.1</v>
      </c>
      <c r="AF726">
        <f t="shared" si="353"/>
        <v>61.029695816995627</v>
      </c>
      <c r="AH726" s="15">
        <f t="shared" ref="AH726:AH789" si="370">AH725</f>
        <v>1</v>
      </c>
      <c r="AI726">
        <f t="shared" si="361"/>
        <v>-713.174225907758</v>
      </c>
      <c r="AJ726">
        <f t="shared" si="362"/>
        <v>20.656445811095914</v>
      </c>
      <c r="AK726">
        <f t="shared" si="363"/>
        <v>16.847244684438206</v>
      </c>
      <c r="AL726">
        <f t="shared" si="346"/>
        <v>99183903.0252323</v>
      </c>
      <c r="AM726">
        <f t="shared" si="364"/>
        <v>-53152.186455652052</v>
      </c>
      <c r="AN726">
        <f t="shared" si="365"/>
        <v>-242.21603593619284</v>
      </c>
      <c r="AP726" s="15">
        <v>1</v>
      </c>
      <c r="AQ726">
        <f t="shared" si="347"/>
        <v>-55198913044668.969</v>
      </c>
      <c r="AR726">
        <f t="shared" si="348"/>
        <v>0.31717433134854361</v>
      </c>
      <c r="AS726">
        <f t="shared" si="349"/>
        <v>-843956.21783352434</v>
      </c>
      <c r="AU726">
        <f t="shared" si="350"/>
        <v>148039219163448.63</v>
      </c>
      <c r="AV726">
        <f t="shared" si="366"/>
        <v>4.708337679827541E+33</v>
      </c>
    </row>
    <row r="727" spans="1:48" x14ac:dyDescent="0.3">
      <c r="A727" s="4">
        <v>26.496300000000002</v>
      </c>
      <c r="B727" s="4">
        <f t="shared" si="367"/>
        <v>3</v>
      </c>
      <c r="C727" s="7">
        <v>24.81</v>
      </c>
      <c r="D727" s="2">
        <f t="shared" si="368"/>
        <v>203.77274608062541</v>
      </c>
      <c r="E727" s="6">
        <f t="shared" si="354"/>
        <v>40.969653070646665</v>
      </c>
      <c r="F727" s="2">
        <f t="shared" si="341"/>
        <v>130.22895430749134</v>
      </c>
      <c r="G727" s="7">
        <v>37.200000000000003</v>
      </c>
      <c r="H727" s="3">
        <f t="shared" si="351"/>
        <v>211.50611475656007</v>
      </c>
      <c r="J727" s="7">
        <v>45.2</v>
      </c>
      <c r="K727" s="2">
        <f t="shared" si="355"/>
        <v>165.10611475656006</v>
      </c>
      <c r="L727" s="7">
        <v>24.5</v>
      </c>
      <c r="M727" s="2">
        <f t="shared" si="356"/>
        <v>109.41270919275757</v>
      </c>
      <c r="N727" s="7">
        <v>26.2</v>
      </c>
      <c r="O727" s="2">
        <f t="shared" si="357"/>
        <v>20.31270919275758</v>
      </c>
      <c r="Q727" s="2">
        <f t="shared" si="358"/>
        <v>66.406027937722101</v>
      </c>
      <c r="R727" s="2">
        <f t="shared" si="359"/>
        <v>178.60506038611007</v>
      </c>
      <c r="S727" s="2">
        <v>32.665799999999997</v>
      </c>
      <c r="T727" s="2">
        <v>90</v>
      </c>
      <c r="U727" s="7">
        <v>38.5</v>
      </c>
      <c r="V727" s="2">
        <f t="shared" si="360"/>
        <v>154.28184876498131</v>
      </c>
      <c r="W727" s="7">
        <v>39.729999999999997</v>
      </c>
      <c r="X727" s="2">
        <f t="shared" si="352"/>
        <v>75.423179147559622</v>
      </c>
      <c r="Y727" s="7">
        <v>24.81</v>
      </c>
      <c r="Z727" s="2">
        <f t="shared" si="369"/>
        <v>213.53240477947961</v>
      </c>
      <c r="AA727" s="7">
        <v>46.4</v>
      </c>
      <c r="AB727" s="7">
        <v>89.1</v>
      </c>
      <c r="AF727">
        <f t="shared" si="353"/>
        <v>60.971694976561594</v>
      </c>
      <c r="AH727" s="15">
        <f t="shared" si="370"/>
        <v>1</v>
      </c>
      <c r="AI727">
        <f t="shared" si="361"/>
        <v>-731.29444482389226</v>
      </c>
      <c r="AJ727">
        <f t="shared" si="362"/>
        <v>30.847671705582588</v>
      </c>
      <c r="AK727">
        <f t="shared" si="363"/>
        <v>23.326893934277368</v>
      </c>
      <c r="AL727">
        <f t="shared" si="346"/>
        <v>91141972.701210171</v>
      </c>
      <c r="AM727">
        <f t="shared" si="364"/>
        <v>-49096.250209164784</v>
      </c>
      <c r="AN727">
        <f t="shared" si="365"/>
        <v>-231.51283970048092</v>
      </c>
      <c r="AP727" s="15">
        <v>1</v>
      </c>
      <c r="AQ727">
        <f t="shared" si="347"/>
        <v>-57081102274721.656</v>
      </c>
      <c r="AR727">
        <f t="shared" si="348"/>
        <v>0.29840248657822344</v>
      </c>
      <c r="AS727">
        <f t="shared" si="349"/>
        <v>-21186295.504845701</v>
      </c>
      <c r="AU727">
        <f t="shared" si="350"/>
        <v>160313435300944.34</v>
      </c>
      <c r="AV727">
        <f t="shared" si="366"/>
        <v>3.3255584346684073E+33</v>
      </c>
    </row>
    <row r="728" spans="1:48" x14ac:dyDescent="0.3">
      <c r="A728" s="4">
        <v>26.496300000000002</v>
      </c>
      <c r="B728" s="4">
        <f t="shared" si="367"/>
        <v>4</v>
      </c>
      <c r="C728" s="7">
        <v>24.81</v>
      </c>
      <c r="D728" s="2">
        <f t="shared" si="368"/>
        <v>204.1227460806254</v>
      </c>
      <c r="E728" s="6">
        <f t="shared" si="354"/>
        <v>40.599960114338941</v>
      </c>
      <c r="F728" s="2">
        <f t="shared" si="341"/>
        <v>130.61923819427957</v>
      </c>
      <c r="G728" s="7">
        <v>37.200000000000003</v>
      </c>
      <c r="H728" s="3">
        <f t="shared" si="351"/>
        <v>211.29364762921787</v>
      </c>
      <c r="J728" s="7">
        <v>45.2</v>
      </c>
      <c r="K728" s="2">
        <f t="shared" si="355"/>
        <v>164.89364762921787</v>
      </c>
      <c r="L728" s="7">
        <v>24.5</v>
      </c>
      <c r="M728" s="2">
        <f t="shared" si="356"/>
        <v>109.39635908846896</v>
      </c>
      <c r="N728" s="7">
        <v>26.2</v>
      </c>
      <c r="O728" s="2">
        <f t="shared" si="357"/>
        <v>20.296359088468961</v>
      </c>
      <c r="Q728" s="2">
        <f t="shared" si="358"/>
        <v>66.301734980469618</v>
      </c>
      <c r="R728" s="2">
        <f t="shared" si="359"/>
        <v>178.58264453225109</v>
      </c>
      <c r="S728" s="2">
        <v>32.665799999999997</v>
      </c>
      <c r="T728" s="2">
        <v>90</v>
      </c>
      <c r="U728" s="7">
        <v>38.5</v>
      </c>
      <c r="V728" s="2">
        <f t="shared" si="360"/>
        <v>153.96919944858956</v>
      </c>
      <c r="W728" s="7">
        <v>39.729999999999997</v>
      </c>
      <c r="X728" s="2">
        <f t="shared" si="352"/>
        <v>75.47139873170677</v>
      </c>
      <c r="Y728" s="7">
        <v>24.81</v>
      </c>
      <c r="Z728" s="2">
        <f t="shared" si="369"/>
        <v>213.6674047794796</v>
      </c>
      <c r="AA728" s="7">
        <v>46.4</v>
      </c>
      <c r="AB728" s="7">
        <v>89.1</v>
      </c>
      <c r="AF728">
        <f t="shared" si="353"/>
        <v>60.913888385832507</v>
      </c>
      <c r="AH728" s="15">
        <f t="shared" si="370"/>
        <v>1</v>
      </c>
      <c r="AI728">
        <f t="shared" si="361"/>
        <v>-737.02234436808453</v>
      </c>
      <c r="AJ728">
        <f t="shared" si="362"/>
        <v>29.13525979662451</v>
      </c>
      <c r="AK728">
        <f t="shared" si="363"/>
        <v>37.617181040497201</v>
      </c>
      <c r="AL728">
        <f t="shared" si="346"/>
        <v>87507536.070186153</v>
      </c>
      <c r="AM728">
        <f t="shared" si="364"/>
        <v>-47395.510884614479</v>
      </c>
      <c r="AN728">
        <f t="shared" si="365"/>
        <v>-220.53725610191674</v>
      </c>
      <c r="AP728" s="15">
        <v>1</v>
      </c>
      <c r="AQ728">
        <f t="shared" si="347"/>
        <v>-51306271040916.422</v>
      </c>
      <c r="AR728">
        <f t="shared" si="348"/>
        <v>1.156981656124549</v>
      </c>
      <c r="AS728">
        <f t="shared" si="349"/>
        <v>-79147611.330883294</v>
      </c>
      <c r="AU728">
        <f t="shared" si="350"/>
        <v>163108168191850.13</v>
      </c>
      <c r="AV728">
        <f t="shared" si="366"/>
        <v>2.8200714885043175E+33</v>
      </c>
    </row>
    <row r="729" spans="1:48" x14ac:dyDescent="0.3">
      <c r="A729" s="4">
        <v>26.496300000000002</v>
      </c>
      <c r="B729" s="4">
        <f t="shared" si="367"/>
        <v>5</v>
      </c>
      <c r="C729" s="7">
        <v>24.81</v>
      </c>
      <c r="D729" s="2">
        <f t="shared" si="368"/>
        <v>204.4727460806254</v>
      </c>
      <c r="E729" s="6">
        <f t="shared" si="354"/>
        <v>40.227326930366537</v>
      </c>
      <c r="F729" s="2">
        <f t="shared" si="341"/>
        <v>131.00749745633166</v>
      </c>
      <c r="G729" s="7">
        <v>37.200000000000003</v>
      </c>
      <c r="H729" s="3">
        <f t="shared" si="351"/>
        <v>211.06955049205467</v>
      </c>
      <c r="J729" s="7">
        <v>45.2</v>
      </c>
      <c r="K729" s="2">
        <f t="shared" si="355"/>
        <v>164.66955049205467</v>
      </c>
      <c r="L729" s="7">
        <v>24.5</v>
      </c>
      <c r="M729" s="2">
        <f t="shared" si="356"/>
        <v>109.37213639021508</v>
      </c>
      <c r="N729" s="7">
        <v>26.2</v>
      </c>
      <c r="O729" s="2">
        <f t="shared" si="357"/>
        <v>20.272136390215081</v>
      </c>
      <c r="Q729" s="2">
        <f t="shared" si="358"/>
        <v>66.193812032281059</v>
      </c>
      <c r="R729" s="2">
        <f t="shared" si="359"/>
        <v>178.55222995812838</v>
      </c>
      <c r="S729" s="2">
        <v>32.665799999999997</v>
      </c>
      <c r="T729" s="2">
        <v>90</v>
      </c>
      <c r="U729" s="7">
        <v>38.5</v>
      </c>
      <c r="V729" s="2">
        <f t="shared" si="360"/>
        <v>153.65558613735573</v>
      </c>
      <c r="W729" s="7">
        <v>39.729999999999997</v>
      </c>
      <c r="X729" s="2">
        <f t="shared" si="352"/>
        <v>75.509181319188457</v>
      </c>
      <c r="Y729" s="7">
        <v>24.81</v>
      </c>
      <c r="Z729" s="2">
        <f t="shared" si="369"/>
        <v>213.80240477947959</v>
      </c>
      <c r="AA729" s="7">
        <v>46.4</v>
      </c>
      <c r="AB729" s="7">
        <v>89.1</v>
      </c>
      <c r="AD729">
        <f>(Q724*COS(R724*3.1416/180)+L724*COS(M724*3.1416/180))/Y724</f>
        <v>-3.0158189083140168</v>
      </c>
      <c r="AF729">
        <f t="shared" si="353"/>
        <v>60.856275791342426</v>
      </c>
      <c r="AH729" s="15">
        <f t="shared" si="370"/>
        <v>1</v>
      </c>
      <c r="AI729">
        <f t="shared" si="361"/>
        <v>-731.86076153538716</v>
      </c>
      <c r="AJ729">
        <f t="shared" si="362"/>
        <v>52.875008550652879</v>
      </c>
      <c r="AK729">
        <f t="shared" si="363"/>
        <v>95.32220153996505</v>
      </c>
      <c r="AL729">
        <f t="shared" si="346"/>
        <v>73764738.933757231</v>
      </c>
      <c r="AM729">
        <f t="shared" si="364"/>
        <v>-40206.589069583686</v>
      </c>
      <c r="AN729">
        <f t="shared" si="365"/>
        <v>-209.29351731067857</v>
      </c>
      <c r="AP729" s="15">
        <v>1</v>
      </c>
      <c r="AQ729">
        <f t="shared" si="347"/>
        <v>-38979337795167.734</v>
      </c>
      <c r="AR729">
        <f t="shared" si="348"/>
        <v>-0.9942857740434432</v>
      </c>
      <c r="AS729">
        <f t="shared" si="349"/>
        <v>2848098583.5432138</v>
      </c>
      <c r="AU729">
        <f t="shared" si="350"/>
        <v>157095303116509.19</v>
      </c>
      <c r="AV729">
        <f t="shared" si="366"/>
        <v>1.3927084946022596E+33</v>
      </c>
    </row>
    <row r="730" spans="1:48" x14ac:dyDescent="0.3">
      <c r="A730" s="4">
        <v>26.496300000000002</v>
      </c>
      <c r="B730" s="4">
        <f t="shared" si="367"/>
        <v>6</v>
      </c>
      <c r="C730" s="7">
        <v>24.81</v>
      </c>
      <c r="D730" s="2">
        <f t="shared" si="368"/>
        <v>204.82274608062539</v>
      </c>
      <c r="E730" s="6">
        <f t="shared" si="354"/>
        <v>39.851786149140501</v>
      </c>
      <c r="F730" s="2">
        <f t="shared" si="341"/>
        <v>131.39365890475844</v>
      </c>
      <c r="G730" s="7">
        <v>37.200000000000003</v>
      </c>
      <c r="H730" s="3">
        <f t="shared" si="351"/>
        <v>210.83388771996937</v>
      </c>
      <c r="J730" s="7">
        <v>45.2</v>
      </c>
      <c r="K730" s="2">
        <f t="shared" si="355"/>
        <v>164.43388771996936</v>
      </c>
      <c r="L730" s="7">
        <v>24.5</v>
      </c>
      <c r="M730" s="2">
        <f t="shared" si="356"/>
        <v>109.34006293065943</v>
      </c>
      <c r="N730" s="7">
        <v>26.2</v>
      </c>
      <c r="O730" s="2">
        <f t="shared" si="357"/>
        <v>20.240062930659434</v>
      </c>
      <c r="Q730" s="2">
        <f t="shared" si="358"/>
        <v>66.082184656746634</v>
      </c>
      <c r="R730" s="2">
        <f t="shared" si="359"/>
        <v>178.51383520294658</v>
      </c>
      <c r="S730" s="2">
        <v>32.665799999999997</v>
      </c>
      <c r="T730" s="2">
        <v>90</v>
      </c>
      <c r="U730" s="7">
        <v>38.5</v>
      </c>
      <c r="V730" s="2">
        <f t="shared" si="360"/>
        <v>153.34105623093862</v>
      </c>
      <c r="W730" s="7">
        <v>39.729999999999997</v>
      </c>
      <c r="X730" s="2">
        <f t="shared" si="352"/>
        <v>75.536537585038616</v>
      </c>
      <c r="Y730" s="7">
        <v>24.81</v>
      </c>
      <c r="Z730" s="2">
        <f t="shared" si="369"/>
        <v>213.93740477947958</v>
      </c>
      <c r="AA730" s="7">
        <v>46.4</v>
      </c>
      <c r="AB730" s="7">
        <v>89.1</v>
      </c>
      <c r="AF730">
        <f t="shared" si="353"/>
        <v>60.798854288207075</v>
      </c>
      <c r="AH730" s="15">
        <f t="shared" si="370"/>
        <v>1</v>
      </c>
      <c r="AI730">
        <f t="shared" si="361"/>
        <v>-734.12302756514816</v>
      </c>
      <c r="AJ730">
        <f t="shared" si="362"/>
        <v>62.817694054616958</v>
      </c>
      <c r="AK730">
        <f t="shared" si="363"/>
        <v>-184.54959788625251</v>
      </c>
      <c r="AL730">
        <f t="shared" si="346"/>
        <v>65169202.407220051</v>
      </c>
      <c r="AM730">
        <f t="shared" si="364"/>
        <v>-35756.737831199185</v>
      </c>
      <c r="AN730">
        <f t="shared" si="365"/>
        <v>-197.7861802362097</v>
      </c>
      <c r="AP730" s="15">
        <v>1</v>
      </c>
      <c r="AQ730">
        <f t="shared" si="347"/>
        <v>-25002644751144.738</v>
      </c>
      <c r="AR730">
        <f t="shared" si="348"/>
        <v>-0.29075724147964987</v>
      </c>
      <c r="AS730">
        <f t="shared" si="349"/>
        <v>86102987493.421082</v>
      </c>
      <c r="AU730">
        <f t="shared" si="350"/>
        <v>157086700550597.53</v>
      </c>
      <c r="AV730">
        <f t="shared" si="366"/>
        <v>8.2762764912620551E+32</v>
      </c>
    </row>
    <row r="731" spans="1:48" x14ac:dyDescent="0.3">
      <c r="A731" s="4">
        <v>26.496300000000002</v>
      </c>
      <c r="B731" s="4">
        <f t="shared" si="367"/>
        <v>7</v>
      </c>
      <c r="C731" s="7">
        <v>24.81</v>
      </c>
      <c r="D731" s="2">
        <f t="shared" si="368"/>
        <v>205.17274608062539</v>
      </c>
      <c r="E731" s="6">
        <f t="shared" si="354"/>
        <v>39.473370818153072</v>
      </c>
      <c r="F731" s="2">
        <f t="shared" si="341"/>
        <v>131.77764599142733</v>
      </c>
      <c r="G731" s="7">
        <v>37.200000000000003</v>
      </c>
      <c r="H731" s="3">
        <f t="shared" si="351"/>
        <v>210.58672515185401</v>
      </c>
      <c r="J731" s="7">
        <v>45.2</v>
      </c>
      <c r="K731" s="2">
        <f t="shared" si="355"/>
        <v>164.18672515185401</v>
      </c>
      <c r="L731" s="7">
        <v>24.5</v>
      </c>
      <c r="M731" s="2">
        <f t="shared" si="356"/>
        <v>109.3001606593125</v>
      </c>
      <c r="N731" s="7">
        <v>26.2</v>
      </c>
      <c r="O731" s="2">
        <f t="shared" si="357"/>
        <v>20.200160659312502</v>
      </c>
      <c r="Q731" s="2">
        <f t="shared" si="358"/>
        <v>65.966778067687585</v>
      </c>
      <c r="R731" s="2">
        <f t="shared" si="359"/>
        <v>178.46747877475212</v>
      </c>
      <c r="S731" s="2">
        <v>32.665799999999997</v>
      </c>
      <c r="T731" s="2">
        <v>90</v>
      </c>
      <c r="U731" s="7">
        <v>38.5</v>
      </c>
      <c r="V731" s="2">
        <f t="shared" si="360"/>
        <v>153.02565743550917</v>
      </c>
      <c r="W731" s="7">
        <v>39.729999999999997</v>
      </c>
      <c r="X731" s="2">
        <f t="shared" si="352"/>
        <v>75.553482237694013</v>
      </c>
      <c r="Y731" s="7">
        <v>24.81</v>
      </c>
      <c r="Z731" s="2">
        <f t="shared" si="369"/>
        <v>214.07240477947957</v>
      </c>
      <c r="AA731" s="7">
        <v>46.4</v>
      </c>
      <c r="AB731" s="7">
        <v>89.1</v>
      </c>
      <c r="AF731">
        <f t="shared" si="353"/>
        <v>60.741618333135364</v>
      </c>
      <c r="AH731" s="15">
        <f t="shared" si="370"/>
        <v>1</v>
      </c>
      <c r="AI731">
        <f t="shared" si="361"/>
        <v>-750.07781113947397</v>
      </c>
      <c r="AJ731">
        <f t="shared" si="362"/>
        <v>72.903881991513401</v>
      </c>
      <c r="AK731">
        <f t="shared" si="363"/>
        <v>-47.275942929576352</v>
      </c>
      <c r="AL731">
        <f t="shared" si="346"/>
        <v>56305672.380761497</v>
      </c>
      <c r="AM731">
        <f t="shared" si="364"/>
        <v>-31114.540792810505</v>
      </c>
      <c r="AN731">
        <f t="shared" si="365"/>
        <v>-186.02013905730587</v>
      </c>
      <c r="AP731" s="15">
        <v>1</v>
      </c>
      <c r="AQ731">
        <f t="shared" si="347"/>
        <v>-8192008329500.8105</v>
      </c>
      <c r="AR731">
        <f t="shared" si="348"/>
        <v>0.29759696617796449</v>
      </c>
      <c r="AS731">
        <f t="shared" si="349"/>
        <v>-440199403.46332389</v>
      </c>
      <c r="AU731">
        <f t="shared" si="350"/>
        <v>168435068929210.88</v>
      </c>
      <c r="AV731">
        <f t="shared" si="366"/>
        <v>4.3634390470930882E+32</v>
      </c>
    </row>
    <row r="732" spans="1:48" x14ac:dyDescent="0.3">
      <c r="A732" s="4">
        <v>26.496300000000002</v>
      </c>
      <c r="B732" s="4">
        <f t="shared" si="367"/>
        <v>8</v>
      </c>
      <c r="C732" s="7">
        <v>24.81</v>
      </c>
      <c r="D732" s="2">
        <f t="shared" si="368"/>
        <v>205.52274608062538</v>
      </c>
      <c r="E732" s="6">
        <f t="shared" si="354"/>
        <v>39.092114410760033</v>
      </c>
      <c r="F732" s="2">
        <f t="shared" si="341"/>
        <v>132.15937861177099</v>
      </c>
      <c r="G732" s="7">
        <v>37.200000000000003</v>
      </c>
      <c r="H732" s="3">
        <f t="shared" si="351"/>
        <v>210.32813014899449</v>
      </c>
      <c r="J732" s="7">
        <v>45.2</v>
      </c>
      <c r="K732" s="2">
        <f t="shared" si="355"/>
        <v>163.92813014899448</v>
      </c>
      <c r="L732" s="7">
        <v>24.5</v>
      </c>
      <c r="M732" s="2">
        <f t="shared" si="356"/>
        <v>109.25245165827823</v>
      </c>
      <c r="N732" s="7">
        <v>26.2</v>
      </c>
      <c r="O732" s="2">
        <f t="shared" si="357"/>
        <v>20.152451658278238</v>
      </c>
      <c r="Q732" s="2">
        <f t="shared" si="358"/>
        <v>65.847517224090225</v>
      </c>
      <c r="R732" s="2">
        <f t="shared" si="359"/>
        <v>178.41317915694702</v>
      </c>
      <c r="S732" s="2">
        <v>32.665799999999997</v>
      </c>
      <c r="T732" s="2">
        <v>90</v>
      </c>
      <c r="U732" s="7">
        <v>38.5</v>
      </c>
      <c r="V732" s="2">
        <f t="shared" si="360"/>
        <v>152.70943781849058</v>
      </c>
      <c r="W732" s="7">
        <v>39.729999999999997</v>
      </c>
      <c r="X732" s="2">
        <f t="shared" si="352"/>
        <v>75.560034025118028</v>
      </c>
      <c r="Y732" s="7">
        <v>24.81</v>
      </c>
      <c r="Z732" s="2">
        <f t="shared" si="369"/>
        <v>214.20740477947956</v>
      </c>
      <c r="AA732" s="7">
        <v>46.4</v>
      </c>
      <c r="AB732" s="7">
        <v>89.1</v>
      </c>
      <c r="AF732">
        <f t="shared" si="353"/>
        <v>60.68455976042511</v>
      </c>
      <c r="AH732" s="15">
        <f t="shared" si="370"/>
        <v>1</v>
      </c>
      <c r="AI732">
        <f t="shared" si="361"/>
        <v>-760.11627114082012</v>
      </c>
      <c r="AJ732">
        <f t="shared" si="362"/>
        <v>82.922740588020957</v>
      </c>
      <c r="AK732">
        <f t="shared" si="363"/>
        <v>-27.234766942872557</v>
      </c>
      <c r="AL732">
        <f t="shared" si="346"/>
        <v>47258911.644856468</v>
      </c>
      <c r="AM732">
        <f t="shared" si="364"/>
        <v>-26317.371537818588</v>
      </c>
      <c r="AN732">
        <f t="shared" si="365"/>
        <v>-174.00063687054836</v>
      </c>
      <c r="AP732" s="15">
        <v>1</v>
      </c>
      <c r="AQ732">
        <f t="shared" si="347"/>
        <v>13972638260156.971</v>
      </c>
      <c r="AR732">
        <f t="shared" si="348"/>
        <v>0.23926252056108427</v>
      </c>
      <c r="AS732">
        <f t="shared" si="349"/>
        <v>5414726117.4412823</v>
      </c>
      <c r="AU732">
        <f t="shared" si="350"/>
        <v>175281218669666.09</v>
      </c>
      <c r="AV732">
        <f t="shared" si="366"/>
        <v>1.9714538727960273E+32</v>
      </c>
    </row>
    <row r="733" spans="1:48" x14ac:dyDescent="0.3">
      <c r="A733" s="4">
        <v>26.496300000000002</v>
      </c>
      <c r="B733" s="4">
        <f t="shared" si="367"/>
        <v>9</v>
      </c>
      <c r="C733" s="7">
        <v>24.81</v>
      </c>
      <c r="D733" s="2">
        <f t="shared" si="368"/>
        <v>205.87274608062538</v>
      </c>
      <c r="E733" s="6">
        <f t="shared" si="354"/>
        <v>38.708050835730852</v>
      </c>
      <c r="F733" s="2">
        <f t="shared" si="341"/>
        <v>132.53877289372375</v>
      </c>
      <c r="G733" s="7">
        <v>37.200000000000003</v>
      </c>
      <c r="H733" s="3">
        <f t="shared" si="351"/>
        <v>210.05817164789562</v>
      </c>
      <c r="J733" s="7">
        <v>45.2</v>
      </c>
      <c r="K733" s="2">
        <f t="shared" si="355"/>
        <v>163.65817164789561</v>
      </c>
      <c r="L733" s="7">
        <v>24.5</v>
      </c>
      <c r="M733" s="2">
        <f t="shared" si="356"/>
        <v>109.19695815413252</v>
      </c>
      <c r="N733" s="7">
        <v>26.2</v>
      </c>
      <c r="O733" s="2">
        <f t="shared" si="357"/>
        <v>20.096958154132523</v>
      </c>
      <c r="Q733" s="2">
        <f t="shared" si="358"/>
        <v>65.724326926574946</v>
      </c>
      <c r="R733" s="2">
        <f t="shared" si="359"/>
        <v>178.35095481030936</v>
      </c>
      <c r="S733" s="2">
        <v>32.665799999999997</v>
      </c>
      <c r="T733" s="2">
        <v>90</v>
      </c>
      <c r="U733" s="7">
        <v>38.5</v>
      </c>
      <c r="V733" s="2">
        <f t="shared" si="360"/>
        <v>152.39244586657611</v>
      </c>
      <c r="W733" s="7">
        <v>39.729999999999997</v>
      </c>
      <c r="X733" s="2">
        <f t="shared" si="352"/>
        <v>75.556215733571591</v>
      </c>
      <c r="Y733" s="7">
        <v>24.81</v>
      </c>
      <c r="Z733" s="2">
        <f t="shared" si="369"/>
        <v>214.34240477947955</v>
      </c>
      <c r="AA733" s="7">
        <v>46.4</v>
      </c>
      <c r="AB733" s="7">
        <v>89.1</v>
      </c>
      <c r="AF733">
        <f t="shared" si="353"/>
        <v>60.627667800939889</v>
      </c>
      <c r="AH733" s="15">
        <f t="shared" si="370"/>
        <v>1</v>
      </c>
      <c r="AI733">
        <f t="shared" si="361"/>
        <v>-750.53042343065624</v>
      </c>
      <c r="AJ733">
        <f t="shared" si="362"/>
        <v>92.842616275532535</v>
      </c>
      <c r="AK733">
        <f t="shared" si="363"/>
        <v>-19.186162460779986</v>
      </c>
      <c r="AL733">
        <f t="shared" si="346"/>
        <v>38043101.558693491</v>
      </c>
      <c r="AM733">
        <f t="shared" si="364"/>
        <v>-21364.038563401937</v>
      </c>
      <c r="AN733">
        <f t="shared" si="365"/>
        <v>-161.73327641010218</v>
      </c>
      <c r="AP733" s="15">
        <v>1</v>
      </c>
      <c r="AQ733">
        <f t="shared" si="347"/>
        <v>35690167420998.953</v>
      </c>
      <c r="AR733">
        <f t="shared" si="348"/>
        <v>0.23510726815507807</v>
      </c>
      <c r="AS733">
        <f t="shared" si="349"/>
        <v>3432223223.4723344</v>
      </c>
      <c r="AU733">
        <f t="shared" si="350"/>
        <v>165244881374985.19</v>
      </c>
      <c r="AV733">
        <f t="shared" si="366"/>
        <v>7.1647991279894957E+31</v>
      </c>
    </row>
    <row r="734" spans="1:48" x14ac:dyDescent="0.3">
      <c r="A734" s="4">
        <v>26.496300000000002</v>
      </c>
      <c r="B734" s="4">
        <f t="shared" si="367"/>
        <v>10</v>
      </c>
      <c r="C734" s="7">
        <v>24.81</v>
      </c>
      <c r="D734" s="2">
        <f t="shared" si="368"/>
        <v>206.22274608062537</v>
      </c>
      <c r="E734" s="6">
        <f t="shared" si="354"/>
        <v>38.321214447632435</v>
      </c>
      <c r="F734" s="2">
        <f t="shared" si="341"/>
        <v>132.91574097164226</v>
      </c>
      <c r="G734" s="7">
        <v>37.200000000000003</v>
      </c>
      <c r="H734" s="3">
        <f t="shared" si="351"/>
        <v>209.77692020758977</v>
      </c>
      <c r="J734" s="7">
        <v>45.2</v>
      </c>
      <c r="K734" s="2">
        <f t="shared" si="355"/>
        <v>163.37692020758976</v>
      </c>
      <c r="L734" s="7">
        <v>24.5</v>
      </c>
      <c r="M734" s="2">
        <f t="shared" si="356"/>
        <v>109.13370252599009</v>
      </c>
      <c r="N734" s="7">
        <v>26.2</v>
      </c>
      <c r="O734" s="2">
        <f t="shared" si="357"/>
        <v>20.033702525990094</v>
      </c>
      <c r="Q734" s="2">
        <f t="shared" si="358"/>
        <v>65.597131915326784</v>
      </c>
      <c r="R734" s="2">
        <f t="shared" si="359"/>
        <v>178.2808241705265</v>
      </c>
      <c r="S734" s="2">
        <v>32.665799999999997</v>
      </c>
      <c r="T734" s="2">
        <v>90</v>
      </c>
      <c r="U734" s="7">
        <v>38.5</v>
      </c>
      <c r="V734" s="2">
        <f t="shared" si="360"/>
        <v>152.07473054726785</v>
      </c>
      <c r="W734" s="7">
        <v>39.729999999999997</v>
      </c>
      <c r="X734" s="2">
        <f t="shared" si="352"/>
        <v>75.542054179080822</v>
      </c>
      <c r="Y734" s="7">
        <v>24.81</v>
      </c>
      <c r="Z734" s="2">
        <f t="shared" si="369"/>
        <v>214.47740477947954</v>
      </c>
      <c r="AA734" s="7">
        <v>46.4</v>
      </c>
      <c r="AB734" s="7">
        <v>89.1</v>
      </c>
      <c r="AF734">
        <f t="shared" si="353"/>
        <v>60.570929104046726</v>
      </c>
      <c r="AH734" s="15">
        <f t="shared" si="370"/>
        <v>1</v>
      </c>
      <c r="AI734">
        <f t="shared" si="361"/>
        <v>-746.85178862132966</v>
      </c>
      <c r="AJ734">
        <f t="shared" si="362"/>
        <v>102.7009475591835</v>
      </c>
      <c r="AK734">
        <f t="shared" si="363"/>
        <v>-14.844031142335677</v>
      </c>
      <c r="AL734">
        <f t="shared" si="346"/>
        <v>28641661.329964023</v>
      </c>
      <c r="AM734">
        <f t="shared" si="364"/>
        <v>-16235.783947691933</v>
      </c>
      <c r="AN734">
        <f t="shared" si="365"/>
        <v>-149.22402979328479</v>
      </c>
      <c r="AP734" s="15">
        <v>1</v>
      </c>
      <c r="AQ734">
        <f t="shared" si="347"/>
        <v>56013290079312.523</v>
      </c>
      <c r="AR734">
        <f t="shared" si="348"/>
        <v>0.23860098184752579</v>
      </c>
      <c r="AS734">
        <f t="shared" si="349"/>
        <v>-11012963697.080414</v>
      </c>
      <c r="AU734">
        <f t="shared" si="350"/>
        <v>160477169419307.81</v>
      </c>
      <c r="AV734">
        <f t="shared" si="366"/>
        <v>1.5457407582572191E+31</v>
      </c>
    </row>
    <row r="735" spans="1:48" x14ac:dyDescent="0.3">
      <c r="A735" s="4">
        <v>26.496300000000002</v>
      </c>
      <c r="B735" s="4">
        <f t="shared" si="367"/>
        <v>11</v>
      </c>
      <c r="C735" s="7">
        <v>24.81</v>
      </c>
      <c r="D735" s="2">
        <f t="shared" si="368"/>
        <v>206.57274608062536</v>
      </c>
      <c r="E735" s="6">
        <f t="shared" si="354"/>
        <v>37.931640058118901</v>
      </c>
      <c r="F735" s="2">
        <f t="shared" si="341"/>
        <v>133.29019074395887</v>
      </c>
      <c r="G735" s="7">
        <v>37.200000000000003</v>
      </c>
      <c r="H735" s="3">
        <f t="shared" si="351"/>
        <v>209.48444805149398</v>
      </c>
      <c r="J735" s="7">
        <v>45.2</v>
      </c>
      <c r="K735" s="2">
        <f t="shared" si="355"/>
        <v>163.08444805149398</v>
      </c>
      <c r="L735" s="7">
        <v>24.5</v>
      </c>
      <c r="M735" s="2">
        <f t="shared" si="356"/>
        <v>109.06270730982988</v>
      </c>
      <c r="N735" s="7">
        <v>26.2</v>
      </c>
      <c r="O735" s="2">
        <f t="shared" si="357"/>
        <v>19.962707309829881</v>
      </c>
      <c r="Q735" s="2">
        <f t="shared" si="358"/>
        <v>65.465856969406033</v>
      </c>
      <c r="R735" s="2">
        <f t="shared" si="359"/>
        <v>178.20280564125991</v>
      </c>
      <c r="S735" s="2">
        <v>32.665799999999997</v>
      </c>
      <c r="T735" s="2">
        <v>90</v>
      </c>
      <c r="U735" s="7">
        <v>38.5</v>
      </c>
      <c r="V735" s="2">
        <f t="shared" si="360"/>
        <v>151.75634137420457</v>
      </c>
      <c r="W735" s="7">
        <v>39.729999999999997</v>
      </c>
      <c r="X735" s="2">
        <f t="shared" si="352"/>
        <v>75.51758019168264</v>
      </c>
      <c r="Y735" s="7">
        <v>24.81</v>
      </c>
      <c r="Z735" s="2">
        <f t="shared" si="369"/>
        <v>214.61240477947953</v>
      </c>
      <c r="AA735" s="7">
        <v>46.4</v>
      </c>
      <c r="AB735" s="7">
        <v>89.1</v>
      </c>
      <c r="AF735">
        <f t="shared" si="353"/>
        <v>60.514327762486275</v>
      </c>
      <c r="AH735" s="15">
        <f t="shared" si="370"/>
        <v>1</v>
      </c>
      <c r="AI735">
        <f t="shared" si="361"/>
        <v>-784.94141527599174</v>
      </c>
      <c r="AJ735">
        <f t="shared" si="362"/>
        <v>112.53981194404265</v>
      </c>
      <c r="AK735">
        <f t="shared" si="363"/>
        <v>-12.126931901107918</v>
      </c>
      <c r="AL735">
        <f t="shared" si="346"/>
        <v>19022258.972832467</v>
      </c>
      <c r="AM735">
        <f t="shared" si="364"/>
        <v>-10904.045767739437</v>
      </c>
      <c r="AN735">
        <f t="shared" si="365"/>
        <v>-136.47924724781734</v>
      </c>
      <c r="AP735" s="15">
        <v>1</v>
      </c>
      <c r="AQ735">
        <f t="shared" si="347"/>
        <v>90166584971114.875</v>
      </c>
      <c r="AR735">
        <f t="shared" si="348"/>
        <v>0.2441240573109657</v>
      </c>
      <c r="AS735">
        <f t="shared" si="349"/>
        <v>-23556348349.222908</v>
      </c>
      <c r="AU735">
        <f t="shared" si="350"/>
        <v>192705895266427.84</v>
      </c>
      <c r="AV735">
        <f t="shared" si="366"/>
        <v>-1.0228922966564121E+30</v>
      </c>
    </row>
    <row r="736" spans="1:48" x14ac:dyDescent="0.3">
      <c r="A736" s="4">
        <v>26.496300000000002</v>
      </c>
      <c r="B736" s="4">
        <f t="shared" si="367"/>
        <v>12</v>
      </c>
      <c r="C736" s="7">
        <v>24.81</v>
      </c>
      <c r="D736" s="2">
        <f t="shared" si="368"/>
        <v>206.92274608062536</v>
      </c>
      <c r="E736" s="6">
        <f t="shared" si="354"/>
        <v>37.539362948206396</v>
      </c>
      <c r="F736" s="2">
        <f t="shared" si="341"/>
        <v>133.66202561319469</v>
      </c>
      <c r="G736" s="7">
        <v>37.200000000000003</v>
      </c>
      <c r="H736" s="3">
        <f t="shared" si="351"/>
        <v>209.18082910388455</v>
      </c>
      <c r="J736" s="7">
        <v>45.2</v>
      </c>
      <c r="K736" s="2">
        <f t="shared" si="355"/>
        <v>162.78082910388454</v>
      </c>
      <c r="L736" s="7">
        <v>24.5</v>
      </c>
      <c r="M736" s="2">
        <f t="shared" si="356"/>
        <v>108.98399519911663</v>
      </c>
      <c r="N736" s="7">
        <v>26.2</v>
      </c>
      <c r="O736" s="2">
        <f t="shared" si="357"/>
        <v>19.88399519911664</v>
      </c>
      <c r="Q736" s="2">
        <f t="shared" si="358"/>
        <v>65.330427007348291</v>
      </c>
      <c r="R736" s="2">
        <f t="shared" si="359"/>
        <v>178.11691758272249</v>
      </c>
      <c r="S736" s="2">
        <v>32.665799999999997</v>
      </c>
      <c r="T736" s="2">
        <v>90</v>
      </c>
      <c r="U736" s="7">
        <v>38.5</v>
      </c>
      <c r="V736" s="2">
        <f t="shared" si="360"/>
        <v>151.43732847657418</v>
      </c>
      <c r="W736" s="7">
        <v>39.729999999999997</v>
      </c>
      <c r="X736" s="2">
        <f t="shared" si="352"/>
        <v>75.482828592558661</v>
      </c>
      <c r="Y736" s="7">
        <v>24.81</v>
      </c>
      <c r="Z736" s="2">
        <f t="shared" si="369"/>
        <v>214.74740477947952</v>
      </c>
      <c r="AA736" s="7">
        <v>46.4</v>
      </c>
      <c r="AB736" s="7">
        <v>89.1</v>
      </c>
      <c r="AF736">
        <f t="shared" si="353"/>
        <v>60.457845340121949</v>
      </c>
      <c r="AH736" s="15">
        <f t="shared" si="370"/>
        <v>1</v>
      </c>
      <c r="AI736">
        <f t="shared" si="361"/>
        <v>-847.15855005524088</v>
      </c>
      <c r="AJ736">
        <f t="shared" si="362"/>
        <v>122.50864284448774</v>
      </c>
      <c r="AK736">
        <f t="shared" si="363"/>
        <v>-10.266251439853287</v>
      </c>
      <c r="AL736">
        <f t="shared" si="346"/>
        <v>9020324.6698214784</v>
      </c>
      <c r="AM736">
        <f t="shared" si="364"/>
        <v>-5263.1425162876731</v>
      </c>
      <c r="AN736">
        <f t="shared" si="365"/>
        <v>-123.50566477824026</v>
      </c>
      <c r="AP736" s="15">
        <v>1</v>
      </c>
      <c r="AQ736">
        <f t="shared" si="347"/>
        <v>142800159328574.59</v>
      </c>
      <c r="AR736">
        <f t="shared" si="348"/>
        <v>0.25031321763218883</v>
      </c>
      <c r="AS736">
        <f t="shared" si="349"/>
        <v>-8414969886.241251</v>
      </c>
      <c r="AU736">
        <f t="shared" si="350"/>
        <v>257508211563570.94</v>
      </c>
      <c r="AV736">
        <f t="shared" si="366"/>
        <v>4.2745541822379933E+30</v>
      </c>
    </row>
    <row r="737" spans="1:48" x14ac:dyDescent="0.3">
      <c r="A737" s="4">
        <v>26.496300000000002</v>
      </c>
      <c r="B737" s="4">
        <f t="shared" si="367"/>
        <v>13</v>
      </c>
      <c r="C737" s="7">
        <v>24.81</v>
      </c>
      <c r="D737" s="2">
        <f t="shared" si="368"/>
        <v>207.27274608062535</v>
      </c>
      <c r="E737" s="6">
        <f t="shared" si="354"/>
        <v>37.144418881620275</v>
      </c>
      <c r="F737" s="2">
        <f t="shared" si="341"/>
        <v>134.03114420683013</v>
      </c>
      <c r="G737" s="7">
        <v>37.200000000000003</v>
      </c>
      <c r="H737" s="3">
        <f t="shared" si="351"/>
        <v>208.86613902106643</v>
      </c>
      <c r="J737" s="7">
        <v>45.2</v>
      </c>
      <c r="K737" s="2">
        <f t="shared" si="355"/>
        <v>162.46613902106643</v>
      </c>
      <c r="L737" s="7">
        <v>24.5</v>
      </c>
      <c r="M737" s="2">
        <f t="shared" si="356"/>
        <v>108.89758904180985</v>
      </c>
      <c r="N737" s="7">
        <v>26.2</v>
      </c>
      <c r="O737" s="2">
        <f t="shared" si="357"/>
        <v>19.797589041809857</v>
      </c>
      <c r="Q737" s="2">
        <f t="shared" si="358"/>
        <v>65.190767188955931</v>
      </c>
      <c r="R737" s="2">
        <f t="shared" si="359"/>
        <v>178.02317829579644</v>
      </c>
      <c r="S737" s="2">
        <v>32.665799999999997</v>
      </c>
      <c r="T737" s="2">
        <v>90</v>
      </c>
      <c r="U737" s="7">
        <v>38.5</v>
      </c>
      <c r="V737" s="2">
        <f t="shared" si="360"/>
        <v>151.11774267293532</v>
      </c>
      <c r="W737" s="7">
        <v>39.729999999999997</v>
      </c>
      <c r="X737" s="2">
        <f t="shared" si="352"/>
        <v>75.437838164202191</v>
      </c>
      <c r="Y737" s="7">
        <v>24.81</v>
      </c>
      <c r="Z737" s="2">
        <f t="shared" si="369"/>
        <v>214.88240477947951</v>
      </c>
      <c r="AA737" s="7">
        <v>46.4</v>
      </c>
      <c r="AB737" s="7">
        <v>89.1</v>
      </c>
      <c r="AF737">
        <f t="shared" si="353"/>
        <v>60.40146090250915</v>
      </c>
      <c r="AH737" s="15">
        <f t="shared" si="370"/>
        <v>1</v>
      </c>
      <c r="AI737">
        <f t="shared" si="361"/>
        <v>-866.40095601896371</v>
      </c>
      <c r="AJ737">
        <f t="shared" si="362"/>
        <v>136.90370440511583</v>
      </c>
      <c r="AK737">
        <f t="shared" si="363"/>
        <v>-8.9121337284883992</v>
      </c>
      <c r="AL737">
        <f t="shared" si="346"/>
        <v>172835.11930005439</v>
      </c>
      <c r="AM737">
        <f t="shared" si="364"/>
        <v>-191.77236343387199</v>
      </c>
      <c r="AN737">
        <f t="shared" si="365"/>
        <v>-110.31041073074988</v>
      </c>
      <c r="AP737" s="15">
        <v>1</v>
      </c>
      <c r="AQ737">
        <f t="shared" si="347"/>
        <v>164609601615389.81</v>
      </c>
      <c r="AR737">
        <f t="shared" si="348"/>
        <v>0.25666359647603171</v>
      </c>
      <c r="AS737">
        <f t="shared" si="349"/>
        <v>39872125750.452164</v>
      </c>
      <c r="AU737">
        <f t="shared" si="350"/>
        <v>279379326168214.5</v>
      </c>
      <c r="AV737">
        <f t="shared" si="366"/>
        <v>8.9736009455818072E+30</v>
      </c>
    </row>
    <row r="738" spans="1:48" x14ac:dyDescent="0.3">
      <c r="A738" s="4">
        <v>26.496300000000002</v>
      </c>
      <c r="B738" s="4">
        <f t="shared" si="367"/>
        <v>14</v>
      </c>
      <c r="C738" s="7">
        <v>24.81</v>
      </c>
      <c r="D738" s="2">
        <f t="shared" si="368"/>
        <v>207.62274608062535</v>
      </c>
      <c r="E738" s="6">
        <f t="shared" si="354"/>
        <v>36.746844119310211</v>
      </c>
      <c r="F738" s="2">
        <f t="shared" si="341"/>
        <v>134.39744007738071</v>
      </c>
      <c r="G738" s="7">
        <v>37.200000000000003</v>
      </c>
      <c r="H738" s="3">
        <f t="shared" si="351"/>
        <v>208.54045521731899</v>
      </c>
      <c r="J738" s="7">
        <v>45.2</v>
      </c>
      <c r="K738" s="2">
        <f t="shared" si="355"/>
        <v>162.14045521731899</v>
      </c>
      <c r="L738" s="7">
        <v>24.5</v>
      </c>
      <c r="M738" s="2">
        <f t="shared" si="356"/>
        <v>108.80351183381634</v>
      </c>
      <c r="N738" s="7">
        <v>26.2</v>
      </c>
      <c r="O738" s="2">
        <f t="shared" si="357"/>
        <v>19.70351183381635</v>
      </c>
      <c r="Q738" s="2">
        <f t="shared" si="358"/>
        <v>65.04680301817568</v>
      </c>
      <c r="R738" s="2">
        <f t="shared" si="359"/>
        <v>177.92160600168063</v>
      </c>
      <c r="S738" s="2">
        <v>32.665799999999997</v>
      </c>
      <c r="T738" s="2">
        <v>90</v>
      </c>
      <c r="U738" s="7">
        <v>38.5</v>
      </c>
      <c r="V738" s="2">
        <f t="shared" si="360"/>
        <v>150.79763554980619</v>
      </c>
      <c r="W738" s="7">
        <v>39.729999999999997</v>
      </c>
      <c r="X738" s="2">
        <f t="shared" si="352"/>
        <v>75.382651613788141</v>
      </c>
      <c r="Y738" s="7">
        <v>24.81</v>
      </c>
      <c r="Z738" s="2">
        <f t="shared" si="369"/>
        <v>215.01740477947951</v>
      </c>
      <c r="AA738" s="7">
        <v>46.4</v>
      </c>
      <c r="AB738" s="7">
        <v>89.1</v>
      </c>
      <c r="AF738">
        <f t="shared" si="353"/>
        <v>60.345151050206603</v>
      </c>
      <c r="AH738" s="15">
        <f t="shared" si="370"/>
        <v>1</v>
      </c>
      <c r="AI738">
        <f t="shared" si="361"/>
        <v>-816.97804901525888</v>
      </c>
      <c r="AJ738">
        <f t="shared" si="362"/>
        <v>139.74117892420685</v>
      </c>
      <c r="AK738">
        <f t="shared" si="363"/>
        <v>-7.8824824555799378</v>
      </c>
      <c r="AL738">
        <f t="shared" si="346"/>
        <v>-9047983.5738140754</v>
      </c>
      <c r="AM738">
        <f t="shared" si="364"/>
        <v>5203.2619029346333</v>
      </c>
      <c r="AN738">
        <f t="shared" si="365"/>
        <v>-96.901011217463349</v>
      </c>
      <c r="AP738" s="15">
        <v>1</v>
      </c>
      <c r="AQ738">
        <f t="shared" si="347"/>
        <v>123360311489146.11</v>
      </c>
      <c r="AR738">
        <f t="shared" si="348"/>
        <v>0.26320234356960637</v>
      </c>
      <c r="AS738">
        <f t="shared" si="349"/>
        <v>53604502235.156609</v>
      </c>
      <c r="AU738">
        <f t="shared" si="350"/>
        <v>220185366371234.56</v>
      </c>
      <c r="AV738">
        <f t="shared" si="366"/>
        <v>2.8239541568068999E+30</v>
      </c>
    </row>
    <row r="739" spans="1:48" x14ac:dyDescent="0.3">
      <c r="A739" s="4">
        <v>26.496300000000002</v>
      </c>
      <c r="B739" s="4">
        <f t="shared" si="367"/>
        <v>15</v>
      </c>
      <c r="C739" s="7">
        <v>24.81</v>
      </c>
      <c r="D739" s="2">
        <f t="shared" si="368"/>
        <v>207.97274608062534</v>
      </c>
      <c r="E739" s="6">
        <f t="shared" si="354"/>
        <v>36.346675435238694</v>
      </c>
      <c r="F739" s="2">
        <f t="shared" si="341"/>
        <v>134.76080137986483</v>
      </c>
      <c r="G739" s="7">
        <v>37.200000000000003</v>
      </c>
      <c r="H739" s="3">
        <f t="shared" si="351"/>
        <v>208.20385688570394</v>
      </c>
      <c r="J739" s="7">
        <v>45.2</v>
      </c>
      <c r="K739" s="2">
        <f t="shared" si="355"/>
        <v>161.80385688570394</v>
      </c>
      <c r="L739" s="7">
        <v>24.5</v>
      </c>
      <c r="M739" s="2">
        <f t="shared" si="356"/>
        <v>108.70178670896075</v>
      </c>
      <c r="N739" s="7">
        <v>26.2</v>
      </c>
      <c r="O739" s="2">
        <f t="shared" si="357"/>
        <v>19.601786708960759</v>
      </c>
      <c r="Q739" s="2">
        <f t="shared" si="358"/>
        <v>64.898460446949287</v>
      </c>
      <c r="R739" s="2">
        <f t="shared" si="359"/>
        <v>177.81221881706949</v>
      </c>
      <c r="S739" s="2">
        <v>32.665799999999997</v>
      </c>
      <c r="T739" s="2">
        <v>90</v>
      </c>
      <c r="U739" s="7">
        <v>38.5</v>
      </c>
      <c r="V739" s="2">
        <f t="shared" si="360"/>
        <v>150.477059545413</v>
      </c>
      <c r="W739" s="7">
        <v>39.729999999999997</v>
      </c>
      <c r="X739" s="2">
        <f t="shared" si="352"/>
        <v>75.317315529948544</v>
      </c>
      <c r="Y739" s="7">
        <v>24.81</v>
      </c>
      <c r="Z739" s="2">
        <f t="shared" si="369"/>
        <v>215.1524047794795</v>
      </c>
      <c r="AA739" s="7">
        <v>46.4</v>
      </c>
      <c r="AB739" s="7">
        <v>89.1</v>
      </c>
      <c r="AF739">
        <f t="shared" si="353"/>
        <v>60.288889954737527</v>
      </c>
      <c r="AH739" s="15">
        <f t="shared" si="370"/>
        <v>1</v>
      </c>
      <c r="AI739">
        <f t="shared" si="361"/>
        <v>-764.06180310226887</v>
      </c>
      <c r="AJ739">
        <f t="shared" si="362"/>
        <v>149.69197097047686</v>
      </c>
      <c r="AK739">
        <f t="shared" si="363"/>
        <v>-7.0731718166702242</v>
      </c>
      <c r="AL739">
        <f t="shared" si="346"/>
        <v>-19562978.889444787</v>
      </c>
      <c r="AM739">
        <f t="shared" si="364"/>
        <v>11470.436907820216</v>
      </c>
      <c r="AN739">
        <f t="shared" si="365"/>
        <v>-83.285394362983425</v>
      </c>
      <c r="AP739" s="15">
        <v>1</v>
      </c>
      <c r="AQ739">
        <f t="shared" si="347"/>
        <v>78111561890259.234</v>
      </c>
      <c r="AR739">
        <f t="shared" si="348"/>
        <v>0.26960588022377602</v>
      </c>
      <c r="AS739">
        <f t="shared" si="349"/>
        <v>6237393454.3424673</v>
      </c>
      <c r="AU739">
        <f t="shared" si="350"/>
        <v>167848743151471.81</v>
      </c>
      <c r="AV739">
        <f t="shared" si="366"/>
        <v>-1.3088206454939393E+29</v>
      </c>
    </row>
    <row r="740" spans="1:48" x14ac:dyDescent="0.3">
      <c r="A740" s="4">
        <v>26.496300000000002</v>
      </c>
      <c r="B740" s="4">
        <f t="shared" si="367"/>
        <v>16</v>
      </c>
      <c r="C740" s="7">
        <v>24.81</v>
      </c>
      <c r="D740" s="2">
        <f t="shared" si="368"/>
        <v>208.32274608062534</v>
      </c>
      <c r="E740" s="6">
        <f t="shared" si="354"/>
        <v>35.943950133558928</v>
      </c>
      <c r="F740" s="2">
        <f t="shared" si="341"/>
        <v>135.12111052466886</v>
      </c>
      <c r="G740" s="7">
        <v>37.200000000000003</v>
      </c>
      <c r="H740" s="3">
        <f t="shared" si="351"/>
        <v>207.85642501382915</v>
      </c>
      <c r="J740" s="7">
        <v>45.2</v>
      </c>
      <c r="K740" s="2">
        <f t="shared" si="355"/>
        <v>161.45642501382915</v>
      </c>
      <c r="L740" s="7">
        <v>24.5</v>
      </c>
      <c r="M740" s="2">
        <f t="shared" si="356"/>
        <v>108.59243692557322</v>
      </c>
      <c r="N740" s="7">
        <v>26.2</v>
      </c>
      <c r="O740" s="2">
        <f t="shared" si="357"/>
        <v>19.49243692557323</v>
      </c>
      <c r="Q740" s="2">
        <f t="shared" si="358"/>
        <v>64.745665979918613</v>
      </c>
      <c r="R740" s="2">
        <f t="shared" si="359"/>
        <v>177.69503472488017</v>
      </c>
      <c r="S740" s="2">
        <v>32.665799999999997</v>
      </c>
      <c r="T740" s="2">
        <v>90</v>
      </c>
      <c r="U740" s="7">
        <v>38.5</v>
      </c>
      <c r="V740" s="2">
        <f t="shared" si="360"/>
        <v>150.1560680390325</v>
      </c>
      <c r="W740" s="7">
        <v>39.729999999999997</v>
      </c>
      <c r="X740" s="2">
        <f t="shared" si="352"/>
        <v>75.241880333179793</v>
      </c>
      <c r="Y740" s="7">
        <v>24.81</v>
      </c>
      <c r="Z740" s="2">
        <f t="shared" si="369"/>
        <v>215.28740477947949</v>
      </c>
      <c r="AA740" s="7">
        <v>46.4</v>
      </c>
      <c r="AB740" s="7">
        <v>89.1</v>
      </c>
      <c r="AF740">
        <f t="shared" si="353"/>
        <v>60.232649397100325</v>
      </c>
      <c r="AH740" s="15">
        <f t="shared" si="370"/>
        <v>1</v>
      </c>
      <c r="AI740">
        <f t="shared" si="361"/>
        <v>-777.07059969308068</v>
      </c>
      <c r="AJ740">
        <f t="shared" si="362"/>
        <v>159.15419183293639</v>
      </c>
      <c r="AK740">
        <f t="shared" si="363"/>
        <v>-6.4203500047885216</v>
      </c>
      <c r="AL740">
        <f t="shared" si="346"/>
        <v>-29850079.068157528</v>
      </c>
      <c r="AM740">
        <f t="shared" si="364"/>
        <v>17738.631322107314</v>
      </c>
      <c r="AN740">
        <f t="shared" si="365"/>
        <v>-69.471893338137932</v>
      </c>
      <c r="AP740" s="15">
        <v>1</v>
      </c>
      <c r="AQ740">
        <f t="shared" si="347"/>
        <v>54917489323539.688</v>
      </c>
      <c r="AR740">
        <f t="shared" si="348"/>
        <v>0.2759346777550799</v>
      </c>
      <c r="AS740">
        <f t="shared" si="349"/>
        <v>-84811174090.838821</v>
      </c>
      <c r="AU740">
        <f t="shared" si="350"/>
        <v>178288691654080</v>
      </c>
      <c r="AV740">
        <f t="shared" si="366"/>
        <v>1.8202497950252061E+31</v>
      </c>
    </row>
    <row r="741" spans="1:48" x14ac:dyDescent="0.3">
      <c r="A741" s="4">
        <v>26.496300000000002</v>
      </c>
      <c r="B741" s="4">
        <f t="shared" si="367"/>
        <v>17</v>
      </c>
      <c r="C741" s="7">
        <v>24.81</v>
      </c>
      <c r="D741" s="2">
        <f t="shared" si="368"/>
        <v>208.67274608062533</v>
      </c>
      <c r="E741" s="6">
        <f t="shared" si="354"/>
        <v>35.538706067310372</v>
      </c>
      <c r="F741" s="2">
        <f t="shared" si="341"/>
        <v>135.47824380361325</v>
      </c>
      <c r="G741" s="7">
        <v>37.200000000000003</v>
      </c>
      <c r="H741" s="3">
        <f t="shared" si="351"/>
        <v>207.49824239466398</v>
      </c>
      <c r="J741" s="7">
        <v>45.2</v>
      </c>
      <c r="K741" s="2">
        <f t="shared" si="355"/>
        <v>161.09824239466397</v>
      </c>
      <c r="L741" s="7">
        <v>24.5</v>
      </c>
      <c r="M741" s="2">
        <f t="shared" si="356"/>
        <v>108.47548584975868</v>
      </c>
      <c r="N741" s="7">
        <v>26.2</v>
      </c>
      <c r="O741" s="2">
        <f t="shared" si="357"/>
        <v>19.375485849758689</v>
      </c>
      <c r="Q741" s="2">
        <f t="shared" si="358"/>
        <v>64.58834677986043</v>
      </c>
      <c r="R741" s="2">
        <f t="shared" si="359"/>
        <v>177.57007154050638</v>
      </c>
      <c r="S741" s="2">
        <v>32.665799999999997</v>
      </c>
      <c r="T741" s="2">
        <v>90</v>
      </c>
      <c r="U741" s="7">
        <v>38.5</v>
      </c>
      <c r="V741" s="2">
        <f t="shared" si="360"/>
        <v>149.83471544640372</v>
      </c>
      <c r="W741" s="7">
        <v>39.729999999999997</v>
      </c>
      <c r="X741" s="2">
        <f t="shared" si="352"/>
        <v>75.156400220135623</v>
      </c>
      <c r="Y741" s="7">
        <v>24.81</v>
      </c>
      <c r="Z741" s="2">
        <f t="shared" si="369"/>
        <v>215.42240477947948</v>
      </c>
      <c r="AA741" s="7">
        <v>46.4</v>
      </c>
      <c r="AB741" s="7">
        <v>89.1</v>
      </c>
      <c r="AF741">
        <f t="shared" si="353"/>
        <v>60.176398808711227</v>
      </c>
      <c r="AH741" s="15">
        <f t="shared" si="370"/>
        <v>1</v>
      </c>
      <c r="AI741">
        <f t="shared" si="361"/>
        <v>-823.17753821229917</v>
      </c>
      <c r="AJ741">
        <f t="shared" si="362"/>
        <v>168.37108988814379</v>
      </c>
      <c r="AK741">
        <f t="shared" si="363"/>
        <v>-5.8826846810701809</v>
      </c>
      <c r="AL741">
        <f t="shared" si="346"/>
        <v>-40128113.951224729</v>
      </c>
      <c r="AM741">
        <f t="shared" si="364"/>
        <v>24146.450897180897</v>
      </c>
      <c r="AN741">
        <f t="shared" si="365"/>
        <v>-55.469248147697499</v>
      </c>
      <c r="AP741" s="15">
        <v>1</v>
      </c>
      <c r="AQ741">
        <f t="shared" si="347"/>
        <v>21906673127569.57</v>
      </c>
      <c r="AR741">
        <f t="shared" si="348"/>
        <v>0.28216408377368019</v>
      </c>
      <c r="AS741">
        <f t="shared" si="349"/>
        <v>-107705816523.53253</v>
      </c>
      <c r="AU741">
        <f t="shared" si="350"/>
        <v>223020462252057.38</v>
      </c>
      <c r="AV741">
        <f t="shared" si="366"/>
        <v>8.090037845006756E+31</v>
      </c>
    </row>
    <row r="742" spans="1:48" x14ac:dyDescent="0.3">
      <c r="A742" s="4">
        <v>26.496300000000002</v>
      </c>
      <c r="B742" s="4">
        <f t="shared" si="367"/>
        <v>18</v>
      </c>
      <c r="C742" s="7">
        <v>24.81</v>
      </c>
      <c r="D742" s="2">
        <f t="shared" si="368"/>
        <v>209.02274608062532</v>
      </c>
      <c r="E742" s="6">
        <f t="shared" si="354"/>
        <v>35.130981658773223</v>
      </c>
      <c r="F742" s="2">
        <f t="shared" si="341"/>
        <v>135.83207098679932</v>
      </c>
      <c r="G742" s="7">
        <v>37.200000000000003</v>
      </c>
      <c r="H742" s="3">
        <f t="shared" si="351"/>
        <v>207.12939363250632</v>
      </c>
      <c r="J742" s="7">
        <v>45.2</v>
      </c>
      <c r="K742" s="2">
        <f t="shared" si="355"/>
        <v>160.72939363250632</v>
      </c>
      <c r="L742" s="7">
        <v>24.5</v>
      </c>
      <c r="M742" s="2">
        <f t="shared" si="356"/>
        <v>108.35095693545099</v>
      </c>
      <c r="N742" s="7">
        <v>26.2</v>
      </c>
      <c r="O742" s="2">
        <f t="shared" si="357"/>
        <v>19.250956935451001</v>
      </c>
      <c r="Q742" s="2">
        <f t="shared" si="358"/>
        <v>64.426430773720099</v>
      </c>
      <c r="R742" s="2">
        <f t="shared" si="359"/>
        <v>177.43734687360575</v>
      </c>
      <c r="S742" s="2">
        <v>32.665799999999997</v>
      </c>
      <c r="T742" s="2">
        <v>90</v>
      </c>
      <c r="U742" s="7">
        <v>38.5</v>
      </c>
      <c r="V742" s="2">
        <f t="shared" si="360"/>
        <v>149.513057321735</v>
      </c>
      <c r="W742" s="7">
        <v>39.729999999999997</v>
      </c>
      <c r="X742" s="2">
        <f t="shared" si="352"/>
        <v>75.060933102082743</v>
      </c>
      <c r="Y742" s="7">
        <v>24.81</v>
      </c>
      <c r="Z742" s="2">
        <f t="shared" si="369"/>
        <v>215.55740477947947</v>
      </c>
      <c r="AA742" s="7">
        <v>46.4</v>
      </c>
      <c r="AB742" s="7">
        <v>89.1</v>
      </c>
      <c r="AF742">
        <f t="shared" si="353"/>
        <v>60.120105314652633</v>
      </c>
      <c r="AH742" s="15">
        <f t="shared" si="370"/>
        <v>1</v>
      </c>
      <c r="AI742">
        <f t="shared" si="361"/>
        <v>-818.84764022695424</v>
      </c>
      <c r="AJ742">
        <f t="shared" si="362"/>
        <v>177.37460143123073</v>
      </c>
      <c r="AK742">
        <f t="shared" si="363"/>
        <v>-5.4322398220895369</v>
      </c>
      <c r="AL742">
        <f t="shared" si="346"/>
        <v>-50420039.335311204</v>
      </c>
      <c r="AM742">
        <f t="shared" si="364"/>
        <v>30719.153996175985</v>
      </c>
      <c r="AN742">
        <f t="shared" si="365"/>
        <v>-41.28660614091234</v>
      </c>
      <c r="AP742" s="15">
        <v>1</v>
      </c>
      <c r="AQ742">
        <f t="shared" si="347"/>
        <v>-30581594690708.559</v>
      </c>
      <c r="AR742">
        <f t="shared" si="348"/>
        <v>0.2882822512365395</v>
      </c>
      <c r="AS742">
        <f t="shared" si="349"/>
        <v>11163777821.585625</v>
      </c>
      <c r="AU742">
        <f t="shared" si="350"/>
        <v>217456472251209.31</v>
      </c>
      <c r="AV742">
        <f t="shared" si="366"/>
        <v>2.5175585608695398E+32</v>
      </c>
    </row>
    <row r="743" spans="1:48" x14ac:dyDescent="0.3">
      <c r="A743" s="4">
        <v>26.496300000000002</v>
      </c>
      <c r="B743" s="4">
        <f t="shared" si="367"/>
        <v>19</v>
      </c>
      <c r="C743" s="7">
        <v>24.81</v>
      </c>
      <c r="D743" s="2">
        <f t="shared" si="368"/>
        <v>209.37274608062532</v>
      </c>
      <c r="E743" s="6">
        <f t="shared" si="354"/>
        <v>34.72081592163839</v>
      </c>
      <c r="F743" s="2">
        <f t="shared" si="341"/>
        <v>136.182454887566</v>
      </c>
      <c r="G743" s="7">
        <v>37.200000000000003</v>
      </c>
      <c r="H743" s="3">
        <f t="shared" si="351"/>
        <v>206.7499651442044</v>
      </c>
      <c r="J743" s="7">
        <v>45.2</v>
      </c>
      <c r="K743" s="2">
        <f t="shared" si="355"/>
        <v>160.34996514420439</v>
      </c>
      <c r="L743" s="7">
        <v>24.5</v>
      </c>
      <c r="M743" s="2">
        <f t="shared" si="356"/>
        <v>108.21887370134976</v>
      </c>
      <c r="N743" s="7">
        <v>26.2</v>
      </c>
      <c r="O743" s="2">
        <f t="shared" si="357"/>
        <v>19.11887370134977</v>
      </c>
      <c r="Q743" s="2">
        <f t="shared" si="358"/>
        <v>64.259846759109124</v>
      </c>
      <c r="R743" s="2">
        <f t="shared" si="359"/>
        <v>177.29687808541334</v>
      </c>
      <c r="S743" s="2">
        <v>32.665799999999997</v>
      </c>
      <c r="T743" s="2">
        <v>90</v>
      </c>
      <c r="U743" s="7">
        <v>38.5</v>
      </c>
      <c r="V743" s="2">
        <f t="shared" si="360"/>
        <v>149.19115046688478</v>
      </c>
      <c r="W743" s="7">
        <v>39.729999999999997</v>
      </c>
      <c r="X743" s="2">
        <f t="shared" si="352"/>
        <v>74.955540537816645</v>
      </c>
      <c r="Y743" s="7">
        <v>24.81</v>
      </c>
      <c r="Z743" s="2">
        <f t="shared" si="369"/>
        <v>215.69240477947946</v>
      </c>
      <c r="AA743" s="7">
        <v>46.4</v>
      </c>
      <c r="AB743" s="7">
        <v>89.1</v>
      </c>
      <c r="AF743">
        <f t="shared" si="353"/>
        <v>60.063733779089929</v>
      </c>
      <c r="AH743" s="15">
        <f t="shared" si="370"/>
        <v>1</v>
      </c>
      <c r="AI743">
        <f t="shared" si="361"/>
        <v>-777.5302807226401</v>
      </c>
      <c r="AJ743">
        <f t="shared" si="362"/>
        <v>186.08983861193221</v>
      </c>
      <c r="AK743">
        <f t="shared" si="363"/>
        <v>-5.0494553666892905</v>
      </c>
      <c r="AL743">
        <f t="shared" si="346"/>
        <v>-60688881.41942849</v>
      </c>
      <c r="AM743">
        <f t="shared" si="364"/>
        <v>37446.278424684235</v>
      </c>
      <c r="AN743">
        <f t="shared" si="365"/>
        <v>-26.93352121580142</v>
      </c>
      <c r="AP743" s="15">
        <v>1</v>
      </c>
      <c r="AQ743">
        <f t="shared" si="347"/>
        <v>-66130117815586.25</v>
      </c>
      <c r="AR743">
        <f t="shared" si="348"/>
        <v>0.29428316830104179</v>
      </c>
      <c r="AS743">
        <f t="shared" si="349"/>
        <v>175136979413.9809</v>
      </c>
      <c r="AU743">
        <f t="shared" si="350"/>
        <v>176220235029728.81</v>
      </c>
      <c r="AV743">
        <f t="shared" si="366"/>
        <v>6.0786325686202493E+32</v>
      </c>
    </row>
    <row r="744" spans="1:48" x14ac:dyDescent="0.3">
      <c r="A744" s="4">
        <v>26.496300000000002</v>
      </c>
      <c r="B744" s="4">
        <f t="shared" si="367"/>
        <v>20</v>
      </c>
      <c r="C744" s="7">
        <v>24.81</v>
      </c>
      <c r="D744" s="2">
        <f t="shared" si="368"/>
        <v>209.72274608062531</v>
      </c>
      <c r="E744" s="6">
        <f t="shared" si="354"/>
        <v>34.308248485166068</v>
      </c>
      <c r="F744" s="2">
        <f t="shared" si="341"/>
        <v>136.52925089260751</v>
      </c>
      <c r="G744" s="7">
        <v>37.200000000000003</v>
      </c>
      <c r="H744" s="3">
        <f t="shared" si="351"/>
        <v>206.36004515573731</v>
      </c>
      <c r="J744" s="7">
        <v>45.2</v>
      </c>
      <c r="K744" s="2">
        <f t="shared" si="355"/>
        <v>159.9600451557373</v>
      </c>
      <c r="L744" s="7">
        <v>24.5</v>
      </c>
      <c r="M744" s="2">
        <f t="shared" si="356"/>
        <v>108.07925970483427</v>
      </c>
      <c r="N744" s="7">
        <v>26.2</v>
      </c>
      <c r="O744" s="2">
        <f t="shared" si="357"/>
        <v>18.979259704834277</v>
      </c>
      <c r="Q744" s="2">
        <f t="shared" si="358"/>
        <v>64.088524511125954</v>
      </c>
      <c r="R744" s="2">
        <f t="shared" si="359"/>
        <v>177.14868224156248</v>
      </c>
      <c r="S744" s="2">
        <v>32.665799999999997</v>
      </c>
      <c r="T744" s="2">
        <v>90</v>
      </c>
      <c r="U744" s="7">
        <v>38.5</v>
      </c>
      <c r="V744" s="2">
        <f t="shared" si="360"/>
        <v>148.86905304835255</v>
      </c>
      <c r="W744" s="7">
        <v>39.729999999999997</v>
      </c>
      <c r="X744" s="2">
        <f t="shared" si="352"/>
        <v>74.840287661357195</v>
      </c>
      <c r="Y744" s="7">
        <v>24.81</v>
      </c>
      <c r="Z744" s="2">
        <f t="shared" si="369"/>
        <v>215.82740477947945</v>
      </c>
      <c r="AA744" s="7">
        <v>46.4</v>
      </c>
      <c r="AB744" s="7">
        <v>89.1</v>
      </c>
      <c r="AF744">
        <f t="shared" si="353"/>
        <v>60.007246852709258</v>
      </c>
      <c r="AH744" s="15">
        <f t="shared" si="370"/>
        <v>1</v>
      </c>
      <c r="AI744">
        <f t="shared" si="361"/>
        <v>-805.6181084537377</v>
      </c>
      <c r="AJ744">
        <f t="shared" si="362"/>
        <v>190.85770026450197</v>
      </c>
      <c r="AK744">
        <f t="shared" si="363"/>
        <v>-4.7202271607928807</v>
      </c>
      <c r="AL744">
        <f t="shared" si="346"/>
        <v>-69473918.239726633</v>
      </c>
      <c r="AM744">
        <f t="shared" si="364"/>
        <v>43426.770870252767</v>
      </c>
      <c r="AN744">
        <f t="shared" si="365"/>
        <v>-12.419951690076118</v>
      </c>
      <c r="AP744" s="15">
        <v>1</v>
      </c>
      <c r="AQ744">
        <f t="shared" si="347"/>
        <v>-115022407266359.05</v>
      </c>
      <c r="AR744">
        <f t="shared" si="348"/>
        <v>0.30017026549109194</v>
      </c>
      <c r="AS744">
        <f t="shared" si="349"/>
        <v>161724282284.51105</v>
      </c>
      <c r="AU744">
        <f t="shared" si="350"/>
        <v>202552821554954.5</v>
      </c>
      <c r="AV744">
        <f t="shared" si="366"/>
        <v>1.0639172164646055E+33</v>
      </c>
    </row>
    <row r="745" spans="1:48" x14ac:dyDescent="0.3">
      <c r="A745" s="4">
        <v>26.496300000000002</v>
      </c>
      <c r="B745" s="4">
        <f t="shared" si="367"/>
        <v>21</v>
      </c>
      <c r="C745" s="7">
        <v>24.81</v>
      </c>
      <c r="D745" s="2">
        <f t="shared" si="368"/>
        <v>210.07274608062531</v>
      </c>
      <c r="E745" s="6">
        <f t="shared" si="354"/>
        <v>33.893319620524871</v>
      </c>
      <c r="F745" s="2">
        <f t="shared" si="341"/>
        <v>136.87230645399049</v>
      </c>
      <c r="G745" s="7">
        <v>37.200000000000003</v>
      </c>
      <c r="H745" s="3">
        <f t="shared" si="351"/>
        <v>205.95972369425976</v>
      </c>
      <c r="J745" s="7">
        <v>45.2</v>
      </c>
      <c r="K745" s="2">
        <f t="shared" si="355"/>
        <v>159.55972369425976</v>
      </c>
      <c r="L745" s="7">
        <v>24.5</v>
      </c>
      <c r="M745" s="2">
        <f t="shared" si="356"/>
        <v>107.93213851296451</v>
      </c>
      <c r="N745" s="7">
        <v>26.2</v>
      </c>
      <c r="O745" s="2">
        <f t="shared" si="357"/>
        <v>18.832138512964519</v>
      </c>
      <c r="Q745" s="2">
        <f t="shared" si="358"/>
        <v>63.912394889355738</v>
      </c>
      <c r="R745" s="2">
        <f t="shared" si="359"/>
        <v>176.99277606039581</v>
      </c>
      <c r="S745" s="2">
        <v>32.665799999999997</v>
      </c>
      <c r="T745" s="2">
        <v>90</v>
      </c>
      <c r="U745" s="7">
        <v>38.5</v>
      </c>
      <c r="V745" s="2">
        <f t="shared" si="360"/>
        <v>148.54682472278537</v>
      </c>
      <c r="W745" s="7">
        <v>39.729999999999997</v>
      </c>
      <c r="X745" s="2">
        <f t="shared" si="352"/>
        <v>74.715243104759381</v>
      </c>
      <c r="Y745" s="7">
        <v>24.81</v>
      </c>
      <c r="Z745" s="2">
        <f t="shared" si="369"/>
        <v>215.96240477947944</v>
      </c>
      <c r="AA745" s="7">
        <v>46.4</v>
      </c>
      <c r="AB745" s="7">
        <v>89.1</v>
      </c>
      <c r="AF745">
        <f t="shared" si="353"/>
        <v>59.95060502202108</v>
      </c>
      <c r="AH745" s="15">
        <f t="shared" si="370"/>
        <v>1</v>
      </c>
      <c r="AI745">
        <f t="shared" si="361"/>
        <v>-920.70122736348367</v>
      </c>
      <c r="AJ745">
        <f t="shared" si="362"/>
        <v>205.10787810469307</v>
      </c>
      <c r="AK745">
        <f t="shared" si="363"/>
        <v>-4.4341289016012162</v>
      </c>
      <c r="AL745">
        <f t="shared" si="346"/>
        <v>-82071321.338004917</v>
      </c>
      <c r="AM745">
        <f t="shared" si="364"/>
        <v>51992.418342805198</v>
      </c>
      <c r="AN745">
        <f t="shared" si="365"/>
        <v>2.2437431862832682</v>
      </c>
      <c r="AP745" s="15">
        <v>1</v>
      </c>
      <c r="AQ745">
        <f t="shared" si="347"/>
        <v>-234941327338405.41</v>
      </c>
      <c r="AR745">
        <f t="shared" si="348"/>
        <v>0.30591872525592678</v>
      </c>
      <c r="AS745">
        <f t="shared" si="349"/>
        <v>-65064237815.558594</v>
      </c>
      <c r="AU745">
        <f t="shared" si="350"/>
        <v>345030435792073.56</v>
      </c>
      <c r="AV745">
        <f t="shared" si="366"/>
        <v>1.9997092672853746E+33</v>
      </c>
    </row>
    <row r="746" spans="1:48" x14ac:dyDescent="0.3">
      <c r="A746" s="4">
        <v>26.496300000000002</v>
      </c>
      <c r="B746" s="4">
        <f t="shared" si="367"/>
        <v>22</v>
      </c>
      <c r="C746" s="7">
        <v>24.81</v>
      </c>
      <c r="D746" s="2">
        <f t="shared" si="368"/>
        <v>210.4227460806253</v>
      </c>
      <c r="E746" s="6">
        <f t="shared" si="354"/>
        <v>33.476070269524563</v>
      </c>
      <c r="F746" s="2">
        <f t="shared" si="341"/>
        <v>137.21146053946049</v>
      </c>
      <c r="G746" s="7">
        <v>37.200000000000003</v>
      </c>
      <c r="H746" s="3">
        <f t="shared" si="351"/>
        <v>205.5490925757129</v>
      </c>
      <c r="J746" s="7">
        <v>45.2</v>
      </c>
      <c r="K746" s="2">
        <f t="shared" si="355"/>
        <v>159.1490925757129</v>
      </c>
      <c r="L746" s="7">
        <v>24.5</v>
      </c>
      <c r="M746" s="2">
        <f t="shared" si="356"/>
        <v>107.77753367067737</v>
      </c>
      <c r="N746" s="7">
        <v>26.2</v>
      </c>
      <c r="O746" s="2">
        <f t="shared" si="357"/>
        <v>18.677533670677377</v>
      </c>
      <c r="Q746" s="2">
        <f t="shared" si="358"/>
        <v>63.73138994490013</v>
      </c>
      <c r="R746" s="2">
        <f t="shared" si="359"/>
        <v>176.82917585673817</v>
      </c>
      <c r="S746" s="2">
        <v>32.665799999999997</v>
      </c>
      <c r="T746" s="2">
        <v>90</v>
      </c>
      <c r="U746" s="7">
        <v>38.5</v>
      </c>
      <c r="V746" s="2">
        <f t="shared" si="360"/>
        <v>148.22452677177415</v>
      </c>
      <c r="W746" s="7">
        <v>39.729999999999997</v>
      </c>
      <c r="X746" s="2">
        <f t="shared" si="352"/>
        <v>74.580478916390334</v>
      </c>
      <c r="Y746" s="7">
        <v>24.81</v>
      </c>
      <c r="Z746" s="2">
        <f t="shared" si="369"/>
        <v>216.09740477947943</v>
      </c>
      <c r="AA746" s="7">
        <v>46.4</v>
      </c>
      <c r="AB746" s="7">
        <v>89.1</v>
      </c>
      <c r="AF746">
        <f t="shared" si="353"/>
        <v>59.893766660365074</v>
      </c>
      <c r="AH746" s="15">
        <f t="shared" si="370"/>
        <v>1</v>
      </c>
      <c r="AI746">
        <f t="shared" si="361"/>
        <v>-988.67494040464021</v>
      </c>
      <c r="AJ746">
        <f t="shared" si="362"/>
        <v>206.16224676626678</v>
      </c>
      <c r="AK746">
        <f t="shared" si="363"/>
        <v>-4.1832869085042272</v>
      </c>
      <c r="AL746">
        <f t="shared" si="346"/>
        <v>-89516547.563906074</v>
      </c>
      <c r="AM746">
        <f t="shared" si="364"/>
        <v>57498.33246815997</v>
      </c>
      <c r="AN746">
        <f t="shared" si="365"/>
        <v>17.046808099934424</v>
      </c>
      <c r="AP746" s="15">
        <v>1</v>
      </c>
      <c r="AQ746">
        <f t="shared" si="347"/>
        <v>-314456539572770.13</v>
      </c>
      <c r="AR746">
        <f t="shared" si="348"/>
        <v>0.31156405314843016</v>
      </c>
      <c r="AS746">
        <f t="shared" si="349"/>
        <v>-283947237266.09106</v>
      </c>
      <c r="AU746">
        <f t="shared" si="350"/>
        <v>458472868106405.38</v>
      </c>
      <c r="AV746">
        <f t="shared" si="366"/>
        <v>2.761473499110311E+33</v>
      </c>
    </row>
    <row r="747" spans="1:48" x14ac:dyDescent="0.3">
      <c r="A747" s="4">
        <v>26.496300000000002</v>
      </c>
      <c r="B747" s="4">
        <f t="shared" si="367"/>
        <v>23</v>
      </c>
      <c r="C747" s="7">
        <v>24.81</v>
      </c>
      <c r="D747" s="2">
        <f t="shared" si="368"/>
        <v>210.7727460806253</v>
      </c>
      <c r="E747" s="6">
        <f t="shared" si="354"/>
        <v>33.056542075979102</v>
      </c>
      <c r="F747" s="2">
        <f t="shared" si="341"/>
        <v>137.54654303703691</v>
      </c>
      <c r="G747" s="7">
        <v>37.200000000000003</v>
      </c>
      <c r="H747" s="3">
        <f t="shared" si="351"/>
        <v>205.12824538810366</v>
      </c>
      <c r="J747" s="7">
        <v>45.2</v>
      </c>
      <c r="K747" s="2">
        <f t="shared" si="355"/>
        <v>158.72824538810366</v>
      </c>
      <c r="L747" s="7">
        <v>24.5</v>
      </c>
      <c r="M747" s="2">
        <f t="shared" si="356"/>
        <v>107.61546866629243</v>
      </c>
      <c r="N747" s="7">
        <v>26.2</v>
      </c>
      <c r="O747" s="2">
        <f t="shared" si="357"/>
        <v>18.515468666292435</v>
      </c>
      <c r="Q747" s="2">
        <f t="shared" si="358"/>
        <v>63.545443027284641</v>
      </c>
      <c r="R747" s="2">
        <f t="shared" si="359"/>
        <v>176.65789748109512</v>
      </c>
      <c r="S747" s="2">
        <v>32.665799999999997</v>
      </c>
      <c r="T747" s="2">
        <v>90</v>
      </c>
      <c r="U747" s="7">
        <v>38.5</v>
      </c>
      <c r="V747" s="2">
        <f t="shared" si="360"/>
        <v>147.90222224679871</v>
      </c>
      <c r="W747" s="7">
        <v>39.729999999999997</v>
      </c>
      <c r="X747" s="2">
        <f t="shared" si="352"/>
        <v>74.436070475037482</v>
      </c>
      <c r="Y747" s="7">
        <v>24.81</v>
      </c>
      <c r="Z747" s="2">
        <f t="shared" si="369"/>
        <v>216.23240477947942</v>
      </c>
      <c r="AA747" s="7">
        <v>46.4</v>
      </c>
      <c r="AB747" s="7">
        <v>89.1</v>
      </c>
      <c r="AF747">
        <f t="shared" si="353"/>
        <v>59.83668808044613</v>
      </c>
      <c r="AH747" s="15">
        <f t="shared" si="370"/>
        <v>1</v>
      </c>
      <c r="AI747">
        <f t="shared" si="361"/>
        <v>-923.82259494941854</v>
      </c>
      <c r="AJ747">
        <f t="shared" si="362"/>
        <v>220.1496226508186</v>
      </c>
      <c r="AK747">
        <f t="shared" si="363"/>
        <v>-3.9616442090841977</v>
      </c>
      <c r="AL747">
        <f t="shared" si="346"/>
        <v>-102061541.27906018</v>
      </c>
      <c r="AM747">
        <f t="shared" si="364"/>
        <v>66498.753426261464</v>
      </c>
      <c r="AN747">
        <f t="shared" si="365"/>
        <v>31.978097945655918</v>
      </c>
      <c r="AP747" s="15">
        <v>1</v>
      </c>
      <c r="AQ747">
        <f t="shared" si="347"/>
        <v>-199288508215612.75</v>
      </c>
      <c r="AR747">
        <f t="shared" si="348"/>
        <v>0.31707145152588551</v>
      </c>
      <c r="AS747">
        <f t="shared" si="349"/>
        <v>-250053511056.39948</v>
      </c>
      <c r="AU747">
        <f t="shared" si="350"/>
        <v>349634435230944.25</v>
      </c>
      <c r="AV747">
        <f t="shared" si="366"/>
        <v>5.0575784635093737E+33</v>
      </c>
    </row>
    <row r="748" spans="1:48" x14ac:dyDescent="0.3">
      <c r="A748" s="4">
        <v>26.496300000000002</v>
      </c>
      <c r="B748" s="4">
        <f t="shared" si="367"/>
        <v>24</v>
      </c>
      <c r="C748" s="7">
        <v>24.81</v>
      </c>
      <c r="D748" s="2">
        <f t="shared" si="368"/>
        <v>211.12274608062529</v>
      </c>
      <c r="E748" s="6">
        <f t="shared" si="354"/>
        <v>32.634777419963378</v>
      </c>
      <c r="F748" s="2">
        <f t="shared" si="341"/>
        <v>137.87737410945797</v>
      </c>
      <c r="G748" s="7">
        <v>37.200000000000003</v>
      </c>
      <c r="H748" s="3">
        <f t="shared" si="351"/>
        <v>204.69727747054591</v>
      </c>
      <c r="J748" s="7">
        <v>45.2</v>
      </c>
      <c r="K748" s="2">
        <f t="shared" si="355"/>
        <v>158.29727747054591</v>
      </c>
      <c r="L748" s="7">
        <v>24.5</v>
      </c>
      <c r="M748" s="2">
        <f t="shared" si="356"/>
        <v>107.44596689444489</v>
      </c>
      <c r="N748" s="7">
        <v>26.2</v>
      </c>
      <c r="O748" s="2">
        <f t="shared" si="357"/>
        <v>18.345966894444899</v>
      </c>
      <c r="Q748" s="2">
        <f t="shared" si="358"/>
        <v>63.35448889108671</v>
      </c>
      <c r="R748" s="2">
        <f t="shared" si="359"/>
        <v>176.47895625422836</v>
      </c>
      <c r="S748" s="2">
        <v>32.665799999999997</v>
      </c>
      <c r="T748" s="2">
        <v>90</v>
      </c>
      <c r="U748" s="7">
        <v>38.5</v>
      </c>
      <c r="V748" s="2">
        <f t="shared" si="360"/>
        <v>147.57997612526825</v>
      </c>
      <c r="W748" s="7">
        <v>39.729999999999997</v>
      </c>
      <c r="X748" s="2">
        <f t="shared" si="352"/>
        <v>74.282096400223239</v>
      </c>
      <c r="Y748" s="7">
        <v>24.81</v>
      </c>
      <c r="Z748" s="2">
        <f t="shared" si="369"/>
        <v>216.36740477947941</v>
      </c>
      <c r="AA748" s="7">
        <v>46.4</v>
      </c>
      <c r="AB748" s="7">
        <v>89.1</v>
      </c>
      <c r="AF748">
        <f t="shared" si="353"/>
        <v>59.779323588225502</v>
      </c>
      <c r="AH748" s="15">
        <f t="shared" si="370"/>
        <v>1</v>
      </c>
      <c r="AI748">
        <f t="shared" si="361"/>
        <v>-839.64707850150114</v>
      </c>
      <c r="AJ748">
        <f t="shared" si="362"/>
        <v>228.3733094810585</v>
      </c>
      <c r="AK748">
        <f t="shared" si="363"/>
        <v>-3.7644653620620754</v>
      </c>
      <c r="AL748">
        <f t="shared" si="346"/>
        <v>-112349564.90321407</v>
      </c>
      <c r="AM748">
        <f t="shared" si="364"/>
        <v>74291.0093928688</v>
      </c>
      <c r="AN748">
        <f t="shared" si="365"/>
        <v>47.026085519811829</v>
      </c>
      <c r="AP748" s="15">
        <v>1</v>
      </c>
      <c r="AQ748">
        <f t="shared" si="347"/>
        <v>-81928972165548.297</v>
      </c>
      <c r="AR748">
        <f t="shared" si="348"/>
        <v>0.32246508462235224</v>
      </c>
      <c r="AS748">
        <f t="shared" si="349"/>
        <v>167973343560.06772</v>
      </c>
      <c r="AU748">
        <f t="shared" si="350"/>
        <v>239137042270106.84</v>
      </c>
      <c r="AV748">
        <f t="shared" si="366"/>
        <v>7.7743478982095413E+33</v>
      </c>
    </row>
    <row r="749" spans="1:48" x14ac:dyDescent="0.3">
      <c r="A749" s="4">
        <v>26.496300000000002</v>
      </c>
      <c r="B749" s="4">
        <f t="shared" si="367"/>
        <v>25</v>
      </c>
      <c r="C749" s="7">
        <v>24.81</v>
      </c>
      <c r="D749" s="2">
        <f t="shared" si="368"/>
        <v>211.47274608062529</v>
      </c>
      <c r="E749" s="6">
        <f t="shared" si="354"/>
        <v>32.210819455257131</v>
      </c>
      <c r="F749" s="2">
        <f t="shared" si="341"/>
        <v>138.20376349354402</v>
      </c>
      <c r="G749" s="7">
        <v>37.200000000000003</v>
      </c>
      <c r="H749" s="3">
        <f t="shared" si="351"/>
        <v>204.256285888153</v>
      </c>
      <c r="J749" s="7">
        <v>45.2</v>
      </c>
      <c r="K749" s="2">
        <f t="shared" si="355"/>
        <v>157.856285888153</v>
      </c>
      <c r="L749" s="7">
        <v>24.5</v>
      </c>
      <c r="M749" s="2">
        <f t="shared" si="356"/>
        <v>107.26905161656413</v>
      </c>
      <c r="N749" s="7">
        <v>26.2</v>
      </c>
      <c r="O749" s="2">
        <f t="shared" si="357"/>
        <v>18.169051616564133</v>
      </c>
      <c r="Q749" s="2">
        <f t="shared" si="358"/>
        <v>63.158463802124174</v>
      </c>
      <c r="R749" s="2">
        <f t="shared" si="359"/>
        <v>176.29236689704661</v>
      </c>
      <c r="S749" s="2">
        <v>32.665799999999997</v>
      </c>
      <c r="T749" s="2">
        <v>90</v>
      </c>
      <c r="U749" s="7">
        <v>38.5</v>
      </c>
      <c r="V749" s="2">
        <f t="shared" si="360"/>
        <v>147.25785547870555</v>
      </c>
      <c r="W749" s="7">
        <v>39.729999999999997</v>
      </c>
      <c r="X749" s="2">
        <f t="shared" si="352"/>
        <v>74.118638459109093</v>
      </c>
      <c r="Y749" s="7">
        <v>24.81</v>
      </c>
      <c r="Z749" s="2">
        <f t="shared" si="369"/>
        <v>216.50240477947941</v>
      </c>
      <c r="AA749" s="7">
        <v>46.4</v>
      </c>
      <c r="AB749" s="7">
        <v>89.1</v>
      </c>
      <c r="AF749">
        <f t="shared" si="353"/>
        <v>59.721625537985446</v>
      </c>
      <c r="AH749" s="15">
        <f t="shared" si="370"/>
        <v>1</v>
      </c>
      <c r="AI749">
        <f t="shared" si="361"/>
        <v>-866.57867572677333</v>
      </c>
      <c r="AJ749">
        <f t="shared" si="362"/>
        <v>239.98100755260305</v>
      </c>
      <c r="AK749">
        <f t="shared" si="363"/>
        <v>-3.5879948925810106</v>
      </c>
      <c r="AL749">
        <f t="shared" si="346"/>
        <v>-123920676.23254864</v>
      </c>
      <c r="AM749">
        <f t="shared" si="364"/>
        <v>83202.893997198247</v>
      </c>
      <c r="AN749">
        <f t="shared" si="365"/>
        <v>62.17887065344604</v>
      </c>
      <c r="AP749" s="15">
        <v>1</v>
      </c>
      <c r="AQ749">
        <f t="shared" si="347"/>
        <v>-10498058531400.646</v>
      </c>
      <c r="AR749">
        <f t="shared" si="348"/>
        <v>0.32773687541134483</v>
      </c>
      <c r="AS749">
        <f t="shared" si="349"/>
        <v>543898273488.04443</v>
      </c>
      <c r="AU749">
        <f t="shared" si="350"/>
        <v>271940285671380.72</v>
      </c>
      <c r="AV749">
        <f t="shared" si="366"/>
        <v>1.1501155932487251E+34</v>
      </c>
    </row>
    <row r="750" spans="1:48" x14ac:dyDescent="0.3">
      <c r="A750" s="4">
        <v>26.496300000000002</v>
      </c>
      <c r="B750" s="4">
        <f t="shared" si="367"/>
        <v>26</v>
      </c>
      <c r="C750" s="7">
        <v>24.81</v>
      </c>
      <c r="D750" s="2">
        <f t="shared" si="368"/>
        <v>211.82274608062528</v>
      </c>
      <c r="E750" s="6">
        <f t="shared" si="354"/>
        <v>31.784712150303488</v>
      </c>
      <c r="F750" s="2">
        <f t="shared" si="341"/>
        <v>138.52550973899537</v>
      </c>
      <c r="G750" s="7">
        <v>37.200000000000003</v>
      </c>
      <c r="H750" s="3">
        <f t="shared" si="351"/>
        <v>203.8053694028593</v>
      </c>
      <c r="J750" s="7">
        <v>45.2</v>
      </c>
      <c r="K750" s="2">
        <f t="shared" si="355"/>
        <v>157.40536940285929</v>
      </c>
      <c r="L750" s="7">
        <v>24.5</v>
      </c>
      <c r="M750" s="2">
        <f t="shared" si="356"/>
        <v>107.08474591902075</v>
      </c>
      <c r="N750" s="7">
        <v>26.2</v>
      </c>
      <c r="O750" s="2">
        <f t="shared" si="357"/>
        <v>17.984745919020753</v>
      </c>
      <c r="Q750" s="2">
        <f t="shared" si="358"/>
        <v>62.95730564303954</v>
      </c>
      <c r="R750" s="2">
        <f t="shared" si="359"/>
        <v>176.09814345573429</v>
      </c>
      <c r="S750" s="2">
        <v>32.665799999999997</v>
      </c>
      <c r="T750" s="2">
        <v>90</v>
      </c>
      <c r="U750" s="7">
        <v>38.5</v>
      </c>
      <c r="V750" s="2">
        <f t="shared" si="360"/>
        <v>146.93592965423528</v>
      </c>
      <c r="W750" s="7">
        <v>39.729999999999997</v>
      </c>
      <c r="X750" s="2">
        <f t="shared" si="352"/>
        <v>73.945781470379799</v>
      </c>
      <c r="Y750" s="7">
        <v>24.81</v>
      </c>
      <c r="Z750" s="2">
        <f t="shared" si="369"/>
        <v>216.6374047794794</v>
      </c>
      <c r="AA750" s="7">
        <v>46.4</v>
      </c>
      <c r="AB750" s="7">
        <v>89.1</v>
      </c>
      <c r="AF750">
        <f t="shared" si="353"/>
        <v>59.663544388382384</v>
      </c>
      <c r="AH750" s="15">
        <f t="shared" si="370"/>
        <v>1</v>
      </c>
      <c r="AI750">
        <f t="shared" si="361"/>
        <v>-920.4941727367335</v>
      </c>
      <c r="AJ750">
        <f t="shared" si="362"/>
        <v>245.19766170701934</v>
      </c>
      <c r="AK750">
        <f t="shared" si="363"/>
        <v>-3.4292164794171605</v>
      </c>
      <c r="AL750">
        <f t="shared" si="346"/>
        <v>-132986417.64407922</v>
      </c>
      <c r="AM750">
        <f t="shared" si="364"/>
        <v>90711.911030618765</v>
      </c>
      <c r="AN750">
        <f t="shared" si="365"/>
        <v>77.424190801151497</v>
      </c>
      <c r="AP750" s="15">
        <v>1</v>
      </c>
      <c r="AQ750">
        <f t="shared" si="347"/>
        <v>99679362138651.063</v>
      </c>
      <c r="AR750">
        <f t="shared" si="348"/>
        <v>0.33289509229883907</v>
      </c>
      <c r="AS750">
        <f t="shared" si="349"/>
        <v>315219584185.89655</v>
      </c>
      <c r="AU750">
        <f t="shared" si="350"/>
        <v>346854985971480.88</v>
      </c>
      <c r="AV750">
        <f t="shared" si="366"/>
        <v>1.5079266486156425E+34</v>
      </c>
    </row>
    <row r="751" spans="1:48" x14ac:dyDescent="0.3">
      <c r="A751" s="4">
        <v>26.496300000000002</v>
      </c>
      <c r="B751" s="4">
        <f t="shared" si="367"/>
        <v>27</v>
      </c>
      <c r="C751" s="7">
        <v>24.81</v>
      </c>
      <c r="D751" s="2">
        <f t="shared" si="368"/>
        <v>212.17274608062527</v>
      </c>
      <c r="E751" s="6">
        <f t="shared" si="354"/>
        <v>31.356500333047862</v>
      </c>
      <c r="F751" s="2">
        <f t="shared" si="341"/>
        <v>138.842399380518</v>
      </c>
      <c r="G751" s="7">
        <v>37.200000000000003</v>
      </c>
      <c r="H751" s="3">
        <f t="shared" si="351"/>
        <v>203.34462844023602</v>
      </c>
      <c r="J751" s="7">
        <v>45.2</v>
      </c>
      <c r="K751" s="2">
        <f t="shared" si="355"/>
        <v>156.94462844023602</v>
      </c>
      <c r="L751" s="7">
        <v>24.5</v>
      </c>
      <c r="M751" s="2">
        <f t="shared" si="356"/>
        <v>106.89307266906707</v>
      </c>
      <c r="N751" s="7">
        <v>26.2</v>
      </c>
      <c r="O751" s="2">
        <f t="shared" si="357"/>
        <v>17.793072669067072</v>
      </c>
      <c r="Q751" s="2">
        <f t="shared" si="358"/>
        <v>62.750954018110882</v>
      </c>
      <c r="R751" s="2">
        <f t="shared" si="359"/>
        <v>175.89629922202471</v>
      </c>
      <c r="S751" s="2">
        <v>32.665799999999997</v>
      </c>
      <c r="T751" s="2">
        <v>90</v>
      </c>
      <c r="U751" s="7">
        <v>38.5</v>
      </c>
      <c r="V751" s="2">
        <f t="shared" si="360"/>
        <v>146.61427047066081</v>
      </c>
      <c r="W751" s="7">
        <v>39.729999999999997</v>
      </c>
      <c r="X751" s="2">
        <f t="shared" si="352"/>
        <v>73.763613205501244</v>
      </c>
      <c r="Y751" s="7">
        <v>24.81</v>
      </c>
      <c r="Z751" s="2">
        <f t="shared" si="369"/>
        <v>216.77240477947939</v>
      </c>
      <c r="AA751" s="7">
        <v>46.4</v>
      </c>
      <c r="AB751" s="7">
        <v>89.1</v>
      </c>
      <c r="AF751">
        <f t="shared" si="353"/>
        <v>59.605028759301547</v>
      </c>
      <c r="AH751" s="15">
        <f t="shared" si="370"/>
        <v>1</v>
      </c>
      <c r="AI751">
        <f t="shared" si="361"/>
        <v>-847.25207467573068</v>
      </c>
      <c r="AJ751">
        <f t="shared" si="362"/>
        <v>252.94467335165334</v>
      </c>
      <c r="AK751">
        <f t="shared" si="363"/>
        <v>-3.2856798484734271</v>
      </c>
      <c r="AL751">
        <f t="shared" si="346"/>
        <v>-142959341.03519768</v>
      </c>
      <c r="AM751">
        <f t="shared" si="364"/>
        <v>99120.566607385204</v>
      </c>
      <c r="AN751">
        <f t="shared" si="365"/>
        <v>92.749433100569945</v>
      </c>
      <c r="AP751" s="15">
        <v>1</v>
      </c>
      <c r="AQ751">
        <f t="shared" si="347"/>
        <v>141873947567281.22</v>
      </c>
      <c r="AR751">
        <f t="shared" si="348"/>
        <v>0.33793512450412416</v>
      </c>
      <c r="AS751">
        <f t="shared" si="349"/>
        <v>-352676586868.70917</v>
      </c>
      <c r="AU751">
        <f t="shared" si="350"/>
        <v>250944250563623.72</v>
      </c>
      <c r="AV751">
        <f t="shared" si="366"/>
        <v>2.0516989410310786E+34</v>
      </c>
    </row>
    <row r="752" spans="1:48" x14ac:dyDescent="0.3">
      <c r="A752" s="4">
        <v>26.496300000000002</v>
      </c>
      <c r="B752" s="4">
        <f t="shared" si="367"/>
        <v>28</v>
      </c>
      <c r="C752" s="7">
        <v>24.81</v>
      </c>
      <c r="D752" s="2">
        <f t="shared" si="368"/>
        <v>212.52274608062527</v>
      </c>
      <c r="E752" s="6">
        <f t="shared" si="354"/>
        <v>30.926229740066571</v>
      </c>
      <c r="F752" s="2">
        <f t="shared" si="341"/>
        <v>139.15420603646876</v>
      </c>
      <c r="G752" s="7">
        <v>37.200000000000003</v>
      </c>
      <c r="H752" s="3">
        <f t="shared" si="351"/>
        <v>202.87416505235217</v>
      </c>
      <c r="J752" s="7">
        <v>45.2</v>
      </c>
      <c r="K752" s="2">
        <f t="shared" si="355"/>
        <v>156.47416505235216</v>
      </c>
      <c r="L752" s="7">
        <v>24.5</v>
      </c>
      <c r="M752" s="2">
        <f t="shared" si="356"/>
        <v>106.69405446869121</v>
      </c>
      <c r="N752" s="7">
        <v>26.2</v>
      </c>
      <c r="O752" s="2">
        <f t="shared" si="357"/>
        <v>17.594054468691212</v>
      </c>
      <c r="Q752" s="2">
        <f t="shared" si="358"/>
        <v>62.539350357115865</v>
      </c>
      <c r="R752" s="2">
        <f t="shared" si="359"/>
        <v>175.68684664849761</v>
      </c>
      <c r="S752" s="2">
        <v>32.665799999999997</v>
      </c>
      <c r="T752" s="2">
        <v>90</v>
      </c>
      <c r="U752" s="7">
        <v>38.5</v>
      </c>
      <c r="V752" s="2">
        <f t="shared" si="360"/>
        <v>146.29295243055486</v>
      </c>
      <c r="W752" s="7">
        <v>39.729999999999997</v>
      </c>
      <c r="X752" s="2">
        <f t="shared" si="352"/>
        <v>73.57222428774682</v>
      </c>
      <c r="Y752" s="7">
        <v>24.81</v>
      </c>
      <c r="Z752" s="2">
        <f t="shared" si="369"/>
        <v>216.90740477947938</v>
      </c>
      <c r="AA752" s="7">
        <v>46.4</v>
      </c>
      <c r="AB752" s="7">
        <v>89.1</v>
      </c>
      <c r="AF752">
        <f t="shared" si="353"/>
        <v>59.546025489322616</v>
      </c>
      <c r="AH752" s="15">
        <f t="shared" si="370"/>
        <v>1</v>
      </c>
      <c r="AI752">
        <f t="shared" si="361"/>
        <v>-724.29211237572258</v>
      </c>
      <c r="AJ752">
        <f t="shared" si="362"/>
        <v>266.04536432330809</v>
      </c>
      <c r="AK752">
        <f t="shared" si="363"/>
        <v>-3.1553741596726774</v>
      </c>
      <c r="AL752">
        <f t="shared" si="346"/>
        <v>-154849448.96420223</v>
      </c>
      <c r="AM752">
        <f t="shared" si="364"/>
        <v>109192.12204816271</v>
      </c>
      <c r="AN752">
        <f t="shared" si="365"/>
        <v>108.14164791622653</v>
      </c>
      <c r="AP752" s="15">
        <v>1</v>
      </c>
      <c r="AQ752">
        <f t="shared" si="347"/>
        <v>98871162390328.031</v>
      </c>
      <c r="AR752">
        <f t="shared" si="348"/>
        <v>0.34285811966633933</v>
      </c>
      <c r="AS752">
        <f t="shared" si="349"/>
        <v>-835185729501.4447</v>
      </c>
      <c r="AU752">
        <f t="shared" si="350"/>
        <v>136615327937315.84</v>
      </c>
      <c r="AV752">
        <f t="shared" si="366"/>
        <v>2.8677012551901947E+34</v>
      </c>
    </row>
    <row r="753" spans="1:48" x14ac:dyDescent="0.3">
      <c r="A753" s="4">
        <v>26.496300000000002</v>
      </c>
      <c r="B753" s="4">
        <f t="shared" si="367"/>
        <v>29</v>
      </c>
      <c r="C753" s="7">
        <v>24.81</v>
      </c>
      <c r="D753" s="2">
        <f t="shared" si="368"/>
        <v>212.87274608062526</v>
      </c>
      <c r="E753" s="6">
        <f t="shared" si="354"/>
        <v>30.493947070443671</v>
      </c>
      <c r="F753" s="2">
        <f t="shared" si="341"/>
        <v>139.4606894264187</v>
      </c>
      <c r="G753" s="7">
        <v>37.200000000000003</v>
      </c>
      <c r="H753" s="3">
        <f t="shared" si="351"/>
        <v>202.39408287670818</v>
      </c>
      <c r="J753" s="7">
        <v>45.2</v>
      </c>
      <c r="K753" s="2">
        <f t="shared" si="355"/>
        <v>155.99408287670818</v>
      </c>
      <c r="L753" s="7">
        <v>24.5</v>
      </c>
      <c r="M753" s="2">
        <f t="shared" si="356"/>
        <v>106.48771360651375</v>
      </c>
      <c r="N753" s="7">
        <v>26.2</v>
      </c>
      <c r="O753" s="2">
        <f t="shared" si="357"/>
        <v>17.387713606513756</v>
      </c>
      <c r="Q753" s="2">
        <f t="shared" si="358"/>
        <v>62.322438018068617</v>
      </c>
      <c r="R753" s="2">
        <f t="shared" si="359"/>
        <v>175.46979725876531</v>
      </c>
      <c r="S753" s="2">
        <v>32.665799999999997</v>
      </c>
      <c r="T753" s="2">
        <v>90</v>
      </c>
      <c r="U753" s="7">
        <v>38.5</v>
      </c>
      <c r="V753" s="2">
        <f t="shared" si="360"/>
        <v>145.97205294994384</v>
      </c>
      <c r="W753" s="7">
        <v>39.729999999999997</v>
      </c>
      <c r="X753" s="2">
        <f t="shared" si="352"/>
        <v>73.371708089387994</v>
      </c>
      <c r="Y753" s="7">
        <v>24.81</v>
      </c>
      <c r="Z753" s="2">
        <f t="shared" si="369"/>
        <v>217.04240477947937</v>
      </c>
      <c r="AA753" s="7">
        <v>46.4</v>
      </c>
      <c r="AB753" s="7">
        <v>89.1</v>
      </c>
      <c r="AF753">
        <f t="shared" si="353"/>
        <v>59.48647969360696</v>
      </c>
      <c r="AH753" s="15">
        <f t="shared" si="370"/>
        <v>1</v>
      </c>
      <c r="AI753">
        <f t="shared" si="361"/>
        <v>-760.26616593588437</v>
      </c>
      <c r="AJ753">
        <f t="shared" si="362"/>
        <v>267.33148950489584</v>
      </c>
      <c r="AK753">
        <f t="shared" si="363"/>
        <v>-3.0366339447336701</v>
      </c>
      <c r="AL753">
        <f t="shared" si="346"/>
        <v>-162185382.73954257</v>
      </c>
      <c r="AM753">
        <f t="shared" si="364"/>
        <v>116381.43390285477</v>
      </c>
      <c r="AN753">
        <f t="shared" si="365"/>
        <v>123.58756388070429</v>
      </c>
      <c r="AP753" s="15">
        <v>1</v>
      </c>
      <c r="AQ753">
        <f t="shared" si="347"/>
        <v>121937468074344.39</v>
      </c>
      <c r="AR753">
        <f t="shared" si="348"/>
        <v>0.34767347329068754</v>
      </c>
      <c r="AS753">
        <f t="shared" si="349"/>
        <v>-332638043216.04114</v>
      </c>
      <c r="AU753">
        <f t="shared" si="350"/>
        <v>166859729637092.84</v>
      </c>
      <c r="AV753">
        <f t="shared" si="366"/>
        <v>3.4199702561446079E+34</v>
      </c>
    </row>
    <row r="754" spans="1:48" x14ac:dyDescent="0.3">
      <c r="A754" s="4">
        <v>26.496300000000002</v>
      </c>
      <c r="B754" s="4">
        <f t="shared" si="367"/>
        <v>30</v>
      </c>
      <c r="C754" s="7">
        <v>24.81</v>
      </c>
      <c r="D754" s="2">
        <f t="shared" si="368"/>
        <v>213.22274608062526</v>
      </c>
      <c r="E754" s="6">
        <f t="shared" si="354"/>
        <v>30.059700044910628</v>
      </c>
      <c r="F754" s="2">
        <f t="shared" si="341"/>
        <v>139.76159429913997</v>
      </c>
      <c r="G754" s="7">
        <v>37.200000000000003</v>
      </c>
      <c r="H754" s="3">
        <f t="shared" si="351"/>
        <v>201.90448709125027</v>
      </c>
      <c r="J754" s="7">
        <v>45.2</v>
      </c>
      <c r="K754" s="2">
        <f t="shared" si="355"/>
        <v>155.50448709125027</v>
      </c>
      <c r="L754" s="7">
        <v>24.5</v>
      </c>
      <c r="M754" s="2">
        <f t="shared" si="356"/>
        <v>106.27407200784245</v>
      </c>
      <c r="N754" s="7">
        <v>26.2</v>
      </c>
      <c r="O754" s="2">
        <f t="shared" si="357"/>
        <v>17.174072007842454</v>
      </c>
      <c r="Q754" s="2">
        <f t="shared" si="358"/>
        <v>62.100162388643888</v>
      </c>
      <c r="R754" s="2">
        <f t="shared" si="359"/>
        <v>175.24516155237268</v>
      </c>
      <c r="S754" s="2">
        <v>32.665799999999997</v>
      </c>
      <c r="T754" s="2">
        <v>90</v>
      </c>
      <c r="U754" s="7">
        <v>38.5</v>
      </c>
      <c r="V754" s="2">
        <f t="shared" si="360"/>
        <v>145.65165260734165</v>
      </c>
      <c r="W754" s="7">
        <v>39.729999999999997</v>
      </c>
      <c r="X754" s="2">
        <f t="shared" si="352"/>
        <v>73.162160627440684</v>
      </c>
      <c r="Y754" s="7">
        <v>24.81</v>
      </c>
      <c r="Z754" s="2">
        <f t="shared" si="369"/>
        <v>217.17740477947936</v>
      </c>
      <c r="AA754" s="7">
        <v>46.4</v>
      </c>
      <c r="AB754" s="7">
        <v>89.1</v>
      </c>
      <c r="AF754">
        <f t="shared" si="353"/>
        <v>59.426334822016571</v>
      </c>
      <c r="AH754" s="15">
        <f t="shared" si="370"/>
        <v>1</v>
      </c>
      <c r="AI754">
        <f t="shared" si="361"/>
        <v>-920.42162266377511</v>
      </c>
      <c r="AJ754">
        <f t="shared" si="362"/>
        <v>274.66603785873866</v>
      </c>
      <c r="AK754">
        <f t="shared" si="363"/>
        <v>-2.9280682355859344</v>
      </c>
      <c r="AL754">
        <f t="shared" si="346"/>
        <v>-171646363.71832293</v>
      </c>
      <c r="AM754">
        <f t="shared" si="364"/>
        <v>125414.42307135023</v>
      </c>
      <c r="AN754">
        <f t="shared" si="365"/>
        <v>139.07360444558935</v>
      </c>
      <c r="AP754" s="15">
        <v>1</v>
      </c>
      <c r="AQ754">
        <f t="shared" si="347"/>
        <v>203620388724775.75</v>
      </c>
      <c r="AR754">
        <f t="shared" si="348"/>
        <v>0.35237521047342635</v>
      </c>
      <c r="AS754">
        <f t="shared" si="349"/>
        <v>619108425344.99463</v>
      </c>
      <c r="AU754">
        <f t="shared" si="350"/>
        <v>354760808583840.63</v>
      </c>
      <c r="AV754">
        <f t="shared" si="366"/>
        <v>4.1797717376779598E+34</v>
      </c>
    </row>
    <row r="755" spans="1:48" x14ac:dyDescent="0.3">
      <c r="A755" s="4">
        <v>26.496300000000002</v>
      </c>
      <c r="B755" s="4">
        <f t="shared" si="367"/>
        <v>31</v>
      </c>
      <c r="C755" s="7">
        <v>24.81</v>
      </c>
      <c r="D755" s="2">
        <f t="shared" si="368"/>
        <v>213.57274608062525</v>
      </c>
      <c r="E755" s="6">
        <f t="shared" si="354"/>
        <v>29.62353747082711</v>
      </c>
      <c r="F755" s="2">
        <f t="shared" si="341"/>
        <v>140.05664926150774</v>
      </c>
      <c r="G755" s="7">
        <v>37.200000000000003</v>
      </c>
      <c r="H755" s="3">
        <f t="shared" si="351"/>
        <v>201.40548436544054</v>
      </c>
      <c r="J755" s="7">
        <v>45.2</v>
      </c>
      <c r="K755" s="2">
        <f t="shared" si="355"/>
        <v>155.00548436544054</v>
      </c>
      <c r="L755" s="7">
        <v>24.5</v>
      </c>
      <c r="M755" s="2">
        <f t="shared" si="356"/>
        <v>106.05315118300462</v>
      </c>
      <c r="N755" s="7">
        <v>26.2</v>
      </c>
      <c r="O755" s="2">
        <f t="shared" si="357"/>
        <v>16.953151183004621</v>
      </c>
      <c r="Q755" s="2">
        <f t="shared" si="358"/>
        <v>61.872470986094015</v>
      </c>
      <c r="R755" s="2">
        <f t="shared" si="359"/>
        <v>175.01294890421073</v>
      </c>
      <c r="S755" s="2">
        <v>32.665799999999997</v>
      </c>
      <c r="T755" s="2">
        <v>90</v>
      </c>
      <c r="U755" s="7">
        <v>38.5</v>
      </c>
      <c r="V755" s="2">
        <f t="shared" si="360"/>
        <v>145.33183541408232</v>
      </c>
      <c r="W755" s="7">
        <v>39.729999999999997</v>
      </c>
      <c r="X755" s="2">
        <f t="shared" si="352"/>
        <v>72.943680458355757</v>
      </c>
      <c r="Y755" s="7">
        <v>24.81</v>
      </c>
      <c r="Z755" s="2">
        <f t="shared" si="369"/>
        <v>217.31240477947935</v>
      </c>
      <c r="AA755" s="7">
        <v>46.4</v>
      </c>
      <c r="AB755" s="7">
        <v>89.1</v>
      </c>
      <c r="AF755">
        <f t="shared" si="353"/>
        <v>59.365532717275443</v>
      </c>
      <c r="AH755" s="15">
        <f t="shared" si="370"/>
        <v>1</v>
      </c>
      <c r="AI755">
        <f t="shared" si="361"/>
        <v>-963.78248097636765</v>
      </c>
      <c r="AJ755">
        <f t="shared" si="362"/>
        <v>281.09358708428539</v>
      </c>
      <c r="AK755">
        <f t="shared" si="363"/>
        <v>-2.8285064780922919</v>
      </c>
      <c r="AL755">
        <f t="shared" si="346"/>
        <v>-180601299.09663767</v>
      </c>
      <c r="AM755">
        <f t="shared" si="364"/>
        <v>134443.50813740303</v>
      </c>
      <c r="AN755">
        <f t="shared" si="365"/>
        <v>154.58590595467223</v>
      </c>
      <c r="AP755" s="15">
        <v>1</v>
      </c>
      <c r="AQ755">
        <f t="shared" si="347"/>
        <v>112064106499789.05</v>
      </c>
      <c r="AR755">
        <f t="shared" si="348"/>
        <v>0.35696827386331204</v>
      </c>
      <c r="AS755">
        <f t="shared" si="349"/>
        <v>1029041870036.3452</v>
      </c>
      <c r="AU755">
        <f t="shared" si="350"/>
        <v>427823706132163.5</v>
      </c>
      <c r="AV755">
        <f t="shared" si="366"/>
        <v>5.0633791790046792E+34</v>
      </c>
    </row>
    <row r="756" spans="1:48" x14ac:dyDescent="0.3">
      <c r="A756" s="4">
        <v>26.496300000000002</v>
      </c>
      <c r="B756" s="4">
        <f t="shared" si="367"/>
        <v>32</v>
      </c>
      <c r="C756" s="7">
        <v>24.81</v>
      </c>
      <c r="D756" s="2">
        <f t="shared" si="368"/>
        <v>213.92274608062525</v>
      </c>
      <c r="E756" s="6">
        <f t="shared" si="354"/>
        <v>29.18550931365381</v>
      </c>
      <c r="F756" s="2">
        <f t="shared" si="341"/>
        <v>140.3455654976614</v>
      </c>
      <c r="G756" s="7">
        <v>37.200000000000003</v>
      </c>
      <c r="H756" s="3">
        <f t="shared" si="351"/>
        <v>200.89718280732632</v>
      </c>
      <c r="J756" s="7">
        <v>45.2</v>
      </c>
      <c r="K756" s="2">
        <f t="shared" si="355"/>
        <v>154.49718280732631</v>
      </c>
      <c r="L756" s="7">
        <v>24.5</v>
      </c>
      <c r="M756" s="2">
        <f t="shared" si="356"/>
        <v>105.82497217406916</v>
      </c>
      <c r="N756" s="7">
        <v>26.2</v>
      </c>
      <c r="O756" s="2">
        <f t="shared" si="357"/>
        <v>16.724972174069165</v>
      </c>
      <c r="Q756" s="2">
        <f t="shared" si="358"/>
        <v>61.639313555454933</v>
      </c>
      <c r="R756" s="2">
        <f t="shared" si="359"/>
        <v>174.7731674582046</v>
      </c>
      <c r="S756" s="2">
        <v>32.665799999999997</v>
      </c>
      <c r="T756" s="2">
        <v>90</v>
      </c>
      <c r="U756" s="7">
        <v>38.5</v>
      </c>
      <c r="V756" s="2">
        <f t="shared" si="360"/>
        <v>145.01268910812104</v>
      </c>
      <c r="W756" s="7">
        <v>39.729999999999997</v>
      </c>
      <c r="X756" s="2">
        <f t="shared" si="352"/>
        <v>72.716368572034881</v>
      </c>
      <c r="Y756" s="7">
        <v>24.81</v>
      </c>
      <c r="Z756" s="2">
        <f t="shared" si="369"/>
        <v>217.44740477947934</v>
      </c>
      <c r="AA756" s="7">
        <v>46.4</v>
      </c>
      <c r="AB756" s="7">
        <v>89.1</v>
      </c>
      <c r="AF756">
        <f t="shared" si="353"/>
        <v>59.304013672988184</v>
      </c>
      <c r="AH756" s="15">
        <f t="shared" si="370"/>
        <v>1</v>
      </c>
      <c r="AI756">
        <f t="shared" si="361"/>
        <v>-878.30685102481937</v>
      </c>
      <c r="AJ756">
        <f t="shared" si="362"/>
        <v>289.66583211633275</v>
      </c>
      <c r="AK756">
        <f t="shared" si="363"/>
        <v>-2.7369567710852607</v>
      </c>
      <c r="AL756">
        <f t="shared" si="346"/>
        <v>-190129414.16748029</v>
      </c>
      <c r="AM756">
        <f t="shared" si="364"/>
        <v>144293.00462131092</v>
      </c>
      <c r="AN756">
        <f t="shared" si="365"/>
        <v>170.11033725217868</v>
      </c>
      <c r="AP756" s="15">
        <v>1</v>
      </c>
      <c r="AQ756">
        <f t="shared" si="347"/>
        <v>-38323721838135.742</v>
      </c>
      <c r="AR756">
        <f t="shared" si="348"/>
        <v>0.36145370027285639</v>
      </c>
      <c r="AS756">
        <f t="shared" si="349"/>
        <v>285626715109.86609</v>
      </c>
      <c r="AU756">
        <f t="shared" si="350"/>
        <v>301602729618320.25</v>
      </c>
      <c r="AV756">
        <f t="shared" si="366"/>
        <v>6.2624543064968492E+34</v>
      </c>
    </row>
    <row r="757" spans="1:48" x14ac:dyDescent="0.3">
      <c r="A757" s="4">
        <v>26.496300000000002</v>
      </c>
      <c r="B757" s="4">
        <f t="shared" si="367"/>
        <v>33</v>
      </c>
      <c r="C757" s="7">
        <v>24.81</v>
      </c>
      <c r="D757" s="2">
        <f t="shared" si="368"/>
        <v>214.27274608062524</v>
      </c>
      <c r="E757" s="6">
        <f t="shared" si="354"/>
        <v>28.745666775651085</v>
      </c>
      <c r="F757" s="2">
        <f t="shared" si="341"/>
        <v>140.62803536646828</v>
      </c>
      <c r="G757" s="7">
        <v>37.200000000000003</v>
      </c>
      <c r="H757" s="3">
        <f t="shared" si="351"/>
        <v>200.37969190650969</v>
      </c>
      <c r="J757" s="7">
        <v>45.2</v>
      </c>
      <c r="K757" s="2">
        <f t="shared" si="355"/>
        <v>153.97969190650969</v>
      </c>
      <c r="L757" s="7">
        <v>24.5</v>
      </c>
      <c r="M757" s="2">
        <f t="shared" si="356"/>
        <v>105.58955550005612</v>
      </c>
      <c r="N757" s="7">
        <v>26.2</v>
      </c>
      <c r="O757" s="2">
        <f t="shared" si="357"/>
        <v>16.489555500056127</v>
      </c>
      <c r="Q757" s="2">
        <f t="shared" si="358"/>
        <v>61.400642165826177</v>
      </c>
      <c r="R757" s="2">
        <f t="shared" si="359"/>
        <v>174.52582401498756</v>
      </c>
      <c r="S757" s="2">
        <v>32.665799999999997</v>
      </c>
      <c r="T757" s="2">
        <v>90</v>
      </c>
      <c r="U757" s="7">
        <v>38.5</v>
      </c>
      <c r="V757" s="2">
        <f t="shared" si="360"/>
        <v>144.69430547371689</v>
      </c>
      <c r="W757" s="7">
        <v>39.729999999999997</v>
      </c>
      <c r="X757" s="2">
        <f t="shared" si="352"/>
        <v>72.480328285545141</v>
      </c>
      <c r="Y757" s="7">
        <v>24.81</v>
      </c>
      <c r="Z757" s="2">
        <f t="shared" si="369"/>
        <v>217.58240477947933</v>
      </c>
      <c r="AA757" s="7">
        <v>46.4</v>
      </c>
      <c r="AB757" s="7">
        <v>89.1</v>
      </c>
      <c r="AF757">
        <f t="shared" si="353"/>
        <v>59.241716491332362</v>
      </c>
      <c r="AH757" s="15">
        <f t="shared" si="370"/>
        <v>1</v>
      </c>
      <c r="AI757">
        <f t="shared" si="361"/>
        <v>-912.04442533554811</v>
      </c>
      <c r="AJ757">
        <f t="shared" si="362"/>
        <v>296.24653783830087</v>
      </c>
      <c r="AK757">
        <f t="shared" si="363"/>
        <v>-2.6525732757285447</v>
      </c>
      <c r="AL757">
        <f t="shared" si="346"/>
        <v>-198702043.91924879</v>
      </c>
      <c r="AM757">
        <f t="shared" si="364"/>
        <v>153836.39761847217</v>
      </c>
      <c r="AN757">
        <f t="shared" si="365"/>
        <v>185.63252083980188</v>
      </c>
      <c r="AP757" s="15">
        <v>1</v>
      </c>
      <c r="AQ757">
        <f t="shared" si="347"/>
        <v>-173854714057791.31</v>
      </c>
      <c r="AR757">
        <f t="shared" si="348"/>
        <v>0.3658347858718809</v>
      </c>
      <c r="AS757">
        <f t="shared" si="349"/>
        <v>-994399307157.03284</v>
      </c>
      <c r="AU757">
        <f t="shared" si="350"/>
        <v>352462781997342.94</v>
      </c>
      <c r="AV757">
        <f t="shared" si="366"/>
        <v>7.3865471788580715E+34</v>
      </c>
    </row>
    <row r="758" spans="1:48" x14ac:dyDescent="0.3">
      <c r="A758" s="4">
        <v>26.496300000000002</v>
      </c>
      <c r="B758" s="4">
        <f t="shared" si="367"/>
        <v>34</v>
      </c>
      <c r="C758" s="7">
        <v>24.81</v>
      </c>
      <c r="D758" s="2">
        <f t="shared" si="368"/>
        <v>214.62274608062523</v>
      </c>
      <c r="E758" s="6">
        <f t="shared" si="354"/>
        <v>28.304062382631958</v>
      </c>
      <c r="F758" s="2">
        <f t="shared" si="341"/>
        <v>140.90373086385407</v>
      </c>
      <c r="G758" s="7">
        <v>37.200000000000003</v>
      </c>
      <c r="H758" s="3">
        <f t="shared" si="351"/>
        <v>199.85312247286973</v>
      </c>
      <c r="J758" s="7">
        <v>45.2</v>
      </c>
      <c r="K758" s="2">
        <f t="shared" si="355"/>
        <v>153.45312247286972</v>
      </c>
      <c r="L758" s="7">
        <v>24.5</v>
      </c>
      <c r="M758" s="2">
        <f t="shared" si="356"/>
        <v>105.3469211007253</v>
      </c>
      <c r="N758" s="7">
        <v>26.2</v>
      </c>
      <c r="O758" s="2">
        <f t="shared" si="357"/>
        <v>16.246921100725302</v>
      </c>
      <c r="Q758" s="2">
        <f t="shared" si="358"/>
        <v>61.156411304495194</v>
      </c>
      <c r="R758" s="2">
        <f t="shared" si="359"/>
        <v>174.27092391322753</v>
      </c>
      <c r="S758" s="2">
        <v>32.665799999999997</v>
      </c>
      <c r="T758" s="2">
        <v>90</v>
      </c>
      <c r="U758" s="7">
        <v>38.5</v>
      </c>
      <c r="V758" s="2">
        <f t="shared" si="360"/>
        <v>144.37678068968566</v>
      </c>
      <c r="W758" s="7">
        <v>39.729999999999997</v>
      </c>
      <c r="X758" s="2">
        <f t="shared" si="352"/>
        <v>72.23566513689623</v>
      </c>
      <c r="Y758" s="7">
        <v>24.81</v>
      </c>
      <c r="Z758" s="2">
        <f t="shared" si="369"/>
        <v>217.71740477947932</v>
      </c>
      <c r="AA758" s="7">
        <v>46.4</v>
      </c>
      <c r="AB758" s="7">
        <v>89.1</v>
      </c>
      <c r="AF758">
        <f t="shared" si="353"/>
        <v>59.178578540245908</v>
      </c>
      <c r="AH758" s="15">
        <f t="shared" si="370"/>
        <v>1</v>
      </c>
      <c r="AI758">
        <f t="shared" si="361"/>
        <v>-1089.1283788423402</v>
      </c>
      <c r="AJ758">
        <f t="shared" si="362"/>
        <v>302.87965738320128</v>
      </c>
      <c r="AK758">
        <f t="shared" si="363"/>
        <v>-2.5746305308194066</v>
      </c>
      <c r="AL758">
        <f t="shared" si="346"/>
        <v>-207031412.98512712</v>
      </c>
      <c r="AM758">
        <f t="shared" si="364"/>
        <v>163623.41421403078</v>
      </c>
      <c r="AN758">
        <f t="shared" si="365"/>
        <v>201.13785559781809</v>
      </c>
      <c r="AP758" s="15">
        <v>1</v>
      </c>
      <c r="AQ758">
        <f t="shared" si="347"/>
        <v>-529154641691943.75</v>
      </c>
      <c r="AR758">
        <f t="shared" si="348"/>
        <v>0.37011294511691528</v>
      </c>
      <c r="AS758">
        <f t="shared" si="349"/>
        <v>-1333768738939.8794</v>
      </c>
      <c r="AU758">
        <f t="shared" si="350"/>
        <v>703169425475237.63</v>
      </c>
      <c r="AV758">
        <f t="shared" si="366"/>
        <v>8.4091329686173998E+34</v>
      </c>
    </row>
    <row r="759" spans="1:48" x14ac:dyDescent="0.3">
      <c r="A759" s="4">
        <v>26.496300000000002</v>
      </c>
      <c r="B759" s="4">
        <f t="shared" si="367"/>
        <v>35</v>
      </c>
      <c r="C759" s="7">
        <v>24.81</v>
      </c>
      <c r="D759" s="2">
        <f t="shared" si="368"/>
        <v>214.97274608062523</v>
      </c>
      <c r="E759" s="6">
        <f t="shared" si="354"/>
        <v>27.860750079706676</v>
      </c>
      <c r="F759" s="2">
        <f t="shared" si="341"/>
        <v>141.17230193488277</v>
      </c>
      <c r="G759" s="7">
        <v>37.200000000000003</v>
      </c>
      <c r="H759" s="3">
        <f t="shared" si="351"/>
        <v>199.31758657083407</v>
      </c>
      <c r="J759" s="7">
        <v>45.2</v>
      </c>
      <c r="K759" s="2">
        <f t="shared" si="355"/>
        <v>152.91758657083406</v>
      </c>
      <c r="L759" s="7">
        <v>24.5</v>
      </c>
      <c r="M759" s="2">
        <f t="shared" si="356"/>
        <v>105.09708827901522</v>
      </c>
      <c r="N759" s="7">
        <v>26.2</v>
      </c>
      <c r="O759" s="2">
        <f t="shared" si="357"/>
        <v>15.99708827901523</v>
      </c>
      <c r="Q759" s="2">
        <f t="shared" si="358"/>
        <v>60.906577968659285</v>
      </c>
      <c r="R759" s="2">
        <f t="shared" si="359"/>
        <v>174.00847090421183</v>
      </c>
      <c r="S759" s="2">
        <v>32.665799999999997</v>
      </c>
      <c r="T759" s="2">
        <v>90</v>
      </c>
      <c r="U759" s="7">
        <v>38.5</v>
      </c>
      <c r="V759" s="2">
        <f t="shared" si="360"/>
        <v>144.06021570921828</v>
      </c>
      <c r="W759" s="7">
        <v>39.729999999999997</v>
      </c>
      <c r="X759" s="2">
        <f t="shared" si="352"/>
        <v>71.98248677923317</v>
      </c>
      <c r="Y759" s="7">
        <v>24.81</v>
      </c>
      <c r="Z759" s="2">
        <f t="shared" si="369"/>
        <v>217.85240477947931</v>
      </c>
      <c r="AA759" s="7">
        <v>46.4</v>
      </c>
      <c r="AB759" s="7">
        <v>89.1</v>
      </c>
      <c r="AF759">
        <f t="shared" si="353"/>
        <v>59.114535809936903</v>
      </c>
      <c r="AH759" s="15">
        <f t="shared" si="370"/>
        <v>1</v>
      </c>
      <c r="AI759">
        <f t="shared" si="361"/>
        <v>-1120.3921164216054</v>
      </c>
      <c r="AJ759">
        <f t="shared" si="362"/>
        <v>309.26082845511189</v>
      </c>
      <c r="AK759">
        <f t="shared" si="363"/>
        <v>-2.5025030270848827</v>
      </c>
      <c r="AL759">
        <f t="shared" si="346"/>
        <v>-214979969.85246351</v>
      </c>
      <c r="AM759">
        <f t="shared" si="364"/>
        <v>173564.93244837769</v>
      </c>
      <c r="AN759">
        <f t="shared" si="365"/>
        <v>216.61154108782364</v>
      </c>
      <c r="AP759" s="15">
        <v>1</v>
      </c>
      <c r="AQ759">
        <f t="shared" si="347"/>
        <v>-632923403907742.75</v>
      </c>
      <c r="AR759">
        <f t="shared" si="348"/>
        <v>0.37429032247233851</v>
      </c>
      <c r="AS759">
        <f t="shared" si="349"/>
        <v>-131925436052.80341</v>
      </c>
      <c r="AU759">
        <f t="shared" si="350"/>
        <v>790089909201972.25</v>
      </c>
      <c r="AV759">
        <f t="shared" si="366"/>
        <v>9.6501155801949658E+34</v>
      </c>
    </row>
    <row r="760" spans="1:48" x14ac:dyDescent="0.3">
      <c r="A760" s="4">
        <v>26.496300000000002</v>
      </c>
      <c r="B760" s="4">
        <f t="shared" si="367"/>
        <v>36</v>
      </c>
      <c r="C760" s="7">
        <v>24.81</v>
      </c>
      <c r="D760" s="2">
        <f t="shared" si="368"/>
        <v>215.32274608062522</v>
      </c>
      <c r="E760" s="6">
        <f t="shared" si="354"/>
        <v>27.415785337080504</v>
      </c>
      <c r="F760" s="2">
        <f t="shared" si="341"/>
        <v>141.43337461855302</v>
      </c>
      <c r="G760" s="7">
        <v>37.200000000000003</v>
      </c>
      <c r="H760" s="3">
        <f t="shared" si="351"/>
        <v>198.77319744892802</v>
      </c>
      <c r="J760" s="7">
        <v>45.2</v>
      </c>
      <c r="K760" s="2">
        <f t="shared" si="355"/>
        <v>152.37319744892801</v>
      </c>
      <c r="L760" s="7">
        <v>24.5</v>
      </c>
      <c r="M760" s="2">
        <f t="shared" si="356"/>
        <v>104.84007564217876</v>
      </c>
      <c r="N760" s="7">
        <v>26.2</v>
      </c>
      <c r="O760" s="2">
        <f t="shared" si="357"/>
        <v>15.740075642178766</v>
      </c>
      <c r="Q760" s="2">
        <f t="shared" si="358"/>
        <v>60.651101754477587</v>
      </c>
      <c r="R760" s="2">
        <f t="shared" si="359"/>
        <v>173.73846701922372</v>
      </c>
      <c r="S760" s="2">
        <v>32.665799999999997</v>
      </c>
      <c r="T760" s="2">
        <v>90</v>
      </c>
      <c r="U760" s="7">
        <v>38.5</v>
      </c>
      <c r="V760" s="2">
        <f t="shared" si="360"/>
        <v>143.74471667460625</v>
      </c>
      <c r="W760" s="7">
        <v>39.729999999999997</v>
      </c>
      <c r="X760" s="2">
        <f t="shared" si="352"/>
        <v>71.720902875784802</v>
      </c>
      <c r="Y760" s="7">
        <v>24.81</v>
      </c>
      <c r="Z760" s="2">
        <f t="shared" si="369"/>
        <v>217.98740477947931</v>
      </c>
      <c r="AA760" s="7">
        <v>46.4</v>
      </c>
      <c r="AB760" s="7">
        <v>89.1</v>
      </c>
      <c r="AF760">
        <f t="shared" si="353"/>
        <v>59.049522968547748</v>
      </c>
      <c r="AH760" s="15">
        <f t="shared" si="370"/>
        <v>1</v>
      </c>
      <c r="AI760">
        <f t="shared" si="361"/>
        <v>-942.94857208931558</v>
      </c>
      <c r="AJ760">
        <f t="shared" si="362"/>
        <v>315.48468255282665</v>
      </c>
      <c r="AK760">
        <f t="shared" si="363"/>
        <v>-2.435648827825176</v>
      </c>
      <c r="AL760">
        <f t="shared" si="346"/>
        <v>-222551790.51730657</v>
      </c>
      <c r="AM760">
        <f t="shared" si="364"/>
        <v>183680.63305008505</v>
      </c>
      <c r="AN760">
        <f t="shared" si="365"/>
        <v>232.03860345766924</v>
      </c>
      <c r="AP760" s="15">
        <v>1</v>
      </c>
      <c r="AQ760">
        <f t="shared" si="347"/>
        <v>-248844901412231.94</v>
      </c>
      <c r="AR760">
        <f t="shared" si="348"/>
        <v>0.37836897248621443</v>
      </c>
      <c r="AS760">
        <f t="shared" si="349"/>
        <v>1449285204556.8337</v>
      </c>
      <c r="AU760">
        <f t="shared" si="350"/>
        <v>415040404362962.38</v>
      </c>
      <c r="AV760">
        <f t="shared" si="366"/>
        <v>1.1273109101559512E+35</v>
      </c>
    </row>
    <row r="761" spans="1:48" x14ac:dyDescent="0.3">
      <c r="A761" s="4">
        <v>26.496300000000002</v>
      </c>
      <c r="B761" s="4">
        <f t="shared" si="367"/>
        <v>37</v>
      </c>
      <c r="C761" s="7">
        <v>24.81</v>
      </c>
      <c r="D761" s="2">
        <f t="shared" si="368"/>
        <v>215.67274608062522</v>
      </c>
      <c r="E761" s="6">
        <f t="shared" si="354"/>
        <v>26.969225267109671</v>
      </c>
      <c r="F761" s="2">
        <f t="shared" si="341"/>
        <v>141.68654900609417</v>
      </c>
      <c r="G761" s="7">
        <v>37.200000000000003</v>
      </c>
      <c r="H761" s="3">
        <f t="shared" si="351"/>
        <v>198.22006946425051</v>
      </c>
      <c r="J761" s="7">
        <v>45.2</v>
      </c>
      <c r="K761" s="2">
        <f t="shared" si="355"/>
        <v>151.82006946425051</v>
      </c>
      <c r="L761" s="7">
        <v>24.5</v>
      </c>
      <c r="M761" s="2">
        <f t="shared" si="356"/>
        <v>104.57590104163648</v>
      </c>
      <c r="N761" s="7">
        <v>26.2</v>
      </c>
      <c r="O761" s="2">
        <f t="shared" si="357"/>
        <v>15.47590104163649</v>
      </c>
      <c r="Q761" s="2">
        <f t="shared" si="358"/>
        <v>60.389944943159598</v>
      </c>
      <c r="R761" s="2">
        <f t="shared" si="359"/>
        <v>173.46091242917075</v>
      </c>
      <c r="S761" s="2">
        <v>32.665799999999997</v>
      </c>
      <c r="T761" s="2">
        <v>90</v>
      </c>
      <c r="U761" s="7">
        <v>38.5</v>
      </c>
      <c r="V761" s="2">
        <f t="shared" si="360"/>
        <v>143.43039537060088</v>
      </c>
      <c r="W761" s="7">
        <v>39.729999999999997</v>
      </c>
      <c r="X761" s="2">
        <f t="shared" si="352"/>
        <v>71.451024995895395</v>
      </c>
      <c r="Y761" s="7">
        <v>24.81</v>
      </c>
      <c r="Z761" s="2">
        <f t="shared" si="369"/>
        <v>218.1224047794793</v>
      </c>
      <c r="AA761" s="7">
        <v>46.4</v>
      </c>
      <c r="AB761" s="7">
        <v>89.1</v>
      </c>
      <c r="AF761">
        <f t="shared" si="353"/>
        <v>58.983473416814846</v>
      </c>
      <c r="AH761" s="15">
        <f t="shared" si="370"/>
        <v>1</v>
      </c>
      <c r="AI761">
        <f t="shared" si="361"/>
        <v>-868.13163961707039</v>
      </c>
      <c r="AJ761">
        <f t="shared" si="362"/>
        <v>321.66178339233431</v>
      </c>
      <c r="AK761">
        <f t="shared" si="363"/>
        <v>-2.3735963328541017</v>
      </c>
      <c r="AL761">
        <f t="shared" si="346"/>
        <v>-229754310.12528017</v>
      </c>
      <c r="AM761">
        <f t="shared" si="364"/>
        <v>193994.6703141403</v>
      </c>
      <c r="AN761">
        <f t="shared" si="365"/>
        <v>247.40392297320079</v>
      </c>
      <c r="AP761" s="15">
        <v>1</v>
      </c>
      <c r="AQ761">
        <f t="shared" si="347"/>
        <v>-71750602626286.844</v>
      </c>
      <c r="AR761">
        <f t="shared" si="348"/>
        <v>0.3823509632740954</v>
      </c>
      <c r="AS761">
        <f t="shared" si="349"/>
        <v>1580940517739.2429</v>
      </c>
      <c r="AU761">
        <f t="shared" si="350"/>
        <v>310326704087937</v>
      </c>
      <c r="AV761">
        <f t="shared" si="366"/>
        <v>1.2750991029540091E+35</v>
      </c>
    </row>
    <row r="762" spans="1:48" x14ac:dyDescent="0.3">
      <c r="A762" s="4">
        <v>26.496300000000002</v>
      </c>
      <c r="B762" s="4">
        <f t="shared" si="367"/>
        <v>38</v>
      </c>
      <c r="C762" s="7">
        <v>24.81</v>
      </c>
      <c r="D762" s="2">
        <f t="shared" si="368"/>
        <v>216.02274608062521</v>
      </c>
      <c r="E762" s="6">
        <f t="shared" si="354"/>
        <v>26.521128753985376</v>
      </c>
      <c r="F762" s="2">
        <f t="shared" ref="F762:F825" si="371">ACOS((-A762*COS(B762*PI()/180))/E762)*180/PI()</f>
        <v>141.93139699105072</v>
      </c>
      <c r="G762" s="7">
        <v>37.200000000000003</v>
      </c>
      <c r="H762" s="3">
        <f t="shared" si="351"/>
        <v>197.65831800143377</v>
      </c>
      <c r="J762" s="7">
        <v>45.2</v>
      </c>
      <c r="K762" s="2">
        <f t="shared" si="355"/>
        <v>151.25831800143376</v>
      </c>
      <c r="L762" s="7">
        <v>24.5</v>
      </c>
      <c r="M762" s="2">
        <f t="shared" si="356"/>
        <v>104.304581511523</v>
      </c>
      <c r="N762" s="7">
        <v>26.2</v>
      </c>
      <c r="O762" s="2">
        <f t="shared" si="357"/>
        <v>15.204581511523003</v>
      </c>
      <c r="Q762" s="2">
        <f t="shared" si="358"/>
        <v>60.123072583765442</v>
      </c>
      <c r="R762" s="2">
        <f t="shared" si="359"/>
        <v>173.17580529582574</v>
      </c>
      <c r="S762" s="2">
        <v>32.665799999999997</v>
      </c>
      <c r="T762" s="2">
        <v>90</v>
      </c>
      <c r="U762" s="7">
        <v>38.5</v>
      </c>
      <c r="V762" s="2">
        <f t="shared" si="360"/>
        <v>143.11736972056789</v>
      </c>
      <c r="W762" s="7">
        <v>39.729999999999997</v>
      </c>
      <c r="X762" s="2">
        <f t="shared" si="352"/>
        <v>71.172966512452049</v>
      </c>
      <c r="Y762" s="7">
        <v>24.81</v>
      </c>
      <c r="Z762" s="2">
        <f t="shared" si="369"/>
        <v>218.25740477947929</v>
      </c>
      <c r="AA762" s="7">
        <v>46.4</v>
      </c>
      <c r="AB762" s="7">
        <v>89.1</v>
      </c>
      <c r="AF762">
        <f t="shared" si="353"/>
        <v>58.916319341571324</v>
      </c>
      <c r="AH762" s="15">
        <f t="shared" si="370"/>
        <v>1</v>
      </c>
      <c r="AI762">
        <f t="shared" si="361"/>
        <v>-987.75851095807093</v>
      </c>
      <c r="AJ762">
        <f t="shared" si="362"/>
        <v>335.37834986988173</v>
      </c>
      <c r="AK762">
        <f t="shared" si="363"/>
        <v>-2.3159335061386011</v>
      </c>
      <c r="AL762">
        <f t="shared" si="346"/>
        <v>-239053610.59072521</v>
      </c>
      <c r="AM762">
        <f t="shared" si="364"/>
        <v>206656.14304194142</v>
      </c>
      <c r="AN762">
        <f t="shared" si="365"/>
        <v>262.69226320641104</v>
      </c>
      <c r="AP762" s="15">
        <v>1</v>
      </c>
      <c r="AQ762">
        <f t="shared" si="347"/>
        <v>106231209012600.17</v>
      </c>
      <c r="AR762">
        <f t="shared" si="348"/>
        <v>0.38623719505714049</v>
      </c>
      <c r="AS762">
        <f t="shared" si="349"/>
        <v>-159867974166.47498</v>
      </c>
      <c r="AU762">
        <f t="shared" si="350"/>
        <v>506807848756527.13</v>
      </c>
      <c r="AV762">
        <f t="shared" si="366"/>
        <v>1.4607757626764875E+35</v>
      </c>
    </row>
    <row r="763" spans="1:48" x14ac:dyDescent="0.3">
      <c r="A763" s="4">
        <v>26.496300000000002</v>
      </c>
      <c r="B763" s="4">
        <f t="shared" si="367"/>
        <v>39</v>
      </c>
      <c r="C763" s="7">
        <v>24.81</v>
      </c>
      <c r="D763" s="2">
        <f t="shared" si="368"/>
        <v>216.37274608062521</v>
      </c>
      <c r="E763" s="6">
        <f t="shared" si="354"/>
        <v>26.071556597605852</v>
      </c>
      <c r="F763" s="2">
        <f t="shared" si="371"/>
        <v>142.16745978659262</v>
      </c>
      <c r="G763" s="7">
        <v>37.200000000000003</v>
      </c>
      <c r="H763" s="3">
        <f t="shared" si="351"/>
        <v>197.0880593855324</v>
      </c>
      <c r="J763" s="7">
        <v>45.2</v>
      </c>
      <c r="K763" s="2">
        <f t="shared" si="355"/>
        <v>150.6880593855324</v>
      </c>
      <c r="L763" s="7">
        <v>24.5</v>
      </c>
      <c r="M763" s="2">
        <f t="shared" si="356"/>
        <v>104.02613320585641</v>
      </c>
      <c r="N763" s="7">
        <v>26.2</v>
      </c>
      <c r="O763" s="2">
        <f t="shared" si="357"/>
        <v>14.926133205856416</v>
      </c>
      <c r="Q763" s="2">
        <f t="shared" si="358"/>
        <v>59.850452572355415</v>
      </c>
      <c r="R763" s="2">
        <f t="shared" si="359"/>
        <v>172.88314161393777</v>
      </c>
      <c r="S763" s="2">
        <v>32.665799999999997</v>
      </c>
      <c r="T763" s="2">
        <v>90</v>
      </c>
      <c r="U763" s="7">
        <v>38.5</v>
      </c>
      <c r="V763" s="2">
        <f t="shared" si="360"/>
        <v>142.80576433008304</v>
      </c>
      <c r="W763" s="7">
        <v>39.729999999999997</v>
      </c>
      <c r="X763" s="2">
        <f t="shared" si="352"/>
        <v>70.886842501005233</v>
      </c>
      <c r="Y763" s="7">
        <v>24.81</v>
      </c>
      <c r="Z763" s="2">
        <f t="shared" si="369"/>
        <v>218.39240477947928</v>
      </c>
      <c r="AA763" s="7">
        <v>46.4</v>
      </c>
      <c r="AB763" s="7">
        <v>89.1</v>
      </c>
      <c r="AF763">
        <f t="shared" si="353"/>
        <v>58.847991767950248</v>
      </c>
      <c r="AH763" s="15">
        <f t="shared" si="370"/>
        <v>1</v>
      </c>
      <c r="AI763">
        <f t="shared" si="361"/>
        <v>-979.04448364470375</v>
      </c>
      <c r="AJ763">
        <f t="shared" si="362"/>
        <v>332.76845088152186</v>
      </c>
      <c r="AK763">
        <f t="shared" si="363"/>
        <v>-2.2622990506848186</v>
      </c>
      <c r="AL763">
        <f t="shared" si="346"/>
        <v>-242568011.3022272</v>
      </c>
      <c r="AM763">
        <f t="shared" si="364"/>
        <v>214871.41571263189</v>
      </c>
      <c r="AN763">
        <f t="shared" si="365"/>
        <v>277.88830191597162</v>
      </c>
      <c r="AP763" s="15">
        <v>1</v>
      </c>
      <c r="AQ763">
        <f t="shared" si="347"/>
        <v>297995251691712.63</v>
      </c>
      <c r="AR763">
        <f t="shared" si="348"/>
        <v>0.39003352640254274</v>
      </c>
      <c r="AS763">
        <f t="shared" si="349"/>
        <v>-1960248167167.9668</v>
      </c>
      <c r="AU763">
        <f t="shared" si="350"/>
        <v>497521865834257.38</v>
      </c>
      <c r="AV763">
        <f t="shared" si="366"/>
        <v>1.5292158783032797E+35</v>
      </c>
    </row>
    <row r="764" spans="1:48" x14ac:dyDescent="0.3">
      <c r="A764" s="4">
        <v>26.496300000000002</v>
      </c>
      <c r="B764" s="4">
        <f t="shared" si="367"/>
        <v>40</v>
      </c>
      <c r="C764" s="7">
        <v>24.81</v>
      </c>
      <c r="D764" s="2">
        <f t="shared" si="368"/>
        <v>216.7227460806252</v>
      </c>
      <c r="E764" s="6">
        <f t="shared" si="354"/>
        <v>25.620571673416659</v>
      </c>
      <c r="F764" s="2">
        <f t="shared" si="371"/>
        <v>142.39424518222569</v>
      </c>
      <c r="G764" s="7">
        <v>37.200000000000003</v>
      </c>
      <c r="H764" s="3">
        <f t="shared" si="351"/>
        <v>196.50941078816021</v>
      </c>
      <c r="J764" s="7">
        <v>45.2</v>
      </c>
      <c r="K764" s="2">
        <f t="shared" si="355"/>
        <v>150.1094107881602</v>
      </c>
      <c r="L764" s="7">
        <v>24.5</v>
      </c>
      <c r="M764" s="2">
        <f t="shared" si="356"/>
        <v>103.74057133418887</v>
      </c>
      <c r="N764" s="7">
        <v>26.2</v>
      </c>
      <c r="O764" s="2">
        <f t="shared" si="357"/>
        <v>14.640571334188877</v>
      </c>
      <c r="Q764" s="2">
        <f t="shared" si="358"/>
        <v>59.57205572707948</v>
      </c>
      <c r="R764" s="2">
        <f t="shared" si="359"/>
        <v>172.58291504333934</v>
      </c>
      <c r="S764" s="2">
        <v>32.665799999999997</v>
      </c>
      <c r="T764" s="2">
        <v>90</v>
      </c>
      <c r="U764" s="7">
        <v>38.5</v>
      </c>
      <c r="V764" s="2">
        <f t="shared" si="360"/>
        <v>142.49571108315891</v>
      </c>
      <c r="W764" s="7">
        <v>39.729999999999997</v>
      </c>
      <c r="X764" s="2">
        <f t="shared" si="352"/>
        <v>70.592769640865313</v>
      </c>
      <c r="Y764" s="7">
        <v>24.81</v>
      </c>
      <c r="Z764" s="2">
        <f t="shared" si="369"/>
        <v>218.52740477947927</v>
      </c>
      <c r="AA764" s="7">
        <v>46.4</v>
      </c>
      <c r="AB764" s="7">
        <v>89.1</v>
      </c>
      <c r="AF764">
        <f t="shared" si="353"/>
        <v>58.778420610155422</v>
      </c>
      <c r="AH764" s="15">
        <f t="shared" si="370"/>
        <v>1</v>
      </c>
      <c r="AI764">
        <f t="shared" si="361"/>
        <v>-755.54046483201364</v>
      </c>
      <c r="AJ764">
        <f t="shared" si="362"/>
        <v>338.3060893911308</v>
      </c>
      <c r="AK764">
        <f t="shared" si="363"/>
        <v>-2.2123751346192861</v>
      </c>
      <c r="AL764">
        <f t="shared" si="346"/>
        <v>-248323209.11115143</v>
      </c>
      <c r="AM764">
        <f t="shared" si="364"/>
        <v>225588.46067966768</v>
      </c>
      <c r="AN764">
        <f t="shared" si="365"/>
        <v>292.97666366370663</v>
      </c>
      <c r="AP764" s="15">
        <v>1</v>
      </c>
      <c r="AQ764">
        <f t="shared" si="347"/>
        <v>148467593103000.22</v>
      </c>
      <c r="AR764">
        <f t="shared" si="348"/>
        <v>0.39373818403340632</v>
      </c>
      <c r="AS764">
        <f t="shared" si="349"/>
        <v>-1738872102099.8679</v>
      </c>
      <c r="AU764">
        <f t="shared" si="350"/>
        <v>202900671482075.84</v>
      </c>
      <c r="AV764">
        <f t="shared" si="366"/>
        <v>1.6826424289607053E+35</v>
      </c>
    </row>
    <row r="765" spans="1:48" x14ac:dyDescent="0.3">
      <c r="A765" s="4">
        <v>26.496300000000002</v>
      </c>
      <c r="B765" s="4">
        <f t="shared" si="367"/>
        <v>41</v>
      </c>
      <c r="C765" s="7">
        <v>24.81</v>
      </c>
      <c r="D765" s="2">
        <f t="shared" si="368"/>
        <v>217.07274608062519</v>
      </c>
      <c r="E765" s="6">
        <f t="shared" si="354"/>
        <v>25.168239110253946</v>
      </c>
      <c r="F765" s="2">
        <f t="shared" si="371"/>
        <v>142.61122450833614</v>
      </c>
      <c r="G765" s="7">
        <v>37.200000000000003</v>
      </c>
      <c r="H765" s="3">
        <f t="shared" si="351"/>
        <v>195.92249012603821</v>
      </c>
      <c r="J765" s="7">
        <v>45.2</v>
      </c>
      <c r="K765" s="2">
        <f t="shared" si="355"/>
        <v>149.52249012603821</v>
      </c>
      <c r="L765" s="7">
        <v>24.5</v>
      </c>
      <c r="M765" s="2">
        <f t="shared" si="356"/>
        <v>103.447910095515</v>
      </c>
      <c r="N765" s="7">
        <v>26.2</v>
      </c>
      <c r="O765" s="2">
        <f t="shared" si="357"/>
        <v>14.347910095515005</v>
      </c>
      <c r="Q765" s="2">
        <f t="shared" si="358"/>
        <v>59.287855858742084</v>
      </c>
      <c r="R765" s="2">
        <f t="shared" si="359"/>
        <v>172.27511673002888</v>
      </c>
      <c r="S765" s="2">
        <v>32.665799999999997</v>
      </c>
      <c r="T765" s="2">
        <v>90</v>
      </c>
      <c r="U765" s="7">
        <v>38.5</v>
      </c>
      <c r="V765" s="2">
        <f t="shared" si="360"/>
        <v>142.18734979689896</v>
      </c>
      <c r="W765" s="7">
        <v>39.729999999999997</v>
      </c>
      <c r="X765" s="2">
        <f t="shared" si="352"/>
        <v>70.290866118439538</v>
      </c>
      <c r="Y765" s="7">
        <v>24.81</v>
      </c>
      <c r="Z765" s="2">
        <f t="shared" si="369"/>
        <v>218.66240477947926</v>
      </c>
      <c r="AA765" s="7">
        <v>46.4</v>
      </c>
      <c r="AB765" s="7">
        <v>89.1</v>
      </c>
      <c r="AF765">
        <f t="shared" si="353"/>
        <v>58.707534720677842</v>
      </c>
      <c r="AH765" s="15">
        <f t="shared" si="370"/>
        <v>1</v>
      </c>
      <c r="AI765">
        <f t="shared" si="361"/>
        <v>-687.06124626048245</v>
      </c>
      <c r="AJ765">
        <f t="shared" si="362"/>
        <v>345.21971116418939</v>
      </c>
      <c r="AK765">
        <f t="shared" si="363"/>
        <v>-2.1658813621667385</v>
      </c>
      <c r="AL765">
        <f t="shared" si="346"/>
        <v>-254033848.66309932</v>
      </c>
      <c r="AM765">
        <f t="shared" si="364"/>
        <v>236880.90678588924</v>
      </c>
      <c r="AN765">
        <f t="shared" si="365"/>
        <v>307.94195421994169</v>
      </c>
      <c r="AP765" s="15">
        <v>1</v>
      </c>
      <c r="AQ765">
        <f t="shared" si="347"/>
        <v>97372181197491.688</v>
      </c>
      <c r="AR765">
        <f t="shared" si="348"/>
        <v>0.39735437379052985</v>
      </c>
      <c r="AS765">
        <f t="shared" si="349"/>
        <v>563807343706.00073</v>
      </c>
      <c r="AU765">
        <f t="shared" si="350"/>
        <v>152602454175818.06</v>
      </c>
      <c r="AV765">
        <f t="shared" si="366"/>
        <v>1.8194675196901738E+35</v>
      </c>
    </row>
    <row r="766" spans="1:48" x14ac:dyDescent="0.3">
      <c r="A766" s="4">
        <v>26.496300000000002</v>
      </c>
      <c r="B766" s="4">
        <f t="shared" si="367"/>
        <v>42</v>
      </c>
      <c r="C766" s="7">
        <v>24.81</v>
      </c>
      <c r="D766" s="2">
        <f t="shared" si="368"/>
        <v>217.42274608062519</v>
      </c>
      <c r="E766" s="6">
        <f t="shared" si="354"/>
        <v>24.714626488520956</v>
      </c>
      <c r="F766" s="2">
        <f t="shared" si="371"/>
        <v>142.817829272713</v>
      </c>
      <c r="G766" s="7">
        <v>37.200000000000003</v>
      </c>
      <c r="H766" s="3">
        <f t="shared" si="351"/>
        <v>195.32741595093739</v>
      </c>
      <c r="J766" s="7">
        <v>45.2</v>
      </c>
      <c r="K766" s="2">
        <f t="shared" si="355"/>
        <v>148.92741595093739</v>
      </c>
      <c r="L766" s="7">
        <v>24.5</v>
      </c>
      <c r="M766" s="2">
        <f t="shared" si="356"/>
        <v>103.14816261010213</v>
      </c>
      <c r="N766" s="7">
        <v>26.2</v>
      </c>
      <c r="O766" s="2">
        <f t="shared" si="357"/>
        <v>14.048162610102139</v>
      </c>
      <c r="Q766" s="2">
        <f t="shared" si="358"/>
        <v>58.997829836308519</v>
      </c>
      <c r="R766" s="2">
        <f t="shared" si="359"/>
        <v>171.95973511503033</v>
      </c>
      <c r="S766" s="2">
        <v>32.665799999999997</v>
      </c>
      <c r="T766" s="2">
        <v>90</v>
      </c>
      <c r="U766" s="7">
        <v>38.5</v>
      </c>
      <c r="V766" s="2">
        <f t="shared" si="360"/>
        <v>141.88082894105355</v>
      </c>
      <c r="W766" s="7">
        <v>39.729999999999997</v>
      </c>
      <c r="X766" s="2">
        <f t="shared" si="352"/>
        <v>69.98125153305935</v>
      </c>
      <c r="Y766" s="7">
        <v>24.81</v>
      </c>
      <c r="Z766" s="2">
        <f t="shared" si="369"/>
        <v>218.79740477947925</v>
      </c>
      <c r="AA766" s="7">
        <v>46.4</v>
      </c>
      <c r="AB766" s="7">
        <v>89.1</v>
      </c>
      <c r="AF766">
        <f t="shared" si="353"/>
        <v>58.635261937846593</v>
      </c>
      <c r="AH766" s="15">
        <f t="shared" si="370"/>
        <v>1</v>
      </c>
      <c r="AI766">
        <f t="shared" si="361"/>
        <v>-875.47517627442539</v>
      </c>
      <c r="AJ766">
        <f t="shared" si="362"/>
        <v>349.59457282306261</v>
      </c>
      <c r="AK766">
        <f t="shared" si="363"/>
        <v>-2.1225697507659511</v>
      </c>
      <c r="AL766">
        <f t="shared" si="346"/>
        <v>-258449913.82502741</v>
      </c>
      <c r="AM766">
        <f t="shared" si="364"/>
        <v>247605.00869648973</v>
      </c>
      <c r="AN766">
        <f t="shared" si="365"/>
        <v>322.76879682175615</v>
      </c>
      <c r="AP766" s="15">
        <v>1</v>
      </c>
      <c r="AQ766">
        <f t="shared" si="347"/>
        <v>144138747770021.34</v>
      </c>
      <c r="AR766">
        <f t="shared" si="348"/>
        <v>0.40088469548068878</v>
      </c>
      <c r="AS766">
        <f t="shared" si="349"/>
        <v>2528083521433.7002</v>
      </c>
      <c r="AU766">
        <f t="shared" si="350"/>
        <v>352804133378593.13</v>
      </c>
      <c r="AV766">
        <f t="shared" si="366"/>
        <v>1.8992659439528568E+35</v>
      </c>
    </row>
    <row r="767" spans="1:48" x14ac:dyDescent="0.3">
      <c r="A767" s="4">
        <v>26.496300000000002</v>
      </c>
      <c r="B767" s="4">
        <f t="shared" si="367"/>
        <v>43</v>
      </c>
      <c r="C767" s="7">
        <v>24.81</v>
      </c>
      <c r="D767" s="2">
        <f t="shared" si="368"/>
        <v>217.77274608062518</v>
      </c>
      <c r="E767" s="6">
        <f t="shared" si="354"/>
        <v>24.259804061371895</v>
      </c>
      <c r="F767" s="2">
        <f t="shared" si="371"/>
        <v>143.01344742826635</v>
      </c>
      <c r="G767" s="7">
        <v>37.200000000000003</v>
      </c>
      <c r="H767" s="3">
        <f t="shared" si="351"/>
        <v>194.72430732978535</v>
      </c>
      <c r="J767" s="7">
        <v>45.2</v>
      </c>
      <c r="K767" s="2">
        <f t="shared" si="355"/>
        <v>148.32430732978534</v>
      </c>
      <c r="L767" s="7">
        <v>24.5</v>
      </c>
      <c r="M767" s="2">
        <f t="shared" si="356"/>
        <v>102.84134084876592</v>
      </c>
      <c r="N767" s="7">
        <v>26.2</v>
      </c>
      <c r="O767" s="2">
        <f t="shared" si="357"/>
        <v>13.74134084876593</v>
      </c>
      <c r="Q767" s="2">
        <f t="shared" si="358"/>
        <v>58.701957646737469</v>
      </c>
      <c r="R767" s="2">
        <f t="shared" si="359"/>
        <v>171.63675572962239</v>
      </c>
      <c r="S767" s="2">
        <v>32.665799999999997</v>
      </c>
      <c r="T767" s="2">
        <v>90</v>
      </c>
      <c r="U767" s="7">
        <v>38.5</v>
      </c>
      <c r="V767" s="2">
        <f t="shared" si="360"/>
        <v>141.57630642970577</v>
      </c>
      <c r="W767" s="7">
        <v>39.729999999999997</v>
      </c>
      <c r="X767" s="2">
        <f t="shared" si="352"/>
        <v>69.664046805530148</v>
      </c>
      <c r="Y767" s="7">
        <v>24.81</v>
      </c>
      <c r="Z767" s="2">
        <f t="shared" si="369"/>
        <v>218.93240477947924</v>
      </c>
      <c r="AA767" s="7">
        <v>46.4</v>
      </c>
      <c r="AB767" s="7">
        <v>89.1</v>
      </c>
      <c r="AF767">
        <f t="shared" si="353"/>
        <v>58.561529131615245</v>
      </c>
      <c r="AH767" s="15">
        <f t="shared" si="370"/>
        <v>1</v>
      </c>
      <c r="AI767">
        <f t="shared" si="361"/>
        <v>-926.65666087780062</v>
      </c>
      <c r="AJ767">
        <f t="shared" si="362"/>
        <v>354.6296865063606</v>
      </c>
      <c r="AK767">
        <f t="shared" si="363"/>
        <v>-2.0822205268424989</v>
      </c>
      <c r="AL767">
        <f t="shared" si="346"/>
        <v>-262544438.25584432</v>
      </c>
      <c r="AM767">
        <f t="shared" si="364"/>
        <v>258674.7884183235</v>
      </c>
      <c r="AN767">
        <f t="shared" si="365"/>
        <v>337.44187036140204</v>
      </c>
      <c r="AP767" s="15">
        <v>1</v>
      </c>
      <c r="AQ767">
        <f t="shared" si="347"/>
        <v>-19082048579086.07</v>
      </c>
      <c r="AR767">
        <f t="shared" si="348"/>
        <v>0.40433080155469975</v>
      </c>
      <c r="AS767">
        <f t="shared" si="349"/>
        <v>1803894209612.9624</v>
      </c>
      <c r="AU767">
        <f t="shared" si="350"/>
        <v>438107328734383.75</v>
      </c>
      <c r="AV767">
        <f t="shared" si="366"/>
        <v>1.9802352613039652E+35</v>
      </c>
    </row>
    <row r="768" spans="1:48" x14ac:dyDescent="0.3">
      <c r="A768" s="4">
        <v>26.496300000000002</v>
      </c>
      <c r="B768" s="4">
        <f t="shared" si="367"/>
        <v>44</v>
      </c>
      <c r="C768" s="7">
        <v>24.81</v>
      </c>
      <c r="D768" s="2">
        <f t="shared" si="368"/>
        <v>218.12274608062518</v>
      </c>
      <c r="E768" s="6">
        <f t="shared" si="354"/>
        <v>23.803845001977077</v>
      </c>
      <c r="F768" s="2">
        <f t="shared" si="371"/>
        <v>143.19741922549656</v>
      </c>
      <c r="G768" s="7">
        <v>37.200000000000003</v>
      </c>
      <c r="H768" s="3">
        <f t="shared" si="351"/>
        <v>194.11328371345036</v>
      </c>
      <c r="J768" s="7">
        <v>45.2</v>
      </c>
      <c r="K768" s="2">
        <f t="shared" si="355"/>
        <v>147.71328371345035</v>
      </c>
      <c r="L768" s="7">
        <v>24.5</v>
      </c>
      <c r="M768" s="2">
        <f t="shared" si="356"/>
        <v>102.5274555589329</v>
      </c>
      <c r="N768" s="7">
        <v>26.2</v>
      </c>
      <c r="O768" s="2">
        <f t="shared" si="357"/>
        <v>13.427455558932905</v>
      </c>
      <c r="Q768" s="2">
        <f t="shared" si="358"/>
        <v>58.400222448423222</v>
      </c>
      <c r="R768" s="2">
        <f t="shared" si="359"/>
        <v>171.30616097528409</v>
      </c>
      <c r="S768" s="2">
        <v>32.665799999999997</v>
      </c>
      <c r="T768" s="2">
        <v>90</v>
      </c>
      <c r="U768" s="7">
        <v>38.5</v>
      </c>
      <c r="V768" s="2">
        <f t="shared" si="360"/>
        <v>141.2739504931524</v>
      </c>
      <c r="W768" s="7">
        <v>39.729999999999997</v>
      </c>
      <c r="X768" s="2">
        <f t="shared" si="352"/>
        <v>69.339374089619071</v>
      </c>
      <c r="Y768" s="7">
        <v>24.81</v>
      </c>
      <c r="Z768" s="2">
        <f t="shared" si="369"/>
        <v>219.06740477947923</v>
      </c>
      <c r="AA768" s="7">
        <v>46.4</v>
      </c>
      <c r="AB768" s="7">
        <v>89.1</v>
      </c>
      <c r="AF768">
        <f t="shared" si="353"/>
        <v>58.486262247497564</v>
      </c>
      <c r="AH768" s="15">
        <f t="shared" si="370"/>
        <v>1</v>
      </c>
      <c r="AI768">
        <f t="shared" si="361"/>
        <v>-754.50668395770856</v>
      </c>
      <c r="AJ768">
        <f t="shared" si="362"/>
        <v>359.55250711010689</v>
      </c>
      <c r="AK768">
        <f t="shared" si="363"/>
        <v>-2.044638592016538</v>
      </c>
      <c r="AL768">
        <f t="shared" si="346"/>
        <v>-266050269.34819007</v>
      </c>
      <c r="AM768">
        <f t="shared" si="364"/>
        <v>269854.51467537449</v>
      </c>
      <c r="AN768">
        <f t="shared" si="365"/>
        <v>351.94594959783808</v>
      </c>
      <c r="AP768" s="15">
        <v>1</v>
      </c>
      <c r="AQ768">
        <f t="shared" si="347"/>
        <v>-101322352512594.91</v>
      </c>
      <c r="AR768">
        <f t="shared" si="348"/>
        <v>0.40769485868984007</v>
      </c>
      <c r="AS768">
        <f t="shared" si="349"/>
        <v>-1102429876152.2505</v>
      </c>
      <c r="AU768">
        <f t="shared" si="350"/>
        <v>227022990704369.94</v>
      </c>
      <c r="AV768">
        <f t="shared" si="366"/>
        <v>2.070103672043888E+35</v>
      </c>
    </row>
    <row r="769" spans="1:48" x14ac:dyDescent="0.3">
      <c r="A769" s="4">
        <v>26.496300000000002</v>
      </c>
      <c r="B769" s="4">
        <f t="shared" si="367"/>
        <v>45</v>
      </c>
      <c r="C769" s="7">
        <v>24.81</v>
      </c>
      <c r="D769" s="2">
        <f t="shared" si="368"/>
        <v>218.47274608062517</v>
      </c>
      <c r="E769" s="6">
        <f t="shared" si="354"/>
        <v>23.346825680411044</v>
      </c>
      <c r="F769" s="2">
        <f t="shared" si="371"/>
        <v>143.36903259675728</v>
      </c>
      <c r="G769" s="7">
        <v>37.200000000000003</v>
      </c>
      <c r="H769" s="3">
        <f t="shared" si="351"/>
        <v>193.49446479241155</v>
      </c>
      <c r="J769" s="7">
        <v>45.2</v>
      </c>
      <c r="K769" s="2">
        <f t="shared" si="355"/>
        <v>147.09446479241154</v>
      </c>
      <c r="L769" s="7">
        <v>24.5</v>
      </c>
      <c r="M769" s="2">
        <f t="shared" si="356"/>
        <v>102.20651618659878</v>
      </c>
      <c r="N769" s="7">
        <v>26.2</v>
      </c>
      <c r="O769" s="2">
        <f t="shared" si="357"/>
        <v>13.106516186598782</v>
      </c>
      <c r="Q769" s="2">
        <f t="shared" si="358"/>
        <v>58.09261061741018</v>
      </c>
      <c r="R769" s="2">
        <f t="shared" si="359"/>
        <v>170.96792988640578</v>
      </c>
      <c r="S769" s="2">
        <v>32.665799999999997</v>
      </c>
      <c r="T769" s="2">
        <v>90</v>
      </c>
      <c r="U769" s="7">
        <v>38.5</v>
      </c>
      <c r="V769" s="2">
        <f t="shared" si="360"/>
        <v>140.97394063896991</v>
      </c>
      <c r="W769" s="7">
        <v>39.729999999999997</v>
      </c>
      <c r="X769" s="2">
        <f t="shared" si="352"/>
        <v>69.007356686679174</v>
      </c>
      <c r="Y769" s="7">
        <v>24.81</v>
      </c>
      <c r="Z769" s="2">
        <f t="shared" si="369"/>
        <v>219.20240477947922</v>
      </c>
      <c r="AA769" s="7">
        <v>46.4</v>
      </c>
      <c r="AB769" s="7">
        <v>89.1</v>
      </c>
      <c r="AF769">
        <f t="shared" si="353"/>
        <v>58.409386348577186</v>
      </c>
      <c r="AH769" s="15">
        <f t="shared" si="370"/>
        <v>1</v>
      </c>
      <c r="AI769">
        <f t="shared" si="361"/>
        <v>-785.1724682955271</v>
      </c>
      <c r="AJ769">
        <f t="shared" si="362"/>
        <v>364.1886781179424</v>
      </c>
      <c r="AK769">
        <f t="shared" si="363"/>
        <v>-2.0096505418221615</v>
      </c>
      <c r="AL769">
        <f t="shared" si="346"/>
        <v>-268892084.45910156</v>
      </c>
      <c r="AM769">
        <f t="shared" si="364"/>
        <v>281079.8880096603</v>
      </c>
      <c r="AN769">
        <f t="shared" si="365"/>
        <v>366.26594750273847</v>
      </c>
      <c r="AP769" s="15">
        <v>1</v>
      </c>
      <c r="AQ769">
        <f t="shared" si="347"/>
        <v>-187322646277427.5</v>
      </c>
      <c r="AR769">
        <f t="shared" si="348"/>
        <v>0.41097893811838565</v>
      </c>
      <c r="AS769">
        <f t="shared" si="349"/>
        <v>-3064166327216.6929</v>
      </c>
      <c r="AU769">
        <f t="shared" si="350"/>
        <v>265371660348026.34</v>
      </c>
      <c r="AV769">
        <f t="shared" si="366"/>
        <v>2.1143528149532959E+35</v>
      </c>
    </row>
    <row r="770" spans="1:48" x14ac:dyDescent="0.3">
      <c r="A770" s="4">
        <v>26.496300000000002</v>
      </c>
      <c r="B770" s="4">
        <f t="shared" si="367"/>
        <v>46</v>
      </c>
      <c r="C770" s="7">
        <v>24.81</v>
      </c>
      <c r="D770" s="2">
        <f t="shared" si="368"/>
        <v>218.82274608062517</v>
      </c>
      <c r="E770" s="6">
        <f t="shared" si="354"/>
        <v>22.888825974250992</v>
      </c>
      <c r="F770" s="2">
        <f t="shared" si="371"/>
        <v>143.52751801185971</v>
      </c>
      <c r="G770" s="7">
        <v>37.200000000000003</v>
      </c>
      <c r="H770" s="3">
        <f t="shared" si="351"/>
        <v>192.86797033716235</v>
      </c>
      <c r="J770" s="7">
        <v>45.2</v>
      </c>
      <c r="K770" s="2">
        <f t="shared" si="355"/>
        <v>146.46797033716234</v>
      </c>
      <c r="L770" s="7">
        <v>24.5</v>
      </c>
      <c r="M770" s="2">
        <f t="shared" si="356"/>
        <v>101.87853079299333</v>
      </c>
      <c r="N770" s="7">
        <v>26.2</v>
      </c>
      <c r="O770" s="2">
        <f t="shared" si="357"/>
        <v>12.778530792993337</v>
      </c>
      <c r="Q770" s="2">
        <f t="shared" si="358"/>
        <v>57.779111785394328</v>
      </c>
      <c r="R770" s="2">
        <f t="shared" si="359"/>
        <v>170.62203787346547</v>
      </c>
      <c r="S770" s="2">
        <v>32.665799999999997</v>
      </c>
      <c r="T770" s="2">
        <v>90</v>
      </c>
      <c r="U770" s="7">
        <v>38.5</v>
      </c>
      <c r="V770" s="2">
        <f t="shared" si="360"/>
        <v>140.67646871227242</v>
      </c>
      <c r="W770" s="7">
        <v>39.729999999999997</v>
      </c>
      <c r="X770" s="2">
        <f t="shared" si="352"/>
        <v>68.668118963592747</v>
      </c>
      <c r="Y770" s="7">
        <v>24.81</v>
      </c>
      <c r="Z770" s="2">
        <f t="shared" si="369"/>
        <v>219.33740477947921</v>
      </c>
      <c r="AA770" s="7">
        <v>46.4</v>
      </c>
      <c r="AB770" s="7">
        <v>89.1</v>
      </c>
      <c r="AF770">
        <f t="shared" si="353"/>
        <v>58.330825655528827</v>
      </c>
      <c r="AH770" s="15">
        <f t="shared" si="370"/>
        <v>1</v>
      </c>
      <c r="AI770">
        <f t="shared" si="361"/>
        <v>-1063.9578515161134</v>
      </c>
      <c r="AJ770">
        <f t="shared" si="362"/>
        <v>368.64856470293989</v>
      </c>
      <c r="AK770">
        <f t="shared" si="363"/>
        <v>-1.9771021425768676</v>
      </c>
      <c r="AL770">
        <f t="shared" si="346"/>
        <v>-271079641.60596007</v>
      </c>
      <c r="AM770">
        <f t="shared" si="364"/>
        <v>292369.7742023663</v>
      </c>
      <c r="AN770">
        <f t="shared" si="365"/>
        <v>380.38695987391009</v>
      </c>
      <c r="AP770" s="15">
        <v>1</v>
      </c>
      <c r="AQ770">
        <f t="shared" si="347"/>
        <v>-594185944831992.38</v>
      </c>
      <c r="AR770">
        <f t="shared" si="348"/>
        <v>0.41418506575107422</v>
      </c>
      <c r="AS770">
        <f t="shared" si="349"/>
        <v>-1702704070046.4316</v>
      </c>
      <c r="AU770">
        <f t="shared" si="350"/>
        <v>744164196468629.75</v>
      </c>
      <c r="AV770">
        <f t="shared" si="366"/>
        <v>2.0947313213591185E+35</v>
      </c>
    </row>
    <row r="771" spans="1:48" x14ac:dyDescent="0.3">
      <c r="A771" s="4">
        <v>26.496300000000002</v>
      </c>
      <c r="B771" s="4">
        <f t="shared" si="367"/>
        <v>47</v>
      </c>
      <c r="C771" s="7">
        <v>24.81</v>
      </c>
      <c r="D771" s="2">
        <f t="shared" si="368"/>
        <v>219.17274608062516</v>
      </c>
      <c r="E771" s="6">
        <f t="shared" si="354"/>
        <v>22.42992961761346</v>
      </c>
      <c r="F771" s="2">
        <f t="shared" si="371"/>
        <v>143.67204273593364</v>
      </c>
      <c r="G771" s="7">
        <v>37.200000000000003</v>
      </c>
      <c r="H771" s="3">
        <f t="shared" si="351"/>
        <v>192.2339200207557</v>
      </c>
      <c r="J771" s="7">
        <v>45.2</v>
      </c>
      <c r="K771" s="2">
        <f t="shared" si="355"/>
        <v>145.8339200207557</v>
      </c>
      <c r="L771" s="7">
        <v>24.5</v>
      </c>
      <c r="M771" s="2">
        <f t="shared" si="356"/>
        <v>101.543505964377</v>
      </c>
      <c r="N771" s="7">
        <v>26.2</v>
      </c>
      <c r="O771" s="2">
        <f t="shared" si="357"/>
        <v>12.44350596437701</v>
      </c>
      <c r="Q771" s="2">
        <f t="shared" si="358"/>
        <v>57.459718868347089</v>
      </c>
      <c r="R771" s="2">
        <f t="shared" si="359"/>
        <v>170.26845644394442</v>
      </c>
      <c r="S771" s="2">
        <v>32.665799999999997</v>
      </c>
      <c r="T771" s="2">
        <v>90</v>
      </c>
      <c r="U771" s="7">
        <v>38.5</v>
      </c>
      <c r="V771" s="2">
        <f t="shared" si="360"/>
        <v>140.38174006627784</v>
      </c>
      <c r="W771" s="7">
        <v>39.729999999999997</v>
      </c>
      <c r="X771" s="2">
        <f t="shared" si="352"/>
        <v>68.321786274199042</v>
      </c>
      <c r="Y771" s="7">
        <v>24.81</v>
      </c>
      <c r="Z771" s="2">
        <f t="shared" si="369"/>
        <v>219.47240477947921</v>
      </c>
      <c r="AA771" s="7">
        <v>46.4</v>
      </c>
      <c r="AB771" s="7">
        <v>89.1</v>
      </c>
      <c r="AF771">
        <f t="shared" si="353"/>
        <v>58.250503584598043</v>
      </c>
      <c r="AH771" s="15">
        <f t="shared" si="370"/>
        <v>1</v>
      </c>
      <c r="AI771">
        <f t="shared" si="361"/>
        <v>-1114.7065069258902</v>
      </c>
      <c r="AJ771">
        <f t="shared" si="362"/>
        <v>373.22152499394053</v>
      </c>
      <c r="AK771">
        <f t="shared" si="363"/>
        <v>-1.9468561904989385</v>
      </c>
      <c r="AL771">
        <f t="shared" ref="AL771:AL834" si="372">V771*SIN(O771*3.1416/180)*(AJ771*C771*COS(D771*3.1416/180)+AM771*U771*COS(V771*3.1416/180))-N771*COS(O771*3.1416/180)*(AJ771*C771*SIN(D771*3.1416/180)-AN771*U771*SIN(V771*3.1416/180))/N771*SIN(O771*3.1416/180)*N771*COS(O771*3.1416/180)-Y771*SIN(Z771*3.1416/180)*N771*COS(O771*3.1416/180)</f>
        <v>-272669240.81579465</v>
      </c>
      <c r="AM771">
        <f t="shared" si="364"/>
        <v>303796.93890829093</v>
      </c>
      <c r="AN771">
        <f t="shared" si="365"/>
        <v>394.29431237430902</v>
      </c>
      <c r="AP771" s="15">
        <v>1</v>
      </c>
      <c r="AQ771">
        <f t="shared" ref="AQ771:AQ834" si="373">(AP771*A771*SIN(B771*3.1416/180)+AH771*AH771*A771*COS(B771*3.1416/180)-AI771*AI771*U771*COS(V771*3.1416/180)-AN771*AN771*G771*COS(H771*3.1416/180))*G771*COS(H771*3.1416/180)-(AP771*A771*COS(B771*3.1416/180)+AH771*AH771*A771*SIN(B771)-AI771*AI771*U771*SIN(V771*3.1416/180)-AN771*AN771*G771*SIN(H771*3.1416/180))*G771*SIN(H771)/U771*SIN(V771*3.1416/180)*(AP771*A771*SIN(B771*3.1416/180)+AH771*AH771*A771*COS(B771*3.1416/180)-AI771*AI771*U771*COS(V771*3.1416/180)-AN771*AN771*G771*COS(H771*3.1416/180))-G771*SIN(H771*3.1416/180)*U771*COS(V771*3.1416/180)</f>
        <v>-430901350690609.44</v>
      </c>
      <c r="AR771">
        <f t="shared" ref="AR771:AR834" si="374">(W771*SIN(X771*3.1416/180)*(AP771*A771*COS(B771*3.1416/180)+AH771*AH771*A771*COS(B771*3.1416/180)-AK771*AK771*SIN(X771*3.1416/180)-AJ771*AJ771*C771*SIN(D771*3.1416/180))-W771*COS(X771*3.1416/180)*(AP771*A771*SIN(B771*3.1416/180)+AH771*AH771*A771*COS(B771*3.1416/180)-AK771*AK771*W771*COS(X771*3.1416/180)-AJ771*AJ771*C771*COS(D771*3.1416/180)))/(W771*SIN(X771*3.1416/180)*(AP771*A771*SIN(B771*3.1416/180)+AH771*AH771*A771*COS(B771*3.1416/180)-AK771*AK771*W771*COS(X771*3.1416/180)-AJ771*AJ771*C771*COS(D771*3.1416/180))-C771*SIN(D771*3.1416/180)*W771*COS(X771*3.1416/180))</f>
        <v>0.41731523833463346</v>
      </c>
      <c r="AS771">
        <f t="shared" ref="AS771:AS834" si="375">(AP771*A771*SIN(B771*3.1416/180)+AH771*AH771*A771*COS(B771*3.1416/180)-AK771*AK771*W771*COS(X771*3.1416/180)-AJ771*AJ771*C771*COS(D771*3.1416/180))*C771*COS(C771*3.1416/180)-(AP771*A771*COS(B771*3.1416/180)+AH771*AH771*COS(B771*3.1416/180)-AK771*AK771*W771*SIN(X771*3.1416/180)-AJ771*AJ771*C771*SIN(D771*3.1416))*C771*SIN(D771*3.1416/180)/W771*SIN(X771*3.1416/180)*(AP771*A771*SIN(B771*3.1416/180)+AH771*AH771*A771*COS(B771*3.1416/180)-AK771*AK771*W771*COS(X771*3.1416/180)-AJ771*AJ771*C771*COS(D771*3.1416/180))-C771*SIN(D771*3.1416/180)*W771*COS(X771*3.1416)</f>
        <v>1757370191529.5601</v>
      </c>
      <c r="AU771">
        <f t="shared" ref="AU771:AU834" si="376">U771*SIN(V771*3.1416/180)*(AP771*A771*COS(B771*3.1416/180)+AH771*AH771*A771*SIN(B771*3.1416/180)-AI771*AI771*U771*SIN(V771*3.1416/180)-AN771*AN771*G771*SIN(H771*3.1416/180))-U771*COS(V771*3.1416/180)*(AP771*A771*SIN(B771*3.1416/180)+AH771*AH771*A771*COS(B771*3.1416/180)-AI771*AI771*U771*COS(V771*3.1416/180)-AN771*AN771*G771*COS(H771*3.1416/180))/U771*SIN(V771*3.1416/180)*(AP771*A771*SIN(B771*3.1416/180)+AH771*AH771*A771*COS(B771*3.1416/180)-AI771*AI771*U771*COS(V771*3.1416/180)-AN771*AN771*G771*COS(H771*3.1416/180))-G771*SIN(H771*3.1416/180)*U771*COS(V771*3.1416/180)</f>
        <v>887363184214201.25</v>
      </c>
      <c r="AV771">
        <f t="shared" si="366"/>
        <v>2.0848209230213416E+35</v>
      </c>
    </row>
    <row r="772" spans="1:48" x14ac:dyDescent="0.3">
      <c r="A772" s="4">
        <v>26.496300000000002</v>
      </c>
      <c r="B772" s="4">
        <f t="shared" si="367"/>
        <v>48</v>
      </c>
      <c r="C772" s="7">
        <v>24.81</v>
      </c>
      <c r="D772" s="2">
        <f t="shared" si="368"/>
        <v>219.52274608062515</v>
      </c>
      <c r="E772" s="6">
        <f t="shared" si="354"/>
        <v>21.970224594108387</v>
      </c>
      <c r="F772" s="2">
        <f t="shared" si="371"/>
        <v>143.80170441052286</v>
      </c>
      <c r="G772" s="7">
        <v>37.200000000000003</v>
      </c>
      <c r="H772" s="3">
        <f t="shared" si="351"/>
        <v>191.59243322037878</v>
      </c>
      <c r="J772" s="7">
        <v>45.2</v>
      </c>
      <c r="K772" s="2">
        <f t="shared" si="355"/>
        <v>145.19243322037877</v>
      </c>
      <c r="L772" s="7">
        <v>24.5</v>
      </c>
      <c r="M772" s="2">
        <f t="shared" si="356"/>
        <v>101.20144671290672</v>
      </c>
      <c r="N772" s="7">
        <v>26.2</v>
      </c>
      <c r="O772" s="2">
        <f t="shared" si="357"/>
        <v>12.101446712906721</v>
      </c>
      <c r="Q772" s="2">
        <f t="shared" si="358"/>
        <v>57.134428084379664</v>
      </c>
      <c r="R772" s="2">
        <f>ACOS(((C772*COS(D772*PI()/180))+(J772*COS(K772*PI()/180)))/Q772)*(180/PI())</f>
        <v>169.90715289775002</v>
      </c>
      <c r="S772" s="2">
        <v>32.665799999999997</v>
      </c>
      <c r="T772" s="2">
        <v>90</v>
      </c>
      <c r="U772" s="7">
        <v>38.5</v>
      </c>
      <c r="V772" s="2">
        <f t="shared" si="360"/>
        <v>140.08997485550009</v>
      </c>
      <c r="W772" s="7">
        <v>39.729999999999997</v>
      </c>
      <c r="X772" s="2">
        <f t="shared" si="352"/>
        <v>67.968484884356627</v>
      </c>
      <c r="Y772" s="7">
        <v>24.81</v>
      </c>
      <c r="Z772" s="2">
        <f t="shared" si="369"/>
        <v>219.6074047794792</v>
      </c>
      <c r="AA772" s="7">
        <v>46.4</v>
      </c>
      <c r="AB772" s="7">
        <v>89.1</v>
      </c>
      <c r="AF772">
        <f t="shared" si="353"/>
        <v>58.168342783494438</v>
      </c>
      <c r="AH772" s="15">
        <f t="shared" si="370"/>
        <v>1</v>
      </c>
      <c r="AI772">
        <f t="shared" si="361"/>
        <v>-929.05919264905401</v>
      </c>
      <c r="AJ772">
        <f t="shared" si="362"/>
        <v>376.35128839435515</v>
      </c>
      <c r="AK772">
        <f t="shared" si="363"/>
        <v>-1.9187906917359532</v>
      </c>
      <c r="AL772">
        <f t="shared" si="372"/>
        <v>-273226030.30586368</v>
      </c>
      <c r="AM772">
        <f t="shared" si="364"/>
        <v>314878.55618979555</v>
      </c>
      <c r="AN772">
        <f t="shared" si="365"/>
        <v>407.97361018411391</v>
      </c>
      <c r="AP772" s="15">
        <v>1</v>
      </c>
      <c r="AQ772">
        <f t="shared" si="373"/>
        <v>17555328508028.168</v>
      </c>
      <c r="AR772">
        <f t="shared" si="374"/>
        <v>0.42037159819495173</v>
      </c>
      <c r="AS772">
        <f t="shared" si="375"/>
        <v>3499611701784.8945</v>
      </c>
      <c r="AU772">
        <f t="shared" si="376"/>
        <v>490041269268507.88</v>
      </c>
      <c r="AV772">
        <f t="shared" si="366"/>
        <v>2.088455171185413E+35</v>
      </c>
    </row>
    <row r="773" spans="1:48" x14ac:dyDescent="0.3">
      <c r="A773" s="4">
        <v>26.496300000000002</v>
      </c>
      <c r="B773" s="4">
        <f t="shared" si="367"/>
        <v>49</v>
      </c>
      <c r="C773" s="7">
        <v>24.81</v>
      </c>
      <c r="D773" s="2">
        <f t="shared" si="368"/>
        <v>219.87274608062515</v>
      </c>
      <c r="E773" s="6">
        <f t="shared" si="354"/>
        <v>21.509803580073605</v>
      </c>
      <c r="F773" s="2">
        <f t="shared" si="371"/>
        <v>143.91552386744544</v>
      </c>
      <c r="G773" s="7">
        <v>37.200000000000003</v>
      </c>
      <c r="H773" s="3">
        <f t="shared" si="351"/>
        <v>190.94362879421055</v>
      </c>
      <c r="J773" s="7">
        <v>45.2</v>
      </c>
      <c r="K773" s="2">
        <f t="shared" si="355"/>
        <v>144.54362879421055</v>
      </c>
      <c r="L773" s="7">
        <v>24.5</v>
      </c>
      <c r="M773" s="2">
        <f t="shared" si="356"/>
        <v>100.85235636587254</v>
      </c>
      <c r="N773" s="7">
        <v>26.2</v>
      </c>
      <c r="O773" s="2">
        <f t="shared" si="357"/>
        <v>11.752356365872544</v>
      </c>
      <c r="Q773" s="2">
        <f t="shared" si="358"/>
        <v>56.803238959199625</v>
      </c>
      <c r="R773" s="2">
        <f t="shared" ref="R773:R836" si="377">ACOS(((C773*COS(D773*PI()/180))+(J773*COS(K773*PI()/180)))/Q773)*(180/PI())</f>
        <v>169.53808999329848</v>
      </c>
      <c r="S773" s="2">
        <v>32.665799999999997</v>
      </c>
      <c r="T773" s="2">
        <v>90</v>
      </c>
      <c r="U773" s="7">
        <v>38.5</v>
      </c>
      <c r="V773" s="2">
        <f t="shared" si="360"/>
        <v>139.80140946516508</v>
      </c>
      <c r="W773" s="7">
        <v>39.729999999999997</v>
      </c>
      <c r="X773" s="2">
        <f t="shared" si="352"/>
        <v>67.608341900774718</v>
      </c>
      <c r="Y773" s="7">
        <v>24.81</v>
      </c>
      <c r="Z773" s="2">
        <f t="shared" si="369"/>
        <v>219.74240477947919</v>
      </c>
      <c r="AA773" s="7">
        <v>46.4</v>
      </c>
      <c r="AB773" s="7">
        <v>89.1</v>
      </c>
      <c r="AF773">
        <f t="shared" si="353"/>
        <v>58.084265165157426</v>
      </c>
      <c r="AH773" s="15">
        <f t="shared" si="370"/>
        <v>1</v>
      </c>
      <c r="AI773">
        <f t="shared" si="361"/>
        <v>-1001.5399724588631</v>
      </c>
      <c r="AJ773">
        <f t="shared" si="362"/>
        <v>380.48298501775787</v>
      </c>
      <c r="AK773">
        <f t="shared" si="363"/>
        <v>-1.8927973135432687</v>
      </c>
      <c r="AL773">
        <f t="shared" si="372"/>
        <v>-273382833.25213051</v>
      </c>
      <c r="AM773">
        <f t="shared" si="364"/>
        <v>326335.19230543124</v>
      </c>
      <c r="AN773">
        <f t="shared" si="365"/>
        <v>421.41079048749162</v>
      </c>
      <c r="AP773" s="15">
        <v>1</v>
      </c>
      <c r="AQ773">
        <f t="shared" si="373"/>
        <v>339576297145812.44</v>
      </c>
      <c r="AR773">
        <f t="shared" si="374"/>
        <v>0.4233559174544077</v>
      </c>
      <c r="AS773">
        <f t="shared" si="375"/>
        <v>1420833926248.624</v>
      </c>
      <c r="AU773">
        <f t="shared" si="376"/>
        <v>638338762408935.63</v>
      </c>
      <c r="AV773">
        <f t="shared" si="366"/>
        <v>2.0285087997475574E+35</v>
      </c>
    </row>
    <row r="774" spans="1:48" x14ac:dyDescent="0.3">
      <c r="A774" s="4">
        <v>26.496300000000002</v>
      </c>
      <c r="B774" s="4">
        <f t="shared" si="367"/>
        <v>50</v>
      </c>
      <c r="C774" s="7">
        <v>24.81</v>
      </c>
      <c r="D774" s="2">
        <f t="shared" si="368"/>
        <v>220.22274608062514</v>
      </c>
      <c r="E774" s="6">
        <f t="shared" si="354"/>
        <v>21.048764445494538</v>
      </c>
      <c r="F774" s="2">
        <f t="shared" si="371"/>
        <v>144.01243707177849</v>
      </c>
      <c r="G774" s="7">
        <v>37.200000000000003</v>
      </c>
      <c r="H774" s="3">
        <f t="shared" si="351"/>
        <v>190.28762482905611</v>
      </c>
      <c r="J774" s="7">
        <v>45.2</v>
      </c>
      <c r="K774" s="2">
        <f t="shared" si="355"/>
        <v>143.88762482905611</v>
      </c>
      <c r="L774" s="7">
        <v>24.5</v>
      </c>
      <c r="M774" s="2">
        <f t="shared" si="356"/>
        <v>100.49623643979913</v>
      </c>
      <c r="N774" s="7">
        <v>26.2</v>
      </c>
      <c r="O774" s="2">
        <f t="shared" si="357"/>
        <v>11.396236439799139</v>
      </c>
      <c r="Q774" s="2">
        <f t="shared" si="358"/>
        <v>56.466154317189975</v>
      </c>
      <c r="R774" s="2">
        <f t="shared" si="377"/>
        <v>169.16122557966631</v>
      </c>
      <c r="S774" s="2">
        <v>32.665799999999997</v>
      </c>
      <c r="T774" s="2">
        <v>90</v>
      </c>
      <c r="U774" s="7">
        <v>38.5</v>
      </c>
      <c r="V774" s="2">
        <f t="shared" si="360"/>
        <v>139.51629809179624</v>
      </c>
      <c r="W774" s="7">
        <v>39.729999999999997</v>
      </c>
      <c r="X774" s="2">
        <f t="shared" si="352"/>
        <v>67.241485203733305</v>
      </c>
      <c r="Y774" s="7">
        <v>24.81</v>
      </c>
      <c r="Z774" s="2">
        <f t="shared" si="369"/>
        <v>219.87740477947918</v>
      </c>
      <c r="AA774" s="7">
        <v>46.4</v>
      </c>
      <c r="AB774" s="7">
        <v>89.1</v>
      </c>
      <c r="AF774">
        <f t="shared" si="353"/>
        <v>57.99819193935042</v>
      </c>
      <c r="AH774" s="15">
        <f t="shared" si="370"/>
        <v>1</v>
      </c>
      <c r="AI774">
        <f t="shared" si="361"/>
        <v>-1255.0849184703688</v>
      </c>
      <c r="AJ774">
        <f t="shared" si="362"/>
        <v>382.92731959978136</v>
      </c>
      <c r="AK774">
        <f t="shared" si="363"/>
        <v>-1.868780066117063</v>
      </c>
      <c r="AL774">
        <f t="shared" si="372"/>
        <v>-272432100.84218335</v>
      </c>
      <c r="AM774">
        <f t="shared" si="364"/>
        <v>337336.77211483824</v>
      </c>
      <c r="AN774">
        <f t="shared" si="365"/>
        <v>434.59217805493256</v>
      </c>
      <c r="AP774" s="15">
        <v>1</v>
      </c>
      <c r="AQ774">
        <f t="shared" si="373"/>
        <v>1237384172484201.8</v>
      </c>
      <c r="AR774">
        <f t="shared" si="374"/>
        <v>0.42627038738343859</v>
      </c>
      <c r="AS774">
        <f t="shared" si="375"/>
        <v>-2424870282071.2383</v>
      </c>
      <c r="AU774">
        <f t="shared" si="376"/>
        <v>1389203827445427</v>
      </c>
      <c r="AV774">
        <f t="shared" si="366"/>
        <v>1.8849657808927001E+35</v>
      </c>
    </row>
    <row r="775" spans="1:48" x14ac:dyDescent="0.3">
      <c r="A775" s="4">
        <v>26.496300000000002</v>
      </c>
      <c r="B775" s="4">
        <f t="shared" si="367"/>
        <v>51</v>
      </c>
      <c r="C775" s="7">
        <v>24.81</v>
      </c>
      <c r="D775" s="2">
        <f t="shared" si="368"/>
        <v>220.57274608062514</v>
      </c>
      <c r="E775" s="6">
        <f t="shared" si="354"/>
        <v>20.587210821243225</v>
      </c>
      <c r="F775" s="2">
        <f t="shared" si="371"/>
        <v>144.09128607517798</v>
      </c>
      <c r="G775" s="7">
        <v>37.200000000000003</v>
      </c>
      <c r="H775" s="3">
        <f t="shared" si="351"/>
        <v>189.6245383533232</v>
      </c>
      <c r="J775" s="7">
        <v>45.2</v>
      </c>
      <c r="K775" s="2">
        <f t="shared" si="355"/>
        <v>143.2245383533232</v>
      </c>
      <c r="L775" s="7">
        <v>24.5</v>
      </c>
      <c r="M775" s="2">
        <f t="shared" si="356"/>
        <v>100.13308649486123</v>
      </c>
      <c r="N775" s="7">
        <v>26.2</v>
      </c>
      <c r="O775" s="2">
        <f t="shared" si="357"/>
        <v>11.033086494861237</v>
      </c>
      <c r="Q775" s="2">
        <f t="shared" si="358"/>
        <v>56.123180255744522</v>
      </c>
      <c r="R775" s="2">
        <f t="shared" si="377"/>
        <v>168.77651218931638</v>
      </c>
      <c r="S775" s="2">
        <v>32.665799999999997</v>
      </c>
      <c r="T775" s="2">
        <v>90</v>
      </c>
      <c r="U775" s="7">
        <v>38.5</v>
      </c>
      <c r="V775" s="2">
        <f t="shared" si="360"/>
        <v>139.23491449128949</v>
      </c>
      <c r="W775" s="7">
        <v>39.729999999999997</v>
      </c>
      <c r="X775" s="2">
        <f t="shared" si="352"/>
        <v>66.868043383796874</v>
      </c>
      <c r="Y775" s="7">
        <v>24.81</v>
      </c>
      <c r="Z775" s="2">
        <f t="shared" si="369"/>
        <v>220.01240477947917</v>
      </c>
      <c r="AA775" s="7">
        <v>46.4</v>
      </c>
      <c r="AB775" s="7">
        <v>89.1</v>
      </c>
      <c r="AF775">
        <f t="shared" si="353"/>
        <v>57.910043642027951</v>
      </c>
      <c r="AH775" s="15">
        <f t="shared" si="370"/>
        <v>1</v>
      </c>
      <c r="AI775">
        <f t="shared" si="361"/>
        <v>-1167.5248991405035</v>
      </c>
      <c r="AJ775">
        <f t="shared" si="362"/>
        <v>388.33803794465666</v>
      </c>
      <c r="AK775">
        <f t="shared" si="363"/>
        <v>-1.8466541820589149</v>
      </c>
      <c r="AL775">
        <f t="shared" si="372"/>
        <v>-271505707.84733039</v>
      </c>
      <c r="AM775">
        <f t="shared" si="364"/>
        <v>349287.12785114226</v>
      </c>
      <c r="AN775">
        <f t="shared" si="365"/>
        <v>447.50454422766239</v>
      </c>
      <c r="AP775" s="15">
        <v>1</v>
      </c>
      <c r="AQ775">
        <f t="shared" si="373"/>
        <v>886896645945300.75</v>
      </c>
      <c r="AR775">
        <f t="shared" si="374"/>
        <v>0.42911659120708201</v>
      </c>
      <c r="AS775">
        <f t="shared" si="375"/>
        <v>-3866906541818.2686</v>
      </c>
      <c r="AU775">
        <f t="shared" si="376"/>
        <v>1096777129061460.1</v>
      </c>
      <c r="AV775">
        <f t="shared" si="366"/>
        <v>1.8302592899486792E+35</v>
      </c>
    </row>
    <row r="776" spans="1:48" x14ac:dyDescent="0.3">
      <c r="A776" s="4">
        <v>26.496300000000002</v>
      </c>
      <c r="B776" s="4">
        <f t="shared" si="367"/>
        <v>52</v>
      </c>
      <c r="C776" s="7">
        <v>24.81</v>
      </c>
      <c r="D776" s="2">
        <f t="shared" si="368"/>
        <v>220.92274608062513</v>
      </c>
      <c r="E776" s="6">
        <f t="shared" si="354"/>
        <v>20.12525274272534</v>
      </c>
      <c r="F776" s="2">
        <f t="shared" si="371"/>
        <v>144.15080884335606</v>
      </c>
      <c r="G776" s="7">
        <v>37.200000000000003</v>
      </c>
      <c r="H776" s="3">
        <f t="shared" si="351"/>
        <v>188.95448500878544</v>
      </c>
      <c r="J776" s="7">
        <v>45.2</v>
      </c>
      <c r="K776" s="2">
        <f t="shared" si="355"/>
        <v>142.55448500878543</v>
      </c>
      <c r="L776" s="7">
        <v>24.5</v>
      </c>
      <c r="M776" s="2">
        <f t="shared" si="356"/>
        <v>99.762903963718486</v>
      </c>
      <c r="N776" s="7">
        <v>26.2</v>
      </c>
      <c r="O776" s="2">
        <f t="shared" si="357"/>
        <v>10.662903963718492</v>
      </c>
      <c r="Q776" s="2">
        <f t="shared" si="358"/>
        <v>55.774326100012296</v>
      </c>
      <c r="R776" s="2">
        <f t="shared" si="377"/>
        <v>168.38389658480099</v>
      </c>
      <c r="S776" s="2">
        <v>32.665799999999997</v>
      </c>
      <c r="T776" s="2">
        <v>90</v>
      </c>
      <c r="U776" s="7">
        <v>38.5</v>
      </c>
      <c r="V776" s="2">
        <f t="shared" si="360"/>
        <v>138.95755391215755</v>
      </c>
      <c r="W776" s="7">
        <v>39.729999999999997</v>
      </c>
      <c r="X776" s="2">
        <f t="shared" si="352"/>
        <v>66.488145682614018</v>
      </c>
      <c r="Y776" s="7">
        <v>24.81</v>
      </c>
      <c r="Z776" s="2">
        <f t="shared" si="369"/>
        <v>220.14740477947916</v>
      </c>
      <c r="AA776" s="7">
        <v>46.4</v>
      </c>
      <c r="AB776" s="7">
        <v>89.1</v>
      </c>
      <c r="AF776">
        <f t="shared" si="353"/>
        <v>57.819740162393977</v>
      </c>
      <c r="AH776" s="15">
        <f t="shared" si="370"/>
        <v>1</v>
      </c>
      <c r="AI776">
        <f t="shared" si="361"/>
        <v>-910.04591118641645</v>
      </c>
      <c r="AJ776">
        <f t="shared" si="362"/>
        <v>391.62204157289455</v>
      </c>
      <c r="AK776">
        <f t="shared" si="363"/>
        <v>-1.8263451665232124</v>
      </c>
      <c r="AL776">
        <f t="shared" si="372"/>
        <v>-269340135.32089311</v>
      </c>
      <c r="AM776">
        <f t="shared" si="364"/>
        <v>360615.2918388223</v>
      </c>
      <c r="AN776">
        <f t="shared" si="365"/>
        <v>460.13516966276336</v>
      </c>
      <c r="AP776" s="15">
        <v>1</v>
      </c>
      <c r="AQ776">
        <f t="shared" si="373"/>
        <v>176314578318759.66</v>
      </c>
      <c r="AR776">
        <f t="shared" si="374"/>
        <v>0.43189684893597091</v>
      </c>
      <c r="AS776">
        <f t="shared" si="375"/>
        <v>-979732646544.21167</v>
      </c>
      <c r="AU776">
        <f t="shared" si="376"/>
        <v>501708127329352.81</v>
      </c>
      <c r="AV776">
        <f t="shared" si="366"/>
        <v>1.7645263990004759E+35</v>
      </c>
    </row>
    <row r="777" spans="1:48" x14ac:dyDescent="0.3">
      <c r="A777" s="4">
        <v>26.496300000000002</v>
      </c>
      <c r="B777" s="4">
        <f t="shared" si="367"/>
        <v>53</v>
      </c>
      <c r="C777" s="7">
        <v>24.81</v>
      </c>
      <c r="D777" s="2">
        <f t="shared" si="368"/>
        <v>221.27274608062513</v>
      </c>
      <c r="E777" s="6">
        <f t="shared" si="354"/>
        <v>19.663007381745928</v>
      </c>
      <c r="F777" s="2">
        <f t="shared" si="371"/>
        <v>144.18962780162207</v>
      </c>
      <c r="G777" s="7">
        <v>37.200000000000003</v>
      </c>
      <c r="H777" s="3">
        <f t="shared" si="351"/>
        <v>188.27757867320651</v>
      </c>
      <c r="J777" s="7">
        <v>45.2</v>
      </c>
      <c r="K777" s="2">
        <f t="shared" si="355"/>
        <v>141.8775786732065</v>
      </c>
      <c r="L777" s="7">
        <v>24.5</v>
      </c>
      <c r="M777" s="2">
        <f t="shared" si="356"/>
        <v>99.385683947145651</v>
      </c>
      <c r="N777" s="7">
        <v>26.2</v>
      </c>
      <c r="O777" s="2">
        <f t="shared" si="357"/>
        <v>10.285683947145657</v>
      </c>
      <c r="Q777" s="2">
        <f t="shared" si="358"/>
        <v>55.419604334612288</v>
      </c>
      <c r="R777" s="2">
        <f t="shared" si="377"/>
        <v>167.9833192514966</v>
      </c>
      <c r="S777" s="2">
        <v>32.665799999999997</v>
      </c>
      <c r="T777" s="2">
        <v>90</v>
      </c>
      <c r="U777" s="7">
        <v>38.5</v>
      </c>
      <c r="V777" s="2">
        <f t="shared" si="360"/>
        <v>138.68453523288099</v>
      </c>
      <c r="W777" s="7">
        <v>39.729999999999997</v>
      </c>
      <c r="X777" s="2">
        <f t="shared" si="352"/>
        <v>66.101921937881158</v>
      </c>
      <c r="Y777" s="7">
        <v>24.81</v>
      </c>
      <c r="Z777" s="2">
        <f t="shared" si="369"/>
        <v>220.28240477947915</v>
      </c>
      <c r="AA777" s="7">
        <v>46.4</v>
      </c>
      <c r="AB777" s="7">
        <v>89.1</v>
      </c>
      <c r="AD777" t="e">
        <f>ACOS((W789^2+C789^2+E789^2)/(2*E789*C789))</f>
        <v>#NUM!</v>
      </c>
      <c r="AF777">
        <f t="shared" si="353"/>
        <v>57.727200767522945</v>
      </c>
      <c r="AH777" s="15">
        <f t="shared" si="370"/>
        <v>1</v>
      </c>
      <c r="AI777">
        <f t="shared" si="361"/>
        <v>-1004.8893423968834</v>
      </c>
      <c r="AJ777">
        <f t="shared" si="362"/>
        <v>394.83563939398715</v>
      </c>
      <c r="AK777">
        <f t="shared" si="363"/>
        <v>-1.8077879960798713</v>
      </c>
      <c r="AL777">
        <f t="shared" si="372"/>
        <v>-266428908.75513658</v>
      </c>
      <c r="AM777">
        <f t="shared" si="364"/>
        <v>371932.59413546609</v>
      </c>
      <c r="AN777">
        <f t="shared" si="365"/>
        <v>472.47191125754512</v>
      </c>
      <c r="AP777" s="15">
        <v>1</v>
      </c>
      <c r="AQ777">
        <f t="shared" si="373"/>
        <v>-126320238728266.3</v>
      </c>
      <c r="AR777">
        <f t="shared" si="374"/>
        <v>0.43461290406120445</v>
      </c>
      <c r="AS777">
        <f t="shared" si="375"/>
        <v>3204704491294.5352</v>
      </c>
      <c r="AU777">
        <f t="shared" si="376"/>
        <v>694272509309200.75</v>
      </c>
      <c r="AV777">
        <f t="shared" si="366"/>
        <v>1.6213544345074804E+35</v>
      </c>
    </row>
    <row r="778" spans="1:48" x14ac:dyDescent="0.3">
      <c r="A778" s="4">
        <v>26.496300000000002</v>
      </c>
      <c r="B778" s="4">
        <f t="shared" si="367"/>
        <v>54</v>
      </c>
      <c r="C778" s="7">
        <v>24.81</v>
      </c>
      <c r="D778" s="2">
        <f t="shared" si="368"/>
        <v>221.62274608062512</v>
      </c>
      <c r="E778" s="6">
        <f t="shared" si="354"/>
        <v>19.200599880448017</v>
      </c>
      <c r="F778" s="2">
        <f t="shared" si="371"/>
        <v>144.20623691965241</v>
      </c>
      <c r="G778" s="7">
        <v>37.200000000000003</v>
      </c>
      <c r="H778" s="3">
        <f t="shared" si="351"/>
        <v>187.59393102422661</v>
      </c>
      <c r="J778" s="7">
        <v>45.2</v>
      </c>
      <c r="K778" s="2">
        <f t="shared" si="355"/>
        <v>141.1939310242266</v>
      </c>
      <c r="L778" s="7">
        <v>24.5</v>
      </c>
      <c r="M778" s="2">
        <f t="shared" si="356"/>
        <v>99.001418966598123</v>
      </c>
      <c r="N778" s="7">
        <v>26.2</v>
      </c>
      <c r="O778" s="2">
        <f t="shared" si="357"/>
        <v>9.9014189665981291</v>
      </c>
      <c r="Q778" s="2">
        <f t="shared" si="358"/>
        <v>55.059030508155182</v>
      </c>
      <c r="R778" s="2">
        <f t="shared" si="377"/>
        <v>167.57471382677073</v>
      </c>
      <c r="S778" s="2">
        <v>32.665799999999997</v>
      </c>
      <c r="T778" s="2">
        <v>90</v>
      </c>
      <c r="U778" s="7">
        <v>38.5</v>
      </c>
      <c r="V778" s="2">
        <f t="shared" si="360"/>
        <v>138.41620332334432</v>
      </c>
      <c r="W778" s="7">
        <v>39.729999999999997</v>
      </c>
      <c r="X778" s="2">
        <f t="shared" si="352"/>
        <v>65.709502532537513</v>
      </c>
      <c r="Y778" s="7">
        <v>24.81</v>
      </c>
      <c r="Z778" s="2">
        <f t="shared" si="369"/>
        <v>220.41740477947914</v>
      </c>
      <c r="AA778" s="7">
        <v>46.4</v>
      </c>
      <c r="AB778" s="7">
        <v>89.1</v>
      </c>
      <c r="AF778">
        <f t="shared" si="353"/>
        <v>57.632344124340179</v>
      </c>
      <c r="AH778" s="15">
        <f t="shared" si="370"/>
        <v>1</v>
      </c>
      <c r="AI778">
        <f t="shared" si="361"/>
        <v>-1168.926763132793</v>
      </c>
      <c r="AJ778">
        <f t="shared" si="362"/>
        <v>397.79001713588167</v>
      </c>
      <c r="AK778">
        <f t="shared" si="363"/>
        <v>-1.7909264484505893</v>
      </c>
      <c r="AL778">
        <f t="shared" si="372"/>
        <v>-262719853.25385797</v>
      </c>
      <c r="AM778">
        <f t="shared" si="364"/>
        <v>383164.19170426659</v>
      </c>
      <c r="AN778">
        <f t="shared" si="365"/>
        <v>484.50327373991661</v>
      </c>
      <c r="AP778" s="15">
        <v>1</v>
      </c>
      <c r="AQ778">
        <f t="shared" si="373"/>
        <v>-815200952746157.13</v>
      </c>
      <c r="AR778">
        <f t="shared" si="374"/>
        <v>0.43726664985589497</v>
      </c>
      <c r="AS778">
        <f t="shared" si="375"/>
        <v>4033188640536.7397</v>
      </c>
      <c r="AU778">
        <f t="shared" si="376"/>
        <v>1144037669078247.5</v>
      </c>
      <c r="AV778">
        <f t="shared" si="366"/>
        <v>1.4495589590290261E+35</v>
      </c>
    </row>
    <row r="779" spans="1:48" x14ac:dyDescent="0.3">
      <c r="A779" s="4">
        <v>26.496300000000002</v>
      </c>
      <c r="B779" s="4">
        <f t="shared" si="367"/>
        <v>55</v>
      </c>
      <c r="C779" s="7">
        <v>24.81</v>
      </c>
      <c r="D779" s="2">
        <f t="shared" si="368"/>
        <v>221.97274608062511</v>
      </c>
      <c r="E779" s="6">
        <f t="shared" si="354"/>
        <v>18.738164303605203</v>
      </c>
      <c r="F779" s="2">
        <f t="shared" si="371"/>
        <v>144.19898713081983</v>
      </c>
      <c r="G779" s="7">
        <v>37.200000000000003</v>
      </c>
      <c r="H779" s="3">
        <f t="shared" si="351"/>
        <v>186.90365103286558</v>
      </c>
      <c r="J779" s="7">
        <v>45.2</v>
      </c>
      <c r="K779" s="2">
        <f t="shared" si="355"/>
        <v>140.50365103286558</v>
      </c>
      <c r="L779" s="7">
        <v>24.5</v>
      </c>
      <c r="M779" s="2">
        <f t="shared" si="356"/>
        <v>98.610098660967594</v>
      </c>
      <c r="N779" s="7">
        <v>26.2</v>
      </c>
      <c r="O779" s="2">
        <f t="shared" si="357"/>
        <v>9.5100986609675999</v>
      </c>
      <c r="Q779" s="2">
        <f t="shared" si="358"/>
        <v>54.692623105517804</v>
      </c>
      <c r="R779" s="2">
        <f t="shared" si="377"/>
        <v>167.15800645394663</v>
      </c>
      <c r="S779" s="2">
        <v>32.665799999999997</v>
      </c>
      <c r="T779" s="2">
        <v>90</v>
      </c>
      <c r="U779" s="7">
        <v>38.5</v>
      </c>
      <c r="V779" s="2">
        <f t="shared" si="360"/>
        <v>138.15293165098223</v>
      </c>
      <c r="W779" s="7">
        <v>39.729999999999997</v>
      </c>
      <c r="X779" s="2">
        <f t="shared" si="352"/>
        <v>65.311018348246392</v>
      </c>
      <c r="Y779" s="7">
        <v>24.81</v>
      </c>
      <c r="Z779" s="2">
        <f t="shared" si="369"/>
        <v>220.55240477947913</v>
      </c>
      <c r="AA779" s="7">
        <v>46.4</v>
      </c>
      <c r="AB779" s="7">
        <v>89.1</v>
      </c>
      <c r="AF779">
        <f t="shared" si="353"/>
        <v>57.535088318640533</v>
      </c>
      <c r="AH779" s="15">
        <f t="shared" si="370"/>
        <v>1</v>
      </c>
      <c r="AI779">
        <f t="shared" si="361"/>
        <v>-921.60165033311375</v>
      </c>
      <c r="AJ779">
        <f t="shared" si="362"/>
        <v>400.5329217384886</v>
      </c>
      <c r="AK779">
        <f t="shared" si="363"/>
        <v>-1.7757125487342811</v>
      </c>
      <c r="AL779">
        <f t="shared" si="372"/>
        <v>-258217748.98764116</v>
      </c>
      <c r="AM779">
        <f t="shared" si="364"/>
        <v>394308.02472448273</v>
      </c>
      <c r="AN779">
        <f t="shared" si="365"/>
        <v>496.21848648877256</v>
      </c>
      <c r="AP779" s="15">
        <v>1</v>
      </c>
      <c r="AQ779">
        <f t="shared" si="373"/>
        <v>-446588495018645.88</v>
      </c>
      <c r="AR779">
        <f t="shared" si="374"/>
        <v>0.43985993938339785</v>
      </c>
      <c r="AS779">
        <f t="shared" si="375"/>
        <v>374876520335.48065</v>
      </c>
      <c r="AU779">
        <f t="shared" si="376"/>
        <v>556155664651721.88</v>
      </c>
      <c r="AV779">
        <f t="shared" si="366"/>
        <v>1.33926276794586E+35</v>
      </c>
    </row>
    <row r="780" spans="1:48" x14ac:dyDescent="0.3">
      <c r="A780" s="4">
        <v>26.496300000000002</v>
      </c>
      <c r="B780" s="4">
        <f t="shared" si="367"/>
        <v>56</v>
      </c>
      <c r="C780" s="7">
        <v>24.81</v>
      </c>
      <c r="D780" s="2">
        <f t="shared" si="368"/>
        <v>222.32274608062511</v>
      </c>
      <c r="E780" s="6">
        <f t="shared" si="354"/>
        <v>18.275844728434535</v>
      </c>
      <c r="F780" s="2">
        <f t="shared" si="371"/>
        <v>144.16606985223589</v>
      </c>
      <c r="G780" s="7">
        <v>37.200000000000003</v>
      </c>
      <c r="H780" s="3">
        <f t="shared" si="351"/>
        <v>186.20684437248394</v>
      </c>
      <c r="J780" s="7">
        <v>45.2</v>
      </c>
      <c r="K780" s="2">
        <f t="shared" si="355"/>
        <v>139.80684437248394</v>
      </c>
      <c r="L780" s="7">
        <v>24.5</v>
      </c>
      <c r="M780" s="2">
        <f t="shared" si="356"/>
        <v>98.211709411046627</v>
      </c>
      <c r="N780" s="7">
        <v>26.2</v>
      </c>
      <c r="O780" s="2">
        <f t="shared" si="357"/>
        <v>9.1117094110466326</v>
      </c>
      <c r="Q780" s="2">
        <f t="shared" si="358"/>
        <v>54.32040338172002</v>
      </c>
      <c r="R780" s="2">
        <f t="shared" si="377"/>
        <v>166.73311504691918</v>
      </c>
      <c r="S780" s="2">
        <v>32.665799999999997</v>
      </c>
      <c r="T780" s="2">
        <v>90</v>
      </c>
      <c r="U780" s="7">
        <v>38.5</v>
      </c>
      <c r="V780" s="2">
        <f t="shared" si="360"/>
        <v>137.8951251522567</v>
      </c>
      <c r="W780" s="7">
        <v>39.729999999999997</v>
      </c>
      <c r="X780" s="2">
        <f t="shared" si="352"/>
        <v>64.906600723207575</v>
      </c>
      <c r="Y780" s="7">
        <v>24.81</v>
      </c>
      <c r="Z780" s="2">
        <f t="shared" si="369"/>
        <v>220.68740477947912</v>
      </c>
      <c r="AA780" s="7">
        <v>46.4</v>
      </c>
      <c r="AB780" s="7">
        <v>89.1</v>
      </c>
      <c r="AF780">
        <f t="shared" si="353"/>
        <v>57.43535087064712</v>
      </c>
      <c r="AH780" s="15">
        <f t="shared" si="370"/>
        <v>1</v>
      </c>
      <c r="AI780">
        <f t="shared" si="361"/>
        <v>-684.94196829713474</v>
      </c>
      <c r="AJ780">
        <f t="shared" si="362"/>
        <v>403.25107993941845</v>
      </c>
      <c r="AK780">
        <f t="shared" si="363"/>
        <v>-1.7621061206755724</v>
      </c>
      <c r="AL780">
        <f t="shared" si="372"/>
        <v>-252955082.23593983</v>
      </c>
      <c r="AM780">
        <f t="shared" si="364"/>
        <v>405406.04313864006</v>
      </c>
      <c r="AN780">
        <f t="shared" si="365"/>
        <v>507.60758623537299</v>
      </c>
      <c r="AP780" s="15">
        <v>1</v>
      </c>
      <c r="AQ780">
        <f t="shared" si="373"/>
        <v>-123900474363584.16</v>
      </c>
      <c r="AR780">
        <f t="shared" si="374"/>
        <v>0.44239459396098368</v>
      </c>
      <c r="AS780">
        <f t="shared" si="375"/>
        <v>-3893949802662.7417</v>
      </c>
      <c r="AU780">
        <f t="shared" si="376"/>
        <v>261543199858838.47</v>
      </c>
      <c r="AV780">
        <f t="shared" si="366"/>
        <v>1.202392408754662E+35</v>
      </c>
    </row>
    <row r="781" spans="1:48" x14ac:dyDescent="0.3">
      <c r="A781" s="4">
        <v>26.496300000000002</v>
      </c>
      <c r="B781" s="4">
        <f t="shared" si="367"/>
        <v>57</v>
      </c>
      <c r="C781" s="7">
        <v>24.81</v>
      </c>
      <c r="D781" s="2">
        <f t="shared" si="368"/>
        <v>222.6727460806251</v>
      </c>
      <c r="E781" s="6">
        <f t="shared" si="354"/>
        <v>17.813796494529953</v>
      </c>
      <c r="F781" s="2">
        <f t="shared" si="371"/>
        <v>144.10549833900677</v>
      </c>
      <c r="G781" s="7">
        <v>37.200000000000003</v>
      </c>
      <c r="H781" s="3">
        <f t="shared" si="351"/>
        <v>185.50361272595518</v>
      </c>
      <c r="J781" s="7">
        <v>45.2</v>
      </c>
      <c r="K781" s="2">
        <f t="shared" si="355"/>
        <v>139.10361272595517</v>
      </c>
      <c r="L781" s="7">
        <v>24.5</v>
      </c>
      <c r="M781" s="2">
        <f t="shared" si="356"/>
        <v>97.806233870382528</v>
      </c>
      <c r="N781" s="7">
        <v>26.2</v>
      </c>
      <c r="O781" s="2">
        <f t="shared" si="357"/>
        <v>8.7062338703825333</v>
      </c>
      <c r="Q781" s="2">
        <f t="shared" si="358"/>
        <v>53.942395149901927</v>
      </c>
      <c r="R781" s="2">
        <f t="shared" si="377"/>
        <v>166.29994844817159</v>
      </c>
      <c r="S781" s="2">
        <v>32.665799999999997</v>
      </c>
      <c r="T781" s="2">
        <v>90</v>
      </c>
      <c r="U781" s="7">
        <v>38.5</v>
      </c>
      <c r="V781" s="2">
        <f t="shared" si="360"/>
        <v>137.64322338906757</v>
      </c>
      <c r="W781" s="7">
        <v>39.729999999999997</v>
      </c>
      <c r="X781" s="2">
        <f t="shared" si="352"/>
        <v>64.496381414336469</v>
      </c>
      <c r="Y781" s="7">
        <v>24.81</v>
      </c>
      <c r="Z781" s="2">
        <f t="shared" si="369"/>
        <v>220.82240477947911</v>
      </c>
      <c r="AA781" s="7">
        <v>46.4</v>
      </c>
      <c r="AB781" s="7">
        <v>89.1</v>
      </c>
      <c r="AF781">
        <f t="shared" si="353"/>
        <v>57.333048746353107</v>
      </c>
      <c r="AH781" s="15">
        <f t="shared" si="370"/>
        <v>1</v>
      </c>
      <c r="AI781">
        <f t="shared" si="361"/>
        <v>-872.92540599302549</v>
      </c>
      <c r="AJ781">
        <f t="shared" si="362"/>
        <v>404.77394186082682</v>
      </c>
      <c r="AK781">
        <f t="shared" si="363"/>
        <v>-1.750074434069846</v>
      </c>
      <c r="AL781">
        <f t="shared" si="372"/>
        <v>-246705272.88859671</v>
      </c>
      <c r="AM781">
        <f t="shared" si="364"/>
        <v>416072.9176082536</v>
      </c>
      <c r="AN781">
        <f t="shared" si="365"/>
        <v>518.66150639341981</v>
      </c>
      <c r="AP781" s="15">
        <v>1</v>
      </c>
      <c r="AQ781">
        <f t="shared" si="373"/>
        <v>-57750197578372.641</v>
      </c>
      <c r="AR781">
        <f t="shared" si="374"/>
        <v>0.44487249521546057</v>
      </c>
      <c r="AS781">
        <f t="shared" si="375"/>
        <v>-3970378654316.2407</v>
      </c>
      <c r="AU781">
        <f t="shared" si="376"/>
        <v>498418464217940.38</v>
      </c>
      <c r="AV781">
        <f t="shared" si="366"/>
        <v>1.0299885242199614E+35</v>
      </c>
    </row>
    <row r="782" spans="1:48" x14ac:dyDescent="0.3">
      <c r="A782" s="4">
        <v>26.496300000000002</v>
      </c>
      <c r="B782" s="4">
        <f t="shared" si="367"/>
        <v>58</v>
      </c>
      <c r="C782" s="7">
        <v>24.81</v>
      </c>
      <c r="D782" s="2">
        <f t="shared" si="368"/>
        <v>223.0227460806251</v>
      </c>
      <c r="E782" s="6">
        <f t="shared" si="354"/>
        <v>17.352187640602757</v>
      </c>
      <c r="F782" s="2">
        <f t="shared" si="371"/>
        <v>144.0150865700999</v>
      </c>
      <c r="G782" s="7">
        <v>37.200000000000003</v>
      </c>
      <c r="H782" s="3">
        <f t="shared" si="351"/>
        <v>184.79405296999948</v>
      </c>
      <c r="J782" s="7">
        <v>45.2</v>
      </c>
      <c r="K782" s="2">
        <f t="shared" si="355"/>
        <v>138.39405296999948</v>
      </c>
      <c r="L782" s="7">
        <v>24.5</v>
      </c>
      <c r="M782" s="2">
        <f t="shared" si="356"/>
        <v>97.393650374925073</v>
      </c>
      <c r="N782" s="7">
        <v>26.2</v>
      </c>
      <c r="O782" s="2">
        <f t="shared" si="357"/>
        <v>8.2936503749250789</v>
      </c>
      <c r="Q782" s="2">
        <f t="shared" si="358"/>
        <v>53.558624514232854</v>
      </c>
      <c r="R782" s="2">
        <f t="shared" si="377"/>
        <v>165.85840545909093</v>
      </c>
      <c r="S782" s="2">
        <v>32.665799999999997</v>
      </c>
      <c r="T782" s="2">
        <v>90</v>
      </c>
      <c r="U782" s="7">
        <v>38.5</v>
      </c>
      <c r="V782" s="2">
        <f t="shared" si="360"/>
        <v>137.3977040071328</v>
      </c>
      <c r="W782" s="7">
        <v>39.729999999999997</v>
      </c>
      <c r="X782" s="2">
        <f t="shared" si="352"/>
        <v>64.08049256383535</v>
      </c>
      <c r="Y782" s="7">
        <v>24.81</v>
      </c>
      <c r="Z782" s="2">
        <f t="shared" si="369"/>
        <v>220.95740477947911</v>
      </c>
      <c r="AA782" s="7">
        <v>46.4</v>
      </c>
      <c r="AB782" s="7">
        <v>89.1</v>
      </c>
      <c r="AD782">
        <f>2^2-1^2+5^2</f>
        <v>28</v>
      </c>
      <c r="AF782">
        <f t="shared" si="353"/>
        <v>57.228098363510533</v>
      </c>
      <c r="AH782" s="15">
        <f t="shared" si="370"/>
        <v>1</v>
      </c>
      <c r="AI782">
        <f t="shared" si="361"/>
        <v>-945.72641006004631</v>
      </c>
      <c r="AJ782">
        <f t="shared" si="362"/>
        <v>407.32675666664812</v>
      </c>
      <c r="AK782">
        <f t="shared" si="363"/>
        <v>-1.7395919416396326</v>
      </c>
      <c r="AL782">
        <f t="shared" si="372"/>
        <v>-239891729.00397038</v>
      </c>
      <c r="AM782">
        <f t="shared" si="364"/>
        <v>426993.83325942012</v>
      </c>
      <c r="AN782">
        <f t="shared" si="365"/>
        <v>529.37217387198837</v>
      </c>
      <c r="AP782" s="15">
        <v>1</v>
      </c>
      <c r="AQ782">
        <f t="shared" si="373"/>
        <v>278516357938581.06</v>
      </c>
      <c r="AR782">
        <f t="shared" si="374"/>
        <v>0.44729529208004659</v>
      </c>
      <c r="AS782">
        <f t="shared" si="375"/>
        <v>346648020776.97565</v>
      </c>
      <c r="AU782">
        <f t="shared" si="376"/>
        <v>636241529024925.5</v>
      </c>
      <c r="AV782">
        <f t="shared" si="366"/>
        <v>8.7251700458540598E+34</v>
      </c>
    </row>
    <row r="783" spans="1:48" x14ac:dyDescent="0.3">
      <c r="A783" s="4">
        <v>26.496300000000002</v>
      </c>
      <c r="B783" s="4">
        <f t="shared" si="367"/>
        <v>59</v>
      </c>
      <c r="C783" s="7">
        <v>24.81</v>
      </c>
      <c r="D783" s="2">
        <f t="shared" si="368"/>
        <v>223.37274608062509</v>
      </c>
      <c r="E783" s="6">
        <f t="shared" si="354"/>
        <v>16.891200559579694</v>
      </c>
      <c r="F783" s="2">
        <f t="shared" si="371"/>
        <v>143.89242532398569</v>
      </c>
      <c r="G783" s="7">
        <v>37.200000000000003</v>
      </c>
      <c r="H783" s="3">
        <f t="shared" si="351"/>
        <v>184.07825621094332</v>
      </c>
      <c r="J783" s="7">
        <v>45.2</v>
      </c>
      <c r="K783" s="2">
        <f t="shared" si="355"/>
        <v>137.67825621094332</v>
      </c>
      <c r="L783" s="7">
        <v>24.5</v>
      </c>
      <c r="M783" s="2">
        <f t="shared" si="356"/>
        <v>96.973932195720806</v>
      </c>
      <c r="N783" s="7">
        <v>26.2</v>
      </c>
      <c r="O783" s="2">
        <f t="shared" si="357"/>
        <v>7.8739321957208119</v>
      </c>
      <c r="Q783" s="2">
        <f t="shared" si="358"/>
        <v>53.169119536523297</v>
      </c>
      <c r="R783" s="2">
        <f t="shared" si="377"/>
        <v>165.40837371670048</v>
      </c>
      <c r="S783" s="2">
        <v>32.665799999999997</v>
      </c>
      <c r="T783" s="2">
        <v>90</v>
      </c>
      <c r="U783" s="7">
        <v>38.5</v>
      </c>
      <c r="V783" s="2">
        <f t="shared" si="360"/>
        <v>137.15908650853345</v>
      </c>
      <c r="W783" s="7">
        <v>39.729999999999997</v>
      </c>
      <c r="X783" s="2">
        <f t="shared" si="352"/>
        <v>63.659066670176017</v>
      </c>
      <c r="Y783" s="7">
        <v>24.81</v>
      </c>
      <c r="Z783" s="2">
        <f t="shared" si="369"/>
        <v>221.0924047794791</v>
      </c>
      <c r="AA783" s="7">
        <v>46.4</v>
      </c>
      <c r="AB783" s="7">
        <v>89.1</v>
      </c>
      <c r="AF783">
        <f t="shared" si="353"/>
        <v>57.120415590587768</v>
      </c>
      <c r="AH783" s="15">
        <f t="shared" si="370"/>
        <v>1</v>
      </c>
      <c r="AI783">
        <f t="shared" si="361"/>
        <v>-625.74850712858643</v>
      </c>
      <c r="AJ783">
        <f t="shared" si="362"/>
        <v>408.77099180704528</v>
      </c>
      <c r="AK783">
        <f t="shared" si="363"/>
        <v>-1.7306401007439081</v>
      </c>
      <c r="AL783">
        <f t="shared" si="372"/>
        <v>-232120281.95962507</v>
      </c>
      <c r="AM783">
        <f t="shared" si="364"/>
        <v>437476.90886256553</v>
      </c>
      <c r="AN783">
        <f t="shared" si="365"/>
        <v>539.73261434007486</v>
      </c>
      <c r="AP783" s="15">
        <v>1</v>
      </c>
      <c r="AQ783">
        <f t="shared" si="373"/>
        <v>130280867883567.88</v>
      </c>
      <c r="AR783">
        <f t="shared" si="374"/>
        <v>0.44966487731634075</v>
      </c>
      <c r="AS783">
        <f t="shared" si="375"/>
        <v>4425529686319.9102</v>
      </c>
      <c r="AU783">
        <f t="shared" si="376"/>
        <v>238320125297367.53</v>
      </c>
      <c r="AV783">
        <f t="shared" si="366"/>
        <v>7.4432942691414205E+34</v>
      </c>
    </row>
    <row r="784" spans="1:48" x14ac:dyDescent="0.3">
      <c r="A784" s="4">
        <v>26.496300000000002</v>
      </c>
      <c r="B784" s="4">
        <f t="shared" si="367"/>
        <v>60</v>
      </c>
      <c r="C784" s="7">
        <v>24.81</v>
      </c>
      <c r="D784" s="2">
        <f t="shared" si="368"/>
        <v>223.72274608062509</v>
      </c>
      <c r="E784" s="6">
        <f t="shared" si="354"/>
        <v>16.431033909391939</v>
      </c>
      <c r="F784" s="2">
        <f t="shared" si="371"/>
        <v>143.73485506065757</v>
      </c>
      <c r="G784" s="7">
        <v>37.200000000000003</v>
      </c>
      <c r="H784" s="3">
        <f t="shared" si="351"/>
        <v>183.3563066403903</v>
      </c>
      <c r="J784" s="7">
        <v>45.2</v>
      </c>
      <c r="K784" s="2">
        <f t="shared" si="355"/>
        <v>136.9563066403903</v>
      </c>
      <c r="L784" s="7">
        <v>24.5</v>
      </c>
      <c r="M784" s="2">
        <f t="shared" si="356"/>
        <v>96.547046588315652</v>
      </c>
      <c r="N784" s="7">
        <v>26.2</v>
      </c>
      <c r="O784" s="2">
        <f t="shared" si="357"/>
        <v>7.4470465883156578</v>
      </c>
      <c r="Q784" s="2">
        <f t="shared" si="358"/>
        <v>52.77390982276912</v>
      </c>
      <c r="R784" s="2">
        <f t="shared" si="377"/>
        <v>164.94972838498103</v>
      </c>
      <c r="S784" s="2">
        <v>32.665799999999997</v>
      </c>
      <c r="T784" s="2">
        <v>90</v>
      </c>
      <c r="U784" s="7">
        <v>38.5</v>
      </c>
      <c r="V784" s="2">
        <f t="shared" si="360"/>
        <v>136.92793634243873</v>
      </c>
      <c r="W784" s="7">
        <v>39.729999999999997</v>
      </c>
      <c r="X784" s="2">
        <f t="shared" si="352"/>
        <v>63.232236563504031</v>
      </c>
      <c r="Y784" s="7">
        <v>24.81</v>
      </c>
      <c r="Z784" s="2">
        <f t="shared" si="369"/>
        <v>221.22740477947909</v>
      </c>
      <c r="AA784" s="7">
        <v>46.4</v>
      </c>
      <c r="AB784" s="7">
        <v>89.1</v>
      </c>
      <c r="AD784">
        <f t="shared" ref="AD784:AD786" si="378">(W784^2-C784^2-E784^2)/(2*E784*C784)</f>
        <v>0.84993402182434241</v>
      </c>
      <c r="AF784">
        <f t="shared" si="353"/>
        <v>57.009915736242931</v>
      </c>
      <c r="AH784" s="15">
        <f t="shared" si="370"/>
        <v>1</v>
      </c>
      <c r="AI784">
        <f t="shared" si="361"/>
        <v>-565.59221538714246</v>
      </c>
      <c r="AJ784">
        <f t="shared" si="362"/>
        <v>411.75732532705916</v>
      </c>
      <c r="AK784">
        <f t="shared" si="363"/>
        <v>-1.7232072771690878</v>
      </c>
      <c r="AL784">
        <f t="shared" si="372"/>
        <v>-223843120.02561086</v>
      </c>
      <c r="AM784">
        <f t="shared" si="364"/>
        <v>448351.10890179966</v>
      </c>
      <c r="AN784">
        <f t="shared" si="365"/>
        <v>549.73706703205562</v>
      </c>
      <c r="AP784" s="15">
        <v>1</v>
      </c>
      <c r="AQ784">
        <f t="shared" si="373"/>
        <v>94152045747296.891</v>
      </c>
      <c r="AR784">
        <f t="shared" si="374"/>
        <v>0.45198283431606995</v>
      </c>
      <c r="AS784">
        <f t="shared" si="375"/>
        <v>3764297215514.2202</v>
      </c>
      <c r="AU784">
        <f t="shared" si="376"/>
        <v>203956573197418.41</v>
      </c>
      <c r="AV784">
        <f t="shared" si="366"/>
        <v>6.1172671110040164E+34</v>
      </c>
    </row>
    <row r="785" spans="1:48" x14ac:dyDescent="0.3">
      <c r="A785" s="4">
        <v>26.496300000000002</v>
      </c>
      <c r="B785" s="4">
        <f t="shared" si="367"/>
        <v>61</v>
      </c>
      <c r="C785" s="7">
        <v>24.81</v>
      </c>
      <c r="D785" s="2">
        <f t="shared" si="368"/>
        <v>224.07274608062508</v>
      </c>
      <c r="E785" s="6">
        <f t="shared" si="354"/>
        <v>15.971904823653693</v>
      </c>
      <c r="F785" s="2">
        <f t="shared" si="371"/>
        <v>143.53943518428665</v>
      </c>
      <c r="G785" s="7">
        <v>37.200000000000003</v>
      </c>
      <c r="H785" s="3">
        <f t="shared" si="351"/>
        <v>182.62828017216339</v>
      </c>
      <c r="J785" s="7">
        <v>45.2</v>
      </c>
      <c r="K785" s="2">
        <f t="shared" si="355"/>
        <v>136.22828017216338</v>
      </c>
      <c r="L785" s="7">
        <v>24.5</v>
      </c>
      <c r="M785" s="2">
        <f t="shared" si="356"/>
        <v>96.112953578746215</v>
      </c>
      <c r="N785" s="7">
        <v>26.2</v>
      </c>
      <c r="O785" s="2">
        <f t="shared" si="357"/>
        <v>7.0129535787462203</v>
      </c>
      <c r="Q785" s="2">
        <f t="shared" si="358"/>
        <v>52.373026012715243</v>
      </c>
      <c r="R785" s="2">
        <f t="shared" si="377"/>
        <v>164.48233062155057</v>
      </c>
      <c r="S785" s="2">
        <v>32.665799999999997</v>
      </c>
      <c r="T785" s="2">
        <v>90</v>
      </c>
      <c r="U785" s="7">
        <v>38.5</v>
      </c>
      <c r="V785" s="2">
        <f t="shared" si="360"/>
        <v>136.70486930505936</v>
      </c>
      <c r="W785" s="7">
        <v>39.729999999999997</v>
      </c>
      <c r="X785" s="2">
        <f t="shared" si="352"/>
        <v>62.800135385469957</v>
      </c>
      <c r="Y785" s="7">
        <v>24.81</v>
      </c>
      <c r="Z785" s="2">
        <f t="shared" si="369"/>
        <v>221.36240477947908</v>
      </c>
      <c r="AA785" s="7">
        <v>46.4</v>
      </c>
      <c r="AB785" s="7">
        <v>89.1</v>
      </c>
      <c r="AD785">
        <f t="shared" si="378"/>
        <v>0.89313805493104226</v>
      </c>
      <c r="AF785">
        <f t="shared" si="353"/>
        <v>56.896513525761222</v>
      </c>
      <c r="AH785" s="15">
        <f t="shared" si="370"/>
        <v>1</v>
      </c>
      <c r="AI785">
        <f t="shared" si="361"/>
        <v>-866.55606369294833</v>
      </c>
      <c r="AJ785">
        <f t="shared" si="362"/>
        <v>413.34969364809274</v>
      </c>
      <c r="AK785">
        <f t="shared" si="363"/>
        <v>-1.7172887300652289</v>
      </c>
      <c r="AL785">
        <f t="shared" si="372"/>
        <v>-214573651.10468075</v>
      </c>
      <c r="AM785">
        <f t="shared" si="364"/>
        <v>458665.4826599079</v>
      </c>
      <c r="AN785">
        <f t="shared" si="365"/>
        <v>559.38111030472612</v>
      </c>
      <c r="AP785" s="15">
        <v>1</v>
      </c>
      <c r="AQ785">
        <f t="shared" si="373"/>
        <v>168718709417710.63</v>
      </c>
      <c r="AR785">
        <f t="shared" si="374"/>
        <v>0.45425105243091557</v>
      </c>
      <c r="AS785">
        <f t="shared" si="375"/>
        <v>-1137961929507.7007</v>
      </c>
      <c r="AU785">
        <f t="shared" si="376"/>
        <v>532716616608107.56</v>
      </c>
      <c r="AV785">
        <f t="shared" si="366"/>
        <v>4.7672247240380997E+34</v>
      </c>
    </row>
    <row r="786" spans="1:48" x14ac:dyDescent="0.3">
      <c r="A786" s="4">
        <v>26.496300000000002</v>
      </c>
      <c r="B786" s="4">
        <f t="shared" si="367"/>
        <v>62</v>
      </c>
      <c r="C786" s="7">
        <v>24.81</v>
      </c>
      <c r="D786" s="2">
        <f t="shared" si="368"/>
        <v>224.42274608062507</v>
      </c>
      <c r="E786" s="6">
        <f t="shared" si="354"/>
        <v>15.514051474555352</v>
      </c>
      <c r="F786" s="2">
        <f t="shared" si="371"/>
        <v>143.30290922034214</v>
      </c>
      <c r="G786" s="7">
        <v>37.200000000000003</v>
      </c>
      <c r="H786" s="3">
        <f t="shared" si="351"/>
        <v>181.89424281310627</v>
      </c>
      <c r="J786" s="7">
        <v>45.2</v>
      </c>
      <c r="K786" s="2">
        <f t="shared" si="355"/>
        <v>135.49424281310627</v>
      </c>
      <c r="L786" s="7">
        <v>24.5</v>
      </c>
      <c r="M786" s="2">
        <f t="shared" si="356"/>
        <v>95.67160440807794</v>
      </c>
      <c r="N786" s="7">
        <v>26.2</v>
      </c>
      <c r="O786" s="2">
        <f t="shared" si="357"/>
        <v>6.5716044080779454</v>
      </c>
      <c r="Q786" s="2">
        <f t="shared" si="358"/>
        <v>51.966499151654943</v>
      </c>
      <c r="R786" s="2">
        <f t="shared" si="377"/>
        <v>164.00602577125846</v>
      </c>
      <c r="S786" s="2">
        <v>32.665799999999997</v>
      </c>
      <c r="T786" s="2">
        <v>90</v>
      </c>
      <c r="U786" s="7">
        <v>38.5</v>
      </c>
      <c r="V786" s="2">
        <f t="shared" si="360"/>
        <v>136.49055622006705</v>
      </c>
      <c r="W786" s="7">
        <v>39.729999999999997</v>
      </c>
      <c r="X786" s="2">
        <f t="shared" si="352"/>
        <v>62.362896573486097</v>
      </c>
      <c r="Y786" s="7">
        <v>24.81</v>
      </c>
      <c r="Z786" s="2">
        <f t="shared" si="369"/>
        <v>221.49740477947907</v>
      </c>
      <c r="AA786" s="7">
        <v>46.4</v>
      </c>
      <c r="AB786" s="7">
        <v>89.1</v>
      </c>
      <c r="AD786">
        <f t="shared" si="378"/>
        <v>0.93822320028724748</v>
      </c>
      <c r="AF786">
        <f t="shared" si="353"/>
        <v>56.780123059352874</v>
      </c>
      <c r="AH786" s="15">
        <f t="shared" si="370"/>
        <v>1</v>
      </c>
      <c r="AI786">
        <f t="shared" si="361"/>
        <v>-817.28581127389486</v>
      </c>
      <c r="AJ786">
        <f t="shared" si="362"/>
        <v>414.95782952289164</v>
      </c>
      <c r="AK786">
        <f t="shared" si="363"/>
        <v>-1.7128866788982475</v>
      </c>
      <c r="AL786">
        <f t="shared" si="372"/>
        <v>-204550105.61370793</v>
      </c>
      <c r="AM786">
        <f t="shared" si="364"/>
        <v>468856.20073657518</v>
      </c>
      <c r="AN786">
        <f t="shared" si="365"/>
        <v>568.66179927080589</v>
      </c>
      <c r="AP786" s="15">
        <v>1</v>
      </c>
      <c r="AQ786">
        <f t="shared" si="373"/>
        <v>-110465606709931.02</v>
      </c>
      <c r="AR786">
        <f t="shared" si="374"/>
        <v>0.45647114518599247</v>
      </c>
      <c r="AS786">
        <f t="shared" si="375"/>
        <v>-4901236153984.8096</v>
      </c>
      <c r="AU786">
        <f t="shared" si="376"/>
        <v>469815527340739.5</v>
      </c>
      <c r="AV786">
        <f t="shared" si="366"/>
        <v>3.7064610880030064E+34</v>
      </c>
    </row>
    <row r="787" spans="1:48" x14ac:dyDescent="0.3">
      <c r="A787" s="4">
        <v>26.496300000000002</v>
      </c>
      <c r="B787" s="4">
        <f t="shared" si="367"/>
        <v>63</v>
      </c>
      <c r="C787" s="7">
        <v>24.81</v>
      </c>
      <c r="D787" s="2">
        <f t="shared" si="368"/>
        <v>224.77274608062507</v>
      </c>
      <c r="E787" s="6">
        <f t="shared" si="354"/>
        <v>15.057736049874013</v>
      </c>
      <c r="F787" s="2">
        <f t="shared" si="371"/>
        <v>143.0216654069755</v>
      </c>
      <c r="G787" s="7">
        <v>37.200000000000003</v>
      </c>
      <c r="H787" s="3">
        <f t="shared" si="351"/>
        <v>181.15424870955451</v>
      </c>
      <c r="J787" s="7">
        <v>45.2</v>
      </c>
      <c r="K787" s="2">
        <f t="shared" si="355"/>
        <v>134.7542487095545</v>
      </c>
      <c r="L787" s="7">
        <v>24.5</v>
      </c>
      <c r="M787" s="2">
        <f t="shared" si="356"/>
        <v>95.222939534134497</v>
      </c>
      <c r="N787" s="7">
        <v>26.2</v>
      </c>
      <c r="O787" s="2">
        <f t="shared" si="357"/>
        <v>6.1229395341345025</v>
      </c>
      <c r="Q787" s="2">
        <f t="shared" si="358"/>
        <v>51.554359918917569</v>
      </c>
      <c r="R787" s="2">
        <f t="shared" si="377"/>
        <v>163.52064122678718</v>
      </c>
      <c r="S787" s="2">
        <v>32.665799999999997</v>
      </c>
      <c r="T787" s="2">
        <v>90</v>
      </c>
      <c r="U787" s="7">
        <v>38.5</v>
      </c>
      <c r="V787" s="2">
        <f t="shared" si="360"/>
        <v>136.28572784123537</v>
      </c>
      <c r="W787" s="7">
        <v>39.729999999999997</v>
      </c>
      <c r="X787" s="2">
        <f t="shared" si="352"/>
        <v>61.920653849403379</v>
      </c>
      <c r="Y787" s="7">
        <v>24.81</v>
      </c>
      <c r="Z787" s="2">
        <f t="shared" si="369"/>
        <v>221.63240477947906</v>
      </c>
      <c r="AA787" s="7">
        <v>46.4</v>
      </c>
      <c r="AB787" s="7">
        <v>89.1</v>
      </c>
      <c r="AD787">
        <f>(W787^2-C787^2-E787^2)/(2*E787*C787)</f>
        <v>0.98532656139447528</v>
      </c>
      <c r="AF787">
        <f t="shared" si="353"/>
        <v>56.660657745022505</v>
      </c>
      <c r="AH787" s="15">
        <f t="shared" si="370"/>
        <v>1</v>
      </c>
      <c r="AI787">
        <f t="shared" si="361"/>
        <v>-540.06214687372619</v>
      </c>
      <c r="AJ787">
        <f t="shared" si="362"/>
        <v>416.09087360089592</v>
      </c>
      <c r="AK787">
        <f t="shared" si="363"/>
        <v>-1.7100104551541688</v>
      </c>
      <c r="AL787">
        <f t="shared" si="372"/>
        <v>-193708424.4044455</v>
      </c>
      <c r="AM787">
        <f t="shared" si="364"/>
        <v>478752.27878301492</v>
      </c>
      <c r="AN787">
        <f t="shared" si="365"/>
        <v>577.57781692780338</v>
      </c>
      <c r="AP787" s="15">
        <v>1</v>
      </c>
      <c r="AQ787">
        <f t="shared" si="373"/>
        <v>-89686940826532.156</v>
      </c>
      <c r="AR787">
        <f t="shared" si="374"/>
        <v>0.45864481606579621</v>
      </c>
      <c r="AS787">
        <f t="shared" si="375"/>
        <v>-3321838755908.3936</v>
      </c>
      <c r="AU787">
        <f t="shared" si="376"/>
        <v>210399438386895</v>
      </c>
      <c r="AV787">
        <f t="shared" si="366"/>
        <v>2.837300608392703E+34</v>
      </c>
    </row>
    <row r="788" spans="1:48" x14ac:dyDescent="0.3">
      <c r="A788" s="10">
        <v>26.496300000000002</v>
      </c>
      <c r="B788" s="10">
        <f t="shared" si="367"/>
        <v>64</v>
      </c>
      <c r="C788" s="11">
        <v>24.81</v>
      </c>
      <c r="D788" s="2">
        <f t="shared" si="368"/>
        <v>225.12274608062506</v>
      </c>
      <c r="E788" s="11">
        <f t="shared" si="354"/>
        <v>14.603248217220775</v>
      </c>
      <c r="F788" s="11">
        <f t="shared" si="371"/>
        <v>142.69169217993669</v>
      </c>
      <c r="G788" s="11">
        <v>37.200000000000003</v>
      </c>
      <c r="H788" s="3">
        <f t="shared" ref="H788:H813" si="379">ACOS(((E788*COS(F788*3.1416/180))-U788*COS(V788*3.1416/180))/G808)*(180/3.1416)+V788-20</f>
        <v>180.40833779810836</v>
      </c>
      <c r="I788" s="11"/>
      <c r="J788" s="11">
        <v>45.2</v>
      </c>
      <c r="K788" s="11">
        <f t="shared" si="355"/>
        <v>134.00833779810836</v>
      </c>
      <c r="L788" s="11">
        <v>24.5</v>
      </c>
      <c r="M788" s="2">
        <f t="shared" si="356"/>
        <v>94.766886058774332</v>
      </c>
      <c r="N788" s="11">
        <v>26.2</v>
      </c>
      <c r="O788" s="11">
        <f t="shared" si="357"/>
        <v>5.6668860587743382</v>
      </c>
      <c r="P788" s="11"/>
      <c r="Q788" s="11">
        <f t="shared" si="358"/>
        <v>51.136637681665825</v>
      </c>
      <c r="R788" s="11">
        <f t="shared" si="377"/>
        <v>163.02598388213025</v>
      </c>
      <c r="S788" s="11">
        <v>32.665799999999997</v>
      </c>
      <c r="T788" s="11">
        <v>90</v>
      </c>
      <c r="U788" s="11">
        <v>38.5</v>
      </c>
      <c r="V788" s="2">
        <f t="shared" si="360"/>
        <v>136.09117987598387</v>
      </c>
      <c r="W788" s="11">
        <v>39.729999999999997</v>
      </c>
      <c r="X788" s="2">
        <f t="shared" ref="X788:X813" si="380">ACOS(((E788*COS(F788*PI()/180))-C788*COS(D788*PI()/180))/W788)*180/3.1416-20</f>
        <v>61.473541212598676</v>
      </c>
      <c r="Y788" s="11">
        <v>24.81</v>
      </c>
      <c r="Z788" s="2">
        <f t="shared" si="369"/>
        <v>221.76740477947905</v>
      </c>
      <c r="AA788" s="11">
        <v>46.4</v>
      </c>
      <c r="AB788" s="11">
        <v>89.1</v>
      </c>
      <c r="AC788" s="11"/>
      <c r="AD788" s="11">
        <f>(W788^2-C788^2-E788^2)/(2*E788*C788)</f>
        <v>1.0345960655690776</v>
      </c>
      <c r="AE788" s="11"/>
      <c r="AF788">
        <f t="shared" ref="AF788:AF851" si="381">A789*COS(B789*3.1416/180)+W789*COS(X789*3.1416/180)+N789*COS(O789*3.1416/180)</f>
        <v>56.538030195653292</v>
      </c>
      <c r="AG788" s="11"/>
      <c r="AH788" s="15">
        <f t="shared" si="370"/>
        <v>1</v>
      </c>
      <c r="AI788">
        <f t="shared" si="361"/>
        <v>-732.04481951902187</v>
      </c>
      <c r="AJ788">
        <f t="shared" si="362"/>
        <v>417.07069509302426</v>
      </c>
      <c r="AK788">
        <f t="shared" si="363"/>
        <v>-1.7086767435236769</v>
      </c>
      <c r="AL788">
        <f t="shared" si="372"/>
        <v>-182102940.15092111</v>
      </c>
      <c r="AM788">
        <f t="shared" si="364"/>
        <v>488445.78611747653</v>
      </c>
      <c r="AN788">
        <f t="shared" si="365"/>
        <v>586.1296402544873</v>
      </c>
      <c r="AP788" s="15">
        <v>1</v>
      </c>
      <c r="AQ788">
        <f t="shared" si="373"/>
        <v>-256225691322951.06</v>
      </c>
      <c r="AR788">
        <f t="shared" si="374"/>
        <v>0.46077370309586091</v>
      </c>
      <c r="AS788">
        <f t="shared" si="375"/>
        <v>1929526075360.3804</v>
      </c>
      <c r="AU788">
        <f t="shared" si="376"/>
        <v>381812211972561.38</v>
      </c>
      <c r="AV788">
        <f t="shared" si="366"/>
        <v>2.0200198333764018E+34</v>
      </c>
    </row>
    <row r="789" spans="1:48" x14ac:dyDescent="0.3">
      <c r="A789" s="4">
        <v>26.496300000000002</v>
      </c>
      <c r="B789" s="4">
        <f t="shared" si="367"/>
        <v>65</v>
      </c>
      <c r="C789" s="7">
        <v>24.81</v>
      </c>
      <c r="D789" s="2">
        <f t="shared" si="368"/>
        <v>225.47274608062506</v>
      </c>
      <c r="E789" s="6">
        <f t="shared" ref="E789:E852" si="382">(SQRT(( (A789*COS(B789*PI()/180))^2+(A789*SIN(B789*PI()/180)-S789)^2)))</f>
        <v>14.150909161658021</v>
      </c>
      <c r="F789" s="2">
        <f t="shared" si="371"/>
        <v>142.3085280343245</v>
      </c>
      <c r="G789" s="7">
        <v>37.200000000000003</v>
      </c>
      <c r="H789" s="3">
        <f t="shared" si="379"/>
        <v>179.65653297332557</v>
      </c>
      <c r="J789" s="7">
        <v>45.2</v>
      </c>
      <c r="K789" s="2">
        <f t="shared" ref="K789:K852" si="383">H789-AA789</f>
        <v>133.25653297332556</v>
      </c>
      <c r="L789" s="7">
        <v>24.5</v>
      </c>
      <c r="M789" s="2">
        <f t="shared" ref="M789:M852" si="384">ACOS(((Y789^2-L789^2-Q789^2)/(2*E789*Q789))*3.1416/180)*(180/PI())+R789-160</f>
        <v>94.303354409796128</v>
      </c>
      <c r="N789" s="7">
        <v>26.2</v>
      </c>
      <c r="O789" s="2">
        <f t="shared" ref="O789:O852" si="385">M789-AB789</f>
        <v>5.203354409796134</v>
      </c>
      <c r="Q789" s="2">
        <f t="shared" ref="Q789:Q852" si="386">SQRT((C789*COS(D789*PI()/180)+J789*COS(K789*PI()/180))^2+(C789*SIN(D789*PI()/180)+(J789*SIN(K789*PI()/180)))^2)</f>
        <v>50.713359335530093</v>
      </c>
      <c r="R789" s="2">
        <f t="shared" si="377"/>
        <v>162.52183708722131</v>
      </c>
      <c r="S789" s="2">
        <v>32.665799999999997</v>
      </c>
      <c r="T789" s="2">
        <v>90</v>
      </c>
      <c r="U789" s="7">
        <v>38.5</v>
      </c>
      <c r="V789" s="2">
        <f t="shared" ref="V789:V813" si="387">ACOS(((G789^2-E789^2-U789^2)/(2*E789*U789)))*180/3.1416+30</f>
        <v>135.90777796647714</v>
      </c>
      <c r="W789" s="7">
        <v>39.729999999999997</v>
      </c>
      <c r="X789" s="2">
        <f t="shared" si="380"/>
        <v>61.021692937458994</v>
      </c>
      <c r="Y789" s="7">
        <v>24.81</v>
      </c>
      <c r="Z789" s="2">
        <f t="shared" si="369"/>
        <v>221.90240477947904</v>
      </c>
      <c r="AA789" s="7">
        <v>46.4</v>
      </c>
      <c r="AB789" s="7">
        <v>89.1</v>
      </c>
      <c r="AD789" s="11">
        <f t="shared" ref="AD789:AD796" si="388">(W789^2-C789^2-E789^2)/(2*E789*C789)</f>
        <v>1.0861908369390472</v>
      </c>
      <c r="AF789">
        <f t="shared" si="381"/>
        <v>56.412152075650056</v>
      </c>
      <c r="AH789" s="15">
        <f t="shared" si="370"/>
        <v>1</v>
      </c>
      <c r="AI789">
        <f t="shared" ref="AI789:AI852" si="389">A789*SIN(B789*3.1416/180)*G789*COS(H789*3.1416/180)-A789*COS(B789)*G789*SIN(H789)/U789*SIN(V789*3.1416/180)*A789*SIN(B789*3.1416/180)-(G789*SIN(H789*3.1416/180)*U789*COS(V789*3.1416/180))</f>
        <v>-1020.1533212619918</v>
      </c>
      <c r="AJ789">
        <f t="shared" ref="AJ789:AJ852" si="390">(-1*AH789*A789*SIN(B789*3.1416/180)*C789*COS(D789*3.1416/180))-(AH789*A789*COS(B789*3.1416/180)*C789*SIN(D789*3.1416/180))/((W789*SIN(X789)*-A789*SIN(B789))-(C789*SIN(D789)*W789*COS(X789)))</f>
        <v>418.07470160644283</v>
      </c>
      <c r="AK789">
        <f t="shared" ref="AK789:AK852" si="391">((W789*SIN(X789*3.1416/180)*A789*COS(B789*3.1416/180))-(W789*COS(X789*3.1416/180)*-1*A789*SIN(B789*3.1416/180)))/((W789*SIN(X789*3.1416/180)*-1*A789*SIN(B789*3.1416/180))-(C789*SIN(D789*0.0174)*W789*COS(X789*3.1416/180)))</f>
        <v>-1.7089099194921242</v>
      </c>
      <c r="AL789">
        <f t="shared" si="372"/>
        <v>-169759365.51663736</v>
      </c>
      <c r="AM789">
        <f t="shared" ref="AM789:AM852" si="392">(AJ789*C789*SIN(D789*3.1416/180)-AN789*J789*SIN(K789*3.1416/180))*Y789*COS(Z789*3.1416/180)-(AJ789*C789*COS(D789*3.1416/180)+AN789*J789*COS(K789*3.1416/180))*Y789*SIN(Z789*3.1416/180)/(N789*SIN(O789*3.1416/180)*(AJ789*C789*SIN(D789*3.1416/180)-AN789*J789*SIN(K789*3.1416/180))-Y789*SIN(Z789*3.1416/180))*N789*COS(O789*3.1416/180)</f>
        <v>497984.78081280482</v>
      </c>
      <c r="AN789">
        <f t="shared" ref="AN789:AN852" si="393">U789*SIN(V789*3.1416/180)*A789*COS(B789*3.1416/180)-U789*COS(V789*3.1416/180)*A789*SIN(B789*3.1416/180)/U789*SIN(V789*3.1416/180)*A789*SIN(B789*3.1416/180)-G789*SIN(H789*3.1416/180)*U789*COS(V789*3.1416/180)</f>
        <v>594.31972272884241</v>
      </c>
      <c r="AP789" s="15">
        <v>1</v>
      </c>
      <c r="AQ789">
        <f t="shared" si="373"/>
        <v>-435570789933000</v>
      </c>
      <c r="AR789">
        <f t="shared" si="374"/>
        <v>0.46285943470827856</v>
      </c>
      <c r="AS789">
        <f t="shared" si="375"/>
        <v>5117526130227.9238</v>
      </c>
      <c r="AU789">
        <f t="shared" si="376"/>
        <v>878069347161209.38</v>
      </c>
      <c r="AV789">
        <f t="shared" ref="AV789:AV801" si="394">(AR789*C789*SIN(D789*3.1416/180)+AJ789*AJ789*C789*COS(D789*3.1416/180)-AQ789*U789*SIN(V789*3.1416/180)+AN789*AN789*J789*COS(K789*3.1416/180)-AM789*AM789*N789*COS(O789*3.1416/180)-AL789*AL789*Y789*COS(Z789*3.1416/180))*Y789*COS(Z789*3.1416/180)-(AR789*C789*COS(D789*3.1416/180)+AJ789*AJ789*C789*SIN(D789*3.1416/180)+AU789*U789*COS(V789*3.1416/180)+AN789*AN789*J789*SIN(K789*3.1416/180)-AM789*AM789*N789*SIN(O789*3.1416/180)-AL789*AL789*Y789*SIN(Z789*3.1416/180))*Y789*SIN(Z789*3.1416/180)/N789*SIN(O789*3.1416/180)*(AR789*C789*SIN(D789*3.1416/180)+AJ789*AJ789*C789*COS(D789*3.1416/180)-AU789*U789*SIN(V789*3.1416/180)+AN789*AN789*J789*COS(K789*3.1416/180)-AM789*AM789*N789*COS(O789*3.1416/180)-AL789*AL789*Y789*COS(Z789*3.1416/180))-Y789*SIN(Z789*3.1416/180)*N789*COS(O789*3.1416/180)</f>
        <v>1.3221902915392896E+34</v>
      </c>
    </row>
    <row r="790" spans="1:48" x14ac:dyDescent="0.3">
      <c r="A790" s="4">
        <v>26.496300000000002</v>
      </c>
      <c r="B790" s="4">
        <f t="shared" ref="B790:B853" si="395">B789+1</f>
        <v>66</v>
      </c>
      <c r="C790" s="7">
        <v>24.81</v>
      </c>
      <c r="D790" s="2">
        <f t="shared" ref="D790:D813" si="396">D789+0.35</f>
        <v>225.82274608062505</v>
      </c>
      <c r="E790" s="6">
        <f t="shared" si="382"/>
        <v>13.701076297717901</v>
      </c>
      <c r="F790" s="2">
        <f t="shared" si="371"/>
        <v>141.86720529191237</v>
      </c>
      <c r="G790" s="7">
        <v>37.200000000000003</v>
      </c>
      <c r="H790" s="3">
        <f t="shared" si="379"/>
        <v>178.89883666569767</v>
      </c>
      <c r="J790" s="7">
        <v>45.2</v>
      </c>
      <c r="K790" s="2">
        <f t="shared" si="383"/>
        <v>132.49883666569767</v>
      </c>
      <c r="L790" s="7">
        <v>24.5</v>
      </c>
      <c r="M790" s="2">
        <f t="shared" si="384"/>
        <v>93.832234055809579</v>
      </c>
      <c r="N790" s="7">
        <v>26.2</v>
      </c>
      <c r="O790" s="2">
        <f t="shared" si="385"/>
        <v>4.7322340558095846</v>
      </c>
      <c r="Q790" s="2">
        <f t="shared" si="386"/>
        <v>50.284547885066488</v>
      </c>
      <c r="R790" s="2">
        <f t="shared" si="377"/>
        <v>162.00795699038048</v>
      </c>
      <c r="S790" s="2">
        <v>32.665799999999997</v>
      </c>
      <c r="T790" s="2">
        <v>90</v>
      </c>
      <c r="U790" s="7">
        <v>38.5</v>
      </c>
      <c r="V790" s="2">
        <f t="shared" si="387"/>
        <v>135.73646237664744</v>
      </c>
      <c r="W790" s="7">
        <v>39.729999999999997</v>
      </c>
      <c r="X790" s="2">
        <f t="shared" si="380"/>
        <v>60.565243575247351</v>
      </c>
      <c r="Y790" s="7">
        <v>24.81</v>
      </c>
      <c r="Z790" s="2">
        <f t="shared" ref="Z790:Z815" si="397">Z789+0.135</f>
        <v>222.03740477947903</v>
      </c>
      <c r="AA790" s="7">
        <v>46.4</v>
      </c>
      <c r="AB790" s="7">
        <v>89.1</v>
      </c>
      <c r="AD790" s="11">
        <f t="shared" si="388"/>
        <v>1.1402813360243871</v>
      </c>
      <c r="AF790">
        <f t="shared" si="381"/>
        <v>56.282933876481039</v>
      </c>
      <c r="AH790" s="15">
        <f t="shared" ref="AH790:AH853" si="398">AH789</f>
        <v>1</v>
      </c>
      <c r="AI790">
        <f t="shared" si="389"/>
        <v>-806.60063173357184</v>
      </c>
      <c r="AJ790">
        <f t="shared" si="390"/>
        <v>417.73755239392659</v>
      </c>
      <c r="AK790">
        <f t="shared" si="391"/>
        <v>-1.7107424927507788</v>
      </c>
      <c r="AL790">
        <f t="shared" si="372"/>
        <v>-156539312.37424782</v>
      </c>
      <c r="AM790">
        <f t="shared" si="392"/>
        <v>506914.14315207844</v>
      </c>
      <c r="AN790">
        <f t="shared" si="393"/>
        <v>602.1526945845834</v>
      </c>
      <c r="AP790" s="15">
        <v>1</v>
      </c>
      <c r="AQ790">
        <f t="shared" si="373"/>
        <v>64328570040733.43</v>
      </c>
      <c r="AR790">
        <f t="shared" si="374"/>
        <v>0.46490371322119406</v>
      </c>
      <c r="AS790">
        <f t="shared" si="375"/>
        <v>2685581236173.8379</v>
      </c>
      <c r="AU790">
        <f t="shared" si="376"/>
        <v>493567310699218.25</v>
      </c>
      <c r="AV790">
        <f t="shared" si="394"/>
        <v>9.02147164649052E+33</v>
      </c>
    </row>
    <row r="791" spans="1:48" x14ac:dyDescent="0.3">
      <c r="A791" s="4">
        <v>26.496300000000002</v>
      </c>
      <c r="B791" s="4">
        <f t="shared" si="395"/>
        <v>67</v>
      </c>
      <c r="C791" s="7">
        <v>24.81</v>
      </c>
      <c r="D791" s="2">
        <f t="shared" si="396"/>
        <v>226.17274608062505</v>
      </c>
      <c r="E791" s="6">
        <f t="shared" si="382"/>
        <v>13.254148773573268</v>
      </c>
      <c r="F791" s="2">
        <f t="shared" si="371"/>
        <v>141.36218741493218</v>
      </c>
      <c r="G791" s="7">
        <v>37.200000000000003</v>
      </c>
      <c r="H791" s="3">
        <f t="shared" si="379"/>
        <v>178.13522670046862</v>
      </c>
      <c r="J791" s="7">
        <v>45.2</v>
      </c>
      <c r="K791" s="2">
        <f t="shared" si="383"/>
        <v>131.73522670046862</v>
      </c>
      <c r="L791" s="7">
        <v>24.5</v>
      </c>
      <c r="M791" s="2">
        <f t="shared" si="384"/>
        <v>93.353387967168544</v>
      </c>
      <c r="N791" s="7">
        <v>26.2</v>
      </c>
      <c r="O791" s="2">
        <f t="shared" si="385"/>
        <v>4.2533879671685497</v>
      </c>
      <c r="Q791" s="2">
        <f t="shared" si="386"/>
        <v>49.850220706898277</v>
      </c>
      <c r="R791" s="2">
        <f t="shared" si="377"/>
        <v>161.48406812894007</v>
      </c>
      <c r="S791" s="2">
        <v>32.665799999999997</v>
      </c>
      <c r="T791" s="2">
        <v>90</v>
      </c>
      <c r="U791" s="7">
        <v>38.5</v>
      </c>
      <c r="V791" s="2">
        <f t="shared" si="387"/>
        <v>135.57825200916886</v>
      </c>
      <c r="W791" s="7">
        <v>39.729999999999997</v>
      </c>
      <c r="X791" s="2">
        <f t="shared" si="380"/>
        <v>60.104327960332185</v>
      </c>
      <c r="Y791" s="7">
        <v>24.81</v>
      </c>
      <c r="Z791" s="2">
        <f t="shared" si="397"/>
        <v>222.17240477947902</v>
      </c>
      <c r="AA791" s="7">
        <v>46.4</v>
      </c>
      <c r="AB791" s="7">
        <v>89.1</v>
      </c>
      <c r="AD791" s="11">
        <f t="shared" si="388"/>
        <v>1.1970491405391872</v>
      </c>
      <c r="AF791">
        <f t="shared" si="381"/>
        <v>56.150284592088887</v>
      </c>
      <c r="AH791" s="15">
        <f t="shared" si="398"/>
        <v>1</v>
      </c>
      <c r="AI791">
        <f t="shared" si="389"/>
        <v>-691.40000305121771</v>
      </c>
      <c r="AJ791">
        <f t="shared" si="390"/>
        <v>418.54560327414208</v>
      </c>
      <c r="AK791">
        <f t="shared" si="391"/>
        <v>-1.7142156687375691</v>
      </c>
      <c r="AL791">
        <f t="shared" si="372"/>
        <v>-142710043.04398948</v>
      </c>
      <c r="AM791">
        <f t="shared" si="392"/>
        <v>516041.72480734717</v>
      </c>
      <c r="AN791">
        <f t="shared" si="393"/>
        <v>609.6355817989554</v>
      </c>
      <c r="AP791" s="15">
        <v>1</v>
      </c>
      <c r="AQ791">
        <f t="shared" si="373"/>
        <v>195676407369974.44</v>
      </c>
      <c r="AR791">
        <f t="shared" si="374"/>
        <v>0.46690800232151514</v>
      </c>
      <c r="AS791">
        <f t="shared" si="375"/>
        <v>-2645752611788.0771</v>
      </c>
      <c r="AU791">
        <f t="shared" si="376"/>
        <v>363423420764725.81</v>
      </c>
      <c r="AV791">
        <f t="shared" si="394"/>
        <v>5.6613798065206721E+33</v>
      </c>
    </row>
    <row r="792" spans="1:48" x14ac:dyDescent="0.3">
      <c r="A792" s="4">
        <v>26.496300000000002</v>
      </c>
      <c r="B792" s="4">
        <f t="shared" si="395"/>
        <v>68</v>
      </c>
      <c r="C792" s="7">
        <v>24.81</v>
      </c>
      <c r="D792" s="2">
        <f t="shared" si="396"/>
        <v>226.52274608062504</v>
      </c>
      <c r="E792" s="6">
        <f t="shared" si="382"/>
        <v>12.810573903324025</v>
      </c>
      <c r="F792" s="2">
        <f t="shared" si="371"/>
        <v>140.78729972348887</v>
      </c>
      <c r="G792" s="7">
        <v>37.200000000000003</v>
      </c>
      <c r="H792" s="3">
        <f t="shared" si="379"/>
        <v>177.36565128147242</v>
      </c>
      <c r="J792" s="7">
        <v>45.2</v>
      </c>
      <c r="K792" s="2">
        <f t="shared" si="383"/>
        <v>130.96565128147242</v>
      </c>
      <c r="L792" s="7">
        <v>24.5</v>
      </c>
      <c r="M792" s="2">
        <f t="shared" si="384"/>
        <v>92.866645452870102</v>
      </c>
      <c r="N792" s="7">
        <v>26.2</v>
      </c>
      <c r="O792" s="2">
        <f t="shared" si="385"/>
        <v>3.7666454528701081</v>
      </c>
      <c r="Q792" s="2">
        <f t="shared" si="386"/>
        <v>49.410387426667889</v>
      </c>
      <c r="R792" s="2">
        <f t="shared" si="377"/>
        <v>160.94985809687807</v>
      </c>
      <c r="S792" s="2">
        <v>32.665799999999997</v>
      </c>
      <c r="T792" s="2">
        <v>90</v>
      </c>
      <c r="U792" s="7">
        <v>38.5</v>
      </c>
      <c r="V792" s="2">
        <f t="shared" si="387"/>
        <v>135.43424720303005</v>
      </c>
      <c r="W792" s="7">
        <v>39.729999999999997</v>
      </c>
      <c r="X792" s="2">
        <f t="shared" si="380"/>
        <v>59.639081220760801</v>
      </c>
      <c r="Y792" s="7">
        <v>24.81</v>
      </c>
      <c r="Z792" s="2">
        <f t="shared" si="397"/>
        <v>222.30740477947901</v>
      </c>
      <c r="AA792" s="7">
        <v>46.4</v>
      </c>
      <c r="AB792" s="7">
        <v>89.1</v>
      </c>
      <c r="AD792" s="11">
        <f t="shared" si="388"/>
        <v>1.2566861929123958</v>
      </c>
      <c r="AF792">
        <f t="shared" si="381"/>
        <v>56.014111253521506</v>
      </c>
      <c r="AH792" s="15">
        <f t="shared" si="398"/>
        <v>1</v>
      </c>
      <c r="AI792">
        <f t="shared" si="389"/>
        <v>-1058.542856493111</v>
      </c>
      <c r="AJ792">
        <f t="shared" si="390"/>
        <v>419.86578473899834</v>
      </c>
      <c r="AK792">
        <f t="shared" si="391"/>
        <v>-1.7193800440417695</v>
      </c>
      <c r="AL792">
        <f t="shared" si="372"/>
        <v>-128182563.26578794</v>
      </c>
      <c r="AM792">
        <f t="shared" si="392"/>
        <v>525159.76111932378</v>
      </c>
      <c r="AN792">
        <f t="shared" si="393"/>
        <v>616.77804419160191</v>
      </c>
      <c r="AP792" s="15">
        <v>1</v>
      </c>
      <c r="AQ792">
        <f t="shared" si="373"/>
        <v>932312618070545.25</v>
      </c>
      <c r="AR792">
        <f t="shared" si="374"/>
        <v>0.46887393313584808</v>
      </c>
      <c r="AS792">
        <f t="shared" si="375"/>
        <v>-5132598967395.832</v>
      </c>
      <c r="AU792">
        <f t="shared" si="376"/>
        <v>1006605529983474.8</v>
      </c>
      <c r="AV792">
        <f t="shared" si="394"/>
        <v>2.8341678410456685E+33</v>
      </c>
    </row>
    <row r="793" spans="1:48" x14ac:dyDescent="0.3">
      <c r="A793" s="4">
        <v>26.496300000000002</v>
      </c>
      <c r="B793" s="4">
        <f t="shared" si="395"/>
        <v>69</v>
      </c>
      <c r="C793" s="7">
        <v>24.81</v>
      </c>
      <c r="D793" s="2">
        <f t="shared" si="396"/>
        <v>226.87274608062503</v>
      </c>
      <c r="E793" s="6">
        <f t="shared" si="382"/>
        <v>12.370854682269853</v>
      </c>
      <c r="F793" s="2">
        <f t="shared" si="371"/>
        <v>140.13565374895137</v>
      </c>
      <c r="G793" s="7">
        <v>37.200000000000003</v>
      </c>
      <c r="H793" s="3">
        <f t="shared" si="379"/>
        <v>176.59002291474647</v>
      </c>
      <c r="J793" s="7">
        <v>45.2</v>
      </c>
      <c r="K793" s="2">
        <f t="shared" si="383"/>
        <v>130.19002291474646</v>
      </c>
      <c r="L793" s="7">
        <v>24.5</v>
      </c>
      <c r="M793" s="2">
        <f t="shared" si="384"/>
        <v>92.371792898433739</v>
      </c>
      <c r="N793" s="7">
        <v>26.2</v>
      </c>
      <c r="O793" s="2">
        <f t="shared" si="385"/>
        <v>3.2717928984337448</v>
      </c>
      <c r="Q793" s="2">
        <f t="shared" si="386"/>
        <v>48.965047327822525</v>
      </c>
      <c r="R793" s="2">
        <f t="shared" si="377"/>
        <v>160.40497108130657</v>
      </c>
      <c r="S793" s="2">
        <v>32.665799999999997</v>
      </c>
      <c r="T793" s="2">
        <v>90</v>
      </c>
      <c r="U793" s="7">
        <v>38.5</v>
      </c>
      <c r="V793" s="2">
        <f t="shared" si="387"/>
        <v>135.30563052311845</v>
      </c>
      <c r="W793" s="7">
        <v>39.729999999999997</v>
      </c>
      <c r="X793" s="2">
        <f t="shared" si="380"/>
        <v>59.16963879315783</v>
      </c>
      <c r="Y793" s="7">
        <v>24.81</v>
      </c>
      <c r="Z793" s="2">
        <f t="shared" si="397"/>
        <v>222.44240477947901</v>
      </c>
      <c r="AA793" s="7">
        <v>46.4</v>
      </c>
      <c r="AB793" s="7">
        <v>89.1</v>
      </c>
      <c r="AD793" s="11">
        <f t="shared" si="388"/>
        <v>1.3193932738282754</v>
      </c>
      <c r="AF793">
        <f t="shared" si="381"/>
        <v>55.8743182660765</v>
      </c>
      <c r="AH793" s="15">
        <f t="shared" si="398"/>
        <v>1</v>
      </c>
      <c r="AI793">
        <f t="shared" si="389"/>
        <v>-1129.591038144757</v>
      </c>
      <c r="AJ793">
        <f t="shared" si="390"/>
        <v>419.83011215150492</v>
      </c>
      <c r="AK793">
        <f t="shared" si="391"/>
        <v>-1.7262964555336575</v>
      </c>
      <c r="AL793">
        <f t="shared" si="372"/>
        <v>-112803705.13070151</v>
      </c>
      <c r="AM793">
        <f t="shared" si="392"/>
        <v>533651.12091256923</v>
      </c>
      <c r="AN793">
        <f t="shared" si="393"/>
        <v>623.59263196675522</v>
      </c>
      <c r="AP793" s="15">
        <v>1</v>
      </c>
      <c r="AQ793">
        <f t="shared" si="373"/>
        <v>729080091951385.75</v>
      </c>
      <c r="AR793">
        <f t="shared" si="374"/>
        <v>0.47080320726748287</v>
      </c>
      <c r="AS793">
        <f t="shared" si="375"/>
        <v>-1983404775818.3123</v>
      </c>
      <c r="AU793">
        <f t="shared" si="376"/>
        <v>1218231685393039</v>
      </c>
      <c r="AV793">
        <f t="shared" si="394"/>
        <v>1.3107287728495121E+33</v>
      </c>
    </row>
    <row r="794" spans="1:48" x14ac:dyDescent="0.3">
      <c r="A794" s="4">
        <v>26.496300000000002</v>
      </c>
      <c r="B794" s="4">
        <f t="shared" si="395"/>
        <v>70</v>
      </c>
      <c r="C794" s="7">
        <v>24.81</v>
      </c>
      <c r="D794" s="2">
        <f t="shared" si="396"/>
        <v>227.22274608062503</v>
      </c>
      <c r="E794" s="6">
        <f t="shared" si="382"/>
        <v>11.935558558079638</v>
      </c>
      <c r="F794" s="2">
        <f t="shared" si="371"/>
        <v>139.39956606855876</v>
      </c>
      <c r="G794" s="7">
        <v>37.200000000000003</v>
      </c>
      <c r="H794" s="3">
        <f t="shared" si="379"/>
        <v>175.8082110558438</v>
      </c>
      <c r="J794" s="7">
        <v>45.2</v>
      </c>
      <c r="K794" s="2">
        <f t="shared" si="383"/>
        <v>129.40821105584379</v>
      </c>
      <c r="L794" s="7">
        <v>24.5</v>
      </c>
      <c r="M794" s="2">
        <f t="shared" si="384"/>
        <v>91.868561799783492</v>
      </c>
      <c r="N794" s="7">
        <v>26.2</v>
      </c>
      <c r="O794" s="2">
        <f t="shared" si="385"/>
        <v>2.7685617997834981</v>
      </c>
      <c r="Q794" s="2">
        <f t="shared" si="386"/>
        <v>48.5141861964943</v>
      </c>
      <c r="R794" s="2">
        <f t="shared" si="377"/>
        <v>159.84900001780119</v>
      </c>
      <c r="S794" s="2">
        <v>32.665799999999997</v>
      </c>
      <c r="T794" s="2">
        <v>90</v>
      </c>
      <c r="U794" s="7">
        <v>38.5</v>
      </c>
      <c r="V794" s="2">
        <f t="shared" si="387"/>
        <v>135.1936644270497</v>
      </c>
      <c r="W794" s="7">
        <v>39.729999999999997</v>
      </c>
      <c r="X794" s="2">
        <f t="shared" si="380"/>
        <v>58.696136441926598</v>
      </c>
      <c r="Y794" s="7">
        <v>24.81</v>
      </c>
      <c r="Z794" s="2">
        <f t="shared" si="397"/>
        <v>222.577404779479</v>
      </c>
      <c r="AA794" s="7">
        <v>46.4</v>
      </c>
      <c r="AB794" s="7">
        <v>89.1</v>
      </c>
      <c r="AD794" s="11">
        <f t="shared" si="388"/>
        <v>1.3853773728845613</v>
      </c>
      <c r="AF794">
        <f t="shared" si="381"/>
        <v>55.730806470202836</v>
      </c>
      <c r="AH794" s="15">
        <f t="shared" si="398"/>
        <v>1</v>
      </c>
      <c r="AI794">
        <f t="shared" si="389"/>
        <v>-815.14222872338871</v>
      </c>
      <c r="AJ794">
        <f t="shared" si="390"/>
        <v>418.78568931396336</v>
      </c>
      <c r="AK794">
        <f t="shared" si="391"/>
        <v>-1.7350370081202595</v>
      </c>
      <c r="AL794">
        <f t="shared" si="372"/>
        <v>-96627236.284285396</v>
      </c>
      <c r="AM794">
        <f t="shared" si="392"/>
        <v>541631.19751788618</v>
      </c>
      <c r="AN794">
        <f t="shared" si="393"/>
        <v>630.09505834044523</v>
      </c>
      <c r="AP794" s="15">
        <v>1</v>
      </c>
      <c r="AQ794">
        <f t="shared" si="373"/>
        <v>-51625873581251.914</v>
      </c>
      <c r="AR794">
        <f t="shared" si="374"/>
        <v>0.47269739096704488</v>
      </c>
      <c r="AS794">
        <f t="shared" si="375"/>
        <v>3249613945567.7271</v>
      </c>
      <c r="AU794">
        <f t="shared" si="376"/>
        <v>540525169454753.38</v>
      </c>
      <c r="AV794">
        <f t="shared" si="394"/>
        <v>6.8493501359904242E+32</v>
      </c>
    </row>
    <row r="795" spans="1:48" x14ac:dyDescent="0.3">
      <c r="A795" s="4">
        <v>26.496300000000002</v>
      </c>
      <c r="B795" s="4">
        <f t="shared" si="395"/>
        <v>71</v>
      </c>
      <c r="C795" s="7">
        <v>24.81</v>
      </c>
      <c r="D795" s="2">
        <f t="shared" si="396"/>
        <v>227.57274608062502</v>
      </c>
      <c r="E795" s="6">
        <f t="shared" si="382"/>
        <v>11.505327645140655</v>
      </c>
      <c r="F795" s="2">
        <f t="shared" si="371"/>
        <v>138.57047342880298</v>
      </c>
      <c r="G795" s="7">
        <v>37.200000000000003</v>
      </c>
      <c r="H795" s="3">
        <f t="shared" si="379"/>
        <v>175.02003323607775</v>
      </c>
      <c r="J795" s="7">
        <v>45.2</v>
      </c>
      <c r="K795" s="2">
        <f t="shared" si="383"/>
        <v>128.62003323607775</v>
      </c>
      <c r="L795" s="7">
        <v>24.5</v>
      </c>
      <c r="M795" s="2">
        <f t="shared" si="384"/>
        <v>91.356613331117074</v>
      </c>
      <c r="N795" s="7">
        <v>26.2</v>
      </c>
      <c r="O795" s="2">
        <f t="shared" si="385"/>
        <v>2.2566133311170802</v>
      </c>
      <c r="Q795" s="2">
        <f t="shared" si="386"/>
        <v>48.057772493888443</v>
      </c>
      <c r="R795" s="2">
        <f t="shared" si="377"/>
        <v>159.28147706987764</v>
      </c>
      <c r="S795" s="2">
        <v>32.665799999999997</v>
      </c>
      <c r="T795" s="2">
        <v>90</v>
      </c>
      <c r="U795" s="7">
        <v>38.5</v>
      </c>
      <c r="V795" s="2">
        <f t="shared" si="387"/>
        <v>135.09968425617751</v>
      </c>
      <c r="W795" s="7">
        <v>39.729999999999997</v>
      </c>
      <c r="X795" s="2">
        <f t="shared" si="380"/>
        <v>58.218710282734847</v>
      </c>
      <c r="Y795" s="7">
        <v>24.81</v>
      </c>
      <c r="Z795" s="2">
        <f t="shared" si="397"/>
        <v>222.71240477947899</v>
      </c>
      <c r="AA795" s="7">
        <v>46.4</v>
      </c>
      <c r="AB795" s="7">
        <v>89.1</v>
      </c>
      <c r="AD795" s="11">
        <f t="shared" si="388"/>
        <v>1.4548475116283071</v>
      </c>
      <c r="AF795">
        <f t="shared" si="381"/>
        <v>55.583471817408139</v>
      </c>
      <c r="AH795" s="15">
        <f t="shared" si="398"/>
        <v>1</v>
      </c>
      <c r="AI795">
        <f t="shared" si="389"/>
        <v>-950.77246573122954</v>
      </c>
      <c r="AJ795">
        <f t="shared" si="390"/>
        <v>419.15741758057737</v>
      </c>
      <c r="AK795">
        <f t="shared" si="391"/>
        <v>-1.7456863122564297</v>
      </c>
      <c r="AL795">
        <f t="shared" si="372"/>
        <v>-79788155.419490367</v>
      </c>
      <c r="AM795">
        <f t="shared" si="392"/>
        <v>549917.68038846564</v>
      </c>
      <c r="AN795">
        <f t="shared" si="393"/>
        <v>636.30448326749604</v>
      </c>
      <c r="AP795" s="15">
        <v>1</v>
      </c>
      <c r="AQ795">
        <f t="shared" si="373"/>
        <v>-552147732226159.56</v>
      </c>
      <c r="AR795">
        <f t="shared" si="374"/>
        <v>0.47455790435954637</v>
      </c>
      <c r="AS795">
        <f t="shared" si="375"/>
        <v>4890116381244.7842</v>
      </c>
      <c r="AU795">
        <f t="shared" si="376"/>
        <v>786335076205391.75</v>
      </c>
      <c r="AV795">
        <f t="shared" si="394"/>
        <v>2.0519305048760688E+32</v>
      </c>
    </row>
    <row r="796" spans="1:48" x14ac:dyDescent="0.3">
      <c r="A796" s="4">
        <v>26.496300000000002</v>
      </c>
      <c r="B796" s="4">
        <f t="shared" si="395"/>
        <v>72</v>
      </c>
      <c r="C796" s="7">
        <v>24.81</v>
      </c>
      <c r="D796" s="2">
        <f t="shared" si="396"/>
        <v>227.92274608062502</v>
      </c>
      <c r="E796" s="6">
        <f t="shared" si="382"/>
        <v>11.080890575343476</v>
      </c>
      <c r="F796" s="2">
        <f t="shared" si="371"/>
        <v>137.63884743183473</v>
      </c>
      <c r="G796" s="7">
        <v>37.200000000000003</v>
      </c>
      <c r="H796" s="3">
        <f t="shared" si="379"/>
        <v>174.22524440325296</v>
      </c>
      <c r="J796" s="7">
        <v>45.2</v>
      </c>
      <c r="K796" s="2">
        <f t="shared" si="383"/>
        <v>127.82524440325295</v>
      </c>
      <c r="L796" s="7">
        <v>24.5</v>
      </c>
      <c r="M796" s="2">
        <f t="shared" si="384"/>
        <v>90.835518502434184</v>
      </c>
      <c r="N796" s="7">
        <v>26.2</v>
      </c>
      <c r="O796" s="2">
        <f t="shared" si="385"/>
        <v>1.7355185024341893</v>
      </c>
      <c r="Q796" s="2">
        <f t="shared" si="386"/>
        <v>47.595752738711369</v>
      </c>
      <c r="R796" s="2">
        <f t="shared" si="377"/>
        <v>158.70186209522168</v>
      </c>
      <c r="S796" s="2">
        <v>32.665799999999997</v>
      </c>
      <c r="T796" s="2">
        <v>90</v>
      </c>
      <c r="U796" s="7">
        <v>38.5</v>
      </c>
      <c r="V796" s="2">
        <f t="shared" si="387"/>
        <v>135.0250844197509</v>
      </c>
      <c r="W796" s="7">
        <v>39.729999999999997</v>
      </c>
      <c r="X796" s="2">
        <f t="shared" si="380"/>
        <v>57.73749681026375</v>
      </c>
      <c r="Y796" s="7">
        <v>24.81</v>
      </c>
      <c r="Z796" s="2">
        <f t="shared" si="397"/>
        <v>222.84740477947898</v>
      </c>
      <c r="AA796" s="7">
        <v>46.4</v>
      </c>
      <c r="AB796" s="7">
        <v>89.1</v>
      </c>
      <c r="AD796" s="11">
        <f t="shared" si="388"/>
        <v>1.5280084251000414</v>
      </c>
      <c r="AF796">
        <f t="shared" si="381"/>
        <v>55.432203512138315</v>
      </c>
      <c r="AH796" s="15">
        <f t="shared" si="398"/>
        <v>1</v>
      </c>
      <c r="AI796">
        <f t="shared" si="389"/>
        <v>-1267.8784828995915</v>
      </c>
      <c r="AJ796">
        <f t="shared" si="390"/>
        <v>418.71514513555013</v>
      </c>
      <c r="AK796">
        <f t="shared" si="391"/>
        <v>-1.7583429701187037</v>
      </c>
      <c r="AL796">
        <f t="shared" si="372"/>
        <v>-62133153.368029445</v>
      </c>
      <c r="AM796">
        <f t="shared" si="392"/>
        <v>557793.19673374225</v>
      </c>
      <c r="AN796">
        <f t="shared" si="393"/>
        <v>642.24379931401961</v>
      </c>
      <c r="AP796" s="15">
        <v>1</v>
      </c>
      <c r="AQ796">
        <f t="shared" si="373"/>
        <v>-1810052599104646</v>
      </c>
      <c r="AR796">
        <f t="shared" si="374"/>
        <v>0.47638647328294914</v>
      </c>
      <c r="AS796">
        <f t="shared" si="375"/>
        <v>1186158911151.2908</v>
      </c>
      <c r="AU796">
        <f t="shared" si="376"/>
        <v>1743337462605218.3</v>
      </c>
      <c r="AV796">
        <f t="shared" si="394"/>
        <v>7.8418163264614489E+30</v>
      </c>
    </row>
    <row r="797" spans="1:48" x14ac:dyDescent="0.3">
      <c r="A797" s="4">
        <v>26.496300000000002</v>
      </c>
      <c r="B797" s="4">
        <f t="shared" si="395"/>
        <v>73</v>
      </c>
      <c r="C797" s="7">
        <v>24.81</v>
      </c>
      <c r="D797" s="2">
        <f t="shared" si="396"/>
        <v>228.27274608062501</v>
      </c>
      <c r="E797" s="6">
        <f t="shared" si="382"/>
        <v>10.663076168459179</v>
      </c>
      <c r="F797" s="2">
        <f t="shared" si="371"/>
        <v>136.59411423906474</v>
      </c>
      <c r="G797" s="7">
        <v>37.200000000000003</v>
      </c>
      <c r="H797" s="3">
        <f t="shared" si="379"/>
        <v>173.42352421409697</v>
      </c>
      <c r="J797" s="7">
        <v>45.2</v>
      </c>
      <c r="K797" s="2">
        <f t="shared" si="383"/>
        <v>127.02352421409697</v>
      </c>
      <c r="L797" s="7">
        <v>24.5</v>
      </c>
      <c r="M797" s="2">
        <f t="shared" si="384"/>
        <v>90.304732764343129</v>
      </c>
      <c r="N797" s="7">
        <v>26.2</v>
      </c>
      <c r="O797" s="2">
        <f t="shared" si="385"/>
        <v>1.2047327643431345</v>
      </c>
      <c r="Q797" s="2">
        <f t="shared" si="386"/>
        <v>47.128045982744197</v>
      </c>
      <c r="R797" s="2">
        <f t="shared" si="377"/>
        <v>158.10952873013176</v>
      </c>
      <c r="S797" s="2">
        <v>32.665799999999997</v>
      </c>
      <c r="T797" s="2">
        <v>90</v>
      </c>
      <c r="U797" s="7">
        <v>38.5</v>
      </c>
      <c r="V797" s="2">
        <f t="shared" si="387"/>
        <v>134.9712948983564</v>
      </c>
      <c r="W797" s="7">
        <v>39.729999999999997</v>
      </c>
      <c r="X797" s="2">
        <f t="shared" si="380"/>
        <v>57.252632930201926</v>
      </c>
      <c r="Y797" s="7">
        <v>24.81</v>
      </c>
      <c r="Z797" s="2">
        <f t="shared" si="397"/>
        <v>222.98240477947897</v>
      </c>
      <c r="AA797" s="7">
        <v>46.4</v>
      </c>
      <c r="AB797" s="7">
        <v>89.1</v>
      </c>
      <c r="AF797">
        <f t="shared" si="381"/>
        <v>55.276881417518808</v>
      </c>
      <c r="AH797" s="15">
        <f t="shared" si="398"/>
        <v>1</v>
      </c>
      <c r="AI797">
        <f t="shared" si="389"/>
        <v>-1021.1368302668965</v>
      </c>
      <c r="AJ797">
        <f t="shared" si="390"/>
        <v>417.68251655071759</v>
      </c>
      <c r="AK797">
        <f t="shared" si="391"/>
        <v>-1.7731213591539301</v>
      </c>
      <c r="AL797">
        <f t="shared" si="372"/>
        <v>-43662577.287531689</v>
      </c>
      <c r="AM797">
        <f t="shared" si="392"/>
        <v>565391.33177012845</v>
      </c>
      <c r="AN797">
        <f t="shared" si="393"/>
        <v>647.93990486118241</v>
      </c>
      <c r="AP797" s="15">
        <v>1</v>
      </c>
      <c r="AQ797">
        <f t="shared" si="373"/>
        <v>-537906211652635.5</v>
      </c>
      <c r="AR797">
        <f t="shared" si="374"/>
        <v>0.47818467246546342</v>
      </c>
      <c r="AS797">
        <f t="shared" si="375"/>
        <v>-3699436738532.6274</v>
      </c>
      <c r="AU797">
        <f t="shared" si="376"/>
        <v>963048829164049.63</v>
      </c>
      <c r="AV797">
        <f t="shared" si="394"/>
        <v>6.8585384136113821E+29</v>
      </c>
    </row>
    <row r="798" spans="1:48" x14ac:dyDescent="0.3">
      <c r="A798" s="4">
        <v>26.496300000000002</v>
      </c>
      <c r="B798" s="4">
        <f t="shared" si="395"/>
        <v>74</v>
      </c>
      <c r="C798" s="7">
        <v>24.81</v>
      </c>
      <c r="D798" s="2">
        <f t="shared" si="396"/>
        <v>228.62274608062501</v>
      </c>
      <c r="E798" s="6">
        <f t="shared" si="382"/>
        <v>10.252829067063903</v>
      </c>
      <c r="F798" s="2">
        <f t="shared" si="371"/>
        <v>135.4245879095289</v>
      </c>
      <c r="G798" s="7">
        <v>37.200000000000003</v>
      </c>
      <c r="H798" s="3">
        <f t="shared" si="379"/>
        <v>172.61446205964347</v>
      </c>
      <c r="J798" s="7">
        <v>45.2</v>
      </c>
      <c r="K798" s="2">
        <f t="shared" si="383"/>
        <v>126.21446205964347</v>
      </c>
      <c r="L798" s="7">
        <v>24.5</v>
      </c>
      <c r="M798" s="2">
        <f t="shared" si="384"/>
        <v>89.76356372816403</v>
      </c>
      <c r="N798" s="7">
        <v>26.2</v>
      </c>
      <c r="O798" s="2">
        <f t="shared" si="385"/>
        <v>0.66356372816403564</v>
      </c>
      <c r="Q798" s="2">
        <f t="shared" si="386"/>
        <v>46.654537282094317</v>
      </c>
      <c r="R798" s="2">
        <f t="shared" si="377"/>
        <v>157.50374772151923</v>
      </c>
      <c r="S798" s="2">
        <v>32.665799999999997</v>
      </c>
      <c r="T798" s="2">
        <v>90</v>
      </c>
      <c r="U798" s="7">
        <v>38.5</v>
      </c>
      <c r="V798" s="2">
        <f t="shared" si="387"/>
        <v>134.93974427268176</v>
      </c>
      <c r="W798" s="7">
        <v>39.729999999999997</v>
      </c>
      <c r="X798" s="2">
        <f t="shared" si="380"/>
        <v>56.764255995466527</v>
      </c>
      <c r="Y798" s="7">
        <v>24.81</v>
      </c>
      <c r="Z798" s="2">
        <f t="shared" si="397"/>
        <v>223.11740477947896</v>
      </c>
      <c r="AA798" s="7">
        <v>46.4</v>
      </c>
      <c r="AB798" s="7">
        <v>89.1</v>
      </c>
      <c r="AF798">
        <f t="shared" si="381"/>
        <v>55.117372454841117</v>
      </c>
      <c r="AH798" s="15">
        <f t="shared" si="398"/>
        <v>1</v>
      </c>
      <c r="AI798">
        <f t="shared" si="389"/>
        <v>-823.23761292553854</v>
      </c>
      <c r="AJ798">
        <f t="shared" si="390"/>
        <v>417.36281723853369</v>
      </c>
      <c r="AK798">
        <f t="shared" si="391"/>
        <v>-1.7901537741838687</v>
      </c>
      <c r="AL798">
        <f t="shared" si="372"/>
        <v>-24370946.405452117</v>
      </c>
      <c r="AM798">
        <f t="shared" si="392"/>
        <v>573384.38816160522</v>
      </c>
      <c r="AN798">
        <f t="shared" si="393"/>
        <v>653.42394135651239</v>
      </c>
      <c r="AP798" s="15">
        <v>1</v>
      </c>
      <c r="AQ798">
        <f t="shared" si="373"/>
        <v>82604937939039.797</v>
      </c>
      <c r="AR798">
        <f t="shared" si="374"/>
        <v>0.47995399749741907</v>
      </c>
      <c r="AS798">
        <f t="shared" si="375"/>
        <v>-4480317167000.543</v>
      </c>
      <c r="AU798">
        <f t="shared" si="376"/>
        <v>584201783513846.25</v>
      </c>
      <c r="AV798">
        <f t="shared" si="394"/>
        <v>2.2550519080950298E+29</v>
      </c>
    </row>
    <row r="799" spans="1:48" x14ac:dyDescent="0.3">
      <c r="A799" s="4">
        <v>26.496300000000002</v>
      </c>
      <c r="B799" s="4">
        <f t="shared" si="395"/>
        <v>75</v>
      </c>
      <c r="C799" s="7">
        <v>24.81</v>
      </c>
      <c r="D799" s="2">
        <f t="shared" si="396"/>
        <v>228.972746080625</v>
      </c>
      <c r="E799" s="6">
        <f t="shared" si="382"/>
        <v>9.8512273964255108</v>
      </c>
      <c r="F799" s="2">
        <f t="shared" si="371"/>
        <v>134.11743046532408</v>
      </c>
      <c r="G799" s="7">
        <v>37.200000000000003</v>
      </c>
      <c r="H799" s="3">
        <f t="shared" si="379"/>
        <v>171.79753972553306</v>
      </c>
      <c r="J799" s="7">
        <v>45.2</v>
      </c>
      <c r="K799" s="2">
        <f t="shared" si="383"/>
        <v>125.39753972553305</v>
      </c>
      <c r="L799" s="7">
        <v>24.5</v>
      </c>
      <c r="M799" s="2">
        <f t="shared" si="384"/>
        <v>89.211130538310613</v>
      </c>
      <c r="N799" s="7">
        <v>26.2</v>
      </c>
      <c r="O799" s="2">
        <f t="shared" si="385"/>
        <v>0.11113053831061848</v>
      </c>
      <c r="Q799" s="2">
        <f t="shared" si="386"/>
        <v>46.175070120302692</v>
      </c>
      <c r="R799" s="2">
        <f t="shared" si="377"/>
        <v>156.88366719285375</v>
      </c>
      <c r="S799" s="2">
        <v>32.665799999999997</v>
      </c>
      <c r="T799" s="2">
        <v>90</v>
      </c>
      <c r="U799" s="7">
        <v>38.5</v>
      </c>
      <c r="V799" s="2">
        <f t="shared" si="387"/>
        <v>134.93180440708596</v>
      </c>
      <c r="W799" s="7">
        <v>39.729999999999997</v>
      </c>
      <c r="X799" s="2">
        <f t="shared" si="380"/>
        <v>56.272503846635516</v>
      </c>
      <c r="Y799" s="7">
        <v>24.81</v>
      </c>
      <c r="Z799" s="2">
        <f t="shared" si="397"/>
        <v>223.25240477947895</v>
      </c>
      <c r="AA799" s="7">
        <v>46.4</v>
      </c>
      <c r="AB799" s="7">
        <v>89.1</v>
      </c>
      <c r="AF799">
        <f t="shared" si="381"/>
        <v>54.953525643230819</v>
      </c>
      <c r="AH799" s="15">
        <f t="shared" si="398"/>
        <v>1</v>
      </c>
      <c r="AI799">
        <f t="shared" si="389"/>
        <v>-1155.5057947229357</v>
      </c>
      <c r="AJ799">
        <f t="shared" si="390"/>
        <v>416.51785515806102</v>
      </c>
      <c r="AK799">
        <f t="shared" si="391"/>
        <v>-1.8095930052399993</v>
      </c>
      <c r="AL799">
        <f t="shared" si="372"/>
        <v>-4170782.58353859</v>
      </c>
      <c r="AM799">
        <f t="shared" si="392"/>
        <v>586082.6656455429</v>
      </c>
      <c r="AN799">
        <f t="shared" si="393"/>
        <v>658.73145935278274</v>
      </c>
      <c r="AP799" s="15">
        <v>1</v>
      </c>
      <c r="AQ799">
        <f t="shared" si="373"/>
        <v>1156980885979282.8</v>
      </c>
      <c r="AR799">
        <f t="shared" si="374"/>
        <v>0.48169615153289186</v>
      </c>
      <c r="AS799">
        <f t="shared" si="375"/>
        <v>-399516401216.48456</v>
      </c>
      <c r="AU799">
        <f t="shared" si="376"/>
        <v>1366735967805344</v>
      </c>
      <c r="AV799">
        <f t="shared" si="394"/>
        <v>1.7142838051886995E+30</v>
      </c>
    </row>
    <row r="800" spans="1:48" x14ac:dyDescent="0.3">
      <c r="A800" s="4">
        <v>26.496300000000002</v>
      </c>
      <c r="B800" s="4">
        <f t="shared" si="395"/>
        <v>76</v>
      </c>
      <c r="C800" s="7">
        <v>24.81</v>
      </c>
      <c r="D800" s="2">
        <f t="shared" si="396"/>
        <v>229.322746080625</v>
      </c>
      <c r="E800" s="6">
        <f t="shared" si="382"/>
        <v>9.4595023522339829</v>
      </c>
      <c r="F800" s="2">
        <f t="shared" si="371"/>
        <v>132.65865791760604</v>
      </c>
      <c r="G800" s="7">
        <v>37.200000000000003</v>
      </c>
      <c r="H800" s="3">
        <f t="shared" si="379"/>
        <v>170.9721118400391</v>
      </c>
      <c r="J800" s="7">
        <v>45.2</v>
      </c>
      <c r="K800" s="2">
        <f t="shared" si="383"/>
        <v>124.5721118400391</v>
      </c>
      <c r="L800" s="7">
        <v>24.5</v>
      </c>
      <c r="M800" s="2">
        <f t="shared" si="384"/>
        <v>88.646313454601426</v>
      </c>
      <c r="N800" s="7">
        <v>26.2</v>
      </c>
      <c r="O800" s="2">
        <f t="shared" si="385"/>
        <v>-0.45368654539856834</v>
      </c>
      <c r="Q800" s="2">
        <f t="shared" si="386"/>
        <v>45.689437851362953</v>
      </c>
      <c r="R800" s="2">
        <f t="shared" si="377"/>
        <v>156.24828969581267</v>
      </c>
      <c r="S800" s="2">
        <v>32.665799999999997</v>
      </c>
      <c r="T800" s="2">
        <v>90</v>
      </c>
      <c r="U800" s="7">
        <v>38.5</v>
      </c>
      <c r="V800" s="2">
        <f t="shared" si="387"/>
        <v>134.94871077523635</v>
      </c>
      <c r="W800" s="7">
        <v>39.729999999999997</v>
      </c>
      <c r="X800" s="2">
        <f t="shared" si="380"/>
        <v>55.777514856576019</v>
      </c>
      <c r="Y800" s="7">
        <v>24.81</v>
      </c>
      <c r="Z800" s="2">
        <f t="shared" si="397"/>
        <v>223.38740477947894</v>
      </c>
      <c r="AA800" s="7">
        <v>46.4</v>
      </c>
      <c r="AB800" s="7">
        <v>89.1</v>
      </c>
      <c r="AF800">
        <f t="shared" si="381"/>
        <v>54.785165330584739</v>
      </c>
      <c r="AH800" s="15">
        <f t="shared" si="398"/>
        <v>1</v>
      </c>
      <c r="AI800">
        <f t="shared" si="389"/>
        <v>-1158.3363819760382</v>
      </c>
      <c r="AJ800">
        <f t="shared" si="390"/>
        <v>416.03962874610016</v>
      </c>
      <c r="AK800">
        <f t="shared" si="391"/>
        <v>-1.8316154489897607</v>
      </c>
      <c r="AL800">
        <f t="shared" si="372"/>
        <v>17007052.692501396</v>
      </c>
      <c r="AM800">
        <f t="shared" si="392"/>
        <v>585078.13811558799</v>
      </c>
      <c r="AN800">
        <f t="shared" si="393"/>
        <v>663.90246155827833</v>
      </c>
      <c r="AP800" s="15">
        <v>1</v>
      </c>
      <c r="AQ800">
        <f t="shared" si="373"/>
        <v>1367940105441309</v>
      </c>
      <c r="AR800">
        <f t="shared" si="374"/>
        <v>0.48341268847197266</v>
      </c>
      <c r="AS800">
        <f t="shared" si="375"/>
        <v>3999887189134.7388</v>
      </c>
      <c r="AU800">
        <f t="shared" si="376"/>
        <v>1388010864828500.5</v>
      </c>
      <c r="AV800">
        <f t="shared" si="394"/>
        <v>-5.5139520332849036E+30</v>
      </c>
    </row>
    <row r="801" spans="1:48" x14ac:dyDescent="0.3">
      <c r="A801" s="4">
        <v>26.496300000000002</v>
      </c>
      <c r="B801" s="4">
        <f t="shared" si="395"/>
        <v>77</v>
      </c>
      <c r="C801" s="7">
        <v>24.81</v>
      </c>
      <c r="D801" s="2">
        <f t="shared" si="396"/>
        <v>229.67274608062499</v>
      </c>
      <c r="E801" s="6">
        <f t="shared" si="382"/>
        <v>9.0790593513226447</v>
      </c>
      <c r="F801" s="2">
        <f t="shared" si="371"/>
        <v>131.03321959152012</v>
      </c>
      <c r="G801" s="7">
        <v>37.200000000000003</v>
      </c>
      <c r="H801" s="3">
        <f t="shared" si="379"/>
        <v>170.13738472232029</v>
      </c>
      <c r="J801" s="7">
        <v>45.2</v>
      </c>
      <c r="K801" s="2">
        <f t="shared" si="383"/>
        <v>123.73738472232029</v>
      </c>
      <c r="L801" s="7">
        <v>24.5</v>
      </c>
      <c r="M801" s="2">
        <f t="shared" si="384"/>
        <v>88.067692534645715</v>
      </c>
      <c r="N801" s="7">
        <v>26.2</v>
      </c>
      <c r="O801" s="2">
        <f t="shared" si="385"/>
        <v>-1.032307465354279</v>
      </c>
      <c r="Q801" s="2">
        <f t="shared" si="386"/>
        <v>45.197374436330932</v>
      </c>
      <c r="R801" s="2">
        <f t="shared" si="377"/>
        <v>155.5964462491111</v>
      </c>
      <c r="S801" s="2">
        <v>32.665799999999997</v>
      </c>
      <c r="T801" s="2">
        <v>90</v>
      </c>
      <c r="U801" s="7">
        <v>38.5</v>
      </c>
      <c r="V801" s="2">
        <f t="shared" si="387"/>
        <v>134.99145142909154</v>
      </c>
      <c r="W801" s="7">
        <v>39.729999999999997</v>
      </c>
      <c r="X801" s="2">
        <f t="shared" si="380"/>
        <v>55.279427979256312</v>
      </c>
      <c r="Y801" s="7">
        <v>24.81</v>
      </c>
      <c r="Z801" s="2">
        <f t="shared" si="397"/>
        <v>223.52240477947893</v>
      </c>
      <c r="AA801" s="7">
        <v>46.4</v>
      </c>
      <c r="AB801" s="7">
        <v>89.1</v>
      </c>
      <c r="AF801">
        <f t="shared" si="381"/>
        <v>54.612082071599417</v>
      </c>
      <c r="AH801" s="15">
        <f t="shared" si="398"/>
        <v>1</v>
      </c>
      <c r="AI801">
        <f t="shared" si="389"/>
        <v>-765.94355286449695</v>
      </c>
      <c r="AJ801">
        <f t="shared" si="390"/>
        <v>414.61527885380895</v>
      </c>
      <c r="AK801">
        <f t="shared" si="391"/>
        <v>-1.8564248786026172</v>
      </c>
      <c r="AL801">
        <f t="shared" si="372"/>
        <v>39245042.714062296</v>
      </c>
      <c r="AM801">
        <f t="shared" si="392"/>
        <v>592765.90391599201</v>
      </c>
      <c r="AN801">
        <f t="shared" si="393"/>
        <v>668.98124905224358</v>
      </c>
      <c r="AP801" s="15">
        <v>1</v>
      </c>
      <c r="AQ801">
        <f t="shared" si="373"/>
        <v>196481666565139.94</v>
      </c>
      <c r="AR801">
        <f t="shared" si="374"/>
        <v>0.48510538533220882</v>
      </c>
      <c r="AS801">
        <f t="shared" si="375"/>
        <v>3940294707161.8726</v>
      </c>
      <c r="AU801">
        <f t="shared" si="376"/>
        <v>523950470491995.81</v>
      </c>
      <c r="AV801">
        <f t="shared" si="394"/>
        <v>-1.9020194862834974E+30</v>
      </c>
    </row>
    <row r="802" spans="1:48" x14ac:dyDescent="0.3">
      <c r="A802" s="4">
        <v>26.496300000000002</v>
      </c>
      <c r="B802" s="4">
        <f t="shared" si="395"/>
        <v>78</v>
      </c>
      <c r="C802" s="7">
        <v>24.81</v>
      </c>
      <c r="D802" s="2">
        <f t="shared" si="396"/>
        <v>230.02274608062498</v>
      </c>
      <c r="E802" s="6">
        <f t="shared" si="382"/>
        <v>8.7114999538634166</v>
      </c>
      <c r="F802" s="2">
        <f t="shared" si="371"/>
        <v>129.22518821101755</v>
      </c>
      <c r="G802" s="7">
        <v>37.200000000000003</v>
      </c>
      <c r="H802" s="3">
        <f t="shared" si="379"/>
        <v>169.29239501917175</v>
      </c>
      <c r="J802" s="7">
        <v>45.2</v>
      </c>
      <c r="K802" s="2">
        <f t="shared" si="383"/>
        <v>122.89239501917174</v>
      </c>
      <c r="L802" s="7">
        <v>24.5</v>
      </c>
      <c r="M802" s="2">
        <f t="shared" si="384"/>
        <v>87.473475206357932</v>
      </c>
      <c r="N802" s="7">
        <v>26.2</v>
      </c>
      <c r="O802" s="2">
        <f t="shared" si="385"/>
        <v>-1.6265247936420621</v>
      </c>
      <c r="Q802" s="2">
        <f t="shared" si="386"/>
        <v>44.6985450951925</v>
      </c>
      <c r="R802" s="2">
        <f t="shared" si="377"/>
        <v>154.92676820950874</v>
      </c>
      <c r="S802" s="2">
        <v>32.665799999999997</v>
      </c>
      <c r="T802" s="2">
        <v>90</v>
      </c>
      <c r="U802" s="7">
        <v>38.5</v>
      </c>
      <c r="V802" s="2">
        <f t="shared" si="387"/>
        <v>135.06061722864712</v>
      </c>
      <c r="W802" s="7">
        <v>39.729999999999997</v>
      </c>
      <c r="X802" s="2">
        <f t="shared" si="380"/>
        <v>54.778382802730448</v>
      </c>
      <c r="Y802" s="7">
        <v>24.81</v>
      </c>
      <c r="Z802" s="2">
        <f t="shared" si="397"/>
        <v>223.65740477947892</v>
      </c>
      <c r="AA802" s="7">
        <v>46.4</v>
      </c>
      <c r="AB802" s="7">
        <v>89.1</v>
      </c>
      <c r="AF802">
        <f t="shared" si="381"/>
        <v>54.434020541130181</v>
      </c>
      <c r="AH802" s="15">
        <f t="shared" si="398"/>
        <v>1</v>
      </c>
      <c r="AI802">
        <f t="shared" si="389"/>
        <v>-898.20472019245869</v>
      </c>
      <c r="AJ802">
        <f t="shared" si="390"/>
        <v>413.37529226997839</v>
      </c>
      <c r="AK802">
        <f t="shared" si="391"/>
        <v>-1.8842570324216261</v>
      </c>
      <c r="AL802">
        <f t="shared" si="372"/>
        <v>62673363.970246047</v>
      </c>
      <c r="AM802">
        <f t="shared" si="392"/>
        <v>599823.02321820566</v>
      </c>
      <c r="AN802">
        <f t="shared" si="393"/>
        <v>674.01596858535675</v>
      </c>
      <c r="AP802" s="15">
        <v>1</v>
      </c>
      <c r="AQ802">
        <f t="shared" si="373"/>
        <v>-228751210579292.72</v>
      </c>
      <c r="AR802">
        <f t="shared" si="374"/>
        <v>0.48677583037199351</v>
      </c>
      <c r="AS802">
        <f t="shared" si="375"/>
        <v>-329964632402.09509</v>
      </c>
      <c r="AU802">
        <f t="shared" si="376"/>
        <v>744678422025524.88</v>
      </c>
      <c r="AV802">
        <f>((AR802*C802*SIN(D802*3.1416/180)+AJ802*AJ802*C802*COS(D802*3.1416/180)-AQ802*U802*SIN(V802*3.1416/180)+AN802*AN802*J802*COS(K802*3.1416/180)-AM802*AM802*N802*COS(O802*3.1416/180)-AL802*AL802*Y802*COS(Z802*3.1416/180))*Y802*COS(Z802*3.1416/180)-(AR802*C802*COS(D802*3.1416/180)+AJ802*AJ802*C802*SIN(D802*3.1416/180)+AU802*U802*COS(V802*3.1416/180)+AN802*AN802*J802*SIN(K802*3.1416/180)-AM802*AM802*N802*SIN(O802*3.1416/180)-AL802*AL802*Y802*SIN(Z802*3.1416/180))*Y802*SIN(Z802*3.1416/180)/N802*SIN(O802*3.1416/180)*(AR802*C802*SIN(D802*3.1416/180)+AJ802*AJ802*C802*COS(D802*3.1416/180)-AU802*U802*SIN(V802*3.1416/180)+AN802*AN802*J802*COS(K802*3.1416/180)-AM802*AM802*N802*COS(O802*3.1416/180)-AL802*AL802*Y802*COS(Z802*3.1416/180))-Y802*SIN(Z802*3.1416/180)*N802*COS(O802*3.1416/180))/1000</f>
        <v>-4.3801807849045315E+28</v>
      </c>
    </row>
    <row r="803" spans="1:48" x14ac:dyDescent="0.3">
      <c r="A803" s="4">
        <v>26.496300000000002</v>
      </c>
      <c r="B803" s="4">
        <f t="shared" si="395"/>
        <v>79</v>
      </c>
      <c r="C803" s="7">
        <v>24.81</v>
      </c>
      <c r="D803" s="2">
        <f t="shared" si="396"/>
        <v>230.37274608062498</v>
      </c>
      <c r="E803" s="6">
        <f t="shared" si="382"/>
        <v>8.3586431222545858</v>
      </c>
      <c r="F803" s="2">
        <f t="shared" si="371"/>
        <v>127.21810980494463</v>
      </c>
      <c r="G803" s="7">
        <v>37.200000000000003</v>
      </c>
      <c r="H803" s="3">
        <f t="shared" si="379"/>
        <v>168.4359907385597</v>
      </c>
      <c r="J803" s="7">
        <v>45.2</v>
      </c>
      <c r="K803" s="2">
        <f t="shared" si="383"/>
        <v>122.03599073855969</v>
      </c>
      <c r="L803" s="7">
        <v>24.5</v>
      </c>
      <c r="M803" s="2">
        <f t="shared" si="384"/>
        <v>86.86141436217315</v>
      </c>
      <c r="N803" s="7">
        <v>26.2</v>
      </c>
      <c r="O803" s="2">
        <f t="shared" si="385"/>
        <v>-2.2385856378268443</v>
      </c>
      <c r="Q803" s="2">
        <f t="shared" si="386"/>
        <v>44.192538044640592</v>
      </c>
      <c r="R803" s="2">
        <f t="shared" si="377"/>
        <v>154.23765889930479</v>
      </c>
      <c r="S803" s="2">
        <v>32.665799999999997</v>
      </c>
      <c r="T803" s="2">
        <v>90</v>
      </c>
      <c r="U803" s="7">
        <v>38.5</v>
      </c>
      <c r="V803" s="2">
        <f t="shared" si="387"/>
        <v>135.15620696099091</v>
      </c>
      <c r="W803" s="7">
        <v>39.729999999999997</v>
      </c>
      <c r="X803" s="2">
        <f t="shared" si="380"/>
        <v>54.274519606286006</v>
      </c>
      <c r="Y803" s="7">
        <v>24.81</v>
      </c>
      <c r="Z803" s="2">
        <f t="shared" si="397"/>
        <v>223.79240477947891</v>
      </c>
      <c r="AA803" s="7">
        <v>46.4</v>
      </c>
      <c r="AB803" s="7">
        <v>89.1</v>
      </c>
      <c r="AF803">
        <f t="shared" si="381"/>
        <v>54.250663884784615</v>
      </c>
      <c r="AH803" s="15">
        <f t="shared" si="398"/>
        <v>1</v>
      </c>
      <c r="AI803">
        <f t="shared" si="389"/>
        <v>-1137.9860484894889</v>
      </c>
      <c r="AJ803">
        <f t="shared" si="390"/>
        <v>411.45209567765346</v>
      </c>
      <c r="AK803">
        <f t="shared" si="391"/>
        <v>-1.915385228978461</v>
      </c>
      <c r="AL803">
        <f t="shared" si="372"/>
        <v>87411825.398068726</v>
      </c>
      <c r="AM803">
        <f t="shared" si="392"/>
        <v>606490.75427050702</v>
      </c>
      <c r="AN803">
        <f t="shared" si="393"/>
        <v>679.05772508894017</v>
      </c>
      <c r="AP803" s="15">
        <v>1</v>
      </c>
      <c r="AQ803">
        <f t="shared" si="373"/>
        <v>-1283337426219832.8</v>
      </c>
      <c r="AR803">
        <f t="shared" si="374"/>
        <v>0.48842585258310517</v>
      </c>
      <c r="AS803">
        <f t="shared" si="375"/>
        <v>-4049701593773.9893</v>
      </c>
      <c r="AU803">
        <f t="shared" si="376"/>
        <v>1360133567783358</v>
      </c>
      <c r="AV803">
        <f t="shared" ref="AV803:AV845" si="399">((AR803*C803*SIN(D803*3.1416/180)+AJ803*AJ803*C803*COS(D803*3.1416/180)-AQ803*U803*SIN(V803*3.1416/180)+AN803*AN803*J803*COS(K803*3.1416/180)-AM803*AM803*N803*COS(O803*3.1416/180)-AL803*AL803*Y803*COS(Z803*3.1416/180))*Y803*COS(Z803*3.1416/180)-(AR803*C803*COS(D803*3.1416/180)+AJ803*AJ803*C803*SIN(D803*3.1416/180)+AU803*U803*COS(V803*3.1416/180)+AN803*AN803*J803*SIN(K803*3.1416/180)-AM803*AM803*N803*SIN(O803*3.1416/180)-AL803*AL803*Y803*SIN(Z803*3.1416/180))*Y803*SIN(Z803*3.1416/180)/N803*SIN(O803*3.1416/180)*(AR803*C803*SIN(D803*3.1416/180)+AJ803*AJ803*C803*COS(D803*3.1416/180)-AU803*U803*SIN(V803*3.1416/180)+AN803*AN803*J803*COS(K803*3.1416/180)-AM803*AM803*N803*COS(O803*3.1416/180)-AL803*AL803*Y803*COS(Z803*3.1416/180))-Y803*SIN(Z803*3.1416/180)*N803*COS(O803*3.1416/180))/1000</f>
        <v>-2.4055194254025569E+29</v>
      </c>
    </row>
    <row r="804" spans="1:48" x14ac:dyDescent="0.3">
      <c r="A804" s="4">
        <v>26.496300000000002</v>
      </c>
      <c r="B804" s="4">
        <f t="shared" si="395"/>
        <v>80</v>
      </c>
      <c r="C804" s="7">
        <v>24.81</v>
      </c>
      <c r="D804" s="2">
        <f t="shared" si="396"/>
        <v>230.72274608062497</v>
      </c>
      <c r="E804" s="6">
        <f t="shared" si="382"/>
        <v>8.0225434659202612</v>
      </c>
      <c r="F804" s="2">
        <f t="shared" si="371"/>
        <v>124.99557385303402</v>
      </c>
      <c r="G804" s="7">
        <v>37.200000000000003</v>
      </c>
      <c r="H804" s="3">
        <f t="shared" si="379"/>
        <v>167.56681906764612</v>
      </c>
      <c r="J804" s="7">
        <v>45.2</v>
      </c>
      <c r="K804" s="2">
        <f t="shared" si="383"/>
        <v>121.16681906764612</v>
      </c>
      <c r="L804" s="7">
        <v>24.5</v>
      </c>
      <c r="M804" s="2">
        <f t="shared" si="384"/>
        <v>86.228721873352129</v>
      </c>
      <c r="N804" s="7">
        <v>26.2</v>
      </c>
      <c r="O804" s="2">
        <f t="shared" si="385"/>
        <v>-2.8712781266478657</v>
      </c>
      <c r="Q804" s="2">
        <f t="shared" si="386"/>
        <v>43.67885929621977</v>
      </c>
      <c r="R804" s="2">
        <f t="shared" si="377"/>
        <v>153.52726858143765</v>
      </c>
      <c r="S804" s="2">
        <v>32.665799999999997</v>
      </c>
      <c r="T804" s="2">
        <v>90</v>
      </c>
      <c r="U804" s="7">
        <v>38.5</v>
      </c>
      <c r="V804" s="2">
        <f t="shared" si="387"/>
        <v>135.27738464798966</v>
      </c>
      <c r="W804" s="7">
        <v>39.729999999999997</v>
      </c>
      <c r="X804" s="2">
        <f t="shared" si="380"/>
        <v>53.767979421748137</v>
      </c>
      <c r="Y804" s="7">
        <v>24.81</v>
      </c>
      <c r="Z804" s="2">
        <f t="shared" si="397"/>
        <v>223.92740477947891</v>
      </c>
      <c r="AA804" s="7">
        <v>46.4</v>
      </c>
      <c r="AB804" s="7">
        <v>89.1</v>
      </c>
      <c r="AF804">
        <f t="shared" si="381"/>
        <v>54.061614095031032</v>
      </c>
      <c r="AH804" s="15">
        <f t="shared" si="398"/>
        <v>1</v>
      </c>
      <c r="AI804">
        <f t="shared" si="389"/>
        <v>-774.16697900996564</v>
      </c>
      <c r="AJ804">
        <f t="shared" si="390"/>
        <v>409.76940664743324</v>
      </c>
      <c r="AK804">
        <f t="shared" si="391"/>
        <v>-1.9501272791462689</v>
      </c>
      <c r="AL804">
        <f t="shared" si="372"/>
        <v>113678836.15487717</v>
      </c>
      <c r="AM804">
        <f t="shared" si="392"/>
        <v>613205.14215540723</v>
      </c>
      <c r="AN804">
        <f t="shared" si="393"/>
        <v>684.15908750377002</v>
      </c>
      <c r="AP804" s="15">
        <v>1</v>
      </c>
      <c r="AQ804">
        <f t="shared" si="373"/>
        <v>-396443399094212.44</v>
      </c>
      <c r="AR804">
        <f t="shared" si="374"/>
        <v>0.49005713692466746</v>
      </c>
      <c r="AS804">
        <f t="shared" si="375"/>
        <v>-3272432903126.4409</v>
      </c>
      <c r="AU804">
        <f t="shared" si="376"/>
        <v>557719060537535.94</v>
      </c>
      <c r="AV804">
        <f t="shared" si="399"/>
        <v>-1.4712013523573683E+30</v>
      </c>
    </row>
    <row r="805" spans="1:48" x14ac:dyDescent="0.3">
      <c r="A805" s="4">
        <v>26.496300000000002</v>
      </c>
      <c r="B805" s="4">
        <f t="shared" si="395"/>
        <v>81</v>
      </c>
      <c r="C805" s="7">
        <v>24.81</v>
      </c>
      <c r="D805" s="2">
        <f t="shared" si="396"/>
        <v>231.07274608062497</v>
      </c>
      <c r="E805" s="6">
        <f t="shared" si="382"/>
        <v>7.705502903199859</v>
      </c>
      <c r="F805" s="2">
        <f t="shared" si="371"/>
        <v>122.54207145013928</v>
      </c>
      <c r="G805" s="7">
        <v>37.200000000000003</v>
      </c>
      <c r="H805" s="3">
        <f t="shared" si="379"/>
        <v>166.68332771703126</v>
      </c>
      <c r="J805" s="7">
        <v>45.2</v>
      </c>
      <c r="K805" s="2">
        <f t="shared" si="383"/>
        <v>120.28332771703126</v>
      </c>
      <c r="L805" s="7">
        <v>24.5</v>
      </c>
      <c r="M805" s="2">
        <f t="shared" si="384"/>
        <v>85.571987610720498</v>
      </c>
      <c r="N805" s="7">
        <v>26.2</v>
      </c>
      <c r="O805" s="2">
        <f t="shared" si="385"/>
        <v>-3.5280123892794961</v>
      </c>
      <c r="Q805" s="2">
        <f t="shared" si="386"/>
        <v>43.156933558387692</v>
      </c>
      <c r="R805" s="2">
        <f t="shared" si="377"/>
        <v>152.79347871820465</v>
      </c>
      <c r="S805" s="2">
        <v>32.665799999999997</v>
      </c>
      <c r="T805" s="2">
        <v>90</v>
      </c>
      <c r="U805" s="7">
        <v>38.5</v>
      </c>
      <c r="V805" s="2">
        <f t="shared" si="387"/>
        <v>135.4221944455592</v>
      </c>
      <c r="W805" s="7">
        <v>39.729999999999997</v>
      </c>
      <c r="X805" s="2">
        <f t="shared" si="380"/>
        <v>53.25890409893357</v>
      </c>
      <c r="Y805" s="7">
        <v>24.81</v>
      </c>
      <c r="Z805" s="2">
        <f t="shared" si="397"/>
        <v>224.0624047794789</v>
      </c>
      <c r="AA805" s="7">
        <v>46.4</v>
      </c>
      <c r="AB805" s="7">
        <v>89.1</v>
      </c>
      <c r="AF805">
        <f t="shared" si="381"/>
        <v>53.866368496333401</v>
      </c>
      <c r="AH805" s="15">
        <f t="shared" si="398"/>
        <v>1</v>
      </c>
      <c r="AI805">
        <f t="shared" si="389"/>
        <v>-647.38417678400856</v>
      </c>
      <c r="AJ805">
        <f t="shared" si="390"/>
        <v>407.86688923939221</v>
      </c>
      <c r="AK805">
        <f t="shared" si="391"/>
        <v>-1.9888540519168185</v>
      </c>
      <c r="AL805">
        <f t="shared" si="372"/>
        <v>141672038.79320958</v>
      </c>
      <c r="AM805">
        <f t="shared" si="392"/>
        <v>619872.1844662705</v>
      </c>
      <c r="AN805">
        <f t="shared" si="393"/>
        <v>689.37178653097112</v>
      </c>
      <c r="AP805" s="15">
        <v>1</v>
      </c>
      <c r="AQ805">
        <f t="shared" si="373"/>
        <v>-53327576066625.141</v>
      </c>
      <c r="AR805">
        <f t="shared" si="374"/>
        <v>0.49167158642079717</v>
      </c>
      <c r="AS805">
        <f t="shared" si="375"/>
        <v>950786821262.85706</v>
      </c>
      <c r="AU805">
        <f t="shared" si="376"/>
        <v>411708203108526.38</v>
      </c>
      <c r="AV805">
        <f t="shared" si="399"/>
        <v>-4.7068214632360596E+30</v>
      </c>
    </row>
    <row r="806" spans="1:48" x14ac:dyDescent="0.3">
      <c r="A806" s="4">
        <v>26.496300000000002</v>
      </c>
      <c r="B806" s="4">
        <f t="shared" si="395"/>
        <v>82</v>
      </c>
      <c r="C806" s="7">
        <v>24.81</v>
      </c>
      <c r="D806" s="2">
        <f t="shared" si="396"/>
        <v>231.42274608062496</v>
      </c>
      <c r="E806" s="6">
        <f t="shared" si="382"/>
        <v>7.4100706977475408</v>
      </c>
      <c r="F806" s="2">
        <f t="shared" si="371"/>
        <v>119.84420586349971</v>
      </c>
      <c r="G806" s="7">
        <v>37.200000000000003</v>
      </c>
      <c r="H806" s="3">
        <f t="shared" si="379"/>
        <v>165.78378920274781</v>
      </c>
      <c r="J806" s="7">
        <v>45.2</v>
      </c>
      <c r="K806" s="2">
        <f t="shared" si="383"/>
        <v>119.38378920274781</v>
      </c>
      <c r="L806" s="7">
        <v>24.5</v>
      </c>
      <c r="M806" s="2">
        <f t="shared" si="384"/>
        <v>84.887121395833617</v>
      </c>
      <c r="N806" s="7">
        <v>26.2</v>
      </c>
      <c r="O806" s="2">
        <f t="shared" si="385"/>
        <v>-4.2128786041663773</v>
      </c>
      <c r="Q806" s="2">
        <f t="shared" si="386"/>
        <v>42.626115509594321</v>
      </c>
      <c r="R806" s="2">
        <f t="shared" si="377"/>
        <v>152.03390434542118</v>
      </c>
      <c r="S806" s="2">
        <v>32.665799999999997</v>
      </c>
      <c r="T806" s="2">
        <v>90</v>
      </c>
      <c r="U806" s="7">
        <v>38.5</v>
      </c>
      <c r="V806" s="2">
        <f t="shared" si="387"/>
        <v>135.58725310571128</v>
      </c>
      <c r="W806" s="7">
        <v>39.729999999999997</v>
      </c>
      <c r="X806" s="2">
        <f t="shared" si="380"/>
        <v>52.747436375250345</v>
      </c>
      <c r="Y806" s="7">
        <v>24.81</v>
      </c>
      <c r="Z806" s="2">
        <f t="shared" si="397"/>
        <v>224.19740477947889</v>
      </c>
      <c r="AA806" s="7">
        <v>46.4</v>
      </c>
      <c r="AB806" s="7">
        <v>89.1</v>
      </c>
      <c r="AF806">
        <f t="shared" si="381"/>
        <v>53.664293392581698</v>
      </c>
      <c r="AH806" s="15">
        <f t="shared" si="398"/>
        <v>1</v>
      </c>
      <c r="AI806">
        <f t="shared" si="389"/>
        <v>-989.53206820891921</v>
      </c>
      <c r="AJ806">
        <f t="shared" si="390"/>
        <v>405.84253030647864</v>
      </c>
      <c r="AK806">
        <f t="shared" si="391"/>
        <v>-2.0320001676360144</v>
      </c>
      <c r="AL806">
        <f t="shared" si="372"/>
        <v>171648488.1337522</v>
      </c>
      <c r="AM806">
        <f t="shared" si="392"/>
        <v>626571.35748764756</v>
      </c>
      <c r="AN806">
        <f t="shared" si="393"/>
        <v>694.74339797010771</v>
      </c>
      <c r="AP806" s="15">
        <v>1</v>
      </c>
      <c r="AQ806">
        <f t="shared" si="373"/>
        <v>609084309092737.25</v>
      </c>
      <c r="AR806">
        <f t="shared" si="374"/>
        <v>0.49327111397789947</v>
      </c>
      <c r="AS806">
        <f t="shared" si="375"/>
        <v>3929138308966.0938</v>
      </c>
      <c r="AU806">
        <f t="shared" si="376"/>
        <v>982547037121975.75</v>
      </c>
      <c r="AV806">
        <f t="shared" si="399"/>
        <v>-1.1645090404146456E+31</v>
      </c>
    </row>
    <row r="807" spans="1:48" x14ac:dyDescent="0.3">
      <c r="A807" s="4">
        <v>26.496300000000002</v>
      </c>
      <c r="B807" s="4">
        <f t="shared" si="395"/>
        <v>83</v>
      </c>
      <c r="C807" s="7">
        <v>24.81</v>
      </c>
      <c r="D807" s="2">
        <f t="shared" si="396"/>
        <v>231.77274608062496</v>
      </c>
      <c r="E807" s="6">
        <f t="shared" si="382"/>
        <v>7.1390252975517541</v>
      </c>
      <c r="F807" s="2">
        <f t="shared" si="371"/>
        <v>116.89229534303415</v>
      </c>
      <c r="G807" s="7">
        <v>37.200000000000003</v>
      </c>
      <c r="H807" s="3">
        <f t="shared" si="379"/>
        <v>164.86635965019772</v>
      </c>
      <c r="J807" s="7">
        <v>45.2</v>
      </c>
      <c r="K807" s="2">
        <f t="shared" si="383"/>
        <v>118.46635965019772</v>
      </c>
      <c r="L807" s="7">
        <v>24.5</v>
      </c>
      <c r="M807" s="2">
        <f t="shared" si="384"/>
        <v>84.169344181366313</v>
      </c>
      <c r="N807" s="7">
        <v>26.2</v>
      </c>
      <c r="O807" s="2">
        <f t="shared" si="385"/>
        <v>-4.9306558186336815</v>
      </c>
      <c r="Q807" s="2">
        <f t="shared" si="386"/>
        <v>42.085716728744146</v>
      </c>
      <c r="R807" s="2">
        <f t="shared" si="377"/>
        <v>151.24592622016027</v>
      </c>
      <c r="S807" s="2">
        <v>32.665799999999997</v>
      </c>
      <c r="T807" s="2">
        <v>90</v>
      </c>
      <c r="U807" s="7">
        <v>38.5</v>
      </c>
      <c r="V807" s="2">
        <f t="shared" si="387"/>
        <v>135.76746242141837</v>
      </c>
      <c r="W807" s="7">
        <v>39.729999999999997</v>
      </c>
      <c r="X807" s="2">
        <f t="shared" si="380"/>
        <v>52.233719949439973</v>
      </c>
      <c r="Y807" s="7">
        <v>24.81</v>
      </c>
      <c r="Z807" s="2">
        <f t="shared" si="397"/>
        <v>224.33240477947888</v>
      </c>
      <c r="AA807" s="7">
        <v>46.4</v>
      </c>
      <c r="AB807" s="7">
        <v>89.1</v>
      </c>
      <c r="AF807">
        <f t="shared" si="381"/>
        <v>53.454597501663308</v>
      </c>
      <c r="AH807" s="15">
        <f t="shared" si="398"/>
        <v>1</v>
      </c>
      <c r="AI807">
        <f t="shared" si="389"/>
        <v>-793.42074674703281</v>
      </c>
      <c r="AJ807">
        <f t="shared" si="390"/>
        <v>403.68109614918137</v>
      </c>
      <c r="AK807">
        <f t="shared" si="391"/>
        <v>-2.0800774550997141</v>
      </c>
      <c r="AL807">
        <f t="shared" si="372"/>
        <v>203887288.2929233</v>
      </c>
      <c r="AM807">
        <f t="shared" si="392"/>
        <v>633332.02960198536</v>
      </c>
      <c r="AN807">
        <f t="shared" si="393"/>
        <v>700.312857100369</v>
      </c>
      <c r="AP807" s="15">
        <v>1</v>
      </c>
      <c r="AQ807">
        <f t="shared" si="373"/>
        <v>509707274948361.5</v>
      </c>
      <c r="AR807">
        <f t="shared" si="374"/>
        <v>0.49485773539929506</v>
      </c>
      <c r="AS807">
        <f t="shared" si="375"/>
        <v>2563197777414.2959</v>
      </c>
      <c r="AU807">
        <f t="shared" si="376"/>
        <v>611490898119403.88</v>
      </c>
      <c r="AV807">
        <f t="shared" si="399"/>
        <v>-2.8876191291567689E+31</v>
      </c>
    </row>
    <row r="808" spans="1:48" x14ac:dyDescent="0.3">
      <c r="A808" s="4">
        <v>26.496300000000002</v>
      </c>
      <c r="B808" s="4">
        <f t="shared" si="395"/>
        <v>84</v>
      </c>
      <c r="C808" s="7">
        <v>24.81</v>
      </c>
      <c r="D808" s="2">
        <f t="shared" si="396"/>
        <v>232.12274608062495</v>
      </c>
      <c r="E808" s="6">
        <f t="shared" si="382"/>
        <v>6.8953302726867216</v>
      </c>
      <c r="F808" s="2">
        <f t="shared" si="371"/>
        <v>113.68234953784105</v>
      </c>
      <c r="G808" s="7">
        <v>37.200000000000003</v>
      </c>
      <c r="H808" s="3">
        <f t="shared" si="379"/>
        <v>163.92918368781488</v>
      </c>
      <c r="J808" s="7">
        <v>45.2</v>
      </c>
      <c r="K808" s="2">
        <f t="shared" si="383"/>
        <v>117.52918368781488</v>
      </c>
      <c r="L808" s="7">
        <v>24.5</v>
      </c>
      <c r="M808" s="2">
        <f t="shared" si="384"/>
        <v>83.413262819745654</v>
      </c>
      <c r="N808" s="7">
        <v>26.2</v>
      </c>
      <c r="O808" s="2">
        <f t="shared" si="385"/>
        <v>-5.6867371802543403</v>
      </c>
      <c r="Q808" s="2">
        <f t="shared" si="386"/>
        <v>41.535053628500243</v>
      </c>
      <c r="R808" s="2">
        <f t="shared" si="377"/>
        <v>150.42676567859598</v>
      </c>
      <c r="S808" s="2">
        <v>32.665799999999997</v>
      </c>
      <c r="T808" s="2">
        <v>90</v>
      </c>
      <c r="U808" s="7">
        <v>38.5</v>
      </c>
      <c r="V808" s="2">
        <f t="shared" si="387"/>
        <v>135.95581331859205</v>
      </c>
      <c r="W808" s="7">
        <v>39.729999999999997</v>
      </c>
      <c r="X808" s="2">
        <f t="shared" si="380"/>
        <v>51.717899559458999</v>
      </c>
      <c r="Y808" s="7">
        <v>24.81</v>
      </c>
      <c r="Z808" s="2">
        <f t="shared" si="397"/>
        <v>224.46740477947887</v>
      </c>
      <c r="AA808" s="7">
        <v>46.4</v>
      </c>
      <c r="AB808" s="7">
        <v>89.1</v>
      </c>
      <c r="AF808">
        <f t="shared" si="381"/>
        <v>53.236309906221138</v>
      </c>
      <c r="AH808" s="15">
        <f t="shared" si="398"/>
        <v>1</v>
      </c>
      <c r="AI808">
        <f t="shared" si="389"/>
        <v>-485.84587625343113</v>
      </c>
      <c r="AJ808">
        <f t="shared" si="390"/>
        <v>401.31820186225917</v>
      </c>
      <c r="AK808">
        <f t="shared" si="391"/>
        <v>-2.1336920369425139</v>
      </c>
      <c r="AL808">
        <f t="shared" si="372"/>
        <v>238676185.38578433</v>
      </c>
      <c r="AM808">
        <f t="shared" si="392"/>
        <v>640153.41729517921</v>
      </c>
      <c r="AN808">
        <f t="shared" si="393"/>
        <v>706.10480695961019</v>
      </c>
      <c r="AP808" s="15">
        <v>1</v>
      </c>
      <c r="AQ808">
        <f t="shared" si="373"/>
        <v>100529239976720.06</v>
      </c>
      <c r="AR808">
        <f t="shared" si="374"/>
        <v>0.49643358242578184</v>
      </c>
      <c r="AS808">
        <f t="shared" si="375"/>
        <v>-1432661409378.5164</v>
      </c>
      <c r="AU808">
        <f t="shared" si="376"/>
        <v>296415831376811.19</v>
      </c>
      <c r="AV808">
        <f t="shared" si="399"/>
        <v>-6.4581165497743814E+31</v>
      </c>
    </row>
    <row r="809" spans="1:48" x14ac:dyDescent="0.3">
      <c r="A809" s="4">
        <v>26.496300000000002</v>
      </c>
      <c r="B809" s="4">
        <f t="shared" si="395"/>
        <v>85</v>
      </c>
      <c r="C809" s="7">
        <v>24.81</v>
      </c>
      <c r="D809" s="2">
        <f t="shared" si="396"/>
        <v>232.47274608062494</v>
      </c>
      <c r="E809" s="6">
        <f t="shared" si="382"/>
        <v>6.6820566933427701</v>
      </c>
      <c r="F809" s="2">
        <f t="shared" si="371"/>
        <v>110.21829757422495</v>
      </c>
      <c r="G809" s="7">
        <v>37.200000000000003</v>
      </c>
      <c r="H809" s="3">
        <f t="shared" si="379"/>
        <v>162.9705521114177</v>
      </c>
      <c r="J809" s="7">
        <v>45.2</v>
      </c>
      <c r="K809" s="2">
        <f t="shared" si="383"/>
        <v>116.5705521114177</v>
      </c>
      <c r="L809" s="7">
        <v>24.5</v>
      </c>
      <c r="M809" s="2">
        <f t="shared" si="384"/>
        <v>82.613065006451507</v>
      </c>
      <c r="N809" s="7">
        <v>26.2</v>
      </c>
      <c r="O809" s="2">
        <f t="shared" si="385"/>
        <v>-6.4869349935484877</v>
      </c>
      <c r="Q809" s="2">
        <f t="shared" si="386"/>
        <v>40.973519625921291</v>
      </c>
      <c r="R809" s="2">
        <f t="shared" si="377"/>
        <v>149.57361228867762</v>
      </c>
      <c r="S809" s="2">
        <v>32.665799999999997</v>
      </c>
      <c r="T809" s="2">
        <v>90</v>
      </c>
      <c r="U809" s="7">
        <v>38.5</v>
      </c>
      <c r="V809" s="2">
        <f t="shared" si="387"/>
        <v>136.14338277724778</v>
      </c>
      <c r="W809" s="7">
        <v>39.729999999999997</v>
      </c>
      <c r="X809" s="2">
        <f t="shared" si="380"/>
        <v>51.200121064497552</v>
      </c>
      <c r="Y809" s="7">
        <v>24.81</v>
      </c>
      <c r="Z809" s="2">
        <f t="shared" si="397"/>
        <v>224.60240477947886</v>
      </c>
      <c r="AA809" s="7">
        <v>46.4</v>
      </c>
      <c r="AB809" s="7">
        <v>89.1</v>
      </c>
      <c r="AF809">
        <f t="shared" si="381"/>
        <v>53.008269367703498</v>
      </c>
      <c r="AH809" s="15">
        <f t="shared" si="398"/>
        <v>1</v>
      </c>
      <c r="AI809">
        <f t="shared" si="389"/>
        <v>-812.61024037384914</v>
      </c>
      <c r="AJ809">
        <f t="shared" si="390"/>
        <v>399.20165972300748</v>
      </c>
      <c r="AK809">
        <f t="shared" si="391"/>
        <v>-2.1935662319198794</v>
      </c>
      <c r="AL809">
        <f t="shared" si="372"/>
        <v>276368536.73041999</v>
      </c>
      <c r="AM809">
        <f t="shared" si="392"/>
        <v>647194.89240792103</v>
      </c>
      <c r="AN809">
        <f t="shared" si="393"/>
        <v>712.12310491036305</v>
      </c>
      <c r="AP809" s="15">
        <v>1</v>
      </c>
      <c r="AQ809">
        <f t="shared" si="373"/>
        <v>-215374974063543.75</v>
      </c>
      <c r="AR809">
        <f t="shared" si="374"/>
        <v>0.49800079844795975</v>
      </c>
      <c r="AS809">
        <f t="shared" si="375"/>
        <v>-3662207518426.4907</v>
      </c>
      <c r="AU809">
        <f t="shared" si="376"/>
        <v>660850355842094.75</v>
      </c>
      <c r="AV809">
        <f t="shared" si="399"/>
        <v>-1.3126874401587565E+32</v>
      </c>
    </row>
    <row r="810" spans="1:48" x14ac:dyDescent="0.3">
      <c r="A810" s="4">
        <v>26.496300000000002</v>
      </c>
      <c r="B810" s="4">
        <f t="shared" si="395"/>
        <v>86</v>
      </c>
      <c r="C810" s="7">
        <v>24.81</v>
      </c>
      <c r="D810" s="2">
        <f t="shared" si="396"/>
        <v>232.82274608062494</v>
      </c>
      <c r="E810" s="6">
        <f t="shared" si="382"/>
        <v>6.5022665669419908</v>
      </c>
      <c r="F810" s="2">
        <f t="shared" si="371"/>
        <v>106.51419901674309</v>
      </c>
      <c r="G810" s="7">
        <v>37.200000000000003</v>
      </c>
      <c r="H810" s="3">
        <f t="shared" si="379"/>
        <v>161.98910623690932</v>
      </c>
      <c r="J810" s="7">
        <v>45.2</v>
      </c>
      <c r="K810" s="2">
        <f t="shared" si="383"/>
        <v>115.58910623690932</v>
      </c>
      <c r="L810" s="7">
        <v>24.5</v>
      </c>
      <c r="M810" s="2">
        <f t="shared" si="384"/>
        <v>81.762859708681049</v>
      </c>
      <c r="N810" s="7">
        <v>26.2</v>
      </c>
      <c r="O810" s="2">
        <f t="shared" si="385"/>
        <v>-7.3371402913189456</v>
      </c>
      <c r="Q810" s="2">
        <f t="shared" si="386"/>
        <v>40.40067912824852</v>
      </c>
      <c r="R810" s="2">
        <f t="shared" si="377"/>
        <v>148.68380411023858</v>
      </c>
      <c r="S810" s="2">
        <v>32.665799999999997</v>
      </c>
      <c r="T810" s="2">
        <v>90</v>
      </c>
      <c r="U810" s="7">
        <v>38.5</v>
      </c>
      <c r="V810" s="2">
        <f t="shared" si="387"/>
        <v>136.31963978023549</v>
      </c>
      <c r="W810" s="7">
        <v>39.729999999999997</v>
      </c>
      <c r="X810" s="2">
        <f t="shared" si="380"/>
        <v>50.680531531131422</v>
      </c>
      <c r="Y810" s="7">
        <v>24.81</v>
      </c>
      <c r="Z810" s="2">
        <f t="shared" si="397"/>
        <v>224.73740477947885</v>
      </c>
      <c r="AA810" s="7">
        <v>46.4</v>
      </c>
      <c r="AB810" s="7">
        <v>89.1</v>
      </c>
      <c r="AF810">
        <f t="shared" si="381"/>
        <v>52.769132782073967</v>
      </c>
      <c r="AH810" s="15">
        <f t="shared" si="398"/>
        <v>1</v>
      </c>
      <c r="AI810">
        <f t="shared" si="389"/>
        <v>-790.67663954698992</v>
      </c>
      <c r="AJ810">
        <f t="shared" si="390"/>
        <v>396.6866288713461</v>
      </c>
      <c r="AK810">
        <f t="shared" si="391"/>
        <v>-2.2605669302497517</v>
      </c>
      <c r="AL810">
        <f t="shared" si="372"/>
        <v>317132162.96396893</v>
      </c>
      <c r="AM810">
        <f t="shared" si="392"/>
        <v>654213.50197599945</v>
      </c>
      <c r="AN810">
        <f t="shared" si="393"/>
        <v>718.3443353963512</v>
      </c>
      <c r="AP810" s="15">
        <v>1</v>
      </c>
      <c r="AQ810">
        <f t="shared" si="373"/>
        <v>-526440190338595.06</v>
      </c>
      <c r="AR810">
        <f t="shared" si="374"/>
        <v>0.49956190593467881</v>
      </c>
      <c r="AS810">
        <f t="shared" si="375"/>
        <v>-1868634408190.283</v>
      </c>
      <c r="AU810">
        <f t="shared" si="376"/>
        <v>635221668370208</v>
      </c>
      <c r="AV810">
        <f t="shared" si="399"/>
        <v>-2.598019972083889E+32</v>
      </c>
    </row>
    <row r="811" spans="1:48" x14ac:dyDescent="0.3">
      <c r="A811" s="4">
        <v>26.496300000000002</v>
      </c>
      <c r="B811" s="4">
        <f t="shared" si="395"/>
        <v>87</v>
      </c>
      <c r="C811" s="7">
        <v>24.81</v>
      </c>
      <c r="D811" s="2">
        <f t="shared" si="396"/>
        <v>233.17274608062493</v>
      </c>
      <c r="E811" s="6">
        <f t="shared" si="382"/>
        <v>6.3588574589466464</v>
      </c>
      <c r="F811" s="2">
        <f t="shared" si="371"/>
        <v>102.59600612845236</v>
      </c>
      <c r="G811" s="7">
        <v>37.200000000000003</v>
      </c>
      <c r="H811" s="3">
        <f t="shared" si="379"/>
        <v>160.98406102380557</v>
      </c>
      <c r="J811" s="7">
        <v>45.2</v>
      </c>
      <c r="K811" s="2">
        <f t="shared" si="383"/>
        <v>114.58406102380556</v>
      </c>
      <c r="L811" s="7">
        <v>24.5</v>
      </c>
      <c r="M811" s="2">
        <f t="shared" si="384"/>
        <v>80.857155956346759</v>
      </c>
      <c r="N811" s="7">
        <v>26.2</v>
      </c>
      <c r="O811" s="2">
        <f t="shared" si="385"/>
        <v>-8.2428440436532355</v>
      </c>
      <c r="Q811" s="2">
        <f t="shared" si="386"/>
        <v>39.816371120982694</v>
      </c>
      <c r="R811" s="2">
        <f t="shared" si="377"/>
        <v>147.75504048497393</v>
      </c>
      <c r="S811" s="2">
        <v>32.665799999999997</v>
      </c>
      <c r="T811" s="2">
        <v>90</v>
      </c>
      <c r="U811" s="7">
        <v>38.5</v>
      </c>
      <c r="V811" s="2">
        <f t="shared" si="387"/>
        <v>136.47315461470714</v>
      </c>
      <c r="W811" s="7">
        <v>39.729999999999997</v>
      </c>
      <c r="X811" s="2">
        <f t="shared" si="380"/>
        <v>50.159279323603556</v>
      </c>
      <c r="Y811" s="7">
        <v>24.81</v>
      </c>
      <c r="Z811" s="2">
        <f t="shared" si="397"/>
        <v>224.87240477947884</v>
      </c>
      <c r="AA811" s="7">
        <v>46.4</v>
      </c>
      <c r="AB811" s="7">
        <v>89.1</v>
      </c>
      <c r="AF811">
        <f t="shared" si="381"/>
        <v>52.517408531536972</v>
      </c>
      <c r="AH811" s="15">
        <f t="shared" si="398"/>
        <v>1</v>
      </c>
      <c r="AI811">
        <f t="shared" si="389"/>
        <v>-408.58781622494888</v>
      </c>
      <c r="AJ811">
        <f t="shared" si="390"/>
        <v>393.44918166859543</v>
      </c>
      <c r="AK811">
        <f t="shared" si="391"/>
        <v>-2.3357427832802582</v>
      </c>
      <c r="AL811">
        <f t="shared" si="372"/>
        <v>361066726.58541596</v>
      </c>
      <c r="AM811">
        <f t="shared" si="392"/>
        <v>661048.36933742231</v>
      </c>
      <c r="AN811">
        <f t="shared" si="393"/>
        <v>724.71285297970553</v>
      </c>
      <c r="AP811" s="15">
        <v>1</v>
      </c>
      <c r="AQ811">
        <f t="shared" si="373"/>
        <v>-114788122018015.45</v>
      </c>
      <c r="AR811">
        <f t="shared" si="374"/>
        <v>0.50111959013987684</v>
      </c>
      <c r="AS811">
        <f t="shared" si="375"/>
        <v>1757294664209.1189</v>
      </c>
      <c r="AU811">
        <f t="shared" si="376"/>
        <v>267186006209126.25</v>
      </c>
      <c r="AV811">
        <f t="shared" si="399"/>
        <v>-4.9785481489630826E+32</v>
      </c>
    </row>
    <row r="812" spans="1:48" x14ac:dyDescent="0.3">
      <c r="A812" s="4">
        <v>26.496300000000002</v>
      </c>
      <c r="B812" s="4">
        <f t="shared" si="395"/>
        <v>88</v>
      </c>
      <c r="C812" s="7">
        <v>24.81</v>
      </c>
      <c r="D812" s="2">
        <f t="shared" si="396"/>
        <v>233.52274608062493</v>
      </c>
      <c r="E812" s="6">
        <f t="shared" si="382"/>
        <v>6.2543773872985549</v>
      </c>
      <c r="F812" s="2">
        <f t="shared" si="371"/>
        <v>98.502331378131558</v>
      </c>
      <c r="G812" s="7">
        <v>37.200000000000003</v>
      </c>
      <c r="H812" s="3">
        <f t="shared" si="379"/>
        <v>159.95539234665955</v>
      </c>
      <c r="J812" s="7">
        <v>45.2</v>
      </c>
      <c r="K812" s="2">
        <f t="shared" si="383"/>
        <v>113.55539234665954</v>
      </c>
      <c r="L812" s="7">
        <v>24.5</v>
      </c>
      <c r="M812" s="2">
        <f t="shared" si="384"/>
        <v>79.891418292024412</v>
      </c>
      <c r="N812" s="7">
        <v>26.2</v>
      </c>
      <c r="O812" s="2">
        <f t="shared" si="385"/>
        <v>-9.2085817079755827</v>
      </c>
      <c r="Q812" s="2">
        <f t="shared" si="386"/>
        <v>39.220798045207879</v>
      </c>
      <c r="R812" s="2">
        <f t="shared" si="377"/>
        <v>146.78558015760106</v>
      </c>
      <c r="S812" s="2">
        <v>32.665799999999997</v>
      </c>
      <c r="T812" s="2">
        <v>90</v>
      </c>
      <c r="U812" s="7">
        <v>38.5</v>
      </c>
      <c r="V812" s="2">
        <f t="shared" si="387"/>
        <v>136.59272612449365</v>
      </c>
      <c r="W812" s="7">
        <v>39.729999999999997</v>
      </c>
      <c r="X812" s="2">
        <f t="shared" si="380"/>
        <v>49.636514198228198</v>
      </c>
      <c r="Y812" s="7">
        <v>24.81</v>
      </c>
      <c r="Z812" s="2">
        <f t="shared" si="397"/>
        <v>225.00740477947883</v>
      </c>
      <c r="AA812" s="7">
        <v>46.4</v>
      </c>
      <c r="AB812" s="7">
        <v>89.1</v>
      </c>
      <c r="AF812">
        <f t="shared" si="381"/>
        <v>52.251514067097531</v>
      </c>
      <c r="AH812" s="15">
        <f t="shared" si="398"/>
        <v>1</v>
      </c>
      <c r="AI812">
        <f t="shared" si="389"/>
        <v>-691.08598554020728</v>
      </c>
      <c r="AJ812">
        <f t="shared" si="390"/>
        <v>390.54005090592938</v>
      </c>
      <c r="AK812">
        <f t="shared" si="391"/>
        <v>-2.420373569980224</v>
      </c>
      <c r="AL812">
        <f t="shared" si="372"/>
        <v>408417395.18952775</v>
      </c>
      <c r="AM812">
        <f t="shared" si="392"/>
        <v>667988.88089403731</v>
      </c>
      <c r="AN812">
        <f t="shared" si="393"/>
        <v>731.13948198414823</v>
      </c>
      <c r="AP812" s="15">
        <v>1</v>
      </c>
      <c r="AQ812">
        <f t="shared" si="373"/>
        <v>108708763694577.02</v>
      </c>
      <c r="AR812">
        <f t="shared" si="374"/>
        <v>0.50267633097015585</v>
      </c>
      <c r="AS812">
        <f t="shared" si="375"/>
        <v>3247947973403.7393</v>
      </c>
      <c r="AU812">
        <f t="shared" si="376"/>
        <v>512478960092172.69</v>
      </c>
      <c r="AV812">
        <f t="shared" si="399"/>
        <v>-9.0899186258471976E+32</v>
      </c>
    </row>
    <row r="813" spans="1:48" x14ac:dyDescent="0.3">
      <c r="A813" s="4">
        <v>26.496300000000002</v>
      </c>
      <c r="B813" s="4">
        <f t="shared" si="395"/>
        <v>89</v>
      </c>
      <c r="C813" s="7">
        <v>24.81</v>
      </c>
      <c r="D813" s="2">
        <f t="shared" si="396"/>
        <v>233.87274608062492</v>
      </c>
      <c r="E813" s="6">
        <f t="shared" si="382"/>
        <v>6.1908300647423689</v>
      </c>
      <c r="F813" s="2">
        <f t="shared" si="371"/>
        <v>94.283699281562008</v>
      </c>
      <c r="G813" s="7">
        <v>37.200000000000003</v>
      </c>
      <c r="H813" s="3">
        <f t="shared" si="379"/>
        <v>158.9039146261656</v>
      </c>
      <c r="J813" s="7">
        <v>45.2</v>
      </c>
      <c r="K813" s="2">
        <f t="shared" si="383"/>
        <v>112.5039146261656</v>
      </c>
      <c r="L813" s="7">
        <v>24.5</v>
      </c>
      <c r="M813" s="2">
        <f t="shared" si="384"/>
        <v>78.862574755150746</v>
      </c>
      <c r="N813" s="7">
        <v>26.2</v>
      </c>
      <c r="O813" s="2">
        <f t="shared" si="385"/>
        <v>-10.237425244849248</v>
      </c>
      <c r="Q813" s="2">
        <f t="shared" si="386"/>
        <v>38.614566791307077</v>
      </c>
      <c r="R813" s="2">
        <f t="shared" si="377"/>
        <v>145.77435364256593</v>
      </c>
      <c r="S813" s="2">
        <v>32.665799999999997</v>
      </c>
      <c r="T813" s="2">
        <v>90</v>
      </c>
      <c r="U813" s="7">
        <v>38.5</v>
      </c>
      <c r="V813" s="2">
        <f t="shared" si="387"/>
        <v>136.6688037188934</v>
      </c>
      <c r="W813" s="7">
        <v>39.729999999999997</v>
      </c>
      <c r="X813" s="2">
        <f t="shared" si="380"/>
        <v>49.11238740190845</v>
      </c>
      <c r="Y813" s="7">
        <v>24.81</v>
      </c>
      <c r="Z813" s="2">
        <f t="shared" si="397"/>
        <v>225.14240477947882</v>
      </c>
      <c r="AA813" s="7">
        <v>46.4</v>
      </c>
      <c r="AB813" s="7">
        <v>89.1</v>
      </c>
      <c r="AF813">
        <f t="shared" si="381"/>
        <v>52.363061064228489</v>
      </c>
      <c r="AH813" s="15">
        <f t="shared" si="398"/>
        <v>1</v>
      </c>
      <c r="AI813">
        <f t="shared" si="389"/>
        <v>-774.35474274962633</v>
      </c>
      <c r="AJ813">
        <f t="shared" si="390"/>
        <v>387.53178760915489</v>
      </c>
      <c r="AK813">
        <f t="shared" si="391"/>
        <v>-2.5160366539241648</v>
      </c>
      <c r="AL813">
        <f t="shared" si="372"/>
        <v>459028128.11146414</v>
      </c>
      <c r="AM813">
        <f t="shared" si="392"/>
        <v>674782.47828127199</v>
      </c>
      <c r="AN813">
        <f t="shared" si="393"/>
        <v>737.50608613773784</v>
      </c>
      <c r="AP813" s="15">
        <v>1</v>
      </c>
      <c r="AQ813">
        <f t="shared" si="373"/>
        <v>529425366637295.25</v>
      </c>
      <c r="AR813">
        <f t="shared" si="374"/>
        <v>0.50423525686783621</v>
      </c>
      <c r="AS813">
        <f t="shared" si="375"/>
        <v>1209651141440.0032</v>
      </c>
      <c r="AU813">
        <f t="shared" si="376"/>
        <v>635099350362051.75</v>
      </c>
      <c r="AV813">
        <f t="shared" si="399"/>
        <v>-1.6149198027158285E+33</v>
      </c>
    </row>
    <row r="814" spans="1:48" x14ac:dyDescent="0.3">
      <c r="A814" s="4">
        <v>26.496300000000002</v>
      </c>
      <c r="B814" s="14">
        <f t="shared" si="395"/>
        <v>90</v>
      </c>
      <c r="C814" s="7">
        <v>24.81</v>
      </c>
      <c r="D814" s="2">
        <f>ACOS(0.2*(W814^2-C814^2-E814^2)/(2*E814*C814))*(180/PI())+180</f>
        <v>232.82618760043937</v>
      </c>
      <c r="E814" s="6">
        <f t="shared" si="382"/>
        <v>6.1694999999999958</v>
      </c>
      <c r="F814" s="2">
        <f t="shared" si="371"/>
        <v>90.000000000000014</v>
      </c>
      <c r="G814" s="7">
        <v>37.200000000000003</v>
      </c>
      <c r="H814" s="3">
        <f>ACOS(((E814*COS(F814*3.1416/180))-U814*COS(V814*3.1416/180))/G834)*(180/3.1416)+V814-20</f>
        <v>157.83118124831356</v>
      </c>
      <c r="J814" s="7">
        <v>45.2</v>
      </c>
      <c r="K814" s="2">
        <f t="shared" si="383"/>
        <v>111.43118124831355</v>
      </c>
      <c r="L814" s="7">
        <v>24.5</v>
      </c>
      <c r="M814" s="2">
        <f t="shared" si="384"/>
        <v>77.800154358088804</v>
      </c>
      <c r="N814" s="7">
        <v>26.2</v>
      </c>
      <c r="O814" s="2">
        <f t="shared" si="385"/>
        <v>-11.29984564191119</v>
      </c>
      <c r="Q814" s="2">
        <f t="shared" si="386"/>
        <v>38.603238795090597</v>
      </c>
      <c r="R814" s="2">
        <f t="shared" si="377"/>
        <v>144.70217464573128</v>
      </c>
      <c r="S814" s="2">
        <v>32.665799999999997</v>
      </c>
      <c r="T814" s="2">
        <v>90</v>
      </c>
      <c r="U814" s="7">
        <v>38.5</v>
      </c>
      <c r="V814" s="2">
        <f>ACOS(((G814^2-E814^2-U814^2)/(2*E814*U814)))*180/3.1416+30</f>
        <v>136.69492581878688</v>
      </c>
      <c r="W814" s="7">
        <v>39.729999999999997</v>
      </c>
      <c r="X814" s="2">
        <f>ACOS(((E814*COS(F814*PI()/180))-C814*COS(D814*PI()/180))/W814)*180/3.1416-20</f>
        <v>47.831837473823711</v>
      </c>
      <c r="Y814" s="7">
        <v>24.81</v>
      </c>
      <c r="Z814" s="2">
        <f t="shared" si="397"/>
        <v>225.27740477947881</v>
      </c>
      <c r="AA814" s="7">
        <v>46.4</v>
      </c>
      <c r="AB814" s="7">
        <v>89.1</v>
      </c>
      <c r="AF814">
        <f t="shared" si="381"/>
        <v>52.037602319238729</v>
      </c>
      <c r="AH814" s="15">
        <f t="shared" si="398"/>
        <v>1</v>
      </c>
      <c r="AI814">
        <f t="shared" si="389"/>
        <v>-377.19421917727527</v>
      </c>
      <c r="AJ814">
        <f t="shared" si="390"/>
        <v>397.20291106097966</v>
      </c>
      <c r="AK814">
        <f t="shared" si="391"/>
        <v>-2.7392258161610785</v>
      </c>
      <c r="AL814">
        <f t="shared" si="372"/>
        <v>512792573.96751058</v>
      </c>
      <c r="AM814">
        <f t="shared" si="392"/>
        <v>683304.65898485854</v>
      </c>
      <c r="AN814">
        <f t="shared" si="393"/>
        <v>743.67729311474136</v>
      </c>
      <c r="AP814" s="15">
        <v>1</v>
      </c>
      <c r="AQ814">
        <f t="shared" si="373"/>
        <v>120093462063106.03</v>
      </c>
      <c r="AR814">
        <f t="shared" si="374"/>
        <v>0.41309077928785903</v>
      </c>
      <c r="AS814">
        <f t="shared" si="375"/>
        <v>-1768065067486.5273</v>
      </c>
      <c r="AU814">
        <f t="shared" si="376"/>
        <v>264933149798445.41</v>
      </c>
      <c r="AV814">
        <f t="shared" si="399"/>
        <v>-2.796724000681711E+33</v>
      </c>
    </row>
    <row r="815" spans="1:48" x14ac:dyDescent="0.3">
      <c r="A815" s="4">
        <v>26.496300000000002</v>
      </c>
      <c r="B815" s="4">
        <f t="shared" si="395"/>
        <v>91</v>
      </c>
      <c r="C815" s="7">
        <v>24.81</v>
      </c>
      <c r="D815" s="2">
        <f>D814-0.8</f>
        <v>232.02618760043936</v>
      </c>
      <c r="E815" s="6">
        <f t="shared" si="382"/>
        <v>6.1908300647423689</v>
      </c>
      <c r="F815" s="2">
        <f t="shared" si="371"/>
        <v>85.716300718437978</v>
      </c>
      <c r="G815" s="7">
        <v>37.200000000000003</v>
      </c>
      <c r="H815" s="3">
        <f>H814+0.1</f>
        <v>157.93118124831355</v>
      </c>
      <c r="J815" s="7">
        <v>45.2</v>
      </c>
      <c r="K815" s="2">
        <f t="shared" si="383"/>
        <v>111.53118124831354</v>
      </c>
      <c r="L815" s="7">
        <v>24.5</v>
      </c>
      <c r="M815" s="2">
        <f t="shared" si="384"/>
        <v>77.89804476358438</v>
      </c>
      <c r="N815" s="7">
        <v>26.2</v>
      </c>
      <c r="O815" s="2">
        <f t="shared" si="385"/>
        <v>-11.201955236415614</v>
      </c>
      <c r="Q815" s="2">
        <f t="shared" si="386"/>
        <v>38.992631478596003</v>
      </c>
      <c r="R815" s="2">
        <f t="shared" si="377"/>
        <v>144.77893402954064</v>
      </c>
      <c r="S815" s="2">
        <v>32.665799999999997</v>
      </c>
      <c r="T815" s="2">
        <v>90</v>
      </c>
      <c r="U815" s="7">
        <v>38.5</v>
      </c>
      <c r="V815" s="2">
        <f>V814-0.41</f>
        <v>136.28492581878689</v>
      </c>
      <c r="W815" s="7">
        <v>39.729999999999997</v>
      </c>
      <c r="X815" s="2">
        <f>X814-0.25</f>
        <v>47.581837473823711</v>
      </c>
      <c r="Y815" s="7">
        <v>24.81</v>
      </c>
      <c r="Z815" s="2">
        <f t="shared" si="397"/>
        <v>225.41240477947881</v>
      </c>
      <c r="AA815" s="7">
        <v>46.4</v>
      </c>
      <c r="AB815" s="7">
        <v>89.1</v>
      </c>
      <c r="AF815">
        <f t="shared" si="381"/>
        <v>51.709068922474984</v>
      </c>
      <c r="AH815" s="15">
        <f t="shared" si="398"/>
        <v>1</v>
      </c>
      <c r="AI815">
        <f t="shared" si="389"/>
        <v>-173.75023154597289</v>
      </c>
      <c r="AJ815">
        <f t="shared" si="390"/>
        <v>404.44288814620643</v>
      </c>
      <c r="AK815">
        <f t="shared" si="391"/>
        <v>-2.6992591184601</v>
      </c>
      <c r="AL815">
        <f t="shared" si="372"/>
        <v>493827924.07727486</v>
      </c>
      <c r="AM815">
        <f t="shared" si="392"/>
        <v>670234.54198234505</v>
      </c>
      <c r="AN815">
        <f t="shared" si="393"/>
        <v>727.19208632333039</v>
      </c>
      <c r="AP815" s="15">
        <v>1</v>
      </c>
      <c r="AQ815">
        <f t="shared" si="373"/>
        <v>78497898441062.391</v>
      </c>
      <c r="AR815">
        <f t="shared" si="374"/>
        <v>0.36755147674524835</v>
      </c>
      <c r="AS815">
        <f t="shared" si="375"/>
        <v>-309007194785.86536</v>
      </c>
      <c r="AU815">
        <f t="shared" si="376"/>
        <v>181659730379217.41</v>
      </c>
      <c r="AV815">
        <f t="shared" si="399"/>
        <v>-2.3921897455028633E+33</v>
      </c>
    </row>
    <row r="816" spans="1:48" x14ac:dyDescent="0.3">
      <c r="A816" s="4">
        <v>26.496300000000002</v>
      </c>
      <c r="B816" s="4">
        <f t="shared" si="395"/>
        <v>92</v>
      </c>
      <c r="C816" s="7">
        <v>24.81</v>
      </c>
      <c r="D816" s="2">
        <f t="shared" ref="D816:D879" si="400">D815-0.8</f>
        <v>231.22618760043935</v>
      </c>
      <c r="E816" s="6">
        <f t="shared" si="382"/>
        <v>6.254377387298554</v>
      </c>
      <c r="F816" s="2">
        <f t="shared" si="371"/>
        <v>81.497668621868513</v>
      </c>
      <c r="G816" s="7">
        <v>37.200000000000003</v>
      </c>
      <c r="H816" s="3">
        <f t="shared" ref="H816:H879" si="401">H815+0.1</f>
        <v>158.03118124831354</v>
      </c>
      <c r="J816" s="7">
        <v>45.2</v>
      </c>
      <c r="K816" s="2">
        <f t="shared" si="383"/>
        <v>111.63118124831354</v>
      </c>
      <c r="L816" s="7">
        <v>24.5</v>
      </c>
      <c r="M816" s="2">
        <f t="shared" si="384"/>
        <v>77.96610804254118</v>
      </c>
      <c r="N816" s="7">
        <v>26.2</v>
      </c>
      <c r="O816" s="2">
        <f t="shared" si="385"/>
        <v>-11.133891957458815</v>
      </c>
      <c r="Q816" s="2">
        <f t="shared" si="386"/>
        <v>39.381739365566538</v>
      </c>
      <c r="R816" s="2">
        <f t="shared" si="377"/>
        <v>144.84725705700524</v>
      </c>
      <c r="S816" s="2">
        <v>32.665799999999997</v>
      </c>
      <c r="T816" s="2">
        <v>90</v>
      </c>
      <c r="U816" s="7">
        <v>38.5</v>
      </c>
      <c r="V816" s="2">
        <f t="shared" ref="V816:V879" si="402">V815-0.41</f>
        <v>135.87492581878689</v>
      </c>
      <c r="W816" s="7">
        <v>39.729999999999997</v>
      </c>
      <c r="X816" s="2">
        <f t="shared" ref="X816:X879" si="403">X815-0.25</f>
        <v>47.331837473823711</v>
      </c>
      <c r="Y816" s="7">
        <v>24.81</v>
      </c>
      <c r="Z816" s="2">
        <f>Z815-0.7314</f>
        <v>224.6810047794788</v>
      </c>
      <c r="AA816" s="7">
        <v>46.4</v>
      </c>
      <c r="AB816" s="7">
        <v>89.1</v>
      </c>
      <c r="AF816">
        <f t="shared" si="381"/>
        <v>51.377780741381088</v>
      </c>
      <c r="AH816" s="15">
        <f t="shared" si="398"/>
        <v>1</v>
      </c>
      <c r="AI816">
        <f t="shared" si="389"/>
        <v>-288.16463722915847</v>
      </c>
      <c r="AJ816">
        <f t="shared" si="390"/>
        <v>411.43916572507283</v>
      </c>
      <c r="AK816">
        <f t="shared" si="391"/>
        <v>-2.6596990861633487</v>
      </c>
      <c r="AL816">
        <f t="shared" si="372"/>
        <v>483528340.308617</v>
      </c>
      <c r="AM816">
        <f t="shared" si="392"/>
        <v>666778.16099931393</v>
      </c>
      <c r="AN816">
        <f t="shared" si="393"/>
        <v>710.24338559980947</v>
      </c>
      <c r="AP816" s="15">
        <v>1</v>
      </c>
      <c r="AQ816">
        <f t="shared" si="373"/>
        <v>99766687676766.734</v>
      </c>
      <c r="AR816">
        <f t="shared" si="374"/>
        <v>0.32326960723185799</v>
      </c>
      <c r="AS816">
        <f t="shared" si="375"/>
        <v>2584128750584.7886</v>
      </c>
      <c r="AU816">
        <f t="shared" si="376"/>
        <v>193909611169728.31</v>
      </c>
      <c r="AV816">
        <f t="shared" si="399"/>
        <v>-2.1574291157057308E+33</v>
      </c>
    </row>
    <row r="817" spans="1:48" x14ac:dyDescent="0.3">
      <c r="A817" s="4">
        <v>26.496300000000002</v>
      </c>
      <c r="B817" s="4">
        <f t="shared" si="395"/>
        <v>93</v>
      </c>
      <c r="C817" s="7">
        <v>24.81</v>
      </c>
      <c r="D817" s="2">
        <f t="shared" si="400"/>
        <v>230.42618760043933</v>
      </c>
      <c r="E817" s="6">
        <f t="shared" si="382"/>
        <v>6.3588574589466447</v>
      </c>
      <c r="F817" s="2">
        <f t="shared" si="371"/>
        <v>77.403993871547712</v>
      </c>
      <c r="G817" s="7">
        <v>37.200000000000003</v>
      </c>
      <c r="H817" s="3">
        <f t="shared" si="401"/>
        <v>158.13118124831354</v>
      </c>
      <c r="J817" s="7">
        <v>45.2</v>
      </c>
      <c r="K817" s="2">
        <f t="shared" si="383"/>
        <v>111.73118124831353</v>
      </c>
      <c r="L817" s="7">
        <v>24.5</v>
      </c>
      <c r="M817" s="2">
        <f t="shared" si="384"/>
        <v>78.005864784699298</v>
      </c>
      <c r="N817" s="7">
        <v>26.2</v>
      </c>
      <c r="O817" s="2">
        <f t="shared" si="385"/>
        <v>-11.094135215300696</v>
      </c>
      <c r="Q817" s="2">
        <f t="shared" si="386"/>
        <v>39.770476216829273</v>
      </c>
      <c r="R817" s="2">
        <f t="shared" si="377"/>
        <v>144.90739823677453</v>
      </c>
      <c r="S817" s="2">
        <v>32.665799999999997</v>
      </c>
      <c r="T817" s="2">
        <v>90</v>
      </c>
      <c r="U817" s="7">
        <v>38.5</v>
      </c>
      <c r="V817" s="2">
        <f t="shared" si="402"/>
        <v>135.4649258187869</v>
      </c>
      <c r="W817" s="7">
        <v>39.729999999999997</v>
      </c>
      <c r="X817" s="2">
        <f t="shared" si="403"/>
        <v>47.081837473823711</v>
      </c>
      <c r="Y817" s="7">
        <v>24.81</v>
      </c>
      <c r="Z817" s="2">
        <f t="shared" ref="Z817:Z880" si="404">Z816-0.7314</f>
        <v>223.94960477947879</v>
      </c>
      <c r="AA817" s="7">
        <v>46.4</v>
      </c>
      <c r="AB817" s="7">
        <v>89.1</v>
      </c>
      <c r="AF817">
        <f t="shared" si="381"/>
        <v>51.044125684674498</v>
      </c>
      <c r="AH817" s="15">
        <f t="shared" si="398"/>
        <v>1</v>
      </c>
      <c r="AI817">
        <f t="shared" si="389"/>
        <v>-664.15017341824853</v>
      </c>
      <c r="AJ817">
        <f t="shared" si="390"/>
        <v>418.24702194195157</v>
      </c>
      <c r="AK817">
        <f t="shared" si="391"/>
        <v>-2.6204834919715148</v>
      </c>
      <c r="AL817">
        <f t="shared" si="372"/>
        <v>473923301.23672378</v>
      </c>
      <c r="AM817">
        <f t="shared" si="392"/>
        <v>662435.07969528448</v>
      </c>
      <c r="AN817">
        <f t="shared" si="393"/>
        <v>692.83760588186828</v>
      </c>
      <c r="AP817" s="15">
        <v>1</v>
      </c>
      <c r="AQ817">
        <f t="shared" si="373"/>
        <v>313170188165741.13</v>
      </c>
      <c r="AR817">
        <f t="shared" si="374"/>
        <v>0.28016209355313043</v>
      </c>
      <c r="AS817">
        <f t="shared" si="375"/>
        <v>-4118216714171.9897</v>
      </c>
      <c r="AU817">
        <f t="shared" si="376"/>
        <v>411138525803498.13</v>
      </c>
      <c r="AV817">
        <f t="shared" si="399"/>
        <v>-1.9509689866473284E+33</v>
      </c>
    </row>
    <row r="818" spans="1:48" x14ac:dyDescent="0.3">
      <c r="A818" s="4">
        <v>26.496300000000002</v>
      </c>
      <c r="B818" s="4">
        <f t="shared" si="395"/>
        <v>94</v>
      </c>
      <c r="C818" s="7">
        <v>24.81</v>
      </c>
      <c r="D818" s="2">
        <f t="shared" si="400"/>
        <v>229.62618760043932</v>
      </c>
      <c r="E818" s="6">
        <f t="shared" si="382"/>
        <v>6.5022665669419899</v>
      </c>
      <c r="F818" s="2">
        <f t="shared" si="371"/>
        <v>73.485800983256922</v>
      </c>
      <c r="G818" s="7">
        <v>37.200000000000003</v>
      </c>
      <c r="H818" s="3">
        <f t="shared" si="401"/>
        <v>158.23118124831353</v>
      </c>
      <c r="J818" s="7">
        <v>45.2</v>
      </c>
      <c r="K818" s="2">
        <f t="shared" si="383"/>
        <v>111.83118124831353</v>
      </c>
      <c r="L818" s="7">
        <v>24.5</v>
      </c>
      <c r="M818" s="2">
        <f t="shared" si="384"/>
        <v>78.01985408896229</v>
      </c>
      <c r="N818" s="7">
        <v>26.2</v>
      </c>
      <c r="O818" s="2">
        <f t="shared" si="385"/>
        <v>-11.080145911037704</v>
      </c>
      <c r="Q818" s="2">
        <f t="shared" si="386"/>
        <v>40.158758283949105</v>
      </c>
      <c r="R818" s="2">
        <f t="shared" si="377"/>
        <v>144.95960359492025</v>
      </c>
      <c r="S818" s="2">
        <v>32.665799999999997</v>
      </c>
      <c r="T818" s="2">
        <v>90</v>
      </c>
      <c r="U818" s="7">
        <v>38.5</v>
      </c>
      <c r="V818" s="2">
        <f t="shared" si="402"/>
        <v>135.0549258187869</v>
      </c>
      <c r="W818" s="7">
        <v>39.729999999999997</v>
      </c>
      <c r="X818" s="2">
        <f t="shared" si="403"/>
        <v>46.831837473823711</v>
      </c>
      <c r="Y818" s="7">
        <v>24.81</v>
      </c>
      <c r="Z818" s="2">
        <f t="shared" si="404"/>
        <v>223.21820477947878</v>
      </c>
      <c r="AA818" s="7">
        <v>46.4</v>
      </c>
      <c r="AB818" s="7">
        <v>89.1</v>
      </c>
      <c r="AF818">
        <f t="shared" si="381"/>
        <v>50.708531558624827</v>
      </c>
      <c r="AH818" s="15">
        <f t="shared" si="398"/>
        <v>1</v>
      </c>
      <c r="AI818">
        <f t="shared" si="389"/>
        <v>-960.50922226912292</v>
      </c>
      <c r="AJ818">
        <f t="shared" si="390"/>
        <v>424.96439079297932</v>
      </c>
      <c r="AK818">
        <f t="shared" si="391"/>
        <v>-2.5815521677723718</v>
      </c>
      <c r="AL818">
        <f t="shared" si="372"/>
        <v>464894151.22838688</v>
      </c>
      <c r="AM818">
        <f t="shared" si="392"/>
        <v>657233.38428350305</v>
      </c>
      <c r="AN818">
        <f t="shared" si="393"/>
        <v>674.98182380502624</v>
      </c>
      <c r="AP818" s="15">
        <v>1</v>
      </c>
      <c r="AQ818">
        <f t="shared" si="373"/>
        <v>799702459765930.88</v>
      </c>
      <c r="AR818">
        <f t="shared" si="374"/>
        <v>0.23815229216537179</v>
      </c>
      <c r="AS818">
        <f t="shared" si="375"/>
        <v>4158966544696.0757</v>
      </c>
      <c r="AU818">
        <f t="shared" si="376"/>
        <v>835580156232815.63</v>
      </c>
      <c r="AV818">
        <f t="shared" si="399"/>
        <v>-1.7666792264756922E+33</v>
      </c>
    </row>
    <row r="819" spans="1:48" x14ac:dyDescent="0.3">
      <c r="A819" s="4">
        <v>26.496300000000002</v>
      </c>
      <c r="B819" s="4">
        <f t="shared" si="395"/>
        <v>95</v>
      </c>
      <c r="C819" s="7">
        <v>24.81</v>
      </c>
      <c r="D819" s="2">
        <f t="shared" si="400"/>
        <v>228.82618760043931</v>
      </c>
      <c r="E819" s="6">
        <f t="shared" si="382"/>
        <v>6.6820566933427719</v>
      </c>
      <c r="F819" s="2">
        <f t="shared" si="371"/>
        <v>69.781702425775052</v>
      </c>
      <c r="G819" s="7">
        <v>37.200000000000003</v>
      </c>
      <c r="H819" s="3">
        <f t="shared" si="401"/>
        <v>158.33118124831353</v>
      </c>
      <c r="J819" s="7">
        <v>45.2</v>
      </c>
      <c r="K819" s="2">
        <f t="shared" si="383"/>
        <v>111.93118124831352</v>
      </c>
      <c r="L819" s="7">
        <v>24.5</v>
      </c>
      <c r="M819" s="2">
        <f t="shared" si="384"/>
        <v>78.011272243935878</v>
      </c>
      <c r="N819" s="7">
        <v>26.2</v>
      </c>
      <c r="O819" s="2">
        <f t="shared" si="385"/>
        <v>-11.088727756064117</v>
      </c>
      <c r="Q819" s="2">
        <f t="shared" si="386"/>
        <v>40.546504204426036</v>
      </c>
      <c r="R819" s="2">
        <f t="shared" si="377"/>
        <v>145.00411093811874</v>
      </c>
      <c r="S819" s="2">
        <v>32.665799999999997</v>
      </c>
      <c r="T819" s="2">
        <v>90</v>
      </c>
      <c r="U819" s="7">
        <v>38.5</v>
      </c>
      <c r="V819" s="2">
        <f t="shared" si="402"/>
        <v>134.6449258187869</v>
      </c>
      <c r="W819" s="7">
        <v>39.729999999999997</v>
      </c>
      <c r="X819" s="2">
        <f t="shared" si="403"/>
        <v>46.581837473823711</v>
      </c>
      <c r="Y819" s="7">
        <v>24.81</v>
      </c>
      <c r="Z819" s="2">
        <f t="shared" si="404"/>
        <v>222.48680477947877</v>
      </c>
      <c r="AA819" s="7">
        <v>46.4</v>
      </c>
      <c r="AB819" s="7">
        <v>89.1</v>
      </c>
      <c r="AF819">
        <f t="shared" si="381"/>
        <v>50.371437489616767</v>
      </c>
      <c r="AH819" s="15">
        <f t="shared" si="398"/>
        <v>1</v>
      </c>
      <c r="AI819">
        <f t="shared" si="389"/>
        <v>-874.23763602612325</v>
      </c>
      <c r="AJ819">
        <f t="shared" si="390"/>
        <v>430.08046322838464</v>
      </c>
      <c r="AK819">
        <f t="shared" si="391"/>
        <v>-2.5428468359584078</v>
      </c>
      <c r="AL819">
        <f t="shared" si="372"/>
        <v>455909267.06805289</v>
      </c>
      <c r="AM819">
        <f t="shared" si="392"/>
        <v>650653.03107608028</v>
      </c>
      <c r="AN819">
        <f t="shared" si="393"/>
        <v>656.68377261983062</v>
      </c>
      <c r="AP819" s="15">
        <v>1</v>
      </c>
      <c r="AQ819">
        <f t="shared" si="373"/>
        <v>623848153936022.38</v>
      </c>
      <c r="AR819">
        <f t="shared" si="374"/>
        <v>0.19716977397059279</v>
      </c>
      <c r="AS819">
        <f t="shared" si="375"/>
        <v>-2451443968653.0186</v>
      </c>
      <c r="AU819">
        <f t="shared" si="376"/>
        <v>633127970150131.88</v>
      </c>
      <c r="AV819">
        <f t="shared" si="399"/>
        <v>-1.6139384736945359E+33</v>
      </c>
    </row>
    <row r="820" spans="1:48" x14ac:dyDescent="0.3">
      <c r="A820" s="4">
        <v>26.496300000000002</v>
      </c>
      <c r="B820" s="4">
        <f t="shared" si="395"/>
        <v>96</v>
      </c>
      <c r="C820" s="7">
        <v>24.81</v>
      </c>
      <c r="D820" s="2">
        <f t="shared" si="400"/>
        <v>228.0261876004393</v>
      </c>
      <c r="E820" s="6">
        <f t="shared" si="382"/>
        <v>6.8953302726867163</v>
      </c>
      <c r="F820" s="2">
        <f t="shared" si="371"/>
        <v>66.317650462158966</v>
      </c>
      <c r="G820" s="7">
        <v>37.200000000000003</v>
      </c>
      <c r="H820" s="3">
        <f t="shared" si="401"/>
        <v>158.43118124831352</v>
      </c>
      <c r="J820" s="7">
        <v>45.2</v>
      </c>
      <c r="K820" s="2">
        <f t="shared" si="383"/>
        <v>112.03118124831352</v>
      </c>
      <c r="L820" s="7">
        <v>24.5</v>
      </c>
      <c r="M820" s="2">
        <f t="shared" si="384"/>
        <v>77.983585509793556</v>
      </c>
      <c r="N820" s="7">
        <v>26.2</v>
      </c>
      <c r="O820" s="2">
        <f t="shared" si="385"/>
        <v>-11.116414490206438</v>
      </c>
      <c r="Q820" s="2">
        <f t="shared" si="386"/>
        <v>40.933634901788487</v>
      </c>
      <c r="R820" s="2">
        <f t="shared" si="377"/>
        <v>145.04115011458211</v>
      </c>
      <c r="S820" s="2">
        <v>32.665799999999997</v>
      </c>
      <c r="T820" s="2">
        <v>90</v>
      </c>
      <c r="U820" s="7">
        <v>38.5</v>
      </c>
      <c r="V820" s="2">
        <f t="shared" si="402"/>
        <v>134.23492581878691</v>
      </c>
      <c r="W820" s="7">
        <v>39.729999999999997</v>
      </c>
      <c r="X820" s="2">
        <f t="shared" si="403"/>
        <v>46.331837473823711</v>
      </c>
      <c r="Y820" s="7">
        <v>24.81</v>
      </c>
      <c r="Z820" s="2">
        <f t="shared" si="404"/>
        <v>221.75540477947877</v>
      </c>
      <c r="AA820" s="7">
        <v>46.4</v>
      </c>
      <c r="AB820" s="7">
        <v>89.1</v>
      </c>
      <c r="AF820">
        <f t="shared" si="381"/>
        <v>50.033270089552417</v>
      </c>
      <c r="AH820" s="15">
        <f t="shared" si="398"/>
        <v>1</v>
      </c>
      <c r="AI820">
        <f t="shared" si="389"/>
        <v>-459.21241707170066</v>
      </c>
      <c r="AJ820">
        <f t="shared" si="390"/>
        <v>437.98266061931548</v>
      </c>
      <c r="AK820">
        <f t="shared" si="391"/>
        <v>-2.5043109607667819</v>
      </c>
      <c r="AL820">
        <f t="shared" si="372"/>
        <v>447844738.50295705</v>
      </c>
      <c r="AM820">
        <f t="shared" si="392"/>
        <v>644190.59596245782</v>
      </c>
      <c r="AN820">
        <f t="shared" si="393"/>
        <v>637.95183578312117</v>
      </c>
      <c r="AP820" s="15">
        <v>1</v>
      </c>
      <c r="AQ820">
        <f t="shared" si="373"/>
        <v>151851569743196.81</v>
      </c>
      <c r="AR820">
        <f t="shared" si="374"/>
        <v>0.15714788961737453</v>
      </c>
      <c r="AS820">
        <f t="shared" si="375"/>
        <v>-426654549707.71625</v>
      </c>
      <c r="AU820">
        <f t="shared" si="376"/>
        <v>194830122125291.91</v>
      </c>
      <c r="AV820">
        <f t="shared" si="399"/>
        <v>-1.4911256286881276E+33</v>
      </c>
    </row>
    <row r="821" spans="1:48" x14ac:dyDescent="0.3">
      <c r="A821" s="4">
        <v>26.496300000000002</v>
      </c>
      <c r="B821" s="4">
        <f t="shared" si="395"/>
        <v>97</v>
      </c>
      <c r="C821" s="7">
        <v>24.81</v>
      </c>
      <c r="D821" s="2">
        <f t="shared" si="400"/>
        <v>227.22618760043929</v>
      </c>
      <c r="E821" s="6">
        <f t="shared" si="382"/>
        <v>7.1390252975517496</v>
      </c>
      <c r="F821" s="2">
        <f t="shared" si="371"/>
        <v>63.107704656965872</v>
      </c>
      <c r="G821" s="7">
        <v>37.200000000000003</v>
      </c>
      <c r="H821" s="3">
        <f t="shared" si="401"/>
        <v>158.53118124831352</v>
      </c>
      <c r="J821" s="7">
        <v>45.2</v>
      </c>
      <c r="K821" s="2">
        <f t="shared" si="383"/>
        <v>112.13118124831351</v>
      </c>
      <c r="L821" s="7">
        <v>24.5</v>
      </c>
      <c r="M821" s="2">
        <f t="shared" si="384"/>
        <v>77.940196754524436</v>
      </c>
      <c r="N821" s="7">
        <v>26.2</v>
      </c>
      <c r="O821" s="2">
        <f t="shared" si="385"/>
        <v>-11.159803245475558</v>
      </c>
      <c r="Q821" s="2">
        <f t="shared" si="386"/>
        <v>41.320073490390492</v>
      </c>
      <c r="R821" s="2">
        <f t="shared" si="377"/>
        <v>145.07094327183199</v>
      </c>
      <c r="S821" s="2">
        <v>32.665799999999997</v>
      </c>
      <c r="T821" s="2">
        <v>90</v>
      </c>
      <c r="U821" s="7">
        <v>38.5</v>
      </c>
      <c r="V821" s="2">
        <f t="shared" si="402"/>
        <v>133.82492581878691</v>
      </c>
      <c r="W821" s="7">
        <v>39.729999999999997</v>
      </c>
      <c r="X821" s="2">
        <f t="shared" si="403"/>
        <v>46.081837473823711</v>
      </c>
      <c r="Y821" s="7">
        <v>24.81</v>
      </c>
      <c r="Z821" s="2">
        <f t="shared" si="404"/>
        <v>221.02400477947876</v>
      </c>
      <c r="AA821" s="7">
        <v>46.4</v>
      </c>
      <c r="AB821" s="7">
        <v>89.1</v>
      </c>
      <c r="AF821">
        <f t="shared" si="381"/>
        <v>49.694426989791218</v>
      </c>
      <c r="AH821" s="15">
        <f t="shared" si="398"/>
        <v>1</v>
      </c>
      <c r="AI821">
        <f t="shared" si="389"/>
        <v>-101.27316639546257</v>
      </c>
      <c r="AJ821">
        <f t="shared" si="390"/>
        <v>442.37328673002685</v>
      </c>
      <c r="AK821">
        <f t="shared" si="391"/>
        <v>-2.4658896183791374</v>
      </c>
      <c r="AL821">
        <f t="shared" si="372"/>
        <v>439032689.50523067</v>
      </c>
      <c r="AM821">
        <f t="shared" si="392"/>
        <v>635695.07413745718</v>
      </c>
      <c r="AN821">
        <f t="shared" si="393"/>
        <v>618.79503923238451</v>
      </c>
      <c r="AP821" s="15">
        <v>1</v>
      </c>
      <c r="AQ821">
        <f t="shared" si="373"/>
        <v>51484827005320.906</v>
      </c>
      <c r="AR821">
        <f t="shared" si="374"/>
        <v>0.11802728230092048</v>
      </c>
      <c r="AS821">
        <f t="shared" si="375"/>
        <v>3454209104026.2324</v>
      </c>
      <c r="AU821">
        <f t="shared" si="376"/>
        <v>91444347109253.484</v>
      </c>
      <c r="AV821">
        <f t="shared" si="399"/>
        <v>-1.3603137947603259E+33</v>
      </c>
    </row>
    <row r="822" spans="1:48" x14ac:dyDescent="0.3">
      <c r="A822" s="4">
        <v>26.496300000000002</v>
      </c>
      <c r="B822" s="4">
        <f t="shared" si="395"/>
        <v>98</v>
      </c>
      <c r="C822" s="7">
        <v>24.81</v>
      </c>
      <c r="D822" s="2">
        <f t="shared" si="400"/>
        <v>226.42618760043928</v>
      </c>
      <c r="E822" s="6">
        <f t="shared" si="382"/>
        <v>7.4100706977475337</v>
      </c>
      <c r="F822" s="2">
        <f t="shared" si="371"/>
        <v>60.155794136500333</v>
      </c>
      <c r="G822" s="7">
        <v>37.200000000000003</v>
      </c>
      <c r="H822" s="3">
        <f t="shared" si="401"/>
        <v>158.63118124831351</v>
      </c>
      <c r="J822" s="7">
        <v>45.2</v>
      </c>
      <c r="K822" s="2">
        <f t="shared" si="383"/>
        <v>112.2311812483135</v>
      </c>
      <c r="L822" s="7">
        <v>24.5</v>
      </c>
      <c r="M822" s="2">
        <f t="shared" si="384"/>
        <v>77.884209306462765</v>
      </c>
      <c r="N822" s="7">
        <v>26.2</v>
      </c>
      <c r="O822" s="2">
        <f t="shared" si="385"/>
        <v>-11.21579069353723</v>
      </c>
      <c r="Q822" s="2">
        <f t="shared" si="386"/>
        <v>41.705745184722446</v>
      </c>
      <c r="R822" s="2">
        <f t="shared" si="377"/>
        <v>145.09370511056093</v>
      </c>
      <c r="S822" s="2">
        <v>32.665799999999997</v>
      </c>
      <c r="T822" s="2">
        <v>90</v>
      </c>
      <c r="U822" s="7">
        <v>38.5</v>
      </c>
      <c r="V822" s="2">
        <f t="shared" si="402"/>
        <v>133.41492581878691</v>
      </c>
      <c r="W822" s="7">
        <v>39.729999999999997</v>
      </c>
      <c r="X822" s="2">
        <f t="shared" si="403"/>
        <v>45.831837473823711</v>
      </c>
      <c r="Y822" s="7">
        <v>24.81</v>
      </c>
      <c r="Z822" s="2">
        <f t="shared" si="404"/>
        <v>220.29260477947875</v>
      </c>
      <c r="AA822" s="7">
        <v>46.4</v>
      </c>
      <c r="AB822" s="7">
        <v>89.1</v>
      </c>
      <c r="AF822">
        <f t="shared" si="381"/>
        <v>49.355267965558326</v>
      </c>
      <c r="AH822" s="15">
        <f t="shared" si="398"/>
        <v>1</v>
      </c>
      <c r="AI822">
        <f t="shared" si="389"/>
        <v>-150.62059374325179</v>
      </c>
      <c r="AJ822">
        <f t="shared" si="390"/>
        <v>448.60227393274073</v>
      </c>
      <c r="AK822">
        <f t="shared" si="391"/>
        <v>-2.4275293847175115</v>
      </c>
      <c r="AL822">
        <f t="shared" si="372"/>
        <v>430597662.20837265</v>
      </c>
      <c r="AM822">
        <f t="shared" si="392"/>
        <v>626993.16911146673</v>
      </c>
      <c r="AN822">
        <f t="shared" si="393"/>
        <v>599.22304235527281</v>
      </c>
      <c r="AP822" s="15">
        <v>1</v>
      </c>
      <c r="AQ822">
        <f t="shared" si="373"/>
        <v>50338597606694.641</v>
      </c>
      <c r="AR822">
        <f t="shared" si="374"/>
        <v>7.9750283551568865E-2</v>
      </c>
      <c r="AS822">
        <f t="shared" si="375"/>
        <v>-5428975084293.7891</v>
      </c>
      <c r="AU822">
        <f t="shared" si="376"/>
        <v>84883121272659.203</v>
      </c>
      <c r="AV822">
        <f t="shared" si="399"/>
        <v>-1.2415296492387771E+33</v>
      </c>
    </row>
    <row r="823" spans="1:48" x14ac:dyDescent="0.3">
      <c r="A823" s="4">
        <v>26.496300000000002</v>
      </c>
      <c r="B823" s="4">
        <f t="shared" si="395"/>
        <v>99</v>
      </c>
      <c r="C823" s="7">
        <v>24.81</v>
      </c>
      <c r="D823" s="2">
        <f t="shared" si="400"/>
        <v>225.62618760043927</v>
      </c>
      <c r="E823" s="6">
        <f t="shared" si="382"/>
        <v>7.7055029031998643</v>
      </c>
      <c r="F823" s="2">
        <f t="shared" si="371"/>
        <v>57.457928549860718</v>
      </c>
      <c r="G823" s="7">
        <v>37.200000000000003</v>
      </c>
      <c r="H823" s="3">
        <f t="shared" si="401"/>
        <v>158.7311812483135</v>
      </c>
      <c r="J823" s="7">
        <v>45.2</v>
      </c>
      <c r="K823" s="2">
        <f t="shared" si="383"/>
        <v>112.3311812483135</v>
      </c>
      <c r="L823" s="7">
        <v>24.5</v>
      </c>
      <c r="M823" s="2">
        <f t="shared" si="384"/>
        <v>77.818295037009079</v>
      </c>
      <c r="N823" s="7">
        <v>26.2</v>
      </c>
      <c r="O823" s="2">
        <f t="shared" si="385"/>
        <v>-11.281704962990915</v>
      </c>
      <c r="Q823" s="2">
        <f t="shared" si="386"/>
        <v>42.090577213047375</v>
      </c>
      <c r="R823" s="2">
        <f t="shared" si="377"/>
        <v>145.10964313395627</v>
      </c>
      <c r="S823" s="2">
        <v>32.665799999999997</v>
      </c>
      <c r="T823" s="2">
        <v>90</v>
      </c>
      <c r="U823" s="7">
        <v>38.5</v>
      </c>
      <c r="V823" s="2">
        <f t="shared" si="402"/>
        <v>133.00492581878692</v>
      </c>
      <c r="W823" s="7">
        <v>39.729999999999997</v>
      </c>
      <c r="X823" s="2">
        <f t="shared" si="403"/>
        <v>45.581837473823711</v>
      </c>
      <c r="Y823" s="7">
        <v>24.81</v>
      </c>
      <c r="Z823" s="2">
        <f t="shared" si="404"/>
        <v>219.56120477947874</v>
      </c>
      <c r="AA823" s="7">
        <v>46.4</v>
      </c>
      <c r="AB823" s="7">
        <v>89.1</v>
      </c>
      <c r="AF823">
        <f t="shared" si="381"/>
        <v>49.016112326211868</v>
      </c>
      <c r="AH823" s="15">
        <f t="shared" si="398"/>
        <v>1</v>
      </c>
      <c r="AI823">
        <f t="shared" si="389"/>
        <v>-572.32586882681676</v>
      </c>
      <c r="AJ823">
        <f t="shared" si="390"/>
        <v>453.98972662352242</v>
      </c>
      <c r="AK823">
        <f t="shared" si="391"/>
        <v>-2.389178240046899</v>
      </c>
      <c r="AL823">
        <f t="shared" si="372"/>
        <v>421786568.69435841</v>
      </c>
      <c r="AM823">
        <f t="shared" si="392"/>
        <v>617173.71633815207</v>
      </c>
      <c r="AN823">
        <f t="shared" si="393"/>
        <v>579.24612766935877</v>
      </c>
      <c r="AP823" s="15">
        <v>1</v>
      </c>
      <c r="AQ823">
        <f t="shared" si="373"/>
        <v>195934520238460.84</v>
      </c>
      <c r="AR823">
        <f t="shared" si="374"/>
        <v>4.2264842600035872E-2</v>
      </c>
      <c r="AS823">
        <f t="shared" si="375"/>
        <v>5373740060070.6426</v>
      </c>
      <c r="AU823">
        <f t="shared" si="376"/>
        <v>204190154778944.78</v>
      </c>
      <c r="AV823">
        <f>((AR823*C823*SIN(D823*3.1416/180)+AJ823*AJ823*C823*COS(D823*3.1416/180)-AQ823*U823*SIN(V823*3.1416/180)+AN823*AN823*J823*COS(K823*3.1416/180)-AM823*AM823*N823*COS(O823*3.1416/180)-AL823*AL823*Y823*COS(Z823*3.1416/180))*Y823*COS(Z823*3.1416/180)-(AR823*C823*COS(D823*3.1416/180)+AJ823*AJ823*C823*SIN(D823*3.1416/180)+AU823*U823*COS(V823*3.1416/180)+AN823*AN823*J823*SIN(K823*3.1416/180)-AM823*AM823*N823*SIN(O823*3.1416/180)-AL823*AL823*Y823*SIN(Z823*3.1416/180))*Y823*SIN(Z823*3.1416/180)/N823*SIN(O823*3.1416/180)*(AR823*C823*SIN(D823*3.1416/180)+AJ823*AJ823*C823*COS(D823*3.1416/180)-AU823*U823*SIN(V823*3.1416/180)+AN823*AN823*J823*COS(K823*3.1416/180)-AM823*AM823*N823*COS(O823*3.1416/180)-AL823*AL823*Y823*COS(Z823*3.1416/180))-Y823*SIN(Z823*3.1416/180)*N823*COS(O823*3.1416/180))/1000</f>
        <v>-1.1246140433898048E+33</v>
      </c>
    </row>
    <row r="824" spans="1:48" x14ac:dyDescent="0.3">
      <c r="A824" s="4">
        <v>26.496300000000002</v>
      </c>
      <c r="B824" s="4">
        <f t="shared" si="395"/>
        <v>100</v>
      </c>
      <c r="C824" s="7">
        <v>24.81</v>
      </c>
      <c r="D824" s="2">
        <f t="shared" si="400"/>
        <v>224.82618760043925</v>
      </c>
      <c r="E824" s="6">
        <f t="shared" si="382"/>
        <v>8.0225434659202595</v>
      </c>
      <c r="F824" s="2">
        <f t="shared" si="371"/>
        <v>55.00442614696599</v>
      </c>
      <c r="G824" s="7">
        <v>37.200000000000003</v>
      </c>
      <c r="H824" s="3">
        <f t="shared" si="401"/>
        <v>158.8311812483135</v>
      </c>
      <c r="J824" s="7">
        <v>45.2</v>
      </c>
      <c r="K824" s="2">
        <f t="shared" si="383"/>
        <v>112.43118124831349</v>
      </c>
      <c r="L824" s="7">
        <v>24.5</v>
      </c>
      <c r="M824" s="2">
        <f t="shared" si="384"/>
        <v>77.744649672267087</v>
      </c>
      <c r="N824" s="7">
        <v>26.2</v>
      </c>
      <c r="O824" s="2">
        <f t="shared" si="385"/>
        <v>-11.355350327732907</v>
      </c>
      <c r="Q824" s="2">
        <f t="shared" si="386"/>
        <v>42.474498735176759</v>
      </c>
      <c r="R824" s="2">
        <f t="shared" si="377"/>
        <v>145.11895789197948</v>
      </c>
      <c r="S824" s="2">
        <v>32.665799999999997</v>
      </c>
      <c r="T824" s="2">
        <v>90</v>
      </c>
      <c r="U824" s="7">
        <v>38.5</v>
      </c>
      <c r="V824" s="2">
        <f t="shared" si="402"/>
        <v>132.59492581878692</v>
      </c>
      <c r="W824" s="7">
        <v>39.729999999999997</v>
      </c>
      <c r="X824" s="2">
        <f t="shared" si="403"/>
        <v>45.331837473823711</v>
      </c>
      <c r="Y824" s="7">
        <v>24.81</v>
      </c>
      <c r="Z824" s="2">
        <f t="shared" si="404"/>
        <v>218.82980477947874</v>
      </c>
      <c r="AA824" s="7">
        <v>46.4</v>
      </c>
      <c r="AB824" s="7">
        <v>89.1</v>
      </c>
      <c r="AF824">
        <f t="shared" si="381"/>
        <v>48.677240647620593</v>
      </c>
      <c r="AH824" s="15">
        <f t="shared" si="398"/>
        <v>1</v>
      </c>
      <c r="AI824">
        <f t="shared" si="389"/>
        <v>-972.31442706740404</v>
      </c>
      <c r="AJ824">
        <f t="shared" si="390"/>
        <v>459.0433144460377</v>
      </c>
      <c r="AK824">
        <f t="shared" si="391"/>
        <v>-2.3507854896478042</v>
      </c>
      <c r="AL824">
        <f t="shared" si="372"/>
        <v>412626302.13894594</v>
      </c>
      <c r="AM824">
        <f t="shared" si="392"/>
        <v>606414.44740534085</v>
      </c>
      <c r="AN824">
        <f t="shared" si="393"/>
        <v>558.87518923019843</v>
      </c>
      <c r="AP824" s="15">
        <v>1</v>
      </c>
      <c r="AQ824">
        <f t="shared" si="373"/>
        <v>769123234465671</v>
      </c>
      <c r="AR824">
        <f t="shared" si="374"/>
        <v>5.5218216617915674E-3</v>
      </c>
      <c r="AS824">
        <f t="shared" si="375"/>
        <v>-3143192429677.082</v>
      </c>
      <c r="AU824">
        <f t="shared" si="376"/>
        <v>626830986571400.5</v>
      </c>
      <c r="AV824">
        <f t="shared" si="399"/>
        <v>-1.0071602943909989E+33</v>
      </c>
    </row>
    <row r="825" spans="1:48" x14ac:dyDescent="0.3">
      <c r="A825" s="4">
        <v>26.496300000000002</v>
      </c>
      <c r="B825" s="4">
        <f t="shared" si="395"/>
        <v>101</v>
      </c>
      <c r="C825" s="7">
        <v>24.81</v>
      </c>
      <c r="D825" s="2">
        <f t="shared" si="400"/>
        <v>224.02618760043924</v>
      </c>
      <c r="E825" s="6">
        <f t="shared" si="382"/>
        <v>8.3586431222545841</v>
      </c>
      <c r="F825" s="2">
        <f t="shared" si="371"/>
        <v>52.781890195055389</v>
      </c>
      <c r="G825" s="7">
        <v>37.200000000000003</v>
      </c>
      <c r="H825" s="3">
        <f t="shared" si="401"/>
        <v>158.93118124831349</v>
      </c>
      <c r="J825" s="7">
        <v>45.2</v>
      </c>
      <c r="K825" s="2">
        <f t="shared" si="383"/>
        <v>112.53118124831349</v>
      </c>
      <c r="L825" s="7">
        <v>24.5</v>
      </c>
      <c r="M825" s="2">
        <f t="shared" si="384"/>
        <v>77.665008732426884</v>
      </c>
      <c r="N825" s="7">
        <v>26.2</v>
      </c>
      <c r="O825" s="2">
        <f t="shared" si="385"/>
        <v>-11.43499126757311</v>
      </c>
      <c r="Q825" s="2">
        <f t="shared" si="386"/>
        <v>42.857440764205343</v>
      </c>
      <c r="R825" s="2">
        <f t="shared" si="377"/>
        <v>145.12184322019237</v>
      </c>
      <c r="S825" s="2">
        <v>32.665799999999997</v>
      </c>
      <c r="T825" s="2">
        <v>90</v>
      </c>
      <c r="U825" s="7">
        <v>38.5</v>
      </c>
      <c r="V825" s="2">
        <f t="shared" si="402"/>
        <v>132.18492581878692</v>
      </c>
      <c r="W825" s="7">
        <v>39.729999999999997</v>
      </c>
      <c r="X825" s="2">
        <f t="shared" si="403"/>
        <v>45.081837473823711</v>
      </c>
      <c r="Y825" s="7">
        <v>24.81</v>
      </c>
      <c r="Z825" s="2">
        <f t="shared" si="404"/>
        <v>218.09840477947873</v>
      </c>
      <c r="AA825" s="7">
        <v>46.4</v>
      </c>
      <c r="AB825" s="7">
        <v>89.1</v>
      </c>
      <c r="AF825">
        <f t="shared" si="381"/>
        <v>48.338899000289373</v>
      </c>
      <c r="AH825" s="15">
        <f t="shared" si="398"/>
        <v>1</v>
      </c>
      <c r="AI825">
        <f t="shared" si="389"/>
        <v>-980.02310163803861</v>
      </c>
      <c r="AJ825">
        <f t="shared" si="390"/>
        <v>465.59027565291814</v>
      </c>
      <c r="AK825">
        <f t="shared" si="391"/>
        <v>-2.3123016999553334</v>
      </c>
      <c r="AL825">
        <f t="shared" si="372"/>
        <v>403466170.19686121</v>
      </c>
      <c r="AM825">
        <f t="shared" si="392"/>
        <v>595336.96147171943</v>
      </c>
      <c r="AN825">
        <f t="shared" si="393"/>
        <v>538.12171978870765</v>
      </c>
      <c r="AP825" s="15">
        <v>1</v>
      </c>
      <c r="AQ825">
        <f t="shared" si="373"/>
        <v>750429749648742.13</v>
      </c>
      <c r="AR825">
        <f t="shared" si="374"/>
        <v>-3.0524795345814308E-2</v>
      </c>
      <c r="AS825">
        <f t="shared" si="375"/>
        <v>-535802331374.06018</v>
      </c>
      <c r="AU825">
        <f t="shared" si="376"/>
        <v>605488917219532</v>
      </c>
      <c r="AV825">
        <f t="shared" si="399"/>
        <v>-9.0672474236702731E+32</v>
      </c>
    </row>
    <row r="826" spans="1:48" x14ac:dyDescent="0.3">
      <c r="A826" s="4">
        <v>26.496300000000002</v>
      </c>
      <c r="B826" s="4">
        <f t="shared" si="395"/>
        <v>102</v>
      </c>
      <c r="C826" s="7">
        <v>24.81</v>
      </c>
      <c r="D826" s="2">
        <f t="shared" si="400"/>
        <v>223.22618760043923</v>
      </c>
      <c r="E826" s="6">
        <f t="shared" si="382"/>
        <v>8.7114999538634095</v>
      </c>
      <c r="F826" s="2">
        <f t="shared" ref="F826:F889" si="405">ACOS((-A826*COS(B826*PI()/180))/E826)*180/PI()</f>
        <v>50.774811788982497</v>
      </c>
      <c r="G826" s="7">
        <v>37.200000000000003</v>
      </c>
      <c r="H826" s="3">
        <f t="shared" si="401"/>
        <v>159.03118124831349</v>
      </c>
      <c r="J826" s="7">
        <v>45.2</v>
      </c>
      <c r="K826" s="2">
        <f t="shared" si="383"/>
        <v>112.63118124831348</v>
      </c>
      <c r="L826" s="7">
        <v>24.5</v>
      </c>
      <c r="M826" s="2">
        <f t="shared" si="384"/>
        <v>77.580698278713896</v>
      </c>
      <c r="N826" s="7">
        <v>26.2</v>
      </c>
      <c r="O826" s="2">
        <f t="shared" si="385"/>
        <v>-11.519301721286098</v>
      </c>
      <c r="Q826" s="2">
        <f t="shared" si="386"/>
        <v>43.239336092027585</v>
      </c>
      <c r="R826" s="2">
        <f t="shared" si="377"/>
        <v>145.11848647281226</v>
      </c>
      <c r="S826" s="2">
        <v>32.665799999999997</v>
      </c>
      <c r="T826" s="2">
        <v>90</v>
      </c>
      <c r="U826" s="7">
        <v>38.5</v>
      </c>
      <c r="V826" s="2">
        <f t="shared" si="402"/>
        <v>131.77492581878693</v>
      </c>
      <c r="W826" s="7">
        <v>39.729999999999997</v>
      </c>
      <c r="X826" s="2">
        <f t="shared" si="403"/>
        <v>44.831837473823711</v>
      </c>
      <c r="Y826" s="7">
        <v>24.81</v>
      </c>
      <c r="Z826" s="2">
        <f t="shared" si="404"/>
        <v>217.36700477947872</v>
      </c>
      <c r="AA826" s="7">
        <v>46.4</v>
      </c>
      <c r="AB826" s="7">
        <v>89.1</v>
      </c>
      <c r="AF826">
        <f t="shared" si="381"/>
        <v>48.001304235317505</v>
      </c>
      <c r="AH826" s="15">
        <f t="shared" si="398"/>
        <v>1</v>
      </c>
      <c r="AI826">
        <f t="shared" si="389"/>
        <v>-605.49911959624956</v>
      </c>
      <c r="AJ826">
        <f t="shared" si="390"/>
        <v>468.66582921721573</v>
      </c>
      <c r="AK826">
        <f t="shared" si="391"/>
        <v>-2.2736786496766359</v>
      </c>
      <c r="AL826">
        <f t="shared" si="372"/>
        <v>393124131.94472069</v>
      </c>
      <c r="AM826">
        <f t="shared" si="392"/>
        <v>582277.42660090735</v>
      </c>
      <c r="AN826">
        <f t="shared" si="393"/>
        <v>516.99779672173918</v>
      </c>
      <c r="AP826" s="15">
        <v>1</v>
      </c>
      <c r="AQ826">
        <f t="shared" si="373"/>
        <v>176088400888539.75</v>
      </c>
      <c r="AR826">
        <f t="shared" si="374"/>
        <v>-6.5917206537919215E-2</v>
      </c>
      <c r="AS826">
        <f t="shared" si="375"/>
        <v>4263806466274.9502</v>
      </c>
      <c r="AU826">
        <f t="shared" si="376"/>
        <v>173521416081263.88</v>
      </c>
      <c r="AV826">
        <f t="shared" si="399"/>
        <v>-8.110275107718931E+32</v>
      </c>
    </row>
    <row r="827" spans="1:48" x14ac:dyDescent="0.3">
      <c r="A827" s="4">
        <v>26.496300000000002</v>
      </c>
      <c r="B827" s="4">
        <f t="shared" si="395"/>
        <v>103</v>
      </c>
      <c r="C827" s="7">
        <v>24.81</v>
      </c>
      <c r="D827" s="2">
        <f t="shared" si="400"/>
        <v>222.42618760043922</v>
      </c>
      <c r="E827" s="6">
        <f t="shared" si="382"/>
        <v>9.0790593513226447</v>
      </c>
      <c r="F827" s="2">
        <f t="shared" si="405"/>
        <v>48.966780408479885</v>
      </c>
      <c r="G827" s="7">
        <v>37.200000000000003</v>
      </c>
      <c r="H827" s="3">
        <f t="shared" si="401"/>
        <v>159.13118124831348</v>
      </c>
      <c r="J827" s="7">
        <v>45.2</v>
      </c>
      <c r="K827" s="2">
        <f t="shared" si="383"/>
        <v>112.73118124831348</v>
      </c>
      <c r="L827" s="7">
        <v>24.5</v>
      </c>
      <c r="M827" s="2">
        <f t="shared" si="384"/>
        <v>77.492700457910985</v>
      </c>
      <c r="N827" s="7">
        <v>26.2</v>
      </c>
      <c r="O827" s="2">
        <f t="shared" si="385"/>
        <v>-11.607299542089009</v>
      </c>
      <c r="Q827" s="2">
        <f t="shared" si="386"/>
        <v>43.620119218464147</v>
      </c>
      <c r="R827" s="2">
        <f t="shared" si="377"/>
        <v>145.10906874975274</v>
      </c>
      <c r="S827" s="2">
        <v>32.665799999999997</v>
      </c>
      <c r="T827" s="2">
        <v>90</v>
      </c>
      <c r="U827" s="7">
        <v>38.5</v>
      </c>
      <c r="V827" s="2">
        <f t="shared" si="402"/>
        <v>131.36492581878693</v>
      </c>
      <c r="W827" s="7">
        <v>39.729999999999997</v>
      </c>
      <c r="X827" s="2">
        <f t="shared" si="403"/>
        <v>44.581837473823711</v>
      </c>
      <c r="Y827" s="7">
        <v>24.81</v>
      </c>
      <c r="Z827" s="2">
        <f t="shared" si="404"/>
        <v>216.63560477947871</v>
      </c>
      <c r="AA827" s="7">
        <v>46.4</v>
      </c>
      <c r="AB827" s="7">
        <v>89.1</v>
      </c>
      <c r="AF827">
        <f t="shared" si="381"/>
        <v>47.664649369701067</v>
      </c>
      <c r="AH827" s="15">
        <f t="shared" si="398"/>
        <v>1</v>
      </c>
      <c r="AI827">
        <f t="shared" si="389"/>
        <v>-216.19098353104118</v>
      </c>
      <c r="AJ827">
        <f t="shared" si="390"/>
        <v>472.91482460105362</v>
      </c>
      <c r="AK827">
        <f t="shared" si="391"/>
        <v>-2.2348692954973561</v>
      </c>
      <c r="AL827">
        <f t="shared" si="372"/>
        <v>382632402.23618084</v>
      </c>
      <c r="AM827">
        <f t="shared" si="392"/>
        <v>568809.58132299944</v>
      </c>
      <c r="AN827">
        <f t="shared" si="393"/>
        <v>495.51606676261792</v>
      </c>
      <c r="AP827" s="15">
        <v>1</v>
      </c>
      <c r="AQ827">
        <f t="shared" si="373"/>
        <v>28786177046102.125</v>
      </c>
      <c r="AR827">
        <f t="shared" si="374"/>
        <v>-0.10069610236127231</v>
      </c>
      <c r="AS827">
        <f t="shared" si="375"/>
        <v>-6543030635231.5371</v>
      </c>
      <c r="AU827">
        <f t="shared" si="376"/>
        <v>46897479454268.055</v>
      </c>
      <c r="AV827">
        <f t="shared" si="399"/>
        <v>-7.1757791143934745E+32</v>
      </c>
    </row>
    <row r="828" spans="1:48" x14ac:dyDescent="0.3">
      <c r="A828" s="4">
        <v>26.496300000000002</v>
      </c>
      <c r="B828" s="4">
        <f t="shared" si="395"/>
        <v>104</v>
      </c>
      <c r="C828" s="7">
        <v>24.81</v>
      </c>
      <c r="D828" s="2">
        <f t="shared" si="400"/>
        <v>221.62618760043921</v>
      </c>
      <c r="E828" s="6">
        <f t="shared" si="382"/>
        <v>9.4595023522339812</v>
      </c>
      <c r="F828" s="2">
        <f t="shared" si="405"/>
        <v>47.341342082393979</v>
      </c>
      <c r="G828" s="7">
        <v>37.200000000000003</v>
      </c>
      <c r="H828" s="3">
        <f t="shared" si="401"/>
        <v>159.23118124831348</v>
      </c>
      <c r="J828" s="7">
        <v>45.2</v>
      </c>
      <c r="K828" s="2">
        <f t="shared" si="383"/>
        <v>112.83118124831347</v>
      </c>
      <c r="L828" s="7">
        <v>24.5</v>
      </c>
      <c r="M828" s="2">
        <f t="shared" si="384"/>
        <v>77.401720677080732</v>
      </c>
      <c r="N828" s="7">
        <v>26.2</v>
      </c>
      <c r="O828" s="2">
        <f t="shared" si="385"/>
        <v>-11.698279322919262</v>
      </c>
      <c r="Q828" s="2">
        <f t="shared" si="386"/>
        <v>43.99972628383221</v>
      </c>
      <c r="R828" s="2">
        <f t="shared" si="377"/>
        <v>145.09376511747416</v>
      </c>
      <c r="S828" s="2">
        <v>32.665799999999997</v>
      </c>
      <c r="T828" s="2">
        <v>90</v>
      </c>
      <c r="U828" s="7">
        <v>38.5</v>
      </c>
      <c r="V828" s="2">
        <f t="shared" si="402"/>
        <v>130.95492581878693</v>
      </c>
      <c r="W828" s="7">
        <v>39.729999999999997</v>
      </c>
      <c r="X828" s="2">
        <f t="shared" si="403"/>
        <v>44.331837473823711</v>
      </c>
      <c r="Y828" s="7">
        <v>24.81</v>
      </c>
      <c r="Z828" s="2">
        <f t="shared" si="404"/>
        <v>215.9042047794787</v>
      </c>
      <c r="AA828" s="7">
        <v>46.4</v>
      </c>
      <c r="AB828" s="7">
        <v>89.1</v>
      </c>
      <c r="AF828">
        <f t="shared" si="381"/>
        <v>47.329108523863574</v>
      </c>
      <c r="AH828" s="15">
        <f t="shared" si="398"/>
        <v>1</v>
      </c>
      <c r="AI828">
        <f t="shared" si="389"/>
        <v>-167.85311312198746</v>
      </c>
      <c r="AJ828">
        <f t="shared" si="390"/>
        <v>476.91434250366444</v>
      </c>
      <c r="AK828">
        <f t="shared" si="391"/>
        <v>-2.1958277520707328</v>
      </c>
      <c r="AL828">
        <f t="shared" si="372"/>
        <v>371650219.18705225</v>
      </c>
      <c r="AM828">
        <f t="shared" si="392"/>
        <v>554465.72084667988</v>
      </c>
      <c r="AN828">
        <f t="shared" si="393"/>
        <v>473.68972956114021</v>
      </c>
      <c r="AP828" s="15">
        <v>1</v>
      </c>
      <c r="AQ828">
        <f t="shared" si="373"/>
        <v>19632613878127.766</v>
      </c>
      <c r="AR828">
        <f t="shared" si="374"/>
        <v>-0.13489893151187976</v>
      </c>
      <c r="AS828">
        <f t="shared" si="375"/>
        <v>6360098127959.5908</v>
      </c>
      <c r="AU828">
        <f t="shared" si="376"/>
        <v>35897265647254.852</v>
      </c>
      <c r="AV828">
        <f t="shared" si="399"/>
        <v>-6.2757033139891358E+32</v>
      </c>
    </row>
    <row r="829" spans="1:48" x14ac:dyDescent="0.3">
      <c r="A829" s="4">
        <v>26.496300000000002</v>
      </c>
      <c r="B829" s="4">
        <f t="shared" si="395"/>
        <v>105</v>
      </c>
      <c r="C829" s="7">
        <v>24.81</v>
      </c>
      <c r="D829" s="2">
        <f t="shared" si="400"/>
        <v>220.8261876004392</v>
      </c>
      <c r="E829" s="6">
        <f t="shared" si="382"/>
        <v>9.8512273964255126</v>
      </c>
      <c r="F829" s="2">
        <f t="shared" si="405"/>
        <v>45.882569534675923</v>
      </c>
      <c r="G829" s="7">
        <v>37.200000000000003</v>
      </c>
      <c r="H829" s="3">
        <f t="shared" si="401"/>
        <v>159.33118124831347</v>
      </c>
      <c r="J829" s="7">
        <v>45.2</v>
      </c>
      <c r="K829" s="2">
        <f t="shared" si="383"/>
        <v>112.93118124831346</v>
      </c>
      <c r="L829" s="7">
        <v>24.5</v>
      </c>
      <c r="M829" s="2">
        <f t="shared" si="384"/>
        <v>77.308249038092242</v>
      </c>
      <c r="N829" s="7">
        <v>26.2</v>
      </c>
      <c r="O829" s="2">
        <f t="shared" si="385"/>
        <v>-11.791750961907752</v>
      </c>
      <c r="Q829" s="2">
        <f t="shared" si="386"/>
        <v>44.378095004798404</v>
      </c>
      <c r="R829" s="2">
        <f t="shared" si="377"/>
        <v>145.07274482352622</v>
      </c>
      <c r="S829" s="2">
        <v>32.665799999999997</v>
      </c>
      <c r="T829" s="2">
        <v>90</v>
      </c>
      <c r="U829" s="7">
        <v>38.5</v>
      </c>
      <c r="V829" s="2">
        <f t="shared" si="402"/>
        <v>130.54492581878694</v>
      </c>
      <c r="W829" s="7">
        <v>39.729999999999997</v>
      </c>
      <c r="X829" s="2">
        <f t="shared" si="403"/>
        <v>44.081837473823711</v>
      </c>
      <c r="Y829" s="7">
        <v>24.81</v>
      </c>
      <c r="Z829" s="2">
        <f t="shared" si="404"/>
        <v>215.1728047794787</v>
      </c>
      <c r="AA829" s="7">
        <v>46.4</v>
      </c>
      <c r="AB829" s="7">
        <v>89.1</v>
      </c>
      <c r="AF829">
        <f t="shared" si="381"/>
        <v>46.994841161505846</v>
      </c>
      <c r="AH829" s="15">
        <f t="shared" si="398"/>
        <v>1</v>
      </c>
      <c r="AI829">
        <f t="shared" si="389"/>
        <v>-468.96093146348716</v>
      </c>
      <c r="AJ829">
        <f t="shared" si="390"/>
        <v>480.64264620248792</v>
      </c>
      <c r="AK829">
        <f t="shared" si="391"/>
        <v>-2.1565092860508033</v>
      </c>
      <c r="AL829">
        <f t="shared" si="372"/>
        <v>360167925.03991497</v>
      </c>
      <c r="AM829">
        <f t="shared" si="392"/>
        <v>539251.65473204455</v>
      </c>
      <c r="AN829">
        <f t="shared" si="393"/>
        <v>451.53252010528649</v>
      </c>
      <c r="AP829" s="15">
        <v>1</v>
      </c>
      <c r="AQ829">
        <f t="shared" si="373"/>
        <v>65502758803171.805</v>
      </c>
      <c r="AR829">
        <f t="shared" si="374"/>
        <v>-0.16856104269930589</v>
      </c>
      <c r="AS829">
        <f t="shared" si="375"/>
        <v>-3656579791557.5581</v>
      </c>
      <c r="AU829">
        <f t="shared" si="376"/>
        <v>78425511292347.344</v>
      </c>
      <c r="AV829">
        <f t="shared" si="399"/>
        <v>-5.4263811612659439E+32</v>
      </c>
    </row>
    <row r="830" spans="1:48" x14ac:dyDescent="0.3">
      <c r="A830" s="4">
        <v>26.496300000000002</v>
      </c>
      <c r="B830" s="4">
        <f t="shared" si="395"/>
        <v>106</v>
      </c>
      <c r="C830" s="7">
        <v>24.81</v>
      </c>
      <c r="D830" s="2">
        <f t="shared" si="400"/>
        <v>220.02618760043919</v>
      </c>
      <c r="E830" s="6">
        <f t="shared" si="382"/>
        <v>10.252829067063901</v>
      </c>
      <c r="F830" s="2">
        <f t="shared" si="405"/>
        <v>44.575412090471104</v>
      </c>
      <c r="G830" s="7">
        <v>37.200000000000003</v>
      </c>
      <c r="H830" s="3">
        <f t="shared" si="401"/>
        <v>159.43118124831346</v>
      </c>
      <c r="J830" s="7">
        <v>45.2</v>
      </c>
      <c r="K830" s="2">
        <f t="shared" si="383"/>
        <v>113.03118124831346</v>
      </c>
      <c r="L830" s="7">
        <v>24.5</v>
      </c>
      <c r="M830" s="2">
        <f t="shared" si="384"/>
        <v>77.212612770646018</v>
      </c>
      <c r="N830" s="7">
        <v>26.2</v>
      </c>
      <c r="O830" s="2">
        <f t="shared" si="385"/>
        <v>-11.887387229353976</v>
      </c>
      <c r="Q830" s="2">
        <f t="shared" si="386"/>
        <v>44.755164613359746</v>
      </c>
      <c r="R830" s="2">
        <f t="shared" si="377"/>
        <v>145.04617150471239</v>
      </c>
      <c r="S830" s="2">
        <v>32.665799999999997</v>
      </c>
      <c r="T830" s="2">
        <v>90</v>
      </c>
      <c r="U830" s="7">
        <v>38.5</v>
      </c>
      <c r="V830" s="2">
        <f t="shared" si="402"/>
        <v>130.13492581878694</v>
      </c>
      <c r="W830" s="7">
        <v>39.729999999999997</v>
      </c>
      <c r="X830" s="2">
        <f t="shared" si="403"/>
        <v>43.831837473823711</v>
      </c>
      <c r="Y830" s="7">
        <v>24.81</v>
      </c>
      <c r="Z830" s="2">
        <f t="shared" si="404"/>
        <v>214.44140477947869</v>
      </c>
      <c r="AA830" s="7">
        <v>46.4</v>
      </c>
      <c r="AB830" s="7">
        <v>89.1</v>
      </c>
      <c r="AF830">
        <f t="shared" si="381"/>
        <v>46.661995570261276</v>
      </c>
      <c r="AH830" s="15">
        <f t="shared" si="398"/>
        <v>1</v>
      </c>
      <c r="AI830">
        <f t="shared" si="389"/>
        <v>-805.85432512047407</v>
      </c>
      <c r="AJ830">
        <f t="shared" si="390"/>
        <v>484.39443875991464</v>
      </c>
      <c r="AK830">
        <f t="shared" si="391"/>
        <v>-2.1168703239846067</v>
      </c>
      <c r="AL830">
        <f t="shared" si="372"/>
        <v>348253110.36033142</v>
      </c>
      <c r="AM830">
        <f t="shared" si="392"/>
        <v>523278.35889406514</v>
      </c>
      <c r="AN830">
        <f t="shared" si="393"/>
        <v>429.05869003951534</v>
      </c>
      <c r="AP830" s="15">
        <v>1</v>
      </c>
      <c r="AQ830">
        <f t="shared" si="373"/>
        <v>254412492861861.31</v>
      </c>
      <c r="AR830">
        <f t="shared" si="374"/>
        <v>-0.20171572040692903</v>
      </c>
      <c r="AS830">
        <f t="shared" si="375"/>
        <v>-604810071753.96899</v>
      </c>
      <c r="AU830">
        <f t="shared" si="376"/>
        <v>250099668625582.88</v>
      </c>
      <c r="AV830">
        <f t="shared" si="399"/>
        <v>-4.6280163624329165E+32</v>
      </c>
    </row>
    <row r="831" spans="1:48" x14ac:dyDescent="0.3">
      <c r="A831" s="4">
        <v>26.496300000000002</v>
      </c>
      <c r="B831" s="4">
        <f t="shared" si="395"/>
        <v>107</v>
      </c>
      <c r="C831" s="7">
        <v>24.81</v>
      </c>
      <c r="D831" s="2">
        <f t="shared" si="400"/>
        <v>219.22618760043918</v>
      </c>
      <c r="E831" s="6">
        <f t="shared" si="382"/>
        <v>10.663076168459174</v>
      </c>
      <c r="F831" s="2">
        <f t="shared" si="405"/>
        <v>43.405885760935249</v>
      </c>
      <c r="G831" s="7">
        <v>37.200000000000003</v>
      </c>
      <c r="H831" s="3">
        <f t="shared" si="401"/>
        <v>159.53118124831346</v>
      </c>
      <c r="J831" s="7">
        <v>45.2</v>
      </c>
      <c r="K831" s="2">
        <f t="shared" si="383"/>
        <v>113.13118124831345</v>
      </c>
      <c r="L831" s="7">
        <v>24.5</v>
      </c>
      <c r="M831" s="2">
        <f t="shared" si="384"/>
        <v>77.115018945152798</v>
      </c>
      <c r="N831" s="7">
        <v>26.2</v>
      </c>
      <c r="O831" s="2">
        <f t="shared" si="385"/>
        <v>-11.984981054847196</v>
      </c>
      <c r="Q831" s="2">
        <f t="shared" si="386"/>
        <v>45.130875798802847</v>
      </c>
      <c r="R831" s="2">
        <f t="shared" si="377"/>
        <v>145.01420338884995</v>
      </c>
      <c r="S831" s="2">
        <v>32.665799999999997</v>
      </c>
      <c r="T831" s="2">
        <v>90</v>
      </c>
      <c r="U831" s="7">
        <v>38.5</v>
      </c>
      <c r="V831" s="2">
        <f t="shared" si="402"/>
        <v>129.72492581878694</v>
      </c>
      <c r="W831" s="7">
        <v>39.729999999999997</v>
      </c>
      <c r="X831" s="2">
        <f t="shared" si="403"/>
        <v>43.581837473823711</v>
      </c>
      <c r="Y831" s="7">
        <v>24.81</v>
      </c>
      <c r="Z831" s="2">
        <f t="shared" si="404"/>
        <v>213.71000477947868</v>
      </c>
      <c r="AA831" s="7">
        <v>46.4</v>
      </c>
      <c r="AB831" s="7">
        <v>89.1</v>
      </c>
      <c r="AF831">
        <f t="shared" si="381"/>
        <v>46.330711626416871</v>
      </c>
      <c r="AH831" s="15">
        <f t="shared" si="398"/>
        <v>1</v>
      </c>
      <c r="AI831">
        <f t="shared" si="389"/>
        <v>-875.13569151667093</v>
      </c>
      <c r="AJ831">
        <f t="shared" si="390"/>
        <v>486.79541320695773</v>
      </c>
      <c r="AK831">
        <f t="shared" si="391"/>
        <v>-2.076868473916512</v>
      </c>
      <c r="AL831">
        <f t="shared" si="372"/>
        <v>335617557.49892199</v>
      </c>
      <c r="AM831">
        <f t="shared" si="392"/>
        <v>506114.91139144445</v>
      </c>
      <c r="AN831">
        <f t="shared" si="393"/>
        <v>406.28298791706891</v>
      </c>
      <c r="AP831" s="15">
        <v>1</v>
      </c>
      <c r="AQ831">
        <f t="shared" si="373"/>
        <v>288869818343957.25</v>
      </c>
      <c r="AR831">
        <f t="shared" si="374"/>
        <v>-0.23439421321234133</v>
      </c>
      <c r="AS831">
        <f t="shared" si="375"/>
        <v>4763595974060.7363</v>
      </c>
      <c r="AU831">
        <f t="shared" si="376"/>
        <v>297399387513852.56</v>
      </c>
      <c r="AV831">
        <f t="shared" si="399"/>
        <v>-3.9014503211220563E+32</v>
      </c>
    </row>
    <row r="832" spans="1:48" x14ac:dyDescent="0.3">
      <c r="A832" s="4">
        <v>26.496300000000002</v>
      </c>
      <c r="B832" s="4">
        <f t="shared" si="395"/>
        <v>108</v>
      </c>
      <c r="C832" s="7">
        <v>24.81</v>
      </c>
      <c r="D832" s="2">
        <f t="shared" si="400"/>
        <v>218.42618760043916</v>
      </c>
      <c r="E832" s="6">
        <f t="shared" si="382"/>
        <v>11.080890575343473</v>
      </c>
      <c r="F832" s="2">
        <f t="shared" si="405"/>
        <v>42.361152568165259</v>
      </c>
      <c r="G832" s="7">
        <v>37.200000000000003</v>
      </c>
      <c r="H832" s="3">
        <f t="shared" si="401"/>
        <v>159.63118124831345</v>
      </c>
      <c r="J832" s="7">
        <v>45.2</v>
      </c>
      <c r="K832" s="2">
        <f t="shared" si="383"/>
        <v>113.23118124831345</v>
      </c>
      <c r="L832" s="7">
        <v>24.5</v>
      </c>
      <c r="M832" s="2">
        <f t="shared" si="384"/>
        <v>77.015588116944855</v>
      </c>
      <c r="N832" s="7">
        <v>26.2</v>
      </c>
      <c r="O832" s="2">
        <f t="shared" si="385"/>
        <v>-12.084411883055139</v>
      </c>
      <c r="Q832" s="2">
        <f t="shared" si="386"/>
        <v>45.505170652498755</v>
      </c>
      <c r="R832" s="2">
        <f t="shared" si="377"/>
        <v>144.97699349013502</v>
      </c>
      <c r="S832" s="2">
        <v>32.665799999999997</v>
      </c>
      <c r="T832" s="2">
        <v>90</v>
      </c>
      <c r="U832" s="7">
        <v>38.5</v>
      </c>
      <c r="V832" s="2">
        <f t="shared" si="402"/>
        <v>129.31492581878695</v>
      </c>
      <c r="W832" s="7">
        <v>39.729999999999997</v>
      </c>
      <c r="X832" s="2">
        <f t="shared" si="403"/>
        <v>43.331837473823711</v>
      </c>
      <c r="Y832" s="7">
        <v>24.81</v>
      </c>
      <c r="Z832" s="2">
        <f t="shared" si="404"/>
        <v>212.97860477947867</v>
      </c>
      <c r="AA832" s="7">
        <v>46.4</v>
      </c>
      <c r="AB832" s="7">
        <v>89.1</v>
      </c>
      <c r="AF832">
        <f t="shared" si="381"/>
        <v>46.00112293548748</v>
      </c>
      <c r="AH832" s="15">
        <f t="shared" si="398"/>
        <v>1</v>
      </c>
      <c r="AI832">
        <f t="shared" si="389"/>
        <v>-667.25722621450825</v>
      </c>
      <c r="AJ832">
        <f t="shared" si="390"/>
        <v>489.69070982517536</v>
      </c>
      <c r="AK832">
        <f t="shared" si="391"/>
        <v>-2.0364625605817888</v>
      </c>
      <c r="AL832">
        <f t="shared" si="372"/>
        <v>322675810.37621224</v>
      </c>
      <c r="AM832">
        <f t="shared" si="392"/>
        <v>488380.62342377478</v>
      </c>
      <c r="AN832">
        <f t="shared" si="393"/>
        <v>383.22063842621912</v>
      </c>
      <c r="AP832" s="15">
        <v>1</v>
      </c>
      <c r="AQ832">
        <f t="shared" si="373"/>
        <v>100797668792025.52</v>
      </c>
      <c r="AR832">
        <f t="shared" si="374"/>
        <v>-0.2666262316119562</v>
      </c>
      <c r="AS832">
        <f t="shared" si="375"/>
        <v>-7189942721017.3242</v>
      </c>
      <c r="AU832">
        <f t="shared" si="376"/>
        <v>125207600675106.94</v>
      </c>
      <c r="AV832">
        <f t="shared" si="399"/>
        <v>-3.2753246248975105E+32</v>
      </c>
    </row>
    <row r="833" spans="1:48" x14ac:dyDescent="0.3">
      <c r="A833" s="4">
        <v>26.496300000000002</v>
      </c>
      <c r="B833" s="4">
        <f t="shared" si="395"/>
        <v>109</v>
      </c>
      <c r="C833" s="7">
        <v>24.81</v>
      </c>
      <c r="D833" s="2">
        <f t="shared" si="400"/>
        <v>217.62618760043915</v>
      </c>
      <c r="E833" s="6">
        <f t="shared" si="382"/>
        <v>11.505327645140646</v>
      </c>
      <c r="F833" s="2">
        <f t="shared" si="405"/>
        <v>41.429526571197044</v>
      </c>
      <c r="G833" s="7">
        <v>37.200000000000003</v>
      </c>
      <c r="H833" s="3">
        <f t="shared" si="401"/>
        <v>159.73118124831345</v>
      </c>
      <c r="J833" s="7">
        <v>45.2</v>
      </c>
      <c r="K833" s="2">
        <f t="shared" si="383"/>
        <v>113.33118124831344</v>
      </c>
      <c r="L833" s="7">
        <v>24.5</v>
      </c>
      <c r="M833" s="2">
        <f t="shared" si="384"/>
        <v>76.914380156418815</v>
      </c>
      <c r="N833" s="7">
        <v>26.2</v>
      </c>
      <c r="O833" s="2">
        <f t="shared" si="385"/>
        <v>-12.185619843581179</v>
      </c>
      <c r="Q833" s="2">
        <f t="shared" si="386"/>
        <v>45.877992615395499</v>
      </c>
      <c r="R833" s="2">
        <f t="shared" si="377"/>
        <v>144.93468979815231</v>
      </c>
      <c r="S833" s="2">
        <v>32.665799999999997</v>
      </c>
      <c r="T833" s="2">
        <v>90</v>
      </c>
      <c r="U833" s="7">
        <v>38.5</v>
      </c>
      <c r="V833" s="2">
        <f t="shared" si="402"/>
        <v>128.90492581878695</v>
      </c>
      <c r="W833" s="7">
        <v>39.729999999999997</v>
      </c>
      <c r="X833" s="2">
        <f t="shared" si="403"/>
        <v>43.081837473823711</v>
      </c>
      <c r="Y833" s="7">
        <v>24.81</v>
      </c>
      <c r="Z833" s="2">
        <f t="shared" si="404"/>
        <v>212.24720477947866</v>
      </c>
      <c r="AA833" s="7">
        <v>46.4</v>
      </c>
      <c r="AB833" s="7">
        <v>89.1</v>
      </c>
      <c r="AF833">
        <f t="shared" si="381"/>
        <v>45.673358454978342</v>
      </c>
      <c r="AH833" s="15">
        <f t="shared" si="398"/>
        <v>1</v>
      </c>
      <c r="AI833">
        <f t="shared" si="389"/>
        <v>-427.11136602704443</v>
      </c>
      <c r="AJ833">
        <f t="shared" si="390"/>
        <v>492.16192209837595</v>
      </c>
      <c r="AK833">
        <f t="shared" si="391"/>
        <v>-1.9956126740752704</v>
      </c>
      <c r="AL833">
        <f t="shared" si="372"/>
        <v>309246730.8355332</v>
      </c>
      <c r="AM833">
        <f t="shared" si="392"/>
        <v>469796.65549186175</v>
      </c>
      <c r="AN833">
        <f t="shared" si="393"/>
        <v>359.88732063271812</v>
      </c>
      <c r="AP833" s="15">
        <v>1</v>
      </c>
      <c r="AQ833">
        <f t="shared" si="373"/>
        <v>22548640607378.543</v>
      </c>
      <c r="AR833">
        <f t="shared" si="374"/>
        <v>-0.29843966777600311</v>
      </c>
      <c r="AS833">
        <f t="shared" si="375"/>
        <v>6866002409122.7148</v>
      </c>
      <c r="AU833">
        <f t="shared" si="376"/>
        <v>38979145385305.281</v>
      </c>
      <c r="AV833">
        <f t="shared" si="399"/>
        <v>-2.7058957948138387E+32</v>
      </c>
    </row>
    <row r="834" spans="1:48" x14ac:dyDescent="0.3">
      <c r="A834" s="4">
        <v>26.496300000000002</v>
      </c>
      <c r="B834" s="4">
        <f t="shared" si="395"/>
        <v>110</v>
      </c>
      <c r="C834" s="7">
        <v>24.81</v>
      </c>
      <c r="D834" s="2">
        <f t="shared" si="400"/>
        <v>216.82618760043914</v>
      </c>
      <c r="E834" s="6">
        <f t="shared" si="382"/>
        <v>11.935558558079633</v>
      </c>
      <c r="F834" s="2">
        <f t="shared" si="405"/>
        <v>40.600433931441266</v>
      </c>
      <c r="G834" s="7">
        <v>37.200000000000003</v>
      </c>
      <c r="H834" s="3">
        <f t="shared" si="401"/>
        <v>159.83118124831344</v>
      </c>
      <c r="J834" s="7">
        <v>45.2</v>
      </c>
      <c r="K834" s="2">
        <f t="shared" si="383"/>
        <v>113.43118124831344</v>
      </c>
      <c r="L834" s="7">
        <v>24.5</v>
      </c>
      <c r="M834" s="2">
        <f t="shared" si="384"/>
        <v>76.811413673916377</v>
      </c>
      <c r="N834" s="7">
        <v>26.2</v>
      </c>
      <c r="O834" s="2">
        <f t="shared" si="385"/>
        <v>-12.288586326083617</v>
      </c>
      <c r="Q834" s="2">
        <f t="shared" si="386"/>
        <v>46.249286428076907</v>
      </c>
      <c r="R834" s="2">
        <f t="shared" si="377"/>
        <v>144.88743546059516</v>
      </c>
      <c r="S834" s="2">
        <v>32.665799999999997</v>
      </c>
      <c r="T834" s="2">
        <v>90</v>
      </c>
      <c r="U834" s="7">
        <v>38.5</v>
      </c>
      <c r="V834" s="2">
        <f t="shared" si="402"/>
        <v>128.49492581878695</v>
      </c>
      <c r="W834" s="7">
        <v>39.729999999999997</v>
      </c>
      <c r="X834" s="2">
        <f t="shared" si="403"/>
        <v>42.831837473823711</v>
      </c>
      <c r="Y834" s="7">
        <v>24.81</v>
      </c>
      <c r="Z834" s="2">
        <f t="shared" si="404"/>
        <v>211.51580477947866</v>
      </c>
      <c r="AA834" s="7">
        <v>46.4</v>
      </c>
      <c r="AB834" s="7">
        <v>89.1</v>
      </c>
      <c r="AF834">
        <f t="shared" si="381"/>
        <v>45.347543701860623</v>
      </c>
      <c r="AH834" s="15">
        <f t="shared" si="398"/>
        <v>1</v>
      </c>
      <c r="AI834">
        <f t="shared" si="389"/>
        <v>-372.55290489611235</v>
      </c>
      <c r="AJ834">
        <f t="shared" si="390"/>
        <v>501.23767226028946</v>
      </c>
      <c r="AK834">
        <f t="shared" si="391"/>
        <v>-1.9542802318743899</v>
      </c>
      <c r="AL834">
        <f t="shared" si="372"/>
        <v>296803639.23678952</v>
      </c>
      <c r="AM834">
        <f t="shared" si="392"/>
        <v>452596.26481373701</v>
      </c>
      <c r="AN834">
        <f t="shared" si="393"/>
        <v>336.29914528306159</v>
      </c>
      <c r="AP834" s="15">
        <v>1</v>
      </c>
      <c r="AQ834">
        <f t="shared" si="373"/>
        <v>11783504952391.629</v>
      </c>
      <c r="AR834">
        <f t="shared" si="374"/>
        <v>-0.32986130489889492</v>
      </c>
      <c r="AS834">
        <f t="shared" si="375"/>
        <v>-4099055190154.3135</v>
      </c>
      <c r="AU834">
        <f t="shared" si="376"/>
        <v>25786220818792.492</v>
      </c>
      <c r="AV834">
        <f t="shared" si="399"/>
        <v>-2.2405152711082036E+32</v>
      </c>
    </row>
    <row r="835" spans="1:48" x14ac:dyDescent="0.3">
      <c r="A835" s="4">
        <v>26.496300000000002</v>
      </c>
      <c r="B835" s="4">
        <f t="shared" si="395"/>
        <v>111</v>
      </c>
      <c r="C835" s="7">
        <v>24.81</v>
      </c>
      <c r="D835" s="2">
        <f t="shared" si="400"/>
        <v>216.02618760043913</v>
      </c>
      <c r="E835" s="6">
        <f t="shared" si="382"/>
        <v>12.370854682269849</v>
      </c>
      <c r="F835" s="2">
        <f t="shared" si="405"/>
        <v>39.864346251048651</v>
      </c>
      <c r="G835" s="7">
        <v>37.200000000000003</v>
      </c>
      <c r="H835" s="3">
        <f t="shared" si="401"/>
        <v>159.93118124831344</v>
      </c>
      <c r="J835" s="7">
        <v>45.2</v>
      </c>
      <c r="K835" s="2">
        <f t="shared" si="383"/>
        <v>113.53118124831343</v>
      </c>
      <c r="L835" s="7">
        <v>24.5</v>
      </c>
      <c r="M835" s="2">
        <f t="shared" si="384"/>
        <v>76.706680369478789</v>
      </c>
      <c r="N835" s="7">
        <v>26.2</v>
      </c>
      <c r="O835" s="2">
        <f t="shared" si="385"/>
        <v>-12.393319630521205</v>
      </c>
      <c r="Q835" s="2">
        <f t="shared" si="386"/>
        <v>46.618998083261978</v>
      </c>
      <c r="R835" s="2">
        <f t="shared" si="377"/>
        <v>144.8353689597833</v>
      </c>
      <c r="S835" s="2">
        <v>32.665799999999997</v>
      </c>
      <c r="T835" s="2">
        <v>90</v>
      </c>
      <c r="U835" s="7">
        <v>38.5</v>
      </c>
      <c r="V835" s="2">
        <f t="shared" si="402"/>
        <v>128.08492581878696</v>
      </c>
      <c r="W835" s="7">
        <v>39.729999999999997</v>
      </c>
      <c r="X835" s="2">
        <f t="shared" si="403"/>
        <v>42.581837473823711</v>
      </c>
      <c r="Y835" s="7">
        <v>24.81</v>
      </c>
      <c r="Z835" s="2">
        <f t="shared" si="404"/>
        <v>210.78440477947865</v>
      </c>
      <c r="AA835" s="7">
        <v>46.4</v>
      </c>
      <c r="AB835" s="7">
        <v>89.1</v>
      </c>
      <c r="AF835">
        <f t="shared" si="381"/>
        <v>45.023801635020831</v>
      </c>
      <c r="AH835" s="15">
        <f t="shared" si="398"/>
        <v>1</v>
      </c>
      <c r="AI835">
        <f t="shared" si="389"/>
        <v>-489.53964899739003</v>
      </c>
      <c r="AJ835">
        <f t="shared" si="390"/>
        <v>496.4706390561422</v>
      </c>
      <c r="AK835">
        <f t="shared" si="391"/>
        <v>-1.9124280540735035</v>
      </c>
      <c r="AL835">
        <f t="shared" ref="AL835:AL898" si="406">V835*SIN(O835*3.1416/180)*(AJ835*C835*COS(D835*3.1416/180)+AM835*U835*COS(V835*3.1416/180))-N835*COS(O835*3.1416/180)*(AJ835*C835*SIN(D835*3.1416/180)-AN835*U835*SIN(V835*3.1416/180))/N835*SIN(O835*3.1416/180)*N835*COS(O835*3.1416/180)-Y835*SIN(Z835*3.1416/180)*N835*COS(O835*3.1416/180)</f>
        <v>281143781.68311101</v>
      </c>
      <c r="AM835">
        <f t="shared" si="392"/>
        <v>430370.93216089054</v>
      </c>
      <c r="AN835">
        <f t="shared" si="393"/>
        <v>312.47263121529227</v>
      </c>
      <c r="AP835" s="15">
        <v>1</v>
      </c>
      <c r="AQ835">
        <f t="shared" ref="AQ835:AQ898" si="407">(AP835*A835*SIN(B835*3.1416/180)+AH835*AH835*A835*COS(B835*3.1416/180)-AI835*AI835*U835*COS(V835*3.1416/180)-AN835*AN835*G835*COS(H835*3.1416/180))*G835*COS(H835*3.1416/180)-(AP835*A835*COS(B835*3.1416/180)+AH835*AH835*A835*SIN(B835)-AI835*AI835*U835*SIN(V835*3.1416/180)-AN835*AN835*G835*SIN(H835*3.1416/180))*G835*SIN(H835)/U835*SIN(V835*3.1416/180)*(AP835*A835*SIN(B835*3.1416/180)+AH835*AH835*A835*COS(B835*3.1416/180)-AI835*AI835*U835*COS(V835*3.1416/180)-AN835*AN835*G835*COS(H835*3.1416/180))-G835*SIN(H835*3.1416/180)*U835*COS(V835*3.1416/180)</f>
        <v>16845707690938.57</v>
      </c>
      <c r="AR835">
        <f t="shared" ref="AR835:AR898" si="408">(W835*SIN(X835*3.1416/180)*(AP835*A835*COS(B835*3.1416/180)+AH835*AH835*A835*COS(B835*3.1416/180)-AK835*AK835*SIN(X835*3.1416/180)-AJ835*AJ835*C835*SIN(D835*3.1416/180))-W835*COS(X835*3.1416/180)*(AP835*A835*SIN(B835*3.1416/180)+AH835*AH835*A835*COS(B835*3.1416/180)-AK835*AK835*W835*COS(X835*3.1416/180)-AJ835*AJ835*C835*COS(D835*3.1416/180)))/(W835*SIN(X835*3.1416/180)*(AP835*A835*SIN(B835*3.1416/180)+AH835*AH835*A835*COS(B835*3.1416/180)-AK835*AK835*W835*COS(X835*3.1416/180)-AJ835*AJ835*C835*COS(D835*3.1416/180))-C835*SIN(D835*3.1416/180)*W835*COS(X835*3.1416/180))</f>
        <v>-0.36091528474212209</v>
      </c>
      <c r="AS835">
        <f t="shared" ref="AS835:AS898" si="409">(AP835*A835*SIN(B835*3.1416/180)+AH835*AH835*A835*COS(B835*3.1416/180)-AK835*AK835*W835*COS(X835*3.1416/180)-AJ835*AJ835*C835*COS(D835*3.1416/180))*C835*COS(C835*3.1416/180)-(AP835*A835*COS(B835*3.1416/180)+AH835*AH835*COS(B835*3.1416/180)-AK835*AK835*W835*SIN(X835*3.1416/180)-AJ835*AJ835*C835*SIN(D835*3.1416))*C835*SIN(D835*3.1416/180)/W835*SIN(X835*3.1416/180)*(AP835*A835*SIN(B835*3.1416/180)+AH835*AH835*A835*COS(B835*3.1416/180)-AK835*AK835*W835*COS(X835*3.1416/180)-AJ835*AJ835*C835*COS(D835*3.1416/180))-C835*SIN(D835*3.1416/180)*W835*COS(X835*3.1416)</f>
        <v>-629571249049.18066</v>
      </c>
      <c r="AU835">
        <f t="shared" ref="AU835:AU898" si="410">U835*SIN(V835*3.1416/180)*(AP835*A835*COS(B835*3.1416/180)+AH835*AH835*A835*SIN(B835*3.1416/180)-AI835*AI835*U835*SIN(V835*3.1416/180)-AN835*AN835*G835*SIN(H835*3.1416/180))-U835*COS(V835*3.1416/180)*(AP835*A835*SIN(B835*3.1416/180)+AH835*AH835*A835*COS(B835*3.1416/180)-AI835*AI835*U835*COS(V835*3.1416/180)-AN835*AN835*G835*COS(H835*3.1416/180))/U835*SIN(V835*3.1416/180)*(AP835*A835*SIN(B835*3.1416/180)+AH835*AH835*A835*COS(B835*3.1416/180)-AI835*AI835*U835*COS(V835*3.1416/180)-AN835*AN835*G835*COS(H835*3.1416/180))-G835*SIN(H835*3.1416/180)*U835*COS(V835*3.1416/180)</f>
        <v>40229736149920.656</v>
      </c>
      <c r="AV835">
        <f t="shared" si="399"/>
        <v>-1.7559327832115882E+32</v>
      </c>
    </row>
    <row r="836" spans="1:48" x14ac:dyDescent="0.3">
      <c r="A836" s="4">
        <v>26.496300000000002</v>
      </c>
      <c r="B836" s="4">
        <f t="shared" si="395"/>
        <v>112</v>
      </c>
      <c r="C836" s="7">
        <v>24.81</v>
      </c>
      <c r="D836" s="2">
        <f t="shared" si="400"/>
        <v>215.22618760043912</v>
      </c>
      <c r="E836" s="6">
        <f t="shared" si="382"/>
        <v>12.810573903324027</v>
      </c>
      <c r="F836" s="2">
        <f t="shared" si="405"/>
        <v>39.212700276511121</v>
      </c>
      <c r="G836" s="7">
        <v>37.200000000000003</v>
      </c>
      <c r="H836" s="3">
        <f t="shared" si="401"/>
        <v>160.03118124831343</v>
      </c>
      <c r="J836" s="7">
        <v>45.2</v>
      </c>
      <c r="K836" s="2">
        <f t="shared" si="383"/>
        <v>113.63118124831342</v>
      </c>
      <c r="L836" s="7">
        <v>24.5</v>
      </c>
      <c r="M836" s="2">
        <f t="shared" si="384"/>
        <v>76.600155458497341</v>
      </c>
      <c r="N836" s="7">
        <v>26.2</v>
      </c>
      <c r="O836" s="2">
        <f t="shared" si="385"/>
        <v>-12.499844541502654</v>
      </c>
      <c r="Q836" s="2">
        <f t="shared" si="386"/>
        <v>46.987074780624368</v>
      </c>
      <c r="R836" s="2">
        <f t="shared" si="377"/>
        <v>144.77862428308282</v>
      </c>
      <c r="S836" s="2">
        <v>32.665799999999997</v>
      </c>
      <c r="T836" s="2">
        <v>90</v>
      </c>
      <c r="U836" s="7">
        <v>38.5</v>
      </c>
      <c r="V836" s="2">
        <f t="shared" si="402"/>
        <v>127.67492581878696</v>
      </c>
      <c r="W836" s="7">
        <v>39.729999999999997</v>
      </c>
      <c r="X836" s="2">
        <f t="shared" si="403"/>
        <v>42.331837473823711</v>
      </c>
      <c r="Y836" s="7">
        <v>24.81</v>
      </c>
      <c r="Z836" s="2">
        <f t="shared" si="404"/>
        <v>210.05300477947864</v>
      </c>
      <c r="AA836" s="7">
        <v>46.4</v>
      </c>
      <c r="AB836" s="7">
        <v>89.1</v>
      </c>
      <c r="AF836">
        <f t="shared" si="381"/>
        <v>44.702253287965085</v>
      </c>
      <c r="AH836" s="15">
        <f t="shared" si="398"/>
        <v>1</v>
      </c>
      <c r="AI836">
        <f t="shared" si="389"/>
        <v>-602.89383459547048</v>
      </c>
      <c r="AJ836">
        <f t="shared" si="390"/>
        <v>498.05596430408809</v>
      </c>
      <c r="AK836">
        <f t="shared" si="391"/>
        <v>-1.8700204516477406</v>
      </c>
      <c r="AL836">
        <f t="shared" si="406"/>
        <v>266463466.17364892</v>
      </c>
      <c r="AM836">
        <f t="shared" si="392"/>
        <v>409497.52573197027</v>
      </c>
      <c r="AN836">
        <f t="shared" si="393"/>
        <v>288.42468092619748</v>
      </c>
      <c r="AP836" s="15">
        <v>1</v>
      </c>
      <c r="AQ836">
        <f t="shared" si="407"/>
        <v>20089243358955.172</v>
      </c>
      <c r="AR836">
        <f t="shared" si="408"/>
        <v>-0.39162633657533069</v>
      </c>
      <c r="AS836">
        <f t="shared" si="409"/>
        <v>4904298715556.8613</v>
      </c>
      <c r="AU836">
        <f t="shared" si="410"/>
        <v>63547577886130.898</v>
      </c>
      <c r="AV836">
        <f t="shared" si="399"/>
        <v>-1.3766139390924285E+32</v>
      </c>
    </row>
    <row r="837" spans="1:48" x14ac:dyDescent="0.3">
      <c r="A837" s="4">
        <v>26.496300000000002</v>
      </c>
      <c r="B837" s="4">
        <f t="shared" si="395"/>
        <v>113</v>
      </c>
      <c r="C837" s="7">
        <v>24.81</v>
      </c>
      <c r="D837" s="2">
        <f t="shared" si="400"/>
        <v>214.42618760043911</v>
      </c>
      <c r="E837" s="6">
        <f t="shared" si="382"/>
        <v>13.254148773573258</v>
      </c>
      <c r="F837" s="2">
        <f t="shared" si="405"/>
        <v>38.637812585067849</v>
      </c>
      <c r="G837" s="7">
        <v>37.200000000000003</v>
      </c>
      <c r="H837" s="3">
        <f t="shared" si="401"/>
        <v>160.13118124831342</v>
      </c>
      <c r="J837" s="7">
        <v>45.2</v>
      </c>
      <c r="K837" s="2">
        <f t="shared" si="383"/>
        <v>113.73118124831342</v>
      </c>
      <c r="L837" s="7">
        <v>24.5</v>
      </c>
      <c r="M837" s="2">
        <f t="shared" si="384"/>
        <v>76.491805118731918</v>
      </c>
      <c r="N837" s="7">
        <v>26.2</v>
      </c>
      <c r="O837" s="2">
        <f t="shared" si="385"/>
        <v>-12.608194881268076</v>
      </c>
      <c r="Q837" s="2">
        <f t="shared" si="386"/>
        <v>47.353464883817239</v>
      </c>
      <c r="R837" s="2">
        <f t="shared" ref="R837:R900" si="411">ACOS(((C837*COS(D837*PI()/180))+(J837*COS(K837*PI()/180)))/Q837)*(180/PI())</f>
        <v>144.71733108734858</v>
      </c>
      <c r="S837" s="2">
        <v>32.665799999999997</v>
      </c>
      <c r="T837" s="2">
        <v>90</v>
      </c>
      <c r="U837" s="7">
        <v>38.5</v>
      </c>
      <c r="V837" s="2">
        <f t="shared" si="402"/>
        <v>127.26492581878696</v>
      </c>
      <c r="W837" s="7">
        <v>39.729999999999997</v>
      </c>
      <c r="X837" s="2">
        <f t="shared" si="403"/>
        <v>42.081837473823711</v>
      </c>
      <c r="Y837" s="7">
        <v>24.81</v>
      </c>
      <c r="Z837" s="2">
        <f t="shared" si="404"/>
        <v>209.32160477947863</v>
      </c>
      <c r="AA837" s="7">
        <v>46.4</v>
      </c>
      <c r="AB837" s="7">
        <v>89.1</v>
      </c>
      <c r="AF837">
        <f t="shared" si="381"/>
        <v>44.38301821238403</v>
      </c>
      <c r="AH837" s="15">
        <f t="shared" si="398"/>
        <v>1</v>
      </c>
      <c r="AI837">
        <f t="shared" si="389"/>
        <v>-603.0431764734094</v>
      </c>
      <c r="AJ837">
        <f t="shared" si="390"/>
        <v>498.025340478185</v>
      </c>
      <c r="AK837">
        <f t="shared" si="391"/>
        <v>-1.8270233275089245</v>
      </c>
      <c r="AL837">
        <f t="shared" si="406"/>
        <v>251153992.79929405</v>
      </c>
      <c r="AM837">
        <f t="shared" si="392"/>
        <v>387510.75917103596</v>
      </c>
      <c r="AN837">
        <f t="shared" si="393"/>
        <v>264.172555345673</v>
      </c>
      <c r="AP837" s="15">
        <v>1</v>
      </c>
      <c r="AQ837">
        <f t="shared" si="407"/>
        <v>9078829002843.0078</v>
      </c>
      <c r="AR837">
        <f t="shared" si="408"/>
        <v>-0.42201674061583949</v>
      </c>
      <c r="AS837">
        <f t="shared" si="409"/>
        <v>-7195020869521.1309</v>
      </c>
      <c r="AU837">
        <f t="shared" si="410"/>
        <v>57454586953672.625</v>
      </c>
      <c r="AV837">
        <f>((AR837*C837*SIN(D837*3.1416/180)+AJ837*AJ837*C837*COS(D837*3.1416/180)-AQ837*U837*SIN(V837*3.1416/180)+AN837*AN837*J837*COS(K837*3.1416/180)-AM837*AM837*N837*COS(O837*3.1416/180)-AL837*AL837*Y837*COS(Z837*3.1416/180))*Y837*COS(Z837*3.1416/180)-(AR837*C837*COS(D837*3.1416/180)+AJ837*AJ837*C837*SIN(D837*3.1416/180)+AU837*U837*COS(V837*3.1416/180)+AN837*AN837*J837*SIN(K837*3.1416/180)-AM837*AM837*N837*SIN(O837*3.1416/180)-AL837*AL837*Y837*SIN(Z837*3.1416/180))*Y837*SIN(Z837*3.1416/180)/N837*SIN(O837*3.1416/180)*(AR837*C837*SIN(D837*3.1416/180)+AJ837*AJ837*C837*COS(D837*3.1416/180)-AU837*U837*SIN(V837*3.1416/180)+AN837*AN837*J837*COS(K837*3.1416/180)-AM837*AM837*N837*COS(O837*3.1416/180)-AL837*AL837*Y837*COS(Z837*3.1416/180))-Y837*SIN(Z837*3.1416/180)*N837*COS(O837*3.1416/180))/1000</f>
        <v>-1.0553321845726357E+32</v>
      </c>
    </row>
    <row r="838" spans="1:48" x14ac:dyDescent="0.3">
      <c r="A838" s="4">
        <v>26.496300000000002</v>
      </c>
      <c r="B838" s="4">
        <f t="shared" si="395"/>
        <v>114</v>
      </c>
      <c r="C838" s="7">
        <v>24.81</v>
      </c>
      <c r="D838" s="2">
        <f t="shared" si="400"/>
        <v>213.6261876004391</v>
      </c>
      <c r="E838" s="6">
        <f t="shared" si="382"/>
        <v>13.701076297717895</v>
      </c>
      <c r="F838" s="2">
        <f t="shared" si="405"/>
        <v>38.13279470808763</v>
      </c>
      <c r="G838" s="7">
        <v>37.200000000000003</v>
      </c>
      <c r="H838" s="3">
        <f t="shared" si="401"/>
        <v>160.23118124831342</v>
      </c>
      <c r="J838" s="7">
        <v>45.2</v>
      </c>
      <c r="K838" s="2">
        <f t="shared" si="383"/>
        <v>113.83118124831341</v>
      </c>
      <c r="L838" s="7">
        <v>24.5</v>
      </c>
      <c r="M838" s="2">
        <f t="shared" si="384"/>
        <v>76.381591709270822</v>
      </c>
      <c r="N838" s="7">
        <v>26.2</v>
      </c>
      <c r="O838" s="2">
        <f t="shared" si="385"/>
        <v>-12.718408290729172</v>
      </c>
      <c r="Q838" s="2">
        <f t="shared" si="386"/>
        <v>47.718117879594139</v>
      </c>
      <c r="R838" s="2">
        <f t="shared" si="411"/>
        <v>144.65161485751921</v>
      </c>
      <c r="S838" s="2">
        <v>32.665799999999997</v>
      </c>
      <c r="T838" s="2">
        <v>90</v>
      </c>
      <c r="U838" s="7">
        <v>38.5</v>
      </c>
      <c r="V838" s="2">
        <f t="shared" si="402"/>
        <v>126.85492581878697</v>
      </c>
      <c r="W838" s="7">
        <v>39.729999999999997</v>
      </c>
      <c r="X838" s="2">
        <f t="shared" si="403"/>
        <v>41.831837473823711</v>
      </c>
      <c r="Y838" s="7">
        <v>24.81</v>
      </c>
      <c r="Z838" s="2">
        <f t="shared" si="404"/>
        <v>208.59020477947863</v>
      </c>
      <c r="AA838" s="7">
        <v>46.4</v>
      </c>
      <c r="AB838" s="7">
        <v>89.1</v>
      </c>
      <c r="AF838">
        <f t="shared" si="381"/>
        <v>44.06621478018802</v>
      </c>
      <c r="AH838" s="15">
        <f t="shared" si="398"/>
        <v>1</v>
      </c>
      <c r="AI838">
        <f t="shared" si="389"/>
        <v>-553.78171964558987</v>
      </c>
      <c r="AJ838">
        <f t="shared" si="390"/>
        <v>499.83236507205896</v>
      </c>
      <c r="AK838">
        <f t="shared" si="391"/>
        <v>-1.7834042900432721</v>
      </c>
      <c r="AL838">
        <f t="shared" si="406"/>
        <v>235923016.63683677</v>
      </c>
      <c r="AM838">
        <f t="shared" si="392"/>
        <v>365487.98079473677</v>
      </c>
      <c r="AN838">
        <f t="shared" si="393"/>
        <v>239.73384787089981</v>
      </c>
      <c r="AP838" s="15">
        <v>1</v>
      </c>
      <c r="AQ838">
        <f t="shared" si="407"/>
        <v>-712209122007.16162</v>
      </c>
      <c r="AR838">
        <f t="shared" si="408"/>
        <v>-0.45210815142533706</v>
      </c>
      <c r="AS838">
        <f t="shared" si="409"/>
        <v>6801512520638.1748</v>
      </c>
      <c r="AU838">
        <f t="shared" si="410"/>
        <v>39687894342502.414</v>
      </c>
      <c r="AV838">
        <f t="shared" si="399"/>
        <v>-7.9750816845443223E+31</v>
      </c>
    </row>
    <row r="839" spans="1:48" x14ac:dyDescent="0.3">
      <c r="A839" s="4">
        <v>26.496300000000002</v>
      </c>
      <c r="B839" s="4">
        <f t="shared" si="395"/>
        <v>115</v>
      </c>
      <c r="C839" s="7">
        <v>24.81</v>
      </c>
      <c r="D839" s="2">
        <f t="shared" si="400"/>
        <v>212.82618760043908</v>
      </c>
      <c r="E839" s="6">
        <f t="shared" si="382"/>
        <v>14.150909161658017</v>
      </c>
      <c r="F839" s="2">
        <f t="shared" si="405"/>
        <v>37.691471965675504</v>
      </c>
      <c r="G839" s="7">
        <v>37.200000000000003</v>
      </c>
      <c r="H839" s="3">
        <f t="shared" si="401"/>
        <v>160.33118124831341</v>
      </c>
      <c r="J839" s="7">
        <v>45.2</v>
      </c>
      <c r="K839" s="2">
        <f t="shared" si="383"/>
        <v>113.93118124831341</v>
      </c>
      <c r="L839" s="7">
        <v>24.5</v>
      </c>
      <c r="M839" s="2">
        <f t="shared" si="384"/>
        <v>76.269477343342515</v>
      </c>
      <c r="N839" s="7">
        <v>26.2</v>
      </c>
      <c r="O839" s="2">
        <f t="shared" si="385"/>
        <v>-12.830522656657479</v>
      </c>
      <c r="Q839" s="2">
        <f t="shared" si="386"/>
        <v>48.080984338921411</v>
      </c>
      <c r="R839" s="2">
        <f t="shared" si="411"/>
        <v>144.58159705950635</v>
      </c>
      <c r="S839" s="2">
        <v>32.665799999999997</v>
      </c>
      <c r="T839" s="2">
        <v>90</v>
      </c>
      <c r="U839" s="7">
        <v>38.5</v>
      </c>
      <c r="V839" s="2">
        <f t="shared" si="402"/>
        <v>126.44492581878697</v>
      </c>
      <c r="W839" s="7">
        <v>39.729999999999997</v>
      </c>
      <c r="X839" s="2">
        <f t="shared" si="403"/>
        <v>41.581837473823711</v>
      </c>
      <c r="Y839" s="7">
        <v>24.81</v>
      </c>
      <c r="Z839" s="2">
        <f t="shared" si="404"/>
        <v>207.85880477947862</v>
      </c>
      <c r="AA839" s="7">
        <v>46.4</v>
      </c>
      <c r="AB839" s="7">
        <v>89.1</v>
      </c>
      <c r="AF839">
        <f t="shared" si="381"/>
        <v>43.751960380753012</v>
      </c>
      <c r="AH839" s="15">
        <f t="shared" si="398"/>
        <v>1</v>
      </c>
      <c r="AI839">
        <f t="shared" si="389"/>
        <v>-572.51293121884783</v>
      </c>
      <c r="AJ839">
        <f t="shared" si="390"/>
        <v>499.63410089088228</v>
      </c>
      <c r="AK839">
        <f t="shared" si="391"/>
        <v>-1.7391327787298609</v>
      </c>
      <c r="AL839">
        <f t="shared" si="406"/>
        <v>220044703.38088316</v>
      </c>
      <c r="AM839">
        <f t="shared" si="392"/>
        <v>342297.72929613787</v>
      </c>
      <c r="AN839">
        <f t="shared" si="393"/>
        <v>215.12645771467214</v>
      </c>
      <c r="AP839" s="15">
        <v>1</v>
      </c>
      <c r="AQ839">
        <f t="shared" si="407"/>
        <v>-8345166932425.8291</v>
      </c>
      <c r="AR839">
        <f t="shared" si="408"/>
        <v>-0.48192098205207995</v>
      </c>
      <c r="AS839">
        <f t="shared" si="409"/>
        <v>-3751104971827.6211</v>
      </c>
      <c r="AU839">
        <f t="shared" si="410"/>
        <v>39725806852056.648</v>
      </c>
      <c r="AV839">
        <f t="shared" si="399"/>
        <v>-5.8424794973171757E+31</v>
      </c>
    </row>
    <row r="840" spans="1:48" x14ac:dyDescent="0.3">
      <c r="A840" s="4">
        <v>26.496300000000002</v>
      </c>
      <c r="B840" s="8">
        <f t="shared" si="395"/>
        <v>116</v>
      </c>
      <c r="C840" s="7">
        <v>24.81</v>
      </c>
      <c r="D840" s="2">
        <f t="shared" si="400"/>
        <v>212.02618760043907</v>
      </c>
      <c r="E840" s="6">
        <f t="shared" si="382"/>
        <v>14.603248217220777</v>
      </c>
      <c r="F840" s="2">
        <f t="shared" si="405"/>
        <v>37.308307820063284</v>
      </c>
      <c r="G840" s="7">
        <v>37.200000000000003</v>
      </c>
      <c r="H840" s="3">
        <f t="shared" si="401"/>
        <v>160.43118124831341</v>
      </c>
      <c r="J840" s="7">
        <v>45.2</v>
      </c>
      <c r="K840" s="2">
        <f t="shared" si="383"/>
        <v>114.0311812483134</v>
      </c>
      <c r="L840" s="7">
        <v>24.5</v>
      </c>
      <c r="M840" s="2">
        <f t="shared" si="384"/>
        <v>76.155426258447847</v>
      </c>
      <c r="N840" s="7">
        <v>26.2</v>
      </c>
      <c r="O840" s="2">
        <f t="shared" si="385"/>
        <v>-12.944573741552148</v>
      </c>
      <c r="Q840" s="2">
        <f t="shared" si="386"/>
        <v>48.442015879982904</v>
      </c>
      <c r="R840" s="2">
        <f t="shared" si="411"/>
        <v>144.50739528752456</v>
      </c>
      <c r="S840" s="2">
        <v>32.665799999999997</v>
      </c>
      <c r="T840" s="2">
        <v>90</v>
      </c>
      <c r="U840" s="7">
        <v>38.5</v>
      </c>
      <c r="V840" s="2">
        <f t="shared" si="402"/>
        <v>126.03492581878697</v>
      </c>
      <c r="W840" s="7">
        <v>39.729999999999997</v>
      </c>
      <c r="X840" s="2">
        <f t="shared" si="403"/>
        <v>41.331837473823711</v>
      </c>
      <c r="Y840" s="7">
        <v>24.81</v>
      </c>
      <c r="Z840" s="2">
        <f t="shared" si="404"/>
        <v>207.12740477947861</v>
      </c>
      <c r="AA840" s="7">
        <v>46.4</v>
      </c>
      <c r="AB840" s="7">
        <v>89.1</v>
      </c>
      <c r="AF840">
        <f t="shared" si="381"/>
        <v>43.440371541356683</v>
      </c>
      <c r="AH840" s="15">
        <f t="shared" si="398"/>
        <v>1</v>
      </c>
      <c r="AI840">
        <f t="shared" si="389"/>
        <v>-652.38093940850058</v>
      </c>
      <c r="AJ840">
        <f t="shared" si="390"/>
        <v>501.11978010137034</v>
      </c>
      <c r="AK840">
        <f t="shared" si="391"/>
        <v>-1.6941802013302503</v>
      </c>
      <c r="AL840">
        <f t="shared" si="406"/>
        <v>204252042.43108031</v>
      </c>
      <c r="AM840">
        <f t="shared" si="392"/>
        <v>319064.42319957045</v>
      </c>
      <c r="AN840">
        <f t="shared" si="393"/>
        <v>190.3685626238227</v>
      </c>
      <c r="AP840" s="15">
        <v>1</v>
      </c>
      <c r="AQ840">
        <f t="shared" si="407"/>
        <v>-24343138038439.043</v>
      </c>
      <c r="AR840">
        <f t="shared" si="408"/>
        <v>-0.51147493410790301</v>
      </c>
      <c r="AS840">
        <f t="shared" si="409"/>
        <v>-602613663018.64819</v>
      </c>
      <c r="AU840">
        <f t="shared" si="410"/>
        <v>56619867062553.258</v>
      </c>
      <c r="AV840">
        <f t="shared" si="399"/>
        <v>-4.185712584153347E+31</v>
      </c>
    </row>
    <row r="841" spans="1:48" x14ac:dyDescent="0.3">
      <c r="A841" s="4">
        <v>26.496300000000002</v>
      </c>
      <c r="B841" s="4">
        <f t="shared" si="395"/>
        <v>117</v>
      </c>
      <c r="C841" s="7">
        <v>24.81</v>
      </c>
      <c r="D841" s="2">
        <f t="shared" si="400"/>
        <v>211.22618760043906</v>
      </c>
      <c r="E841" s="6">
        <f t="shared" si="382"/>
        <v>15.057736049874009</v>
      </c>
      <c r="F841" s="2">
        <f t="shared" si="405"/>
        <v>36.978334593024478</v>
      </c>
      <c r="G841" s="7">
        <v>37.200000000000003</v>
      </c>
      <c r="H841" s="3">
        <f t="shared" si="401"/>
        <v>160.5311812483134</v>
      </c>
      <c r="J841" s="7">
        <v>45.2</v>
      </c>
      <c r="K841" s="2">
        <f t="shared" si="383"/>
        <v>114.1311812483134</v>
      </c>
      <c r="L841" s="7">
        <v>24.5</v>
      </c>
      <c r="M841" s="2">
        <f t="shared" si="384"/>
        <v>76.039406317440694</v>
      </c>
      <c r="N841" s="7">
        <v>26.2</v>
      </c>
      <c r="O841" s="2">
        <f t="shared" si="385"/>
        <v>-13.060593682559301</v>
      </c>
      <c r="Q841" s="2">
        <f t="shared" si="386"/>
        <v>48.801165132982611</v>
      </c>
      <c r="R841" s="2">
        <f t="shared" si="411"/>
        <v>144.42912340601521</v>
      </c>
      <c r="S841" s="2">
        <v>32.665799999999997</v>
      </c>
      <c r="T841" s="2">
        <v>90</v>
      </c>
      <c r="U841" s="7">
        <v>38.5</v>
      </c>
      <c r="V841" s="2">
        <f t="shared" si="402"/>
        <v>125.62492581878698</v>
      </c>
      <c r="W841" s="7">
        <v>39.729999999999997</v>
      </c>
      <c r="X841" s="2">
        <f t="shared" si="403"/>
        <v>41.081837473823711</v>
      </c>
      <c r="Y841" s="7">
        <v>24.81</v>
      </c>
      <c r="Z841" s="2">
        <f t="shared" si="404"/>
        <v>206.3960047794786</v>
      </c>
      <c r="AA841" s="7">
        <v>46.4</v>
      </c>
      <c r="AB841" s="7">
        <v>89.1</v>
      </c>
      <c r="AF841">
        <f t="shared" si="381"/>
        <v>43.131563991891099</v>
      </c>
      <c r="AH841" s="15">
        <f t="shared" si="398"/>
        <v>1</v>
      </c>
      <c r="AI841">
        <f t="shared" si="389"/>
        <v>-658.48629842972127</v>
      </c>
      <c r="AJ841">
        <f t="shared" si="390"/>
        <v>501.05369141126403</v>
      </c>
      <c r="AK841">
        <f t="shared" si="391"/>
        <v>-1.6485200820129819</v>
      </c>
      <c r="AL841">
        <f t="shared" si="406"/>
        <v>187960235.06606805</v>
      </c>
      <c r="AM841">
        <f t="shared" si="392"/>
        <v>294867.40055355313</v>
      </c>
      <c r="AN841">
        <f t="shared" si="393"/>
        <v>165.47859102515048</v>
      </c>
      <c r="AP841" s="15">
        <v>1</v>
      </c>
      <c r="AQ841">
        <f t="shared" si="407"/>
        <v>-35600448301428.539</v>
      </c>
      <c r="AR841">
        <f t="shared" si="408"/>
        <v>-0.54078867131699659</v>
      </c>
      <c r="AS841">
        <f t="shared" si="409"/>
        <v>4611931685734.3984</v>
      </c>
      <c r="AU841">
        <f t="shared" si="410"/>
        <v>54046952620542.063</v>
      </c>
      <c r="AV841">
        <f t="shared" si="399"/>
        <v>-2.8953980989158863E+31</v>
      </c>
    </row>
    <row r="842" spans="1:48" x14ac:dyDescent="0.3">
      <c r="A842" s="4">
        <v>26.496300000000002</v>
      </c>
      <c r="B842" s="4">
        <f t="shared" si="395"/>
        <v>118</v>
      </c>
      <c r="C842" s="7">
        <v>24.81</v>
      </c>
      <c r="D842" s="2">
        <f t="shared" si="400"/>
        <v>210.42618760043905</v>
      </c>
      <c r="E842" s="6">
        <f t="shared" si="382"/>
        <v>15.514051474555341</v>
      </c>
      <c r="F842" s="2">
        <f t="shared" si="405"/>
        <v>36.697090779657835</v>
      </c>
      <c r="G842" s="7">
        <v>37.200000000000003</v>
      </c>
      <c r="H842" s="3">
        <f t="shared" si="401"/>
        <v>160.6311812483134</v>
      </c>
      <c r="J842" s="7">
        <v>45.2</v>
      </c>
      <c r="K842" s="2">
        <f t="shared" si="383"/>
        <v>114.23118124831339</v>
      </c>
      <c r="L842" s="7">
        <v>24.5</v>
      </c>
      <c r="M842" s="2">
        <f t="shared" si="384"/>
        <v>75.921389889006491</v>
      </c>
      <c r="N842" s="7">
        <v>26.2</v>
      </c>
      <c r="O842" s="2">
        <f t="shared" si="385"/>
        <v>-13.178610110993503</v>
      </c>
      <c r="Q842" s="2">
        <f t="shared" si="386"/>
        <v>49.15838570665499</v>
      </c>
      <c r="R842" s="2">
        <f t="shared" si="411"/>
        <v>144.34689168632127</v>
      </c>
      <c r="S842" s="2">
        <v>32.665799999999997</v>
      </c>
      <c r="T842" s="2">
        <v>90</v>
      </c>
      <c r="U842" s="7">
        <v>38.5</v>
      </c>
      <c r="V842" s="2">
        <f t="shared" si="402"/>
        <v>125.21492581878698</v>
      </c>
      <c r="W842" s="7">
        <v>39.729999999999997</v>
      </c>
      <c r="X842" s="2">
        <f t="shared" si="403"/>
        <v>40.831837473823711</v>
      </c>
      <c r="Y842" s="7">
        <v>24.81</v>
      </c>
      <c r="Z842" s="2">
        <f t="shared" si="404"/>
        <v>205.66460477947859</v>
      </c>
      <c r="AA842" s="7">
        <v>46.4</v>
      </c>
      <c r="AB842" s="7">
        <v>89.1</v>
      </c>
      <c r="AF842">
        <f t="shared" si="381"/>
        <v>42.825652689611339</v>
      </c>
      <c r="AH842" s="15">
        <f t="shared" si="398"/>
        <v>1</v>
      </c>
      <c r="AI842">
        <f t="shared" si="389"/>
        <v>-510.25089484003121</v>
      </c>
      <c r="AJ842">
        <f t="shared" si="390"/>
        <v>498.21497764370656</v>
      </c>
      <c r="AK842">
        <f t="shared" si="391"/>
        <v>-1.6021282196323936</v>
      </c>
      <c r="AL842">
        <f t="shared" si="406"/>
        <v>170994030.20237294</v>
      </c>
      <c r="AM842">
        <f t="shared" si="392"/>
        <v>269413.98668566288</v>
      </c>
      <c r="AN842">
        <f t="shared" si="393"/>
        <v>140.47519365758404</v>
      </c>
      <c r="AP842" s="15">
        <v>1</v>
      </c>
      <c r="AQ842">
        <f t="shared" si="407"/>
        <v>-17173761837219.512</v>
      </c>
      <c r="AR842">
        <f t="shared" si="408"/>
        <v>-0.56988013265924797</v>
      </c>
      <c r="AS842">
        <f t="shared" si="409"/>
        <v>-6583259600582.3867</v>
      </c>
      <c r="AU842">
        <f t="shared" si="410"/>
        <v>19737654840273.309</v>
      </c>
      <c r="AV842">
        <f t="shared" si="399"/>
        <v>-1.9163760567936512E+31</v>
      </c>
    </row>
    <row r="843" spans="1:48" x14ac:dyDescent="0.3">
      <c r="A843" s="4">
        <v>26.496300000000002</v>
      </c>
      <c r="B843" s="4">
        <f t="shared" si="395"/>
        <v>119</v>
      </c>
      <c r="C843" s="7">
        <v>24.81</v>
      </c>
      <c r="D843" s="2">
        <f t="shared" si="400"/>
        <v>209.62618760043904</v>
      </c>
      <c r="E843" s="6">
        <f t="shared" si="382"/>
        <v>15.97190482365369</v>
      </c>
      <c r="F843" s="2">
        <f t="shared" si="405"/>
        <v>36.460564815713361</v>
      </c>
      <c r="G843" s="7">
        <v>37.200000000000003</v>
      </c>
      <c r="H843" s="3">
        <f t="shared" si="401"/>
        <v>160.73118124831339</v>
      </c>
      <c r="J843" s="7">
        <v>45.2</v>
      </c>
      <c r="K843" s="2">
        <f t="shared" si="383"/>
        <v>114.33118124831338</v>
      </c>
      <c r="L843" s="7">
        <v>24.5</v>
      </c>
      <c r="M843" s="2">
        <f t="shared" si="384"/>
        <v>75.801354291003349</v>
      </c>
      <c r="N843" s="7">
        <v>26.2</v>
      </c>
      <c r="O843" s="2">
        <f t="shared" si="385"/>
        <v>-13.298645708996645</v>
      </c>
      <c r="Q843" s="2">
        <f t="shared" si="386"/>
        <v>49.513632156397655</v>
      </c>
      <c r="R843" s="2">
        <f t="shared" si="411"/>
        <v>144.26080693827103</v>
      </c>
      <c r="S843" s="2">
        <v>32.665799999999997</v>
      </c>
      <c r="T843" s="2">
        <v>90</v>
      </c>
      <c r="U843" s="7">
        <v>38.5</v>
      </c>
      <c r="V843" s="2">
        <f t="shared" si="402"/>
        <v>124.80492581878698</v>
      </c>
      <c r="W843" s="7">
        <v>39.729999999999997</v>
      </c>
      <c r="X843" s="2">
        <f t="shared" si="403"/>
        <v>40.581837473823711</v>
      </c>
      <c r="Y843" s="7">
        <v>24.81</v>
      </c>
      <c r="Z843" s="2">
        <f t="shared" si="404"/>
        <v>204.93320477947859</v>
      </c>
      <c r="AA843" s="7">
        <v>46.4</v>
      </c>
      <c r="AB843" s="7">
        <v>89.1</v>
      </c>
      <c r="AF843">
        <f t="shared" si="381"/>
        <v>42.522751815613006</v>
      </c>
      <c r="AH843" s="15">
        <f t="shared" si="398"/>
        <v>1</v>
      </c>
      <c r="AI843">
        <f t="shared" si="389"/>
        <v>-323.23249351718266</v>
      </c>
      <c r="AJ843">
        <f t="shared" si="390"/>
        <v>499.59228897427266</v>
      </c>
      <c r="AK843">
        <f t="shared" si="391"/>
        <v>-1.5549828552196829</v>
      </c>
      <c r="AL843">
        <f t="shared" si="406"/>
        <v>154632456.82089895</v>
      </c>
      <c r="AM843">
        <f t="shared" si="392"/>
        <v>244703.63233640211</v>
      </c>
      <c r="AN843">
        <f t="shared" si="393"/>
        <v>115.37721475049949</v>
      </c>
      <c r="AP843" s="15">
        <v>1</v>
      </c>
      <c r="AQ843">
        <f t="shared" si="407"/>
        <v>-3709734877290.7476</v>
      </c>
      <c r="AR843">
        <f t="shared" si="408"/>
        <v>-0.59876663582094058</v>
      </c>
      <c r="AS843">
        <f t="shared" si="409"/>
        <v>6170731431005.3105</v>
      </c>
      <c r="AU843">
        <f t="shared" si="410"/>
        <v>3578960324802.9009</v>
      </c>
      <c r="AV843">
        <f>((AR843*C843*SIN(D843*3.1416/180)+AJ843*AJ843*C843*COS(D843*3.1416/180)-AQ843*U843*SIN(V843*3.1416/180)+AN843*AN843*J843*COS(K843*3.1416/180)-AM843*AM843*N843*COS(O843*3.1416/180)-AL843*AL843*Y843*COS(Z843*3.1416/180))*Y843*COS(Z843*3.1416/180)-(AR843*C843*COS(D843*3.1416/180)+AJ843*AJ843*C843*SIN(D843*3.1416/180)+AU843*U843*COS(V843*3.1416/180)+AN843*AN843*J843*SIN(K843*3.1416/180)-AM843*AM843*N843*SIN(O843*3.1416/180)-AL843*AL843*Y843*SIN(Z843*3.1416/180))*Y843*SIN(Z843*3.1416/180)/N843*SIN(O843*3.1416/180)*(AR843*C843*SIN(D843*3.1416/180)+AJ843*AJ843*C843*COS(D843*3.1416/180)-AU843*U843*SIN(V843*3.1416/180)+AN843*AN843*J843*COS(K843*3.1416/180)-AM843*AM843*N843*COS(O843*3.1416/180)-AL843*AL843*Y843*COS(Z843*3.1416/180))-Y843*SIN(Z843*3.1416/180)*N843*COS(O843*3.1416/180))/1000</f>
        <v>-1.2347511779612805E+31</v>
      </c>
    </row>
    <row r="844" spans="1:48" x14ac:dyDescent="0.3">
      <c r="A844" s="4">
        <v>26.496300000000002</v>
      </c>
      <c r="B844" s="4">
        <f t="shared" si="395"/>
        <v>120</v>
      </c>
      <c r="C844" s="7">
        <v>24.81</v>
      </c>
      <c r="D844" s="2">
        <f t="shared" si="400"/>
        <v>208.82618760043903</v>
      </c>
      <c r="E844" s="6">
        <f t="shared" si="382"/>
        <v>16.431033909391928</v>
      </c>
      <c r="F844" s="2">
        <f t="shared" si="405"/>
        <v>36.265144939342456</v>
      </c>
      <c r="G844" s="7">
        <v>37.200000000000003</v>
      </c>
      <c r="H844" s="3">
        <f t="shared" si="401"/>
        <v>160.83118124831338</v>
      </c>
      <c r="J844" s="7">
        <v>45.2</v>
      </c>
      <c r="K844" s="2">
        <f t="shared" si="383"/>
        <v>114.43118124831338</v>
      </c>
      <c r="L844" s="7">
        <v>24.5</v>
      </c>
      <c r="M844" s="2">
        <f t="shared" si="384"/>
        <v>75.679281931133886</v>
      </c>
      <c r="N844" s="7">
        <v>26.2</v>
      </c>
      <c r="O844" s="2">
        <f t="shared" si="385"/>
        <v>-13.420718068866108</v>
      </c>
      <c r="Q844" s="2">
        <f t="shared" si="386"/>
        <v>49.866859953945294</v>
      </c>
      <c r="R844" s="2">
        <f t="shared" si="411"/>
        <v>144.17097263683053</v>
      </c>
      <c r="S844" s="2">
        <v>32.665799999999997</v>
      </c>
      <c r="T844" s="2">
        <v>90</v>
      </c>
      <c r="U844" s="7">
        <v>38.5</v>
      </c>
      <c r="V844" s="2">
        <f t="shared" si="402"/>
        <v>124.39492581878699</v>
      </c>
      <c r="W844" s="7">
        <v>39.729999999999997</v>
      </c>
      <c r="X844" s="2">
        <f t="shared" si="403"/>
        <v>40.331837473823711</v>
      </c>
      <c r="Y844" s="7">
        <v>24.81</v>
      </c>
      <c r="Z844" s="2">
        <f t="shared" si="404"/>
        <v>204.20180477947858</v>
      </c>
      <c r="AA844" s="7">
        <v>46.4</v>
      </c>
      <c r="AB844" s="7">
        <v>89.1</v>
      </c>
      <c r="AF844">
        <f t="shared" si="381"/>
        <v>42.222974751658043</v>
      </c>
      <c r="AH844" s="15">
        <f t="shared" si="398"/>
        <v>1</v>
      </c>
      <c r="AI844">
        <f t="shared" si="389"/>
        <v>-314.54910086337532</v>
      </c>
      <c r="AJ844">
        <f t="shared" si="390"/>
        <v>498.47067772651974</v>
      </c>
      <c r="AK844">
        <f t="shared" si="391"/>
        <v>-1.5070648475666395</v>
      </c>
      <c r="AL844">
        <f t="shared" si="406"/>
        <v>137705512.71341264</v>
      </c>
      <c r="AM844">
        <f t="shared" si="392"/>
        <v>218884.17675553286</v>
      </c>
      <c r="AN844">
        <f t="shared" si="393"/>
        <v>90.203662809165309</v>
      </c>
      <c r="AP844" s="15">
        <v>1</v>
      </c>
      <c r="AQ844">
        <f t="shared" si="407"/>
        <v>-3610278842494.6519</v>
      </c>
      <c r="AR844">
        <f t="shared" si="408"/>
        <v>-0.6274646019925636</v>
      </c>
      <c r="AS844">
        <f t="shared" si="409"/>
        <v>-3360678764095.1641</v>
      </c>
      <c r="AU844">
        <f t="shared" si="410"/>
        <v>2769925394844.6895</v>
      </c>
      <c r="AV844">
        <f t="shared" si="399"/>
        <v>-7.4535015288708873E+30</v>
      </c>
    </row>
    <row r="845" spans="1:48" x14ac:dyDescent="0.3">
      <c r="A845" s="4">
        <v>26.496300000000002</v>
      </c>
      <c r="B845" s="4">
        <f t="shared" si="395"/>
        <v>121</v>
      </c>
      <c r="C845" s="7">
        <v>24.81</v>
      </c>
      <c r="D845" s="2">
        <f t="shared" si="400"/>
        <v>208.02618760043902</v>
      </c>
      <c r="E845" s="6">
        <f t="shared" si="382"/>
        <v>16.891200559579691</v>
      </c>
      <c r="F845" s="2">
        <f t="shared" si="405"/>
        <v>36.10757467601433</v>
      </c>
      <c r="G845" s="7">
        <v>37.200000000000003</v>
      </c>
      <c r="H845" s="3">
        <f t="shared" si="401"/>
        <v>160.93118124831338</v>
      </c>
      <c r="J845" s="7">
        <v>45.2</v>
      </c>
      <c r="K845" s="2">
        <f t="shared" si="383"/>
        <v>114.53118124831337</v>
      </c>
      <c r="L845" s="7">
        <v>24.5</v>
      </c>
      <c r="M845" s="2">
        <f t="shared" si="384"/>
        <v>75.555160242800838</v>
      </c>
      <c r="N845" s="7">
        <v>26.2</v>
      </c>
      <c r="O845" s="2">
        <f t="shared" si="385"/>
        <v>-13.544839757199156</v>
      </c>
      <c r="Q845" s="2">
        <f t="shared" si="386"/>
        <v>50.218025458507441</v>
      </c>
      <c r="R845" s="2">
        <f t="shared" si="411"/>
        <v>144.07748904398582</v>
      </c>
      <c r="S845" s="2">
        <v>32.665799999999997</v>
      </c>
      <c r="T845" s="2">
        <v>90</v>
      </c>
      <c r="U845" s="7">
        <v>38.5</v>
      </c>
      <c r="V845" s="2">
        <f t="shared" si="402"/>
        <v>123.98492581878699</v>
      </c>
      <c r="W845" s="7">
        <v>39.729999999999997</v>
      </c>
      <c r="X845" s="2">
        <f t="shared" si="403"/>
        <v>40.081837473823711</v>
      </c>
      <c r="Y845" s="7">
        <v>24.81</v>
      </c>
      <c r="Z845" s="2">
        <f t="shared" si="404"/>
        <v>203.47040477947857</v>
      </c>
      <c r="AA845" s="7">
        <v>46.4</v>
      </c>
      <c r="AB845" s="7">
        <v>89.1</v>
      </c>
      <c r="AF845">
        <f t="shared" si="381"/>
        <v>41.926434043661175</v>
      </c>
      <c r="AH845" s="15">
        <f t="shared" si="398"/>
        <v>1</v>
      </c>
      <c r="AI845">
        <f t="shared" si="389"/>
        <v>-552.26462705192068</v>
      </c>
      <c r="AJ845">
        <f t="shared" si="390"/>
        <v>497.97996683574837</v>
      </c>
      <c r="AK845">
        <f t="shared" si="391"/>
        <v>-1.4583578555904195</v>
      </c>
      <c r="AL845">
        <f t="shared" si="406"/>
        <v>120790982.15465268</v>
      </c>
      <c r="AM845">
        <f t="shared" si="392"/>
        <v>192856.19130305928</v>
      </c>
      <c r="AN845">
        <f t="shared" si="393"/>
        <v>64.973681069205753</v>
      </c>
      <c r="AP845" s="15">
        <v>1</v>
      </c>
      <c r="AQ845">
        <f t="shared" si="407"/>
        <v>-34308280454502.391</v>
      </c>
      <c r="AR845">
        <f t="shared" si="408"/>
        <v>-0.65598996562255774</v>
      </c>
      <c r="AS845">
        <f t="shared" si="409"/>
        <v>-528342841711.26855</v>
      </c>
      <c r="AU845">
        <f t="shared" si="410"/>
        <v>20881603401701.645</v>
      </c>
      <c r="AV845">
        <f t="shared" si="399"/>
        <v>-4.2069227496917185E+30</v>
      </c>
    </row>
    <row r="846" spans="1:48" x14ac:dyDescent="0.3">
      <c r="A846" s="4">
        <v>26.496300000000002</v>
      </c>
      <c r="B846" s="4">
        <f t="shared" si="395"/>
        <v>122</v>
      </c>
      <c r="C846" s="7">
        <v>24.81</v>
      </c>
      <c r="D846" s="2">
        <f t="shared" si="400"/>
        <v>207.226187600439</v>
      </c>
      <c r="E846" s="6">
        <f t="shared" si="382"/>
        <v>17.35218764060275</v>
      </c>
      <c r="F846" s="2">
        <f t="shared" si="405"/>
        <v>35.984913429900097</v>
      </c>
      <c r="G846" s="7">
        <v>37.200000000000003</v>
      </c>
      <c r="H846" s="3">
        <f t="shared" si="401"/>
        <v>161.03118124831337</v>
      </c>
      <c r="J846" s="7">
        <v>45.2</v>
      </c>
      <c r="K846" s="2">
        <f t="shared" si="383"/>
        <v>114.63118124831337</v>
      </c>
      <c r="L846" s="7">
        <v>24.5</v>
      </c>
      <c r="M846" s="2">
        <f t="shared" si="384"/>
        <v>75.428981486824625</v>
      </c>
      <c r="N846" s="7">
        <v>26.2</v>
      </c>
      <c r="O846" s="2">
        <f t="shared" si="385"/>
        <v>-13.671018513175369</v>
      </c>
      <c r="Q846" s="2">
        <f t="shared" si="386"/>
        <v>50.567085889296948</v>
      </c>
      <c r="R846" s="2">
        <f t="shared" si="411"/>
        <v>143.9804533260133</v>
      </c>
      <c r="S846" s="2">
        <v>32.665799999999997</v>
      </c>
      <c r="T846" s="2">
        <v>90</v>
      </c>
      <c r="U846" s="7">
        <v>38.5</v>
      </c>
      <c r="V846" s="2">
        <f t="shared" si="402"/>
        <v>123.57492581878699</v>
      </c>
      <c r="W846" s="7">
        <v>39.729999999999997</v>
      </c>
      <c r="X846" s="2">
        <f t="shared" si="403"/>
        <v>39.831837473823711</v>
      </c>
      <c r="Y846" s="7">
        <v>24.81</v>
      </c>
      <c r="Z846" s="2">
        <f t="shared" si="404"/>
        <v>202.73900477947856</v>
      </c>
      <c r="AA846" s="7">
        <v>46.4</v>
      </c>
      <c r="AB846" s="7">
        <v>89.1</v>
      </c>
      <c r="AF846">
        <f t="shared" si="381"/>
        <v>41.633241356428599</v>
      </c>
      <c r="AH846" s="15">
        <f t="shared" si="398"/>
        <v>1</v>
      </c>
      <c r="AI846">
        <f t="shared" si="389"/>
        <v>-833.92332584484916</v>
      </c>
      <c r="AJ846">
        <f t="shared" si="390"/>
        <v>496.02987459349413</v>
      </c>
      <c r="AK846">
        <f t="shared" si="391"/>
        <v>-1.4088485259632006</v>
      </c>
      <c r="AL846">
        <f t="shared" si="406"/>
        <v>103568772.11244078</v>
      </c>
      <c r="AM846">
        <f t="shared" si="392"/>
        <v>166097.86300674328</v>
      </c>
      <c r="AN846">
        <f t="shared" si="393"/>
        <v>39.706517682709347</v>
      </c>
      <c r="AP846" s="15">
        <v>1</v>
      </c>
      <c r="AQ846">
        <f t="shared" si="407"/>
        <v>-193465693245480.03</v>
      </c>
      <c r="AR846">
        <f t="shared" si="408"/>
        <v>-0.68435801819923459</v>
      </c>
      <c r="AS846">
        <f t="shared" si="409"/>
        <v>3962279044075.2378</v>
      </c>
      <c r="AU846">
        <f t="shared" si="410"/>
        <v>101776737644466.52</v>
      </c>
      <c r="AV846">
        <f>((AR846*C846*SIN(D846*3.1416/180)+AJ846*AJ846*C846*COS(D846*3.1416/180)-AQ846*U846*SIN(V846*3.1416/180)+AN846*AN846*J846*COS(K846*3.1416/180)-AM846*AM846*N846*COS(O846*3.1416/180)-AL846*AL846*Y846*COS(Z846*3.1416/180))*Y846*COS(Z846*3.1416/180)-(AR846*C846*COS(D846*3.1416/180)+AJ846*AJ846*C846*SIN(D846*3.1416/180)+AU846*U846*COS(V846*3.1416/180)+AN846*AN846*J846*SIN(K846*3.1416/180)-AM846*AM846*N846*SIN(O846*3.1416/180)-AL846*AL846*Y846*SIN(Z846*3.1416/180))*Y846*SIN(Z846*3.1416/180)/N846*SIN(O846*3.1416/180)*(AR846*C846*SIN(D846*3.1416/180)+AJ846*AJ846*C846*COS(D846*3.1416/180)-AU846*U846*SIN(V846*3.1416/180)+AN846*AN846*J846*COS(K846*3.1416/180)-AM846*AM846*N846*COS(O846*3.1416/180)-AL846*AL846*Y846*COS(Z846*3.1416/180))-Y846*SIN(Z846*3.1416/180)*N846*COS(O846*3.1416/180))/1000</f>
        <v>-2.1097639251704004E+30</v>
      </c>
    </row>
    <row r="847" spans="1:48" x14ac:dyDescent="0.3">
      <c r="A847" s="4">
        <v>26.496300000000002</v>
      </c>
      <c r="B847" s="4">
        <f t="shared" si="395"/>
        <v>123</v>
      </c>
      <c r="C847" s="7">
        <v>24.81</v>
      </c>
      <c r="D847" s="2">
        <f t="shared" si="400"/>
        <v>206.42618760043899</v>
      </c>
      <c r="E847" s="6">
        <f t="shared" si="382"/>
        <v>17.813796494529953</v>
      </c>
      <c r="F847" s="2">
        <f t="shared" si="405"/>
        <v>35.894501660993228</v>
      </c>
      <c r="G847" s="7">
        <v>37.200000000000003</v>
      </c>
      <c r="H847" s="3">
        <f t="shared" si="401"/>
        <v>161.13118124831337</v>
      </c>
      <c r="J847" s="7">
        <v>45.2</v>
      </c>
      <c r="K847" s="2">
        <f t="shared" si="383"/>
        <v>114.73118124831336</v>
      </c>
      <c r="L847" s="7">
        <v>24.5</v>
      </c>
      <c r="M847" s="2">
        <f t="shared" si="384"/>
        <v>75.300742469647645</v>
      </c>
      <c r="N847" s="7">
        <v>26.2</v>
      </c>
      <c r="O847" s="2">
        <f t="shared" si="385"/>
        <v>-13.799257530352349</v>
      </c>
      <c r="Q847" s="2">
        <f t="shared" si="386"/>
        <v>50.913999299379483</v>
      </c>
      <c r="R847" s="2">
        <f t="shared" si="411"/>
        <v>143.87995966629606</v>
      </c>
      <c r="S847" s="2">
        <v>32.665799999999997</v>
      </c>
      <c r="T847" s="2">
        <v>90</v>
      </c>
      <c r="U847" s="7">
        <v>38.5</v>
      </c>
      <c r="V847" s="2">
        <f t="shared" si="402"/>
        <v>123.164925818787</v>
      </c>
      <c r="W847" s="7">
        <v>39.729999999999997</v>
      </c>
      <c r="X847" s="2">
        <f t="shared" si="403"/>
        <v>39.581837473823711</v>
      </c>
      <c r="Y847" s="7">
        <v>24.81</v>
      </c>
      <c r="Z847" s="2">
        <f t="shared" si="404"/>
        <v>202.00760477947856</v>
      </c>
      <c r="AA847" s="7">
        <v>46.4</v>
      </c>
      <c r="AB847" s="7">
        <v>89.1</v>
      </c>
      <c r="AF847">
        <f t="shared" si="381"/>
        <v>41.343507422963562</v>
      </c>
      <c r="AH847" s="15">
        <f t="shared" si="398"/>
        <v>1</v>
      </c>
      <c r="AI847">
        <f t="shared" si="389"/>
        <v>-862.69702838392823</v>
      </c>
      <c r="AJ847">
        <f t="shared" si="390"/>
        <v>492.98433113463113</v>
      </c>
      <c r="AK847">
        <f t="shared" si="391"/>
        <v>-1.3585266842762878</v>
      </c>
      <c r="AL847">
        <f t="shared" si="406"/>
        <v>86142039.270140439</v>
      </c>
      <c r="AM847">
        <f t="shared" si="392"/>
        <v>138758.19237522298</v>
      </c>
      <c r="AN847">
        <f t="shared" si="393"/>
        <v>14.421495699269116</v>
      </c>
      <c r="AP847" s="15">
        <v>1</v>
      </c>
      <c r="AQ847">
        <f t="shared" si="407"/>
        <v>-240219467408583.28</v>
      </c>
      <c r="AR847">
        <f t="shared" si="408"/>
        <v>-0.71258353667672569</v>
      </c>
      <c r="AS847">
        <f t="shared" si="409"/>
        <v>-5613054105116.5498</v>
      </c>
      <c r="AU847">
        <f t="shared" si="410"/>
        <v>112622842088324.55</v>
      </c>
      <c r="AV847">
        <f>((AR847*C847*SIN(D847*3.1416/180)+AJ847*AJ847*C847*COS(D847*3.1416/180)-AQ847*U847*SIN(V847*3.1416/180)+AN847*AN847*J847*COS(K847*3.1416/180)-AM847*AM847*N847*COS(O847*3.1416/180)-AL847*AL847*Y847*COS(Z847*3.1416/180))*Y847*COS(Z847*3.1416/180)-(AR847*C847*COS(D847*3.1416/180)+AJ847*AJ847*C847*SIN(D847*3.1416/180)+AU847*U847*COS(V847*3.1416/180)+AN847*AN847*J847*SIN(K847*3.1416/180)-AM847*AM847*N847*SIN(O847*3.1416/180)-AL847*AL847*Y847*SIN(Z847*3.1416/180))*Y847*SIN(Z847*3.1416/180)/N847*SIN(O847*3.1416/180)*(AR847*C847*SIN(D847*3.1416/180)+AJ847*AJ847*C847*COS(D847*3.1416/180)-AU847*U847*SIN(V847*3.1416/180)+AN847*AN847*J847*COS(K847*3.1416/180)-AM847*AM847*N847*COS(O847*3.1416/180)-AL847*AL847*Y847*COS(Z847*3.1416/180))-Y847*SIN(Z847*3.1416/180)*N847*COS(O847*3.1416/180))/1000</f>
        <v>-9.4195863232547212E+29</v>
      </c>
    </row>
    <row r="848" spans="1:48" x14ac:dyDescent="0.3">
      <c r="A848" s="4">
        <v>26.496300000000002</v>
      </c>
      <c r="B848" s="4">
        <f t="shared" si="395"/>
        <v>124</v>
      </c>
      <c r="C848" s="7">
        <v>24.81</v>
      </c>
      <c r="D848" s="2">
        <f t="shared" si="400"/>
        <v>205.62618760043898</v>
      </c>
      <c r="E848" s="6">
        <f t="shared" si="382"/>
        <v>18.275844728434535</v>
      </c>
      <c r="F848" s="2">
        <f t="shared" si="405"/>
        <v>35.833930147764143</v>
      </c>
      <c r="G848" s="7">
        <v>37.200000000000003</v>
      </c>
      <c r="H848" s="3">
        <f t="shared" si="401"/>
        <v>161.23118124831336</v>
      </c>
      <c r="J848" s="7">
        <v>45.2</v>
      </c>
      <c r="K848" s="2">
        <f t="shared" si="383"/>
        <v>114.83118124831336</v>
      </c>
      <c r="L848" s="7">
        <v>24.5</v>
      </c>
      <c r="M848" s="2">
        <f t="shared" si="384"/>
        <v>75.170444213925748</v>
      </c>
      <c r="N848" s="7">
        <v>26.2</v>
      </c>
      <c r="O848" s="2">
        <f t="shared" si="385"/>
        <v>-13.929555786074246</v>
      </c>
      <c r="Q848" s="2">
        <f t="shared" si="386"/>
        <v>51.258724550778005</v>
      </c>
      <c r="R848" s="2">
        <f t="shared" si="411"/>
        <v>143.7760993738427</v>
      </c>
      <c r="S848" s="2">
        <v>32.665799999999997</v>
      </c>
      <c r="T848" s="2">
        <v>90</v>
      </c>
      <c r="U848" s="7">
        <v>38.5</v>
      </c>
      <c r="V848" s="2">
        <f t="shared" si="402"/>
        <v>122.754925818787</v>
      </c>
      <c r="W848" s="7">
        <v>39.729999999999997</v>
      </c>
      <c r="X848" s="2">
        <f t="shared" si="403"/>
        <v>39.331837473823711</v>
      </c>
      <c r="Y848" s="7">
        <v>24.81</v>
      </c>
      <c r="Z848" s="2">
        <f t="shared" si="404"/>
        <v>201.27620477947855</v>
      </c>
      <c r="AA848" s="7">
        <v>46.4</v>
      </c>
      <c r="AB848" s="7">
        <v>89.1</v>
      </c>
      <c r="AF848">
        <f t="shared" si="381"/>
        <v>41.057341990709091</v>
      </c>
      <c r="AH848" s="15">
        <f t="shared" si="398"/>
        <v>1</v>
      </c>
      <c r="AI848">
        <f t="shared" si="389"/>
        <v>-561.53713642233049</v>
      </c>
      <c r="AJ848">
        <f t="shared" si="390"/>
        <v>491.21446565617009</v>
      </c>
      <c r="AK848">
        <f t="shared" si="391"/>
        <v>-1.3073855277876796</v>
      </c>
      <c r="AL848">
        <f t="shared" si="406"/>
        <v>68915706.006051719</v>
      </c>
      <c r="AM848">
        <f t="shared" si="392"/>
        <v>111476.64232969076</v>
      </c>
      <c r="AN848">
        <f t="shared" si="393"/>
        <v>-10.862017094337574</v>
      </c>
      <c r="AP848" s="15">
        <v>1</v>
      </c>
      <c r="AQ848">
        <f t="shared" si="407"/>
        <v>-46180809846433.344</v>
      </c>
      <c r="AR848">
        <f t="shared" si="408"/>
        <v>-0.74068079526465114</v>
      </c>
      <c r="AS848">
        <f t="shared" si="409"/>
        <v>5099116217101.8955</v>
      </c>
      <c r="AU848">
        <f t="shared" si="410"/>
        <v>19655481926270.184</v>
      </c>
      <c r="AV848">
        <f t="shared" ref="AV848:AV849" si="412">((AR848*C848*SIN(D848*3.1416/180)+AJ848*AJ848*C848*COS(D848*3.1416/180)-AQ848*U848*SIN(V848*3.1416/180)+AN848*AN848*J848*COS(K848*3.1416/180)-AM848*AM848*N848*COS(O848*3.1416/180)-AL848*AL848*Y848*COS(Z848*3.1416/180))*Y848*COS(Z848*3.1416/180)-(AR848*C848*COS(D848*3.1416/180)+AJ848*AJ848*C848*SIN(D848*3.1416/180)+AU848*U848*COS(V848*3.1416/180)+AN848*AN848*J848*SIN(K848*3.1416/180)-AM848*AM848*N848*SIN(O848*3.1416/180)-AL848*AL848*Y848*SIN(Z848*3.1416/180))*Y848*SIN(Z848*3.1416/180)/N848*SIN(O848*3.1416/180)*(AR848*C848*SIN(D848*3.1416/180)+AJ848*AJ848*C848*COS(D848*3.1416/180)-AU848*U848*SIN(V848*3.1416/180)+AN848*AN848*J848*COS(K848*3.1416/180)-AM848*AM848*N848*COS(O848*3.1416/180)-AL848*AL848*Y848*COS(Z848*3.1416/180))-Y848*SIN(Z848*3.1416/180)*N848*COS(O848*3.1416/180))/1000</f>
        <v>-3.8240607246959168E+29</v>
      </c>
    </row>
    <row r="849" spans="1:48" x14ac:dyDescent="0.3">
      <c r="A849" s="12">
        <v>26.496300000000002</v>
      </c>
      <c r="B849" s="12">
        <f t="shared" si="395"/>
        <v>125</v>
      </c>
      <c r="C849" s="13">
        <v>24.81</v>
      </c>
      <c r="D849" s="2">
        <f t="shared" si="400"/>
        <v>204.82618760043897</v>
      </c>
      <c r="E849" s="13">
        <f t="shared" si="382"/>
        <v>18.738164303605192</v>
      </c>
      <c r="F849" s="13">
        <f t="shared" si="405"/>
        <v>35.801012869180177</v>
      </c>
      <c r="G849" s="13">
        <v>37.200000000000003</v>
      </c>
      <c r="H849" s="3">
        <f t="shared" si="401"/>
        <v>161.33118124831336</v>
      </c>
      <c r="I849" s="13"/>
      <c r="J849" s="13">
        <v>45.2</v>
      </c>
      <c r="K849" s="13">
        <f t="shared" si="383"/>
        <v>114.93118124831335</v>
      </c>
      <c r="L849" s="13">
        <v>24.5</v>
      </c>
      <c r="M849" s="2">
        <f t="shared" si="384"/>
        <v>75.03809160664099</v>
      </c>
      <c r="N849" s="13">
        <v>26.2</v>
      </c>
      <c r="O849" s="13">
        <f t="shared" si="385"/>
        <v>-14.061908393359005</v>
      </c>
      <c r="P849" s="13"/>
      <c r="Q849" s="13">
        <f t="shared" si="386"/>
        <v>51.601221290769601</v>
      </c>
      <c r="R849" s="13">
        <f t="shared" si="411"/>
        <v>143.66896098766128</v>
      </c>
      <c r="S849" s="13">
        <v>32.665799999999997</v>
      </c>
      <c r="T849" s="13">
        <v>90</v>
      </c>
      <c r="U849" s="13">
        <v>38.5</v>
      </c>
      <c r="V849" s="2">
        <f t="shared" si="402"/>
        <v>122.344925818787</v>
      </c>
      <c r="W849" s="13">
        <v>39.729999999999997</v>
      </c>
      <c r="X849" s="2">
        <f t="shared" si="403"/>
        <v>39.081837473823711</v>
      </c>
      <c r="Y849" s="13">
        <v>24.81</v>
      </c>
      <c r="Z849" s="2">
        <f t="shared" si="404"/>
        <v>200.54480477947854</v>
      </c>
      <c r="AA849" s="13">
        <v>46.4</v>
      </c>
      <c r="AB849" s="13">
        <v>89.1</v>
      </c>
      <c r="AC849" s="13"/>
      <c r="AD849" s="13"/>
      <c r="AE849" s="13"/>
      <c r="AF849">
        <f t="shared" si="381"/>
        <v>40.774853766404235</v>
      </c>
      <c r="AG849" s="13"/>
      <c r="AH849" s="15">
        <f t="shared" si="398"/>
        <v>1</v>
      </c>
      <c r="AI849">
        <f t="shared" si="389"/>
        <v>-188.43690886884426</v>
      </c>
      <c r="AJ849">
        <f t="shared" si="390"/>
        <v>488.50826890131492</v>
      </c>
      <c r="AK849">
        <f t="shared" si="391"/>
        <v>-1.2554218175792276</v>
      </c>
      <c r="AL849">
        <f t="shared" si="406"/>
        <v>51569443.334502354</v>
      </c>
      <c r="AM849">
        <f t="shared" si="392"/>
        <v>83725.311166488013</v>
      </c>
      <c r="AN849">
        <f t="shared" si="393"/>
        <v>-36.124638411761026</v>
      </c>
      <c r="AP849" s="15">
        <v>1</v>
      </c>
      <c r="AQ849">
        <f t="shared" si="407"/>
        <v>-665364922153.02942</v>
      </c>
      <c r="AR849">
        <f t="shared" si="408"/>
        <v>-0.76866359289705366</v>
      </c>
      <c r="AS849">
        <f t="shared" si="409"/>
        <v>-2724144881417.6187</v>
      </c>
      <c r="AU849">
        <f t="shared" si="410"/>
        <v>273138766124.52216</v>
      </c>
      <c r="AV849">
        <f t="shared" si="412"/>
        <v>-1.1547223051069961E+29</v>
      </c>
    </row>
    <row r="850" spans="1:48" x14ac:dyDescent="0.3">
      <c r="A850" s="4">
        <v>26.496300000000002</v>
      </c>
      <c r="B850" s="4">
        <f t="shared" si="395"/>
        <v>126</v>
      </c>
      <c r="C850" s="7">
        <v>24.81</v>
      </c>
      <c r="D850" s="2">
        <f t="shared" si="400"/>
        <v>204.02618760043896</v>
      </c>
      <c r="E850" s="6">
        <f t="shared" si="382"/>
        <v>19.200599880448017</v>
      </c>
      <c r="F850" s="2">
        <f t="shared" si="405"/>
        <v>35.793763080347595</v>
      </c>
      <c r="G850" s="7">
        <v>37.200000000000003</v>
      </c>
      <c r="H850" s="3">
        <f t="shared" si="401"/>
        <v>161.43118124831335</v>
      </c>
      <c r="J850" s="7">
        <v>45.2</v>
      </c>
      <c r="K850" s="2">
        <f t="shared" si="383"/>
        <v>115.03118124831335</v>
      </c>
      <c r="L850" s="7">
        <v>24.5</v>
      </c>
      <c r="M850" s="2">
        <f t="shared" si="384"/>
        <v>74.903693042040629</v>
      </c>
      <c r="N850" s="7">
        <v>26.2</v>
      </c>
      <c r="O850" s="2">
        <f t="shared" si="385"/>
        <v>-14.196306957959365</v>
      </c>
      <c r="Q850" s="2">
        <f t="shared" si="386"/>
        <v>51.941449929315006</v>
      </c>
      <c r="R850" s="2">
        <f t="shared" si="411"/>
        <v>143.5586303771392</v>
      </c>
      <c r="S850" s="2">
        <v>32.665799999999997</v>
      </c>
      <c r="T850" s="2">
        <v>90</v>
      </c>
      <c r="U850" s="7">
        <v>38.5</v>
      </c>
      <c r="V850" s="2">
        <f t="shared" si="402"/>
        <v>121.93492581878701</v>
      </c>
      <c r="W850" s="7">
        <v>39.729999999999997</v>
      </c>
      <c r="X850" s="2">
        <f t="shared" si="403"/>
        <v>38.831837473823711</v>
      </c>
      <c r="Y850" s="7">
        <v>24.81</v>
      </c>
      <c r="Z850" s="2">
        <f t="shared" si="404"/>
        <v>199.81340477947853</v>
      </c>
      <c r="AA850" s="7">
        <v>46.4</v>
      </c>
      <c r="AB850" s="7">
        <v>89.1</v>
      </c>
      <c r="AF850">
        <f t="shared" si="381"/>
        <v>40.496150360721479</v>
      </c>
      <c r="AH850" s="15">
        <f t="shared" si="398"/>
        <v>1</v>
      </c>
      <c r="AI850">
        <f t="shared" si="389"/>
        <v>-103.33344613337223</v>
      </c>
      <c r="AJ850">
        <f t="shared" si="390"/>
        <v>486.14990052511706</v>
      </c>
      <c r="AK850">
        <f t="shared" si="391"/>
        <v>-1.2026360677292838</v>
      </c>
      <c r="AL850">
        <f t="shared" si="406"/>
        <v>34322732.65038909</v>
      </c>
      <c r="AM850">
        <f t="shared" si="392"/>
        <v>55847.297771731653</v>
      </c>
      <c r="AN850">
        <f t="shared" si="393"/>
        <v>-61.347001717773566</v>
      </c>
      <c r="AP850" s="15">
        <v>1</v>
      </c>
      <c r="AQ850">
        <f t="shared" si="407"/>
        <v>-105714589941.85997</v>
      </c>
      <c r="AR850">
        <f t="shared" si="408"/>
        <v>-0.79654530849780036</v>
      </c>
      <c r="AS850">
        <f t="shared" si="409"/>
        <v>-418832189785.23492</v>
      </c>
      <c r="AU850">
        <f t="shared" si="410"/>
        <v>55031313163.119072</v>
      </c>
      <c r="AV850">
        <f>((AR850*C850*SIN(D850*3.1416/180)+AJ850*AJ850*C850*COS(D850*3.1416/180)-AQ850*U850*SIN(V850*3.1416/180)+AN850*AN850*J850*COS(K850*3.1416/180)-AM850*AM850*N850*COS(O850*3.1416/180)-AL850*AL850*Y850*COS(Z850*3.1416/180))*Y850*COS(Z850*3.1416/180)-(AR850*C850*COS(D850*3.1416/180)+AJ850*AJ850*C850*SIN(D850*3.1416/180)+AU850*U850*COS(V850*3.1416/180)+AN850*AN850*J850*SIN(K850*3.1416/180)-AM850*AM850*N850*SIN(O850*3.1416/180)-AL850*AL850*Y850*SIN(Z850*3.1416/180))*Y850*SIN(Z850*3.1416/180)/N850*SIN(O850*3.1416/180)*(AR850*C850*SIN(D850*3.1416/180)+AJ850*AJ850*C850*COS(D850*3.1416/180)-AU850*U850*SIN(V850*3.1416/180)+AN850*AN850*J850*COS(K850*3.1416/180)-AM850*AM850*N850*COS(O850*3.1416/180)-AL850*AL850*Y850*COS(Z850*3.1416/180))-Y850*SIN(Z850*3.1416/180)*N850*COS(O850*3.1416/180))/1000</f>
        <v>-2.1440640750886393E+28</v>
      </c>
    </row>
    <row r="851" spans="1:48" x14ac:dyDescent="0.3">
      <c r="A851" s="4">
        <v>26.496300000000002</v>
      </c>
      <c r="B851" s="4">
        <f t="shared" si="395"/>
        <v>127</v>
      </c>
      <c r="C851" s="7">
        <v>24.81</v>
      </c>
      <c r="D851" s="2">
        <f t="shared" si="400"/>
        <v>203.22618760043895</v>
      </c>
      <c r="E851" s="6">
        <f t="shared" si="382"/>
        <v>19.663007381745931</v>
      </c>
      <c r="F851" s="2">
        <f t="shared" si="405"/>
        <v>35.81037219837792</v>
      </c>
      <c r="G851" s="7">
        <v>37.200000000000003</v>
      </c>
      <c r="H851" s="3">
        <f t="shared" si="401"/>
        <v>161.53118124831335</v>
      </c>
      <c r="J851" s="7">
        <v>45.2</v>
      </c>
      <c r="K851" s="2">
        <f t="shared" si="383"/>
        <v>115.13118124831334</v>
      </c>
      <c r="L851" s="7">
        <v>24.5</v>
      </c>
      <c r="M851" s="2">
        <f t="shared" si="384"/>
        <v>74.767260071037441</v>
      </c>
      <c r="N851" s="7">
        <v>26.2</v>
      </c>
      <c r="O851" s="2">
        <f t="shared" si="385"/>
        <v>-14.332739928962553</v>
      </c>
      <c r="Q851" s="2">
        <f t="shared" si="386"/>
        <v>52.279371617564749</v>
      </c>
      <c r="R851" s="2">
        <f t="shared" si="411"/>
        <v>143.44519083857557</v>
      </c>
      <c r="S851" s="2">
        <v>32.665799999999997</v>
      </c>
      <c r="T851" s="2">
        <v>90</v>
      </c>
      <c r="U851" s="7">
        <v>38.5</v>
      </c>
      <c r="V851" s="2">
        <f t="shared" si="402"/>
        <v>121.52492581878701</v>
      </c>
      <c r="W851" s="7">
        <v>39.729999999999997</v>
      </c>
      <c r="X851" s="2">
        <f t="shared" si="403"/>
        <v>38.581837473823711</v>
      </c>
      <c r="Y851" s="7">
        <v>24.81</v>
      </c>
      <c r="Z851" s="2">
        <f t="shared" si="404"/>
        <v>199.08200477947852</v>
      </c>
      <c r="AA851" s="7">
        <v>46.4</v>
      </c>
      <c r="AB851" s="7">
        <v>89.1</v>
      </c>
      <c r="AF851">
        <f t="shared" si="381"/>
        <v>40.221338233482697</v>
      </c>
      <c r="AH851" s="15">
        <f t="shared" si="398"/>
        <v>1</v>
      </c>
      <c r="AI851">
        <f t="shared" si="389"/>
        <v>-405.74282551936443</v>
      </c>
      <c r="AJ851">
        <f t="shared" si="390"/>
        <v>482.56843962196507</v>
      </c>
      <c r="AK851">
        <f t="shared" si="391"/>
        <v>-1.1490327288945683</v>
      </c>
      <c r="AL851">
        <f t="shared" si="406"/>
        <v>16944818.230809409</v>
      </c>
      <c r="AM851">
        <f t="shared" si="392"/>
        <v>27451.898720916048</v>
      </c>
      <c r="AN851">
        <f t="shared" si="393"/>
        <v>-86.509786427792676</v>
      </c>
      <c r="AP851" s="15">
        <v>1</v>
      </c>
      <c r="AQ851">
        <f t="shared" si="407"/>
        <v>-15634604999876.854</v>
      </c>
      <c r="AR851">
        <f t="shared" si="408"/>
        <v>-0.82433893370291378</v>
      </c>
      <c r="AS851">
        <f t="shared" si="409"/>
        <v>3078348335908.2813</v>
      </c>
      <c r="AU851">
        <f t="shared" si="410"/>
        <v>5706130373616.0986</v>
      </c>
      <c r="AV851">
        <f>((AR851*C851*SIN(D851*3.1416/180)+AJ851*AJ851*C851*COS(D851*3.1416/180)-AQ851*U851*SIN(V851*3.1416/180)+AN851*AN851*J851*COS(K851*3.1416/180)-AM851*AM851*N851*COS(O851*3.1416/180)-AL851*AL851*Y851*COS(Z851*3.1416/180))*Y851*COS(Z851*3.1416/180)-(AR851*C851*COS(D851*3.1416/180)+AJ851*AJ851*C851*SIN(D851*3.1416/180)+AU851*U851*COS(V851*3.1416/180)+AN851*AN851*J851*SIN(K851*3.1416/180)-AM851*AM851*N851*SIN(O851*3.1416/180)-AL851*AL851*Y851*SIN(Z851*3.1416/180))*Y851*SIN(Z851*3.1416/180)/N851*SIN(O851*3.1416/180)*(AR851*C851*SIN(D851*3.1416/180)+AJ851*AJ851*C851*COS(D851*3.1416/180)-AU851*U851*SIN(V851*3.1416/180)+AN851*AN851*J851*COS(K851*3.1416/180)-AM851*AM851*N851*COS(O851*3.1416/180)-AL851*AL851*Y851*COS(Z851*3.1416/180))-Y851*SIN(Z851*3.1416/180)*N851*COS(O851*3.1416/180))/1000</f>
        <v>-1.1105477208021103E+27</v>
      </c>
    </row>
    <row r="852" spans="1:48" x14ac:dyDescent="0.3">
      <c r="A852" s="4">
        <v>26.496300000000002</v>
      </c>
      <c r="B852" s="4">
        <f t="shared" si="395"/>
        <v>128</v>
      </c>
      <c r="C852" s="7">
        <v>24.81</v>
      </c>
      <c r="D852" s="2">
        <f t="shared" si="400"/>
        <v>202.42618760043894</v>
      </c>
      <c r="E852" s="6">
        <f t="shared" si="382"/>
        <v>20.12525274272534</v>
      </c>
      <c r="F852" s="2">
        <f t="shared" si="405"/>
        <v>35.849191156643933</v>
      </c>
      <c r="G852" s="7">
        <v>37.200000000000003</v>
      </c>
      <c r="H852" s="3">
        <f t="shared" si="401"/>
        <v>161.63118124831334</v>
      </c>
      <c r="J852" s="7">
        <v>45.2</v>
      </c>
      <c r="K852" s="2">
        <f t="shared" si="383"/>
        <v>115.23118124831333</v>
      </c>
      <c r="L852" s="7">
        <v>24.5</v>
      </c>
      <c r="M852" s="2">
        <f t="shared" si="384"/>
        <v>74.628807064631559</v>
      </c>
      <c r="N852" s="7">
        <v>26.2</v>
      </c>
      <c r="O852" s="2">
        <f t="shared" si="385"/>
        <v>-14.471192935368435</v>
      </c>
      <c r="Q852" s="2">
        <f t="shared" si="386"/>
        <v>52.614948227387835</v>
      </c>
      <c r="R852" s="2">
        <f t="shared" si="411"/>
        <v>143.32872318801068</v>
      </c>
      <c r="S852" s="2">
        <v>32.665799999999997</v>
      </c>
      <c r="T852" s="2">
        <v>90</v>
      </c>
      <c r="U852" s="7">
        <v>38.5</v>
      </c>
      <c r="V852" s="2">
        <f t="shared" si="402"/>
        <v>121.11492581878701</v>
      </c>
      <c r="W852" s="7">
        <v>39.729999999999997</v>
      </c>
      <c r="X852" s="2">
        <f t="shared" si="403"/>
        <v>38.331837473823711</v>
      </c>
      <c r="Y852" s="7">
        <v>24.81</v>
      </c>
      <c r="Z852" s="2">
        <f t="shared" si="404"/>
        <v>198.35060477947852</v>
      </c>
      <c r="AA852" s="7">
        <v>46.4</v>
      </c>
      <c r="AB852" s="7">
        <v>89.1</v>
      </c>
      <c r="AF852">
        <f t="shared" ref="AF852:AF915" si="413">A853*COS(B853*3.1416/180)+W853*COS(X853*3.1416/180)+N853*COS(O853*3.1416/180)</f>
        <v>39.950522639981955</v>
      </c>
      <c r="AH852" s="15">
        <f t="shared" si="398"/>
        <v>1</v>
      </c>
      <c r="AI852">
        <f t="shared" si="389"/>
        <v>-816.91257731722646</v>
      </c>
      <c r="AJ852">
        <f t="shared" si="390"/>
        <v>478.96269565972744</v>
      </c>
      <c r="AK852">
        <f t="shared" si="391"/>
        <v>-1.0946203634972225</v>
      </c>
      <c r="AL852">
        <f t="shared" si="406"/>
        <v>5616970.8372296719</v>
      </c>
      <c r="AM852">
        <f t="shared" si="392"/>
        <v>8784.5042496561819</v>
      </c>
      <c r="AN852">
        <f t="shared" si="393"/>
        <v>-111.59374799213472</v>
      </c>
      <c r="AP852" s="15">
        <v>1</v>
      </c>
      <c r="AQ852">
        <f t="shared" si="407"/>
        <v>-248001773754284.41</v>
      </c>
      <c r="AR852">
        <f t="shared" si="408"/>
        <v>-0.85205709014439135</v>
      </c>
      <c r="AS852">
        <f t="shared" si="409"/>
        <v>-4307351276850.291</v>
      </c>
      <c r="AU852">
        <f t="shared" si="410"/>
        <v>83238560456101.266</v>
      </c>
      <c r="AV852">
        <f t="shared" ref="AV852" si="414">((AR852*C852*SIN(D852*3.1416/180)+AJ852*AJ852*C852*COS(D852*3.1416/180)-AQ852*U852*SIN(V852*3.1416/180)+AN852*AN852*J852*COS(K852*3.1416/180)-AM852*AM852*N852*COS(O852*3.1416/180)-AL852*AL852*Y852*COS(Z852*3.1416/180))*Y852*COS(Z852*3.1416/180)-(AR852*C852*COS(D852*3.1416/180)+AJ852*AJ852*C852*SIN(D852*3.1416/180)+AU852*U852*COS(V852*3.1416/180)+AN852*AN852*J852*SIN(K852*3.1416/180)-AM852*AM852*N852*SIN(O852*3.1416/180)-AL852*AL852*Y852*SIN(Z852*3.1416/180))*Y852*SIN(Z852*3.1416/180)/N852*SIN(O852*3.1416/180)*(AR852*C852*SIN(D852*3.1416/180)+AJ852*AJ852*C852*COS(D852*3.1416/180)-AU852*U852*SIN(V852*3.1416/180)+AN852*AN852*J852*COS(K852*3.1416/180)-AM852*AM852*N852*COS(O852*3.1416/180)-AL852*AL852*Y852*COS(Z852*3.1416/180))-Y852*SIN(Z852*3.1416/180)*N852*COS(O852*3.1416/180))/1000</f>
        <v>-2.1010843290319852E+26</v>
      </c>
    </row>
    <row r="853" spans="1:48" x14ac:dyDescent="0.3">
      <c r="A853" s="4">
        <v>26.496300000000002</v>
      </c>
      <c r="B853" s="4">
        <f t="shared" si="395"/>
        <v>129</v>
      </c>
      <c r="C853" s="7">
        <v>24.81</v>
      </c>
      <c r="D853" s="2">
        <f t="shared" si="400"/>
        <v>201.62618760043893</v>
      </c>
      <c r="E853" s="6">
        <f t="shared" ref="E853:E916" si="415">(SQRT(( (A853*COS(B853*PI()/180))^2+(A853*SIN(B853*PI()/180)-S853)^2)))</f>
        <v>20.587210821243218</v>
      </c>
      <c r="F853" s="2">
        <f t="shared" si="405"/>
        <v>35.908713924822045</v>
      </c>
      <c r="G853" s="7">
        <v>37.200000000000003</v>
      </c>
      <c r="H853" s="3">
        <f t="shared" si="401"/>
        <v>161.73118124831333</v>
      </c>
      <c r="J853" s="7">
        <v>45.2</v>
      </c>
      <c r="K853" s="2">
        <f t="shared" ref="K853:K916" si="416">H853-AA853</f>
        <v>115.33118124831333</v>
      </c>
      <c r="L853" s="7">
        <v>24.5</v>
      </c>
      <c r="M853" s="2">
        <f t="shared" ref="M853:M916" si="417">ACOS(((Y853^2-L853^2-Q853^2)/(2*E853*Q853))*3.1416/180)*(180/PI())+R853-160</f>
        <v>74.488350895998906</v>
      </c>
      <c r="N853" s="7">
        <v>26.2</v>
      </c>
      <c r="O853" s="2">
        <f t="shared" ref="O853:O916" si="418">M853-AB853</f>
        <v>-14.611649104001089</v>
      </c>
      <c r="Q853" s="2">
        <f t="shared" ref="Q853:Q916" si="419">SQRT((C853*COS(D853*PI()/180)+J853*COS(K853*PI()/180))^2+(C853*SIN(D853*PI()/180)+(J853*SIN(K853*PI()/180)))^2)</f>
        <v>52.948142331872717</v>
      </c>
      <c r="R853" s="2">
        <f t="shared" si="411"/>
        <v>143.20930585049118</v>
      </c>
      <c r="S853" s="2">
        <v>32.665799999999997</v>
      </c>
      <c r="T853" s="2">
        <v>90</v>
      </c>
      <c r="U853" s="7">
        <v>38.5</v>
      </c>
      <c r="V853" s="2">
        <f t="shared" si="402"/>
        <v>120.70492581878702</v>
      </c>
      <c r="W853" s="7">
        <v>39.729999999999997</v>
      </c>
      <c r="X853" s="2">
        <f t="shared" si="403"/>
        <v>38.081837473823711</v>
      </c>
      <c r="Y853" s="7">
        <v>24.81</v>
      </c>
      <c r="Z853" s="2">
        <f t="shared" si="404"/>
        <v>197.61920477947851</v>
      </c>
      <c r="AA853" s="7">
        <v>46.4</v>
      </c>
      <c r="AB853" s="7">
        <v>89.1</v>
      </c>
      <c r="AF853">
        <f t="shared" si="413"/>
        <v>39.683807578751583</v>
      </c>
      <c r="AH853" s="15">
        <f t="shared" si="398"/>
        <v>1</v>
      </c>
      <c r="AI853">
        <f t="shared" ref="AI853:AI916" si="420">A853*SIN(B853*3.1416/180)*G853*COS(H853*3.1416/180)-A853*COS(B853)*G853*SIN(H853)/U853*SIN(V853*3.1416/180)*A853*SIN(B853*3.1416/180)-(G853*SIN(H853*3.1416/180)*U853*COS(V853*3.1416/180))</f>
        <v>-942.02839235063607</v>
      </c>
      <c r="AJ853">
        <f t="shared" ref="AJ853:AJ916" si="421">(-1*AH853*A853*SIN(B853*3.1416/180)*C853*COS(D853*3.1416/180))-(AH853*A853*COS(B853*3.1416/180)*C853*SIN(D853*3.1416/180))/((W853*SIN(X853)*-A853*SIN(B853))-(C853*SIN(D853)*W853*COS(X853)))</f>
        <v>475.27914960139816</v>
      </c>
      <c r="AK853">
        <f t="shared" ref="AK853:AK916" si="422">((W853*SIN(X853*3.1416/180)*A853*COS(B853*3.1416/180))-(W853*COS(X853*3.1416/180)*-1*A853*SIN(B853*3.1416/180)))/((W853*SIN(X853*3.1416/180)*-1*A853*SIN(B853*3.1416/180))-(C853*SIN(D853*0.0174)*W853*COS(X853*3.1416/180)))</f>
        <v>-1.0394118095362754</v>
      </c>
      <c r="AL853">
        <f t="shared" si="406"/>
        <v>-17014335.881302722</v>
      </c>
      <c r="AM853">
        <f t="shared" ref="AM853:AM916" si="423">(AJ853*C853*SIN(D853*3.1416/180)-AN853*J853*SIN(K853*3.1416/180))*Y853*COS(Z853*3.1416/180)-(AJ853*C853*COS(D853*3.1416/180)+AN853*J853*COS(K853*3.1416/180))*Y853*SIN(Z853*3.1416/180)/(N853*SIN(O853*3.1416/180)*(AJ853*C853*SIN(D853*3.1416/180)-AN853*J853*SIN(K853*3.1416/180))-Y853*SIN(Z853*3.1416/180))*N853*COS(O853*3.1416/180)</f>
        <v>-28982.76735773011</v>
      </c>
      <c r="AN853">
        <f t="shared" ref="AN853:AN916" si="424">U853*SIN(V853*3.1416/180)*A853*COS(B853*3.1416/180)-U853*COS(V853*3.1416/180)*A853*SIN(B853*3.1416/180)/U853*SIN(V853*3.1416/180)*A853*SIN(B853*3.1416/180)-G853*SIN(H853*3.1416/180)*U853*COS(V853*3.1416/180)</f>
        <v>-136.57974780115802</v>
      </c>
      <c r="AP853" s="15">
        <v>1</v>
      </c>
      <c r="AQ853">
        <f t="shared" si="407"/>
        <v>-444285246198600.31</v>
      </c>
      <c r="AR853">
        <f t="shared" si="408"/>
        <v>-0.87971206990429229</v>
      </c>
      <c r="AS853">
        <f t="shared" si="409"/>
        <v>3820970623916.2578</v>
      </c>
      <c r="AU853">
        <f t="shared" si="410"/>
        <v>143904714730544.06</v>
      </c>
      <c r="AV853">
        <f t="shared" ref="AV853:AV916" si="425">(AR853*C853*SIN(D853*3.1416/180)+AJ853*AJ853*C853*COS(D853*3.1416/180)-AQ853*U853*SIN(V853*3.1416/180)+AN853*AN853*J853*COS(K853*3.1416/180)-AM853*AM853*N853*COS(O853*3.1416/180)-AL853*AL853*Y853*COS(Z853*3.1416/180))*Y853*COS(Z853*3.1416/180)-(AR853*C853*COS(D853*3.1416/180)+AJ853*AJ853*C853*SIN(D853*3.1416/180)+AU853*U853*COS(V853*3.1416/180)+AN853*AN853*J853*SIN(K853*3.1416/180)-AM853*AM853*N853*SIN(O853*3.1416/180)-AL853*AL853*Y853*SIN(Z853*3.1416/180))*Y853*SIN(Z853*3.1416/180)/N853*SIN(O853*3.1416/180)*(AR853*C853*SIN(D853*3.1416/180)+AJ853*AJ853*C853*COS(D853*3.1416/180)-AU853*U853*SIN(V853*3.1416/180)+AN853*AN853*J853*COS(K853*3.1416/180)-AM853*AM853*N853*COS(O853*3.1416/180)-AL853*AL853*Y853*COS(Z853*3.1416/180))-Y853*SIN(Z853*3.1416/180)*N853*COS(O853*3.1416/180)</f>
        <v>9.8587269423776493E+28</v>
      </c>
    </row>
    <row r="854" spans="1:48" x14ac:dyDescent="0.3">
      <c r="A854" s="4">
        <v>26.496300000000002</v>
      </c>
      <c r="B854" s="4">
        <f t="shared" ref="B854:B917" si="426">B853+1</f>
        <v>130</v>
      </c>
      <c r="C854" s="7">
        <v>24.81</v>
      </c>
      <c r="D854" s="2">
        <f t="shared" si="400"/>
        <v>200.82618760043891</v>
      </c>
      <c r="E854" s="6">
        <f t="shared" si="415"/>
        <v>21.048764445494538</v>
      </c>
      <c r="F854" s="2">
        <f t="shared" si="405"/>
        <v>35.987562928221486</v>
      </c>
      <c r="G854" s="7">
        <v>37.200000000000003</v>
      </c>
      <c r="H854" s="3">
        <f t="shared" si="401"/>
        <v>161.83118124831333</v>
      </c>
      <c r="J854" s="7">
        <v>45.2</v>
      </c>
      <c r="K854" s="2">
        <f t="shared" si="416"/>
        <v>115.43118124831332</v>
      </c>
      <c r="L854" s="7">
        <v>24.5</v>
      </c>
      <c r="M854" s="2">
        <f t="shared" si="417"/>
        <v>74.345910643836675</v>
      </c>
      <c r="N854" s="7">
        <v>26.2</v>
      </c>
      <c r="O854" s="2">
        <f t="shared" si="418"/>
        <v>-14.75408935616332</v>
      </c>
      <c r="Q854" s="2">
        <f t="shared" si="419"/>
        <v>53.278917186752032</v>
      </c>
      <c r="R854" s="2">
        <f t="shared" si="411"/>
        <v>143.08701494590815</v>
      </c>
      <c r="S854" s="2">
        <v>32.665799999999997</v>
      </c>
      <c r="T854" s="2">
        <v>90</v>
      </c>
      <c r="U854" s="7">
        <v>38.5</v>
      </c>
      <c r="V854" s="2">
        <f t="shared" si="402"/>
        <v>120.29492581878702</v>
      </c>
      <c r="W854" s="7">
        <v>39.729999999999997</v>
      </c>
      <c r="X854" s="2">
        <f t="shared" si="403"/>
        <v>37.831837473823711</v>
      </c>
      <c r="Y854" s="7">
        <v>24.81</v>
      </c>
      <c r="Z854" s="2">
        <f t="shared" si="404"/>
        <v>196.8878047794785</v>
      </c>
      <c r="AA854" s="7">
        <v>46.4</v>
      </c>
      <c r="AB854" s="7">
        <v>89.1</v>
      </c>
      <c r="AF854">
        <f t="shared" si="413"/>
        <v>39.421295740969626</v>
      </c>
      <c r="AH854" s="15">
        <f t="shared" ref="AH854:AH917" si="427">AH853</f>
        <v>1</v>
      </c>
      <c r="AI854">
        <f t="shared" si="420"/>
        <v>-656.80520947073956</v>
      </c>
      <c r="AJ854">
        <f t="shared" si="421"/>
        <v>470.25152936584442</v>
      </c>
      <c r="AK854">
        <f t="shared" si="422"/>
        <v>-0.98342432989471984</v>
      </c>
      <c r="AL854">
        <f t="shared" si="406"/>
        <v>-34103692.217855632</v>
      </c>
      <c r="AM854">
        <f t="shared" si="423"/>
        <v>-57892.444796856253</v>
      </c>
      <c r="AN854">
        <f t="shared" si="424"/>
        <v>-161.44878284790289</v>
      </c>
      <c r="AP854" s="15">
        <v>1</v>
      </c>
      <c r="AQ854">
        <f t="shared" si="407"/>
        <v>-113520423288491.98</v>
      </c>
      <c r="AR854">
        <f t="shared" si="408"/>
        <v>-0.90731587537543379</v>
      </c>
      <c r="AS854">
        <f t="shared" si="409"/>
        <v>-1984659456055.5703</v>
      </c>
      <c r="AU854">
        <f t="shared" si="410"/>
        <v>37668523243438.719</v>
      </c>
      <c r="AV854">
        <f t="shared" si="425"/>
        <v>-1.4129117470805023E+31</v>
      </c>
    </row>
    <row r="855" spans="1:48" x14ac:dyDescent="0.3">
      <c r="A855" s="4">
        <v>26.496300000000002</v>
      </c>
      <c r="B855" s="4">
        <f t="shared" si="426"/>
        <v>131</v>
      </c>
      <c r="C855" s="7">
        <v>24.81</v>
      </c>
      <c r="D855" s="2">
        <f t="shared" si="400"/>
        <v>200.0261876004389</v>
      </c>
      <c r="E855" s="6">
        <f t="shared" si="415"/>
        <v>21.509803580073616</v>
      </c>
      <c r="F855" s="2">
        <f t="shared" si="405"/>
        <v>36.084476132554578</v>
      </c>
      <c r="G855" s="7">
        <v>37.200000000000003</v>
      </c>
      <c r="H855" s="3">
        <f t="shared" si="401"/>
        <v>161.93118124831332</v>
      </c>
      <c r="J855" s="7">
        <v>45.2</v>
      </c>
      <c r="K855" s="2">
        <f t="shared" si="416"/>
        <v>115.53118124831332</v>
      </c>
      <c r="L855" s="7">
        <v>24.5</v>
      </c>
      <c r="M855" s="2">
        <f t="shared" si="417"/>
        <v>74.201507318114778</v>
      </c>
      <c r="N855" s="7">
        <v>26.2</v>
      </c>
      <c r="O855" s="2">
        <f t="shared" si="418"/>
        <v>-14.898492681885216</v>
      </c>
      <c r="Q855" s="2">
        <f t="shared" si="419"/>
        <v>53.6072367127055</v>
      </c>
      <c r="R855" s="2">
        <f t="shared" si="411"/>
        <v>142.96192437153945</v>
      </c>
      <c r="S855" s="2">
        <v>32.665799999999997</v>
      </c>
      <c r="T855" s="2">
        <v>90</v>
      </c>
      <c r="U855" s="7">
        <v>38.5</v>
      </c>
      <c r="V855" s="2">
        <f t="shared" si="402"/>
        <v>119.88492581878702</v>
      </c>
      <c r="W855" s="7">
        <v>39.729999999999997</v>
      </c>
      <c r="X855" s="2">
        <f t="shared" si="403"/>
        <v>37.581837473823711</v>
      </c>
      <c r="Y855" s="7">
        <v>24.81</v>
      </c>
      <c r="Z855" s="2">
        <f t="shared" si="404"/>
        <v>196.15640477947849</v>
      </c>
      <c r="AA855" s="7">
        <v>46.4</v>
      </c>
      <c r="AB855" s="7">
        <v>89.1</v>
      </c>
      <c r="AF855">
        <f t="shared" si="413"/>
        <v>39.163088461610357</v>
      </c>
      <c r="AH855" s="15">
        <f t="shared" si="427"/>
        <v>1</v>
      </c>
      <c r="AI855">
        <f t="shared" si="420"/>
        <v>-229.06283797162095</v>
      </c>
      <c r="AJ855">
        <f t="shared" si="421"/>
        <v>465.92563687061312</v>
      </c>
      <c r="AK855">
        <f t="shared" si="422"/>
        <v>-0.9266797439012282</v>
      </c>
      <c r="AL855">
        <f t="shared" si="406"/>
        <v>-50838909.747947231</v>
      </c>
      <c r="AM855">
        <f t="shared" si="423"/>
        <v>-86570.167300646339</v>
      </c>
      <c r="AN855">
        <f t="shared" si="424"/>
        <v>-186.18201508539525</v>
      </c>
      <c r="AP855" s="15">
        <v>1</v>
      </c>
      <c r="AQ855">
        <f t="shared" si="407"/>
        <v>-3984869101780.6382</v>
      </c>
      <c r="AR855">
        <f t="shared" si="408"/>
        <v>-0.93488019594066352</v>
      </c>
      <c r="AS855">
        <f t="shared" si="409"/>
        <v>-297233267125.42883</v>
      </c>
      <c r="AU855">
        <f t="shared" si="410"/>
        <v>2152963952133.751</v>
      </c>
      <c r="AV855">
        <f t="shared" si="425"/>
        <v>-7.4197882280013631E+31</v>
      </c>
    </row>
    <row r="856" spans="1:48" x14ac:dyDescent="0.3">
      <c r="A856" s="4">
        <v>26.496300000000002</v>
      </c>
      <c r="B856" s="4">
        <f t="shared" si="426"/>
        <v>132</v>
      </c>
      <c r="C856" s="7">
        <v>24.81</v>
      </c>
      <c r="D856" s="2">
        <f t="shared" si="400"/>
        <v>199.22618760043889</v>
      </c>
      <c r="E856" s="6">
        <f t="shared" si="415"/>
        <v>21.970224594108384</v>
      </c>
      <c r="F856" s="2">
        <f t="shared" si="405"/>
        <v>36.198295589477141</v>
      </c>
      <c r="G856" s="7">
        <v>37.200000000000003</v>
      </c>
      <c r="H856" s="3">
        <f t="shared" si="401"/>
        <v>162.03118124831332</v>
      </c>
      <c r="J856" s="7">
        <v>45.2</v>
      </c>
      <c r="K856" s="2">
        <f t="shared" si="416"/>
        <v>115.63118124831331</v>
      </c>
      <c r="L856" s="7">
        <v>24.5</v>
      </c>
      <c r="M856" s="2">
        <f t="shared" si="417"/>
        <v>74.055163608398459</v>
      </c>
      <c r="N856" s="7">
        <v>26.2</v>
      </c>
      <c r="O856" s="2">
        <f t="shared" si="418"/>
        <v>-15.044836391601535</v>
      </c>
      <c r="Q856" s="2">
        <f t="shared" si="419"/>
        <v>53.933065478497738</v>
      </c>
      <c r="R856" s="2">
        <f t="shared" si="411"/>
        <v>142.83410588142459</v>
      </c>
      <c r="S856" s="2">
        <v>32.665799999999997</v>
      </c>
      <c r="T856" s="2">
        <v>90</v>
      </c>
      <c r="U856" s="7">
        <v>38.5</v>
      </c>
      <c r="V856" s="2">
        <f t="shared" si="402"/>
        <v>119.47492581878703</v>
      </c>
      <c r="W856" s="7">
        <v>39.729999999999997</v>
      </c>
      <c r="X856" s="2">
        <f t="shared" si="403"/>
        <v>37.331837473823711</v>
      </c>
      <c r="Y856" s="7">
        <v>24.81</v>
      </c>
      <c r="Z856" s="2">
        <f t="shared" si="404"/>
        <v>195.42500477947848</v>
      </c>
      <c r="AA856" s="7">
        <v>46.4</v>
      </c>
      <c r="AB856" s="7">
        <v>89.1</v>
      </c>
      <c r="AF856">
        <f t="shared" si="413"/>
        <v>38.909285672372889</v>
      </c>
      <c r="AH856" s="15">
        <f t="shared" si="427"/>
        <v>1</v>
      </c>
      <c r="AI856">
        <f t="shared" si="420"/>
        <v>-53.593646425874311</v>
      </c>
      <c r="AJ856">
        <f t="shared" si="421"/>
        <v>461.11347832657447</v>
      </c>
      <c r="AK856">
        <f t="shared" si="422"/>
        <v>-0.86920453783752372</v>
      </c>
      <c r="AL856">
        <f t="shared" si="406"/>
        <v>-67371445.502317712</v>
      </c>
      <c r="AM856">
        <f t="shared" si="423"/>
        <v>-115280.97704215736</v>
      </c>
      <c r="AN856">
        <f t="shared" si="424"/>
        <v>-210.76080041652838</v>
      </c>
      <c r="AP856" s="15">
        <v>1</v>
      </c>
      <c r="AQ856">
        <f t="shared" si="407"/>
        <v>-805508501778.12036</v>
      </c>
      <c r="AR856">
        <f t="shared" si="408"/>
        <v>-0.96241650199718942</v>
      </c>
      <c r="AS856">
        <f t="shared" si="409"/>
        <v>2141101393940.7813</v>
      </c>
      <c r="AU856">
        <f t="shared" si="410"/>
        <v>1132856903497.1462</v>
      </c>
      <c r="AV856">
        <f t="shared" si="425"/>
        <v>-2.1235493881869083E+32</v>
      </c>
    </row>
    <row r="857" spans="1:48" x14ac:dyDescent="0.3">
      <c r="A857" s="4">
        <v>26.496300000000002</v>
      </c>
      <c r="B857" s="4">
        <f t="shared" si="426"/>
        <v>133</v>
      </c>
      <c r="C857" s="7">
        <v>24.81</v>
      </c>
      <c r="D857" s="2">
        <f t="shared" si="400"/>
        <v>198.42618760043888</v>
      </c>
      <c r="E857" s="6">
        <f t="shared" si="415"/>
        <v>22.429929617613453</v>
      </c>
      <c r="F857" s="2">
        <f t="shared" si="405"/>
        <v>36.327957264066313</v>
      </c>
      <c r="G857" s="7">
        <v>37.200000000000003</v>
      </c>
      <c r="H857" s="3">
        <f t="shared" si="401"/>
        <v>162.13118124831331</v>
      </c>
      <c r="J857" s="7">
        <v>45.2</v>
      </c>
      <c r="K857" s="2">
        <f t="shared" si="416"/>
        <v>115.73118124831331</v>
      </c>
      <c r="L857" s="7">
        <v>24.5</v>
      </c>
      <c r="M857" s="2">
        <f t="shared" si="417"/>
        <v>73.906903654245326</v>
      </c>
      <c r="N857" s="7">
        <v>26.2</v>
      </c>
      <c r="O857" s="2">
        <f t="shared" si="418"/>
        <v>-15.193096345754668</v>
      </c>
      <c r="Q857" s="2">
        <f t="shared" si="419"/>
        <v>54.256368684909852</v>
      </c>
      <c r="R857" s="2">
        <f t="shared" si="411"/>
        <v>142.70362916269627</v>
      </c>
      <c r="S857" s="2">
        <v>32.665799999999997</v>
      </c>
      <c r="T857" s="2">
        <v>90</v>
      </c>
      <c r="U857" s="7">
        <v>38.5</v>
      </c>
      <c r="V857" s="2">
        <f t="shared" si="402"/>
        <v>119.06492581878703</v>
      </c>
      <c r="W857" s="7">
        <v>39.729999999999997</v>
      </c>
      <c r="X857" s="2">
        <f t="shared" si="403"/>
        <v>37.081837473823711</v>
      </c>
      <c r="Y857" s="7">
        <v>24.81</v>
      </c>
      <c r="Z857" s="2">
        <f t="shared" si="404"/>
        <v>194.69360477947848</v>
      </c>
      <c r="AA857" s="7">
        <v>46.4</v>
      </c>
      <c r="AB857" s="7">
        <v>89.1</v>
      </c>
      <c r="AF857">
        <f t="shared" si="413"/>
        <v>38.659985856376991</v>
      </c>
      <c r="AH857" s="15">
        <f t="shared" si="427"/>
        <v>1</v>
      </c>
      <c r="AI857">
        <f t="shared" si="420"/>
        <v>-270.23883755329774</v>
      </c>
      <c r="AJ857">
        <f t="shared" si="421"/>
        <v>455.9661677871112</v>
      </c>
      <c r="AK857">
        <f t="shared" si="422"/>
        <v>-0.81102995106588038</v>
      </c>
      <c r="AL857">
        <f t="shared" si="406"/>
        <v>-83655583.252023801</v>
      </c>
      <c r="AM857">
        <f t="shared" si="423"/>
        <v>-143961.02876096091</v>
      </c>
      <c r="AN857">
        <f t="shared" si="424"/>
        <v>-235.16671725528698</v>
      </c>
      <c r="AP857" s="15">
        <v>1</v>
      </c>
      <c r="AQ857">
        <f t="shared" si="407"/>
        <v>-8177155691153.335</v>
      </c>
      <c r="AR857">
        <f t="shared" si="408"/>
        <v>-0.98993602016551907</v>
      </c>
      <c r="AS857">
        <f t="shared" si="409"/>
        <v>-2924709807362.8574</v>
      </c>
      <c r="AU857">
        <f t="shared" si="410"/>
        <v>4691431873198.2666</v>
      </c>
      <c r="AV857">
        <f t="shared" si="425"/>
        <v>-4.6426059356796244E+32</v>
      </c>
    </row>
    <row r="858" spans="1:48" x14ac:dyDescent="0.3">
      <c r="A858" s="4">
        <v>26.496300000000002</v>
      </c>
      <c r="B858" s="4">
        <f t="shared" si="426"/>
        <v>134</v>
      </c>
      <c r="C858" s="7">
        <v>24.81</v>
      </c>
      <c r="D858" s="2">
        <f t="shared" si="400"/>
        <v>197.62618760043887</v>
      </c>
      <c r="E858" s="6">
        <f t="shared" si="415"/>
        <v>22.888825974250981</v>
      </c>
      <c r="F858" s="2">
        <f t="shared" si="405"/>
        <v>36.472481988140267</v>
      </c>
      <c r="G858" s="7">
        <v>37.200000000000003</v>
      </c>
      <c r="H858" s="3">
        <f t="shared" si="401"/>
        <v>162.23118124831331</v>
      </c>
      <c r="J858" s="7">
        <v>45.2</v>
      </c>
      <c r="K858" s="2">
        <f t="shared" si="416"/>
        <v>115.8311812483133</v>
      </c>
      <c r="L858" s="7">
        <v>24.5</v>
      </c>
      <c r="M858" s="2">
        <f t="shared" si="417"/>
        <v>73.756752836753805</v>
      </c>
      <c r="N858" s="7">
        <v>26.2</v>
      </c>
      <c r="O858" s="2">
        <f t="shared" si="418"/>
        <v>-15.34324716324619</v>
      </c>
      <c r="Q858" s="2">
        <f t="shared" si="419"/>
        <v>54.577112149425609</v>
      </c>
      <c r="R858" s="2">
        <f t="shared" si="411"/>
        <v>142.57056190898814</v>
      </c>
      <c r="S858" s="2">
        <v>32.665799999999997</v>
      </c>
      <c r="T858" s="2">
        <v>90</v>
      </c>
      <c r="U858" s="7">
        <v>38.5</v>
      </c>
      <c r="V858" s="2">
        <f t="shared" si="402"/>
        <v>118.65492581878704</v>
      </c>
      <c r="W858" s="7">
        <v>39.729999999999997</v>
      </c>
      <c r="X858" s="2">
        <f t="shared" si="403"/>
        <v>36.831837473823711</v>
      </c>
      <c r="Y858" s="7">
        <v>24.81</v>
      </c>
      <c r="Z858" s="2">
        <f t="shared" si="404"/>
        <v>193.96220477947847</v>
      </c>
      <c r="AA858" s="7">
        <v>46.4</v>
      </c>
      <c r="AB858" s="7">
        <v>89.1</v>
      </c>
      <c r="AF858">
        <f t="shared" si="413"/>
        <v>38.415286004586449</v>
      </c>
      <c r="AH858" s="15">
        <f t="shared" si="427"/>
        <v>1</v>
      </c>
      <c r="AI858">
        <f t="shared" si="420"/>
        <v>-645.37427951527673</v>
      </c>
      <c r="AJ858">
        <f t="shared" si="421"/>
        <v>450.40808790099641</v>
      </c>
      <c r="AK858">
        <f t="shared" si="422"/>
        <v>-0.75219203449376526</v>
      </c>
      <c r="AL858">
        <f t="shared" si="406"/>
        <v>-99668620.023247257</v>
      </c>
      <c r="AM858">
        <f t="shared" si="423"/>
        <v>-172584.81645075721</v>
      </c>
      <c r="AN858">
        <f t="shared" si="424"/>
        <v>-259.38159459909559</v>
      </c>
      <c r="AP858" s="15">
        <v>1</v>
      </c>
      <c r="AQ858">
        <f t="shared" si="407"/>
        <v>-114683074122641.2</v>
      </c>
      <c r="AR858">
        <f t="shared" si="408"/>
        <v>-1.0174497730403949</v>
      </c>
      <c r="AS858">
        <f t="shared" si="409"/>
        <v>2523098827106.7275</v>
      </c>
      <c r="AU858">
        <f t="shared" si="410"/>
        <v>42696864222161.125</v>
      </c>
      <c r="AV858">
        <f t="shared" si="425"/>
        <v>-8.4340132055084362E+32</v>
      </c>
    </row>
    <row r="859" spans="1:48" x14ac:dyDescent="0.3">
      <c r="A859" s="4">
        <v>26.496300000000002</v>
      </c>
      <c r="B859" s="4">
        <f t="shared" si="426"/>
        <v>135</v>
      </c>
      <c r="C859" s="7">
        <v>24.81</v>
      </c>
      <c r="D859" s="2">
        <f t="shared" si="400"/>
        <v>196.82618760043886</v>
      </c>
      <c r="E859" s="6">
        <f t="shared" si="415"/>
        <v>23.346825680411037</v>
      </c>
      <c r="F859" s="2">
        <f t="shared" si="405"/>
        <v>36.630967403242714</v>
      </c>
      <c r="G859" s="7">
        <v>37.200000000000003</v>
      </c>
      <c r="H859" s="3">
        <f t="shared" si="401"/>
        <v>162.3311812483133</v>
      </c>
      <c r="J859" s="7">
        <v>45.2</v>
      </c>
      <c r="K859" s="2">
        <f t="shared" si="416"/>
        <v>115.93118124831329</v>
      </c>
      <c r="L859" s="7">
        <v>24.5</v>
      </c>
      <c r="M859" s="2">
        <f t="shared" si="417"/>
        <v>73.604737590082266</v>
      </c>
      <c r="N859" s="7">
        <v>26.2</v>
      </c>
      <c r="O859" s="2">
        <f t="shared" si="418"/>
        <v>-15.495262409917729</v>
      </c>
      <c r="Q859" s="2">
        <f t="shared" si="419"/>
        <v>54.895262291635589</v>
      </c>
      <c r="R859" s="2">
        <f t="shared" si="411"/>
        <v>142.434969891035</v>
      </c>
      <c r="S859" s="2">
        <v>32.665799999999997</v>
      </c>
      <c r="T859" s="2">
        <v>90</v>
      </c>
      <c r="U859" s="7">
        <v>38.5</v>
      </c>
      <c r="V859" s="2">
        <f t="shared" si="402"/>
        <v>118.24492581878704</v>
      </c>
      <c r="W859" s="7">
        <v>39.729999999999997</v>
      </c>
      <c r="X859" s="2">
        <f t="shared" si="403"/>
        <v>36.581837473823711</v>
      </c>
      <c r="Y859" s="7">
        <v>24.81</v>
      </c>
      <c r="Z859" s="2">
        <f t="shared" si="404"/>
        <v>193.23080477947846</v>
      </c>
      <c r="AA859" s="7">
        <v>46.4</v>
      </c>
      <c r="AB859" s="7">
        <v>89.1</v>
      </c>
      <c r="AF859">
        <f t="shared" si="413"/>
        <v>38.175281573900961</v>
      </c>
      <c r="AH859" s="15">
        <f t="shared" si="427"/>
        <v>1</v>
      </c>
      <c r="AI859">
        <f t="shared" si="420"/>
        <v>-819.56302076086922</v>
      </c>
      <c r="AJ859">
        <f t="shared" si="421"/>
        <v>445.37712074700096</v>
      </c>
      <c r="AK859">
        <f t="shared" si="422"/>
        <v>-0.69273167820059178</v>
      </c>
      <c r="AL859">
        <f t="shared" si="406"/>
        <v>-115283588.97834016</v>
      </c>
      <c r="AM859">
        <f t="shared" si="423"/>
        <v>-200946.77043786485</v>
      </c>
      <c r="AN859">
        <f t="shared" si="424"/>
        <v>-283.38753955324268</v>
      </c>
      <c r="AP859" s="15">
        <v>1</v>
      </c>
      <c r="AQ859">
        <f t="shared" si="407"/>
        <v>-260996753855869.44</v>
      </c>
      <c r="AR859">
        <f t="shared" si="408"/>
        <v>-1.0449685756078291</v>
      </c>
      <c r="AS859">
        <f t="shared" si="409"/>
        <v>-1293813869639.5903</v>
      </c>
      <c r="AU859">
        <f t="shared" si="410"/>
        <v>94862088781059.563</v>
      </c>
      <c r="AV859">
        <f t="shared" si="425"/>
        <v>-1.3568171669535742E+33</v>
      </c>
    </row>
    <row r="860" spans="1:48" x14ac:dyDescent="0.3">
      <c r="A860" s="4">
        <v>26.496300000000002</v>
      </c>
      <c r="B860" s="4">
        <f t="shared" si="426"/>
        <v>136</v>
      </c>
      <c r="C860" s="7">
        <v>24.81</v>
      </c>
      <c r="D860" s="2">
        <f t="shared" si="400"/>
        <v>196.02618760043885</v>
      </c>
      <c r="E860" s="6">
        <f t="shared" si="415"/>
        <v>23.803845001977077</v>
      </c>
      <c r="F860" s="2">
        <f t="shared" si="405"/>
        <v>36.802580774503454</v>
      </c>
      <c r="G860" s="7">
        <v>37.200000000000003</v>
      </c>
      <c r="H860" s="3">
        <f t="shared" si="401"/>
        <v>162.43118124831329</v>
      </c>
      <c r="J860" s="7">
        <v>45.2</v>
      </c>
      <c r="K860" s="2">
        <f t="shared" si="416"/>
        <v>116.03118124831329</v>
      </c>
      <c r="L860" s="7">
        <v>24.5</v>
      </c>
      <c r="M860" s="2">
        <f t="shared" si="417"/>
        <v>73.450885231615558</v>
      </c>
      <c r="N860" s="7">
        <v>26.2</v>
      </c>
      <c r="O860" s="2">
        <f t="shared" si="418"/>
        <v>-15.649114768384436</v>
      </c>
      <c r="Q860" s="2">
        <f t="shared" si="419"/>
        <v>55.210786119323863</v>
      </c>
      <c r="R860" s="2">
        <f t="shared" si="411"/>
        <v>142.29691702457683</v>
      </c>
      <c r="S860" s="2">
        <v>32.665799999999997</v>
      </c>
      <c r="T860" s="2">
        <v>90</v>
      </c>
      <c r="U860" s="7">
        <v>38.5</v>
      </c>
      <c r="V860" s="2">
        <f t="shared" si="402"/>
        <v>117.83492581878704</v>
      </c>
      <c r="W860" s="7">
        <v>39.729999999999997</v>
      </c>
      <c r="X860" s="2">
        <f t="shared" si="403"/>
        <v>36.331837473823711</v>
      </c>
      <c r="Y860" s="7">
        <v>24.81</v>
      </c>
      <c r="Z860" s="2">
        <f t="shared" si="404"/>
        <v>192.49940477947845</v>
      </c>
      <c r="AA860" s="7">
        <v>46.4</v>
      </c>
      <c r="AB860" s="7">
        <v>89.1</v>
      </c>
      <c r="AF860">
        <f t="shared" si="413"/>
        <v>37.940066446848235</v>
      </c>
      <c r="AH860" s="15">
        <f t="shared" si="427"/>
        <v>1</v>
      </c>
      <c r="AI860">
        <f t="shared" si="420"/>
        <v>-655.7632716553735</v>
      </c>
      <c r="AJ860">
        <f t="shared" si="421"/>
        <v>439.02890940212643</v>
      </c>
      <c r="AK860">
        <f t="shared" si="422"/>
        <v>-0.63269460523088628</v>
      </c>
      <c r="AL860">
        <f t="shared" si="406"/>
        <v>-130658286.47507115</v>
      </c>
      <c r="AM860">
        <f t="shared" si="423"/>
        <v>-229330.79408794933</v>
      </c>
      <c r="AN860">
        <f t="shared" si="424"/>
        <v>-307.16696424959423</v>
      </c>
      <c r="AP860" s="15">
        <v>1</v>
      </c>
      <c r="AQ860">
        <f t="shared" si="407"/>
        <v>-119256418624881.42</v>
      </c>
      <c r="AR860">
        <f t="shared" si="408"/>
        <v>-1.0725031362575559</v>
      </c>
      <c r="AS860">
        <f t="shared" si="409"/>
        <v>-187622826774.68933</v>
      </c>
      <c r="AU860">
        <f t="shared" si="410"/>
        <v>50659500972917.992</v>
      </c>
      <c r="AV860">
        <f t="shared" si="425"/>
        <v>-2.0662186983742331E+33</v>
      </c>
    </row>
    <row r="861" spans="1:48" x14ac:dyDescent="0.3">
      <c r="A861" s="4">
        <v>26.496300000000002</v>
      </c>
      <c r="B861" s="4">
        <f t="shared" si="426"/>
        <v>137</v>
      </c>
      <c r="C861" s="7">
        <v>24.81</v>
      </c>
      <c r="D861" s="2">
        <f t="shared" si="400"/>
        <v>195.22618760043883</v>
      </c>
      <c r="E861" s="6">
        <f t="shared" si="415"/>
        <v>24.259804061371888</v>
      </c>
      <c r="F861" s="2">
        <f t="shared" si="405"/>
        <v>36.98655257173364</v>
      </c>
      <c r="G861" s="7">
        <v>37.200000000000003</v>
      </c>
      <c r="H861" s="3">
        <f t="shared" si="401"/>
        <v>162.53118124831329</v>
      </c>
      <c r="J861" s="7">
        <v>45.2</v>
      </c>
      <c r="K861" s="2">
        <f t="shared" si="416"/>
        <v>116.13118124831328</v>
      </c>
      <c r="L861" s="7">
        <v>24.5</v>
      </c>
      <c r="M861" s="2">
        <f t="shared" si="417"/>
        <v>73.295223809398465</v>
      </c>
      <c r="N861" s="7">
        <v>26.2</v>
      </c>
      <c r="O861" s="2">
        <f t="shared" si="418"/>
        <v>-15.80477619060153</v>
      </c>
      <c r="Q861" s="2">
        <f t="shared" si="419"/>
        <v>55.523651215204161</v>
      </c>
      <c r="R861" s="2">
        <f t="shared" si="411"/>
        <v>142.15646543567493</v>
      </c>
      <c r="S861" s="2">
        <v>32.665799999999997</v>
      </c>
      <c r="T861" s="2">
        <v>90</v>
      </c>
      <c r="U861" s="7">
        <v>38.5</v>
      </c>
      <c r="V861" s="2">
        <f t="shared" si="402"/>
        <v>117.42492581878705</v>
      </c>
      <c r="W861" s="7">
        <v>39.729999999999997</v>
      </c>
      <c r="X861" s="2">
        <f t="shared" si="403"/>
        <v>36.081837473823711</v>
      </c>
      <c r="Y861" s="7">
        <v>24.81</v>
      </c>
      <c r="Z861" s="2">
        <f t="shared" si="404"/>
        <v>191.76800477947845</v>
      </c>
      <c r="AA861" s="7">
        <v>46.4</v>
      </c>
      <c r="AB861" s="7">
        <v>89.1</v>
      </c>
      <c r="AF861">
        <f t="shared" si="413"/>
        <v>37.709732892802236</v>
      </c>
      <c r="AH861" s="15">
        <f t="shared" si="427"/>
        <v>1</v>
      </c>
      <c r="AI861">
        <f t="shared" si="420"/>
        <v>-341.78830020386937</v>
      </c>
      <c r="AJ861">
        <f t="shared" si="421"/>
        <v>432.71607876603684</v>
      </c>
      <c r="AK861">
        <f t="shared" si="422"/>
        <v>-0.57213132881278261</v>
      </c>
      <c r="AL861">
        <f t="shared" si="406"/>
        <v>-145624445.25525135</v>
      </c>
      <c r="AM861">
        <f t="shared" si="423"/>
        <v>-257458.63874281378</v>
      </c>
      <c r="AN861">
        <f t="shared" si="424"/>
        <v>-330.70261210326868</v>
      </c>
      <c r="AP861" s="15">
        <v>1</v>
      </c>
      <c r="AQ861">
        <f t="shared" si="407"/>
        <v>-19668629301289.285</v>
      </c>
      <c r="AR861">
        <f t="shared" si="408"/>
        <v>-1.1000639491354582</v>
      </c>
      <c r="AS861">
        <f t="shared" si="409"/>
        <v>1314221582295.0928</v>
      </c>
      <c r="AU861">
        <f t="shared" si="410"/>
        <v>14484219901355.406</v>
      </c>
      <c r="AV861">
        <f t="shared" si="425"/>
        <v>-2.8977081655074006E+33</v>
      </c>
    </row>
    <row r="862" spans="1:48" x14ac:dyDescent="0.3">
      <c r="A862" s="4">
        <v>26.496300000000002</v>
      </c>
      <c r="B862" s="4">
        <f t="shared" si="426"/>
        <v>138</v>
      </c>
      <c r="C862" s="7">
        <v>24.81</v>
      </c>
      <c r="D862" s="2">
        <f t="shared" si="400"/>
        <v>194.42618760043882</v>
      </c>
      <c r="E862" s="6">
        <f t="shared" si="415"/>
        <v>24.714626488520949</v>
      </c>
      <c r="F862" s="2">
        <f t="shared" si="405"/>
        <v>37.182170727286987</v>
      </c>
      <c r="G862" s="7">
        <v>37.200000000000003</v>
      </c>
      <c r="H862" s="3">
        <f t="shared" si="401"/>
        <v>162.63118124831328</v>
      </c>
      <c r="J862" s="7">
        <v>45.2</v>
      </c>
      <c r="K862" s="2">
        <f t="shared" si="416"/>
        <v>116.23118124831328</v>
      </c>
      <c r="L862" s="7">
        <v>24.5</v>
      </c>
      <c r="M862" s="2">
        <f t="shared" si="417"/>
        <v>73.13778196545303</v>
      </c>
      <c r="N862" s="7">
        <v>26.2</v>
      </c>
      <c r="O862" s="2">
        <f t="shared" si="418"/>
        <v>-15.962218034546964</v>
      </c>
      <c r="Q862" s="2">
        <f t="shared" si="419"/>
        <v>55.833825724273964</v>
      </c>
      <c r="R862" s="2">
        <f t="shared" si="411"/>
        <v>142.01367552354378</v>
      </c>
      <c r="S862" s="2">
        <v>32.665799999999997</v>
      </c>
      <c r="T862" s="2">
        <v>90</v>
      </c>
      <c r="U862" s="7">
        <v>38.5</v>
      </c>
      <c r="V862" s="2">
        <f t="shared" si="402"/>
        <v>117.01492581878705</v>
      </c>
      <c r="W862" s="7">
        <v>39.729999999999997</v>
      </c>
      <c r="X862" s="2">
        <f t="shared" si="403"/>
        <v>35.831837473823711</v>
      </c>
      <c r="Y862" s="7">
        <v>24.81</v>
      </c>
      <c r="Z862" s="2">
        <f t="shared" si="404"/>
        <v>191.03660477947844</v>
      </c>
      <c r="AA862" s="7">
        <v>46.4</v>
      </c>
      <c r="AB862" s="7">
        <v>89.1</v>
      </c>
      <c r="AF862">
        <f t="shared" si="413"/>
        <v>37.484371530653242</v>
      </c>
      <c r="AH862" s="15">
        <f t="shared" si="427"/>
        <v>1</v>
      </c>
      <c r="AI862">
        <f t="shared" si="420"/>
        <v>-172.22565689229947</v>
      </c>
      <c r="AJ862">
        <f t="shared" si="421"/>
        <v>426.36557964548979</v>
      </c>
      <c r="AK862">
        <f t="shared" si="422"/>
        <v>-0.51109707059330145</v>
      </c>
      <c r="AL862">
        <f t="shared" si="406"/>
        <v>-160163521.10165644</v>
      </c>
      <c r="AM862">
        <f t="shared" si="423"/>
        <v>-285308.24880304851</v>
      </c>
      <c r="AN862">
        <f t="shared" si="424"/>
        <v>-353.97758335247607</v>
      </c>
      <c r="AP862" s="15">
        <v>1</v>
      </c>
      <c r="AQ862">
        <f t="shared" si="407"/>
        <v>-6881439186362.6943</v>
      </c>
      <c r="AR862">
        <f t="shared" si="408"/>
        <v>-1.1276614096427986</v>
      </c>
      <c r="AS862">
        <f t="shared" si="409"/>
        <v>-1746704281164.4739</v>
      </c>
      <c r="AU862">
        <f t="shared" si="410"/>
        <v>9984843656987.7598</v>
      </c>
      <c r="AV862">
        <f t="shared" si="425"/>
        <v>-3.7869226538175228E+33</v>
      </c>
    </row>
    <row r="863" spans="1:48" x14ac:dyDescent="0.3">
      <c r="A863" s="4">
        <v>26.496300000000002</v>
      </c>
      <c r="B863" s="4">
        <f t="shared" si="426"/>
        <v>139</v>
      </c>
      <c r="C863" s="7">
        <v>24.81</v>
      </c>
      <c r="D863" s="2">
        <f t="shared" si="400"/>
        <v>193.62618760043881</v>
      </c>
      <c r="E863" s="6">
        <f t="shared" si="415"/>
        <v>25.168239110253943</v>
      </c>
      <c r="F863" s="2">
        <f t="shared" si="405"/>
        <v>37.388775491663878</v>
      </c>
      <c r="G863" s="7">
        <v>37.200000000000003</v>
      </c>
      <c r="H863" s="3">
        <f t="shared" si="401"/>
        <v>162.73118124831328</v>
      </c>
      <c r="J863" s="7">
        <v>45.2</v>
      </c>
      <c r="K863" s="2">
        <f t="shared" si="416"/>
        <v>116.33118124831327</v>
      </c>
      <c r="L863" s="7">
        <v>24.5</v>
      </c>
      <c r="M863" s="2">
        <f t="shared" si="417"/>
        <v>72.978588813631632</v>
      </c>
      <c r="N863" s="7">
        <v>26.2</v>
      </c>
      <c r="O863" s="2">
        <f t="shared" si="418"/>
        <v>-16.121411186368363</v>
      </c>
      <c r="Q863" s="2">
        <f t="shared" si="419"/>
        <v>56.141278341756269</v>
      </c>
      <c r="R863" s="2">
        <f t="shared" si="411"/>
        <v>141.86860602099858</v>
      </c>
      <c r="S863" s="2">
        <v>32.665799999999997</v>
      </c>
      <c r="T863" s="2">
        <v>90</v>
      </c>
      <c r="U863" s="7">
        <v>38.5</v>
      </c>
      <c r="V863" s="2">
        <f t="shared" si="402"/>
        <v>116.60492581878705</v>
      </c>
      <c r="W863" s="7">
        <v>39.729999999999997</v>
      </c>
      <c r="X863" s="2">
        <f t="shared" si="403"/>
        <v>35.581837473823711</v>
      </c>
      <c r="Y863" s="7">
        <v>24.81</v>
      </c>
      <c r="Z863" s="2">
        <f t="shared" si="404"/>
        <v>190.30520477947843</v>
      </c>
      <c r="AA863" s="7">
        <v>46.4</v>
      </c>
      <c r="AB863" s="7">
        <v>89.1</v>
      </c>
      <c r="AF863">
        <f t="shared" si="413"/>
        <v>37.26407129285694</v>
      </c>
      <c r="AH863" s="15">
        <f t="shared" si="427"/>
        <v>1</v>
      </c>
      <c r="AI863">
        <f t="shared" si="420"/>
        <v>-258.41481533821724</v>
      </c>
      <c r="AJ863">
        <f t="shared" si="421"/>
        <v>418.39312158755581</v>
      </c>
      <c r="AK863">
        <f t="shared" si="422"/>
        <v>-0.44965163789286161</v>
      </c>
      <c r="AL863">
        <f t="shared" si="406"/>
        <v>-174377793.30352384</v>
      </c>
      <c r="AM863">
        <f t="shared" si="423"/>
        <v>-313071.49070531037</v>
      </c>
      <c r="AN863">
        <f t="shared" si="424"/>
        <v>-376.97535982842481</v>
      </c>
      <c r="AP863" s="15">
        <v>1</v>
      </c>
      <c r="AQ863">
        <f t="shared" si="407"/>
        <v>-12232934789677.834</v>
      </c>
      <c r="AR863">
        <f t="shared" si="408"/>
        <v>-1.1553058527653424</v>
      </c>
      <c r="AS863">
        <f t="shared" si="409"/>
        <v>1446750637985.5378</v>
      </c>
      <c r="AU863">
        <f t="shared" si="410"/>
        <v>15389990989094.691</v>
      </c>
      <c r="AV863">
        <f t="shared" si="425"/>
        <v>-4.6996876389955781E+33</v>
      </c>
    </row>
    <row r="864" spans="1:48" x14ac:dyDescent="0.3">
      <c r="A864" s="4">
        <v>26.496300000000002</v>
      </c>
      <c r="B864" s="4">
        <f t="shared" si="426"/>
        <v>140</v>
      </c>
      <c r="C864" s="7">
        <v>24.81</v>
      </c>
      <c r="D864" s="2">
        <f t="shared" si="400"/>
        <v>192.8261876004388</v>
      </c>
      <c r="E864" s="6">
        <f t="shared" si="415"/>
        <v>25.620571673416656</v>
      </c>
      <c r="F864" s="2">
        <f t="shared" si="405"/>
        <v>37.605754817774319</v>
      </c>
      <c r="G864" s="7">
        <v>37.200000000000003</v>
      </c>
      <c r="H864" s="3">
        <f t="shared" si="401"/>
        <v>162.83118124831327</v>
      </c>
      <c r="J864" s="7">
        <v>45.2</v>
      </c>
      <c r="K864" s="2">
        <f t="shared" si="416"/>
        <v>116.43118124831327</v>
      </c>
      <c r="L864" s="7">
        <v>24.5</v>
      </c>
      <c r="M864" s="2">
        <f t="shared" si="417"/>
        <v>72.817673830718263</v>
      </c>
      <c r="N864" s="7">
        <v>26.2</v>
      </c>
      <c r="O864" s="2">
        <f t="shared" si="418"/>
        <v>-16.282326169281731</v>
      </c>
      <c r="Q864" s="2">
        <f t="shared" si="419"/>
        <v>56.445978301601087</v>
      </c>
      <c r="R864" s="2">
        <f t="shared" si="411"/>
        <v>141.72131405261536</v>
      </c>
      <c r="S864" s="2">
        <v>32.665799999999997</v>
      </c>
      <c r="T864" s="2">
        <v>90</v>
      </c>
      <c r="U864" s="7">
        <v>38.5</v>
      </c>
      <c r="V864" s="2">
        <f t="shared" si="402"/>
        <v>116.19492581878706</v>
      </c>
      <c r="W864" s="7">
        <v>39.729999999999997</v>
      </c>
      <c r="X864" s="2">
        <f t="shared" si="403"/>
        <v>35.331837473823711</v>
      </c>
      <c r="Y864" s="7">
        <v>24.81</v>
      </c>
      <c r="Z864" s="2">
        <f t="shared" si="404"/>
        <v>189.57380477947842</v>
      </c>
      <c r="AA864" s="7">
        <v>46.4</v>
      </c>
      <c r="AB864" s="7">
        <v>89.1</v>
      </c>
      <c r="AF864">
        <f t="shared" si="413"/>
        <v>37.048919390793088</v>
      </c>
      <c r="AH864" s="15">
        <f t="shared" si="427"/>
        <v>1</v>
      </c>
      <c r="AI864">
        <f t="shared" si="420"/>
        <v>-457.95187614443296</v>
      </c>
      <c r="AJ864">
        <f t="shared" si="421"/>
        <v>410.35016427817999</v>
      </c>
      <c r="AK864">
        <f t="shared" si="422"/>
        <v>-0.38785925846885561</v>
      </c>
      <c r="AL864">
        <f t="shared" si="406"/>
        <v>-188102148.31555778</v>
      </c>
      <c r="AM864">
        <f t="shared" si="423"/>
        <v>-340467.94493714551</v>
      </c>
      <c r="AN864">
        <f t="shared" si="424"/>
        <v>-399.67982890401117</v>
      </c>
      <c r="AP864" s="15">
        <v>1</v>
      </c>
      <c r="AQ864">
        <f t="shared" si="407"/>
        <v>-36554450906446.742</v>
      </c>
      <c r="AR864">
        <f t="shared" si="408"/>
        <v>-1.18300743040136</v>
      </c>
      <c r="AS864">
        <f t="shared" si="409"/>
        <v>-706785871777.53394</v>
      </c>
      <c r="AU864">
        <f t="shared" si="410"/>
        <v>33831044514246.336</v>
      </c>
      <c r="AV864">
        <f t="shared" si="425"/>
        <v>-5.5515521074186573E+33</v>
      </c>
    </row>
    <row r="865" spans="1:48" x14ac:dyDescent="0.3">
      <c r="A865" s="4">
        <v>26.496300000000002</v>
      </c>
      <c r="B865" s="4">
        <f t="shared" si="426"/>
        <v>141</v>
      </c>
      <c r="C865" s="7">
        <v>24.81</v>
      </c>
      <c r="D865" s="2">
        <f t="shared" si="400"/>
        <v>192.02618760043879</v>
      </c>
      <c r="E865" s="6">
        <f t="shared" si="415"/>
        <v>26.071556597605845</v>
      </c>
      <c r="F865" s="2">
        <f t="shared" si="405"/>
        <v>37.832540213407405</v>
      </c>
      <c r="G865" s="7">
        <v>37.200000000000003</v>
      </c>
      <c r="H865" s="3">
        <f t="shared" si="401"/>
        <v>162.93118124831327</v>
      </c>
      <c r="J865" s="7">
        <v>45.2</v>
      </c>
      <c r="K865" s="2">
        <f t="shared" si="416"/>
        <v>116.53118124831326</v>
      </c>
      <c r="L865" s="7">
        <v>24.5</v>
      </c>
      <c r="M865" s="2">
        <f t="shared" si="417"/>
        <v>72.655066759563454</v>
      </c>
      <c r="N865" s="7">
        <v>26.2</v>
      </c>
      <c r="O865" s="2">
        <f t="shared" si="418"/>
        <v>-16.444933240436541</v>
      </c>
      <c r="Q865" s="2">
        <f t="shared" si="419"/>
        <v>56.747895365519135</v>
      </c>
      <c r="R865" s="2">
        <f t="shared" si="411"/>
        <v>141.5718551906954</v>
      </c>
      <c r="S865" s="2">
        <v>32.665799999999997</v>
      </c>
      <c r="T865" s="2">
        <v>90</v>
      </c>
      <c r="U865" s="7">
        <v>38.5</v>
      </c>
      <c r="V865" s="2">
        <f t="shared" si="402"/>
        <v>115.78492581878706</v>
      </c>
      <c r="W865" s="7">
        <v>39.729999999999997</v>
      </c>
      <c r="X865" s="2">
        <f t="shared" si="403"/>
        <v>35.081837473823711</v>
      </c>
      <c r="Y865" s="7">
        <v>24.81</v>
      </c>
      <c r="Z865" s="2">
        <f t="shared" si="404"/>
        <v>188.84240477947841</v>
      </c>
      <c r="AA865" s="7">
        <v>46.4</v>
      </c>
      <c r="AB865" s="7">
        <v>89.1</v>
      </c>
      <c r="AF865">
        <f t="shared" si="413"/>
        <v>36.839001281368596</v>
      </c>
      <c r="AH865" s="15">
        <f t="shared" si="427"/>
        <v>1</v>
      </c>
      <c r="AI865">
        <f t="shared" si="420"/>
        <v>-559.94428802316509</v>
      </c>
      <c r="AJ865">
        <f t="shared" si="421"/>
        <v>405.42003026594659</v>
      </c>
      <c r="AK865">
        <f t="shared" si="422"/>
        <v>-0.3257883718375722</v>
      </c>
      <c r="AL865">
        <f t="shared" si="406"/>
        <v>-201088989.42383596</v>
      </c>
      <c r="AM865">
        <f t="shared" si="423"/>
        <v>-367060.01607128559</v>
      </c>
      <c r="AN865">
        <f t="shared" si="424"/>
        <v>-422.07530657190614</v>
      </c>
      <c r="AP865" s="15">
        <v>1</v>
      </c>
      <c r="AQ865">
        <f t="shared" si="407"/>
        <v>-54040908138310.367</v>
      </c>
      <c r="AR865">
        <f t="shared" si="408"/>
        <v>-1.2107761378995407</v>
      </c>
      <c r="AS865">
        <f t="shared" si="409"/>
        <v>-101581925532.47589</v>
      </c>
      <c r="AU865">
        <f t="shared" si="410"/>
        <v>52579040071015.422</v>
      </c>
      <c r="AV865">
        <f t="shared" si="425"/>
        <v>-6.2527838889600917E+33</v>
      </c>
    </row>
    <row r="866" spans="1:48" x14ac:dyDescent="0.3">
      <c r="A866" s="4">
        <v>26.496300000000002</v>
      </c>
      <c r="B866" s="4">
        <f t="shared" si="426"/>
        <v>142</v>
      </c>
      <c r="C866" s="7">
        <v>24.81</v>
      </c>
      <c r="D866" s="2">
        <f t="shared" si="400"/>
        <v>191.22618760043878</v>
      </c>
      <c r="E866" s="6">
        <f t="shared" si="415"/>
        <v>26.521128753985373</v>
      </c>
      <c r="F866" s="2">
        <f t="shared" si="405"/>
        <v>38.068603008949282</v>
      </c>
      <c r="G866" s="7">
        <v>37.200000000000003</v>
      </c>
      <c r="H866" s="3">
        <f t="shared" si="401"/>
        <v>163.03118124831326</v>
      </c>
      <c r="J866" s="7">
        <v>45.2</v>
      </c>
      <c r="K866" s="2">
        <f t="shared" si="416"/>
        <v>116.63118124831325</v>
      </c>
      <c r="L866" s="7">
        <v>24.5</v>
      </c>
      <c r="M866" s="2">
        <f t="shared" si="417"/>
        <v>72.490797523121188</v>
      </c>
      <c r="N866" s="7">
        <v>26.2</v>
      </c>
      <c r="O866" s="2">
        <f t="shared" si="418"/>
        <v>-16.609202476878806</v>
      </c>
      <c r="Q866" s="2">
        <f t="shared" si="419"/>
        <v>57.046999812522721</v>
      </c>
      <c r="R866" s="2">
        <f t="shared" si="411"/>
        <v>141.42028350912409</v>
      </c>
      <c r="S866" s="2">
        <v>32.665799999999997</v>
      </c>
      <c r="T866" s="2">
        <v>90</v>
      </c>
      <c r="U866" s="7">
        <v>38.5</v>
      </c>
      <c r="V866" s="2">
        <f t="shared" si="402"/>
        <v>115.37492581878706</v>
      </c>
      <c r="W866" s="7">
        <v>39.729999999999997</v>
      </c>
      <c r="X866" s="2">
        <f t="shared" si="403"/>
        <v>34.831837473823711</v>
      </c>
      <c r="Y866" s="7">
        <v>24.81</v>
      </c>
      <c r="Z866" s="2">
        <f t="shared" si="404"/>
        <v>188.11100477947841</v>
      </c>
      <c r="AA866" s="7">
        <v>46.4</v>
      </c>
      <c r="AB866" s="7">
        <v>89.1</v>
      </c>
      <c r="AF866">
        <f t="shared" si="413"/>
        <v>36.634400634805317</v>
      </c>
      <c r="AH866" s="15">
        <f t="shared" si="427"/>
        <v>1</v>
      </c>
      <c r="AI866">
        <f t="shared" si="420"/>
        <v>-500.68201043848853</v>
      </c>
      <c r="AJ866">
        <f t="shared" si="421"/>
        <v>396.49502116734868</v>
      </c>
      <c r="AK866">
        <f t="shared" si="422"/>
        <v>-0.26351137682802894</v>
      </c>
      <c r="AL866">
        <f t="shared" si="406"/>
        <v>-213827948.34360212</v>
      </c>
      <c r="AM866">
        <f t="shared" si="423"/>
        <v>-393735.09559691325</v>
      </c>
      <c r="AN866">
        <f t="shared" si="424"/>
        <v>-444.14655960474659</v>
      </c>
      <c r="AP866" s="15">
        <v>1</v>
      </c>
      <c r="AQ866">
        <f t="shared" si="407"/>
        <v>-34439976107524.793</v>
      </c>
      <c r="AR866">
        <f t="shared" si="408"/>
        <v>-1.2386222985575004</v>
      </c>
      <c r="AS866">
        <f t="shared" si="409"/>
        <v>677057025956.87219</v>
      </c>
      <c r="AU866">
        <f t="shared" si="410"/>
        <v>48178777219222.391</v>
      </c>
      <c r="AV866">
        <f t="shared" si="425"/>
        <v>-6.8208135675890815E+33</v>
      </c>
    </row>
    <row r="867" spans="1:48" x14ac:dyDescent="0.3">
      <c r="A867" s="4">
        <v>26.496300000000002</v>
      </c>
      <c r="B867" s="4">
        <f t="shared" si="426"/>
        <v>143</v>
      </c>
      <c r="C867" s="7">
        <v>24.81</v>
      </c>
      <c r="D867" s="2">
        <f t="shared" si="400"/>
        <v>190.42618760043877</v>
      </c>
      <c r="E867" s="6">
        <f t="shared" si="415"/>
        <v>26.969225267109678</v>
      </c>
      <c r="F867" s="2">
        <f t="shared" si="405"/>
        <v>38.313450993905832</v>
      </c>
      <c r="G867" s="7">
        <v>37.200000000000003</v>
      </c>
      <c r="H867" s="3">
        <f t="shared" si="401"/>
        <v>163.13118124831325</v>
      </c>
      <c r="J867" s="7">
        <v>45.2</v>
      </c>
      <c r="K867" s="2">
        <f t="shared" si="416"/>
        <v>116.73118124831325</v>
      </c>
      <c r="L867" s="7">
        <v>24.5</v>
      </c>
      <c r="M867" s="2">
        <f t="shared" si="417"/>
        <v>72.324896148339178</v>
      </c>
      <c r="N867" s="7">
        <v>26.2</v>
      </c>
      <c r="O867" s="2">
        <f t="shared" si="418"/>
        <v>-16.775103851660816</v>
      </c>
      <c r="Q867" s="2">
        <f t="shared" si="419"/>
        <v>57.343262428949025</v>
      </c>
      <c r="R867" s="2">
        <f t="shared" si="411"/>
        <v>141.26665163520897</v>
      </c>
      <c r="S867" s="2">
        <v>32.665799999999997</v>
      </c>
      <c r="T867" s="2">
        <v>90</v>
      </c>
      <c r="U867" s="7">
        <v>38.5</v>
      </c>
      <c r="V867" s="2">
        <f t="shared" si="402"/>
        <v>114.96492581878707</v>
      </c>
      <c r="W867" s="7">
        <v>39.729999999999997</v>
      </c>
      <c r="X867" s="2">
        <f t="shared" si="403"/>
        <v>34.581837473823711</v>
      </c>
      <c r="Y867" s="7">
        <v>24.81</v>
      </c>
      <c r="Z867" s="2">
        <f t="shared" si="404"/>
        <v>187.3796047794784</v>
      </c>
      <c r="AA867" s="7">
        <v>46.4</v>
      </c>
      <c r="AB867" s="7">
        <v>89.1</v>
      </c>
      <c r="AF867">
        <f t="shared" si="413"/>
        <v>36.435199303557269</v>
      </c>
      <c r="AH867" s="15">
        <f t="shared" si="427"/>
        <v>1</v>
      </c>
      <c r="AI867">
        <f t="shared" si="420"/>
        <v>-387.36721691584989</v>
      </c>
      <c r="AJ867">
        <f t="shared" si="421"/>
        <v>388.9754571852028</v>
      </c>
      <c r="AK867">
        <f t="shared" si="422"/>
        <v>-0.20110433572055778</v>
      </c>
      <c r="AL867">
        <f t="shared" si="406"/>
        <v>-225912836.69685468</v>
      </c>
      <c r="AM867">
        <f t="shared" si="423"/>
        <v>-419768.57590473018</v>
      </c>
      <c r="AN867">
        <f t="shared" si="424"/>
        <v>-465.87882675223398</v>
      </c>
      <c r="AP867" s="15">
        <v>1</v>
      </c>
      <c r="AQ867">
        <f t="shared" si="407"/>
        <v>-15494998805441.518</v>
      </c>
      <c r="AR867">
        <f t="shared" si="408"/>
        <v>-1.2665557240743461</v>
      </c>
      <c r="AS867">
        <f t="shared" si="409"/>
        <v>-865349968746.4071</v>
      </c>
      <c r="AU867">
        <f t="shared" si="410"/>
        <v>39535280050562.766</v>
      </c>
      <c r="AV867">
        <f t="shared" si="425"/>
        <v>-7.1338857384567185E+33</v>
      </c>
    </row>
    <row r="868" spans="1:48" x14ac:dyDescent="0.3">
      <c r="A868" s="4">
        <v>26.496300000000002</v>
      </c>
      <c r="B868" s="4">
        <f t="shared" si="426"/>
        <v>144</v>
      </c>
      <c r="C868" s="7">
        <v>24.81</v>
      </c>
      <c r="D868" s="2">
        <f t="shared" si="400"/>
        <v>189.62618760043875</v>
      </c>
      <c r="E868" s="6">
        <f t="shared" si="415"/>
        <v>27.415785337080496</v>
      </c>
      <c r="F868" s="2">
        <f t="shared" si="405"/>
        <v>38.566625381446997</v>
      </c>
      <c r="G868" s="7">
        <v>37.200000000000003</v>
      </c>
      <c r="H868" s="3">
        <f t="shared" si="401"/>
        <v>163.23118124831325</v>
      </c>
      <c r="J868" s="7">
        <v>45.2</v>
      </c>
      <c r="K868" s="2">
        <f t="shared" si="416"/>
        <v>116.83118124831324</v>
      </c>
      <c r="L868" s="7">
        <v>24.5</v>
      </c>
      <c r="M868" s="2">
        <f t="shared" si="417"/>
        <v>72.157392698939304</v>
      </c>
      <c r="N868" s="7">
        <v>26.2</v>
      </c>
      <c r="O868" s="2">
        <f t="shared" si="418"/>
        <v>-16.94260730106069</v>
      </c>
      <c r="Q868" s="2">
        <f t="shared" si="419"/>
        <v>57.636654498943017</v>
      </c>
      <c r="R868" s="2">
        <f t="shared" si="411"/>
        <v>141.11101079957933</v>
      </c>
      <c r="S868" s="2">
        <v>32.665799999999997</v>
      </c>
      <c r="T868" s="2">
        <v>90</v>
      </c>
      <c r="U868" s="7">
        <v>38.5</v>
      </c>
      <c r="V868" s="2">
        <f t="shared" si="402"/>
        <v>114.55492581878707</v>
      </c>
      <c r="W868" s="7">
        <v>39.729999999999997</v>
      </c>
      <c r="X868" s="2">
        <f t="shared" si="403"/>
        <v>34.331837473823711</v>
      </c>
      <c r="Y868" s="7">
        <v>24.81</v>
      </c>
      <c r="Z868" s="2">
        <f t="shared" si="404"/>
        <v>186.64820477947839</v>
      </c>
      <c r="AA868" s="7">
        <v>46.4</v>
      </c>
      <c r="AB868" s="7">
        <v>89.1</v>
      </c>
      <c r="AF868">
        <f t="shared" si="413"/>
        <v>36.241477292307962</v>
      </c>
      <c r="AH868" s="15">
        <f t="shared" si="427"/>
        <v>1</v>
      </c>
      <c r="AI868">
        <f t="shared" si="420"/>
        <v>-341.53843957365115</v>
      </c>
      <c r="AJ868">
        <f t="shared" si="421"/>
        <v>380.85984021959729</v>
      </c>
      <c r="AK868">
        <f t="shared" si="422"/>
        <v>-0.13864663604450089</v>
      </c>
      <c r="AL868">
        <f t="shared" si="406"/>
        <v>-237456412.57923353</v>
      </c>
      <c r="AM868">
        <f t="shared" si="423"/>
        <v>-445369.88349644264</v>
      </c>
      <c r="AN868">
        <f t="shared" si="424"/>
        <v>-487.25783893224201</v>
      </c>
      <c r="AP868" s="15">
        <v>1</v>
      </c>
      <c r="AQ868">
        <f t="shared" si="407"/>
        <v>-7898752525746.1064</v>
      </c>
      <c r="AR868">
        <f t="shared" si="408"/>
        <v>-1.2945864852927467</v>
      </c>
      <c r="AS868">
        <f t="shared" si="409"/>
        <v>693380303706.30408</v>
      </c>
      <c r="AU868">
        <f t="shared" si="410"/>
        <v>40277920670325.117</v>
      </c>
      <c r="AV868">
        <f t="shared" si="425"/>
        <v>-7.1547640371734888E+33</v>
      </c>
    </row>
    <row r="869" spans="1:48" x14ac:dyDescent="0.3">
      <c r="A869" s="4">
        <v>26.496300000000002</v>
      </c>
      <c r="B869" s="4">
        <f t="shared" si="426"/>
        <v>145</v>
      </c>
      <c r="C869" s="7">
        <v>24.81</v>
      </c>
      <c r="D869" s="2">
        <f t="shared" si="400"/>
        <v>188.82618760043874</v>
      </c>
      <c r="E869" s="6">
        <f t="shared" si="415"/>
        <v>27.860750079706666</v>
      </c>
      <c r="F869" s="2">
        <f t="shared" si="405"/>
        <v>38.827698065117232</v>
      </c>
      <c r="G869" s="7">
        <v>37.200000000000003</v>
      </c>
      <c r="H869" s="3">
        <f t="shared" si="401"/>
        <v>163.33118124831324</v>
      </c>
      <c r="J869" s="7">
        <v>45.2</v>
      </c>
      <c r="K869" s="2">
        <f t="shared" si="416"/>
        <v>116.93118124831324</v>
      </c>
      <c r="L869" s="7">
        <v>24.5</v>
      </c>
      <c r="M869" s="2">
        <f t="shared" si="417"/>
        <v>71.98831721620752</v>
      </c>
      <c r="N869" s="7">
        <v>26.2</v>
      </c>
      <c r="O869" s="2">
        <f t="shared" si="418"/>
        <v>-17.111682783792475</v>
      </c>
      <c r="Q869" s="2">
        <f t="shared" si="419"/>
        <v>57.92714779537787</v>
      </c>
      <c r="R869" s="2">
        <f t="shared" si="411"/>
        <v>140.95341088422703</v>
      </c>
      <c r="S869" s="2">
        <v>32.665799999999997</v>
      </c>
      <c r="T869" s="2">
        <v>90</v>
      </c>
      <c r="U869" s="7">
        <v>38.5</v>
      </c>
      <c r="V869" s="2">
        <f t="shared" si="402"/>
        <v>114.14492581878707</v>
      </c>
      <c r="W869" s="7">
        <v>39.729999999999997</v>
      </c>
      <c r="X869" s="2">
        <f t="shared" si="403"/>
        <v>34.081837473823711</v>
      </c>
      <c r="Y869" s="7">
        <v>24.81</v>
      </c>
      <c r="Z869" s="2">
        <f t="shared" si="404"/>
        <v>185.91680477947838</v>
      </c>
      <c r="AA869" s="7">
        <v>46.4</v>
      </c>
      <c r="AB869" s="7">
        <v>89.1</v>
      </c>
      <c r="AF869">
        <f t="shared" si="413"/>
        <v>36.053312729003068</v>
      </c>
      <c r="AH869" s="15">
        <f t="shared" si="427"/>
        <v>1</v>
      </c>
      <c r="AI869">
        <f t="shared" si="420"/>
        <v>-363.62748008801958</v>
      </c>
      <c r="AJ869">
        <f t="shared" si="421"/>
        <v>371.18429690074908</v>
      </c>
      <c r="AK869">
        <f t="shared" si="422"/>
        <v>-7.6220611858235324E-2</v>
      </c>
      <c r="AL869">
        <f t="shared" si="406"/>
        <v>-248480751.36365196</v>
      </c>
      <c r="AM869">
        <f t="shared" si="423"/>
        <v>-470586.0676736951</v>
      </c>
      <c r="AN869">
        <f t="shared" si="424"/>
        <v>-508.26983837537404</v>
      </c>
      <c r="AP869" s="15">
        <v>1</v>
      </c>
      <c r="AQ869">
        <f t="shared" si="407"/>
        <v>-2330756439393.5483</v>
      </c>
      <c r="AR869">
        <f t="shared" si="408"/>
        <v>-1.3227246192651796</v>
      </c>
      <c r="AS869">
        <f t="shared" si="409"/>
        <v>-321157984747.6615</v>
      </c>
      <c r="AU869">
        <f t="shared" si="410"/>
        <v>47566436974205.672</v>
      </c>
      <c r="AV869">
        <f t="shared" si="425"/>
        <v>-6.8712457644410596E+33</v>
      </c>
    </row>
    <row r="870" spans="1:48" x14ac:dyDescent="0.3">
      <c r="A870" s="4">
        <v>26.496300000000002</v>
      </c>
      <c r="B870" s="4">
        <f t="shared" si="426"/>
        <v>146</v>
      </c>
      <c r="C870" s="7">
        <v>24.81</v>
      </c>
      <c r="D870" s="2">
        <f t="shared" si="400"/>
        <v>188.02618760043873</v>
      </c>
      <c r="E870" s="6">
        <f t="shared" si="415"/>
        <v>28.304062382631958</v>
      </c>
      <c r="F870" s="2">
        <f t="shared" si="405"/>
        <v>39.096269136145928</v>
      </c>
      <c r="G870" s="7">
        <v>37.200000000000003</v>
      </c>
      <c r="H870" s="3">
        <f t="shared" si="401"/>
        <v>163.43118124831324</v>
      </c>
      <c r="J870" s="7">
        <v>45.2</v>
      </c>
      <c r="K870" s="2">
        <f t="shared" si="416"/>
        <v>117.03118124831323</v>
      </c>
      <c r="L870" s="7">
        <v>24.5</v>
      </c>
      <c r="M870" s="2">
        <f t="shared" si="417"/>
        <v>71.817699666988176</v>
      </c>
      <c r="N870" s="7">
        <v>26.2</v>
      </c>
      <c r="O870" s="2">
        <f t="shared" si="418"/>
        <v>-17.282300333011818</v>
      </c>
      <c r="Q870" s="2">
        <f t="shared" si="419"/>
        <v>58.214714571192403</v>
      </c>
      <c r="R870" s="2">
        <f t="shared" si="411"/>
        <v>140.79390046876338</v>
      </c>
      <c r="S870" s="2">
        <v>32.665799999999997</v>
      </c>
      <c r="T870" s="2">
        <v>90</v>
      </c>
      <c r="U870" s="7">
        <v>38.5</v>
      </c>
      <c r="V870" s="2">
        <f t="shared" si="402"/>
        <v>113.73492581878708</v>
      </c>
      <c r="W870" s="7">
        <v>39.729999999999997</v>
      </c>
      <c r="X870" s="2">
        <f t="shared" si="403"/>
        <v>33.831837473823711</v>
      </c>
      <c r="Y870" s="7">
        <v>24.81</v>
      </c>
      <c r="Z870" s="2">
        <f t="shared" si="404"/>
        <v>185.18540477947838</v>
      </c>
      <c r="AA870" s="7">
        <v>46.4</v>
      </c>
      <c r="AB870" s="7">
        <v>89.1</v>
      </c>
      <c r="AF870">
        <f t="shared" si="413"/>
        <v>35.870781836878606</v>
      </c>
      <c r="AH870" s="15">
        <f t="shared" si="427"/>
        <v>1</v>
      </c>
      <c r="AI870">
        <f t="shared" si="420"/>
        <v>-365.88949867244082</v>
      </c>
      <c r="AJ870">
        <f t="shared" si="421"/>
        <v>364.06786228235251</v>
      </c>
      <c r="AK870">
        <f t="shared" si="422"/>
        <v>-1.3911127093571727E-2</v>
      </c>
      <c r="AL870">
        <f t="shared" si="406"/>
        <v>-258758786.35200611</v>
      </c>
      <c r="AM870">
        <f t="shared" si="423"/>
        <v>-494997.68811155489</v>
      </c>
      <c r="AN870">
        <f t="shared" si="424"/>
        <v>-528.90159668485512</v>
      </c>
      <c r="AP870" s="15">
        <v>1</v>
      </c>
      <c r="AQ870">
        <f t="shared" si="407"/>
        <v>5594676676873.582</v>
      </c>
      <c r="AR870">
        <f t="shared" si="408"/>
        <v>-1.3509798793183629</v>
      </c>
      <c r="AS870">
        <f t="shared" si="409"/>
        <v>-43365338440.921143</v>
      </c>
      <c r="AU870">
        <f t="shared" si="410"/>
        <v>53490544006963.844</v>
      </c>
      <c r="AV870">
        <f t="shared" si="425"/>
        <v>-6.2742707394761784E+33</v>
      </c>
    </row>
    <row r="871" spans="1:48" x14ac:dyDescent="0.3">
      <c r="A871" s="4">
        <v>26.496300000000002</v>
      </c>
      <c r="B871" s="4">
        <f t="shared" si="426"/>
        <v>147</v>
      </c>
      <c r="C871" s="7">
        <v>24.81</v>
      </c>
      <c r="D871" s="2">
        <f t="shared" si="400"/>
        <v>187.22618760043872</v>
      </c>
      <c r="E871" s="6">
        <f t="shared" si="415"/>
        <v>28.745666775651092</v>
      </c>
      <c r="F871" s="2">
        <f t="shared" si="405"/>
        <v>39.371964633531725</v>
      </c>
      <c r="G871" s="7">
        <v>37.200000000000003</v>
      </c>
      <c r="H871" s="3">
        <f t="shared" si="401"/>
        <v>163.53118124831323</v>
      </c>
      <c r="J871" s="7">
        <v>45.2</v>
      </c>
      <c r="K871" s="2">
        <f t="shared" si="416"/>
        <v>117.13118124831323</v>
      </c>
      <c r="L871" s="7">
        <v>24.5</v>
      </c>
      <c r="M871" s="2">
        <f t="shared" si="417"/>
        <v>71.645569898153184</v>
      </c>
      <c r="N871" s="7">
        <v>26.2</v>
      </c>
      <c r="O871" s="2">
        <f t="shared" si="418"/>
        <v>-17.45443010184681</v>
      </c>
      <c r="Q871" s="2">
        <f t="shared" si="419"/>
        <v>58.499327551125447</v>
      </c>
      <c r="R871" s="2">
        <f t="shared" si="411"/>
        <v>140.63252687496532</v>
      </c>
      <c r="S871" s="2">
        <v>32.665799999999997</v>
      </c>
      <c r="T871" s="2">
        <v>90</v>
      </c>
      <c r="U871" s="7">
        <v>38.5</v>
      </c>
      <c r="V871" s="2">
        <f t="shared" si="402"/>
        <v>113.32492581878708</v>
      </c>
      <c r="W871" s="7">
        <v>39.729999999999997</v>
      </c>
      <c r="X871" s="2">
        <f t="shared" si="403"/>
        <v>33.581837473823711</v>
      </c>
      <c r="Y871" s="7">
        <v>24.81</v>
      </c>
      <c r="Z871" s="2">
        <f t="shared" si="404"/>
        <v>184.45400477947837</v>
      </c>
      <c r="AA871" s="7">
        <v>46.4</v>
      </c>
      <c r="AB871" s="7">
        <v>89.1</v>
      </c>
      <c r="AF871">
        <f t="shared" si="413"/>
        <v>35.693958907449513</v>
      </c>
      <c r="AH871" s="15">
        <f t="shared" si="427"/>
        <v>1</v>
      </c>
      <c r="AI871">
        <f t="shared" si="420"/>
        <v>-308.95410865176109</v>
      </c>
      <c r="AJ871">
        <f t="shared" si="421"/>
        <v>355.24926682874843</v>
      </c>
      <c r="AK871">
        <f t="shared" si="422"/>
        <v>4.8194875703492429E-2</v>
      </c>
      <c r="AL871">
        <f t="shared" si="406"/>
        <v>-268486729.2486338</v>
      </c>
      <c r="AM871">
        <f t="shared" si="423"/>
        <v>-518971.36528958898</v>
      </c>
      <c r="AN871">
        <f t="shared" si="424"/>
        <v>-549.14043177618532</v>
      </c>
      <c r="AP871" s="15">
        <v>1</v>
      </c>
      <c r="AQ871">
        <f t="shared" si="407"/>
        <v>11901384226714.484</v>
      </c>
      <c r="AR871">
        <f t="shared" si="408"/>
        <v>-1.3793625032551016</v>
      </c>
      <c r="AS871">
        <f t="shared" si="409"/>
        <v>276152777735.15491</v>
      </c>
      <c r="AU871">
        <f t="shared" si="410"/>
        <v>54229391370256.703</v>
      </c>
      <c r="AV871">
        <f t="shared" si="425"/>
        <v>-5.4251609035131391E+33</v>
      </c>
    </row>
    <row r="872" spans="1:48" x14ac:dyDescent="0.3">
      <c r="A872" s="4">
        <v>26.496300000000002</v>
      </c>
      <c r="B872" s="4">
        <f t="shared" si="426"/>
        <v>148</v>
      </c>
      <c r="C872" s="7">
        <v>24.81</v>
      </c>
      <c r="D872" s="2">
        <f t="shared" si="400"/>
        <v>186.42618760043871</v>
      </c>
      <c r="E872" s="6">
        <f t="shared" si="415"/>
        <v>29.18550931365381</v>
      </c>
      <c r="F872" s="2">
        <f t="shared" si="405"/>
        <v>39.654434502338596</v>
      </c>
      <c r="G872" s="7">
        <v>37.200000000000003</v>
      </c>
      <c r="H872" s="3">
        <f t="shared" si="401"/>
        <v>163.63118124831323</v>
      </c>
      <c r="J872" s="7">
        <v>45.2</v>
      </c>
      <c r="K872" s="2">
        <f t="shared" si="416"/>
        <v>117.23118124831322</v>
      </c>
      <c r="L872" s="7">
        <v>24.5</v>
      </c>
      <c r="M872" s="2">
        <f t="shared" si="417"/>
        <v>71.471957596885034</v>
      </c>
      <c r="N872" s="7">
        <v>26.2</v>
      </c>
      <c r="O872" s="2">
        <f t="shared" si="418"/>
        <v>-17.628042403114961</v>
      </c>
      <c r="Q872" s="2">
        <f t="shared" si="419"/>
        <v>58.780959923828597</v>
      </c>
      <c r="R872" s="2">
        <f t="shared" si="411"/>
        <v>140.46933620968102</v>
      </c>
      <c r="S872" s="2">
        <v>32.665799999999997</v>
      </c>
      <c r="T872" s="2">
        <v>90</v>
      </c>
      <c r="U872" s="7">
        <v>38.5</v>
      </c>
      <c r="V872" s="2">
        <f t="shared" si="402"/>
        <v>112.91492581878708</v>
      </c>
      <c r="W872" s="7">
        <v>39.729999999999997</v>
      </c>
      <c r="X872" s="2">
        <f t="shared" si="403"/>
        <v>33.331837473823711</v>
      </c>
      <c r="Y872" s="7">
        <v>24.81</v>
      </c>
      <c r="Z872" s="2">
        <f t="shared" si="404"/>
        <v>183.72260477947836</v>
      </c>
      <c r="AA872" s="7">
        <v>46.4</v>
      </c>
      <c r="AB872" s="7">
        <v>89.1</v>
      </c>
      <c r="AF872">
        <f t="shared" si="413"/>
        <v>35.522916274427047</v>
      </c>
      <c r="AH872" s="15">
        <f t="shared" si="427"/>
        <v>1</v>
      </c>
      <c r="AI872">
        <f t="shared" si="420"/>
        <v>-261.37832612284853</v>
      </c>
      <c r="AJ872">
        <f t="shared" si="421"/>
        <v>344.68679526054467</v>
      </c>
      <c r="AK872">
        <f t="shared" si="422"/>
        <v>0.11000885718273012</v>
      </c>
      <c r="AL872">
        <f t="shared" si="406"/>
        <v>-277628248.58181643</v>
      </c>
      <c r="AM872">
        <f t="shared" si="423"/>
        <v>-542441.48338140012</v>
      </c>
      <c r="AN872">
        <f t="shared" si="424"/>
        <v>-568.97422366360843</v>
      </c>
      <c r="AP872" s="15">
        <v>1</v>
      </c>
      <c r="AQ872">
        <f t="shared" si="407"/>
        <v>17265252982705.482</v>
      </c>
      <c r="AR872">
        <f t="shared" si="408"/>
        <v>-1.407882557416644</v>
      </c>
      <c r="AS872">
        <f t="shared" si="409"/>
        <v>-322775906860.27173</v>
      </c>
      <c r="AU872">
        <f t="shared" si="410"/>
        <v>56746495303517.414</v>
      </c>
      <c r="AV872">
        <f t="shared" si="425"/>
        <v>-4.3774933204887675E+33</v>
      </c>
    </row>
    <row r="873" spans="1:48" x14ac:dyDescent="0.3">
      <c r="A873" s="4">
        <v>26.496300000000002</v>
      </c>
      <c r="B873" s="4">
        <f t="shared" si="426"/>
        <v>149</v>
      </c>
      <c r="C873" s="7">
        <v>24.81</v>
      </c>
      <c r="D873" s="2">
        <f t="shared" si="400"/>
        <v>185.6261876004387</v>
      </c>
      <c r="E873" s="6">
        <f t="shared" si="415"/>
        <v>29.623537470827102</v>
      </c>
      <c r="F873" s="2">
        <f t="shared" si="405"/>
        <v>39.943350738492242</v>
      </c>
      <c r="G873" s="7">
        <v>37.200000000000003</v>
      </c>
      <c r="H873" s="3">
        <f t="shared" si="401"/>
        <v>163.73118124831322</v>
      </c>
      <c r="J873" s="7">
        <v>45.2</v>
      </c>
      <c r="K873" s="2">
        <f t="shared" si="416"/>
        <v>117.33118124831321</v>
      </c>
      <c r="L873" s="7">
        <v>24.5</v>
      </c>
      <c r="M873" s="2">
        <f t="shared" si="417"/>
        <v>71.296892256173152</v>
      </c>
      <c r="N873" s="7">
        <v>26.2</v>
      </c>
      <c r="O873" s="2">
        <f t="shared" si="418"/>
        <v>-17.803107743826843</v>
      </c>
      <c r="Q873" s="2">
        <f t="shared" si="419"/>
        <v>59.059585334339445</v>
      </c>
      <c r="R873" s="2">
        <f t="shared" si="411"/>
        <v>140.30437340616089</v>
      </c>
      <c r="S873" s="2">
        <v>32.665799999999997</v>
      </c>
      <c r="T873" s="2">
        <v>90</v>
      </c>
      <c r="U873" s="7">
        <v>38.5</v>
      </c>
      <c r="V873" s="2">
        <f t="shared" si="402"/>
        <v>112.50492581878709</v>
      </c>
      <c r="W873" s="7">
        <v>39.729999999999997</v>
      </c>
      <c r="X873" s="2">
        <f t="shared" si="403"/>
        <v>33.081837473823711</v>
      </c>
      <c r="Y873" s="7">
        <v>24.81</v>
      </c>
      <c r="Z873" s="2">
        <f t="shared" si="404"/>
        <v>182.99120477947835</v>
      </c>
      <c r="AA873" s="7">
        <v>46.4</v>
      </c>
      <c r="AB873" s="7">
        <v>89.1</v>
      </c>
      <c r="AF873">
        <f t="shared" si="413"/>
        <v>35.357724288538265</v>
      </c>
      <c r="AH873" s="15">
        <f t="shared" si="427"/>
        <v>1</v>
      </c>
      <c r="AI873">
        <f t="shared" si="420"/>
        <v>-307.74669803233559</v>
      </c>
      <c r="AJ873">
        <f t="shared" si="421"/>
        <v>336.88210439599339</v>
      </c>
      <c r="AK873">
        <f t="shared" si="422"/>
        <v>0.17144118882575898</v>
      </c>
      <c r="AL873">
        <f t="shared" si="406"/>
        <v>-286005840.79730648</v>
      </c>
      <c r="AM873">
        <f t="shared" si="423"/>
        <v>-565067.93878720899</v>
      </c>
      <c r="AN873">
        <f t="shared" si="424"/>
        <v>-588.39142906312588</v>
      </c>
      <c r="AP873" s="15">
        <v>1</v>
      </c>
      <c r="AQ873">
        <f t="shared" si="407"/>
        <v>30853198422317.152</v>
      </c>
      <c r="AR873">
        <f t="shared" si="408"/>
        <v>-1.4365497887829244</v>
      </c>
      <c r="AS873">
        <f t="shared" si="409"/>
        <v>243145116552.96719</v>
      </c>
      <c r="AU873">
        <f t="shared" si="410"/>
        <v>66941099730813.891</v>
      </c>
      <c r="AV873">
        <f t="shared" si="425"/>
        <v>-3.2096710920136355E+33</v>
      </c>
    </row>
    <row r="874" spans="1:48" x14ac:dyDescent="0.3">
      <c r="A874" s="4">
        <v>26.496300000000002</v>
      </c>
      <c r="B874" s="4">
        <f t="shared" si="426"/>
        <v>150</v>
      </c>
      <c r="C874" s="7">
        <v>24.81</v>
      </c>
      <c r="D874" s="2">
        <f t="shared" si="400"/>
        <v>184.82618760043869</v>
      </c>
      <c r="E874" s="6">
        <f t="shared" si="415"/>
        <v>30.059700044910628</v>
      </c>
      <c r="F874" s="2">
        <f t="shared" si="405"/>
        <v>40.238405700860021</v>
      </c>
      <c r="G874" s="7">
        <v>37.200000000000003</v>
      </c>
      <c r="H874" s="3">
        <f t="shared" si="401"/>
        <v>163.83118124831321</v>
      </c>
      <c r="J874" s="7">
        <v>45.2</v>
      </c>
      <c r="K874" s="2">
        <f t="shared" si="416"/>
        <v>117.43118124831321</v>
      </c>
      <c r="L874" s="7">
        <v>24.5</v>
      </c>
      <c r="M874" s="2">
        <f t="shared" si="417"/>
        <v>71.120403144984493</v>
      </c>
      <c r="N874" s="7">
        <v>26.2</v>
      </c>
      <c r="O874" s="2">
        <f t="shared" si="418"/>
        <v>-17.979596855015501</v>
      </c>
      <c r="Q874" s="2">
        <f t="shared" si="419"/>
        <v>59.33517787689847</v>
      </c>
      <c r="R874" s="2">
        <f t="shared" si="411"/>
        <v>140.13768226387973</v>
      </c>
      <c r="S874" s="2">
        <v>32.665799999999997</v>
      </c>
      <c r="T874" s="2">
        <v>90</v>
      </c>
      <c r="U874" s="7">
        <v>38.5</v>
      </c>
      <c r="V874" s="2">
        <f t="shared" si="402"/>
        <v>112.09492581878709</v>
      </c>
      <c r="W874" s="7">
        <v>39.729999999999997</v>
      </c>
      <c r="X874" s="2">
        <f t="shared" si="403"/>
        <v>32.831837473823711</v>
      </c>
      <c r="Y874" s="7">
        <v>24.81</v>
      </c>
      <c r="Z874" s="2">
        <f t="shared" si="404"/>
        <v>182.25980477947834</v>
      </c>
      <c r="AA874" s="7">
        <v>46.4</v>
      </c>
      <c r="AB874" s="7">
        <v>89.1</v>
      </c>
      <c r="AF874">
        <f t="shared" si="413"/>
        <v>35.19845129322313</v>
      </c>
      <c r="AH874" s="15">
        <f t="shared" si="427"/>
        <v>1</v>
      </c>
      <c r="AI874">
        <f t="shared" si="420"/>
        <v>-422.52110975137634</v>
      </c>
      <c r="AJ874">
        <f t="shared" si="421"/>
        <v>327.44574378046605</v>
      </c>
      <c r="AK874">
        <f t="shared" si="422"/>
        <v>0.23240168108155573</v>
      </c>
      <c r="AL874">
        <f t="shared" si="406"/>
        <v>-293765447.69783252</v>
      </c>
      <c r="AM874">
        <f t="shared" si="423"/>
        <v>-587125.05835224758</v>
      </c>
      <c r="AN874">
        <f t="shared" si="424"/>
        <v>-607.38109478455237</v>
      </c>
      <c r="AP874" s="15">
        <v>1</v>
      </c>
      <c r="AQ874">
        <f t="shared" si="407"/>
        <v>64928099723502.422</v>
      </c>
      <c r="AR874">
        <f t="shared" si="408"/>
        <v>-1.4653746713768188</v>
      </c>
      <c r="AS874">
        <f t="shared" si="409"/>
        <v>-104025151812.26033</v>
      </c>
      <c r="AU874">
        <f t="shared" si="410"/>
        <v>86631001981548.359</v>
      </c>
      <c r="AV874">
        <f t="shared" si="425"/>
        <v>-2.0486609982421399E+33</v>
      </c>
    </row>
    <row r="875" spans="1:48" x14ac:dyDescent="0.3">
      <c r="A875" s="4">
        <v>26.496300000000002</v>
      </c>
      <c r="B875" s="4">
        <f t="shared" si="426"/>
        <v>151</v>
      </c>
      <c r="C875" s="7">
        <v>24.81</v>
      </c>
      <c r="D875" s="2">
        <f t="shared" si="400"/>
        <v>184.02618760043867</v>
      </c>
      <c r="E875" s="6">
        <f t="shared" si="415"/>
        <v>30.493947070443667</v>
      </c>
      <c r="F875" s="2">
        <f t="shared" si="405"/>
        <v>40.539310573581282</v>
      </c>
      <c r="G875" s="7">
        <v>37.200000000000003</v>
      </c>
      <c r="H875" s="3">
        <f t="shared" si="401"/>
        <v>163.93118124831321</v>
      </c>
      <c r="J875" s="7">
        <v>45.2</v>
      </c>
      <c r="K875" s="2">
        <f t="shared" si="416"/>
        <v>117.5311812483132</v>
      </c>
      <c r="L875" s="7">
        <v>24.5</v>
      </c>
      <c r="M875" s="2">
        <f t="shared" si="417"/>
        <v>70.942519282619401</v>
      </c>
      <c r="N875" s="7">
        <v>26.2</v>
      </c>
      <c r="O875" s="2">
        <f t="shared" si="418"/>
        <v>-18.157480717380594</v>
      </c>
      <c r="Q875" s="2">
        <f t="shared" si="419"/>
        <v>59.60771208809323</v>
      </c>
      <c r="R875" s="2">
        <f t="shared" si="411"/>
        <v>139.9693054869096</v>
      </c>
      <c r="S875" s="2">
        <v>32.665799999999997</v>
      </c>
      <c r="T875" s="2">
        <v>90</v>
      </c>
      <c r="U875" s="7">
        <v>38.5</v>
      </c>
      <c r="V875" s="2">
        <f t="shared" si="402"/>
        <v>111.68492581878709</v>
      </c>
      <c r="W875" s="7">
        <v>39.729999999999997</v>
      </c>
      <c r="X875" s="2">
        <f t="shared" si="403"/>
        <v>32.581837473823711</v>
      </c>
      <c r="Y875" s="7">
        <v>24.81</v>
      </c>
      <c r="Z875" s="2">
        <f t="shared" si="404"/>
        <v>181.52840477947834</v>
      </c>
      <c r="AA875" s="7">
        <v>46.4</v>
      </c>
      <c r="AB875" s="7">
        <v>89.1</v>
      </c>
      <c r="AF875">
        <f t="shared" si="413"/>
        <v>35.045163601188996</v>
      </c>
      <c r="AH875" s="15">
        <f t="shared" si="427"/>
        <v>1</v>
      </c>
      <c r="AI875">
        <f t="shared" si="420"/>
        <v>-473.79744599449231</v>
      </c>
      <c r="AJ875">
        <f t="shared" si="421"/>
        <v>317.98114133985263</v>
      </c>
      <c r="AK875">
        <f t="shared" si="422"/>
        <v>0.29280012616112688</v>
      </c>
      <c r="AL875">
        <f t="shared" si="406"/>
        <v>-300840527.47714961</v>
      </c>
      <c r="AM875">
        <f t="shared" si="423"/>
        <v>-608479.94982383575</v>
      </c>
      <c r="AN875">
        <f t="shared" si="424"/>
        <v>-625.93286988794648</v>
      </c>
      <c r="AP875" s="15">
        <v>1</v>
      </c>
      <c r="AQ875">
        <f t="shared" si="407"/>
        <v>100280095325423.16</v>
      </c>
      <c r="AR875">
        <f t="shared" si="408"/>
        <v>-1.4943673054185429</v>
      </c>
      <c r="AS875">
        <f t="shared" si="409"/>
        <v>-12326277534.905136</v>
      </c>
      <c r="AU875">
        <f t="shared" si="410"/>
        <v>101563256125829.61</v>
      </c>
      <c r="AV875">
        <f t="shared" si="425"/>
        <v>-1.0315587728559776E+33</v>
      </c>
    </row>
    <row r="876" spans="1:48" x14ac:dyDescent="0.3">
      <c r="A876" s="4">
        <v>26.496300000000002</v>
      </c>
      <c r="B876" s="4">
        <f t="shared" si="426"/>
        <v>152</v>
      </c>
      <c r="C876" s="7">
        <v>24.81</v>
      </c>
      <c r="D876" s="2">
        <f t="shared" si="400"/>
        <v>183.22618760043866</v>
      </c>
      <c r="E876" s="6">
        <f t="shared" si="415"/>
        <v>30.926229740066564</v>
      </c>
      <c r="F876" s="2">
        <f t="shared" si="405"/>
        <v>40.8457939635312</v>
      </c>
      <c r="G876" s="7">
        <v>37.200000000000003</v>
      </c>
      <c r="H876" s="3">
        <f t="shared" si="401"/>
        <v>164.0311812483132</v>
      </c>
      <c r="J876" s="7">
        <v>45.2</v>
      </c>
      <c r="K876" s="2">
        <f t="shared" si="416"/>
        <v>117.6311812483132</v>
      </c>
      <c r="L876" s="7">
        <v>24.5</v>
      </c>
      <c r="M876" s="2">
        <f t="shared" si="417"/>
        <v>70.763269416814353</v>
      </c>
      <c r="N876" s="7">
        <v>26.2</v>
      </c>
      <c r="O876" s="2">
        <f t="shared" si="418"/>
        <v>-18.336730583185641</v>
      </c>
      <c r="Q876" s="2">
        <f t="shared" si="419"/>
        <v>59.877162940314982</v>
      </c>
      <c r="R876" s="2">
        <f t="shared" si="411"/>
        <v>139.79928472090484</v>
      </c>
      <c r="S876" s="2">
        <v>32.665799999999997</v>
      </c>
      <c r="T876" s="2">
        <v>90</v>
      </c>
      <c r="U876" s="7">
        <v>38.5</v>
      </c>
      <c r="V876" s="2">
        <f t="shared" si="402"/>
        <v>111.2749258187871</v>
      </c>
      <c r="W876" s="7">
        <v>39.729999999999997</v>
      </c>
      <c r="X876" s="2">
        <f t="shared" si="403"/>
        <v>32.331837473823711</v>
      </c>
      <c r="Y876" s="7">
        <v>24.81</v>
      </c>
      <c r="Z876" s="2">
        <f t="shared" si="404"/>
        <v>180.79700477947833</v>
      </c>
      <c r="AA876" s="7">
        <v>46.4</v>
      </c>
      <c r="AB876" s="7">
        <v>89.1</v>
      </c>
      <c r="AF876">
        <f t="shared" si="413"/>
        <v>34.897925471804172</v>
      </c>
      <c r="AH876" s="15">
        <f t="shared" si="427"/>
        <v>1</v>
      </c>
      <c r="AI876">
        <f t="shared" si="420"/>
        <v>-367.94308839392681</v>
      </c>
      <c r="AJ876">
        <f t="shared" si="421"/>
        <v>308.15053319411874</v>
      </c>
      <c r="AK876">
        <f t="shared" si="422"/>
        <v>0.35254684924300572</v>
      </c>
      <c r="AL876">
        <f t="shared" si="406"/>
        <v>-307230084.25663698</v>
      </c>
      <c r="AM876">
        <f t="shared" si="423"/>
        <v>-629122.98495626636</v>
      </c>
      <c r="AN876">
        <f t="shared" si="424"/>
        <v>-644.03701658260673</v>
      </c>
      <c r="AP876" s="15">
        <v>1</v>
      </c>
      <c r="AQ876">
        <f t="shared" si="407"/>
        <v>84942638075107.234</v>
      </c>
      <c r="AR876">
        <f t="shared" si="408"/>
        <v>-1.5235380433549477</v>
      </c>
      <c r="AS876">
        <f t="shared" si="409"/>
        <v>68103584301.271736</v>
      </c>
      <c r="AU876">
        <f t="shared" si="410"/>
        <v>94589191398601.031</v>
      </c>
      <c r="AV876">
        <f t="shared" si="425"/>
        <v>-3.0318050851547647E+32</v>
      </c>
    </row>
    <row r="877" spans="1:48" x14ac:dyDescent="0.3">
      <c r="A877" s="4">
        <v>26.496300000000002</v>
      </c>
      <c r="B877" s="4">
        <f t="shared" si="426"/>
        <v>153</v>
      </c>
      <c r="C877" s="7">
        <v>24.81</v>
      </c>
      <c r="D877" s="2">
        <f t="shared" si="400"/>
        <v>182.42618760043865</v>
      </c>
      <c r="E877" s="6">
        <f t="shared" si="415"/>
        <v>31.356500333047858</v>
      </c>
      <c r="F877" s="2">
        <f t="shared" si="405"/>
        <v>41.157600619481968</v>
      </c>
      <c r="G877" s="7">
        <v>37.200000000000003</v>
      </c>
      <c r="H877" s="3">
        <f t="shared" si="401"/>
        <v>164.1311812483132</v>
      </c>
      <c r="J877" s="7">
        <v>45.2</v>
      </c>
      <c r="K877" s="2">
        <f t="shared" si="416"/>
        <v>117.73118124831319</v>
      </c>
      <c r="L877" s="7">
        <v>24.5</v>
      </c>
      <c r="M877" s="2">
        <f t="shared" si="417"/>
        <v>70.582682005194783</v>
      </c>
      <c r="N877" s="7">
        <v>26.2</v>
      </c>
      <c r="O877" s="2">
        <f t="shared" si="418"/>
        <v>-18.517317994805211</v>
      </c>
      <c r="Q877" s="2">
        <f t="shared" si="419"/>
        <v>60.143505835512656</v>
      </c>
      <c r="R877" s="2">
        <f t="shared" si="411"/>
        <v>139.62766058875349</v>
      </c>
      <c r="S877" s="2">
        <v>32.665799999999997</v>
      </c>
      <c r="T877" s="2">
        <v>90</v>
      </c>
      <c r="U877" s="7">
        <v>38.5</v>
      </c>
      <c r="V877" s="2">
        <f t="shared" si="402"/>
        <v>110.8649258187871</v>
      </c>
      <c r="W877" s="7">
        <v>39.729999999999997</v>
      </c>
      <c r="X877" s="2">
        <f t="shared" si="403"/>
        <v>32.081837473823711</v>
      </c>
      <c r="Y877" s="7">
        <v>24.81</v>
      </c>
      <c r="Z877" s="2">
        <f t="shared" si="404"/>
        <v>180.06560477947832</v>
      </c>
      <c r="AA877" s="7">
        <v>46.4</v>
      </c>
      <c r="AB877" s="7">
        <v>89.1</v>
      </c>
      <c r="AF877">
        <f t="shared" si="413"/>
        <v>34.756799089315621</v>
      </c>
      <c r="AH877" s="15">
        <f t="shared" si="427"/>
        <v>1</v>
      </c>
      <c r="AI877">
        <f t="shared" si="420"/>
        <v>-172.68054920240402</v>
      </c>
      <c r="AJ877">
        <f t="shared" si="421"/>
        <v>298.20591260690048</v>
      </c>
      <c r="AK877">
        <f t="shared" si="422"/>
        <v>0.41155326155310962</v>
      </c>
      <c r="AL877">
        <f t="shared" si="406"/>
        <v>-312921038.02577776</v>
      </c>
      <c r="AM877">
        <f t="shared" si="423"/>
        <v>-649018.9154441678</v>
      </c>
      <c r="AN877">
        <f t="shared" si="424"/>
        <v>-661.6844198497771</v>
      </c>
      <c r="AP877" s="15">
        <v>1</v>
      </c>
      <c r="AQ877">
        <f t="shared" si="407"/>
        <v>55739078098962.352</v>
      </c>
      <c r="AR877">
        <f t="shared" si="408"/>
        <v>-1.5528972883626937</v>
      </c>
      <c r="AS877">
        <f t="shared" si="409"/>
        <v>-66438432897.613632</v>
      </c>
      <c r="AU877">
        <f t="shared" si="410"/>
        <v>86004255719512.281</v>
      </c>
      <c r="AV877">
        <f t="shared" si="425"/>
        <v>-1.3653252618559144E+30</v>
      </c>
    </row>
    <row r="878" spans="1:48" x14ac:dyDescent="0.3">
      <c r="A878" s="4">
        <v>26.496300000000002</v>
      </c>
      <c r="B878" s="4">
        <f t="shared" si="426"/>
        <v>154</v>
      </c>
      <c r="C878" s="7">
        <v>24.81</v>
      </c>
      <c r="D878" s="2">
        <f t="shared" si="400"/>
        <v>181.62618760043864</v>
      </c>
      <c r="E878" s="6">
        <f t="shared" si="415"/>
        <v>31.784712150303488</v>
      </c>
      <c r="F878" s="2">
        <f t="shared" si="405"/>
        <v>41.47449026100464</v>
      </c>
      <c r="G878" s="7">
        <v>37.200000000000003</v>
      </c>
      <c r="H878" s="3">
        <f t="shared" si="401"/>
        <v>164.23118124831319</v>
      </c>
      <c r="J878" s="7">
        <v>45.2</v>
      </c>
      <c r="K878" s="2">
        <f t="shared" si="416"/>
        <v>117.83118124831319</v>
      </c>
      <c r="L878" s="7">
        <v>24.5</v>
      </c>
      <c r="M878" s="2">
        <f t="shared" si="417"/>
        <v>70.400785199723487</v>
      </c>
      <c r="N878" s="7">
        <v>26.2</v>
      </c>
      <c r="O878" s="2">
        <f t="shared" si="418"/>
        <v>-18.699214800276508</v>
      </c>
      <c r="Q878" s="2">
        <f t="shared" si="419"/>
        <v>60.406716599231004</v>
      </c>
      <c r="R878" s="2">
        <f t="shared" si="411"/>
        <v>139.45447272495153</v>
      </c>
      <c r="S878" s="2">
        <v>32.665799999999997</v>
      </c>
      <c r="T878" s="2">
        <v>90</v>
      </c>
      <c r="U878" s="7">
        <v>38.5</v>
      </c>
      <c r="V878" s="2">
        <f t="shared" si="402"/>
        <v>110.4549258187871</v>
      </c>
      <c r="W878" s="7">
        <v>39.729999999999997</v>
      </c>
      <c r="X878" s="2">
        <f t="shared" si="403"/>
        <v>31.831837473823711</v>
      </c>
      <c r="Y878" s="7">
        <v>24.81</v>
      </c>
      <c r="Z878" s="2">
        <f t="shared" si="404"/>
        <v>179.33420477947831</v>
      </c>
      <c r="AA878" s="7">
        <v>46.4</v>
      </c>
      <c r="AB878" s="7">
        <v>89.1</v>
      </c>
      <c r="AF878">
        <f t="shared" si="413"/>
        <v>34.621844541877223</v>
      </c>
      <c r="AH878" s="15">
        <f t="shared" si="427"/>
        <v>1</v>
      </c>
      <c r="AI878">
        <f t="shared" si="420"/>
        <v>-67.553941097061738</v>
      </c>
      <c r="AJ878">
        <f t="shared" si="421"/>
        <v>288.02167164872003</v>
      </c>
      <c r="AK878">
        <f t="shared" si="422"/>
        <v>0.46973240862537174</v>
      </c>
      <c r="AL878">
        <f t="shared" si="406"/>
        <v>-317910011.10700798</v>
      </c>
      <c r="AM878">
        <f t="shared" si="423"/>
        <v>-668149.10030626028</v>
      </c>
      <c r="AN878">
        <f t="shared" si="424"/>
        <v>-678.86659577313594</v>
      </c>
      <c r="AP878" s="15">
        <v>1</v>
      </c>
      <c r="AQ878">
        <f t="shared" si="407"/>
        <v>55195272512053.438</v>
      </c>
      <c r="AR878">
        <f t="shared" si="408"/>
        <v>-1.582455611816949</v>
      </c>
      <c r="AS878">
        <f t="shared" si="409"/>
        <v>36541994199.192902</v>
      </c>
      <c r="AU878">
        <f t="shared" si="410"/>
        <v>89796829233639.344</v>
      </c>
      <c r="AV878">
        <f t="shared" si="425"/>
        <v>-2.6769443700576924E+32</v>
      </c>
    </row>
    <row r="879" spans="1:48" x14ac:dyDescent="0.3">
      <c r="A879" s="4">
        <v>26.496300000000002</v>
      </c>
      <c r="B879" s="4">
        <f t="shared" si="426"/>
        <v>155</v>
      </c>
      <c r="C879" s="7">
        <v>24.81</v>
      </c>
      <c r="D879" s="2">
        <f t="shared" si="400"/>
        <v>180.82618760043863</v>
      </c>
      <c r="E879" s="6">
        <f t="shared" si="415"/>
        <v>32.210819455257131</v>
      </c>
      <c r="F879" s="2">
        <f t="shared" si="405"/>
        <v>41.796236506455983</v>
      </c>
      <c r="G879" s="7">
        <v>37.200000000000003</v>
      </c>
      <c r="H879" s="3">
        <f t="shared" si="401"/>
        <v>164.33118124831319</v>
      </c>
      <c r="J879" s="7">
        <v>45.2</v>
      </c>
      <c r="K879" s="2">
        <f t="shared" si="416"/>
        <v>117.93118124831318</v>
      </c>
      <c r="L879" s="7">
        <v>24.5</v>
      </c>
      <c r="M879" s="2">
        <f t="shared" si="417"/>
        <v>70.217606833822686</v>
      </c>
      <c r="N879" s="7">
        <v>26.2</v>
      </c>
      <c r="O879" s="2">
        <f t="shared" si="418"/>
        <v>-18.882393166177309</v>
      </c>
      <c r="Q879" s="2">
        <f t="shared" si="419"/>
        <v>60.666771474919123</v>
      </c>
      <c r="R879" s="2">
        <f t="shared" si="411"/>
        <v>139.27975980875007</v>
      </c>
      <c r="S879" s="2">
        <v>32.665799999999997</v>
      </c>
      <c r="T879" s="2">
        <v>90</v>
      </c>
      <c r="U879" s="7">
        <v>38.5</v>
      </c>
      <c r="V879" s="2">
        <f t="shared" si="402"/>
        <v>110.04492581878711</v>
      </c>
      <c r="W879" s="7">
        <v>39.729999999999997</v>
      </c>
      <c r="X879" s="2">
        <f t="shared" si="403"/>
        <v>31.581837473823711</v>
      </c>
      <c r="Y879" s="7">
        <v>24.81</v>
      </c>
      <c r="Z879" s="2">
        <f t="shared" si="404"/>
        <v>178.6028047794783</v>
      </c>
      <c r="AA879" s="7">
        <v>46.4</v>
      </c>
      <c r="AB879" s="7">
        <v>89.1</v>
      </c>
      <c r="AC879" s="9"/>
      <c r="AF879">
        <f t="shared" si="413"/>
        <v>34.493119801377922</v>
      </c>
      <c r="AH879" s="15">
        <f t="shared" si="427"/>
        <v>1</v>
      </c>
      <c r="AI879">
        <f t="shared" si="420"/>
        <v>-160.39416017857931</v>
      </c>
      <c r="AJ879">
        <f t="shared" si="421"/>
        <v>277.77747870860293</v>
      </c>
      <c r="AK879">
        <f t="shared" si="422"/>
        <v>0.52699950703067966</v>
      </c>
      <c r="AL879">
        <f t="shared" si="406"/>
        <v>-322191817.65556872</v>
      </c>
      <c r="AM879">
        <f t="shared" si="423"/>
        <v>-686489.26924405992</v>
      </c>
      <c r="AN879">
        <f t="shared" si="424"/>
        <v>-695.57569856420105</v>
      </c>
      <c r="AP879" s="15">
        <v>1</v>
      </c>
      <c r="AQ879">
        <f t="shared" si="407"/>
        <v>76530424816389.234</v>
      </c>
      <c r="AR879">
        <f t="shared" si="408"/>
        <v>-1.6122236854293925</v>
      </c>
      <c r="AS879">
        <f t="shared" si="409"/>
        <v>-8915736739.7595577</v>
      </c>
      <c r="AU879">
        <f t="shared" si="410"/>
        <v>100525162402896.44</v>
      </c>
      <c r="AV879">
        <f t="shared" si="425"/>
        <v>-1.2311612823262877E+33</v>
      </c>
    </row>
    <row r="880" spans="1:48" x14ac:dyDescent="0.3">
      <c r="A880" s="4">
        <v>26.496300000000002</v>
      </c>
      <c r="B880" s="4">
        <f t="shared" si="426"/>
        <v>156</v>
      </c>
      <c r="C880" s="7">
        <v>24.81</v>
      </c>
      <c r="D880" s="2">
        <f t="shared" ref="D880:D903" si="428">D879-0.8</f>
        <v>180.02618760043862</v>
      </c>
      <c r="E880" s="6">
        <f t="shared" si="415"/>
        <v>32.63477741996337</v>
      </c>
      <c r="F880" s="2">
        <f t="shared" si="405"/>
        <v>42.122625890542011</v>
      </c>
      <c r="G880" s="7">
        <v>37.200000000000003</v>
      </c>
      <c r="H880" s="3">
        <f t="shared" ref="H880:H945" si="429">H879+0.1</f>
        <v>164.43118124831318</v>
      </c>
      <c r="J880" s="7">
        <v>45.2</v>
      </c>
      <c r="K880" s="2">
        <f t="shared" si="416"/>
        <v>118.03118124831317</v>
      </c>
      <c r="L880" s="7">
        <v>24.5</v>
      </c>
      <c r="M880" s="2">
        <f t="shared" si="417"/>
        <v>70.033174411884232</v>
      </c>
      <c r="N880" s="7">
        <v>26.2</v>
      </c>
      <c r="O880" s="2">
        <f t="shared" si="418"/>
        <v>-19.066825588115762</v>
      </c>
      <c r="Q880" s="2">
        <f t="shared" si="419"/>
        <v>60.923647118497421</v>
      </c>
      <c r="R880" s="2">
        <f t="shared" si="411"/>
        <v>139.10355959612693</v>
      </c>
      <c r="S880" s="2">
        <v>32.665799999999997</v>
      </c>
      <c r="T880" s="2">
        <v>90</v>
      </c>
      <c r="U880" s="7">
        <v>38.5</v>
      </c>
      <c r="V880" s="2">
        <f t="shared" ref="V880:V903" si="430">V879-0.41</f>
        <v>109.63492581878711</v>
      </c>
      <c r="W880" s="7">
        <v>39.729999999999997</v>
      </c>
      <c r="X880" s="2">
        <f t="shared" ref="X880:X904" si="431">X879-0.25</f>
        <v>31.331837473823711</v>
      </c>
      <c r="Y880" s="7">
        <v>24.81</v>
      </c>
      <c r="Z880" s="2">
        <f t="shared" si="404"/>
        <v>177.8714047794783</v>
      </c>
      <c r="AA880" s="7">
        <v>46.4</v>
      </c>
      <c r="AB880" s="7">
        <v>89.1</v>
      </c>
      <c r="AF880">
        <f t="shared" si="413"/>
        <v>34.370680704060028</v>
      </c>
      <c r="AH880" s="15">
        <f t="shared" si="427"/>
        <v>1</v>
      </c>
      <c r="AI880">
        <f t="shared" si="420"/>
        <v>-364.44199309694028</v>
      </c>
      <c r="AJ880">
        <f t="shared" si="421"/>
        <v>267.37353224352267</v>
      </c>
      <c r="AK880">
        <f t="shared" si="422"/>
        <v>0.58327246298360813</v>
      </c>
      <c r="AL880">
        <f t="shared" si="406"/>
        <v>-325766365.59812331</v>
      </c>
      <c r="AM880">
        <f t="shared" si="423"/>
        <v>-704022.83056205837</v>
      </c>
      <c r="AN880">
        <f t="shared" si="424"/>
        <v>-711.80452627275235</v>
      </c>
      <c r="AP880" s="15">
        <v>1</v>
      </c>
      <c r="AQ880">
        <f t="shared" si="407"/>
        <v>156530944568628.63</v>
      </c>
      <c r="AR880">
        <f t="shared" si="408"/>
        <v>-1.6422123818285563</v>
      </c>
      <c r="AS880">
        <f t="shared" si="409"/>
        <v>324346.19085123885</v>
      </c>
      <c r="AU880">
        <f t="shared" si="410"/>
        <v>125014662773860.73</v>
      </c>
      <c r="AV880">
        <f t="shared" si="425"/>
        <v>-2.9987659039331593E+33</v>
      </c>
    </row>
    <row r="881" spans="1:48" x14ac:dyDescent="0.3">
      <c r="A881" s="4">
        <v>26.496300000000002</v>
      </c>
      <c r="B881" s="4">
        <f t="shared" si="426"/>
        <v>157</v>
      </c>
      <c r="C881" s="7">
        <v>24.81</v>
      </c>
      <c r="D881" s="2">
        <f t="shared" si="428"/>
        <v>179.22618760043861</v>
      </c>
      <c r="E881" s="6">
        <f t="shared" si="415"/>
        <v>33.056542075979095</v>
      </c>
      <c r="F881" s="2">
        <f t="shared" si="405"/>
        <v>42.453456962963102</v>
      </c>
      <c r="G881" s="7">
        <v>37.200000000000003</v>
      </c>
      <c r="H881" s="3">
        <f t="shared" si="429"/>
        <v>164.53118124831317</v>
      </c>
      <c r="J881" s="7">
        <v>45.2</v>
      </c>
      <c r="K881" s="2">
        <f t="shared" si="416"/>
        <v>118.13118124831317</v>
      </c>
      <c r="L881" s="7">
        <v>24.5</v>
      </c>
      <c r="M881" s="2">
        <f t="shared" si="417"/>
        <v>69.847515100907685</v>
      </c>
      <c r="N881" s="7">
        <v>26.2</v>
      </c>
      <c r="O881" s="2">
        <f t="shared" si="418"/>
        <v>-19.252484899092309</v>
      </c>
      <c r="Q881" s="2">
        <f t="shared" si="419"/>
        <v>61.177320593170634</v>
      </c>
      <c r="R881" s="2">
        <f t="shared" si="411"/>
        <v>138.92590895062938</v>
      </c>
      <c r="S881" s="2">
        <v>32.665799999999997</v>
      </c>
      <c r="T881" s="2">
        <v>90</v>
      </c>
      <c r="U881" s="7">
        <v>38.5</v>
      </c>
      <c r="V881" s="2">
        <f t="shared" si="430"/>
        <v>109.22492581878711</v>
      </c>
      <c r="W881" s="7">
        <v>39.729999999999997</v>
      </c>
      <c r="X881" s="2">
        <f t="shared" si="431"/>
        <v>31.081837473823711</v>
      </c>
      <c r="Y881" s="7">
        <v>24.81</v>
      </c>
      <c r="Z881" s="2">
        <f t="shared" ref="Z881:Z903" si="432">Z880-0.7314</f>
        <v>177.14000477947829</v>
      </c>
      <c r="AA881" s="7">
        <v>46.4</v>
      </c>
      <c r="AB881" s="7">
        <v>89.1</v>
      </c>
      <c r="AF881">
        <f t="shared" si="413"/>
        <v>34.254580931920117</v>
      </c>
      <c r="AH881" s="15">
        <f t="shared" si="427"/>
        <v>1</v>
      </c>
      <c r="AI881">
        <f t="shared" si="420"/>
        <v>-474.93773469623329</v>
      </c>
      <c r="AJ881">
        <f t="shared" si="421"/>
        <v>256.89890216964659</v>
      </c>
      <c r="AK881">
        <f t="shared" si="422"/>
        <v>0.63847236649812089</v>
      </c>
      <c r="AL881">
        <f t="shared" si="406"/>
        <v>-328634340.41293263</v>
      </c>
      <c r="AM881">
        <f t="shared" si="423"/>
        <v>-720732.77677792346</v>
      </c>
      <c r="AN881">
        <f t="shared" si="424"/>
        <v>-727.54652517547083</v>
      </c>
      <c r="AP881" s="15">
        <v>1</v>
      </c>
      <c r="AQ881">
        <f t="shared" si="407"/>
        <v>246588567135943.22</v>
      </c>
      <c r="AR881">
        <f t="shared" si="408"/>
        <v>-1.6724327201115377</v>
      </c>
      <c r="AS881">
        <f t="shared" si="409"/>
        <v>-7583633181.3592987</v>
      </c>
      <c r="AU881">
        <f t="shared" si="410"/>
        <v>148264468981627.97</v>
      </c>
      <c r="AV881">
        <f t="shared" si="425"/>
        <v>-5.6392598434398491E+33</v>
      </c>
    </row>
    <row r="882" spans="1:48" x14ac:dyDescent="0.3">
      <c r="A882" s="4">
        <v>26.496300000000002</v>
      </c>
      <c r="B882" s="4">
        <f t="shared" si="426"/>
        <v>158</v>
      </c>
      <c r="C882" s="7">
        <v>24.81</v>
      </c>
      <c r="D882" s="2">
        <f t="shared" si="428"/>
        <v>178.4261876004386</v>
      </c>
      <c r="E882" s="6">
        <f t="shared" si="415"/>
        <v>33.476070269524563</v>
      </c>
      <c r="F882" s="2">
        <f t="shared" si="405"/>
        <v>42.788539460539546</v>
      </c>
      <c r="G882" s="7">
        <v>37.200000000000003</v>
      </c>
      <c r="H882" s="3">
        <f t="shared" si="429"/>
        <v>164.63118124831317</v>
      </c>
      <c r="J882" s="7">
        <v>45.2</v>
      </c>
      <c r="K882" s="2">
        <f t="shared" si="416"/>
        <v>118.23118124831316</v>
      </c>
      <c r="L882" s="7">
        <v>24.5</v>
      </c>
      <c r="M882" s="2">
        <f t="shared" si="417"/>
        <v>69.660655724035422</v>
      </c>
      <c r="N882" s="7">
        <v>26.2</v>
      </c>
      <c r="O882" s="2">
        <f t="shared" si="418"/>
        <v>-19.439344275964572</v>
      </c>
      <c r="Q882" s="2">
        <f t="shared" si="419"/>
        <v>61.427769364476049</v>
      </c>
      <c r="R882" s="2">
        <f t="shared" si="411"/>
        <v>138.74684387313428</v>
      </c>
      <c r="S882" s="2">
        <v>32.665799999999997</v>
      </c>
      <c r="T882" s="2">
        <v>90</v>
      </c>
      <c r="U882" s="7">
        <v>38.5</v>
      </c>
      <c r="V882" s="2">
        <f t="shared" si="430"/>
        <v>108.81492581878712</v>
      </c>
      <c r="W882" s="7">
        <v>39.729999999999997</v>
      </c>
      <c r="X882" s="2">
        <f t="shared" si="431"/>
        <v>30.831837473823711</v>
      </c>
      <c r="Y882" s="7">
        <v>24.81</v>
      </c>
      <c r="Z882" s="2">
        <f t="shared" si="432"/>
        <v>176.40860477947828</v>
      </c>
      <c r="AA882" s="7">
        <v>46.4</v>
      </c>
      <c r="AB882" s="7">
        <v>89.1</v>
      </c>
      <c r="AF882">
        <f t="shared" si="413"/>
        <v>34.14487199488596</v>
      </c>
      <c r="AH882" s="15">
        <f t="shared" si="427"/>
        <v>1</v>
      </c>
      <c r="AI882">
        <f t="shared" si="420"/>
        <v>-372.64741558426692</v>
      </c>
      <c r="AJ882">
        <f t="shared" si="421"/>
        <v>245.63844747023609</v>
      </c>
      <c r="AK882">
        <f t="shared" si="422"/>
        <v>0.69252395515827114</v>
      </c>
      <c r="AL882">
        <f t="shared" si="406"/>
        <v>-330794263.33859009</v>
      </c>
      <c r="AM882">
        <f t="shared" si="423"/>
        <v>-736593.0510745066</v>
      </c>
      <c r="AN882">
        <f t="shared" si="424"/>
        <v>-742.79579283903104</v>
      </c>
      <c r="AP882" s="15">
        <v>1</v>
      </c>
      <c r="AQ882">
        <f t="shared" si="407"/>
        <v>197245044148992.41</v>
      </c>
      <c r="AR882">
        <f t="shared" si="408"/>
        <v>-1.7028961340883721</v>
      </c>
      <c r="AS882">
        <f t="shared" si="409"/>
        <v>19198689057.907116</v>
      </c>
      <c r="AU882">
        <f t="shared" si="410"/>
        <v>141316901428900.59</v>
      </c>
      <c r="AV882">
        <f t="shared" si="425"/>
        <v>-9.1703108906127619E+33</v>
      </c>
    </row>
    <row r="883" spans="1:48" x14ac:dyDescent="0.3">
      <c r="A883" s="4">
        <v>26.496300000000002</v>
      </c>
      <c r="B883" s="4">
        <f t="shared" si="426"/>
        <v>159</v>
      </c>
      <c r="C883" s="7">
        <v>24.81</v>
      </c>
      <c r="D883" s="2">
        <f t="shared" si="428"/>
        <v>177.62618760043858</v>
      </c>
      <c r="E883" s="6">
        <f t="shared" si="415"/>
        <v>33.893319620524871</v>
      </c>
      <c r="F883" s="2">
        <f t="shared" si="405"/>
        <v>43.12769354600951</v>
      </c>
      <c r="G883" s="7">
        <v>37.200000000000003</v>
      </c>
      <c r="H883" s="3">
        <f t="shared" si="429"/>
        <v>164.73118124831316</v>
      </c>
      <c r="J883" s="7">
        <v>45.2</v>
      </c>
      <c r="K883" s="2">
        <f t="shared" si="416"/>
        <v>118.33118124831316</v>
      </c>
      <c r="L883" s="7">
        <v>24.5</v>
      </c>
      <c r="M883" s="2">
        <f t="shared" si="417"/>
        <v>69.47262275577549</v>
      </c>
      <c r="N883" s="7">
        <v>26.2</v>
      </c>
      <c r="O883" s="2">
        <f t="shared" si="418"/>
        <v>-19.627377244224505</v>
      </c>
      <c r="Q883" s="2">
        <f t="shared" si="419"/>
        <v>61.674971295555835</v>
      </c>
      <c r="R883" s="2">
        <f t="shared" si="411"/>
        <v>138.56639953056953</v>
      </c>
      <c r="S883" s="2">
        <v>32.665799999999997</v>
      </c>
      <c r="T883" s="2">
        <v>90</v>
      </c>
      <c r="U883" s="7">
        <v>38.5</v>
      </c>
      <c r="V883" s="2">
        <f t="shared" si="430"/>
        <v>108.40492581878712</v>
      </c>
      <c r="W883" s="7">
        <v>39.729999999999997</v>
      </c>
      <c r="X883" s="2">
        <f t="shared" si="431"/>
        <v>30.581837473823711</v>
      </c>
      <c r="Y883" s="7">
        <v>24.81</v>
      </c>
      <c r="Z883" s="2">
        <f t="shared" si="432"/>
        <v>175.67720477947827</v>
      </c>
      <c r="AA883" s="7">
        <v>46.4</v>
      </c>
      <c r="AB883" s="7">
        <v>89.1</v>
      </c>
      <c r="AF883">
        <f t="shared" si="413"/>
        <v>34.041603213764425</v>
      </c>
      <c r="AH883" s="15">
        <f t="shared" si="427"/>
        <v>1</v>
      </c>
      <c r="AI883">
        <f t="shared" si="420"/>
        <v>-144.28765869382141</v>
      </c>
      <c r="AJ883">
        <f t="shared" si="421"/>
        <v>235.71167966818894</v>
      </c>
      <c r="AK883">
        <f t="shared" si="422"/>
        <v>0.74535604208801398</v>
      </c>
      <c r="AL883">
        <f t="shared" si="406"/>
        <v>-332265288.09318632</v>
      </c>
      <c r="AM883">
        <f t="shared" si="423"/>
        <v>-751626.67121164594</v>
      </c>
      <c r="AN883">
        <f t="shared" si="424"/>
        <v>-757.54707985695916</v>
      </c>
      <c r="AP883" s="15">
        <v>1</v>
      </c>
      <c r="AQ883">
        <f t="shared" si="407"/>
        <v>119497854121932.13</v>
      </c>
      <c r="AR883">
        <f t="shared" si="408"/>
        <v>-1.7336134789288604</v>
      </c>
      <c r="AS883">
        <f t="shared" si="409"/>
        <v>-22996003396.826363</v>
      </c>
      <c r="AU883">
        <f t="shared" si="410"/>
        <v>130207825863978.67</v>
      </c>
      <c r="AV883">
        <f t="shared" si="425"/>
        <v>-1.3596277218697649E+34</v>
      </c>
    </row>
    <row r="884" spans="1:48" x14ac:dyDescent="0.3">
      <c r="A884" s="4">
        <v>26.496300000000002</v>
      </c>
      <c r="B884" s="4">
        <f t="shared" si="426"/>
        <v>160</v>
      </c>
      <c r="C884" s="7">
        <v>24.81</v>
      </c>
      <c r="D884" s="2">
        <f t="shared" si="428"/>
        <v>176.82618760043857</v>
      </c>
      <c r="E884" s="6">
        <f t="shared" si="415"/>
        <v>34.308248485166061</v>
      </c>
      <c r="F884" s="2">
        <f t="shared" si="405"/>
        <v>43.4707491073925</v>
      </c>
      <c r="G884" s="7">
        <v>37.200000000000003</v>
      </c>
      <c r="H884" s="3">
        <f t="shared" si="429"/>
        <v>164.83118124831316</v>
      </c>
      <c r="J884" s="7">
        <v>45.2</v>
      </c>
      <c r="K884" s="2">
        <f t="shared" si="416"/>
        <v>118.43118124831315</v>
      </c>
      <c r="L884" s="7">
        <v>24.5</v>
      </c>
      <c r="M884" s="2">
        <f t="shared" si="417"/>
        <v>69.283442318726003</v>
      </c>
      <c r="N884" s="7">
        <v>26.2</v>
      </c>
      <c r="O884" s="2">
        <f t="shared" si="418"/>
        <v>-19.816557681273991</v>
      </c>
      <c r="Q884" s="2">
        <f t="shared" si="419"/>
        <v>61.918904642643419</v>
      </c>
      <c r="R884" s="2">
        <f t="shared" si="411"/>
        <v>138.38461028363884</v>
      </c>
      <c r="S884" s="2">
        <v>32.665799999999997</v>
      </c>
      <c r="T884" s="2">
        <v>90</v>
      </c>
      <c r="U884" s="7">
        <v>38.5</v>
      </c>
      <c r="V884" s="2">
        <f t="shared" si="430"/>
        <v>107.99492581878712</v>
      </c>
      <c r="W884" s="7">
        <v>39.729999999999997</v>
      </c>
      <c r="X884" s="2">
        <f t="shared" si="431"/>
        <v>30.331837473823711</v>
      </c>
      <c r="Y884" s="7">
        <v>24.81</v>
      </c>
      <c r="Z884" s="2">
        <f t="shared" si="432"/>
        <v>174.94580477947827</v>
      </c>
      <c r="AA884" s="7">
        <v>46.4</v>
      </c>
      <c r="AB884" s="7">
        <v>89.1</v>
      </c>
      <c r="AF884">
        <f t="shared" si="413"/>
        <v>33.944821703955803</v>
      </c>
      <c r="AH884" s="15">
        <f t="shared" si="427"/>
        <v>1</v>
      </c>
      <c r="AI884">
        <f t="shared" si="420"/>
        <v>4.556717926121209</v>
      </c>
      <c r="AJ884">
        <f t="shared" si="421"/>
        <v>224.26702939971932</v>
      </c>
      <c r="AK884">
        <f t="shared" si="422"/>
        <v>0.79690190333112554</v>
      </c>
      <c r="AL884">
        <f t="shared" si="406"/>
        <v>-333029857.4323383</v>
      </c>
      <c r="AM884">
        <f t="shared" si="423"/>
        <v>-765761.76433746493</v>
      </c>
      <c r="AN884">
        <f t="shared" si="424"/>
        <v>-771.79579026262968</v>
      </c>
      <c r="AP884" s="15">
        <v>1</v>
      </c>
      <c r="AQ884">
        <f t="shared" si="407"/>
        <v>113372162125597.69</v>
      </c>
      <c r="AR884">
        <f t="shared" si="408"/>
        <v>-1.7645973490436462</v>
      </c>
      <c r="AS884">
        <f t="shared" si="409"/>
        <v>14093338644.635813</v>
      </c>
      <c r="AU884">
        <f t="shared" si="410"/>
        <v>134397631818161.13</v>
      </c>
      <c r="AV884">
        <f t="shared" si="425"/>
        <v>-1.8878079183737442E+34</v>
      </c>
    </row>
    <row r="885" spans="1:48" x14ac:dyDescent="0.3">
      <c r="A885" s="4">
        <v>26.496300000000002</v>
      </c>
      <c r="B885" s="4">
        <f t="shared" si="426"/>
        <v>161</v>
      </c>
      <c r="C885" s="7">
        <v>24.81</v>
      </c>
      <c r="D885" s="2">
        <f t="shared" si="428"/>
        <v>176.02618760043856</v>
      </c>
      <c r="E885" s="6">
        <f t="shared" si="415"/>
        <v>34.720815921638376</v>
      </c>
      <c r="F885" s="2">
        <f t="shared" si="405"/>
        <v>43.817545112434004</v>
      </c>
      <c r="G885" s="7">
        <v>37.200000000000003</v>
      </c>
      <c r="H885" s="3">
        <f t="shared" si="429"/>
        <v>164.93118124831315</v>
      </c>
      <c r="J885" s="7">
        <v>45.2</v>
      </c>
      <c r="K885" s="2">
        <f t="shared" si="416"/>
        <v>118.53118124831315</v>
      </c>
      <c r="L885" s="7">
        <v>24.5</v>
      </c>
      <c r="M885" s="2">
        <f t="shared" si="417"/>
        <v>69.093140181631924</v>
      </c>
      <c r="N885" s="7">
        <v>26.2</v>
      </c>
      <c r="O885" s="2">
        <f t="shared" si="418"/>
        <v>-20.006859818368071</v>
      </c>
      <c r="Q885" s="2">
        <f t="shared" si="419"/>
        <v>62.159548050753969</v>
      </c>
      <c r="R885" s="2">
        <f t="shared" si="411"/>
        <v>138.20150971359016</v>
      </c>
      <c r="S885" s="2">
        <v>32.665799999999997</v>
      </c>
      <c r="T885" s="2">
        <v>90</v>
      </c>
      <c r="U885" s="7">
        <v>38.5</v>
      </c>
      <c r="V885" s="2">
        <f t="shared" si="430"/>
        <v>107.58492581878713</v>
      </c>
      <c r="W885" s="7">
        <v>39.729999999999997</v>
      </c>
      <c r="X885" s="2">
        <f t="shared" si="431"/>
        <v>30.081837473823711</v>
      </c>
      <c r="Y885" s="7">
        <v>24.81</v>
      </c>
      <c r="Z885" s="2">
        <f t="shared" si="432"/>
        <v>174.21440477947826</v>
      </c>
      <c r="AA885" s="7">
        <v>46.4</v>
      </c>
      <c r="AB885" s="7">
        <v>89.1</v>
      </c>
      <c r="AF885">
        <f t="shared" si="413"/>
        <v>33.854572359931637</v>
      </c>
      <c r="AH885" s="15">
        <f t="shared" si="427"/>
        <v>1</v>
      </c>
      <c r="AI885">
        <f t="shared" si="420"/>
        <v>-47.524897933513301</v>
      </c>
      <c r="AJ885">
        <f t="shared" si="421"/>
        <v>213.44316330443803</v>
      </c>
      <c r="AK885">
        <f t="shared" si="422"/>
        <v>0.84709962057051857</v>
      </c>
      <c r="AL885">
        <f t="shared" si="406"/>
        <v>-333118467.91758233</v>
      </c>
      <c r="AM885">
        <f t="shared" si="423"/>
        <v>-779042.60151220625</v>
      </c>
      <c r="AN885">
        <f t="shared" si="424"/>
        <v>-785.53798062383362</v>
      </c>
      <c r="AP885" s="15">
        <v>1</v>
      </c>
      <c r="AQ885">
        <f t="shared" si="407"/>
        <v>123676832331062.91</v>
      </c>
      <c r="AR885">
        <f t="shared" si="408"/>
        <v>-1.7958590118418984</v>
      </c>
      <c r="AS885">
        <f t="shared" si="409"/>
        <v>2333540063.491159</v>
      </c>
      <c r="AU885">
        <f t="shared" si="410"/>
        <v>141837381644743.31</v>
      </c>
      <c r="AV885">
        <f t="shared" si="425"/>
        <v>-2.4923112559550303E+34</v>
      </c>
    </row>
    <row r="886" spans="1:48" x14ac:dyDescent="0.3">
      <c r="A886" s="4">
        <v>26.496300000000002</v>
      </c>
      <c r="B886" s="4">
        <f t="shared" si="426"/>
        <v>162</v>
      </c>
      <c r="C886" s="7">
        <v>24.81</v>
      </c>
      <c r="D886" s="2">
        <f t="shared" si="428"/>
        <v>175.22618760043855</v>
      </c>
      <c r="E886" s="6">
        <f t="shared" si="415"/>
        <v>35.130981658773223</v>
      </c>
      <c r="F886" s="2">
        <f t="shared" si="405"/>
        <v>44.167929013200691</v>
      </c>
      <c r="G886" s="7">
        <v>37.200000000000003</v>
      </c>
      <c r="H886" s="3">
        <f t="shared" si="429"/>
        <v>165.03118124831315</v>
      </c>
      <c r="J886" s="7">
        <v>45.2</v>
      </c>
      <c r="K886" s="2">
        <f t="shared" si="416"/>
        <v>118.63118124831314</v>
      </c>
      <c r="L886" s="7">
        <v>24.5</v>
      </c>
      <c r="M886" s="2">
        <f t="shared" si="417"/>
        <v>68.901741758624695</v>
      </c>
      <c r="N886" s="7">
        <v>26.2</v>
      </c>
      <c r="O886" s="2">
        <f t="shared" si="418"/>
        <v>-20.198258241375299</v>
      </c>
      <c r="Q886" s="2">
        <f t="shared" si="419"/>
        <v>62.396880549570028</v>
      </c>
      <c r="R886" s="2">
        <f t="shared" si="411"/>
        <v>138.01713064806631</v>
      </c>
      <c r="S886" s="2">
        <v>32.665799999999997</v>
      </c>
      <c r="T886" s="2">
        <v>90</v>
      </c>
      <c r="U886" s="7">
        <v>38.5</v>
      </c>
      <c r="V886" s="2">
        <f t="shared" si="430"/>
        <v>107.17492581878713</v>
      </c>
      <c r="W886" s="7">
        <v>39.729999999999997</v>
      </c>
      <c r="X886" s="2">
        <f t="shared" si="431"/>
        <v>29.831837473823711</v>
      </c>
      <c r="Y886" s="7">
        <v>24.81</v>
      </c>
      <c r="Z886" s="2">
        <f t="shared" si="432"/>
        <v>173.48300477947825</v>
      </c>
      <c r="AA886" s="7">
        <v>46.4</v>
      </c>
      <c r="AB886" s="7">
        <v>89.1</v>
      </c>
      <c r="AF886">
        <f t="shared" si="413"/>
        <v>33.770897840473204</v>
      </c>
      <c r="AH886" s="15">
        <f t="shared" si="427"/>
        <v>1</v>
      </c>
      <c r="AI886">
        <f t="shared" si="420"/>
        <v>-226.16593634113141</v>
      </c>
      <c r="AJ886">
        <f t="shared" si="421"/>
        <v>202.38069958441727</v>
      </c>
      <c r="AK886">
        <f t="shared" si="422"/>
        <v>0.89589237590568704</v>
      </c>
      <c r="AL886">
        <f t="shared" si="406"/>
        <v>-332530846.98111182</v>
      </c>
      <c r="AM886">
        <f t="shared" si="423"/>
        <v>-791434.99304599827</v>
      </c>
      <c r="AN886">
        <f t="shared" si="424"/>
        <v>-798.77035782739199</v>
      </c>
      <c r="AP886" s="15">
        <v>1</v>
      </c>
      <c r="AQ886">
        <f t="shared" si="407"/>
        <v>173064289421797.72</v>
      </c>
      <c r="AR886">
        <f t="shared" si="408"/>
        <v>-1.8274110936827095</v>
      </c>
      <c r="AS886">
        <f t="shared" si="409"/>
        <v>-17352177955.370224</v>
      </c>
      <c r="AU886">
        <f t="shared" si="410"/>
        <v>155949807042569.94</v>
      </c>
      <c r="AV886">
        <f t="shared" si="425"/>
        <v>-3.1601948350002193E+34</v>
      </c>
    </row>
    <row r="887" spans="1:48" x14ac:dyDescent="0.3">
      <c r="A887" s="4">
        <v>26.496300000000002</v>
      </c>
      <c r="B887" s="4">
        <f t="shared" si="426"/>
        <v>163</v>
      </c>
      <c r="C887" s="7">
        <v>24.81</v>
      </c>
      <c r="D887" s="2">
        <f t="shared" si="428"/>
        <v>174.42618760043854</v>
      </c>
      <c r="E887" s="6">
        <f t="shared" si="415"/>
        <v>35.538706067310365</v>
      </c>
      <c r="F887" s="2">
        <f t="shared" si="405"/>
        <v>44.52175619638674</v>
      </c>
      <c r="G887" s="7">
        <v>37.200000000000003</v>
      </c>
      <c r="H887" s="3">
        <f t="shared" si="429"/>
        <v>165.13118124831314</v>
      </c>
      <c r="J887" s="7">
        <v>45.2</v>
      </c>
      <c r="K887" s="2">
        <f t="shared" si="416"/>
        <v>118.73118124831313</v>
      </c>
      <c r="L887" s="7">
        <v>24.5</v>
      </c>
      <c r="M887" s="2">
        <f t="shared" si="417"/>
        <v>68.709272109508817</v>
      </c>
      <c r="N887" s="7">
        <v>26.2</v>
      </c>
      <c r="O887" s="2">
        <f t="shared" si="418"/>
        <v>-20.390727890491178</v>
      </c>
      <c r="Q887" s="2">
        <f t="shared" si="419"/>
        <v>62.630881549513056</v>
      </c>
      <c r="R887" s="2">
        <f t="shared" si="411"/>
        <v>137.83150518607542</v>
      </c>
      <c r="S887" s="2">
        <v>32.665799999999997</v>
      </c>
      <c r="T887" s="2">
        <v>90</v>
      </c>
      <c r="U887" s="7">
        <v>38.5</v>
      </c>
      <c r="V887" s="2">
        <f t="shared" si="430"/>
        <v>106.76492581878713</v>
      </c>
      <c r="W887" s="7">
        <v>39.729999999999997</v>
      </c>
      <c r="X887" s="2">
        <f t="shared" si="431"/>
        <v>29.581837473823711</v>
      </c>
      <c r="Y887" s="7">
        <v>24.81</v>
      </c>
      <c r="Z887" s="2">
        <f t="shared" si="432"/>
        <v>172.75160477947824</v>
      </c>
      <c r="AA887" s="7">
        <v>46.4</v>
      </c>
      <c r="AB887" s="7">
        <v>89.1</v>
      </c>
      <c r="AF887">
        <f t="shared" si="413"/>
        <v>33.693838554669028</v>
      </c>
      <c r="AH887" s="15">
        <f t="shared" si="427"/>
        <v>1</v>
      </c>
      <c r="AI887">
        <f t="shared" si="420"/>
        <v>-346.59857477319343</v>
      </c>
      <c r="AJ887">
        <f t="shared" si="421"/>
        <v>191.18556101785256</v>
      </c>
      <c r="AK887">
        <f t="shared" si="422"/>
        <v>0.94322869624580907</v>
      </c>
      <c r="AL887">
        <f t="shared" si="406"/>
        <v>-331279920.56840634</v>
      </c>
      <c r="AM887">
        <f t="shared" si="423"/>
        <v>-802934.40013912483</v>
      </c>
      <c r="AN887">
        <f t="shared" si="424"/>
        <v>-811.49027556529904</v>
      </c>
      <c r="AP887" s="15">
        <v>1</v>
      </c>
      <c r="AQ887">
        <f t="shared" si="407"/>
        <v>243095737516811.5</v>
      </c>
      <c r="AR887">
        <f t="shared" si="408"/>
        <v>-1.8592662397695821</v>
      </c>
      <c r="AS887">
        <f t="shared" si="409"/>
        <v>23877438471.917057</v>
      </c>
      <c r="AU887">
        <f t="shared" si="410"/>
        <v>172765327646093.13</v>
      </c>
      <c r="AV887">
        <f t="shared" si="425"/>
        <v>-3.8746780086924057E+34</v>
      </c>
    </row>
    <row r="888" spans="1:48" x14ac:dyDescent="0.3">
      <c r="A888" s="4">
        <v>26.496300000000002</v>
      </c>
      <c r="B888" s="4">
        <f t="shared" si="426"/>
        <v>164</v>
      </c>
      <c r="C888" s="7">
        <v>24.81</v>
      </c>
      <c r="D888" s="2">
        <f t="shared" si="428"/>
        <v>173.62618760043853</v>
      </c>
      <c r="E888" s="6">
        <f t="shared" si="415"/>
        <v>35.943950133558921</v>
      </c>
      <c r="F888" s="2">
        <f t="shared" si="405"/>
        <v>44.87888947533115</v>
      </c>
      <c r="G888" s="7">
        <v>37.200000000000003</v>
      </c>
      <c r="H888" s="3">
        <f t="shared" si="429"/>
        <v>165.23118124831313</v>
      </c>
      <c r="J888" s="7">
        <v>45.2</v>
      </c>
      <c r="K888" s="2">
        <f t="shared" si="416"/>
        <v>118.83118124831313</v>
      </c>
      <c r="L888" s="7">
        <v>24.5</v>
      </c>
      <c r="M888" s="2">
        <f t="shared" si="417"/>
        <v>68.515755940974145</v>
      </c>
      <c r="N888" s="7">
        <v>26.2</v>
      </c>
      <c r="O888" s="2">
        <f t="shared" si="418"/>
        <v>-20.584244059025849</v>
      </c>
      <c r="Q888" s="2">
        <f t="shared" si="419"/>
        <v>62.861530837992824</v>
      </c>
      <c r="R888" s="2">
        <f t="shared" si="411"/>
        <v>137.64466472211595</v>
      </c>
      <c r="S888" s="2">
        <v>32.665799999999997</v>
      </c>
      <c r="T888" s="2">
        <v>90</v>
      </c>
      <c r="U888" s="7">
        <v>38.5</v>
      </c>
      <c r="V888" s="2">
        <f t="shared" si="430"/>
        <v>106.35492581878714</v>
      </c>
      <c r="W888" s="7">
        <v>39.729999999999997</v>
      </c>
      <c r="X888" s="2">
        <f t="shared" si="431"/>
        <v>29.331837473823711</v>
      </c>
      <c r="Y888" s="7">
        <v>24.81</v>
      </c>
      <c r="Z888" s="2">
        <f t="shared" si="432"/>
        <v>172.02020477947823</v>
      </c>
      <c r="AA888" s="7">
        <v>46.4</v>
      </c>
      <c r="AB888" s="7">
        <v>89.1</v>
      </c>
      <c r="AF888">
        <f t="shared" si="413"/>
        <v>33.623432648669791</v>
      </c>
      <c r="AH888" s="15">
        <f t="shared" si="427"/>
        <v>1</v>
      </c>
      <c r="AI888">
        <f t="shared" si="420"/>
        <v>-297.76502684256116</v>
      </c>
      <c r="AJ888">
        <f t="shared" si="421"/>
        <v>180.45046751308814</v>
      </c>
      <c r="AK888">
        <f t="shared" si="422"/>
        <v>0.98906264574133751</v>
      </c>
      <c r="AL888">
        <f t="shared" si="406"/>
        <v>-329394527.85952467</v>
      </c>
      <c r="AM888">
        <f t="shared" si="423"/>
        <v>-813574.29644260195</v>
      </c>
      <c r="AN888">
        <f t="shared" si="424"/>
        <v>-823.6957295368527</v>
      </c>
      <c r="AP888" s="15">
        <v>1</v>
      </c>
      <c r="AQ888">
        <f t="shared" si="407"/>
        <v>218309306142310.94</v>
      </c>
      <c r="AR888">
        <f t="shared" si="408"/>
        <v>-1.8914370286215341</v>
      </c>
      <c r="AS888">
        <f t="shared" si="409"/>
        <v>-20286173651.691898</v>
      </c>
      <c r="AU888">
        <f t="shared" si="410"/>
        <v>173862109592791.28</v>
      </c>
      <c r="AV888">
        <f t="shared" si="425"/>
        <v>-4.6159622901943143E+34</v>
      </c>
    </row>
    <row r="889" spans="1:48" x14ac:dyDescent="0.3">
      <c r="A889" s="4">
        <v>26.496300000000002</v>
      </c>
      <c r="B889" s="4">
        <f t="shared" si="426"/>
        <v>165</v>
      </c>
      <c r="C889" s="7">
        <v>24.81</v>
      </c>
      <c r="D889" s="2">
        <f t="shared" si="428"/>
        <v>172.82618760043852</v>
      </c>
      <c r="E889" s="6">
        <f t="shared" si="415"/>
        <v>36.346675435238687</v>
      </c>
      <c r="F889" s="2">
        <f t="shared" si="405"/>
        <v>45.239198620135156</v>
      </c>
      <c r="G889" s="7">
        <v>37.200000000000003</v>
      </c>
      <c r="H889" s="3">
        <f t="shared" si="429"/>
        <v>165.33118124831313</v>
      </c>
      <c r="J889" s="7">
        <v>45.2</v>
      </c>
      <c r="K889" s="2">
        <f t="shared" si="416"/>
        <v>118.93118124831312</v>
      </c>
      <c r="L889" s="7">
        <v>24.5</v>
      </c>
      <c r="M889" s="2">
        <f t="shared" si="417"/>
        <v>68.321217608625233</v>
      </c>
      <c r="N889" s="7">
        <v>26.2</v>
      </c>
      <c r="O889" s="2">
        <f t="shared" si="418"/>
        <v>-20.778782391374762</v>
      </c>
      <c r="Q889" s="2">
        <f t="shared" si="419"/>
        <v>63.088808575826427</v>
      </c>
      <c r="R889" s="2">
        <f t="shared" si="411"/>
        <v>137.45663996949088</v>
      </c>
      <c r="S889" s="2">
        <v>32.665799999999997</v>
      </c>
      <c r="T889" s="2">
        <v>90</v>
      </c>
      <c r="U889" s="7">
        <v>38.5</v>
      </c>
      <c r="V889" s="2">
        <f t="shared" si="430"/>
        <v>105.94492581878714</v>
      </c>
      <c r="W889" s="7">
        <v>39.729999999999997</v>
      </c>
      <c r="X889" s="2">
        <f t="shared" si="431"/>
        <v>29.081837473823711</v>
      </c>
      <c r="Y889" s="7">
        <v>24.81</v>
      </c>
      <c r="Z889" s="2">
        <f t="shared" si="432"/>
        <v>171.28880477947823</v>
      </c>
      <c r="AA889" s="7">
        <v>46.4</v>
      </c>
      <c r="AB889" s="7">
        <v>89.1</v>
      </c>
      <c r="AF889">
        <f t="shared" si="413"/>
        <v>33.559715993200186</v>
      </c>
      <c r="AH889" s="15">
        <f t="shared" si="427"/>
        <v>1</v>
      </c>
      <c r="AI889">
        <f t="shared" si="420"/>
        <v>-136.83097959433405</v>
      </c>
      <c r="AJ889">
        <f t="shared" si="421"/>
        <v>168.91295183546757</v>
      </c>
      <c r="AK889">
        <f t="shared" si="422"/>
        <v>1.0333539655457831</v>
      </c>
      <c r="AL889">
        <f t="shared" si="406"/>
        <v>-326857422.69040728</v>
      </c>
      <c r="AM889">
        <f t="shared" si="423"/>
        <v>-823268.38163269241</v>
      </c>
      <c r="AN889">
        <f t="shared" si="424"/>
        <v>-835.38535138420855</v>
      </c>
      <c r="AP889" s="15">
        <v>1</v>
      </c>
      <c r="AQ889">
        <f t="shared" si="407"/>
        <v>157566975485836.31</v>
      </c>
      <c r="AR889">
        <f t="shared" si="408"/>
        <v>-1.9239381507539193</v>
      </c>
      <c r="AS889">
        <f t="shared" si="409"/>
        <v>9781448700.5582504</v>
      </c>
      <c r="AU889">
        <f t="shared" si="410"/>
        <v>169246353155528.84</v>
      </c>
      <c r="AV889">
        <f t="shared" si="425"/>
        <v>-5.3618549842409665E+34</v>
      </c>
    </row>
    <row r="890" spans="1:48" x14ac:dyDescent="0.3">
      <c r="A890" s="4">
        <v>26.496300000000002</v>
      </c>
      <c r="B890" s="4">
        <f t="shared" si="426"/>
        <v>166</v>
      </c>
      <c r="C890" s="7">
        <v>24.81</v>
      </c>
      <c r="D890" s="2">
        <f t="shared" si="428"/>
        <v>172.0261876004385</v>
      </c>
      <c r="E890" s="6">
        <f t="shared" si="415"/>
        <v>36.746844119310211</v>
      </c>
      <c r="F890" s="2">
        <f t="shared" ref="F890:F953" si="433">ACOS((-A890*COS(B890*PI()/180))/E890)*180/PI()</f>
        <v>45.602559922619264</v>
      </c>
      <c r="G890" s="7">
        <v>37.200000000000003</v>
      </c>
      <c r="H890" s="3">
        <f t="shared" si="429"/>
        <v>165.43118124831312</v>
      </c>
      <c r="J890" s="7">
        <v>45.2</v>
      </c>
      <c r="K890" s="2">
        <f t="shared" si="416"/>
        <v>119.03118124831312</v>
      </c>
      <c r="L890" s="7">
        <v>24.5</v>
      </c>
      <c r="M890" s="2">
        <f t="shared" si="417"/>
        <v>68.12568111972999</v>
      </c>
      <c r="N890" s="7">
        <v>26.2</v>
      </c>
      <c r="O890" s="2">
        <f t="shared" si="418"/>
        <v>-20.974318880270005</v>
      </c>
      <c r="Q890" s="2">
        <f t="shared" si="419"/>
        <v>63.312695293819267</v>
      </c>
      <c r="R890" s="2">
        <f t="shared" si="411"/>
        <v>137.26746098284372</v>
      </c>
      <c r="S890" s="2">
        <v>32.665799999999997</v>
      </c>
      <c r="T890" s="2">
        <v>90</v>
      </c>
      <c r="U890" s="7">
        <v>38.5</v>
      </c>
      <c r="V890" s="2">
        <f t="shared" si="430"/>
        <v>105.53492581878714</v>
      </c>
      <c r="W890" s="7">
        <v>39.729999999999997</v>
      </c>
      <c r="X890" s="2">
        <f t="shared" si="431"/>
        <v>28.831837473823711</v>
      </c>
      <c r="Y890" s="7">
        <v>24.81</v>
      </c>
      <c r="Z890" s="2">
        <f t="shared" si="432"/>
        <v>170.55740477947822</v>
      </c>
      <c r="AA890" s="7">
        <v>46.4</v>
      </c>
      <c r="AB890" s="7">
        <v>89.1</v>
      </c>
      <c r="AF890">
        <f t="shared" si="413"/>
        <v>33.502722171826811</v>
      </c>
      <c r="AH890" s="15">
        <f t="shared" si="427"/>
        <v>1</v>
      </c>
      <c r="AI890">
        <f t="shared" si="420"/>
        <v>-12.661323876595517</v>
      </c>
      <c r="AJ890">
        <f t="shared" si="421"/>
        <v>157.59579932610689</v>
      </c>
      <c r="AK890">
        <f t="shared" si="422"/>
        <v>1.0760681610497238</v>
      </c>
      <c r="AL890">
        <f t="shared" si="406"/>
        <v>-323712018.1497066</v>
      </c>
      <c r="AM890">
        <f t="shared" si="423"/>
        <v>-832082.4591760633</v>
      </c>
      <c r="AN890">
        <f t="shared" si="424"/>
        <v>-846.55840138165058</v>
      </c>
      <c r="AP890" s="15">
        <v>1</v>
      </c>
      <c r="AQ890">
        <f t="shared" si="407"/>
        <v>141681710331870.97</v>
      </c>
      <c r="AR890">
        <f t="shared" si="408"/>
        <v>-1.956782906987939</v>
      </c>
      <c r="AS890">
        <f t="shared" si="409"/>
        <v>1325445350.039608</v>
      </c>
      <c r="AU890">
        <f t="shared" si="410"/>
        <v>171821570444390.66</v>
      </c>
      <c r="AV890">
        <f t="shared" si="425"/>
        <v>-6.092403891003855E+34</v>
      </c>
    </row>
    <row r="891" spans="1:48" x14ac:dyDescent="0.3">
      <c r="A891" s="4">
        <v>26.496300000000002</v>
      </c>
      <c r="B891" s="4">
        <f t="shared" si="426"/>
        <v>167</v>
      </c>
      <c r="C891" s="7">
        <v>24.81</v>
      </c>
      <c r="D891" s="2">
        <f t="shared" si="428"/>
        <v>171.22618760043849</v>
      </c>
      <c r="E891" s="6">
        <f t="shared" si="415"/>
        <v>37.144418881620275</v>
      </c>
      <c r="F891" s="2">
        <f t="shared" si="433"/>
        <v>45.968855793169865</v>
      </c>
      <c r="G891" s="7">
        <v>37.200000000000003</v>
      </c>
      <c r="H891" s="3">
        <f t="shared" si="429"/>
        <v>165.53118124831312</v>
      </c>
      <c r="J891" s="7">
        <v>45.2</v>
      </c>
      <c r="K891" s="2">
        <f t="shared" si="416"/>
        <v>119.13118124831311</v>
      </c>
      <c r="L891" s="7">
        <v>24.5</v>
      </c>
      <c r="M891" s="2">
        <f t="shared" si="417"/>
        <v>67.929170136600277</v>
      </c>
      <c r="N891" s="7">
        <v>26.2</v>
      </c>
      <c r="O891" s="2">
        <f t="shared" si="418"/>
        <v>-21.170829863399717</v>
      </c>
      <c r="Q891" s="2">
        <f t="shared" si="419"/>
        <v>63.533171889501006</v>
      </c>
      <c r="R891" s="2">
        <f t="shared" si="411"/>
        <v>137.07715717994725</v>
      </c>
      <c r="S891" s="2">
        <v>32.665799999999997</v>
      </c>
      <c r="T891" s="2">
        <v>90</v>
      </c>
      <c r="U891" s="7">
        <v>38.5</v>
      </c>
      <c r="V891" s="2">
        <f t="shared" si="430"/>
        <v>105.12492581878715</v>
      </c>
      <c r="W891" s="7">
        <v>39.729999999999997</v>
      </c>
      <c r="X891" s="2">
        <f t="shared" si="431"/>
        <v>28.581837473823711</v>
      </c>
      <c r="Y891" s="7">
        <v>24.81</v>
      </c>
      <c r="Z891" s="2">
        <f t="shared" si="432"/>
        <v>169.82600477947821</v>
      </c>
      <c r="AA891" s="7">
        <v>46.4</v>
      </c>
      <c r="AB891" s="7">
        <v>89.1</v>
      </c>
      <c r="AF891">
        <f t="shared" si="413"/>
        <v>33.452482469982364</v>
      </c>
      <c r="AH891" s="15">
        <f t="shared" si="427"/>
        <v>1</v>
      </c>
      <c r="AI891">
        <f t="shared" si="420"/>
        <v>-14.192865962746055</v>
      </c>
      <c r="AJ891">
        <f t="shared" si="421"/>
        <v>146.26621154959287</v>
      </c>
      <c r="AK891">
        <f t="shared" si="422"/>
        <v>1.1171765375406064</v>
      </c>
      <c r="AL891">
        <f t="shared" si="406"/>
        <v>-319970813.60666603</v>
      </c>
      <c r="AM891">
        <f t="shared" si="423"/>
        <v>-840001.49476577458</v>
      </c>
      <c r="AN891">
        <f t="shared" si="424"/>
        <v>-857.21475990174997</v>
      </c>
      <c r="AP891" s="15">
        <v>1</v>
      </c>
      <c r="AQ891">
        <f t="shared" si="407"/>
        <v>139556997067021.69</v>
      </c>
      <c r="AR891">
        <f t="shared" si="408"/>
        <v>-1.9899864679826551</v>
      </c>
      <c r="AS891">
        <f t="shared" si="409"/>
        <v>-8273916568.9222622</v>
      </c>
      <c r="AU891">
        <f t="shared" si="410"/>
        <v>176492628964047.16</v>
      </c>
      <c r="AV891">
        <f t="shared" si="425"/>
        <v>-6.7845899006627313E+34</v>
      </c>
    </row>
    <row r="892" spans="1:48" x14ac:dyDescent="0.3">
      <c r="A892" s="4">
        <v>26.496300000000002</v>
      </c>
      <c r="B892" s="4">
        <f t="shared" si="426"/>
        <v>168</v>
      </c>
      <c r="C892" s="7">
        <v>24.81</v>
      </c>
      <c r="D892" s="2">
        <f t="shared" si="428"/>
        <v>170.42618760043848</v>
      </c>
      <c r="E892" s="6">
        <f t="shared" si="415"/>
        <v>37.539362948206396</v>
      </c>
      <c r="F892" s="2">
        <f t="shared" si="433"/>
        <v>46.337974386805335</v>
      </c>
      <c r="G892" s="7">
        <v>37.200000000000003</v>
      </c>
      <c r="H892" s="3">
        <f t="shared" si="429"/>
        <v>165.63118124831311</v>
      </c>
      <c r="J892" s="7">
        <v>45.2</v>
      </c>
      <c r="K892" s="2">
        <f t="shared" si="416"/>
        <v>119.23118124831311</v>
      </c>
      <c r="L892" s="7">
        <v>24.5</v>
      </c>
      <c r="M892" s="2">
        <f t="shared" si="417"/>
        <v>67.731707980526096</v>
      </c>
      <c r="N892" s="7">
        <v>26.2</v>
      </c>
      <c r="O892" s="2">
        <f t="shared" si="418"/>
        <v>-21.368292019473898</v>
      </c>
      <c r="Q892" s="2">
        <f t="shared" si="419"/>
        <v>63.750219624009141</v>
      </c>
      <c r="R892" s="2">
        <f t="shared" si="411"/>
        <v>136.88575736277565</v>
      </c>
      <c r="S892" s="2">
        <v>32.665799999999997</v>
      </c>
      <c r="T892" s="2">
        <v>90</v>
      </c>
      <c r="U892" s="7">
        <v>38.5</v>
      </c>
      <c r="V892" s="2">
        <f t="shared" si="430"/>
        <v>104.71492581878715</v>
      </c>
      <c r="W892" s="7">
        <v>39.729999999999997</v>
      </c>
      <c r="X892" s="2">
        <f t="shared" si="431"/>
        <v>28.331837473823711</v>
      </c>
      <c r="Y892" s="7">
        <v>24.81</v>
      </c>
      <c r="Z892" s="2">
        <f t="shared" si="432"/>
        <v>169.0946047794782</v>
      </c>
      <c r="AA892" s="7">
        <v>46.4</v>
      </c>
      <c r="AB892" s="7">
        <v>89.1</v>
      </c>
      <c r="AF892">
        <f t="shared" si="413"/>
        <v>33.409025864746049</v>
      </c>
      <c r="AH892" s="15">
        <f t="shared" si="427"/>
        <v>1</v>
      </c>
      <c r="AI892">
        <f t="shared" si="420"/>
        <v>-100.38021617244142</v>
      </c>
      <c r="AJ892">
        <f t="shared" si="421"/>
        <v>134.93703003574268</v>
      </c>
      <c r="AK892">
        <f t="shared" si="422"/>
        <v>1.1566561859959876</v>
      </c>
      <c r="AL892">
        <f t="shared" si="406"/>
        <v>-315654273.64381236</v>
      </c>
      <c r="AM892">
        <f t="shared" si="423"/>
        <v>-847028.89779443387</v>
      </c>
      <c r="AN892">
        <f t="shared" si="424"/>
        <v>-867.35491768435679</v>
      </c>
      <c r="AP892" s="15">
        <v>1</v>
      </c>
      <c r="AQ892">
        <f t="shared" si="407"/>
        <v>142653465322202</v>
      </c>
      <c r="AR892">
        <f t="shared" si="408"/>
        <v>-2.0235647893308228</v>
      </c>
      <c r="AS892">
        <f t="shared" si="409"/>
        <v>9665120314.1143379</v>
      </c>
      <c r="AU892">
        <f t="shared" si="410"/>
        <v>181883876090376.09</v>
      </c>
      <c r="AV892">
        <f t="shared" si="425"/>
        <v>-7.416968740816731E+34</v>
      </c>
    </row>
    <row r="893" spans="1:48" x14ac:dyDescent="0.3">
      <c r="A893" s="4">
        <v>26.496300000000002</v>
      </c>
      <c r="B893" s="4">
        <f t="shared" si="426"/>
        <v>169</v>
      </c>
      <c r="C893" s="7">
        <v>24.81</v>
      </c>
      <c r="D893" s="2">
        <f t="shared" si="428"/>
        <v>169.62618760043847</v>
      </c>
      <c r="E893" s="6">
        <f t="shared" si="415"/>
        <v>37.931640058118894</v>
      </c>
      <c r="F893" s="2">
        <f t="shared" si="433"/>
        <v>46.70980925604114</v>
      </c>
      <c r="G893" s="7">
        <v>37.200000000000003</v>
      </c>
      <c r="H893" s="3">
        <f t="shared" si="429"/>
        <v>165.73118124831311</v>
      </c>
      <c r="J893" s="7">
        <v>45.2</v>
      </c>
      <c r="K893" s="2">
        <f t="shared" si="416"/>
        <v>119.3311812483131</v>
      </c>
      <c r="L893" s="7">
        <v>24.5</v>
      </c>
      <c r="M893" s="2">
        <f t="shared" si="417"/>
        <v>67.533317636193232</v>
      </c>
      <c r="N893" s="7">
        <v>26.2</v>
      </c>
      <c r="O893" s="2">
        <f t="shared" si="418"/>
        <v>-21.566682363806763</v>
      </c>
      <c r="Q893" s="2">
        <f t="shared" si="419"/>
        <v>63.963820119113919</v>
      </c>
      <c r="R893" s="2">
        <f t="shared" si="411"/>
        <v>136.69328973788848</v>
      </c>
      <c r="S893" s="2">
        <v>32.665799999999997</v>
      </c>
      <c r="T893" s="2">
        <v>90</v>
      </c>
      <c r="U893" s="7">
        <v>38.5</v>
      </c>
      <c r="V893" s="2">
        <f t="shared" si="430"/>
        <v>104.30492581878715</v>
      </c>
      <c r="W893" s="7">
        <v>39.729999999999997</v>
      </c>
      <c r="X893" s="2">
        <f t="shared" si="431"/>
        <v>28.081837473823711</v>
      </c>
      <c r="Y893" s="7">
        <v>24.81</v>
      </c>
      <c r="Z893" s="2">
        <f t="shared" si="432"/>
        <v>168.3632047794782</v>
      </c>
      <c r="AA893" s="7">
        <v>46.4</v>
      </c>
      <c r="AB893" s="7">
        <v>89.1</v>
      </c>
      <c r="AF893">
        <f t="shared" si="413"/>
        <v>33.372379015380439</v>
      </c>
      <c r="AH893" s="15">
        <f t="shared" si="427"/>
        <v>1</v>
      </c>
      <c r="AI893">
        <f t="shared" si="420"/>
        <v>-164.99302417631412</v>
      </c>
      <c r="AJ893">
        <f t="shared" si="421"/>
        <v>124.5165641512269</v>
      </c>
      <c r="AK893">
        <f t="shared" si="422"/>
        <v>1.194489921399579</v>
      </c>
      <c r="AL893">
        <f t="shared" si="406"/>
        <v>-310818813.25913966</v>
      </c>
      <c r="AM893">
        <f t="shared" si="423"/>
        <v>-853267.08153562853</v>
      </c>
      <c r="AN893">
        <f t="shared" si="424"/>
        <v>-876.97996493710036</v>
      </c>
      <c r="AP893" s="15">
        <v>1</v>
      </c>
      <c r="AQ893">
        <f t="shared" si="407"/>
        <v>147639137393554.38</v>
      </c>
      <c r="AR893">
        <f t="shared" si="408"/>
        <v>-2.0575320468056906</v>
      </c>
      <c r="AS893">
        <f t="shared" si="409"/>
        <v>-7091808224.6420097</v>
      </c>
      <c r="AU893">
        <f t="shared" si="410"/>
        <v>187530139676228.41</v>
      </c>
      <c r="AV893">
        <f t="shared" si="425"/>
        <v>-7.9735789049515528E+34</v>
      </c>
    </row>
    <row r="894" spans="1:48" x14ac:dyDescent="0.3">
      <c r="A894" s="4">
        <v>26.496300000000002</v>
      </c>
      <c r="B894" s="4">
        <f t="shared" si="426"/>
        <v>170</v>
      </c>
      <c r="C894" s="7">
        <v>24.81</v>
      </c>
      <c r="D894" s="2">
        <f t="shared" si="428"/>
        <v>168.82618760043846</v>
      </c>
      <c r="E894" s="6">
        <f t="shared" si="415"/>
        <v>38.321214447632435</v>
      </c>
      <c r="F894" s="2">
        <f t="shared" si="433"/>
        <v>47.084259028357707</v>
      </c>
      <c r="G894" s="7">
        <v>37.200000000000003</v>
      </c>
      <c r="H894" s="3">
        <f t="shared" si="429"/>
        <v>165.8311812483131</v>
      </c>
      <c r="J894" s="7">
        <v>45.2</v>
      </c>
      <c r="K894" s="2">
        <f t="shared" si="416"/>
        <v>119.4311812483131</v>
      </c>
      <c r="L894" s="7">
        <v>24.5</v>
      </c>
      <c r="M894" s="2">
        <f t="shared" si="417"/>
        <v>67.334021756520826</v>
      </c>
      <c r="N894" s="7">
        <v>26.2</v>
      </c>
      <c r="O894" s="2">
        <f t="shared" si="418"/>
        <v>-21.765978243479168</v>
      </c>
      <c r="Q894" s="2">
        <f t="shared" si="419"/>
        <v>64.17395535437818</v>
      </c>
      <c r="R894" s="2">
        <f t="shared" si="411"/>
        <v>136.49978193615391</v>
      </c>
      <c r="S894" s="2">
        <v>32.665799999999997</v>
      </c>
      <c r="T894" s="2">
        <v>90</v>
      </c>
      <c r="U894" s="7">
        <v>38.5</v>
      </c>
      <c r="V894" s="2">
        <f t="shared" si="430"/>
        <v>103.89492581878716</v>
      </c>
      <c r="W894" s="7">
        <v>39.729999999999997</v>
      </c>
      <c r="X894" s="2">
        <f t="shared" si="431"/>
        <v>27.831837473823711</v>
      </c>
      <c r="Y894" s="7">
        <v>24.81</v>
      </c>
      <c r="Z894" s="2">
        <f t="shared" si="432"/>
        <v>167.63180477947819</v>
      </c>
      <c r="AA894" s="7">
        <v>46.4</v>
      </c>
      <c r="AB894" s="7">
        <v>89.1</v>
      </c>
      <c r="AF894">
        <f t="shared" si="413"/>
        <v>33.342566254625467</v>
      </c>
      <c r="AH894" s="15">
        <f t="shared" si="427"/>
        <v>1</v>
      </c>
      <c r="AI894">
        <f t="shared" si="420"/>
        <v>-148.63218975989474</v>
      </c>
      <c r="AJ894">
        <f t="shared" si="421"/>
        <v>111.82815517684726</v>
      </c>
      <c r="AK894">
        <f t="shared" si="422"/>
        <v>1.2306661765658213</v>
      </c>
      <c r="AL894">
        <f t="shared" si="406"/>
        <v>-305363373.87685364</v>
      </c>
      <c r="AM894">
        <f t="shared" si="423"/>
        <v>-858372.71388380567</v>
      </c>
      <c r="AN894">
        <f t="shared" si="424"/>
        <v>-886.09157929871776</v>
      </c>
      <c r="AP894" s="15">
        <v>1</v>
      </c>
      <c r="AQ894">
        <f t="shared" si="407"/>
        <v>133033107948500.25</v>
      </c>
      <c r="AR894">
        <f t="shared" si="408"/>
        <v>-2.0919197893766808</v>
      </c>
      <c r="AS894">
        <f t="shared" si="409"/>
        <v>2772212395.3402982</v>
      </c>
      <c r="AU894">
        <f t="shared" si="410"/>
        <v>189664422333800.47</v>
      </c>
      <c r="AV894">
        <f t="shared" si="425"/>
        <v>-8.4246776490860891E+34</v>
      </c>
    </row>
    <row r="895" spans="1:48" x14ac:dyDescent="0.3">
      <c r="A895" s="4">
        <v>26.496300000000002</v>
      </c>
      <c r="B895" s="4">
        <f t="shared" si="426"/>
        <v>171</v>
      </c>
      <c r="C895" s="7">
        <v>24.81</v>
      </c>
      <c r="D895" s="2">
        <f t="shared" si="428"/>
        <v>168.02618760043845</v>
      </c>
      <c r="E895" s="6">
        <f t="shared" si="415"/>
        <v>38.708050835730845</v>
      </c>
      <c r="F895" s="2">
        <f t="shared" si="433"/>
        <v>47.461227106276262</v>
      </c>
      <c r="G895" s="7">
        <v>37.200000000000003</v>
      </c>
      <c r="H895" s="3">
        <f t="shared" si="429"/>
        <v>165.9311812483131</v>
      </c>
      <c r="J895" s="7">
        <v>45.2</v>
      </c>
      <c r="K895" s="2">
        <f t="shared" si="416"/>
        <v>119.53118124831309</v>
      </c>
      <c r="L895" s="7">
        <v>24.5</v>
      </c>
      <c r="M895" s="2">
        <f t="shared" si="417"/>
        <v>67.133842667863604</v>
      </c>
      <c r="N895" s="7">
        <v>26.2</v>
      </c>
      <c r="O895" s="2">
        <f t="shared" si="418"/>
        <v>-21.96615733213639</v>
      </c>
      <c r="Q895" s="2">
        <f t="shared" si="419"/>
        <v>64.380607664446174</v>
      </c>
      <c r="R895" s="2">
        <f t="shared" si="411"/>
        <v>136.3052610318382</v>
      </c>
      <c r="S895" s="2">
        <v>32.665799999999997</v>
      </c>
      <c r="T895" s="2">
        <v>90</v>
      </c>
      <c r="U895" s="7">
        <v>38.5</v>
      </c>
      <c r="V895" s="2">
        <f t="shared" si="430"/>
        <v>103.48492581878716</v>
      </c>
      <c r="W895" s="7">
        <v>39.729999999999997</v>
      </c>
      <c r="X895" s="2">
        <f t="shared" si="431"/>
        <v>27.581837473823711</v>
      </c>
      <c r="Y895" s="7">
        <v>24.81</v>
      </c>
      <c r="Z895" s="2">
        <f t="shared" si="432"/>
        <v>166.90040477947818</v>
      </c>
      <c r="AA895" s="7">
        <v>46.4</v>
      </c>
      <c r="AB895" s="7">
        <v>89.1</v>
      </c>
      <c r="AF895">
        <f t="shared" si="413"/>
        <v>33.31960958075004</v>
      </c>
      <c r="AH895" s="15">
        <f t="shared" si="427"/>
        <v>1</v>
      </c>
      <c r="AI895">
        <f t="shared" si="420"/>
        <v>-80.414109192733321</v>
      </c>
      <c r="AJ895">
        <f t="shared" si="421"/>
        <v>100.49883807104359</v>
      </c>
      <c r="AK895">
        <f t="shared" si="422"/>
        <v>1.2651788549613043</v>
      </c>
      <c r="AL895">
        <f t="shared" si="406"/>
        <v>-299452568.17885953</v>
      </c>
      <c r="AM895">
        <f t="shared" si="423"/>
        <v>-862749.6289777105</v>
      </c>
      <c r="AN895">
        <f t="shared" si="424"/>
        <v>-894.69201269909468</v>
      </c>
      <c r="AP895" s="15">
        <v>1</v>
      </c>
      <c r="AQ895">
        <f t="shared" si="407"/>
        <v>110326288971015.92</v>
      </c>
      <c r="AR895">
        <f t="shared" si="408"/>
        <v>-2.1267377714264808</v>
      </c>
      <c r="AS895">
        <f t="shared" si="409"/>
        <v>313569972.80783433</v>
      </c>
      <c r="AU895">
        <f t="shared" si="410"/>
        <v>189953357242632.5</v>
      </c>
      <c r="AV895">
        <f t="shared" si="425"/>
        <v>-8.7715277909657281E+34</v>
      </c>
    </row>
    <row r="896" spans="1:48" x14ac:dyDescent="0.3">
      <c r="A896" s="4">
        <v>26.496300000000002</v>
      </c>
      <c r="B896" s="4">
        <f t="shared" si="426"/>
        <v>172</v>
      </c>
      <c r="C896" s="7">
        <v>24.81</v>
      </c>
      <c r="D896" s="2">
        <f t="shared" si="428"/>
        <v>167.22618760043844</v>
      </c>
      <c r="E896" s="6">
        <f t="shared" si="415"/>
        <v>39.092114410760033</v>
      </c>
      <c r="F896" s="2">
        <f t="shared" si="433"/>
        <v>47.840621388228996</v>
      </c>
      <c r="G896" s="7">
        <v>37.200000000000003</v>
      </c>
      <c r="H896" s="3">
        <f t="shared" si="429"/>
        <v>166.03118124831309</v>
      </c>
      <c r="J896" s="7">
        <v>45.2</v>
      </c>
      <c r="K896" s="2">
        <f t="shared" si="416"/>
        <v>119.63118124831308</v>
      </c>
      <c r="L896" s="7">
        <v>24.5</v>
      </c>
      <c r="M896" s="2">
        <f t="shared" si="417"/>
        <v>66.932802375527757</v>
      </c>
      <c r="N896" s="7">
        <v>26.2</v>
      </c>
      <c r="O896" s="2">
        <f t="shared" si="418"/>
        <v>-22.167197624472237</v>
      </c>
      <c r="Q896" s="2">
        <f t="shared" si="419"/>
        <v>64.583759736455434</v>
      </c>
      <c r="R896" s="2">
        <f t="shared" si="411"/>
        <v>136.10975356108685</v>
      </c>
      <c r="S896" s="2">
        <v>32.665799999999997</v>
      </c>
      <c r="T896" s="2">
        <v>90</v>
      </c>
      <c r="U896" s="7">
        <v>38.5</v>
      </c>
      <c r="V896" s="2">
        <f t="shared" si="430"/>
        <v>103.07492581878716</v>
      </c>
      <c r="W896" s="7">
        <v>39.729999999999997</v>
      </c>
      <c r="X896" s="2">
        <f t="shared" si="431"/>
        <v>27.331837473823711</v>
      </c>
      <c r="Y896" s="7">
        <v>24.81</v>
      </c>
      <c r="Z896" s="2">
        <f t="shared" si="432"/>
        <v>166.16900477947817</v>
      </c>
      <c r="AA896" s="7">
        <v>46.4</v>
      </c>
      <c r="AB896" s="7">
        <v>89.1</v>
      </c>
      <c r="AF896">
        <f t="shared" si="413"/>
        <v>33.303528650361812</v>
      </c>
      <c r="AH896" s="15">
        <f t="shared" si="427"/>
        <v>1</v>
      </c>
      <c r="AI896">
        <f t="shared" si="420"/>
        <v>-25.334145620370307</v>
      </c>
      <c r="AJ896">
        <f t="shared" si="421"/>
        <v>89.074128816106992</v>
      </c>
      <c r="AK896">
        <f t="shared" si="422"/>
        <v>1.2980271464144069</v>
      </c>
      <c r="AL896">
        <f t="shared" si="406"/>
        <v>-293054310.32086015</v>
      </c>
      <c r="AM896">
        <f t="shared" si="423"/>
        <v>-866245.38303477038</v>
      </c>
      <c r="AN896">
        <f t="shared" si="424"/>
        <v>-902.78407715241428</v>
      </c>
      <c r="AP896" s="15">
        <v>1</v>
      </c>
      <c r="AQ896">
        <f t="shared" si="407"/>
        <v>92686498156311.969</v>
      </c>
      <c r="AR896">
        <f t="shared" si="408"/>
        <v>-2.1620211567044327</v>
      </c>
      <c r="AS896">
        <f t="shared" si="409"/>
        <v>-1559140821.9558353</v>
      </c>
      <c r="AU896">
        <f t="shared" si="410"/>
        <v>190832852085469.91</v>
      </c>
      <c r="AV896">
        <f t="shared" si="425"/>
        <v>-8.9986854172167E+34</v>
      </c>
    </row>
    <row r="897" spans="1:48" x14ac:dyDescent="0.3">
      <c r="A897" s="4">
        <v>26.496300000000002</v>
      </c>
      <c r="B897" s="4">
        <f t="shared" si="426"/>
        <v>173</v>
      </c>
      <c r="C897" s="7">
        <v>24.81</v>
      </c>
      <c r="D897" s="2">
        <f t="shared" si="428"/>
        <v>166.42618760043842</v>
      </c>
      <c r="E897" s="6">
        <f t="shared" si="415"/>
        <v>39.473370818153072</v>
      </c>
      <c r="F897" s="2">
        <f t="shared" si="433"/>
        <v>48.222354008572673</v>
      </c>
      <c r="G897" s="7">
        <v>37.200000000000003</v>
      </c>
      <c r="H897" s="3">
        <f t="shared" si="429"/>
        <v>166.13118124831308</v>
      </c>
      <c r="J897" s="7">
        <v>45.2</v>
      </c>
      <c r="K897" s="2">
        <f t="shared" si="416"/>
        <v>119.73118124831308</v>
      </c>
      <c r="L897" s="7">
        <v>24.5</v>
      </c>
      <c r="M897" s="2">
        <f t="shared" si="417"/>
        <v>66.730922569555617</v>
      </c>
      <c r="N897" s="7">
        <v>26.2</v>
      </c>
      <c r="O897" s="2">
        <f t="shared" si="418"/>
        <v>-22.369077430444378</v>
      </c>
      <c r="Q897" s="2">
        <f t="shared" si="419"/>
        <v>64.783394607566649</v>
      </c>
      <c r="R897" s="2">
        <f t="shared" si="411"/>
        <v>135.91328553982132</v>
      </c>
      <c r="S897" s="2">
        <v>32.665799999999997</v>
      </c>
      <c r="T897" s="2">
        <v>90</v>
      </c>
      <c r="U897" s="7">
        <v>38.5</v>
      </c>
      <c r="V897" s="2">
        <f t="shared" si="430"/>
        <v>102.66492581878717</v>
      </c>
      <c r="W897" s="7">
        <v>39.729999999999997</v>
      </c>
      <c r="X897" s="2">
        <f t="shared" si="431"/>
        <v>27.081837473823711</v>
      </c>
      <c r="Y897" s="7">
        <v>24.81</v>
      </c>
      <c r="Z897" s="2">
        <f t="shared" si="432"/>
        <v>165.43760477947816</v>
      </c>
      <c r="AA897" s="7">
        <v>46.4</v>
      </c>
      <c r="AB897" s="7">
        <v>89.1</v>
      </c>
      <c r="AF897">
        <f t="shared" si="413"/>
        <v>33.294340771975953</v>
      </c>
      <c r="AH897" s="15">
        <f t="shared" si="427"/>
        <v>1</v>
      </c>
      <c r="AI897">
        <f t="shared" si="420"/>
        <v>-12.599134991684451</v>
      </c>
      <c r="AJ897">
        <f t="shared" si="421"/>
        <v>78.524097524865567</v>
      </c>
      <c r="AK897">
        <f t="shared" si="422"/>
        <v>1.3292153099056851</v>
      </c>
      <c r="AL897">
        <f t="shared" si="406"/>
        <v>-286237491.05898577</v>
      </c>
      <c r="AM897">
        <f t="shared" si="423"/>
        <v>-869002.37993052462</v>
      </c>
      <c r="AN897">
        <f t="shared" si="424"/>
        <v>-910.37112952217626</v>
      </c>
      <c r="AP897" s="15">
        <v>1</v>
      </c>
      <c r="AQ897">
        <f t="shared" si="407"/>
        <v>76096037770013.625</v>
      </c>
      <c r="AR897">
        <f t="shared" si="408"/>
        <v>-2.1977957301750872</v>
      </c>
      <c r="AS897">
        <f t="shared" si="409"/>
        <v>1480740369.6600173</v>
      </c>
      <c r="AU897">
        <f t="shared" si="410"/>
        <v>191667389194596.06</v>
      </c>
      <c r="AV897">
        <f t="shared" si="425"/>
        <v>-9.1062158276030993E+34</v>
      </c>
    </row>
    <row r="898" spans="1:48" x14ac:dyDescent="0.3">
      <c r="A898" s="4">
        <v>26.496300000000002</v>
      </c>
      <c r="B898" s="4">
        <f t="shared" si="426"/>
        <v>174</v>
      </c>
      <c r="C898" s="7">
        <v>24.81</v>
      </c>
      <c r="D898" s="2">
        <f t="shared" si="428"/>
        <v>165.62618760043841</v>
      </c>
      <c r="E898" s="6">
        <f t="shared" si="415"/>
        <v>39.851786149140494</v>
      </c>
      <c r="F898" s="2">
        <f t="shared" si="433"/>
        <v>48.606341095241554</v>
      </c>
      <c r="G898" s="7">
        <v>37.200000000000003</v>
      </c>
      <c r="H898" s="3">
        <f t="shared" si="429"/>
        <v>166.23118124831308</v>
      </c>
      <c r="J898" s="7">
        <v>45.2</v>
      </c>
      <c r="K898" s="2">
        <f t="shared" si="416"/>
        <v>119.83118124831307</v>
      </c>
      <c r="L898" s="7">
        <v>24.5</v>
      </c>
      <c r="M898" s="2">
        <f t="shared" si="417"/>
        <v>66.528224630739118</v>
      </c>
      <c r="N898" s="7">
        <v>26.2</v>
      </c>
      <c r="O898" s="2">
        <f t="shared" si="418"/>
        <v>-22.571775369260877</v>
      </c>
      <c r="Q898" s="2">
        <f t="shared" si="419"/>
        <v>64.9794956626058</v>
      </c>
      <c r="R898" s="2">
        <f t="shared" si="411"/>
        <v>135.71588248107551</v>
      </c>
      <c r="S898" s="2">
        <v>32.665799999999997</v>
      </c>
      <c r="T898" s="2">
        <v>90</v>
      </c>
      <c r="U898" s="7">
        <v>38.5</v>
      </c>
      <c r="V898" s="2">
        <f t="shared" si="430"/>
        <v>102.25492581878717</v>
      </c>
      <c r="W898" s="7">
        <v>39.729999999999997</v>
      </c>
      <c r="X898" s="2">
        <f t="shared" si="431"/>
        <v>26.831837473823711</v>
      </c>
      <c r="Y898" s="7">
        <v>24.81</v>
      </c>
      <c r="Z898" s="2">
        <f t="shared" si="432"/>
        <v>164.70620477947816</v>
      </c>
      <c r="AA898" s="7">
        <v>46.4</v>
      </c>
      <c r="AB898" s="7">
        <v>89.1</v>
      </c>
      <c r="AF898">
        <f t="shared" si="413"/>
        <v>33.292060900343515</v>
      </c>
      <c r="AH898" s="15">
        <f t="shared" si="427"/>
        <v>1</v>
      </c>
      <c r="AI898">
        <f t="shared" si="420"/>
        <v>-21.151240905716662</v>
      </c>
      <c r="AJ898">
        <f t="shared" si="421"/>
        <v>66.709851128544386</v>
      </c>
      <c r="AK898">
        <f t="shared" si="422"/>
        <v>1.3587524278319032</v>
      </c>
      <c r="AL898">
        <f t="shared" si="406"/>
        <v>-278932534.37327933</v>
      </c>
      <c r="AM898">
        <f t="shared" si="423"/>
        <v>-870735.39048223675</v>
      </c>
      <c r="AN898">
        <f t="shared" si="424"/>
        <v>-917.45705529916359</v>
      </c>
      <c r="AP898" s="15">
        <v>1</v>
      </c>
      <c r="AQ898">
        <f t="shared" si="407"/>
        <v>57882644691814.57</v>
      </c>
      <c r="AR898">
        <f t="shared" si="408"/>
        <v>-2.2341588184036687</v>
      </c>
      <c r="AS898">
        <f t="shared" si="409"/>
        <v>-758303612.61587107</v>
      </c>
      <c r="AU898">
        <f t="shared" si="410"/>
        <v>191900752291017.16</v>
      </c>
      <c r="AV898">
        <f t="shared" si="425"/>
        <v>-9.0809566678654018E+34</v>
      </c>
    </row>
    <row r="899" spans="1:48" x14ac:dyDescent="0.3">
      <c r="A899" s="4">
        <v>26.496300000000002</v>
      </c>
      <c r="B899" s="4">
        <f t="shared" si="426"/>
        <v>175</v>
      </c>
      <c r="C899" s="7">
        <v>24.81</v>
      </c>
      <c r="D899" s="2">
        <f t="shared" si="428"/>
        <v>164.8261876004384</v>
      </c>
      <c r="E899" s="6">
        <f t="shared" si="415"/>
        <v>40.227326930366523</v>
      </c>
      <c r="F899" s="2">
        <f t="shared" si="433"/>
        <v>48.992502543668287</v>
      </c>
      <c r="G899" s="7">
        <v>37.200000000000003</v>
      </c>
      <c r="H899" s="3">
        <f t="shared" si="429"/>
        <v>166.33118124831307</v>
      </c>
      <c r="J899" s="7">
        <v>45.2</v>
      </c>
      <c r="K899" s="2">
        <f t="shared" si="416"/>
        <v>119.93118124831307</v>
      </c>
      <c r="L899" s="7">
        <v>24.5</v>
      </c>
      <c r="M899" s="2">
        <f t="shared" si="417"/>
        <v>66.324729636825623</v>
      </c>
      <c r="N899" s="7">
        <v>26.2</v>
      </c>
      <c r="O899" s="2">
        <f t="shared" si="418"/>
        <v>-22.775270363174371</v>
      </c>
      <c r="Q899" s="2">
        <f t="shared" si="419"/>
        <v>65.172046631814155</v>
      </c>
      <c r="R899" s="2">
        <f t="shared" si="411"/>
        <v>135.51756941179369</v>
      </c>
      <c r="S899" s="2">
        <v>32.665799999999997</v>
      </c>
      <c r="T899" s="2">
        <v>90</v>
      </c>
      <c r="U899" s="7">
        <v>38.5</v>
      </c>
      <c r="V899" s="2">
        <f t="shared" si="430"/>
        <v>101.84492581878717</v>
      </c>
      <c r="W899" s="7">
        <v>39.729999999999997</v>
      </c>
      <c r="X899" s="2">
        <f t="shared" si="431"/>
        <v>26.581837473823711</v>
      </c>
      <c r="Y899" s="7">
        <v>24.81</v>
      </c>
      <c r="Z899" s="2">
        <f t="shared" si="432"/>
        <v>163.97480477947815</v>
      </c>
      <c r="AA899" s="7">
        <v>46.4</v>
      </c>
      <c r="AB899" s="7">
        <v>89.1</v>
      </c>
      <c r="AF899">
        <f t="shared" si="413"/>
        <v>33.296701631540046</v>
      </c>
      <c r="AH899" s="15">
        <f t="shared" si="427"/>
        <v>1</v>
      </c>
      <c r="AI899">
        <f t="shared" si="420"/>
        <v>-19.965622237607633</v>
      </c>
      <c r="AJ899">
        <f t="shared" si="421"/>
        <v>55.530638732987292</v>
      </c>
      <c r="AK899">
        <f t="shared" si="422"/>
        <v>1.3866521362399351</v>
      </c>
      <c r="AL899">
        <f t="shared" ref="AL899:AL962" si="434">V899*SIN(O899*3.1416/180)*(AJ899*C899*COS(D899*3.1416/180)+AM899*U899*COS(V899*3.1416/180))-N899*COS(O899*3.1416/180)*(AJ899*C899*SIN(D899*3.1416/180)-AN899*U899*SIN(V899*3.1416/180))/N899*SIN(O899*3.1416/180)*N899*COS(O899*3.1416/180)-Y899*SIN(Z899*3.1416/180)*N899*COS(O899*3.1416/180)</f>
        <v>-271252133.22963727</v>
      </c>
      <c r="AM899">
        <f t="shared" si="423"/>
        <v>-871721.29927516961</v>
      </c>
      <c r="AN899">
        <f t="shared" si="424"/>
        <v>-924.04625143563271</v>
      </c>
      <c r="AP899" s="15">
        <v>1</v>
      </c>
      <c r="AQ899">
        <f t="shared" ref="AQ899:AQ962" si="435">(AP899*A899*SIN(B899*3.1416/180)+AH899*AH899*A899*COS(B899*3.1416/180)-AI899*AI899*U899*COS(V899*3.1416/180)-AN899*AN899*G899*COS(H899*3.1416/180))*G899*COS(H899*3.1416/180)-(AP899*A899*COS(B899*3.1416/180)+AH899*AH899*A899*SIN(B899)-AI899*AI899*U899*SIN(V899*3.1416/180)-AN899*AN899*G899*SIN(H899*3.1416/180))*G899*SIN(H899)/U899*SIN(V899*3.1416/180)*(AP899*A899*SIN(B899*3.1416/180)+AH899*AH899*A899*COS(B899*3.1416/180)-AI899*AI899*U899*COS(V899*3.1416/180)-AN899*AN899*G899*COS(H899*3.1416/180))-G899*SIN(H899*3.1416/180)*U899*COS(V899*3.1416/180)</f>
        <v>37838722535215.016</v>
      </c>
      <c r="AR899">
        <f t="shared" ref="AR899:AR962" si="436">(W899*SIN(X899*3.1416/180)*(AP899*A899*COS(B899*3.1416/180)+AH899*AH899*A899*COS(B899*3.1416/180)-AK899*AK899*SIN(X899*3.1416/180)-AJ899*AJ899*C899*SIN(D899*3.1416/180))-W899*COS(X899*3.1416/180)*(AP899*A899*SIN(B899*3.1416/180)+AH899*AH899*A899*COS(B899*3.1416/180)-AK899*AK899*W899*COS(X899*3.1416/180)-AJ899*AJ899*C899*COS(D899*3.1416/180)))/(W899*SIN(X899*3.1416/180)*(AP899*A899*SIN(B899*3.1416/180)+AH899*AH899*A899*COS(B899*3.1416/180)-AK899*AK899*W899*COS(X899*3.1416/180)-AJ899*AJ899*C899*COS(D899*3.1416/180))-C899*SIN(D899*3.1416/180)*W899*COS(X899*3.1416/180))</f>
        <v>-2.2711936075843306</v>
      </c>
      <c r="AS899">
        <f t="shared" ref="AS899:AS962" si="437">(AP899*A899*SIN(B899*3.1416/180)+AH899*AH899*A899*COS(B899*3.1416/180)-AK899*AK899*W899*COS(X899*3.1416/180)-AJ899*AJ899*C899*COS(D899*3.1416/180))*C899*COS(C899*3.1416/180)-(AP899*A899*COS(B899*3.1416/180)+AH899*AH899*COS(B899*3.1416/180)-AK899*AK899*W899*SIN(X899*3.1416/180)-AJ899*AJ899*C899*SIN(D899*3.1416))*C899*SIN(D899*3.1416/180)/W899*SIN(X899*3.1416/180)*(AP899*A899*SIN(B899*3.1416/180)+AH899*AH899*A899*COS(B899*3.1416/180)-AK899*AK899*W899*COS(X899*3.1416/180)-AJ899*AJ899*C899*COS(D899*3.1416/180))-C899*SIN(D899*3.1416/180)*W899*COS(X899*3.1416)</f>
        <v>215860215.52427864</v>
      </c>
      <c r="AU899">
        <f t="shared" ref="AU899:AU962" si="438">U899*SIN(V899*3.1416/180)*(AP899*A899*COS(B899*3.1416/180)+AH899*AH899*A899*SIN(B899*3.1416/180)-AI899*AI899*U899*SIN(V899*3.1416/180)-AN899*AN899*G899*SIN(H899*3.1416/180))-U899*COS(V899*3.1416/180)*(AP899*A899*SIN(B899*3.1416/180)+AH899*AH899*A899*COS(B899*3.1416/180)-AI899*AI899*U899*COS(V899*3.1416/180)-AN899*AN899*G899*COS(H899*3.1416/180))/U899*SIN(V899*3.1416/180)*(AP899*A899*SIN(B899*3.1416/180)+AH899*AH899*A899*COS(B899*3.1416/180)-AI899*AI899*U899*COS(V899*3.1416/180)-AN899*AN899*G899*COS(H899*3.1416/180))-G899*SIN(H899*3.1416/180)*U899*COS(V899*3.1416/180)</f>
        <v>191410910479426.06</v>
      </c>
      <c r="AV899">
        <f t="shared" si="425"/>
        <v>-8.9369983494766064E+34</v>
      </c>
    </row>
    <row r="900" spans="1:48" x14ac:dyDescent="0.3">
      <c r="A900" s="4">
        <v>26.496300000000002</v>
      </c>
      <c r="B900" s="4">
        <f t="shared" si="426"/>
        <v>176</v>
      </c>
      <c r="C900" s="7">
        <v>24.81</v>
      </c>
      <c r="D900" s="2">
        <f t="shared" si="428"/>
        <v>164.02618760043839</v>
      </c>
      <c r="E900" s="6">
        <f t="shared" si="415"/>
        <v>40.599960114338941</v>
      </c>
      <c r="F900" s="2">
        <f t="shared" si="433"/>
        <v>49.380761805720439</v>
      </c>
      <c r="G900" s="7">
        <v>37.200000000000003</v>
      </c>
      <c r="H900" s="3">
        <f t="shared" si="429"/>
        <v>166.43118124831307</v>
      </c>
      <c r="J900" s="7">
        <v>45.2</v>
      </c>
      <c r="K900" s="2">
        <f t="shared" si="416"/>
        <v>120.03118124831306</v>
      </c>
      <c r="L900" s="7">
        <v>24.5</v>
      </c>
      <c r="M900" s="2">
        <f t="shared" si="417"/>
        <v>66.120458368885181</v>
      </c>
      <c r="N900" s="7">
        <v>26.2</v>
      </c>
      <c r="O900" s="2">
        <f t="shared" si="418"/>
        <v>-22.979541631114813</v>
      </c>
      <c r="Q900" s="2">
        <f t="shared" si="419"/>
        <v>65.361031588700925</v>
      </c>
      <c r="R900" s="2">
        <f t="shared" si="411"/>
        <v>135.31837088911232</v>
      </c>
      <c r="S900" s="2">
        <v>32.665799999999997</v>
      </c>
      <c r="T900" s="2">
        <v>90</v>
      </c>
      <c r="U900" s="7">
        <v>38.5</v>
      </c>
      <c r="V900" s="2">
        <f t="shared" si="430"/>
        <v>101.43492581878718</v>
      </c>
      <c r="W900" s="7">
        <v>39.729999999999997</v>
      </c>
      <c r="X900" s="2">
        <f t="shared" si="431"/>
        <v>26.331837473823711</v>
      </c>
      <c r="Y900" s="7">
        <v>24.81</v>
      </c>
      <c r="Z900" s="2">
        <f t="shared" si="432"/>
        <v>163.24340477947814</v>
      </c>
      <c r="AA900" s="7">
        <v>46.4</v>
      </c>
      <c r="AB900" s="7">
        <v>89.1</v>
      </c>
      <c r="AF900">
        <f t="shared" si="413"/>
        <v>33.30827319881508</v>
      </c>
      <c r="AH900" s="15">
        <f t="shared" si="427"/>
        <v>1</v>
      </c>
      <c r="AI900">
        <f t="shared" si="420"/>
        <v>-3.5993105113609687</v>
      </c>
      <c r="AJ900">
        <f t="shared" si="421"/>
        <v>43.458363535937039</v>
      </c>
      <c r="AK900">
        <f t="shared" si="422"/>
        <v>1.4129323355386443</v>
      </c>
      <c r="AL900">
        <f t="shared" si="434"/>
        <v>-263152362.91217452</v>
      </c>
      <c r="AM900">
        <f t="shared" si="423"/>
        <v>-871738.82289082743</v>
      </c>
      <c r="AN900">
        <f t="shared" si="424"/>
        <v>-930.14360828108852</v>
      </c>
      <c r="AP900" s="15">
        <v>1</v>
      </c>
      <c r="AQ900">
        <f t="shared" si="435"/>
        <v>16368353919060.143</v>
      </c>
      <c r="AR900">
        <f t="shared" si="436"/>
        <v>-2.3092705689699975</v>
      </c>
      <c r="AS900">
        <f t="shared" si="437"/>
        <v>14613773.81402231</v>
      </c>
      <c r="AU900">
        <f t="shared" si="438"/>
        <v>190206673689657.22</v>
      </c>
      <c r="AV900">
        <f t="shared" si="425"/>
        <v>-8.6721873252609391E+34</v>
      </c>
    </row>
    <row r="901" spans="1:48" x14ac:dyDescent="0.3">
      <c r="A901" s="4">
        <v>26.496300000000002</v>
      </c>
      <c r="B901" s="4">
        <f t="shared" si="426"/>
        <v>177</v>
      </c>
      <c r="C901" s="7">
        <v>24.81</v>
      </c>
      <c r="D901" s="2">
        <f t="shared" si="428"/>
        <v>163.22618760043838</v>
      </c>
      <c r="E901" s="6">
        <f t="shared" si="415"/>
        <v>40.969653070646665</v>
      </c>
      <c r="F901" s="2">
        <f t="shared" si="433"/>
        <v>49.771045692508665</v>
      </c>
      <c r="G901" s="7">
        <v>37.200000000000003</v>
      </c>
      <c r="H901" s="3">
        <f t="shared" si="429"/>
        <v>166.53118124831306</v>
      </c>
      <c r="J901" s="7">
        <v>45.2</v>
      </c>
      <c r="K901" s="2">
        <f t="shared" si="416"/>
        <v>120.13118124831306</v>
      </c>
      <c r="L901" s="7">
        <v>24.5</v>
      </c>
      <c r="M901" s="2">
        <f t="shared" si="417"/>
        <v>65.915431317809521</v>
      </c>
      <c r="N901" s="7">
        <v>26.2</v>
      </c>
      <c r="O901" s="2">
        <f t="shared" si="418"/>
        <v>-23.184568682190474</v>
      </c>
      <c r="Q901" s="2">
        <f t="shared" si="419"/>
        <v>65.546434947994385</v>
      </c>
      <c r="R901" s="2">
        <f t="shared" ref="R901:R964" si="439">ACOS(((C901*COS(D901*PI()/180))+(J901*COS(K901*PI()/180)))/Q901)*(180/PI())</f>
        <v>135.1183110161459</v>
      </c>
      <c r="S901" s="2">
        <v>32.665799999999997</v>
      </c>
      <c r="T901" s="2">
        <v>90</v>
      </c>
      <c r="U901" s="7">
        <v>38.5</v>
      </c>
      <c r="V901" s="2">
        <f t="shared" si="430"/>
        <v>101.02492581878718</v>
      </c>
      <c r="W901" s="7">
        <v>39.729999999999997</v>
      </c>
      <c r="X901" s="2">
        <f t="shared" si="431"/>
        <v>26.081837473823711</v>
      </c>
      <c r="Y901" s="7">
        <v>24.81</v>
      </c>
      <c r="Z901" s="2">
        <f t="shared" si="432"/>
        <v>162.51200477947813</v>
      </c>
      <c r="AA901" s="7">
        <v>46.4</v>
      </c>
      <c r="AB901" s="7">
        <v>89.1</v>
      </c>
      <c r="AF901">
        <f t="shared" si="413"/>
        <v>33.32678346920305</v>
      </c>
      <c r="AH901" s="15">
        <f t="shared" si="427"/>
        <v>1</v>
      </c>
      <c r="AI901">
        <f t="shared" si="420"/>
        <v>14.079664532168074</v>
      </c>
      <c r="AJ901">
        <f t="shared" si="421"/>
        <v>32.654339885764017</v>
      </c>
      <c r="AK901">
        <f t="shared" si="422"/>
        <v>1.4376148861259188</v>
      </c>
      <c r="AL901">
        <f t="shared" si="434"/>
        <v>-254764899.02844131</v>
      </c>
      <c r="AM901">
        <f t="shared" si="423"/>
        <v>-871148.25500859087</v>
      </c>
      <c r="AN901">
        <f t="shared" si="424"/>
        <v>-935.75449066698593</v>
      </c>
      <c r="AP901" s="15">
        <v>1</v>
      </c>
      <c r="AQ901">
        <f t="shared" si="435"/>
        <v>-6108544226781.7217</v>
      </c>
      <c r="AR901">
        <f t="shared" si="436"/>
        <v>-2.3489750132978022</v>
      </c>
      <c r="AS901">
        <f t="shared" si="437"/>
        <v>-33849177.771351114</v>
      </c>
      <c r="AU901">
        <f t="shared" si="438"/>
        <v>188381554566126.53</v>
      </c>
      <c r="AV901">
        <f t="shared" si="425"/>
        <v>-8.3108935042300029E+34</v>
      </c>
    </row>
    <row r="902" spans="1:48" x14ac:dyDescent="0.3">
      <c r="A902" s="4">
        <v>26.496300000000002</v>
      </c>
      <c r="B902" s="4">
        <f t="shared" si="426"/>
        <v>178</v>
      </c>
      <c r="C902" s="7">
        <v>24.81</v>
      </c>
      <c r="D902" s="2">
        <f t="shared" si="428"/>
        <v>162.42618760043837</v>
      </c>
      <c r="E902" s="6">
        <f t="shared" si="415"/>
        <v>41.33637357788497</v>
      </c>
      <c r="F902" s="2">
        <f t="shared" si="433"/>
        <v>50.163284190020484</v>
      </c>
      <c r="G902" s="7">
        <v>37.200000000000003</v>
      </c>
      <c r="H902" s="3">
        <f t="shared" si="429"/>
        <v>166.63118124831306</v>
      </c>
      <c r="J902" s="7">
        <v>45.2</v>
      </c>
      <c r="K902" s="2">
        <f t="shared" si="416"/>
        <v>120.23118124831305</v>
      </c>
      <c r="L902" s="7">
        <v>24.5</v>
      </c>
      <c r="M902" s="2">
        <f t="shared" si="417"/>
        <v>65.709668690918818</v>
      </c>
      <c r="N902" s="7">
        <v>26.2</v>
      </c>
      <c r="O902" s="2">
        <f t="shared" si="418"/>
        <v>-23.390331309081176</v>
      </c>
      <c r="Q902" s="2">
        <f t="shared" si="419"/>
        <v>65.72824146368697</v>
      </c>
      <c r="R902" s="2">
        <f t="shared" si="439"/>
        <v>134.91741345729722</v>
      </c>
      <c r="S902" s="2">
        <v>32.665799999999997</v>
      </c>
      <c r="T902" s="2">
        <v>90</v>
      </c>
      <c r="U902" s="7">
        <v>38.5</v>
      </c>
      <c r="V902" s="2">
        <f t="shared" si="430"/>
        <v>100.61492581878719</v>
      </c>
      <c r="W902" s="7">
        <v>39.729999999999997</v>
      </c>
      <c r="X902" s="2">
        <f t="shared" si="431"/>
        <v>25.831837473823711</v>
      </c>
      <c r="Y902" s="7">
        <v>24.81</v>
      </c>
      <c r="Z902" s="2">
        <f t="shared" si="432"/>
        <v>161.78060477947813</v>
      </c>
      <c r="AA902" s="7">
        <v>46.4</v>
      </c>
      <c r="AB902" s="7">
        <v>89.1</v>
      </c>
      <c r="AF902">
        <f t="shared" si="413"/>
        <v>33.352237940896003</v>
      </c>
      <c r="AH902" s="15">
        <f t="shared" si="427"/>
        <v>1</v>
      </c>
      <c r="AI902">
        <f t="shared" si="420"/>
        <v>26.129839970647822</v>
      </c>
      <c r="AJ902">
        <f t="shared" si="421"/>
        <v>36.803788318538381</v>
      </c>
      <c r="AK902">
        <f t="shared" si="422"/>
        <v>1.46072529322353</v>
      </c>
      <c r="AL902">
        <f t="shared" si="434"/>
        <v>-246790980.2273463</v>
      </c>
      <c r="AM902">
        <f t="shared" si="423"/>
        <v>-872407.4786910339</v>
      </c>
      <c r="AN902">
        <f t="shared" si="424"/>
        <v>-940.88471818956214</v>
      </c>
      <c r="AP902" s="15">
        <v>1</v>
      </c>
      <c r="AQ902">
        <f t="shared" si="435"/>
        <v>-29397167047328.004</v>
      </c>
      <c r="AR902">
        <f t="shared" si="436"/>
        <v>-2.3862259445843392</v>
      </c>
      <c r="AS902">
        <f t="shared" si="437"/>
        <v>86721033.910962954</v>
      </c>
      <c r="AU902">
        <f t="shared" si="438"/>
        <v>185917782376866.22</v>
      </c>
      <c r="AV902">
        <f t="shared" si="425"/>
        <v>-7.9528798922504064E+34</v>
      </c>
    </row>
    <row r="903" spans="1:48" x14ac:dyDescent="0.3">
      <c r="A903" s="4">
        <v>26.496300000000002</v>
      </c>
      <c r="B903" s="4">
        <f t="shared" si="426"/>
        <v>179</v>
      </c>
      <c r="C903" s="7">
        <v>24.81</v>
      </c>
      <c r="D903" s="2">
        <f t="shared" si="428"/>
        <v>161.62618760043836</v>
      </c>
      <c r="E903" s="6">
        <f t="shared" si="415"/>
        <v>41.700089816233096</v>
      </c>
      <c r="F903" s="2">
        <f t="shared" si="433"/>
        <v>50.557410286621703</v>
      </c>
      <c r="G903" s="7">
        <v>37.200000000000003</v>
      </c>
      <c r="H903" s="3">
        <f t="shared" si="429"/>
        <v>166.73118124831305</v>
      </c>
      <c r="J903" s="7">
        <v>45.2</v>
      </c>
      <c r="K903" s="2">
        <f t="shared" si="416"/>
        <v>120.33118124831304</v>
      </c>
      <c r="L903" s="7">
        <v>24.5</v>
      </c>
      <c r="M903" s="2">
        <f t="shared" si="417"/>
        <v>65.503190418652196</v>
      </c>
      <c r="N903" s="7">
        <v>26.2</v>
      </c>
      <c r="O903" s="2">
        <f t="shared" si="418"/>
        <v>-23.596809581347799</v>
      </c>
      <c r="Q903" s="2">
        <f t="shared" si="419"/>
        <v>65.906436227170275</v>
      </c>
      <c r="R903" s="2">
        <f t="shared" si="439"/>
        <v>134.71570145311065</v>
      </c>
      <c r="S903" s="2">
        <v>32.665799999999997</v>
      </c>
      <c r="T903" s="2">
        <v>90</v>
      </c>
      <c r="U903" s="7">
        <v>38.5</v>
      </c>
      <c r="V903" s="2">
        <f t="shared" si="430"/>
        <v>100.20492581878719</v>
      </c>
      <c r="W903" s="7">
        <v>39.729999999999997</v>
      </c>
      <c r="X903" s="2">
        <f t="shared" si="431"/>
        <v>25.581837473823711</v>
      </c>
      <c r="Y903" s="7">
        <v>24.81</v>
      </c>
      <c r="Z903" s="2">
        <f t="shared" si="432"/>
        <v>161.04920477947812</v>
      </c>
      <c r="AA903" s="7">
        <v>46.4</v>
      </c>
      <c r="AB903" s="7">
        <v>89.1</v>
      </c>
      <c r="AF903">
        <f t="shared" si="413"/>
        <v>33.159403008534518</v>
      </c>
      <c r="AH903" s="15">
        <f t="shared" si="427"/>
        <v>1</v>
      </c>
      <c r="AI903">
        <f t="shared" si="420"/>
        <v>38.890566672159814</v>
      </c>
      <c r="AJ903">
        <f t="shared" si="421"/>
        <v>11.128963515016489</v>
      </c>
      <c r="AK903">
        <f t="shared" si="422"/>
        <v>1.4822923850045768</v>
      </c>
      <c r="AL903">
        <f t="shared" si="434"/>
        <v>-237065207.35380462</v>
      </c>
      <c r="AM903">
        <f t="shared" si="423"/>
        <v>-867627.13076456124</v>
      </c>
      <c r="AN903">
        <f t="shared" si="424"/>
        <v>-945.54054474174859</v>
      </c>
      <c r="AP903" s="15">
        <v>1</v>
      </c>
      <c r="AQ903">
        <f t="shared" si="435"/>
        <v>-53244646167273.422</v>
      </c>
      <c r="AR903">
        <f t="shared" si="436"/>
        <v>-2.4668900484404093</v>
      </c>
      <c r="AS903">
        <f t="shared" si="437"/>
        <v>-598166.38112760358</v>
      </c>
      <c r="AU903">
        <f t="shared" si="438"/>
        <v>182832370025728.38</v>
      </c>
      <c r="AV903">
        <f t="shared" si="425"/>
        <v>-7.3320479976294469E+34</v>
      </c>
    </row>
    <row r="904" spans="1:48" x14ac:dyDescent="0.3">
      <c r="A904" s="4">
        <v>26.496300000000002</v>
      </c>
      <c r="B904" s="14">
        <f t="shared" si="426"/>
        <v>180</v>
      </c>
      <c r="C904" s="7">
        <v>24.81</v>
      </c>
      <c r="D904" s="2">
        <f>ACOS(-(W904^2-C904^2-E904^2)/(2*E904*C904))*(180/PI())+90</f>
        <v>157.27725391937457</v>
      </c>
      <c r="E904" s="6">
        <f t="shared" si="415"/>
        <v>42.060770360634145</v>
      </c>
      <c r="F904" s="2">
        <f t="shared" si="433"/>
        <v>50.953359811547983</v>
      </c>
      <c r="G904" s="7">
        <v>37.200000000000003</v>
      </c>
      <c r="H904" s="3">
        <f t="shared" si="429"/>
        <v>166.83118124831304</v>
      </c>
      <c r="J904" s="7">
        <v>45.2</v>
      </c>
      <c r="K904" s="2">
        <f t="shared" si="416"/>
        <v>120.43118124831304</v>
      </c>
      <c r="L904" s="7">
        <v>24.5</v>
      </c>
      <c r="M904" s="2">
        <f t="shared" si="417"/>
        <v>64.103665716425411</v>
      </c>
      <c r="N904" s="7">
        <v>26.2</v>
      </c>
      <c r="O904" s="2">
        <f t="shared" si="418"/>
        <v>-24.996334283574583</v>
      </c>
      <c r="Q904" s="2">
        <f t="shared" si="419"/>
        <v>66.733759951253859</v>
      </c>
      <c r="R904" s="2">
        <f t="shared" si="439"/>
        <v>133.31306007095907</v>
      </c>
      <c r="S904" s="2">
        <v>32.665799999999997</v>
      </c>
      <c r="T904" s="2">
        <v>90</v>
      </c>
      <c r="U904" s="7">
        <v>38.5</v>
      </c>
      <c r="V904" s="2">
        <f>ACOS(((-G904^2-E904^2+U904^2)/(2*E904*U904)))*180/3.1416+30</f>
        <v>100.20137576760685</v>
      </c>
      <c r="W904" s="7">
        <v>39.729999999999997</v>
      </c>
      <c r="X904" s="2">
        <f t="shared" si="431"/>
        <v>25.331837473823711</v>
      </c>
      <c r="Y904" s="7">
        <v>24.81</v>
      </c>
      <c r="Z904" s="2">
        <f>ACOS(0.2*(Q904*COS((R904-90)*3.1416/180)+L904*COS((M904-180)*3.1416/180))/Y904)*180/3.1416+90</f>
        <v>162.23152582587738</v>
      </c>
      <c r="AA904" s="7">
        <v>46.4</v>
      </c>
      <c r="AB904" s="7">
        <v>89.1</v>
      </c>
      <c r="AF904">
        <f t="shared" si="413"/>
        <v>33.334462748358121</v>
      </c>
      <c r="AH904" s="15">
        <f t="shared" si="427"/>
        <v>1</v>
      </c>
      <c r="AI904">
        <f t="shared" si="420"/>
        <v>57.795471414911255</v>
      </c>
      <c r="AJ904">
        <f t="shared" si="421"/>
        <v>-11.091754241327012</v>
      </c>
      <c r="AK904">
        <f t="shared" si="422"/>
        <v>1.2831973861718042</v>
      </c>
      <c r="AL904">
        <f t="shared" si="434"/>
        <v>-250503934.21765426</v>
      </c>
      <c r="AM904">
        <f t="shared" si="423"/>
        <v>-868732.0963699501</v>
      </c>
      <c r="AN904">
        <f t="shared" si="424"/>
        <v>-946.19281500200725</v>
      </c>
      <c r="AP904" s="15">
        <v>1</v>
      </c>
      <c r="AQ904">
        <f t="shared" si="435"/>
        <v>-76411655090003.156</v>
      </c>
      <c r="AR904">
        <f t="shared" si="436"/>
        <v>-2.58320362380785</v>
      </c>
      <c r="AS904">
        <f t="shared" si="437"/>
        <v>-581158.43771057646</v>
      </c>
      <c r="AU904">
        <f t="shared" si="438"/>
        <v>183567391852088.28</v>
      </c>
      <c r="AV904">
        <f t="shared" si="425"/>
        <v>-8.583363938357715E+34</v>
      </c>
    </row>
    <row r="905" spans="1:48" x14ac:dyDescent="0.3">
      <c r="A905" s="4">
        <v>26.496300000000002</v>
      </c>
      <c r="B905" s="4">
        <f t="shared" si="426"/>
        <v>181</v>
      </c>
      <c r="C905" s="7">
        <v>24.81</v>
      </c>
      <c r="D905" s="2">
        <f>D904-0.047</f>
        <v>157.23025391937458</v>
      </c>
      <c r="E905" s="6">
        <f t="shared" si="415"/>
        <v>42.418384174530892</v>
      </c>
      <c r="F905" s="2">
        <f t="shared" si="433"/>
        <v>51.351071283581987</v>
      </c>
      <c r="G905" s="7">
        <v>37.200000000000003</v>
      </c>
      <c r="H905" s="3">
        <f t="shared" si="429"/>
        <v>166.93118124831304</v>
      </c>
      <c r="J905" s="7">
        <v>45.2</v>
      </c>
      <c r="K905" s="2">
        <f t="shared" si="416"/>
        <v>120.53118124831303</v>
      </c>
      <c r="L905" s="7">
        <v>24.5</v>
      </c>
      <c r="M905" s="2">
        <f t="shared" si="417"/>
        <v>64.147356020970818</v>
      </c>
      <c r="N905" s="7">
        <v>26.2</v>
      </c>
      <c r="O905" s="2">
        <f t="shared" si="418"/>
        <v>-24.952643979029176</v>
      </c>
      <c r="Q905" s="2">
        <f t="shared" si="419"/>
        <v>66.759564491315928</v>
      </c>
      <c r="R905" s="2">
        <f t="shared" si="439"/>
        <v>133.36311085911723</v>
      </c>
      <c r="S905" s="2">
        <v>32.665799999999997</v>
      </c>
      <c r="T905" s="2">
        <v>90</v>
      </c>
      <c r="U905" s="7">
        <v>38.5</v>
      </c>
      <c r="V905" s="2">
        <f>V904+0.31</f>
        <v>100.51137576760685</v>
      </c>
      <c r="W905" s="7">
        <v>39.729999999999997</v>
      </c>
      <c r="X905" s="2">
        <f>ACOS(((E905*COS(F905*PI()/180))+C905*COS(D905*PI()/180))/W905)*180/3.1416-60</f>
        <v>24.778175844216079</v>
      </c>
      <c r="Y905" s="7">
        <v>24.81</v>
      </c>
      <c r="Z905" s="2">
        <f>Z904+0.068</f>
        <v>162.2995258258774</v>
      </c>
      <c r="AA905" s="7">
        <v>46.4</v>
      </c>
      <c r="AB905" s="7">
        <v>89.1</v>
      </c>
      <c r="AF905">
        <f t="shared" si="413"/>
        <v>33.252631993400016</v>
      </c>
      <c r="AH905" s="15">
        <f t="shared" si="427"/>
        <v>1</v>
      </c>
      <c r="AI905">
        <f t="shared" si="420"/>
        <v>74.152723984302128</v>
      </c>
      <c r="AJ905">
        <f t="shared" si="421"/>
        <v>-11.112052084512362</v>
      </c>
      <c r="AK905">
        <f t="shared" si="422"/>
        <v>1.3247989382044985</v>
      </c>
      <c r="AL905">
        <f t="shared" si="434"/>
        <v>-257568380.29829946</v>
      </c>
      <c r="AM905">
        <f t="shared" si="423"/>
        <v>-865879.02601109736</v>
      </c>
      <c r="AN905">
        <f t="shared" si="424"/>
        <v>-943.7168677325393</v>
      </c>
      <c r="AP905" s="15">
        <v>1</v>
      </c>
      <c r="AQ905">
        <f t="shared" si="435"/>
        <v>-97831090296583.406</v>
      </c>
      <c r="AR905">
        <f t="shared" si="436"/>
        <v>-2.6396728983465971</v>
      </c>
      <c r="AS905">
        <f t="shared" si="437"/>
        <v>-484792.82715385244</v>
      </c>
      <c r="AU905">
        <f t="shared" si="438"/>
        <v>187264447587045.56</v>
      </c>
      <c r="AV905">
        <f t="shared" si="425"/>
        <v>-9.5120109937810238E+34</v>
      </c>
    </row>
    <row r="906" spans="1:48" x14ac:dyDescent="0.3">
      <c r="A906" s="4">
        <v>26.496300000000002</v>
      </c>
      <c r="B906" s="4">
        <f t="shared" si="426"/>
        <v>182</v>
      </c>
      <c r="C906" s="7">
        <v>24.81</v>
      </c>
      <c r="D906" s="2">
        <f t="shared" ref="D906:D969" si="440">D905-0.047</f>
        <v>157.18325391937458</v>
      </c>
      <c r="E906" s="6">
        <f t="shared" si="415"/>
        <v>42.772900604115378</v>
      </c>
      <c r="F906" s="2">
        <f t="shared" si="433"/>
        <v>51.750485769177438</v>
      </c>
      <c r="G906" s="7">
        <v>37.200000000000003</v>
      </c>
      <c r="H906" s="3">
        <f t="shared" si="429"/>
        <v>167.03118124831303</v>
      </c>
      <c r="J906" s="7">
        <v>45.2</v>
      </c>
      <c r="K906" s="2">
        <f t="shared" si="416"/>
        <v>120.63118124831303</v>
      </c>
      <c r="L906" s="7">
        <v>24.5</v>
      </c>
      <c r="M906" s="2">
        <f t="shared" si="417"/>
        <v>64.191189703837438</v>
      </c>
      <c r="N906" s="7">
        <v>26.2</v>
      </c>
      <c r="O906" s="2">
        <f t="shared" si="418"/>
        <v>-24.908810296162557</v>
      </c>
      <c r="Q906" s="2">
        <f t="shared" si="419"/>
        <v>66.785270441068334</v>
      </c>
      <c r="R906" s="2">
        <f t="shared" si="439"/>
        <v>133.4131434829003</v>
      </c>
      <c r="S906" s="2">
        <v>32.665799999999997</v>
      </c>
      <c r="T906" s="2">
        <v>90</v>
      </c>
      <c r="U906" s="7">
        <v>38.5</v>
      </c>
      <c r="V906" s="2">
        <f t="shared" ref="V906:V969" si="441">V905+0.31</f>
        <v>100.82137576760685</v>
      </c>
      <c r="W906" s="7">
        <v>39.729999999999997</v>
      </c>
      <c r="X906" s="2">
        <f>X905+0.35</f>
        <v>25.128175844216081</v>
      </c>
      <c r="Y906" s="7">
        <v>24.81</v>
      </c>
      <c r="Z906" s="2">
        <f t="shared" ref="Z906:Z969" si="442">Z905+0.068</f>
        <v>162.36752582587741</v>
      </c>
      <c r="AA906" s="7">
        <v>46.4</v>
      </c>
      <c r="AB906" s="7">
        <v>89.1</v>
      </c>
      <c r="AF906">
        <f t="shared" si="413"/>
        <v>33.177537902496475</v>
      </c>
      <c r="AH906" s="15">
        <f t="shared" si="427"/>
        <v>1</v>
      </c>
      <c r="AI906">
        <f t="shared" si="420"/>
        <v>82.443295959676817</v>
      </c>
      <c r="AJ906">
        <f t="shared" si="421"/>
        <v>-23.62548339029464</v>
      </c>
      <c r="AK906">
        <f t="shared" si="422"/>
        <v>1.4229603664639914</v>
      </c>
      <c r="AL906">
        <f t="shared" si="434"/>
        <v>-263621985.44290024</v>
      </c>
      <c r="AM906">
        <f t="shared" si="423"/>
        <v>-859826.044325831</v>
      </c>
      <c r="AN906">
        <f t="shared" si="424"/>
        <v>-940.85354491038311</v>
      </c>
      <c r="AP906" s="15">
        <v>1</v>
      </c>
      <c r="AQ906">
        <f t="shared" si="435"/>
        <v>-117262329278573.61</v>
      </c>
      <c r="AR906">
        <f t="shared" si="436"/>
        <v>-2.5644666562420464</v>
      </c>
      <c r="AS906">
        <f t="shared" si="437"/>
        <v>-9469744.8994104359</v>
      </c>
      <c r="AU906">
        <f t="shared" si="438"/>
        <v>190480713067891</v>
      </c>
      <c r="AV906">
        <f t="shared" si="425"/>
        <v>-1.0349165270522061E+35</v>
      </c>
    </row>
    <row r="907" spans="1:48" x14ac:dyDescent="0.3">
      <c r="A907" s="4">
        <v>26.496300000000002</v>
      </c>
      <c r="B907" s="4">
        <f t="shared" si="426"/>
        <v>183</v>
      </c>
      <c r="C907" s="7">
        <v>24.81</v>
      </c>
      <c r="D907" s="2">
        <f t="shared" si="440"/>
        <v>157.13625391937458</v>
      </c>
      <c r="E907" s="6">
        <f t="shared" si="415"/>
        <v>43.124289373053458</v>
      </c>
      <c r="F907" s="2">
        <f t="shared" si="433"/>
        <v>52.15154674935193</v>
      </c>
      <c r="G907" s="7">
        <v>37.200000000000003</v>
      </c>
      <c r="H907" s="3">
        <f t="shared" si="429"/>
        <v>167.13118124831303</v>
      </c>
      <c r="J907" s="7">
        <v>45.2</v>
      </c>
      <c r="K907" s="2">
        <f t="shared" si="416"/>
        <v>120.73118124831302</v>
      </c>
      <c r="L907" s="7">
        <v>24.5</v>
      </c>
      <c r="M907" s="2">
        <f t="shared" si="417"/>
        <v>64.235162076584913</v>
      </c>
      <c r="N907" s="7">
        <v>26.2</v>
      </c>
      <c r="O907" s="2">
        <f t="shared" si="418"/>
        <v>-24.864837923415081</v>
      </c>
      <c r="Q907" s="2">
        <f t="shared" si="419"/>
        <v>66.810877745199591</v>
      </c>
      <c r="R907" s="2">
        <f t="shared" si="439"/>
        <v>133.46315803274678</v>
      </c>
      <c r="S907" s="2">
        <v>32.665799999999997</v>
      </c>
      <c r="T907" s="2">
        <v>90</v>
      </c>
      <c r="U907" s="7">
        <v>38.5</v>
      </c>
      <c r="V907" s="2">
        <f t="shared" si="441"/>
        <v>101.13137576760685</v>
      </c>
      <c r="W907" s="7">
        <v>39.729999999999997</v>
      </c>
      <c r="X907" s="2">
        <f t="shared" ref="X907:X970" si="443">X906+0.35</f>
        <v>25.478175844216082</v>
      </c>
      <c r="Y907" s="7">
        <v>24.81</v>
      </c>
      <c r="Z907" s="2">
        <f t="shared" si="442"/>
        <v>162.43552582587742</v>
      </c>
      <c r="AA907" s="7">
        <v>46.4</v>
      </c>
      <c r="AB907" s="7">
        <v>89.1</v>
      </c>
      <c r="AF907">
        <f t="shared" si="413"/>
        <v>33.109177201720016</v>
      </c>
      <c r="AH907" s="15">
        <f t="shared" si="427"/>
        <v>1</v>
      </c>
      <c r="AI907">
        <f t="shared" si="420"/>
        <v>97.461499657372428</v>
      </c>
      <c r="AJ907">
        <f t="shared" si="421"/>
        <v>-32.541774544033743</v>
      </c>
      <c r="AK907">
        <f t="shared" si="422"/>
        <v>1.5262206597014734</v>
      </c>
      <c r="AL907">
        <f t="shared" si="434"/>
        <v>-269711550.89411044</v>
      </c>
      <c r="AM907">
        <f t="shared" si="423"/>
        <v>-854218.27751380589</v>
      </c>
      <c r="AN907">
        <f t="shared" si="424"/>
        <v>-937.59774172181267</v>
      </c>
      <c r="AP907" s="15">
        <v>1</v>
      </c>
      <c r="AQ907">
        <f t="shared" si="435"/>
        <v>-135777142366220.63</v>
      </c>
      <c r="AR907">
        <f t="shared" si="436"/>
        <v>-2.5265661695937691</v>
      </c>
      <c r="AS907">
        <f t="shared" si="437"/>
        <v>-26786539.32416014</v>
      </c>
      <c r="AU907">
        <f t="shared" si="438"/>
        <v>193387949239670.69</v>
      </c>
      <c r="AV907">
        <f t="shared" si="425"/>
        <v>-1.1241751302368885E+35</v>
      </c>
    </row>
    <row r="908" spans="1:48" x14ac:dyDescent="0.3">
      <c r="A908" s="4">
        <v>26.496300000000002</v>
      </c>
      <c r="B908" s="4">
        <f t="shared" si="426"/>
        <v>184</v>
      </c>
      <c r="C908" s="7">
        <v>24.81</v>
      </c>
      <c r="D908" s="2">
        <f t="shared" si="440"/>
        <v>157.08925391937458</v>
      </c>
      <c r="E908" s="6">
        <f t="shared" si="415"/>
        <v>43.472520577648659</v>
      </c>
      <c r="F908" s="2">
        <f t="shared" si="433"/>
        <v>52.554199994724314</v>
      </c>
      <c r="G908" s="7">
        <v>37.200000000000003</v>
      </c>
      <c r="H908" s="3">
        <f t="shared" si="429"/>
        <v>167.23118124831302</v>
      </c>
      <c r="J908" s="7">
        <v>45.2</v>
      </c>
      <c r="K908" s="2">
        <f t="shared" si="416"/>
        <v>120.83118124831302</v>
      </c>
      <c r="L908" s="7">
        <v>24.5</v>
      </c>
      <c r="M908" s="2">
        <f t="shared" si="417"/>
        <v>64.279268649813218</v>
      </c>
      <c r="N908" s="7">
        <v>26.2</v>
      </c>
      <c r="O908" s="2">
        <f t="shared" si="418"/>
        <v>-24.820731350186776</v>
      </c>
      <c r="Q908" s="2">
        <f t="shared" si="419"/>
        <v>66.836386348630441</v>
      </c>
      <c r="R908" s="2">
        <f t="shared" si="439"/>
        <v>133.51315459886183</v>
      </c>
      <c r="S908" s="2">
        <v>32.665799999999997</v>
      </c>
      <c r="T908" s="2">
        <v>90</v>
      </c>
      <c r="U908" s="7">
        <v>38.5</v>
      </c>
      <c r="V908" s="2">
        <f t="shared" si="441"/>
        <v>101.44137576760686</v>
      </c>
      <c r="W908" s="7">
        <v>39.729999999999997</v>
      </c>
      <c r="X908" s="2">
        <f t="shared" si="443"/>
        <v>25.828175844216084</v>
      </c>
      <c r="Y908" s="7">
        <v>24.81</v>
      </c>
      <c r="Z908" s="2">
        <f t="shared" si="442"/>
        <v>162.50352582587743</v>
      </c>
      <c r="AA908" s="7">
        <v>46.4</v>
      </c>
      <c r="AB908" s="7">
        <v>89.1</v>
      </c>
      <c r="AF908">
        <f t="shared" si="413"/>
        <v>33.047544253419744</v>
      </c>
      <c r="AH908" s="15">
        <f t="shared" si="427"/>
        <v>1</v>
      </c>
      <c r="AI908">
        <f t="shared" si="420"/>
        <v>136.48400148416329</v>
      </c>
      <c r="AJ908">
        <f t="shared" si="421"/>
        <v>-42.626543265198691</v>
      </c>
      <c r="AK908">
        <f t="shared" si="422"/>
        <v>1.6351355972144104</v>
      </c>
      <c r="AL908">
        <f t="shared" si="434"/>
        <v>-275500018.29744941</v>
      </c>
      <c r="AM908">
        <f t="shared" si="423"/>
        <v>-847968.62834262976</v>
      </c>
      <c r="AN908">
        <f t="shared" si="424"/>
        <v>-933.94467215778195</v>
      </c>
      <c r="AP908" s="15">
        <v>1</v>
      </c>
      <c r="AQ908">
        <f t="shared" si="435"/>
        <v>-157508452762662.75</v>
      </c>
      <c r="AR908">
        <f t="shared" si="436"/>
        <v>-2.4924014653105897</v>
      </c>
      <c r="AS908">
        <f t="shared" si="437"/>
        <v>-53666316.225895204</v>
      </c>
      <c r="AU908">
        <f t="shared" si="438"/>
        <v>196459417634185.63</v>
      </c>
      <c r="AV908">
        <f t="shared" si="425"/>
        <v>-1.2132666835790708E+35</v>
      </c>
    </row>
    <row r="909" spans="1:48" x14ac:dyDescent="0.3">
      <c r="A909" s="4">
        <v>26.496300000000002</v>
      </c>
      <c r="B909" s="4">
        <f t="shared" si="426"/>
        <v>185</v>
      </c>
      <c r="C909" s="7">
        <v>24.81</v>
      </c>
      <c r="D909" s="2">
        <f t="shared" si="440"/>
        <v>157.04225391937459</v>
      </c>
      <c r="E909" s="6">
        <f t="shared" si="415"/>
        <v>43.817564682412538</v>
      </c>
      <c r="F909" s="2">
        <f t="shared" si="433"/>
        <v>52.958393448123424</v>
      </c>
      <c r="G909" s="7">
        <v>37.200000000000003</v>
      </c>
      <c r="H909" s="3">
        <f t="shared" si="429"/>
        <v>167.33118124831302</v>
      </c>
      <c r="J909" s="7">
        <v>45.2</v>
      </c>
      <c r="K909" s="2">
        <f t="shared" si="416"/>
        <v>120.93118124831301</v>
      </c>
      <c r="L909" s="7">
        <v>24.5</v>
      </c>
      <c r="M909" s="2">
        <f t="shared" si="417"/>
        <v>64.323505123276306</v>
      </c>
      <c r="N909" s="7">
        <v>26.2</v>
      </c>
      <c r="O909" s="2">
        <f t="shared" si="418"/>
        <v>-24.776494876723689</v>
      </c>
      <c r="Q909" s="2">
        <f t="shared" si="419"/>
        <v>66.861796196513637</v>
      </c>
      <c r="R909" s="2">
        <f t="shared" si="439"/>
        <v>133.5631332712185</v>
      </c>
      <c r="S909" s="2">
        <v>32.665799999999997</v>
      </c>
      <c r="T909" s="2">
        <v>90</v>
      </c>
      <c r="U909" s="7">
        <v>38.5</v>
      </c>
      <c r="V909" s="2">
        <f t="shared" si="441"/>
        <v>101.75137576760686</v>
      </c>
      <c r="W909" s="7">
        <v>39.729999999999997</v>
      </c>
      <c r="X909" s="2">
        <f t="shared" si="443"/>
        <v>26.178175844216085</v>
      </c>
      <c r="Y909" s="7">
        <v>24.81</v>
      </c>
      <c r="Z909" s="2">
        <f t="shared" si="442"/>
        <v>162.57152582587744</v>
      </c>
      <c r="AA909" s="7">
        <v>46.4</v>
      </c>
      <c r="AB909" s="7">
        <v>89.1</v>
      </c>
      <c r="AF909">
        <f t="shared" si="413"/>
        <v>32.992631056658837</v>
      </c>
      <c r="AH909" s="15">
        <f t="shared" si="427"/>
        <v>1</v>
      </c>
      <c r="AI909">
        <f t="shared" si="420"/>
        <v>187.74367596868581</v>
      </c>
      <c r="AJ909">
        <f t="shared" si="421"/>
        <v>-53.619897099147437</v>
      </c>
      <c r="AK909">
        <f t="shared" si="422"/>
        <v>1.7503400731139571</v>
      </c>
      <c r="AL909">
        <f t="shared" si="434"/>
        <v>-280986941.78052783</v>
      </c>
      <c r="AM909">
        <f t="shared" si="423"/>
        <v>-841131.47843246686</v>
      </c>
      <c r="AN909">
        <f t="shared" si="424"/>
        <v>-929.88988321839247</v>
      </c>
      <c r="AP909" s="15">
        <v>1</v>
      </c>
      <c r="AQ909">
        <f t="shared" si="435"/>
        <v>-184725024181082.28</v>
      </c>
      <c r="AR909">
        <f t="shared" si="436"/>
        <v>-2.4602720898027974</v>
      </c>
      <c r="AS909">
        <f t="shared" si="437"/>
        <v>-65020248.775045834</v>
      </c>
      <c r="AU909">
        <f t="shared" si="438"/>
        <v>199868986287144.59</v>
      </c>
      <c r="AV909">
        <f t="shared" si="425"/>
        <v>-1.3014440859473468E+35</v>
      </c>
    </row>
    <row r="910" spans="1:48" x14ac:dyDescent="0.3">
      <c r="A910" s="4">
        <v>26.496300000000002</v>
      </c>
      <c r="B910" s="4">
        <f t="shared" si="426"/>
        <v>186</v>
      </c>
      <c r="C910" s="7">
        <v>24.81</v>
      </c>
      <c r="D910" s="2">
        <f t="shared" si="440"/>
        <v>156.99525391937459</v>
      </c>
      <c r="E910" s="6">
        <f t="shared" si="415"/>
        <v>44.159392516011501</v>
      </c>
      <c r="F910" s="2">
        <f t="shared" si="433"/>
        <v>53.364077114239052</v>
      </c>
      <c r="G910" s="7">
        <v>37.200000000000003</v>
      </c>
      <c r="H910" s="3">
        <f t="shared" si="429"/>
        <v>167.43118124831301</v>
      </c>
      <c r="J910" s="7">
        <v>45.2</v>
      </c>
      <c r="K910" s="2">
        <f t="shared" si="416"/>
        <v>121.031181248313</v>
      </c>
      <c r="L910" s="7">
        <v>24.5</v>
      </c>
      <c r="M910" s="2">
        <f t="shared" si="417"/>
        <v>64.36786737658025</v>
      </c>
      <c r="N910" s="7">
        <v>26.2</v>
      </c>
      <c r="O910" s="2">
        <f t="shared" si="418"/>
        <v>-24.732132623419744</v>
      </c>
      <c r="Q910" s="2">
        <f t="shared" si="419"/>
        <v>66.887107234233767</v>
      </c>
      <c r="R910" s="2">
        <f t="shared" si="439"/>
        <v>133.61309413955928</v>
      </c>
      <c r="S910" s="2">
        <v>32.665799999999997</v>
      </c>
      <c r="T910" s="2">
        <v>90</v>
      </c>
      <c r="U910" s="7">
        <v>38.5</v>
      </c>
      <c r="V910" s="2">
        <f t="shared" si="441"/>
        <v>102.06137576760686</v>
      </c>
      <c r="W910" s="7">
        <v>39.729999999999997</v>
      </c>
      <c r="X910" s="2">
        <f t="shared" si="443"/>
        <v>26.528175844216086</v>
      </c>
      <c r="Y910" s="7">
        <v>24.81</v>
      </c>
      <c r="Z910" s="2">
        <f t="shared" si="442"/>
        <v>162.63952582587746</v>
      </c>
      <c r="AA910" s="7">
        <v>46.4</v>
      </c>
      <c r="AB910" s="7">
        <v>89.1</v>
      </c>
      <c r="AF910">
        <f t="shared" si="413"/>
        <v>32.94442724851487</v>
      </c>
      <c r="AH910" s="15">
        <f t="shared" si="427"/>
        <v>1</v>
      </c>
      <c r="AI910">
        <f t="shared" si="420"/>
        <v>209.97229245081604</v>
      </c>
      <c r="AJ910">
        <f t="shared" si="421"/>
        <v>-62.854146571592068</v>
      </c>
      <c r="AK910">
        <f t="shared" si="422"/>
        <v>1.8725629041715219</v>
      </c>
      <c r="AL910">
        <f t="shared" si="434"/>
        <v>-286361514.91693413</v>
      </c>
      <c r="AM910">
        <f t="shared" si="423"/>
        <v>-834314.95076897868</v>
      </c>
      <c r="AN910">
        <f t="shared" si="424"/>
        <v>-925.4292686608344</v>
      </c>
      <c r="AP910" s="15">
        <v>1</v>
      </c>
      <c r="AQ910">
        <f t="shared" si="435"/>
        <v>-204199702558644.28</v>
      </c>
      <c r="AR910">
        <f t="shared" si="436"/>
        <v>-2.429633031059578</v>
      </c>
      <c r="AS910">
        <f t="shared" si="437"/>
        <v>16144620.966228623</v>
      </c>
      <c r="AU910">
        <f t="shared" si="438"/>
        <v>202123369166026.91</v>
      </c>
      <c r="AV910">
        <f t="shared" si="425"/>
        <v>-1.3916616483984337E+35</v>
      </c>
    </row>
    <row r="911" spans="1:48" x14ac:dyDescent="0.3">
      <c r="A911" s="4">
        <v>26.496300000000002</v>
      </c>
      <c r="B911" s="4">
        <f t="shared" si="426"/>
        <v>187</v>
      </c>
      <c r="C911" s="7">
        <v>24.81</v>
      </c>
      <c r="D911" s="2">
        <f t="shared" si="440"/>
        <v>156.94825391937459</v>
      </c>
      <c r="E911" s="6">
        <f t="shared" si="415"/>
        <v>44.497975267562254</v>
      </c>
      <c r="F911" s="2">
        <f t="shared" si="433"/>
        <v>53.771202955828628</v>
      </c>
      <c r="G911" s="7">
        <v>37.200000000000003</v>
      </c>
      <c r="H911" s="3">
        <f t="shared" si="429"/>
        <v>167.531181248313</v>
      </c>
      <c r="J911" s="7">
        <v>45.2</v>
      </c>
      <c r="K911" s="2">
        <f t="shared" si="416"/>
        <v>121.131181248313</v>
      </c>
      <c r="L911" s="7">
        <v>24.5</v>
      </c>
      <c r="M911" s="2">
        <f t="shared" si="417"/>
        <v>64.412351460424787</v>
      </c>
      <c r="N911" s="7">
        <v>26.2</v>
      </c>
      <c r="O911" s="2">
        <f t="shared" si="418"/>
        <v>-24.687648539575207</v>
      </c>
      <c r="Q911" s="2">
        <f t="shared" si="419"/>
        <v>66.912319407407139</v>
      </c>
      <c r="R911" s="2">
        <f t="shared" si="439"/>
        <v>133.66303729339731</v>
      </c>
      <c r="S911" s="2">
        <v>32.665799999999997</v>
      </c>
      <c r="T911" s="2">
        <v>90</v>
      </c>
      <c r="U911" s="7">
        <v>38.5</v>
      </c>
      <c r="V911" s="2">
        <f t="shared" si="441"/>
        <v>102.37137576760686</v>
      </c>
      <c r="W911" s="7">
        <v>39.729999999999997</v>
      </c>
      <c r="X911" s="2">
        <f t="shared" si="443"/>
        <v>26.878175844216088</v>
      </c>
      <c r="Y911" s="7">
        <v>24.81</v>
      </c>
      <c r="Z911" s="2">
        <f t="shared" si="442"/>
        <v>162.70752582587747</v>
      </c>
      <c r="AA911" s="7">
        <v>46.4</v>
      </c>
      <c r="AB911" s="7">
        <v>89.1</v>
      </c>
      <c r="AF911">
        <f t="shared" si="413"/>
        <v>32.902920106234419</v>
      </c>
      <c r="AH911" s="15">
        <f t="shared" si="427"/>
        <v>1</v>
      </c>
      <c r="AI911">
        <f t="shared" si="420"/>
        <v>178.3521229725385</v>
      </c>
      <c r="AJ911">
        <f t="shared" si="421"/>
        <v>-73.468856172730241</v>
      </c>
      <c r="AK911">
        <f t="shared" si="422"/>
        <v>2.0026450831020606</v>
      </c>
      <c r="AL911">
        <f t="shared" si="434"/>
        <v>-291372138.4674806</v>
      </c>
      <c r="AM911">
        <f t="shared" si="423"/>
        <v>-826796.70014561596</v>
      </c>
      <c r="AN911">
        <f t="shared" si="424"/>
        <v>-920.55908225973894</v>
      </c>
      <c r="AP911" s="15">
        <v>1</v>
      </c>
      <c r="AQ911">
        <f t="shared" si="435"/>
        <v>-200611975338908.38</v>
      </c>
      <c r="AR911">
        <f t="shared" si="436"/>
        <v>-2.3999076435576114</v>
      </c>
      <c r="AS911">
        <f t="shared" si="437"/>
        <v>296877133.92695689</v>
      </c>
      <c r="AU911">
        <f t="shared" si="438"/>
        <v>201675299352104.28</v>
      </c>
      <c r="AV911">
        <f t="shared" si="425"/>
        <v>-1.4785849679781064E+35</v>
      </c>
    </row>
    <row r="912" spans="1:48" x14ac:dyDescent="0.3">
      <c r="A912" s="4">
        <v>26.496300000000002</v>
      </c>
      <c r="B912" s="4">
        <f t="shared" si="426"/>
        <v>188</v>
      </c>
      <c r="C912" s="7">
        <v>24.81</v>
      </c>
      <c r="D912" s="2">
        <f t="shared" si="440"/>
        <v>156.9012539193746</v>
      </c>
      <c r="E912" s="6">
        <f t="shared" si="415"/>
        <v>44.833284483250246</v>
      </c>
      <c r="F912" s="2">
        <f t="shared" si="433"/>
        <v>54.179724796030023</v>
      </c>
      <c r="G912" s="7">
        <v>37.200000000000003</v>
      </c>
      <c r="H912" s="3">
        <f t="shared" si="429"/>
        <v>167.631181248313</v>
      </c>
      <c r="J912" s="7">
        <v>45.2</v>
      </c>
      <c r="K912" s="2">
        <f t="shared" si="416"/>
        <v>121.23118124831299</v>
      </c>
      <c r="L912" s="7">
        <v>24.5</v>
      </c>
      <c r="M912" s="2">
        <f t="shared" si="417"/>
        <v>64.456953588354054</v>
      </c>
      <c r="N912" s="7">
        <v>26.2</v>
      </c>
      <c r="O912" s="2">
        <f t="shared" si="418"/>
        <v>-24.64304641164594</v>
      </c>
      <c r="Q912" s="2">
        <f t="shared" si="419"/>
        <v>66.937432661881616</v>
      </c>
      <c r="R912" s="2">
        <f t="shared" si="439"/>
        <v>133.71296282201791</v>
      </c>
      <c r="S912" s="2">
        <v>32.665799999999997</v>
      </c>
      <c r="T912" s="2">
        <v>90</v>
      </c>
      <c r="U912" s="7">
        <v>38.5</v>
      </c>
      <c r="V912" s="2">
        <f t="shared" si="441"/>
        <v>102.68137576760687</v>
      </c>
      <c r="W912" s="7">
        <v>39.729999999999997</v>
      </c>
      <c r="X912" s="2">
        <f t="shared" si="443"/>
        <v>27.228175844216089</v>
      </c>
      <c r="Y912" s="7">
        <v>24.81</v>
      </c>
      <c r="Z912" s="2">
        <f t="shared" si="442"/>
        <v>162.77552582587748</v>
      </c>
      <c r="AA912" s="7">
        <v>46.4</v>
      </c>
      <c r="AB912" s="7">
        <v>89.1</v>
      </c>
      <c r="AF912">
        <f t="shared" si="413"/>
        <v>32.868094550233309</v>
      </c>
      <c r="AH912" s="15">
        <f t="shared" si="427"/>
        <v>1</v>
      </c>
      <c r="AI912">
        <f t="shared" si="420"/>
        <v>128.17623758320025</v>
      </c>
      <c r="AJ912">
        <f t="shared" si="421"/>
        <v>-83.420001290609079</v>
      </c>
      <c r="AK912">
        <f t="shared" si="422"/>
        <v>2.1415624509027009</v>
      </c>
      <c r="AL912">
        <f t="shared" si="434"/>
        <v>-296165623.25321871</v>
      </c>
      <c r="AM912">
        <f t="shared" si="423"/>
        <v>-819043.77913315943</v>
      </c>
      <c r="AN912">
        <f t="shared" si="424"/>
        <v>-915.27595054977246</v>
      </c>
      <c r="AP912" s="15">
        <v>1</v>
      </c>
      <c r="AQ912">
        <f t="shared" si="435"/>
        <v>-189822821770558.78</v>
      </c>
      <c r="AR912">
        <f t="shared" si="436"/>
        <v>-2.371078550497641</v>
      </c>
      <c r="AS912">
        <f t="shared" si="437"/>
        <v>939220540.08580363</v>
      </c>
      <c r="AU912">
        <f t="shared" si="438"/>
        <v>200273229052815.19</v>
      </c>
      <c r="AV912">
        <f t="shared" si="425"/>
        <v>-1.5644154408366332E+35</v>
      </c>
    </row>
    <row r="913" spans="1:48" x14ac:dyDescent="0.3">
      <c r="A913" s="4">
        <v>26.496300000000002</v>
      </c>
      <c r="B913" s="4">
        <f t="shared" si="426"/>
        <v>189</v>
      </c>
      <c r="C913" s="7">
        <v>24.81</v>
      </c>
      <c r="D913" s="2">
        <f t="shared" si="440"/>
        <v>156.8542539193746</v>
      </c>
      <c r="E913" s="6">
        <f t="shared" si="415"/>
        <v>45.165292063247811</v>
      </c>
      <c r="F913" s="2">
        <f t="shared" si="433"/>
        <v>54.589598226366441</v>
      </c>
      <c r="G913" s="7">
        <v>37.200000000000003</v>
      </c>
      <c r="H913" s="3">
        <f t="shared" si="429"/>
        <v>167.73118124831299</v>
      </c>
      <c r="J913" s="7">
        <v>45.2</v>
      </c>
      <c r="K913" s="2">
        <f t="shared" si="416"/>
        <v>121.33118124831299</v>
      </c>
      <c r="L913" s="7">
        <v>24.5</v>
      </c>
      <c r="M913" s="2">
        <f t="shared" si="417"/>
        <v>64.501670128980692</v>
      </c>
      <c r="N913" s="7">
        <v>26.2</v>
      </c>
      <c r="O913" s="2">
        <f t="shared" si="418"/>
        <v>-24.598329871019303</v>
      </c>
      <c r="Q913" s="2">
        <f t="shared" si="419"/>
        <v>66.962446943736509</v>
      </c>
      <c r="R913" s="2">
        <f t="shared" si="439"/>
        <v>133.76287081447964</v>
      </c>
      <c r="S913" s="2">
        <v>32.665799999999997</v>
      </c>
      <c r="T913" s="2">
        <v>90</v>
      </c>
      <c r="U913" s="7">
        <v>38.5</v>
      </c>
      <c r="V913" s="2">
        <f t="shared" si="441"/>
        <v>102.99137576760687</v>
      </c>
      <c r="W913" s="7">
        <v>39.729999999999997</v>
      </c>
      <c r="X913" s="2">
        <f t="shared" si="443"/>
        <v>27.578175844216091</v>
      </c>
      <c r="Y913" s="7">
        <v>24.81</v>
      </c>
      <c r="Z913" s="2">
        <f t="shared" si="442"/>
        <v>162.84352582587749</v>
      </c>
      <c r="AA913" s="7">
        <v>46.4</v>
      </c>
      <c r="AB913" s="7">
        <v>89.1</v>
      </c>
      <c r="AF913">
        <f t="shared" si="413"/>
        <v>32.839933147934715</v>
      </c>
      <c r="AH913" s="15">
        <f t="shared" si="427"/>
        <v>1</v>
      </c>
      <c r="AI913">
        <f t="shared" si="420"/>
        <v>133.87213081792657</v>
      </c>
      <c r="AJ913">
        <f t="shared" si="421"/>
        <v>-95.078489288643652</v>
      </c>
      <c r="AK913">
        <f t="shared" si="422"/>
        <v>2.2904540894854919</v>
      </c>
      <c r="AL913">
        <f t="shared" si="434"/>
        <v>-300533629.28521734</v>
      </c>
      <c r="AM913">
        <f t="shared" si="423"/>
        <v>-810507.22864738514</v>
      </c>
      <c r="AN913">
        <f t="shared" si="424"/>
        <v>-909.57688502126734</v>
      </c>
      <c r="AP913" s="15">
        <v>1</v>
      </c>
      <c r="AQ913">
        <f t="shared" si="435"/>
        <v>-193235069918558.28</v>
      </c>
      <c r="AR913">
        <f t="shared" si="436"/>
        <v>-2.3429912334488177</v>
      </c>
      <c r="AS913">
        <f t="shared" si="437"/>
        <v>2323059848.5179253</v>
      </c>
      <c r="AU913">
        <f t="shared" si="438"/>
        <v>200168505004849.91</v>
      </c>
      <c r="AV913">
        <f t="shared" si="425"/>
        <v>-1.6440690518195442E+35</v>
      </c>
    </row>
    <row r="914" spans="1:48" x14ac:dyDescent="0.3">
      <c r="A914" s="4">
        <v>26.496300000000002</v>
      </c>
      <c r="B914" s="4">
        <f t="shared" si="426"/>
        <v>190</v>
      </c>
      <c r="C914" s="7">
        <v>24.81</v>
      </c>
      <c r="D914" s="2">
        <f t="shared" si="440"/>
        <v>156.8072539193746</v>
      </c>
      <c r="E914" s="6">
        <f t="shared" si="415"/>
        <v>45.493970258909776</v>
      </c>
      <c r="F914" s="2">
        <f t="shared" si="433"/>
        <v>55.000780520059799</v>
      </c>
      <c r="G914" s="7">
        <v>37.200000000000003</v>
      </c>
      <c r="H914" s="3">
        <f t="shared" si="429"/>
        <v>167.83118124831299</v>
      </c>
      <c r="J914" s="7">
        <v>45.2</v>
      </c>
      <c r="K914" s="2">
        <f t="shared" si="416"/>
        <v>121.43118124831298</v>
      </c>
      <c r="L914" s="7">
        <v>24.5</v>
      </c>
      <c r="M914" s="2">
        <f t="shared" si="417"/>
        <v>64.546497598654867</v>
      </c>
      <c r="N914" s="7">
        <v>26.2</v>
      </c>
      <c r="O914" s="2">
        <f t="shared" si="418"/>
        <v>-24.553502401345128</v>
      </c>
      <c r="Q914" s="2">
        <f t="shared" si="419"/>
        <v>66.987362199282359</v>
      </c>
      <c r="R914" s="2">
        <f t="shared" si="439"/>
        <v>133.81276135961613</v>
      </c>
      <c r="S914" s="2">
        <v>32.665799999999997</v>
      </c>
      <c r="T914" s="2">
        <v>90</v>
      </c>
      <c r="U914" s="7">
        <v>38.5</v>
      </c>
      <c r="V914" s="2">
        <f t="shared" si="441"/>
        <v>103.30137576760687</v>
      </c>
      <c r="W914" s="7">
        <v>39.729999999999997</v>
      </c>
      <c r="X914" s="2">
        <f t="shared" si="443"/>
        <v>27.928175844216092</v>
      </c>
      <c r="Y914" s="7">
        <v>24.81</v>
      </c>
      <c r="Z914" s="2">
        <f t="shared" si="442"/>
        <v>162.9115258258775</v>
      </c>
      <c r="AA914" s="7">
        <v>46.4</v>
      </c>
      <c r="AB914" s="7">
        <v>89.1</v>
      </c>
      <c r="AF914">
        <f t="shared" si="413"/>
        <v>32.818416118436645</v>
      </c>
      <c r="AH914" s="15">
        <f t="shared" si="427"/>
        <v>1</v>
      </c>
      <c r="AI914">
        <f t="shared" si="420"/>
        <v>229.40166743995621</v>
      </c>
      <c r="AJ914">
        <f t="shared" si="421"/>
        <v>-105.35225297778574</v>
      </c>
      <c r="AK914">
        <f t="shared" si="422"/>
        <v>2.4506581929356583</v>
      </c>
      <c r="AL914">
        <f t="shared" si="434"/>
        <v>-304721417.20663404</v>
      </c>
      <c r="AM914">
        <f t="shared" si="423"/>
        <v>-801899.35547343805</v>
      </c>
      <c r="AN914">
        <f t="shared" si="424"/>
        <v>-903.45929374072011</v>
      </c>
      <c r="AP914" s="15">
        <v>1</v>
      </c>
      <c r="AQ914">
        <f t="shared" si="435"/>
        <v>-230304501858042</v>
      </c>
      <c r="AR914">
        <f t="shared" si="436"/>
        <v>-2.3156609161272201</v>
      </c>
      <c r="AS914">
        <f t="shared" si="437"/>
        <v>4567465848.9852009</v>
      </c>
      <c r="AU914">
        <f t="shared" si="438"/>
        <v>203506989605981.16</v>
      </c>
      <c r="AV914">
        <f t="shared" si="425"/>
        <v>-1.7221346727663608E+35</v>
      </c>
    </row>
    <row r="915" spans="1:48" x14ac:dyDescent="0.3">
      <c r="A915" s="4">
        <v>26.496300000000002</v>
      </c>
      <c r="B915" s="4">
        <f t="shared" si="426"/>
        <v>191</v>
      </c>
      <c r="C915" s="7">
        <v>24.81</v>
      </c>
      <c r="D915" s="2">
        <f t="shared" si="440"/>
        <v>156.76025391937461</v>
      </c>
      <c r="E915" s="6">
        <f t="shared" si="415"/>
        <v>45.81929167022674</v>
      </c>
      <c r="F915" s="2">
        <f t="shared" si="433"/>
        <v>55.413230550298955</v>
      </c>
      <c r="G915" s="7">
        <v>37.200000000000003</v>
      </c>
      <c r="H915" s="3">
        <f t="shared" si="429"/>
        <v>167.93118124831298</v>
      </c>
      <c r="J915" s="7">
        <v>45.2</v>
      </c>
      <c r="K915" s="2">
        <f t="shared" si="416"/>
        <v>121.53118124831298</v>
      </c>
      <c r="L915" s="7">
        <v>24.5</v>
      </c>
      <c r="M915" s="2">
        <f t="shared" si="417"/>
        <v>64.591432654546509</v>
      </c>
      <c r="N915" s="7">
        <v>26.2</v>
      </c>
      <c r="O915" s="2">
        <f t="shared" si="418"/>
        <v>-24.508567345453486</v>
      </c>
      <c r="Q915" s="2">
        <f t="shared" si="419"/>
        <v>67.012178375060898</v>
      </c>
      <c r="R915" s="2">
        <f t="shared" si="439"/>
        <v>133.86263454603687</v>
      </c>
      <c r="S915" s="2">
        <v>32.665799999999997</v>
      </c>
      <c r="T915" s="2">
        <v>90</v>
      </c>
      <c r="U915" s="7">
        <v>38.5</v>
      </c>
      <c r="V915" s="2">
        <f t="shared" si="441"/>
        <v>103.61137576760687</v>
      </c>
      <c r="W915" s="7">
        <v>39.729999999999997</v>
      </c>
      <c r="X915" s="2">
        <f t="shared" si="443"/>
        <v>28.278175844216094</v>
      </c>
      <c r="Y915" s="7">
        <v>24.81</v>
      </c>
      <c r="Z915" s="2">
        <f t="shared" si="442"/>
        <v>162.97952582587752</v>
      </c>
      <c r="AA915" s="7">
        <v>46.4</v>
      </c>
      <c r="AB915" s="7">
        <v>89.1</v>
      </c>
      <c r="AF915">
        <f t="shared" si="413"/>
        <v>32.80352133800173</v>
      </c>
      <c r="AH915" s="15">
        <f t="shared" si="427"/>
        <v>1</v>
      </c>
      <c r="AI915">
        <f t="shared" si="420"/>
        <v>354.4687463217698</v>
      </c>
      <c r="AJ915">
        <f t="shared" si="421"/>
        <v>-116.08943428126108</v>
      </c>
      <c r="AK915">
        <f t="shared" si="422"/>
        <v>2.6237578217539284</v>
      </c>
      <c r="AL915">
        <f t="shared" si="434"/>
        <v>-308561575.47044092</v>
      </c>
      <c r="AM915">
        <f t="shared" si="423"/>
        <v>-792792.02425030246</v>
      </c>
      <c r="AN915">
        <f t="shared" si="424"/>
        <v>-896.92099236906324</v>
      </c>
      <c r="AP915" s="15">
        <v>1</v>
      </c>
      <c r="AQ915">
        <f t="shared" si="435"/>
        <v>-309644550571110.06</v>
      </c>
      <c r="AR915">
        <f t="shared" si="436"/>
        <v>-2.2890028628906745</v>
      </c>
      <c r="AS915">
        <f t="shared" si="437"/>
        <v>8196795008.4258327</v>
      </c>
      <c r="AU915">
        <f t="shared" si="438"/>
        <v>211426319044758.47</v>
      </c>
      <c r="AV915">
        <f t="shared" si="425"/>
        <v>-1.7943346648927456E+35</v>
      </c>
    </row>
    <row r="916" spans="1:48" x14ac:dyDescent="0.3">
      <c r="A916" s="4">
        <v>26.496300000000002</v>
      </c>
      <c r="B916" s="4">
        <f t="shared" si="426"/>
        <v>192</v>
      </c>
      <c r="C916" s="7">
        <v>24.81</v>
      </c>
      <c r="D916" s="2">
        <f t="shared" si="440"/>
        <v>156.71325391937461</v>
      </c>
      <c r="E916" s="6">
        <f t="shared" si="415"/>
        <v>46.141229243517436</v>
      </c>
      <c r="F916" s="2">
        <f t="shared" si="433"/>
        <v>55.826908713135339</v>
      </c>
      <c r="G916" s="7">
        <v>37.200000000000003</v>
      </c>
      <c r="H916" s="3">
        <f t="shared" si="429"/>
        <v>168.03118124831298</v>
      </c>
      <c r="J916" s="7">
        <v>45.2</v>
      </c>
      <c r="K916" s="2">
        <f t="shared" si="416"/>
        <v>121.63118124831297</v>
      </c>
      <c r="L916" s="7">
        <v>24.5</v>
      </c>
      <c r="M916" s="2">
        <f t="shared" si="417"/>
        <v>64.636472088116648</v>
      </c>
      <c r="N916" s="7">
        <v>26.2</v>
      </c>
      <c r="O916" s="2">
        <f t="shared" si="418"/>
        <v>-24.463527911883347</v>
      </c>
      <c r="Q916" s="2">
        <f t="shared" si="419"/>
        <v>67.036895417844818</v>
      </c>
      <c r="R916" s="2">
        <f t="shared" si="439"/>
        <v>133.91249046212894</v>
      </c>
      <c r="S916" s="2">
        <v>32.665799999999997</v>
      </c>
      <c r="T916" s="2">
        <v>90</v>
      </c>
      <c r="U916" s="7">
        <v>38.5</v>
      </c>
      <c r="V916" s="2">
        <f t="shared" si="441"/>
        <v>103.92137576760688</v>
      </c>
      <c r="W916" s="7">
        <v>39.729999999999997</v>
      </c>
      <c r="X916" s="2">
        <f t="shared" si="443"/>
        <v>28.628175844216095</v>
      </c>
      <c r="Y916" s="7">
        <v>24.81</v>
      </c>
      <c r="Z916" s="2">
        <f t="shared" si="442"/>
        <v>163.04752582587753</v>
      </c>
      <c r="AA916" s="7">
        <v>46.4</v>
      </c>
      <c r="AB916" s="7">
        <v>89.1</v>
      </c>
      <c r="AF916">
        <f t="shared" ref="AF916:AF979" si="444">A917*COS(B917*3.1416/180)+W917*COS(X917*3.1416/180)+N917*COS(O917*3.1416/180)</f>
        <v>32.795224346361522</v>
      </c>
      <c r="AH916" s="15">
        <f t="shared" si="427"/>
        <v>1</v>
      </c>
      <c r="AI916">
        <f t="shared" si="420"/>
        <v>399.80082099366496</v>
      </c>
      <c r="AJ916">
        <f t="shared" si="421"/>
        <v>-126.09841876516529</v>
      </c>
      <c r="AK916">
        <f t="shared" si="422"/>
        <v>2.8116398703518963</v>
      </c>
      <c r="AL916">
        <f t="shared" si="434"/>
        <v>-312148390.13610721</v>
      </c>
      <c r="AM916">
        <f t="shared" si="423"/>
        <v>-783461.18565491668</v>
      </c>
      <c r="AN916">
        <f t="shared" si="424"/>
        <v>-889.96021455177083</v>
      </c>
      <c r="AP916" s="15">
        <v>1</v>
      </c>
      <c r="AQ916">
        <f t="shared" si="435"/>
        <v>-343071732128339.88</v>
      </c>
      <c r="AR916">
        <f t="shared" si="436"/>
        <v>-2.2629977881744296</v>
      </c>
      <c r="AS916">
        <f t="shared" si="437"/>
        <v>13246087948.25197</v>
      </c>
      <c r="AU916">
        <f t="shared" si="438"/>
        <v>214448798304248.56</v>
      </c>
      <c r="AV916">
        <f t="shared" si="425"/>
        <v>-1.8623042572689425E+35</v>
      </c>
    </row>
    <row r="917" spans="1:48" x14ac:dyDescent="0.3">
      <c r="A917" s="4">
        <v>26.496300000000002</v>
      </c>
      <c r="B917" s="4">
        <f t="shared" si="426"/>
        <v>193</v>
      </c>
      <c r="C917" s="7">
        <v>24.81</v>
      </c>
      <c r="D917" s="2">
        <f t="shared" si="440"/>
        <v>156.66625391937461</v>
      </c>
      <c r="E917" s="6">
        <f t="shared" ref="E917:E980" si="445">(SQRT(( (A917*COS(B917*PI()/180))^2+(A917*SIN(B917*PI()/180)-S917)^2)))</f>
        <v>46.459756269342734</v>
      </c>
      <c r="F917" s="2">
        <f t="shared" si="433"/>
        <v>56.24177685470265</v>
      </c>
      <c r="G917" s="7">
        <v>37.200000000000003</v>
      </c>
      <c r="H917" s="3">
        <f t="shared" si="429"/>
        <v>168.13118124831297</v>
      </c>
      <c r="J917" s="7">
        <v>45.2</v>
      </c>
      <c r="K917" s="2">
        <f t="shared" ref="K917:K980" si="446">H917-AA917</f>
        <v>121.73118124831296</v>
      </c>
      <c r="L917" s="7">
        <v>24.5</v>
      </c>
      <c r="M917" s="2">
        <f t="shared" ref="M917:M980" si="447">ACOS(((Y917^2-L917^2-Q917^2)/(2*E917*Q917))*3.1416/180)*(180/PI())+R917-160</f>
        <v>64.68161281895155</v>
      </c>
      <c r="N917" s="7">
        <v>26.2</v>
      </c>
      <c r="O917" s="2">
        <f t="shared" ref="O917:O980" si="448">M917-AB917</f>
        <v>-24.418387181048445</v>
      </c>
      <c r="Q917" s="2">
        <f t="shared" ref="Q917:Q980" si="449">SQRT((C917*COS(D917*PI()/180)+J917*COS(K917*PI()/180))^2+(C917*SIN(D917*PI()/180)+(J917*SIN(K917*PI()/180)))^2)</f>
        <v>67.061513274637662</v>
      </c>
      <c r="R917" s="2">
        <f t="shared" si="439"/>
        <v>133.96232919605825</v>
      </c>
      <c r="S917" s="2">
        <v>32.665799999999997</v>
      </c>
      <c r="T917" s="2">
        <v>90</v>
      </c>
      <c r="U917" s="7">
        <v>38.5</v>
      </c>
      <c r="V917" s="2">
        <f t="shared" si="441"/>
        <v>104.23137576760688</v>
      </c>
      <c r="W917" s="7">
        <v>39.729999999999997</v>
      </c>
      <c r="X917" s="2">
        <f t="shared" si="443"/>
        <v>28.978175844216096</v>
      </c>
      <c r="Y917" s="7">
        <v>24.81</v>
      </c>
      <c r="Z917" s="2">
        <f t="shared" si="442"/>
        <v>163.11552582587754</v>
      </c>
      <c r="AA917" s="7">
        <v>46.4</v>
      </c>
      <c r="AB917" s="7">
        <v>89.1</v>
      </c>
      <c r="AF917">
        <f t="shared" si="444"/>
        <v>32.793498353828028</v>
      </c>
      <c r="AH917" s="15">
        <f t="shared" si="427"/>
        <v>1</v>
      </c>
      <c r="AI917">
        <f t="shared" ref="AI917:AI980" si="450">A917*SIN(B917*3.1416/180)*G917*COS(H917*3.1416/180)-A917*COS(B917)*G917*SIN(H917)/U917*SIN(V917*3.1416/180)*A917*SIN(B917*3.1416/180)-(G917*SIN(H917*3.1416/180)*U917*COS(V917*3.1416/180))</f>
        <v>319.89696208151759</v>
      </c>
      <c r="AJ917">
        <f t="shared" ref="AJ917:AJ980" si="451">(-1*AH917*A917*SIN(B917*3.1416/180)*C917*COS(D917*3.1416/180))-(AH917*A917*COS(B917*3.1416/180)*C917*SIN(D917*3.1416/180))/((W917*SIN(X917)*-A917*SIN(B917))-(C917*SIN(D917)*W917*COS(X917)))</f>
        <v>-136.04940579594208</v>
      </c>
      <c r="AK917">
        <f t="shared" ref="AK917:AK980" si="452">((W917*SIN(X917*3.1416/180)*A917*COS(B917*3.1416/180))-(W917*COS(X917*3.1416/180)*-1*A917*SIN(B917*3.1416/180)))/((W917*SIN(X917*3.1416/180)*-1*A917*SIN(B917*3.1416/180))-(C917*SIN(D917*0.0174)*W917*COS(X917*3.1416/180)))</f>
        <v>3.0165719254035746</v>
      </c>
      <c r="AL917">
        <f t="shared" si="434"/>
        <v>-315412343.17867506</v>
      </c>
      <c r="AM917">
        <f t="shared" ref="AM917:AM980" si="453">(AJ917*C917*SIN(D917*3.1416/180)-AN917*J917*SIN(K917*3.1416/180))*Y917*COS(Z917*3.1416/180)-(AJ917*C917*COS(D917*3.1416/180)+AN917*J917*COS(K917*3.1416/180))*Y917*SIN(Z917*3.1416/180)/(N917*SIN(O917*3.1416/180)*(AJ917*C917*SIN(D917*3.1416/180)-AN917*J917*SIN(K917*3.1416/180))-Y917*SIN(Z917*3.1416/180))*N917*COS(O917*3.1416/180)</f>
        <v>-773751.33990556386</v>
      </c>
      <c r="AN917">
        <f t="shared" ref="AN917:AN980" si="454">U917*SIN(V917*3.1416/180)*A917*COS(B917*3.1416/180)-U917*COS(V917*3.1416/180)*A917*SIN(B917*3.1416/180)/U917*SIN(V917*3.1416/180)*A917*SIN(B917*3.1416/180)-G917*SIN(H917*3.1416/180)*U917*COS(V917*3.1416/180)</f>
        <v>-882.57562165605248</v>
      </c>
      <c r="AP917" s="15">
        <v>1</v>
      </c>
      <c r="AQ917">
        <f t="shared" si="435"/>
        <v>-268153921018644.66</v>
      </c>
      <c r="AR917">
        <f t="shared" si="436"/>
        <v>-2.2376068737453365</v>
      </c>
      <c r="AS917">
        <f t="shared" si="437"/>
        <v>20099451856.466103</v>
      </c>
      <c r="AU917">
        <f t="shared" si="438"/>
        <v>204934106512352.25</v>
      </c>
      <c r="AV917">
        <f t="shared" ref="AV917:AV980" si="455">(AR917*C917*SIN(D917*3.1416/180)+AJ917*AJ917*C917*COS(D917*3.1416/180)-AQ917*U917*SIN(V917*3.1416/180)+AN917*AN917*J917*COS(K917*3.1416/180)-AM917*AM917*N917*COS(O917*3.1416/180)-AL917*AL917*Y917*COS(Z917*3.1416/180))*Y917*COS(Z917*3.1416/180)-(AR917*C917*COS(D917*3.1416/180)+AJ917*AJ917*C917*SIN(D917*3.1416/180)+AU917*U917*COS(V917*3.1416/180)+AN917*AN917*J917*SIN(K917*3.1416/180)-AM917*AM917*N917*SIN(O917*3.1416/180)-AL917*AL917*Y917*SIN(Z917*3.1416/180))*Y917*SIN(Z917*3.1416/180)/N917*SIN(O917*3.1416/180)*(AR917*C917*SIN(D917*3.1416/180)+AJ917*AJ917*C917*COS(D917*3.1416/180)-AU917*U917*SIN(V917*3.1416/180)+AN917*AN917*J917*COS(K917*3.1416/180)-AM917*AM917*N917*COS(O917*3.1416/180)-AL917*AL917*Y917*COS(Z917*3.1416/180))-Y917*SIN(Z917*3.1416/180)*N917*COS(O917*3.1416/180)</f>
        <v>-1.9239178265689158E+35</v>
      </c>
    </row>
    <row r="918" spans="1:48" x14ac:dyDescent="0.3">
      <c r="A918" s="4">
        <v>26.496300000000002</v>
      </c>
      <c r="B918" s="4">
        <f t="shared" ref="B918:B981" si="456">B917+1</f>
        <v>194</v>
      </c>
      <c r="C918" s="7">
        <v>24.81</v>
      </c>
      <c r="D918" s="2">
        <f t="shared" si="440"/>
        <v>156.61925391937461</v>
      </c>
      <c r="E918" s="6">
        <f t="shared" si="445"/>
        <v>46.774846380625512</v>
      </c>
      <c r="F918" s="2">
        <f t="shared" si="433"/>
        <v>56.657798202479746</v>
      </c>
      <c r="G918" s="7">
        <v>37.200000000000003</v>
      </c>
      <c r="H918" s="3">
        <f t="shared" si="429"/>
        <v>168.23118124831296</v>
      </c>
      <c r="J918" s="7">
        <v>45.2</v>
      </c>
      <c r="K918" s="2">
        <f t="shared" si="446"/>
        <v>121.83118124831296</v>
      </c>
      <c r="L918" s="7">
        <v>24.5</v>
      </c>
      <c r="M918" s="2">
        <f t="shared" si="447"/>
        <v>64.726851888936977</v>
      </c>
      <c r="N918" s="7">
        <v>26.2</v>
      </c>
      <c r="O918" s="2">
        <f t="shared" si="448"/>
        <v>-24.373148111063017</v>
      </c>
      <c r="Q918" s="2">
        <f t="shared" si="449"/>
        <v>67.086031892673745</v>
      </c>
      <c r="R918" s="2">
        <f t="shared" si="439"/>
        <v>134.01215083577071</v>
      </c>
      <c r="S918" s="2">
        <v>32.665799999999997</v>
      </c>
      <c r="T918" s="2">
        <v>90</v>
      </c>
      <c r="U918" s="7">
        <v>38.5</v>
      </c>
      <c r="V918" s="2">
        <f t="shared" si="441"/>
        <v>104.54137576760688</v>
      </c>
      <c r="W918" s="7">
        <v>39.729999999999997</v>
      </c>
      <c r="X918" s="2">
        <f t="shared" si="443"/>
        <v>29.328175844216098</v>
      </c>
      <c r="Y918" s="7">
        <v>24.81</v>
      </c>
      <c r="Z918" s="2">
        <f t="shared" si="442"/>
        <v>163.18352582587755</v>
      </c>
      <c r="AA918" s="7">
        <v>46.4</v>
      </c>
      <c r="AB918" s="7">
        <v>89.1</v>
      </c>
      <c r="AF918">
        <f t="shared" si="444"/>
        <v>32.798314249205291</v>
      </c>
      <c r="AH918" s="15">
        <f t="shared" ref="AH918:AH981" si="457">AH917</f>
        <v>1</v>
      </c>
      <c r="AI918">
        <f t="shared" si="450"/>
        <v>195.09160239514296</v>
      </c>
      <c r="AJ918">
        <f t="shared" si="451"/>
        <v>-146.27408967347571</v>
      </c>
      <c r="AK918">
        <f t="shared" si="452"/>
        <v>3.2413036858890107</v>
      </c>
      <c r="AL918">
        <f t="shared" si="434"/>
        <v>-318310443.20949805</v>
      </c>
      <c r="AM918">
        <f t="shared" si="453"/>
        <v>-763585.13986985956</v>
      </c>
      <c r="AN918">
        <f t="shared" si="454"/>
        <v>-874.76631183165466</v>
      </c>
      <c r="AP918" s="15">
        <v>1</v>
      </c>
      <c r="AQ918">
        <f t="shared" si="435"/>
        <v>-188465180165642.5</v>
      </c>
      <c r="AR918">
        <f t="shared" si="436"/>
        <v>-2.2128021730974612</v>
      </c>
      <c r="AS918">
        <f t="shared" si="437"/>
        <v>29204980768.778984</v>
      </c>
      <c r="AU918">
        <f t="shared" si="438"/>
        <v>193762660298575.59</v>
      </c>
      <c r="AV918">
        <f t="shared" si="455"/>
        <v>-1.977511172692393E+35</v>
      </c>
    </row>
    <row r="919" spans="1:48" x14ac:dyDescent="0.3">
      <c r="A919" s="4">
        <v>26.496300000000002</v>
      </c>
      <c r="B919" s="4">
        <f t="shared" si="456"/>
        <v>195</v>
      </c>
      <c r="C919" s="7">
        <v>24.81</v>
      </c>
      <c r="D919" s="2">
        <f t="shared" si="440"/>
        <v>156.57225391937462</v>
      </c>
      <c r="E919" s="6">
        <f t="shared" si="445"/>
        <v>47.086473550961692</v>
      </c>
      <c r="F919" s="2">
        <f t="shared" si="433"/>
        <v>57.074937300336764</v>
      </c>
      <c r="G919" s="7">
        <v>37.200000000000003</v>
      </c>
      <c r="H919" s="3">
        <f t="shared" si="429"/>
        <v>168.33118124831296</v>
      </c>
      <c r="J919" s="7">
        <v>45.2</v>
      </c>
      <c r="K919" s="2">
        <f t="shared" si="446"/>
        <v>121.93118124831295</v>
      </c>
      <c r="L919" s="7">
        <v>24.5</v>
      </c>
      <c r="M919" s="2">
        <f t="shared" si="447"/>
        <v>64.772186456751683</v>
      </c>
      <c r="N919" s="7">
        <v>26.2</v>
      </c>
      <c r="O919" s="2">
        <f t="shared" si="448"/>
        <v>-24.327813543248311</v>
      </c>
      <c r="Q919" s="2">
        <f t="shared" si="449"/>
        <v>67.110451219417882</v>
      </c>
      <c r="R919" s="2">
        <f t="shared" si="439"/>
        <v>134.06195546899374</v>
      </c>
      <c r="S919" s="2">
        <v>32.665799999999997</v>
      </c>
      <c r="T919" s="2">
        <v>90</v>
      </c>
      <c r="U919" s="7">
        <v>38.5</v>
      </c>
      <c r="V919" s="2">
        <f t="shared" si="441"/>
        <v>104.85137576760688</v>
      </c>
      <c r="W919" s="7">
        <v>39.729999999999997</v>
      </c>
      <c r="X919" s="2">
        <f t="shared" si="443"/>
        <v>29.678175844216099</v>
      </c>
      <c r="Y919" s="7">
        <v>24.81</v>
      </c>
      <c r="Z919" s="2">
        <f t="shared" si="442"/>
        <v>163.25152582587756</v>
      </c>
      <c r="AA919" s="7">
        <v>46.4</v>
      </c>
      <c r="AB919" s="7">
        <v>89.1</v>
      </c>
      <c r="AF919">
        <f t="shared" si="444"/>
        <v>32.809640608493993</v>
      </c>
      <c r="AH919" s="15">
        <f t="shared" si="457"/>
        <v>1</v>
      </c>
      <c r="AI919">
        <f t="shared" si="450"/>
        <v>163.91078759503426</v>
      </c>
      <c r="AJ919">
        <f t="shared" si="451"/>
        <v>-154.41645905918685</v>
      </c>
      <c r="AK919">
        <f t="shared" si="452"/>
        <v>3.4892026181938705</v>
      </c>
      <c r="AL919">
        <f t="shared" si="434"/>
        <v>-321062363.75664282</v>
      </c>
      <c r="AM919">
        <f t="shared" si="453"/>
        <v>-753514.85651606298</v>
      </c>
      <c r="AN919">
        <f t="shared" si="454"/>
        <v>-866.53182837308066</v>
      </c>
      <c r="AP919" s="15">
        <v>1</v>
      </c>
      <c r="AQ919">
        <f t="shared" si="435"/>
        <v>-165935495296327.59</v>
      </c>
      <c r="AR919">
        <f t="shared" si="436"/>
        <v>-2.1885775254846971</v>
      </c>
      <c r="AS919">
        <f t="shared" si="437"/>
        <v>38450049249.346542</v>
      </c>
      <c r="AU919">
        <f t="shared" si="438"/>
        <v>189009083065460.75</v>
      </c>
      <c r="AV919">
        <f t="shared" si="455"/>
        <v>-2.0280930663278891E+35</v>
      </c>
    </row>
    <row r="920" spans="1:48" x14ac:dyDescent="0.3">
      <c r="A920" s="4">
        <v>26.496300000000002</v>
      </c>
      <c r="B920" s="4">
        <f t="shared" si="456"/>
        <v>196</v>
      </c>
      <c r="C920" s="7">
        <v>24.81</v>
      </c>
      <c r="D920" s="2">
        <f t="shared" si="440"/>
        <v>156.52525391937462</v>
      </c>
      <c r="E920" s="6">
        <f t="shared" si="445"/>
        <v>47.39461209310852</v>
      </c>
      <c r="F920" s="2">
        <f t="shared" si="433"/>
        <v>57.493159947122436</v>
      </c>
      <c r="G920" s="7">
        <v>37.200000000000003</v>
      </c>
      <c r="H920" s="3">
        <f t="shared" si="429"/>
        <v>168.43118124831295</v>
      </c>
      <c r="J920" s="7">
        <v>45.2</v>
      </c>
      <c r="K920" s="2">
        <f t="shared" si="446"/>
        <v>122.03118124831295</v>
      </c>
      <c r="L920" s="7">
        <v>24.5</v>
      </c>
      <c r="M920" s="2">
        <f t="shared" si="447"/>
        <v>64.817613792659927</v>
      </c>
      <c r="N920" s="7">
        <v>26.2</v>
      </c>
      <c r="O920" s="2">
        <f t="shared" si="448"/>
        <v>-24.282386207340068</v>
      </c>
      <c r="Q920" s="2">
        <f t="shared" si="449"/>
        <v>67.134771202565389</v>
      </c>
      <c r="R920" s="2">
        <f t="shared" si="439"/>
        <v>134.11174318323751</v>
      </c>
      <c r="S920" s="2">
        <v>32.665799999999997</v>
      </c>
      <c r="T920" s="2">
        <v>90</v>
      </c>
      <c r="U920" s="7">
        <v>38.5</v>
      </c>
      <c r="V920" s="2">
        <f t="shared" si="441"/>
        <v>105.16137576760688</v>
      </c>
      <c r="W920" s="7">
        <v>39.729999999999997</v>
      </c>
      <c r="X920" s="2">
        <f t="shared" si="443"/>
        <v>30.028175844216101</v>
      </c>
      <c r="Y920" s="7">
        <v>24.81</v>
      </c>
      <c r="Z920" s="2">
        <f t="shared" si="442"/>
        <v>163.31952582587758</v>
      </c>
      <c r="AA920" s="7">
        <v>46.4</v>
      </c>
      <c r="AB920" s="7">
        <v>89.1</v>
      </c>
      <c r="AF920">
        <f t="shared" si="444"/>
        <v>32.827443704381864</v>
      </c>
      <c r="AH920" s="15">
        <f t="shared" si="457"/>
        <v>1</v>
      </c>
      <c r="AI920">
        <f t="shared" si="450"/>
        <v>283.35984986694689</v>
      </c>
      <c r="AJ920">
        <f t="shared" si="451"/>
        <v>-165.96919161661143</v>
      </c>
      <c r="AK920">
        <f t="shared" si="452"/>
        <v>3.7644381331580035</v>
      </c>
      <c r="AL920">
        <f t="shared" si="434"/>
        <v>-323116099.38393652</v>
      </c>
      <c r="AM920">
        <f t="shared" si="453"/>
        <v>-742254.57752377808</v>
      </c>
      <c r="AN920">
        <f t="shared" si="454"/>
        <v>-857.87216736240498</v>
      </c>
      <c r="AP920" s="15">
        <v>1</v>
      </c>
      <c r="AQ920">
        <f t="shared" si="435"/>
        <v>-204659709996788.84</v>
      </c>
      <c r="AR920">
        <f t="shared" si="436"/>
        <v>-2.1648737859353333</v>
      </c>
      <c r="AS920">
        <f t="shared" si="437"/>
        <v>53148390507.229744</v>
      </c>
      <c r="AU920">
        <f t="shared" si="438"/>
        <v>192708383528348.72</v>
      </c>
      <c r="AV920">
        <f t="shared" si="455"/>
        <v>-2.0613535298248358E+35</v>
      </c>
    </row>
    <row r="921" spans="1:48" x14ac:dyDescent="0.3">
      <c r="A921" s="4">
        <v>26.496300000000002</v>
      </c>
      <c r="B921" s="4">
        <f t="shared" si="456"/>
        <v>197</v>
      </c>
      <c r="C921" s="7">
        <v>24.81</v>
      </c>
      <c r="D921" s="2">
        <f t="shared" si="440"/>
        <v>156.47825391937462</v>
      </c>
      <c r="E921" s="6">
        <f t="shared" si="445"/>
        <v>47.69923665763757</v>
      </c>
      <c r="F921" s="2">
        <f t="shared" si="433"/>
        <v>57.912433138568687</v>
      </c>
      <c r="G921" s="7">
        <v>37.200000000000003</v>
      </c>
      <c r="H921" s="3">
        <f t="shared" si="429"/>
        <v>168.53118124831295</v>
      </c>
      <c r="J921" s="7">
        <v>45.2</v>
      </c>
      <c r="K921" s="2">
        <f t="shared" si="446"/>
        <v>122.13118124831294</v>
      </c>
      <c r="L921" s="7">
        <v>24.5</v>
      </c>
      <c r="M921" s="2">
        <f t="shared" si="447"/>
        <v>64.863131273584315</v>
      </c>
      <c r="N921" s="7">
        <v>26.2</v>
      </c>
      <c r="O921" s="2">
        <f t="shared" si="448"/>
        <v>-24.236868726415679</v>
      </c>
      <c r="Q921" s="2">
        <f t="shared" si="449"/>
        <v>67.158991790041867</v>
      </c>
      <c r="R921" s="2">
        <f t="shared" si="439"/>
        <v>134.16151406579618</v>
      </c>
      <c r="S921" s="2">
        <v>32.665799999999997</v>
      </c>
      <c r="T921" s="2">
        <v>90</v>
      </c>
      <c r="U921" s="7">
        <v>38.5</v>
      </c>
      <c r="V921" s="2">
        <f t="shared" si="441"/>
        <v>105.47137576760689</v>
      </c>
      <c r="W921" s="7">
        <v>39.729999999999997</v>
      </c>
      <c r="X921" s="2">
        <f t="shared" si="443"/>
        <v>30.378175844216102</v>
      </c>
      <c r="Y921" s="7">
        <v>24.81</v>
      </c>
      <c r="Z921" s="2">
        <f t="shared" si="442"/>
        <v>163.38752582587759</v>
      </c>
      <c r="AA921" s="7">
        <v>46.4</v>
      </c>
      <c r="AB921" s="7">
        <v>89.1</v>
      </c>
      <c r="AF921">
        <f t="shared" si="444"/>
        <v>32.851687516513152</v>
      </c>
      <c r="AH921" s="15">
        <f t="shared" si="457"/>
        <v>1</v>
      </c>
      <c r="AI921">
        <f t="shared" si="450"/>
        <v>462.32084178866143</v>
      </c>
      <c r="AJ921">
        <f t="shared" si="451"/>
        <v>-175.98285524642267</v>
      </c>
      <c r="AK921">
        <f t="shared" si="452"/>
        <v>4.072235817806237</v>
      </c>
      <c r="AL921">
        <f t="shared" si="434"/>
        <v>-324949256.54906803</v>
      </c>
      <c r="AM921">
        <f t="shared" si="453"/>
        <v>-730965.48921175313</v>
      </c>
      <c r="AN921">
        <f t="shared" si="454"/>
        <v>-848.78778457325086</v>
      </c>
      <c r="AP921" s="15">
        <v>1</v>
      </c>
      <c r="AQ921">
        <f t="shared" si="435"/>
        <v>-315513189435874.88</v>
      </c>
      <c r="AR921">
        <f t="shared" si="436"/>
        <v>-2.1417057093180074</v>
      </c>
      <c r="AS921">
        <f t="shared" si="437"/>
        <v>68060387088.484772</v>
      </c>
      <c r="AU921">
        <f t="shared" si="438"/>
        <v>208245317370081.38</v>
      </c>
      <c r="AV921">
        <f t="shared" si="455"/>
        <v>-2.0890267663569394E+35</v>
      </c>
    </row>
    <row r="922" spans="1:48" x14ac:dyDescent="0.3">
      <c r="A922" s="4">
        <v>26.496300000000002</v>
      </c>
      <c r="B922" s="4">
        <f t="shared" si="456"/>
        <v>198</v>
      </c>
      <c r="C922" s="7">
        <v>24.81</v>
      </c>
      <c r="D922" s="2">
        <f t="shared" si="440"/>
        <v>156.43125391937463</v>
      </c>
      <c r="E922" s="6">
        <f t="shared" si="445"/>
        <v>48.000322231740689</v>
      </c>
      <c r="F922" s="2">
        <f t="shared" si="433"/>
        <v>58.332725012304458</v>
      </c>
      <c r="G922" s="7">
        <v>37.200000000000003</v>
      </c>
      <c r="H922" s="3">
        <f t="shared" si="429"/>
        <v>168.63118124831294</v>
      </c>
      <c r="J922" s="7">
        <v>45.2</v>
      </c>
      <c r="K922" s="2">
        <f t="shared" si="446"/>
        <v>122.23118124831294</v>
      </c>
      <c r="L922" s="7">
        <v>24.5</v>
      </c>
      <c r="M922" s="2">
        <f t="shared" si="447"/>
        <v>64.908736378442597</v>
      </c>
      <c r="N922" s="7">
        <v>26.2</v>
      </c>
      <c r="O922" s="2">
        <f t="shared" si="448"/>
        <v>-24.191263621557397</v>
      </c>
      <c r="Q922" s="2">
        <f t="shared" si="449"/>
        <v>67.183112930003091</v>
      </c>
      <c r="R922" s="2">
        <f t="shared" si="439"/>
        <v>134.21126820374934</v>
      </c>
      <c r="S922" s="2">
        <v>32.665799999999997</v>
      </c>
      <c r="T922" s="2">
        <v>90</v>
      </c>
      <c r="U922" s="7">
        <v>38.5</v>
      </c>
      <c r="V922" s="2">
        <f t="shared" si="441"/>
        <v>105.78137576760689</v>
      </c>
      <c r="W922" s="7">
        <v>39.729999999999997</v>
      </c>
      <c r="X922" s="2">
        <f t="shared" si="443"/>
        <v>30.728175844216103</v>
      </c>
      <c r="Y922" s="7">
        <v>24.81</v>
      </c>
      <c r="Z922" s="2">
        <f t="shared" si="442"/>
        <v>163.4555258258776</v>
      </c>
      <c r="AA922" s="7">
        <v>46.4</v>
      </c>
      <c r="AB922" s="7">
        <v>89.1</v>
      </c>
      <c r="AF922">
        <f t="shared" si="444"/>
        <v>32.882333742530065</v>
      </c>
      <c r="AH922" s="15">
        <f t="shared" si="457"/>
        <v>1</v>
      </c>
      <c r="AI922">
        <f t="shared" si="450"/>
        <v>546.1971742380274</v>
      </c>
      <c r="AJ922">
        <f t="shared" si="451"/>
        <v>-185.58438323986979</v>
      </c>
      <c r="AK922">
        <f t="shared" si="452"/>
        <v>4.419234914377407</v>
      </c>
      <c r="AL922">
        <f t="shared" si="434"/>
        <v>-326442971.3900829</v>
      </c>
      <c r="AM922">
        <f t="shared" si="453"/>
        <v>-719385.96607411793</v>
      </c>
      <c r="AN922">
        <f t="shared" si="454"/>
        <v>-839.27960161794533</v>
      </c>
      <c r="AP922" s="15">
        <v>1</v>
      </c>
      <c r="AQ922">
        <f t="shared" si="435"/>
        <v>-369050562688140.88</v>
      </c>
      <c r="AR922">
        <f t="shared" si="436"/>
        <v>-2.1190470588433077</v>
      </c>
      <c r="AS922">
        <f t="shared" si="437"/>
        <v>83407637003.58284</v>
      </c>
      <c r="AU922">
        <f t="shared" si="438"/>
        <v>217275823293516.25</v>
      </c>
      <c r="AV922">
        <f t="shared" si="455"/>
        <v>-2.1079607244402267E+35</v>
      </c>
    </row>
    <row r="923" spans="1:48" x14ac:dyDescent="0.3">
      <c r="A923" s="4">
        <v>26.496300000000002</v>
      </c>
      <c r="B923" s="4">
        <f t="shared" si="456"/>
        <v>199</v>
      </c>
      <c r="C923" s="7">
        <v>24.81</v>
      </c>
      <c r="D923" s="2">
        <f t="shared" si="440"/>
        <v>156.38425391937463</v>
      </c>
      <c r="E923" s="6">
        <f t="shared" si="445"/>
        <v>48.297844138177659</v>
      </c>
      <c r="F923" s="2">
        <f t="shared" si="433"/>
        <v>58.754004795784489</v>
      </c>
      <c r="G923" s="7">
        <v>37.200000000000003</v>
      </c>
      <c r="H923" s="3">
        <f t="shared" si="429"/>
        <v>168.73118124831294</v>
      </c>
      <c r="J923" s="7">
        <v>45.2</v>
      </c>
      <c r="K923" s="2">
        <f t="shared" si="446"/>
        <v>122.33118124831293</v>
      </c>
      <c r="L923" s="7">
        <v>24.5</v>
      </c>
      <c r="M923" s="2">
        <f t="shared" si="447"/>
        <v>64.954426683731469</v>
      </c>
      <c r="N923" s="7">
        <v>26.2</v>
      </c>
      <c r="O923" s="2">
        <f t="shared" si="448"/>
        <v>-24.145573316268525</v>
      </c>
      <c r="Q923" s="2">
        <f t="shared" si="449"/>
        <v>67.207134570834896</v>
      </c>
      <c r="R923" s="2">
        <f t="shared" si="439"/>
        <v>134.26100568396316</v>
      </c>
      <c r="S923" s="2">
        <v>32.665799999999997</v>
      </c>
      <c r="T923" s="2">
        <v>90</v>
      </c>
      <c r="U923" s="7">
        <v>38.5</v>
      </c>
      <c r="V923" s="2">
        <f t="shared" si="441"/>
        <v>106.09137576760689</v>
      </c>
      <c r="W923" s="7">
        <v>39.729999999999997</v>
      </c>
      <c r="X923" s="2">
        <f t="shared" si="443"/>
        <v>31.078175844216105</v>
      </c>
      <c r="Y923" s="7">
        <v>24.81</v>
      </c>
      <c r="Z923" s="2">
        <f t="shared" si="442"/>
        <v>163.52352582587761</v>
      </c>
      <c r="AA923" s="7">
        <v>46.4</v>
      </c>
      <c r="AB923" s="7">
        <v>89.1</v>
      </c>
      <c r="AF923">
        <f t="shared" si="444"/>
        <v>32.919341809879256</v>
      </c>
      <c r="AH923" s="15">
        <f t="shared" si="457"/>
        <v>1</v>
      </c>
      <c r="AI923">
        <f t="shared" si="450"/>
        <v>471.59975977989444</v>
      </c>
      <c r="AJ923">
        <f t="shared" si="451"/>
        <v>-195.23753110708714</v>
      </c>
      <c r="AK923">
        <f t="shared" si="452"/>
        <v>4.814001517838653</v>
      </c>
      <c r="AL923">
        <f t="shared" si="434"/>
        <v>-327539784.97004896</v>
      </c>
      <c r="AM923">
        <f t="shared" si="453"/>
        <v>-707409.2659317248</v>
      </c>
      <c r="AN923">
        <f t="shared" si="454"/>
        <v>-829.34901132133655</v>
      </c>
      <c r="AP923" s="15">
        <v>1</v>
      </c>
      <c r="AQ923">
        <f t="shared" si="435"/>
        <v>-267283830195619.81</v>
      </c>
      <c r="AR923">
        <f t="shared" si="436"/>
        <v>-2.0968786099970953</v>
      </c>
      <c r="AS923">
        <f t="shared" si="437"/>
        <v>98924220097.836182</v>
      </c>
      <c r="AU923">
        <f t="shared" si="438"/>
        <v>200916056950479.25</v>
      </c>
      <c r="AV923">
        <f t="shared" si="455"/>
        <v>-2.1165533910656378E+35</v>
      </c>
    </row>
    <row r="924" spans="1:48" x14ac:dyDescent="0.3">
      <c r="A924" s="4">
        <v>26.496300000000002</v>
      </c>
      <c r="B924" s="4">
        <f t="shared" si="456"/>
        <v>200</v>
      </c>
      <c r="C924" s="7">
        <v>24.81</v>
      </c>
      <c r="D924" s="2">
        <f t="shared" si="440"/>
        <v>156.33725391937463</v>
      </c>
      <c r="E924" s="6">
        <f t="shared" si="445"/>
        <v>48.591778034355769</v>
      </c>
      <c r="F924" s="2">
        <f t="shared" si="433"/>
        <v>59.176242756954061</v>
      </c>
      <c r="G924" s="7">
        <v>37.200000000000003</v>
      </c>
      <c r="H924" s="3">
        <f t="shared" si="429"/>
        <v>168.83118124831293</v>
      </c>
      <c r="J924" s="7">
        <v>45.2</v>
      </c>
      <c r="K924" s="2">
        <f t="shared" si="446"/>
        <v>122.43118124831292</v>
      </c>
      <c r="L924" s="7">
        <v>24.5</v>
      </c>
      <c r="M924" s="2">
        <f t="shared" si="447"/>
        <v>65.000199859343638</v>
      </c>
      <c r="N924" s="7">
        <v>26.2</v>
      </c>
      <c r="O924" s="2">
        <f t="shared" si="448"/>
        <v>-24.099800140656356</v>
      </c>
      <c r="Q924" s="2">
        <f t="shared" si="449"/>
        <v>67.231056661152977</v>
      </c>
      <c r="R924" s="2">
        <f t="shared" si="439"/>
        <v>134.31072659309186</v>
      </c>
      <c r="S924" s="2">
        <v>32.665799999999997</v>
      </c>
      <c r="T924" s="2">
        <v>90</v>
      </c>
      <c r="U924" s="7">
        <v>38.5</v>
      </c>
      <c r="V924" s="2">
        <f t="shared" si="441"/>
        <v>106.40137576760689</v>
      </c>
      <c r="W924" s="7">
        <v>39.729999999999997</v>
      </c>
      <c r="X924" s="2">
        <f t="shared" si="443"/>
        <v>31.428175844216106</v>
      </c>
      <c r="Y924" s="7">
        <v>24.81</v>
      </c>
      <c r="Z924" s="2">
        <f t="shared" si="442"/>
        <v>163.59152582587762</v>
      </c>
      <c r="AA924" s="7">
        <v>46.4</v>
      </c>
      <c r="AB924" s="7">
        <v>89.1</v>
      </c>
      <c r="AF924">
        <f t="shared" si="444"/>
        <v>32.962668888376534</v>
      </c>
      <c r="AH924" s="15">
        <f t="shared" si="457"/>
        <v>1</v>
      </c>
      <c r="AI924">
        <f t="shared" si="450"/>
        <v>330.17353210369942</v>
      </c>
      <c r="AJ924">
        <f t="shared" si="451"/>
        <v>-205.57090700366436</v>
      </c>
      <c r="AK924">
        <f t="shared" si="452"/>
        <v>5.2677828245993243</v>
      </c>
      <c r="AL924">
        <f t="shared" si="434"/>
        <v>-328159806.46281797</v>
      </c>
      <c r="AM924">
        <f t="shared" si="453"/>
        <v>-694889.03908633266</v>
      </c>
      <c r="AN924">
        <f t="shared" si="454"/>
        <v>-818.99788230629588</v>
      </c>
      <c r="AP924" s="15">
        <v>1</v>
      </c>
      <c r="AQ924">
        <f t="shared" si="435"/>
        <v>-153347735229500.91</v>
      </c>
      <c r="AR924">
        <f t="shared" si="436"/>
        <v>-2.0751820069946167</v>
      </c>
      <c r="AS924">
        <f t="shared" si="437"/>
        <v>114806146793.47888</v>
      </c>
      <c r="AU924">
        <f t="shared" si="438"/>
        <v>178420991487052.81</v>
      </c>
      <c r="AV924">
        <f t="shared" si="455"/>
        <v>-2.1126634995188806E+35</v>
      </c>
    </row>
    <row r="925" spans="1:48" x14ac:dyDescent="0.3">
      <c r="A925" s="4">
        <v>26.496300000000002</v>
      </c>
      <c r="B925" s="4">
        <f t="shared" si="456"/>
        <v>201</v>
      </c>
      <c r="C925" s="7">
        <v>24.81</v>
      </c>
      <c r="D925" s="2">
        <f t="shared" si="440"/>
        <v>156.29025391937463</v>
      </c>
      <c r="E925" s="6">
        <f t="shared" si="445"/>
        <v>48.882099911531462</v>
      </c>
      <c r="F925" s="2">
        <f t="shared" si="433"/>
        <v>59.599410157481081</v>
      </c>
      <c r="G925" s="7">
        <v>37.200000000000003</v>
      </c>
      <c r="H925" s="3">
        <f t="shared" si="429"/>
        <v>168.93118124831292</v>
      </c>
      <c r="J925" s="7">
        <v>45.2</v>
      </c>
      <c r="K925" s="2">
        <f t="shared" si="446"/>
        <v>122.53118124831292</v>
      </c>
      <c r="L925" s="7">
        <v>24.5</v>
      </c>
      <c r="M925" s="2">
        <f t="shared" si="447"/>
        <v>65.046053664602823</v>
      </c>
      <c r="N925" s="7">
        <v>26.2</v>
      </c>
      <c r="O925" s="2">
        <f t="shared" si="448"/>
        <v>-24.053946335397171</v>
      </c>
      <c r="Q925" s="2">
        <f t="shared" si="449"/>
        <v>67.254879149802861</v>
      </c>
      <c r="R925" s="2">
        <f t="shared" si="439"/>
        <v>134.36043101757875</v>
      </c>
      <c r="S925" s="2">
        <v>32.665799999999997</v>
      </c>
      <c r="T925" s="2">
        <v>90</v>
      </c>
      <c r="U925" s="7">
        <v>38.5</v>
      </c>
      <c r="V925" s="2">
        <f t="shared" si="441"/>
        <v>106.7113757676069</v>
      </c>
      <c r="W925" s="7">
        <v>39.729999999999997</v>
      </c>
      <c r="X925" s="2">
        <f t="shared" si="443"/>
        <v>31.778175844216108</v>
      </c>
      <c r="Y925" s="7">
        <v>24.81</v>
      </c>
      <c r="Z925" s="2">
        <f t="shared" si="442"/>
        <v>163.65952582587764</v>
      </c>
      <c r="AA925" s="7">
        <v>46.4</v>
      </c>
      <c r="AB925" s="7">
        <v>89.1</v>
      </c>
      <c r="AF925">
        <f t="shared" si="444"/>
        <v>33.012269903522721</v>
      </c>
      <c r="AH925" s="15">
        <f t="shared" si="457"/>
        <v>1</v>
      </c>
      <c r="AI925">
        <f t="shared" si="450"/>
        <v>273.40408024949363</v>
      </c>
      <c r="AJ925">
        <f t="shared" si="451"/>
        <v>-215.33798910839695</v>
      </c>
      <c r="AK925">
        <f t="shared" si="452"/>
        <v>5.7956457461333573</v>
      </c>
      <c r="AL925">
        <f t="shared" si="434"/>
        <v>-328429811.98642713</v>
      </c>
      <c r="AM925">
        <f t="shared" si="453"/>
        <v>-682123.44468789711</v>
      </c>
      <c r="AN925">
        <f t="shared" si="454"/>
        <v>-808.22856277744904</v>
      </c>
      <c r="AP925" s="15">
        <v>1</v>
      </c>
      <c r="AQ925">
        <f t="shared" si="435"/>
        <v>-111088884360257.86</v>
      </c>
      <c r="AR925">
        <f t="shared" si="436"/>
        <v>-2.0539504361710934</v>
      </c>
      <c r="AS925">
        <f t="shared" si="437"/>
        <v>126794747094.95134</v>
      </c>
      <c r="AU925">
        <f t="shared" si="438"/>
        <v>167695018861051.06</v>
      </c>
      <c r="AV925">
        <f t="shared" si="455"/>
        <v>-2.0996666134970865E+35</v>
      </c>
    </row>
    <row r="926" spans="1:48" x14ac:dyDescent="0.3">
      <c r="A926" s="4">
        <v>26.496300000000002</v>
      </c>
      <c r="B926" s="4">
        <f t="shared" si="456"/>
        <v>202</v>
      </c>
      <c r="C926" s="7">
        <v>24.81</v>
      </c>
      <c r="D926" s="2">
        <f t="shared" si="440"/>
        <v>156.24325391937464</v>
      </c>
      <c r="E926" s="6">
        <f t="shared" si="445"/>
        <v>49.168786094125331</v>
      </c>
      <c r="F926" s="2">
        <f t="shared" si="433"/>
        <v>60.023479208400119</v>
      </c>
      <c r="G926" s="7">
        <v>37.200000000000003</v>
      </c>
      <c r="H926" s="3">
        <f t="shared" si="429"/>
        <v>169.03118124831292</v>
      </c>
      <c r="J926" s="7">
        <v>45.2</v>
      </c>
      <c r="K926" s="2">
        <f t="shared" si="446"/>
        <v>122.63118124831291</v>
      </c>
      <c r="L926" s="7">
        <v>24.5</v>
      </c>
      <c r="M926" s="2">
        <f t="shared" si="447"/>
        <v>65.091985944505296</v>
      </c>
      <c r="N926" s="7">
        <v>26.2</v>
      </c>
      <c r="O926" s="2">
        <f t="shared" si="448"/>
        <v>-24.008014055494698</v>
      </c>
      <c r="Q926" s="2">
        <f t="shared" si="449"/>
        <v>67.278601985859709</v>
      </c>
      <c r="R926" s="2">
        <f t="shared" si="439"/>
        <v>134.4101190436578</v>
      </c>
      <c r="S926" s="2">
        <v>32.665799999999997</v>
      </c>
      <c r="T926" s="2">
        <v>90</v>
      </c>
      <c r="U926" s="7">
        <v>38.5</v>
      </c>
      <c r="V926" s="2">
        <f t="shared" si="441"/>
        <v>107.0213757676069</v>
      </c>
      <c r="W926" s="7">
        <v>39.729999999999997</v>
      </c>
      <c r="X926" s="2">
        <f t="shared" si="443"/>
        <v>32.128175844216109</v>
      </c>
      <c r="Y926" s="7">
        <v>24.81</v>
      </c>
      <c r="Z926" s="2">
        <f t="shared" si="442"/>
        <v>163.72752582587765</v>
      </c>
      <c r="AA926" s="7">
        <v>46.4</v>
      </c>
      <c r="AB926" s="7">
        <v>89.1</v>
      </c>
      <c r="AF926">
        <f t="shared" si="444"/>
        <v>33.068097550563806</v>
      </c>
      <c r="AH926" s="15">
        <f t="shared" si="457"/>
        <v>1</v>
      </c>
      <c r="AI926">
        <f t="shared" si="450"/>
        <v>359.38620011884069</v>
      </c>
      <c r="AJ926">
        <f t="shared" si="451"/>
        <v>-459.61679410614255</v>
      </c>
      <c r="AK926">
        <f t="shared" si="452"/>
        <v>6.4182496168188248</v>
      </c>
      <c r="AL926">
        <f t="shared" si="434"/>
        <v>-301135653.86176735</v>
      </c>
      <c r="AM926">
        <f t="shared" si="453"/>
        <v>-613155.75869660894</v>
      </c>
      <c r="AN926">
        <f t="shared" si="454"/>
        <v>-797.04388349129351</v>
      </c>
      <c r="AP926" s="15">
        <v>1</v>
      </c>
      <c r="AQ926">
        <f t="shared" si="435"/>
        <v>-121561223157953.53</v>
      </c>
      <c r="AR926">
        <f t="shared" si="436"/>
        <v>-2.0326872598839336</v>
      </c>
      <c r="AS926">
        <f t="shared" si="437"/>
        <v>2330222645476.7979</v>
      </c>
      <c r="AU926">
        <f t="shared" si="438"/>
        <v>170165417940842.78</v>
      </c>
      <c r="AV926">
        <f t="shared" si="455"/>
        <v>-1.4699754147863709E+35</v>
      </c>
    </row>
    <row r="927" spans="1:48" x14ac:dyDescent="0.3">
      <c r="A927" s="4">
        <v>26.496300000000002</v>
      </c>
      <c r="B927" s="4">
        <f t="shared" si="456"/>
        <v>203</v>
      </c>
      <c r="C927" s="7">
        <v>24.81</v>
      </c>
      <c r="D927" s="2">
        <f t="shared" si="440"/>
        <v>156.19625391937464</v>
      </c>
      <c r="E927" s="6">
        <f t="shared" si="445"/>
        <v>49.451813239142425</v>
      </c>
      <c r="F927" s="2">
        <f t="shared" si="433"/>
        <v>60.448423028022766</v>
      </c>
      <c r="G927" s="7">
        <v>37.200000000000003</v>
      </c>
      <c r="H927" s="3">
        <f t="shared" si="429"/>
        <v>169.13118124831291</v>
      </c>
      <c r="J927" s="7">
        <v>45.2</v>
      </c>
      <c r="K927" s="2">
        <f t="shared" si="446"/>
        <v>122.73118124831291</v>
      </c>
      <c r="L927" s="7">
        <v>24.5</v>
      </c>
      <c r="M927" s="2">
        <f t="shared" si="447"/>
        <v>65.137994626154807</v>
      </c>
      <c r="N927" s="7">
        <v>26.2</v>
      </c>
      <c r="O927" s="2">
        <f t="shared" si="448"/>
        <v>-23.962005373845187</v>
      </c>
      <c r="Q927" s="2">
        <f t="shared" si="449"/>
        <v>67.302225118628186</v>
      </c>
      <c r="R927" s="2">
        <f t="shared" si="439"/>
        <v>134.45979075735463</v>
      </c>
      <c r="S927" s="2">
        <v>32.665799999999997</v>
      </c>
      <c r="T927" s="2">
        <v>90</v>
      </c>
      <c r="U927" s="7">
        <v>38.5</v>
      </c>
      <c r="V927" s="2">
        <f t="shared" si="441"/>
        <v>107.3313757676069</v>
      </c>
      <c r="W927" s="7">
        <v>39.729999999999997</v>
      </c>
      <c r="X927" s="2">
        <f t="shared" si="443"/>
        <v>32.478175844216111</v>
      </c>
      <c r="Y927" s="7">
        <v>24.81</v>
      </c>
      <c r="Z927" s="2">
        <f t="shared" si="442"/>
        <v>163.79552582587766</v>
      </c>
      <c r="AA927" s="7">
        <v>46.4</v>
      </c>
      <c r="AB927" s="7">
        <v>89.1</v>
      </c>
      <c r="AF927">
        <f t="shared" si="444"/>
        <v>33.130102309288276</v>
      </c>
      <c r="AH927" s="15">
        <f t="shared" si="457"/>
        <v>1</v>
      </c>
      <c r="AI927">
        <f t="shared" si="450"/>
        <v>503.41019923609508</v>
      </c>
      <c r="AJ927">
        <f t="shared" si="451"/>
        <v>-235.51277112435304</v>
      </c>
      <c r="AK927">
        <f t="shared" si="452"/>
        <v>7.1647071306234134</v>
      </c>
      <c r="AL927">
        <f t="shared" si="434"/>
        <v>-327623763.11225188</v>
      </c>
      <c r="AM927">
        <f t="shared" si="453"/>
        <v>-655316.40482661268</v>
      </c>
      <c r="AN927">
        <f t="shared" si="454"/>
        <v>-785.44715990243537</v>
      </c>
      <c r="AP927" s="15">
        <v>1</v>
      </c>
      <c r="AQ927">
        <f t="shared" si="435"/>
        <v>-157632749738604.09</v>
      </c>
      <c r="AR927">
        <f t="shared" si="436"/>
        <v>-2.0128259455220889</v>
      </c>
      <c r="AS927">
        <f t="shared" si="437"/>
        <v>135834876518.90829</v>
      </c>
      <c r="AU927">
        <f t="shared" si="438"/>
        <v>184111791772062.28</v>
      </c>
      <c r="AV927">
        <f t="shared" si="455"/>
        <v>-2.0399233014251908E+35</v>
      </c>
    </row>
    <row r="928" spans="1:48" x14ac:dyDescent="0.3">
      <c r="A928" s="4">
        <v>26.496300000000002</v>
      </c>
      <c r="B928" s="4">
        <f t="shared" si="456"/>
        <v>204</v>
      </c>
      <c r="C928" s="7">
        <v>24.81</v>
      </c>
      <c r="D928" s="2">
        <f t="shared" si="440"/>
        <v>156.14925391937464</v>
      </c>
      <c r="E928" s="6">
        <f t="shared" si="445"/>
        <v>49.731158335689784</v>
      </c>
      <c r="F928" s="2">
        <f t="shared" si="433"/>
        <v>60.874215601978733</v>
      </c>
      <c r="G928" s="7">
        <v>37.200000000000003</v>
      </c>
      <c r="H928" s="3">
        <f t="shared" si="429"/>
        <v>169.23118124831291</v>
      </c>
      <c r="J928" s="7">
        <v>45.2</v>
      </c>
      <c r="K928" s="2">
        <f t="shared" si="446"/>
        <v>122.8311812483129</v>
      </c>
      <c r="L928" s="7">
        <v>24.5</v>
      </c>
      <c r="M928" s="2">
        <f t="shared" si="447"/>
        <v>65.184077715380027</v>
      </c>
      <c r="N928" s="7">
        <v>26.2</v>
      </c>
      <c r="O928" s="2">
        <f t="shared" si="448"/>
        <v>-23.915922284619967</v>
      </c>
      <c r="Q928" s="2">
        <f t="shared" si="449"/>
        <v>67.325748497642323</v>
      </c>
      <c r="R928" s="2">
        <f t="shared" si="439"/>
        <v>134.50944624448795</v>
      </c>
      <c r="S928" s="2">
        <v>32.665799999999997</v>
      </c>
      <c r="T928" s="2">
        <v>90</v>
      </c>
      <c r="U928" s="7">
        <v>38.5</v>
      </c>
      <c r="V928" s="2">
        <f t="shared" si="441"/>
        <v>107.6413757676069</v>
      </c>
      <c r="W928" s="7">
        <v>39.729999999999997</v>
      </c>
      <c r="X928" s="2">
        <f t="shared" si="443"/>
        <v>32.828175844216112</v>
      </c>
      <c r="Y928" s="7">
        <v>24.81</v>
      </c>
      <c r="Z928" s="2">
        <f t="shared" si="442"/>
        <v>163.86352582587767</v>
      </c>
      <c r="AA928" s="7">
        <v>46.4</v>
      </c>
      <c r="AB928" s="7">
        <v>89.1</v>
      </c>
      <c r="AF928">
        <f t="shared" si="444"/>
        <v>33.19823245955466</v>
      </c>
      <c r="AH928" s="15">
        <f t="shared" si="457"/>
        <v>1</v>
      </c>
      <c r="AI928">
        <f t="shared" si="450"/>
        <v>578.73371142755923</v>
      </c>
      <c r="AJ928">
        <f t="shared" si="451"/>
        <v>-247.39572664434837</v>
      </c>
      <c r="AK928">
        <f t="shared" si="452"/>
        <v>8.0774017196718262</v>
      </c>
      <c r="AL928">
        <f t="shared" si="434"/>
        <v>-326349509.15444267</v>
      </c>
      <c r="AM928">
        <f t="shared" si="453"/>
        <v>-640930.06425025198</v>
      </c>
      <c r="AN928">
        <f t="shared" si="454"/>
        <v>-773.44219347733917</v>
      </c>
      <c r="AP928" s="15">
        <v>1</v>
      </c>
      <c r="AQ928">
        <f t="shared" si="435"/>
        <v>-157280495853092.41</v>
      </c>
      <c r="AR928">
        <f t="shared" si="436"/>
        <v>-1.9929089143460652</v>
      </c>
      <c r="AS928">
        <f t="shared" si="437"/>
        <v>130844958118.03342</v>
      </c>
      <c r="AU928">
        <f t="shared" si="438"/>
        <v>191789321283444.72</v>
      </c>
      <c r="AV928">
        <f t="shared" si="455"/>
        <v>-1.9892339763314506E+35</v>
      </c>
    </row>
    <row r="929" spans="1:48" x14ac:dyDescent="0.3">
      <c r="A929" s="4">
        <v>26.496300000000002</v>
      </c>
      <c r="B929" s="4">
        <f t="shared" si="456"/>
        <v>205</v>
      </c>
      <c r="C929" s="7">
        <v>24.81</v>
      </c>
      <c r="D929" s="2">
        <f t="shared" si="440"/>
        <v>156.10225391937465</v>
      </c>
      <c r="E929" s="6">
        <f t="shared" si="445"/>
        <v>50.006798704584448</v>
      </c>
      <c r="F929" s="2">
        <f t="shared" si="433"/>
        <v>61.300831745261178</v>
      </c>
      <c r="G929" s="7">
        <v>37.200000000000003</v>
      </c>
      <c r="H929" s="3">
        <f t="shared" si="429"/>
        <v>169.3311812483129</v>
      </c>
      <c r="J929" s="7">
        <v>45.2</v>
      </c>
      <c r="K929" s="2">
        <f t="shared" si="446"/>
        <v>122.9311812483129</v>
      </c>
      <c r="L929" s="7">
        <v>24.5</v>
      </c>
      <c r="M929" s="2">
        <f t="shared" si="447"/>
        <v>65.230233293524236</v>
      </c>
      <c r="N929" s="7">
        <v>26.2</v>
      </c>
      <c r="O929" s="2">
        <f t="shared" si="448"/>
        <v>-23.869766706475758</v>
      </c>
      <c r="Q929" s="2">
        <f t="shared" si="449"/>
        <v>67.349172072665468</v>
      </c>
      <c r="R929" s="2">
        <f t="shared" si="439"/>
        <v>134.55908559067083</v>
      </c>
      <c r="S929" s="2">
        <v>32.665799999999997</v>
      </c>
      <c r="T929" s="2">
        <v>90</v>
      </c>
      <c r="U929" s="7">
        <v>38.5</v>
      </c>
      <c r="V929" s="2">
        <f t="shared" si="441"/>
        <v>107.9513757676069</v>
      </c>
      <c r="W929" s="7">
        <v>39.729999999999997</v>
      </c>
      <c r="X929" s="2">
        <f t="shared" si="443"/>
        <v>33.178175844216113</v>
      </c>
      <c r="Y929" s="7">
        <v>24.81</v>
      </c>
      <c r="Z929" s="2">
        <f t="shared" si="442"/>
        <v>163.93152582587769</v>
      </c>
      <c r="AA929" s="7">
        <v>46.4</v>
      </c>
      <c r="AB929" s="7">
        <v>89.1</v>
      </c>
      <c r="AF929">
        <f t="shared" si="444"/>
        <v>33.272434097541975</v>
      </c>
      <c r="AH929" s="15">
        <f t="shared" si="457"/>
        <v>1</v>
      </c>
      <c r="AI929">
        <f t="shared" si="450"/>
        <v>550.13479877606983</v>
      </c>
      <c r="AJ929">
        <f t="shared" si="451"/>
        <v>-253.59208378651584</v>
      </c>
      <c r="AK929">
        <f t="shared" si="452"/>
        <v>9.2205230538474083</v>
      </c>
      <c r="AL929">
        <f t="shared" si="434"/>
        <v>-325319559.7710638</v>
      </c>
      <c r="AM929">
        <f t="shared" si="453"/>
        <v>-627541.94088941358</v>
      </c>
      <c r="AN929">
        <f t="shared" si="454"/>
        <v>-761.0332721686101</v>
      </c>
      <c r="AP929" s="15">
        <v>1</v>
      </c>
      <c r="AQ929">
        <f t="shared" si="435"/>
        <v>-106244965648912.45</v>
      </c>
      <c r="AR929">
        <f t="shared" si="436"/>
        <v>-1.9734680444406125</v>
      </c>
      <c r="AS929">
        <f t="shared" si="437"/>
        <v>102292885627.51517</v>
      </c>
      <c r="AU929">
        <f t="shared" si="438"/>
        <v>179812199555397.78</v>
      </c>
      <c r="AV929">
        <f t="shared" si="455"/>
        <v>-1.9453836862911594E+35</v>
      </c>
    </row>
    <row r="930" spans="1:48" x14ac:dyDescent="0.3">
      <c r="A930" s="4">
        <v>26.496300000000002</v>
      </c>
      <c r="B930" s="4">
        <f t="shared" si="456"/>
        <v>206</v>
      </c>
      <c r="C930" s="7">
        <v>24.81</v>
      </c>
      <c r="D930" s="2">
        <f t="shared" si="440"/>
        <v>156.05525391937465</v>
      </c>
      <c r="E930" s="6">
        <f t="shared" si="445"/>
        <v>50.278711998044948</v>
      </c>
      <c r="F930" s="2">
        <f t="shared" si="433"/>
        <v>61.728247066158175</v>
      </c>
      <c r="G930" s="7">
        <v>37.200000000000003</v>
      </c>
      <c r="H930" s="3">
        <f t="shared" si="429"/>
        <v>169.4311812483129</v>
      </c>
      <c r="J930" s="7">
        <v>45.2</v>
      </c>
      <c r="K930" s="2">
        <f t="shared" si="446"/>
        <v>123.03118124831289</v>
      </c>
      <c r="L930" s="7">
        <v>24.5</v>
      </c>
      <c r="M930" s="2">
        <f t="shared" si="447"/>
        <v>65.276459514396691</v>
      </c>
      <c r="N930" s="7">
        <v>26.2</v>
      </c>
      <c r="O930" s="2">
        <f t="shared" si="448"/>
        <v>-23.823540485603303</v>
      </c>
      <c r="Q930" s="2">
        <f t="shared" si="449"/>
        <v>67.372495793690064</v>
      </c>
      <c r="R930" s="2">
        <f t="shared" si="439"/>
        <v>134.60870888131188</v>
      </c>
      <c r="S930" s="2">
        <v>32.665799999999997</v>
      </c>
      <c r="T930" s="2">
        <v>90</v>
      </c>
      <c r="U930" s="7">
        <v>38.5</v>
      </c>
      <c r="V930" s="2">
        <f t="shared" si="441"/>
        <v>108.26137576760691</v>
      </c>
      <c r="W930" s="7">
        <v>39.729999999999997</v>
      </c>
      <c r="X930" s="2">
        <f t="shared" si="443"/>
        <v>33.528175844216115</v>
      </c>
      <c r="Y930" s="7">
        <v>24.81</v>
      </c>
      <c r="Z930" s="2">
        <f t="shared" si="442"/>
        <v>163.9995258258777</v>
      </c>
      <c r="AA930" s="7">
        <v>46.4</v>
      </c>
      <c r="AB930" s="7">
        <v>89.1</v>
      </c>
      <c r="AF930">
        <f t="shared" si="444"/>
        <v>33.352651152716163</v>
      </c>
      <c r="AH930" s="15">
        <f t="shared" si="457"/>
        <v>1</v>
      </c>
      <c r="AI930">
        <f t="shared" si="450"/>
        <v>493.60501477281309</v>
      </c>
      <c r="AJ930">
        <f t="shared" si="451"/>
        <v>-262.83912426864538</v>
      </c>
      <c r="AK930">
        <f t="shared" si="452"/>
        <v>10.696162894046742</v>
      </c>
      <c r="AL930">
        <f t="shared" si="434"/>
        <v>-323471224.08962154</v>
      </c>
      <c r="AM930">
        <f t="shared" si="453"/>
        <v>-613068.04922948766</v>
      </c>
      <c r="AN930">
        <f t="shared" si="454"/>
        <v>-748.22517004451697</v>
      </c>
      <c r="AP930" s="15">
        <v>1</v>
      </c>
      <c r="AQ930">
        <f t="shared" si="435"/>
        <v>-58286748852998.047</v>
      </c>
      <c r="AR930">
        <f t="shared" si="436"/>
        <v>-1.954460435757329</v>
      </c>
      <c r="AS930">
        <f t="shared" si="437"/>
        <v>65769974059.741638</v>
      </c>
      <c r="AU930">
        <f t="shared" si="438"/>
        <v>163108890633269.66</v>
      </c>
      <c r="AV930">
        <f t="shared" si="455"/>
        <v>-1.8831771691043555E+35</v>
      </c>
    </row>
    <row r="931" spans="1:48" x14ac:dyDescent="0.3">
      <c r="A931" s="4">
        <v>26.496300000000002</v>
      </c>
      <c r="B931" s="4">
        <f t="shared" si="456"/>
        <v>207</v>
      </c>
      <c r="C931" s="7">
        <v>24.81</v>
      </c>
      <c r="D931" s="2">
        <f t="shared" si="440"/>
        <v>156.00825391937465</v>
      </c>
      <c r="E931" s="6">
        <f t="shared" si="445"/>
        <v>50.546876199460314</v>
      </c>
      <c r="F931" s="2">
        <f t="shared" si="433"/>
        <v>62.156437931960006</v>
      </c>
      <c r="G931" s="7">
        <v>37.200000000000003</v>
      </c>
      <c r="H931" s="3">
        <f t="shared" si="429"/>
        <v>169.53118124831289</v>
      </c>
      <c r="J931" s="7">
        <v>45.2</v>
      </c>
      <c r="K931" s="2">
        <f t="shared" si="446"/>
        <v>123.13118124831288</v>
      </c>
      <c r="L931" s="7">
        <v>24.5</v>
      </c>
      <c r="M931" s="2">
        <f t="shared" si="447"/>
        <v>65.322754601377312</v>
      </c>
      <c r="N931" s="7">
        <v>26.2</v>
      </c>
      <c r="O931" s="2">
        <f t="shared" si="448"/>
        <v>-23.777245398622682</v>
      </c>
      <c r="Q931" s="2">
        <f t="shared" si="449"/>
        <v>67.395719610937618</v>
      </c>
      <c r="R931" s="2">
        <f t="shared" si="439"/>
        <v>134.65831620161651</v>
      </c>
      <c r="S931" s="2">
        <v>32.665799999999997</v>
      </c>
      <c r="T931" s="2">
        <v>90</v>
      </c>
      <c r="U931" s="7">
        <v>38.5</v>
      </c>
      <c r="V931" s="2">
        <f t="shared" si="441"/>
        <v>108.57137576760691</v>
      </c>
      <c r="W931" s="7">
        <v>39.729999999999997</v>
      </c>
      <c r="X931" s="2">
        <f t="shared" si="443"/>
        <v>33.878175844216116</v>
      </c>
      <c r="Y931" s="7">
        <v>24.81</v>
      </c>
      <c r="Z931" s="2">
        <f t="shared" si="442"/>
        <v>164.06752582587771</v>
      </c>
      <c r="AA931" s="7">
        <v>46.4</v>
      </c>
      <c r="AB931" s="7">
        <v>89.1</v>
      </c>
      <c r="AF931">
        <f t="shared" si="444"/>
        <v>33.4388254055049</v>
      </c>
      <c r="AH931" s="15">
        <f t="shared" si="457"/>
        <v>1</v>
      </c>
      <c r="AI931">
        <f t="shared" si="450"/>
        <v>491.44390823179634</v>
      </c>
      <c r="AJ931">
        <f t="shared" si="451"/>
        <v>-273.1922530386488</v>
      </c>
      <c r="AK931">
        <f t="shared" si="452"/>
        <v>12.677137131431676</v>
      </c>
      <c r="AL931">
        <f t="shared" si="434"/>
        <v>-321023982.8853845</v>
      </c>
      <c r="AM931">
        <f t="shared" si="453"/>
        <v>-597977.4016739314</v>
      </c>
      <c r="AN931">
        <f t="shared" si="454"/>
        <v>-735.02314607013147</v>
      </c>
      <c r="AP931" s="15">
        <v>1</v>
      </c>
      <c r="AQ931">
        <f t="shared" si="435"/>
        <v>-29727352977305.188</v>
      </c>
      <c r="AR931">
        <f t="shared" si="436"/>
        <v>-1.9359329085723118</v>
      </c>
      <c r="AS931">
        <f t="shared" si="437"/>
        <v>12858519604.126816</v>
      </c>
      <c r="AU931">
        <f t="shared" si="438"/>
        <v>155904560756950.75</v>
      </c>
      <c r="AV931">
        <f t="shared" si="455"/>
        <v>-1.8091263515545084E+35</v>
      </c>
    </row>
    <row r="932" spans="1:48" x14ac:dyDescent="0.3">
      <c r="A932" s="4">
        <v>26.496300000000002</v>
      </c>
      <c r="B932" s="4">
        <f t="shared" si="456"/>
        <v>208</v>
      </c>
      <c r="C932" s="7">
        <v>24.81</v>
      </c>
      <c r="D932" s="2">
        <f t="shared" si="440"/>
        <v>155.96125391937466</v>
      </c>
      <c r="E932" s="6">
        <f t="shared" si="445"/>
        <v>50.811269623230459</v>
      </c>
      <c r="F932" s="2">
        <f t="shared" si="433"/>
        <v>62.585381436339283</v>
      </c>
      <c r="G932" s="7">
        <v>37.200000000000003</v>
      </c>
      <c r="H932" s="3">
        <f t="shared" si="429"/>
        <v>169.63118124831288</v>
      </c>
      <c r="J932" s="7">
        <v>45.2</v>
      </c>
      <c r="K932" s="2">
        <f t="shared" si="446"/>
        <v>123.23118124831288</v>
      </c>
      <c r="L932" s="7">
        <v>24.5</v>
      </c>
      <c r="M932" s="2">
        <f t="shared" si="447"/>
        <v>65.369116844665598</v>
      </c>
      <c r="N932" s="7">
        <v>26.2</v>
      </c>
      <c r="O932" s="2">
        <f t="shared" si="448"/>
        <v>-23.730883155334396</v>
      </c>
      <c r="Q932" s="2">
        <f t="shared" si="449"/>
        <v>67.418843474858434</v>
      </c>
      <c r="R932" s="2">
        <f t="shared" si="439"/>
        <v>134.70790763658826</v>
      </c>
      <c r="S932" s="2">
        <v>32.665799999999997</v>
      </c>
      <c r="T932" s="2">
        <v>90</v>
      </c>
      <c r="U932" s="7">
        <v>38.5</v>
      </c>
      <c r="V932" s="2">
        <f t="shared" si="441"/>
        <v>108.88137576760691</v>
      </c>
      <c r="W932" s="7">
        <v>39.729999999999997</v>
      </c>
      <c r="X932" s="2">
        <f t="shared" si="443"/>
        <v>34.228175844216118</v>
      </c>
      <c r="Y932" s="7">
        <v>24.81</v>
      </c>
      <c r="Z932" s="2">
        <f t="shared" si="442"/>
        <v>164.13552582587772</v>
      </c>
      <c r="AA932" s="7">
        <v>46.4</v>
      </c>
      <c r="AB932" s="7">
        <v>89.1</v>
      </c>
      <c r="AF932">
        <f t="shared" si="444"/>
        <v>33.530896505673653</v>
      </c>
      <c r="AH932" s="15">
        <f t="shared" si="457"/>
        <v>1</v>
      </c>
      <c r="AI932">
        <f t="shared" si="450"/>
        <v>535.06507886403256</v>
      </c>
      <c r="AJ932">
        <f t="shared" si="451"/>
        <v>-282.08292625733105</v>
      </c>
      <c r="AK932">
        <f t="shared" si="452"/>
        <v>15.481059794989816</v>
      </c>
      <c r="AL932">
        <f t="shared" si="434"/>
        <v>-318298578.17823082</v>
      </c>
      <c r="AM932">
        <f t="shared" si="453"/>
        <v>-582894.0353026567</v>
      </c>
      <c r="AN932">
        <f t="shared" si="454"/>
        <v>-721.43294203815901</v>
      </c>
      <c r="AP932" s="15">
        <v>1</v>
      </c>
      <c r="AQ932">
        <f t="shared" si="435"/>
        <v>-4264069234696.7568</v>
      </c>
      <c r="AR932">
        <f t="shared" si="436"/>
        <v>-1.9180092654794825</v>
      </c>
      <c r="AS932">
        <f t="shared" si="437"/>
        <v>-59567862812.826797</v>
      </c>
      <c r="AU932">
        <f t="shared" si="438"/>
        <v>156561941794368.28</v>
      </c>
      <c r="AV932">
        <f t="shared" si="455"/>
        <v>-1.7314792560336774E+35</v>
      </c>
    </row>
    <row r="933" spans="1:48" x14ac:dyDescent="0.3">
      <c r="A933" s="4">
        <v>26.496300000000002</v>
      </c>
      <c r="B933" s="4">
        <f t="shared" si="456"/>
        <v>209</v>
      </c>
      <c r="C933" s="7">
        <v>24.81</v>
      </c>
      <c r="D933" s="2">
        <f t="shared" si="440"/>
        <v>155.91425391937466</v>
      </c>
      <c r="E933" s="6">
        <f t="shared" si="445"/>
        <v>51.071870914672587</v>
      </c>
      <c r="F933" s="2">
        <f t="shared" si="433"/>
        <v>63.015055368307046</v>
      </c>
      <c r="G933" s="7">
        <v>37.200000000000003</v>
      </c>
      <c r="H933" s="3">
        <f t="shared" si="429"/>
        <v>169.73118124831288</v>
      </c>
      <c r="J933" s="7">
        <v>45.2</v>
      </c>
      <c r="K933" s="2">
        <f t="shared" si="446"/>
        <v>123.33118124831287</v>
      </c>
      <c r="L933" s="7">
        <v>24.5</v>
      </c>
      <c r="M933" s="2">
        <f t="shared" si="447"/>
        <v>65.415544598665832</v>
      </c>
      <c r="N933" s="7">
        <v>26.2</v>
      </c>
      <c r="O933" s="2">
        <f t="shared" si="448"/>
        <v>-23.684455401334162</v>
      </c>
      <c r="Q933" s="2">
        <f t="shared" si="449"/>
        <v>67.441867336131693</v>
      </c>
      <c r="R933" s="2">
        <f t="shared" si="439"/>
        <v>134.75748327102994</v>
      </c>
      <c r="S933" s="2">
        <v>32.665799999999997</v>
      </c>
      <c r="T933" s="2">
        <v>90</v>
      </c>
      <c r="U933" s="7">
        <v>38.5</v>
      </c>
      <c r="V933" s="2">
        <f t="shared" si="441"/>
        <v>109.19137576760691</v>
      </c>
      <c r="W933" s="7">
        <v>39.729999999999997</v>
      </c>
      <c r="X933" s="2">
        <f t="shared" si="443"/>
        <v>34.578175844216119</v>
      </c>
      <c r="Y933" s="7">
        <v>24.81</v>
      </c>
      <c r="Z933" s="2">
        <f t="shared" si="442"/>
        <v>164.20352582587773</v>
      </c>
      <c r="AA933" s="7">
        <v>46.4</v>
      </c>
      <c r="AB933" s="7">
        <v>89.1</v>
      </c>
      <c r="AF933">
        <f t="shared" si="444"/>
        <v>33.628801991395427</v>
      </c>
      <c r="AH933" s="15">
        <f t="shared" si="457"/>
        <v>1</v>
      </c>
      <c r="AI933">
        <f t="shared" si="450"/>
        <v>551.91854193263316</v>
      </c>
      <c r="AJ933">
        <f t="shared" si="451"/>
        <v>-291.2241446303151</v>
      </c>
      <c r="AK933">
        <f t="shared" si="452"/>
        <v>19.762185312173365</v>
      </c>
      <c r="AL933">
        <f t="shared" si="434"/>
        <v>-315072046.78238273</v>
      </c>
      <c r="AM933">
        <f t="shared" si="453"/>
        <v>-567412.81926111807</v>
      </c>
      <c r="AN933">
        <f t="shared" si="454"/>
        <v>-707.46077964923234</v>
      </c>
      <c r="AP933" s="15">
        <v>1</v>
      </c>
      <c r="AQ933">
        <f t="shared" si="435"/>
        <v>24780997534598.5</v>
      </c>
      <c r="AR933">
        <f t="shared" si="436"/>
        <v>-1.9009318738060768</v>
      </c>
      <c r="AS933">
        <f t="shared" si="437"/>
        <v>-151425402855.39392</v>
      </c>
      <c r="AU933">
        <f t="shared" si="438"/>
        <v>152670110113577.47</v>
      </c>
      <c r="AV933">
        <f t="shared" si="455"/>
        <v>-1.6460877293510686E+35</v>
      </c>
    </row>
    <row r="934" spans="1:48" x14ac:dyDescent="0.3">
      <c r="A934" s="4">
        <v>26.496300000000002</v>
      </c>
      <c r="B934" s="4">
        <f t="shared" si="456"/>
        <v>210</v>
      </c>
      <c r="C934" s="7">
        <v>24.81</v>
      </c>
      <c r="D934" s="2">
        <f t="shared" si="440"/>
        <v>155.86725391937466</v>
      </c>
      <c r="E934" s="6">
        <f t="shared" si="445"/>
        <v>51.328659049988829</v>
      </c>
      <c r="F934" s="2">
        <f t="shared" si="433"/>
        <v>63.445438182655465</v>
      </c>
      <c r="G934" s="7">
        <v>37.200000000000003</v>
      </c>
      <c r="H934" s="3">
        <f t="shared" si="429"/>
        <v>169.83118124831287</v>
      </c>
      <c r="J934" s="7">
        <v>45.2</v>
      </c>
      <c r="K934" s="2">
        <f t="shared" si="446"/>
        <v>123.43118124831287</v>
      </c>
      <c r="L934" s="7">
        <v>24.5</v>
      </c>
      <c r="M934" s="2">
        <f t="shared" si="447"/>
        <v>65.462036279501092</v>
      </c>
      <c r="N934" s="7">
        <v>26.2</v>
      </c>
      <c r="O934" s="2">
        <f t="shared" si="448"/>
        <v>-23.637963720498902</v>
      </c>
      <c r="Q934" s="2">
        <f t="shared" si="449"/>
        <v>67.464791145665131</v>
      </c>
      <c r="R934" s="2">
        <f t="shared" si="439"/>
        <v>134.80704318954491</v>
      </c>
      <c r="S934" s="2">
        <v>32.665799999999997</v>
      </c>
      <c r="T934" s="2">
        <v>90</v>
      </c>
      <c r="U934" s="7">
        <v>38.5</v>
      </c>
      <c r="V934" s="2">
        <f t="shared" si="441"/>
        <v>109.50137576760692</v>
      </c>
      <c r="W934" s="7">
        <v>39.729999999999997</v>
      </c>
      <c r="X934" s="2">
        <f t="shared" si="443"/>
        <v>34.928175844216121</v>
      </c>
      <c r="Y934" s="7">
        <v>24.81</v>
      </c>
      <c r="Z934" s="2">
        <f t="shared" si="442"/>
        <v>164.27152582587775</v>
      </c>
      <c r="AA934" s="7">
        <v>46.4</v>
      </c>
      <c r="AB934" s="7">
        <v>89.1</v>
      </c>
      <c r="AF934">
        <f t="shared" si="444"/>
        <v>33.732477309006555</v>
      </c>
      <c r="AH934" s="15">
        <f t="shared" si="457"/>
        <v>1</v>
      </c>
      <c r="AI934">
        <f t="shared" si="450"/>
        <v>517.47364212499235</v>
      </c>
      <c r="AJ934">
        <f t="shared" si="451"/>
        <v>-300.30618579447201</v>
      </c>
      <c r="AK934">
        <f t="shared" si="452"/>
        <v>27.11821133900467</v>
      </c>
      <c r="AL934">
        <f t="shared" si="434"/>
        <v>-311379133.35420424</v>
      </c>
      <c r="AM934">
        <f t="shared" si="453"/>
        <v>-551615.46644352004</v>
      </c>
      <c r="AN934">
        <f t="shared" si="454"/>
        <v>-693.11335674313079</v>
      </c>
      <c r="AP934" s="15">
        <v>1</v>
      </c>
      <c r="AQ934">
        <f t="shared" si="435"/>
        <v>45403017588822.039</v>
      </c>
      <c r="AR934">
        <f t="shared" si="436"/>
        <v>-1.885532025687928</v>
      </c>
      <c r="AS934">
        <f t="shared" si="437"/>
        <v>-261653955136.52695</v>
      </c>
      <c r="AU934">
        <f t="shared" si="438"/>
        <v>139198047052727.56</v>
      </c>
      <c r="AV934">
        <f t="shared" si="455"/>
        <v>-1.5547859638459121E+35</v>
      </c>
    </row>
    <row r="935" spans="1:48" x14ac:dyDescent="0.3">
      <c r="A935" s="4">
        <v>26.496300000000002</v>
      </c>
      <c r="B935" s="4">
        <f t="shared" si="456"/>
        <v>211</v>
      </c>
      <c r="C935" s="7">
        <v>24.81</v>
      </c>
      <c r="D935" s="2">
        <f t="shared" si="440"/>
        <v>155.82025391937466</v>
      </c>
      <c r="E935" s="6">
        <f t="shared" si="445"/>
        <v>51.581613336289728</v>
      </c>
      <c r="F935" s="2">
        <f t="shared" si="433"/>
        <v>63.876508971801698</v>
      </c>
      <c r="G935" s="7">
        <v>37.200000000000003</v>
      </c>
      <c r="H935" s="3">
        <f t="shared" si="429"/>
        <v>169.93118124831287</v>
      </c>
      <c r="J935" s="7">
        <v>45.2</v>
      </c>
      <c r="K935" s="2">
        <f t="shared" si="446"/>
        <v>123.53118124831286</v>
      </c>
      <c r="L935" s="7">
        <v>24.5</v>
      </c>
      <c r="M935" s="2">
        <f t="shared" si="447"/>
        <v>65.508590362648818</v>
      </c>
      <c r="N935" s="7">
        <v>26.2</v>
      </c>
      <c r="O935" s="2">
        <f t="shared" si="448"/>
        <v>-23.591409637351177</v>
      </c>
      <c r="Q935" s="2">
        <f t="shared" si="449"/>
        <v>67.487614854595066</v>
      </c>
      <c r="R935" s="2">
        <f t="shared" si="439"/>
        <v>134.85658747653832</v>
      </c>
      <c r="S935" s="2">
        <v>32.665799999999997</v>
      </c>
      <c r="T935" s="2">
        <v>90</v>
      </c>
      <c r="U935" s="7">
        <v>38.5</v>
      </c>
      <c r="V935" s="2">
        <f t="shared" si="441"/>
        <v>109.81137576760692</v>
      </c>
      <c r="W935" s="7">
        <v>39.729999999999997</v>
      </c>
      <c r="X935" s="2">
        <f t="shared" si="443"/>
        <v>35.278175844216122</v>
      </c>
      <c r="Y935" s="7">
        <v>24.81</v>
      </c>
      <c r="Z935" s="2">
        <f t="shared" si="442"/>
        <v>164.33952582587776</v>
      </c>
      <c r="AA935" s="7">
        <v>46.4</v>
      </c>
      <c r="AB935" s="7">
        <v>89.1</v>
      </c>
      <c r="AF935">
        <f t="shared" si="444"/>
        <v>33.841855833441038</v>
      </c>
      <c r="AH935" s="15">
        <f t="shared" si="457"/>
        <v>1</v>
      </c>
      <c r="AI935">
        <f t="shared" si="450"/>
        <v>504.1487074413792</v>
      </c>
      <c r="AJ935">
        <f t="shared" si="451"/>
        <v>-309.09351492572449</v>
      </c>
      <c r="AK935">
        <f t="shared" si="452"/>
        <v>42.749533560187345</v>
      </c>
      <c r="AL935">
        <f t="shared" si="434"/>
        <v>-307247997.47498614</v>
      </c>
      <c r="AM935">
        <f t="shared" si="453"/>
        <v>-535566.7440430671</v>
      </c>
      <c r="AN935">
        <f t="shared" si="454"/>
        <v>-678.39784268411529</v>
      </c>
      <c r="AP935" s="15">
        <v>1</v>
      </c>
      <c r="AQ935">
        <f t="shared" si="435"/>
        <v>62936426161205.602</v>
      </c>
      <c r="AR935">
        <f t="shared" si="436"/>
        <v>-1.8756714966986894</v>
      </c>
      <c r="AS935">
        <f t="shared" si="437"/>
        <v>-380286293946.05121</v>
      </c>
      <c r="AU935">
        <f t="shared" si="438"/>
        <v>129765290945001.67</v>
      </c>
      <c r="AV935">
        <f t="shared" si="455"/>
        <v>-1.4593246332440561E+35</v>
      </c>
    </row>
    <row r="936" spans="1:48" x14ac:dyDescent="0.3">
      <c r="A936" s="4">
        <v>26.496300000000002</v>
      </c>
      <c r="B936" s="4">
        <f t="shared" si="456"/>
        <v>212</v>
      </c>
      <c r="C936" s="7">
        <v>24.81</v>
      </c>
      <c r="D936" s="2">
        <f t="shared" si="440"/>
        <v>155.77325391937467</v>
      </c>
      <c r="E936" s="6">
        <f t="shared" si="445"/>
        <v>51.830713411669592</v>
      </c>
      <c r="F936" s="2">
        <f t="shared" si="433"/>
        <v>64.308247438954481</v>
      </c>
      <c r="G936" s="7">
        <v>37.200000000000003</v>
      </c>
      <c r="H936" s="3">
        <f t="shared" si="429"/>
        <v>170.03118124831286</v>
      </c>
      <c r="J936" s="7">
        <v>45.2</v>
      </c>
      <c r="K936" s="2">
        <f t="shared" si="446"/>
        <v>123.63118124831286</v>
      </c>
      <c r="L936" s="7">
        <v>24.5</v>
      </c>
      <c r="M936" s="2">
        <f t="shared" si="447"/>
        <v>65.55520538069203</v>
      </c>
      <c r="N936" s="7">
        <v>26.2</v>
      </c>
      <c r="O936" s="2">
        <f t="shared" si="448"/>
        <v>-23.544794619307964</v>
      </c>
      <c r="Q936" s="2">
        <f t="shared" si="449"/>
        <v>67.510338414286167</v>
      </c>
      <c r="R936" s="2">
        <f t="shared" si="439"/>
        <v>134.90611621621844</v>
      </c>
      <c r="S936" s="2">
        <v>32.665799999999997</v>
      </c>
      <c r="T936" s="2">
        <v>90</v>
      </c>
      <c r="U936" s="7">
        <v>38.5</v>
      </c>
      <c r="V936" s="2">
        <f t="shared" si="441"/>
        <v>110.12137576760692</v>
      </c>
      <c r="W936" s="7">
        <v>39.729999999999997</v>
      </c>
      <c r="X936" s="2">
        <f t="shared" si="443"/>
        <v>35.628175844216123</v>
      </c>
      <c r="Y936" s="7">
        <v>24.81</v>
      </c>
      <c r="Z936" s="2">
        <f t="shared" si="442"/>
        <v>164.40752582587777</v>
      </c>
      <c r="AA936" s="7">
        <v>46.4</v>
      </c>
      <c r="AB936" s="7">
        <v>89.1</v>
      </c>
      <c r="AF936">
        <f t="shared" si="444"/>
        <v>33.956868889335503</v>
      </c>
      <c r="AH936" s="15">
        <f t="shared" si="457"/>
        <v>1</v>
      </c>
      <c r="AI936">
        <f t="shared" si="450"/>
        <v>592.44316873530011</v>
      </c>
      <c r="AJ936">
        <f t="shared" si="451"/>
        <v>-317.84591291076299</v>
      </c>
      <c r="AK936">
        <f t="shared" si="452"/>
        <v>98.735900531163452</v>
      </c>
      <c r="AL936">
        <f t="shared" si="434"/>
        <v>-302640074.27821743</v>
      </c>
      <c r="AM936">
        <f t="shared" si="453"/>
        <v>-519211.80674871494</v>
      </c>
      <c r="AN936">
        <f t="shared" si="454"/>
        <v>-663.32187290522359</v>
      </c>
      <c r="AP936" s="15">
        <v>1</v>
      </c>
      <c r="AQ936">
        <f t="shared" si="435"/>
        <v>109890655857247.31</v>
      </c>
      <c r="AR936">
        <f t="shared" si="436"/>
        <v>-1.9201053163080652</v>
      </c>
      <c r="AS936">
        <f t="shared" si="437"/>
        <v>-414885767996.4007</v>
      </c>
      <c r="AU936">
        <f t="shared" si="438"/>
        <v>139338695784070.19</v>
      </c>
      <c r="AV936">
        <f t="shared" si="455"/>
        <v>-1.3602041741194264E+35</v>
      </c>
    </row>
    <row r="937" spans="1:48" x14ac:dyDescent="0.3">
      <c r="A937" s="4">
        <v>26.496300000000002</v>
      </c>
      <c r="B937" s="4">
        <f t="shared" si="456"/>
        <v>213</v>
      </c>
      <c r="C937" s="7">
        <v>24.81</v>
      </c>
      <c r="D937" s="2">
        <f t="shared" si="440"/>
        <v>155.72625391937467</v>
      </c>
      <c r="E937" s="6">
        <f t="shared" si="445"/>
        <v>52.075939245329309</v>
      </c>
      <c r="F937" s="2">
        <f t="shared" si="433"/>
        <v>64.740633872529102</v>
      </c>
      <c r="G937" s="7">
        <v>37.200000000000003</v>
      </c>
      <c r="H937" s="3">
        <f t="shared" si="429"/>
        <v>170.13118124831286</v>
      </c>
      <c r="J937" s="7">
        <v>45.2</v>
      </c>
      <c r="K937" s="2">
        <f t="shared" si="446"/>
        <v>123.73118124831285</v>
      </c>
      <c r="L937" s="7">
        <v>24.5</v>
      </c>
      <c r="M937" s="2">
        <f t="shared" si="447"/>
        <v>65.601879921178323</v>
      </c>
      <c r="N937" s="7">
        <v>26.2</v>
      </c>
      <c r="O937" s="2">
        <f t="shared" si="448"/>
        <v>-23.498120078821671</v>
      </c>
      <c r="Q937" s="2">
        <f t="shared" si="449"/>
        <v>67.532961776331447</v>
      </c>
      <c r="R937" s="2">
        <f t="shared" si="439"/>
        <v>134.95562949259752</v>
      </c>
      <c r="S937" s="2">
        <v>32.665799999999997</v>
      </c>
      <c r="T937" s="2">
        <v>90</v>
      </c>
      <c r="U937" s="7">
        <v>38.5</v>
      </c>
      <c r="V937" s="2">
        <f t="shared" si="441"/>
        <v>110.43137576760692</v>
      </c>
      <c r="W937" s="7">
        <v>39.729999999999997</v>
      </c>
      <c r="X937" s="2">
        <f t="shared" si="443"/>
        <v>35.978175844216125</v>
      </c>
      <c r="Y937" s="7">
        <v>24.81</v>
      </c>
      <c r="Z937" s="2">
        <f t="shared" si="442"/>
        <v>164.47552582587778</v>
      </c>
      <c r="AA937" s="7">
        <v>46.4</v>
      </c>
      <c r="AB937" s="7">
        <v>89.1</v>
      </c>
      <c r="AF937">
        <f t="shared" si="444"/>
        <v>34.077445772796935</v>
      </c>
      <c r="AH937" s="15">
        <f t="shared" si="457"/>
        <v>1</v>
      </c>
      <c r="AI937">
        <f t="shared" si="450"/>
        <v>745.21014037181658</v>
      </c>
      <c r="AJ937">
        <f t="shared" si="451"/>
        <v>-326.68339447236281</v>
      </c>
      <c r="AK937">
        <f t="shared" si="452"/>
        <v>-340.34118820284408</v>
      </c>
      <c r="AL937">
        <f t="shared" si="434"/>
        <v>-297534775.39009279</v>
      </c>
      <c r="AM937">
        <f t="shared" si="453"/>
        <v>-502529.74347055505</v>
      </c>
      <c r="AN937">
        <f t="shared" si="454"/>
        <v>-647.89354261809638</v>
      </c>
      <c r="AP937" s="15">
        <v>1</v>
      </c>
      <c r="AQ937">
        <f t="shared" si="435"/>
        <v>219121766359445.97</v>
      </c>
      <c r="AR937">
        <f t="shared" si="436"/>
        <v>-0.49491606010013495</v>
      </c>
      <c r="AS937">
        <f t="shared" si="437"/>
        <v>-138174558511.1283</v>
      </c>
      <c r="AU937">
        <f t="shared" si="438"/>
        <v>170769145738429.97</v>
      </c>
      <c r="AV937">
        <f t="shared" si="455"/>
        <v>-1.2583283415064645E+35</v>
      </c>
    </row>
    <row r="938" spans="1:48" x14ac:dyDescent="0.3">
      <c r="A938" s="4">
        <v>26.496300000000002</v>
      </c>
      <c r="B938" s="4">
        <f t="shared" si="456"/>
        <v>214</v>
      </c>
      <c r="C938" s="7">
        <v>24.81</v>
      </c>
      <c r="D938" s="2">
        <f t="shared" si="440"/>
        <v>155.67925391937467</v>
      </c>
      <c r="E938" s="6">
        <f t="shared" si="445"/>
        <v>52.31727113774263</v>
      </c>
      <c r="F938" s="2">
        <f t="shared" si="433"/>
        <v>65.173649121740979</v>
      </c>
      <c r="G938" s="7">
        <v>37.200000000000003</v>
      </c>
      <c r="H938" s="3">
        <f t="shared" si="429"/>
        <v>170.23118124831285</v>
      </c>
      <c r="J938" s="7">
        <v>45.2</v>
      </c>
      <c r="K938" s="2">
        <f t="shared" si="446"/>
        <v>123.83118124831284</v>
      </c>
      <c r="L938" s="7">
        <v>24.5</v>
      </c>
      <c r="M938" s="2">
        <f t="shared" si="447"/>
        <v>65.648612624583421</v>
      </c>
      <c r="N938" s="7">
        <v>26.2</v>
      </c>
      <c r="O938" s="2">
        <f t="shared" si="448"/>
        <v>-23.451387375416573</v>
      </c>
      <c r="Q938" s="2">
        <f t="shared" si="449"/>
        <v>67.55548489255203</v>
      </c>
      <c r="R938" s="2">
        <f t="shared" si="439"/>
        <v>135.00512738949357</v>
      </c>
      <c r="S938" s="2">
        <v>32.665799999999997</v>
      </c>
      <c r="T938" s="2">
        <v>90</v>
      </c>
      <c r="U938" s="7">
        <v>38.5</v>
      </c>
      <c r="V938" s="2">
        <f t="shared" si="441"/>
        <v>110.74137576760693</v>
      </c>
      <c r="W938" s="7">
        <v>39.729999999999997</v>
      </c>
      <c r="X938" s="2">
        <f t="shared" si="443"/>
        <v>36.328175844216126</v>
      </c>
      <c r="Y938" s="7">
        <v>24.81</v>
      </c>
      <c r="Z938" s="2">
        <f t="shared" si="442"/>
        <v>164.54352582587779</v>
      </c>
      <c r="AA938" s="7">
        <v>46.4</v>
      </c>
      <c r="AB938" s="7">
        <v>89.1</v>
      </c>
      <c r="AF938">
        <f t="shared" si="444"/>
        <v>34.203513773825073</v>
      </c>
      <c r="AH938" s="15">
        <f t="shared" si="457"/>
        <v>1</v>
      </c>
      <c r="AI938">
        <f t="shared" si="450"/>
        <v>811.81226410694683</v>
      </c>
      <c r="AJ938">
        <f t="shared" si="451"/>
        <v>-334.58547992881256</v>
      </c>
      <c r="AK938">
        <f t="shared" si="452"/>
        <v>-63.182561184912473</v>
      </c>
      <c r="AL938">
        <f t="shared" si="434"/>
        <v>-292077121.84928882</v>
      </c>
      <c r="AM938">
        <f t="shared" si="453"/>
        <v>-485778.47325264639</v>
      </c>
      <c r="AN938">
        <f t="shared" si="454"/>
        <v>-632.12139969657017</v>
      </c>
      <c r="AP938" s="15">
        <v>1</v>
      </c>
      <c r="AQ938">
        <f t="shared" si="435"/>
        <v>309655965579371.19</v>
      </c>
      <c r="AR938">
        <f t="shared" si="436"/>
        <v>-1.836924640175611</v>
      </c>
      <c r="AS938">
        <f t="shared" si="437"/>
        <v>-824781533527.71387</v>
      </c>
      <c r="AU938">
        <f t="shared" si="438"/>
        <v>185007440540454.59</v>
      </c>
      <c r="AV938">
        <f t="shared" si="455"/>
        <v>-1.1569969219270546E+35</v>
      </c>
    </row>
    <row r="939" spans="1:48" x14ac:dyDescent="0.3">
      <c r="A939" s="4">
        <v>26.496300000000002</v>
      </c>
      <c r="B939" s="4">
        <f t="shared" si="456"/>
        <v>215</v>
      </c>
      <c r="C939" s="7">
        <v>24.81</v>
      </c>
      <c r="D939" s="2">
        <f t="shared" si="440"/>
        <v>155.63225391937468</v>
      </c>
      <c r="E939" s="6">
        <f t="shared" si="445"/>
        <v>52.554689720862434</v>
      </c>
      <c r="F939" s="2">
        <f t="shared" si="433"/>
        <v>65.607274573313006</v>
      </c>
      <c r="G939" s="7">
        <v>37.200000000000003</v>
      </c>
      <c r="H939" s="3">
        <f t="shared" si="429"/>
        <v>170.33118124831284</v>
      </c>
      <c r="J939" s="7">
        <v>45.2</v>
      </c>
      <c r="K939" s="2">
        <f t="shared" si="446"/>
        <v>123.93118124831284</v>
      </c>
      <c r="L939" s="7">
        <v>24.5</v>
      </c>
      <c r="M939" s="2">
        <f t="shared" si="447"/>
        <v>65.695402182370998</v>
      </c>
      <c r="N939" s="7">
        <v>26.2</v>
      </c>
      <c r="O939" s="2">
        <f t="shared" si="448"/>
        <v>-23.404597817628996</v>
      </c>
      <c r="Q939" s="2">
        <f t="shared" si="449"/>
        <v>67.57790771499711</v>
      </c>
      <c r="R939" s="2">
        <f t="shared" si="439"/>
        <v>135.05460999053102</v>
      </c>
      <c r="S939" s="2">
        <v>32.665799999999997</v>
      </c>
      <c r="T939" s="2">
        <v>90</v>
      </c>
      <c r="U939" s="7">
        <v>38.5</v>
      </c>
      <c r="V939" s="2">
        <f t="shared" si="441"/>
        <v>111.05137576760693</v>
      </c>
      <c r="W939" s="7">
        <v>39.729999999999997</v>
      </c>
      <c r="X939" s="2">
        <f t="shared" si="443"/>
        <v>36.678175844216128</v>
      </c>
      <c r="Y939" s="7">
        <v>24.81</v>
      </c>
      <c r="Z939" s="2">
        <f t="shared" si="442"/>
        <v>164.61152582587781</v>
      </c>
      <c r="AA939" s="7">
        <v>46.4</v>
      </c>
      <c r="AB939" s="7">
        <v>89.1</v>
      </c>
      <c r="AF939">
        <f t="shared" si="444"/>
        <v>34.33499819938163</v>
      </c>
      <c r="AH939" s="15">
        <f t="shared" si="457"/>
        <v>1</v>
      </c>
      <c r="AI939">
        <f t="shared" si="450"/>
        <v>689.17905631609483</v>
      </c>
      <c r="AJ939">
        <f t="shared" si="451"/>
        <v>-343.30991495258615</v>
      </c>
      <c r="AK939">
        <f t="shared" si="452"/>
        <v>-35.016345743351245</v>
      </c>
      <c r="AL939">
        <f t="shared" si="434"/>
        <v>-286011129.78679556</v>
      </c>
      <c r="AM939">
        <f t="shared" si="453"/>
        <v>-468538.09591454954</v>
      </c>
      <c r="AN939">
        <f t="shared" si="454"/>
        <v>-616.0144367439184</v>
      </c>
      <c r="AP939" s="15">
        <v>1</v>
      </c>
      <c r="AQ939">
        <f t="shared" si="435"/>
        <v>227195894095341.97</v>
      </c>
      <c r="AR939">
        <f t="shared" si="436"/>
        <v>-1.802653437544588</v>
      </c>
      <c r="AS939">
        <f t="shared" si="437"/>
        <v>-1068241453278.7089</v>
      </c>
      <c r="AU939">
        <f t="shared" si="438"/>
        <v>140668257563378.08</v>
      </c>
      <c r="AV939">
        <f t="shared" si="455"/>
        <v>-1.052897055455852E+35</v>
      </c>
    </row>
    <row r="940" spans="1:48" x14ac:dyDescent="0.3">
      <c r="A940" s="4">
        <v>26.496300000000002</v>
      </c>
      <c r="B940" s="4">
        <f t="shared" si="456"/>
        <v>216</v>
      </c>
      <c r="C940" s="7">
        <v>24.81</v>
      </c>
      <c r="D940" s="2">
        <f t="shared" si="440"/>
        <v>155.58525391937468</v>
      </c>
      <c r="E940" s="6">
        <f t="shared" si="445"/>
        <v>52.788175958363269</v>
      </c>
      <c r="F940" s="2">
        <f t="shared" si="433"/>
        <v>66.04149212923511</v>
      </c>
      <c r="G940" s="7">
        <v>37.200000000000003</v>
      </c>
      <c r="H940" s="3">
        <f t="shared" si="429"/>
        <v>170.43118124831284</v>
      </c>
      <c r="J940" s="7">
        <v>45.2</v>
      </c>
      <c r="K940" s="2">
        <f t="shared" si="446"/>
        <v>124.03118124831283</v>
      </c>
      <c r="L940" s="7">
        <v>24.5</v>
      </c>
      <c r="M940" s="2">
        <f t="shared" si="447"/>
        <v>65.742247335145919</v>
      </c>
      <c r="N940" s="7">
        <v>26.2</v>
      </c>
      <c r="O940" s="2">
        <f t="shared" si="448"/>
        <v>-23.357752664854075</v>
      </c>
      <c r="Q940" s="2">
        <f t="shared" si="449"/>
        <v>67.600230195943837</v>
      </c>
      <c r="R940" s="2">
        <f t="shared" si="439"/>
        <v>135.1040773791423</v>
      </c>
      <c r="S940" s="2">
        <v>32.665799999999997</v>
      </c>
      <c r="T940" s="2">
        <v>90</v>
      </c>
      <c r="U940" s="7">
        <v>38.5</v>
      </c>
      <c r="V940" s="2">
        <f t="shared" si="441"/>
        <v>111.36137576760693</v>
      </c>
      <c r="W940" s="7">
        <v>39.729999999999997</v>
      </c>
      <c r="X940" s="2">
        <f t="shared" si="443"/>
        <v>37.028175844216129</v>
      </c>
      <c r="Y940" s="7">
        <v>24.81</v>
      </c>
      <c r="Z940" s="2">
        <f t="shared" si="442"/>
        <v>164.67952582587782</v>
      </c>
      <c r="AA940" s="7">
        <v>46.4</v>
      </c>
      <c r="AB940" s="7">
        <v>89.1</v>
      </c>
      <c r="AF940">
        <f t="shared" si="444"/>
        <v>34.471822397097569</v>
      </c>
      <c r="AH940" s="15">
        <f t="shared" si="457"/>
        <v>1</v>
      </c>
      <c r="AI940">
        <f t="shared" si="450"/>
        <v>469.53911362498599</v>
      </c>
      <c r="AJ940">
        <f t="shared" si="451"/>
        <v>-351.66774813421517</v>
      </c>
      <c r="AK940">
        <f t="shared" si="452"/>
        <v>-24.301679915138955</v>
      </c>
      <c r="AL940">
        <f t="shared" si="434"/>
        <v>-279508039.88272041</v>
      </c>
      <c r="AM940">
        <f t="shared" si="453"/>
        <v>-451108.53956465481</v>
      </c>
      <c r="AN940">
        <f t="shared" si="454"/>
        <v>-599.582082355289</v>
      </c>
      <c r="AP940" s="15">
        <v>1</v>
      </c>
      <c r="AQ940">
        <f t="shared" si="435"/>
        <v>104882827093538.53</v>
      </c>
      <c r="AR940">
        <f t="shared" si="436"/>
        <v>-1.7828288992347912</v>
      </c>
      <c r="AS940">
        <f t="shared" si="437"/>
        <v>-1269761912130.6299</v>
      </c>
      <c r="AU940">
        <f t="shared" si="438"/>
        <v>89897707683011.609</v>
      </c>
      <c r="AV940">
        <f t="shared" si="455"/>
        <v>-9.5032692957664363E+34</v>
      </c>
    </row>
    <row r="941" spans="1:48" x14ac:dyDescent="0.3">
      <c r="A941" s="4">
        <v>26.496300000000002</v>
      </c>
      <c r="B941" s="4">
        <f t="shared" si="456"/>
        <v>217</v>
      </c>
      <c r="C941" s="7">
        <v>24.81</v>
      </c>
      <c r="D941" s="2">
        <f t="shared" si="440"/>
        <v>155.53825391937468</v>
      </c>
      <c r="E941" s="6">
        <f t="shared" si="445"/>
        <v>53.017711145917005</v>
      </c>
      <c r="F941" s="2">
        <f t="shared" si="433"/>
        <v>66.476284185518509</v>
      </c>
      <c r="G941" s="7">
        <v>37.200000000000003</v>
      </c>
      <c r="H941" s="3">
        <f t="shared" si="429"/>
        <v>170.53118124831283</v>
      </c>
      <c r="J941" s="7">
        <v>45.2</v>
      </c>
      <c r="K941" s="2">
        <f t="shared" si="446"/>
        <v>124.13118124831283</v>
      </c>
      <c r="L941" s="7">
        <v>24.5</v>
      </c>
      <c r="M941" s="2">
        <f t="shared" si="447"/>
        <v>65.789146870894626</v>
      </c>
      <c r="N941" s="7">
        <v>26.2</v>
      </c>
      <c r="O941" s="2">
        <f t="shared" si="448"/>
        <v>-23.310853129105368</v>
      </c>
      <c r="Q941" s="2">
        <f t="shared" si="449"/>
        <v>67.622452287897133</v>
      </c>
      <c r="R941" s="2">
        <f t="shared" si="439"/>
        <v>135.1535296385689</v>
      </c>
      <c r="S941" s="2">
        <v>32.665799999999997</v>
      </c>
      <c r="T941" s="2">
        <v>90</v>
      </c>
      <c r="U941" s="7">
        <v>38.5</v>
      </c>
      <c r="V941" s="2">
        <f t="shared" si="441"/>
        <v>111.67137576760693</v>
      </c>
      <c r="W941" s="7">
        <v>39.729999999999997</v>
      </c>
      <c r="X941" s="2">
        <f t="shared" si="443"/>
        <v>37.37817584421613</v>
      </c>
      <c r="Y941" s="7">
        <v>24.81</v>
      </c>
      <c r="Z941" s="2">
        <f t="shared" si="442"/>
        <v>164.74752582587783</v>
      </c>
      <c r="AA941" s="7">
        <v>46.4</v>
      </c>
      <c r="AB941" s="7">
        <v>89.1</v>
      </c>
      <c r="AF941">
        <f t="shared" si="444"/>
        <v>34.613907779610628</v>
      </c>
      <c r="AH941" s="15">
        <f t="shared" si="457"/>
        <v>1</v>
      </c>
      <c r="AI941">
        <f t="shared" si="450"/>
        <v>386.20001758566104</v>
      </c>
      <c r="AJ941">
        <f t="shared" si="451"/>
        <v>-359.85793081018721</v>
      </c>
      <c r="AK941">
        <f t="shared" si="452"/>
        <v>-18.650227756194447</v>
      </c>
      <c r="AL941">
        <f t="shared" si="434"/>
        <v>-272538947.08186829</v>
      </c>
      <c r="AM941">
        <f t="shared" si="453"/>
        <v>-433451.25719564839</v>
      </c>
      <c r="AN941">
        <f t="shared" si="454"/>
        <v>-582.83419158851041</v>
      </c>
      <c r="AP941" s="15">
        <v>1</v>
      </c>
      <c r="AQ941">
        <f t="shared" si="435"/>
        <v>75167475538761.344</v>
      </c>
      <c r="AR941">
        <f t="shared" si="436"/>
        <v>-1.7657027459865973</v>
      </c>
      <c r="AS941">
        <f t="shared" si="437"/>
        <v>-1454649334952.1846</v>
      </c>
      <c r="AU941">
        <f t="shared" si="438"/>
        <v>73002965789980</v>
      </c>
      <c r="AV941">
        <f t="shared" si="455"/>
        <v>-8.5021186309014143E+34</v>
      </c>
    </row>
    <row r="942" spans="1:48" x14ac:dyDescent="0.3">
      <c r="A942" s="4">
        <v>26.496300000000002</v>
      </c>
      <c r="B942" s="4">
        <f t="shared" si="456"/>
        <v>218</v>
      </c>
      <c r="C942" s="7">
        <v>24.81</v>
      </c>
      <c r="D942" s="2">
        <f t="shared" si="440"/>
        <v>155.49125391937469</v>
      </c>
      <c r="E942" s="6">
        <f t="shared" si="445"/>
        <v>53.24327691149869</v>
      </c>
      <c r="F942" s="2">
        <f t="shared" si="433"/>
        <v>66.911633611890835</v>
      </c>
      <c r="G942" s="7">
        <v>37.200000000000003</v>
      </c>
      <c r="H942" s="3">
        <f t="shared" si="429"/>
        <v>170.63118124831283</v>
      </c>
      <c r="J942" s="7">
        <v>45.2</v>
      </c>
      <c r="K942" s="2">
        <f t="shared" si="446"/>
        <v>124.23118124831282</v>
      </c>
      <c r="L942" s="7">
        <v>24.5</v>
      </c>
      <c r="M942" s="2">
        <f t="shared" si="447"/>
        <v>65.83609962330911</v>
      </c>
      <c r="N942" s="7">
        <v>26.2</v>
      </c>
      <c r="O942" s="2">
        <f t="shared" si="448"/>
        <v>-23.263900376690884</v>
      </c>
      <c r="Q942" s="2">
        <f t="shared" si="449"/>
        <v>67.644573943589677</v>
      </c>
      <c r="R942" s="2">
        <f t="shared" si="439"/>
        <v>135.20296685186247</v>
      </c>
      <c r="S942" s="2">
        <v>32.665799999999997</v>
      </c>
      <c r="T942" s="2">
        <v>90</v>
      </c>
      <c r="U942" s="7">
        <v>38.5</v>
      </c>
      <c r="V942" s="2">
        <f t="shared" si="441"/>
        <v>111.98137576760693</v>
      </c>
      <c r="W942" s="7">
        <v>39.729999999999997</v>
      </c>
      <c r="X942" s="2">
        <f t="shared" si="443"/>
        <v>37.728175844216132</v>
      </c>
      <c r="Y942" s="7">
        <v>24.81</v>
      </c>
      <c r="Z942" s="2">
        <f t="shared" si="442"/>
        <v>164.81552582587784</v>
      </c>
      <c r="AA942" s="7">
        <v>46.4</v>
      </c>
      <c r="AB942" s="7">
        <v>89.1</v>
      </c>
      <c r="AF942">
        <f t="shared" si="444"/>
        <v>34.761173849524063</v>
      </c>
      <c r="AH942" s="15">
        <f t="shared" si="457"/>
        <v>1</v>
      </c>
      <c r="AI942">
        <f t="shared" si="450"/>
        <v>578.17135697253354</v>
      </c>
      <c r="AJ942">
        <f t="shared" si="451"/>
        <v>-368.04664883802974</v>
      </c>
      <c r="AK942">
        <f t="shared" si="452"/>
        <v>-15.155523992488174</v>
      </c>
      <c r="AL942">
        <f t="shared" si="434"/>
        <v>-265078669.38613531</v>
      </c>
      <c r="AM942">
        <f t="shared" si="453"/>
        <v>-415535.70938041224</v>
      </c>
      <c r="AN942">
        <f t="shared" si="454"/>
        <v>-565.7810356580145</v>
      </c>
      <c r="AP942" s="15">
        <v>1</v>
      </c>
      <c r="AQ942">
        <f t="shared" si="435"/>
        <v>171606126567898.06</v>
      </c>
      <c r="AR942">
        <f t="shared" si="436"/>
        <v>-1.7495850711837335</v>
      </c>
      <c r="AS942">
        <f t="shared" si="437"/>
        <v>-1621811465636.8882</v>
      </c>
      <c r="AU942">
        <f t="shared" si="438"/>
        <v>95259976144303.484</v>
      </c>
      <c r="AV942">
        <f t="shared" si="455"/>
        <v>-7.5330446686220939E+34</v>
      </c>
    </row>
    <row r="943" spans="1:48" x14ac:dyDescent="0.3">
      <c r="A943" s="4">
        <v>26.496300000000002</v>
      </c>
      <c r="B943" s="4">
        <f t="shared" si="456"/>
        <v>219</v>
      </c>
      <c r="C943" s="7">
        <v>24.81</v>
      </c>
      <c r="D943" s="2">
        <f t="shared" si="440"/>
        <v>155.44425391937469</v>
      </c>
      <c r="E943" s="6">
        <f t="shared" si="445"/>
        <v>53.464855215719375</v>
      </c>
      <c r="F943" s="2">
        <f t="shared" si="433"/>
        <v>67.347523732380935</v>
      </c>
      <c r="G943" s="7">
        <v>37.200000000000003</v>
      </c>
      <c r="H943" s="3">
        <f t="shared" si="429"/>
        <v>170.73118124831282</v>
      </c>
      <c r="J943" s="7">
        <v>45.2</v>
      </c>
      <c r="K943" s="2">
        <f t="shared" si="446"/>
        <v>124.33118124831282</v>
      </c>
      <c r="L943" s="7">
        <v>24.5</v>
      </c>
      <c r="M943" s="2">
        <f t="shared" si="447"/>
        <v>65.883104470189323</v>
      </c>
      <c r="N943" s="7">
        <v>26.2</v>
      </c>
      <c r="O943" s="2">
        <f t="shared" si="448"/>
        <v>-23.216895529810671</v>
      </c>
      <c r="Q943" s="2">
        <f t="shared" si="449"/>
        <v>67.666595115981679</v>
      </c>
      <c r="R943" s="2">
        <f t="shared" si="439"/>
        <v>135.25238910188634</v>
      </c>
      <c r="S943" s="2">
        <v>32.665799999999997</v>
      </c>
      <c r="T943" s="2">
        <v>90</v>
      </c>
      <c r="U943" s="7">
        <v>38.5</v>
      </c>
      <c r="V943" s="2">
        <f t="shared" si="441"/>
        <v>112.29137576760694</v>
      </c>
      <c r="W943" s="7">
        <v>39.729999999999997</v>
      </c>
      <c r="X943" s="2">
        <f t="shared" si="443"/>
        <v>38.078175844216133</v>
      </c>
      <c r="Y943" s="7">
        <v>24.81</v>
      </c>
      <c r="Z943" s="2">
        <f t="shared" si="442"/>
        <v>164.88352582587785</v>
      </c>
      <c r="AA943" s="7">
        <v>46.4</v>
      </c>
      <c r="AB943" s="7">
        <v>89.1</v>
      </c>
      <c r="AF943">
        <f t="shared" si="444"/>
        <v>34.91353822497836</v>
      </c>
      <c r="AH943" s="15">
        <f t="shared" si="457"/>
        <v>1</v>
      </c>
      <c r="AI943">
        <f t="shared" si="450"/>
        <v>913.69457044161152</v>
      </c>
      <c r="AJ943">
        <f t="shared" si="451"/>
        <v>-376.11386075710777</v>
      </c>
      <c r="AK943">
        <f t="shared" si="452"/>
        <v>-12.77837564757318</v>
      </c>
      <c r="AL943">
        <f t="shared" si="434"/>
        <v>-257146358.33818242</v>
      </c>
      <c r="AM943">
        <f t="shared" si="453"/>
        <v>-397402.03868643893</v>
      </c>
      <c r="AN943">
        <f t="shared" si="454"/>
        <v>-548.43329086820802</v>
      </c>
      <c r="AP943" s="15">
        <v>1</v>
      </c>
      <c r="AQ943">
        <f t="shared" si="435"/>
        <v>579438318801503.38</v>
      </c>
      <c r="AR943">
        <f t="shared" si="436"/>
        <v>-1.734027351494337</v>
      </c>
      <c r="AS943">
        <f t="shared" si="437"/>
        <v>-1761111488491.9265</v>
      </c>
      <c r="AU943">
        <f t="shared" si="438"/>
        <v>189472292781082.06</v>
      </c>
      <c r="AV943">
        <f t="shared" si="455"/>
        <v>-6.6102173146719154E+34</v>
      </c>
    </row>
    <row r="944" spans="1:48" x14ac:dyDescent="0.3">
      <c r="A944" s="4">
        <v>26.496300000000002</v>
      </c>
      <c r="B944" s="4">
        <f t="shared" si="456"/>
        <v>220</v>
      </c>
      <c r="C944" s="7">
        <v>24.81</v>
      </c>
      <c r="D944" s="2">
        <f t="shared" si="440"/>
        <v>155.39725391937469</v>
      </c>
      <c r="E944" s="6">
        <f t="shared" si="445"/>
        <v>53.682428352183543</v>
      </c>
      <c r="F944" s="2">
        <f t="shared" si="433"/>
        <v>67.783938306745753</v>
      </c>
      <c r="G944" s="7">
        <v>37.200000000000003</v>
      </c>
      <c r="H944" s="3">
        <f t="shared" si="429"/>
        <v>170.83118124831282</v>
      </c>
      <c r="J944" s="7">
        <v>45.2</v>
      </c>
      <c r="K944" s="2">
        <f t="shared" si="446"/>
        <v>124.43118124831281</v>
      </c>
      <c r="L944" s="7">
        <v>24.5</v>
      </c>
      <c r="M944" s="2">
        <f t="shared" si="447"/>
        <v>65.930160331921002</v>
      </c>
      <c r="N944" s="7">
        <v>26.2</v>
      </c>
      <c r="O944" s="2">
        <f t="shared" si="448"/>
        <v>-23.169839668078993</v>
      </c>
      <c r="Q944" s="2">
        <f t="shared" si="449"/>
        <v>67.688515758260877</v>
      </c>
      <c r="R944" s="2">
        <f t="shared" si="439"/>
        <v>135.30179647131624</v>
      </c>
      <c r="S944" s="2">
        <v>32.665799999999997</v>
      </c>
      <c r="T944" s="2">
        <v>90</v>
      </c>
      <c r="U944" s="7">
        <v>38.5</v>
      </c>
      <c r="V944" s="2">
        <f t="shared" si="441"/>
        <v>112.60137576760694</v>
      </c>
      <c r="W944" s="7">
        <v>39.729999999999997</v>
      </c>
      <c r="X944" s="2">
        <f t="shared" si="443"/>
        <v>38.428175844216135</v>
      </c>
      <c r="Y944" s="7">
        <v>24.81</v>
      </c>
      <c r="Z944" s="2">
        <f t="shared" si="442"/>
        <v>164.95152582587787</v>
      </c>
      <c r="AA944" s="7">
        <v>46.4</v>
      </c>
      <c r="AB944" s="7">
        <v>89.1</v>
      </c>
      <c r="AF944">
        <f t="shared" si="444"/>
        <v>35.070916665826772</v>
      </c>
      <c r="AH944" s="15">
        <f t="shared" si="457"/>
        <v>1</v>
      </c>
      <c r="AI944">
        <f t="shared" si="450"/>
        <v>1084.7164055852445</v>
      </c>
      <c r="AJ944">
        <f t="shared" si="451"/>
        <v>-383.88216613187262</v>
      </c>
      <c r="AK944">
        <f t="shared" si="452"/>
        <v>-11.054831201873061</v>
      </c>
      <c r="AL944">
        <f t="shared" si="434"/>
        <v>-248772308.94117773</v>
      </c>
      <c r="AM944">
        <f t="shared" si="453"/>
        <v>-379105.16088122403</v>
      </c>
      <c r="AN944">
        <f t="shared" si="454"/>
        <v>-530.80202680417881</v>
      </c>
      <c r="AP944" s="15">
        <v>1</v>
      </c>
      <c r="AQ944">
        <f t="shared" si="435"/>
        <v>997738233025530.63</v>
      </c>
      <c r="AR944">
        <f t="shared" si="436"/>
        <v>-1.71886572177173</v>
      </c>
      <c r="AS944">
        <f t="shared" si="437"/>
        <v>-1859298764435.9734</v>
      </c>
      <c r="AU944">
        <f t="shared" si="438"/>
        <v>273354007948798.53</v>
      </c>
      <c r="AV944">
        <f t="shared" si="455"/>
        <v>-5.7380924157054019E+34</v>
      </c>
    </row>
    <row r="945" spans="1:48" x14ac:dyDescent="0.3">
      <c r="A945" s="4">
        <v>26.496300000000002</v>
      </c>
      <c r="B945" s="4">
        <f t="shared" si="456"/>
        <v>221</v>
      </c>
      <c r="C945" s="7">
        <v>24.81</v>
      </c>
      <c r="D945" s="2">
        <f t="shared" si="440"/>
        <v>155.35025391937469</v>
      </c>
      <c r="E945" s="6">
        <f t="shared" si="445"/>
        <v>53.8959789478685</v>
      </c>
      <c r="F945" s="2">
        <f t="shared" si="433"/>
        <v>68.220861512694327</v>
      </c>
      <c r="G945" s="7">
        <v>37.200000000000003</v>
      </c>
      <c r="H945" s="3">
        <f t="shared" si="429"/>
        <v>170.93118124831281</v>
      </c>
      <c r="J945" s="7">
        <v>45.2</v>
      </c>
      <c r="K945" s="2">
        <f t="shared" si="446"/>
        <v>124.53118124831281</v>
      </c>
      <c r="L945" s="7">
        <v>24.5</v>
      </c>
      <c r="M945" s="2">
        <f t="shared" si="447"/>
        <v>65.977266170024279</v>
      </c>
      <c r="N945" s="7">
        <v>26.2</v>
      </c>
      <c r="O945" s="2">
        <f t="shared" si="448"/>
        <v>-23.122733829975715</v>
      </c>
      <c r="Q945" s="2">
        <f t="shared" si="449"/>
        <v>67.710335823842343</v>
      </c>
      <c r="R945" s="2">
        <f t="shared" si="439"/>
        <v>135.35118904264192</v>
      </c>
      <c r="S945" s="2">
        <v>32.665799999999997</v>
      </c>
      <c r="T945" s="2">
        <v>90</v>
      </c>
      <c r="U945" s="7">
        <v>38.5</v>
      </c>
      <c r="V945" s="2">
        <f t="shared" si="441"/>
        <v>112.91137576760694</v>
      </c>
      <c r="W945" s="7">
        <v>39.729999999999997</v>
      </c>
      <c r="X945" s="2">
        <f t="shared" si="443"/>
        <v>38.778175844216136</v>
      </c>
      <c r="Y945" s="7">
        <v>24.81</v>
      </c>
      <c r="Z945" s="2">
        <f t="shared" si="442"/>
        <v>165.01952582587788</v>
      </c>
      <c r="AA945" s="7">
        <v>46.4</v>
      </c>
      <c r="AB945" s="7">
        <v>89.1</v>
      </c>
      <c r="AF945">
        <f t="shared" si="444"/>
        <v>35.233223100406221</v>
      </c>
      <c r="AH945" s="15">
        <f t="shared" si="457"/>
        <v>1</v>
      </c>
      <c r="AI945">
        <f t="shared" si="450"/>
        <v>908.88164068629044</v>
      </c>
      <c r="AJ945">
        <f t="shared" si="451"/>
        <v>-392.55125711516001</v>
      </c>
      <c r="AK945">
        <f t="shared" si="452"/>
        <v>-9.746537075624806</v>
      </c>
      <c r="AL945">
        <f t="shared" si="434"/>
        <v>-239763822.23496768</v>
      </c>
      <c r="AM945">
        <f t="shared" si="453"/>
        <v>-360359.11276068137</v>
      </c>
      <c r="AN945">
        <f t="shared" si="454"/>
        <v>-512.89869379909646</v>
      </c>
      <c r="AP945" s="15">
        <v>1</v>
      </c>
      <c r="AQ945">
        <f t="shared" si="435"/>
        <v>580515001383493.88</v>
      </c>
      <c r="AR945">
        <f t="shared" si="436"/>
        <v>-1.7040232345156081</v>
      </c>
      <c r="AS945">
        <f t="shared" si="437"/>
        <v>-1929560237244.3071</v>
      </c>
      <c r="AU945">
        <f t="shared" si="438"/>
        <v>174272685966616.28</v>
      </c>
      <c r="AV945">
        <f t="shared" si="455"/>
        <v>-4.8948380809711424E+34</v>
      </c>
    </row>
    <row r="946" spans="1:48" x14ac:dyDescent="0.3">
      <c r="A946" s="4">
        <v>26.496300000000002</v>
      </c>
      <c r="B946" s="4">
        <f t="shared" si="456"/>
        <v>222</v>
      </c>
      <c r="C946" s="7">
        <v>24.81</v>
      </c>
      <c r="D946" s="2">
        <f t="shared" si="440"/>
        <v>155.3032539193747</v>
      </c>
      <c r="E946" s="6">
        <f t="shared" si="445"/>
        <v>54.105489963523091</v>
      </c>
      <c r="F946" s="2">
        <f t="shared" si="433"/>
        <v>68.658277928866141</v>
      </c>
      <c r="G946" s="7">
        <v>37.200000000000003</v>
      </c>
      <c r="H946" s="3">
        <f t="shared" ref="H946:H949" si="458">H945+0.1</f>
        <v>171.03118124831281</v>
      </c>
      <c r="J946" s="7">
        <v>45.2</v>
      </c>
      <c r="K946" s="2">
        <f t="shared" si="446"/>
        <v>124.6311812483128</v>
      </c>
      <c r="L946" s="7">
        <v>24.5</v>
      </c>
      <c r="M946" s="2">
        <f t="shared" si="447"/>
        <v>66.024420985770092</v>
      </c>
      <c r="N946" s="7">
        <v>26.2</v>
      </c>
      <c r="O946" s="2">
        <f t="shared" si="448"/>
        <v>-23.075579014229902</v>
      </c>
      <c r="Q946" s="2">
        <f t="shared" si="449"/>
        <v>67.732055266368448</v>
      </c>
      <c r="R946" s="2">
        <f t="shared" si="439"/>
        <v>135.40056689816805</v>
      </c>
      <c r="S946" s="2">
        <v>32.665799999999997</v>
      </c>
      <c r="T946" s="2">
        <v>90</v>
      </c>
      <c r="U946" s="7">
        <v>38.5</v>
      </c>
      <c r="V946" s="2">
        <f t="shared" si="441"/>
        <v>113.22137576760694</v>
      </c>
      <c r="W946" s="7">
        <v>39.729999999999997</v>
      </c>
      <c r="X946" s="2">
        <f t="shared" si="443"/>
        <v>39.128175844216138</v>
      </c>
      <c r="Y946" s="7">
        <v>24.81</v>
      </c>
      <c r="Z946" s="2">
        <f t="shared" si="442"/>
        <v>165.08752582587789</v>
      </c>
      <c r="AA946" s="7">
        <v>46.4</v>
      </c>
      <c r="AB946" s="7">
        <v>89.1</v>
      </c>
      <c r="AF946">
        <f t="shared" si="444"/>
        <v>35.400369652894049</v>
      </c>
      <c r="AH946" s="15">
        <f t="shared" si="457"/>
        <v>1</v>
      </c>
      <c r="AI946">
        <f t="shared" si="450"/>
        <v>536.61790419387046</v>
      </c>
      <c r="AJ946">
        <f t="shared" si="451"/>
        <v>-399.90511000871658</v>
      </c>
      <c r="AK946">
        <f t="shared" si="452"/>
        <v>-8.7184770830894927</v>
      </c>
      <c r="AL946">
        <f t="shared" si="434"/>
        <v>-230484615.77444106</v>
      </c>
      <c r="AM946">
        <f t="shared" si="453"/>
        <v>-341724.70687175338</v>
      </c>
      <c r="AN946">
        <f t="shared" si="454"/>
        <v>-494.73510969914719</v>
      </c>
      <c r="AP946" s="15">
        <v>1</v>
      </c>
      <c r="AQ946">
        <f t="shared" si="435"/>
        <v>135388284047090.39</v>
      </c>
      <c r="AR946">
        <f t="shared" si="436"/>
        <v>-1.6894662951565365</v>
      </c>
      <c r="AS946">
        <f t="shared" si="437"/>
        <v>-1918297752300.8738</v>
      </c>
      <c r="AU946">
        <f t="shared" si="438"/>
        <v>64723777242267.047</v>
      </c>
      <c r="AV946">
        <f t="shared" si="455"/>
        <v>-4.130191830726737E+34</v>
      </c>
    </row>
    <row r="947" spans="1:48" x14ac:dyDescent="0.3">
      <c r="A947" s="4">
        <v>26.496300000000002</v>
      </c>
      <c r="B947" s="4">
        <f t="shared" si="456"/>
        <v>223</v>
      </c>
      <c r="C947" s="7">
        <v>24.81</v>
      </c>
      <c r="D947" s="2">
        <f t="shared" si="440"/>
        <v>155.2562539193747</v>
      </c>
      <c r="E947" s="6">
        <f t="shared" si="445"/>
        <v>54.310944694083929</v>
      </c>
      <c r="F947" s="2">
        <f t="shared" si="433"/>
        <v>69.096172518524355</v>
      </c>
      <c r="G947" s="7">
        <v>37.200000000000003</v>
      </c>
      <c r="H947" s="3">
        <f t="shared" si="458"/>
        <v>171.1311812483128</v>
      </c>
      <c r="J947" s="7">
        <v>45.2</v>
      </c>
      <c r="K947" s="2">
        <f t="shared" si="446"/>
        <v>124.73118124831279</v>
      </c>
      <c r="L947" s="7">
        <v>24.5</v>
      </c>
      <c r="M947" s="2">
        <f t="shared" si="447"/>
        <v>66.071623818860928</v>
      </c>
      <c r="N947" s="7">
        <v>26.2</v>
      </c>
      <c r="O947" s="2">
        <f t="shared" si="448"/>
        <v>-23.028376181139066</v>
      </c>
      <c r="Q947" s="2">
        <f t="shared" si="449"/>
        <v>67.753674039708656</v>
      </c>
      <c r="R947" s="2">
        <f t="shared" si="439"/>
        <v>135.44993012001555</v>
      </c>
      <c r="S947" s="2">
        <v>32.665799999999997</v>
      </c>
      <c r="T947" s="2">
        <v>90</v>
      </c>
      <c r="U947" s="7">
        <v>38.5</v>
      </c>
      <c r="V947" s="2">
        <f t="shared" si="441"/>
        <v>113.53137576760695</v>
      </c>
      <c r="W947" s="7">
        <v>39.729999999999997</v>
      </c>
      <c r="X947" s="2">
        <f t="shared" si="443"/>
        <v>39.478175844216139</v>
      </c>
      <c r="Y947" s="7">
        <v>24.81</v>
      </c>
      <c r="Z947" s="2">
        <f t="shared" si="442"/>
        <v>165.1555258258779</v>
      </c>
      <c r="AA947" s="7">
        <v>46.4</v>
      </c>
      <c r="AB947" s="7">
        <v>89.1</v>
      </c>
      <c r="AF947">
        <f t="shared" si="444"/>
        <v>35.572266671241778</v>
      </c>
      <c r="AH947" s="15">
        <f t="shared" si="457"/>
        <v>1</v>
      </c>
      <c r="AI947">
        <f t="shared" si="450"/>
        <v>330.32933487216701</v>
      </c>
      <c r="AJ947">
        <f t="shared" si="451"/>
        <v>-407.96973057736687</v>
      </c>
      <c r="AK947">
        <f t="shared" si="452"/>
        <v>-7.8884462034201768</v>
      </c>
      <c r="AL947">
        <f t="shared" si="434"/>
        <v>-220605422.01502731</v>
      </c>
      <c r="AM947">
        <f t="shared" si="453"/>
        <v>-322711.07997987728</v>
      </c>
      <c r="AN947">
        <f t="shared" si="454"/>
        <v>-476.32344594828976</v>
      </c>
      <c r="AP947" s="15">
        <v>1</v>
      </c>
      <c r="AQ947">
        <f t="shared" si="435"/>
        <v>45555327425288.75</v>
      </c>
      <c r="AR947">
        <f t="shared" si="436"/>
        <v>-1.6751669486040806</v>
      </c>
      <c r="AS947">
        <f t="shared" si="437"/>
        <v>-1855088561272.7607</v>
      </c>
      <c r="AU947">
        <f t="shared" si="438"/>
        <v>36725514181538.594</v>
      </c>
      <c r="AV947">
        <f t="shared" si="455"/>
        <v>-3.4286066998422811E+34</v>
      </c>
    </row>
    <row r="948" spans="1:48" x14ac:dyDescent="0.3">
      <c r="A948" s="4">
        <v>26.496300000000002</v>
      </c>
      <c r="B948" s="4">
        <f t="shared" si="456"/>
        <v>224</v>
      </c>
      <c r="C948" s="7">
        <v>24.81</v>
      </c>
      <c r="D948" s="2">
        <f t="shared" si="440"/>
        <v>155.2092539193747</v>
      </c>
      <c r="E948" s="6">
        <f t="shared" si="445"/>
        <v>54.512326769106558</v>
      </c>
      <c r="F948" s="2">
        <f t="shared" si="433"/>
        <v>69.534530613925881</v>
      </c>
      <c r="G948" s="7">
        <v>37.200000000000003</v>
      </c>
      <c r="H948" s="3">
        <f t="shared" si="458"/>
        <v>171.23118124831279</v>
      </c>
      <c r="J948" s="7">
        <v>45.2</v>
      </c>
      <c r="K948" s="2">
        <f t="shared" si="446"/>
        <v>124.83118124831279</v>
      </c>
      <c r="L948" s="7">
        <v>24.5</v>
      </c>
      <c r="M948" s="2">
        <f t="shared" si="447"/>
        <v>66.118873746172483</v>
      </c>
      <c r="N948" s="7">
        <v>26.2</v>
      </c>
      <c r="O948" s="2">
        <f t="shared" si="448"/>
        <v>-22.981126253827512</v>
      </c>
      <c r="Q948" s="2">
        <f t="shared" si="449"/>
        <v>67.775192097959504</v>
      </c>
      <c r="R948" s="2">
        <f t="shared" si="439"/>
        <v>135.49927879012256</v>
      </c>
      <c r="S948" s="2">
        <v>32.665799999999997</v>
      </c>
      <c r="T948" s="2">
        <v>90</v>
      </c>
      <c r="U948" s="7">
        <v>38.5</v>
      </c>
      <c r="V948" s="2">
        <f t="shared" si="441"/>
        <v>113.84137576760695</v>
      </c>
      <c r="W948" s="7">
        <v>39.729999999999997</v>
      </c>
      <c r="X948" s="2">
        <f t="shared" si="443"/>
        <v>39.82817584421614</v>
      </c>
      <c r="Y948" s="7">
        <v>24.81</v>
      </c>
      <c r="Z948" s="2">
        <f t="shared" si="442"/>
        <v>165.22352582587791</v>
      </c>
      <c r="AA948" s="7">
        <v>46.4</v>
      </c>
      <c r="AB948" s="7">
        <v>89.1</v>
      </c>
      <c r="AF948">
        <f t="shared" si="444"/>
        <v>35.748822755676493</v>
      </c>
      <c r="AH948" s="15">
        <f t="shared" si="457"/>
        <v>1</v>
      </c>
      <c r="AI948">
        <f t="shared" si="450"/>
        <v>513.18710726963241</v>
      </c>
      <c r="AJ948">
        <f t="shared" si="451"/>
        <v>-413.69431810555551</v>
      </c>
      <c r="AK948">
        <f t="shared" si="452"/>
        <v>-7.2035290100258198</v>
      </c>
      <c r="AL948">
        <f t="shared" si="434"/>
        <v>-210647522.7008577</v>
      </c>
      <c r="AM948">
        <f t="shared" si="453"/>
        <v>-304090.5815401189</v>
      </c>
      <c r="AN948">
        <f t="shared" si="454"/>
        <v>-457.67621301645289</v>
      </c>
      <c r="AP948" s="15">
        <v>1</v>
      </c>
      <c r="AQ948">
        <f t="shared" si="435"/>
        <v>109088746058916.78</v>
      </c>
      <c r="AR948">
        <f t="shared" si="436"/>
        <v>-1.6611132154345047</v>
      </c>
      <c r="AS948">
        <f t="shared" si="437"/>
        <v>-1678107462531.7266</v>
      </c>
      <c r="AU948">
        <f t="shared" si="438"/>
        <v>51474988236589.727</v>
      </c>
      <c r="AV948">
        <f t="shared" si="455"/>
        <v>-2.8213708649915875E+34</v>
      </c>
    </row>
    <row r="949" spans="1:48" x14ac:dyDescent="0.3">
      <c r="A949" s="4">
        <v>26.496300000000002</v>
      </c>
      <c r="B949" s="4">
        <f t="shared" si="456"/>
        <v>225</v>
      </c>
      <c r="C949" s="7">
        <v>24.81</v>
      </c>
      <c r="D949" s="2">
        <f t="shared" si="440"/>
        <v>155.16225391937471</v>
      </c>
      <c r="E949" s="6">
        <f t="shared" si="445"/>
        <v>54.709620153209798</v>
      </c>
      <c r="F949" s="2">
        <f t="shared" si="433"/>
        <v>69.973337901332869</v>
      </c>
      <c r="G949" s="7">
        <v>37.200000000000003</v>
      </c>
      <c r="H949" s="3">
        <f t="shared" si="458"/>
        <v>171.33118124831279</v>
      </c>
      <c r="J949" s="7">
        <v>45.2</v>
      </c>
      <c r="K949" s="2">
        <f t="shared" si="446"/>
        <v>124.93118124831278</v>
      </c>
      <c r="L949" s="7">
        <v>24.5</v>
      </c>
      <c r="M949" s="2">
        <f t="shared" si="447"/>
        <v>66.166169880554094</v>
      </c>
      <c r="N949" s="7">
        <v>26.2</v>
      </c>
      <c r="O949" s="2">
        <f t="shared" si="448"/>
        <v>-22.933830119445901</v>
      </c>
      <c r="Q949" s="2">
        <f t="shared" si="449"/>
        <v>67.796609395444435</v>
      </c>
      <c r="R949" s="2">
        <f t="shared" si="439"/>
        <v>135.54861299024597</v>
      </c>
      <c r="S949" s="2">
        <v>32.665799999999997</v>
      </c>
      <c r="T949" s="2">
        <v>90</v>
      </c>
      <c r="U949" s="7">
        <v>38.5</v>
      </c>
      <c r="V949" s="2">
        <f t="shared" si="441"/>
        <v>114.15137576760695</v>
      </c>
      <c r="W949" s="7">
        <v>39.729999999999997</v>
      </c>
      <c r="X949" s="2">
        <f t="shared" si="443"/>
        <v>40.178175844216142</v>
      </c>
      <c r="Y949" s="7">
        <v>24.81</v>
      </c>
      <c r="Z949" s="2">
        <f t="shared" si="442"/>
        <v>165.29152582587793</v>
      </c>
      <c r="AA949" s="7">
        <v>46.4</v>
      </c>
      <c r="AB949" s="7">
        <v>89.1</v>
      </c>
      <c r="AF949">
        <f t="shared" si="444"/>
        <v>35.839466687139492</v>
      </c>
      <c r="AH949" s="15">
        <f t="shared" si="457"/>
        <v>1</v>
      </c>
      <c r="AI949">
        <f t="shared" si="450"/>
        <v>937.04972899851623</v>
      </c>
      <c r="AJ949">
        <f t="shared" si="451"/>
        <v>-423.35871586791353</v>
      </c>
      <c r="AK949">
        <f t="shared" si="452"/>
        <v>-6.6281213764881386</v>
      </c>
      <c r="AL949">
        <f t="shared" si="434"/>
        <v>-199539608.2027804</v>
      </c>
      <c r="AM949">
        <f t="shared" si="453"/>
        <v>-284308.3333059469</v>
      </c>
      <c r="AN949">
        <f t="shared" si="454"/>
        <v>-438.80624519618493</v>
      </c>
      <c r="AP949" s="15">
        <v>1</v>
      </c>
      <c r="AQ949">
        <f t="shared" si="435"/>
        <v>584792987691254.5</v>
      </c>
      <c r="AR949">
        <f t="shared" si="436"/>
        <v>-1.6472864871267641</v>
      </c>
      <c r="AS949">
        <f t="shared" si="437"/>
        <v>-1483425015785.0149</v>
      </c>
      <c r="AU949">
        <f t="shared" si="438"/>
        <v>163273669463744.72</v>
      </c>
      <c r="AV949">
        <f t="shared" si="455"/>
        <v>-2.2544555236966679E+34</v>
      </c>
    </row>
    <row r="950" spans="1:48" x14ac:dyDescent="0.3">
      <c r="A950" s="4">
        <v>26.496300000000002</v>
      </c>
      <c r="B950" s="4">
        <f t="shared" si="456"/>
        <v>226</v>
      </c>
      <c r="C950" s="7">
        <v>24.81</v>
      </c>
      <c r="D950" s="2">
        <f t="shared" si="440"/>
        <v>155.11525391937471</v>
      </c>
      <c r="E950" s="6">
        <f t="shared" si="445"/>
        <v>54.902809146531411</v>
      </c>
      <c r="F950" s="2">
        <f t="shared" si="433"/>
        <v>70.41258040663223</v>
      </c>
      <c r="G950" s="7">
        <v>37.200000000000003</v>
      </c>
      <c r="H950" s="3">
        <f t="shared" ref="H950:H994" si="459">180-ACOS(-((E950*COS(F950*3.1416/180))+U950*COS(V950*3.1416/180))/G970)*(180/3.1416)+V950-30</f>
        <v>170.6645191459678</v>
      </c>
      <c r="J950" s="7">
        <v>45.2</v>
      </c>
      <c r="K950" s="2">
        <f t="shared" si="446"/>
        <v>124.2645191459678</v>
      </c>
      <c r="L950" s="7">
        <v>24.5</v>
      </c>
      <c r="M950" s="2">
        <f t="shared" si="447"/>
        <v>65.709980997785266</v>
      </c>
      <c r="N950" s="7">
        <v>26.2</v>
      </c>
      <c r="O950" s="2">
        <f t="shared" si="448"/>
        <v>-23.390019002214729</v>
      </c>
      <c r="Q950" s="2">
        <f t="shared" si="449"/>
        <v>67.705644534585772</v>
      </c>
      <c r="R950" s="2">
        <f t="shared" si="439"/>
        <v>135.09542844225697</v>
      </c>
      <c r="S950" s="2">
        <v>32.665799999999997</v>
      </c>
      <c r="T950" s="2">
        <v>90</v>
      </c>
      <c r="U950" s="7">
        <v>38.5</v>
      </c>
      <c r="V950" s="2">
        <f t="shared" si="441"/>
        <v>114.46137576760695</v>
      </c>
      <c r="W950" s="7">
        <v>39.729999999999997</v>
      </c>
      <c r="X950" s="2">
        <f t="shared" si="443"/>
        <v>40.528175844216143</v>
      </c>
      <c r="Y950" s="7">
        <v>24.81</v>
      </c>
      <c r="Z950" s="2">
        <f t="shared" si="442"/>
        <v>165.35952582587794</v>
      </c>
      <c r="AA950" s="7">
        <v>46.4</v>
      </c>
      <c r="AB950" s="7">
        <v>89.1</v>
      </c>
      <c r="AF950">
        <f t="shared" si="444"/>
        <v>36.144918953807576</v>
      </c>
      <c r="AH950" s="15">
        <f t="shared" si="457"/>
        <v>1</v>
      </c>
      <c r="AI950">
        <f t="shared" si="450"/>
        <v>1166.8302249589974</v>
      </c>
      <c r="AJ950">
        <f t="shared" si="451"/>
        <v>-429.21535036843528</v>
      </c>
      <c r="AK950">
        <f t="shared" si="452"/>
        <v>-6.1373861105529635</v>
      </c>
      <c r="AL950">
        <f t="shared" si="434"/>
        <v>-189966266.81044954</v>
      </c>
      <c r="AM950">
        <f t="shared" si="453"/>
        <v>-261748.84721848715</v>
      </c>
      <c r="AN950">
        <f t="shared" si="454"/>
        <v>-411.88789659916608</v>
      </c>
      <c r="AP950" s="15">
        <v>1</v>
      </c>
      <c r="AQ950">
        <f t="shared" si="435"/>
        <v>1019291815953225.5</v>
      </c>
      <c r="AR950">
        <f t="shared" si="436"/>
        <v>-1.6336847857608512</v>
      </c>
      <c r="AS950">
        <f t="shared" si="437"/>
        <v>-1148576747158.7917</v>
      </c>
      <c r="AU950">
        <f t="shared" si="438"/>
        <v>294080176769124.13</v>
      </c>
      <c r="AV950">
        <f t="shared" si="455"/>
        <v>-1.8784714679689189E+34</v>
      </c>
    </row>
    <row r="951" spans="1:48" x14ac:dyDescent="0.3">
      <c r="A951" s="4">
        <v>26.496300000000002</v>
      </c>
      <c r="B951" s="4">
        <f t="shared" si="456"/>
        <v>227</v>
      </c>
      <c r="C951" s="7">
        <v>24.81</v>
      </c>
      <c r="D951" s="2">
        <f t="shared" si="440"/>
        <v>155.06825391937471</v>
      </c>
      <c r="E951" s="6">
        <f t="shared" si="445"/>
        <v>55.091878385193091</v>
      </c>
      <c r="F951" s="2">
        <f t="shared" si="433"/>
        <v>70.852244481531343</v>
      </c>
      <c r="G951" s="7">
        <v>37.200000000000003</v>
      </c>
      <c r="H951" s="3">
        <f t="shared" si="459"/>
        <v>171.78427341185804</v>
      </c>
      <c r="J951" s="7">
        <v>45.2</v>
      </c>
      <c r="K951" s="2">
        <f t="shared" si="446"/>
        <v>125.38427341185803</v>
      </c>
      <c r="L951" s="7">
        <v>24.5</v>
      </c>
      <c r="M951" s="2">
        <f t="shared" si="447"/>
        <v>66.427005259800495</v>
      </c>
      <c r="N951" s="7">
        <v>26.2</v>
      </c>
      <c r="O951" s="2">
        <f t="shared" si="448"/>
        <v>-22.672994740199499</v>
      </c>
      <c r="Q951" s="2">
        <f t="shared" si="449"/>
        <v>67.875432393759695</v>
      </c>
      <c r="R951" s="2">
        <f t="shared" si="439"/>
        <v>135.81301569158109</v>
      </c>
      <c r="S951" s="2">
        <v>32.665799999999997</v>
      </c>
      <c r="T951" s="2">
        <v>90</v>
      </c>
      <c r="U951" s="7">
        <v>38.5</v>
      </c>
      <c r="V951" s="2">
        <f t="shared" si="441"/>
        <v>114.77137576760695</v>
      </c>
      <c r="W951" s="7">
        <v>39.729999999999997</v>
      </c>
      <c r="X951" s="2">
        <f t="shared" si="443"/>
        <v>40.878175844216145</v>
      </c>
      <c r="Y951" s="7">
        <v>24.81</v>
      </c>
      <c r="Z951" s="2">
        <f t="shared" si="442"/>
        <v>165.42752582587795</v>
      </c>
      <c r="AA951" s="7">
        <v>46.4</v>
      </c>
      <c r="AB951" s="7">
        <v>89.1</v>
      </c>
      <c r="AF951">
        <f t="shared" si="444"/>
        <v>36.45161770413344</v>
      </c>
      <c r="AH951" s="15">
        <f t="shared" si="457"/>
        <v>1</v>
      </c>
      <c r="AI951">
        <f t="shared" si="450"/>
        <v>1062.4222628387472</v>
      </c>
      <c r="AJ951">
        <f t="shared" si="451"/>
        <v>-436.19359363148442</v>
      </c>
      <c r="AK951">
        <f t="shared" si="452"/>
        <v>-5.7134687362581884</v>
      </c>
      <c r="AL951">
        <f t="shared" si="434"/>
        <v>-176700052.41754022</v>
      </c>
      <c r="AM951">
        <f t="shared" si="453"/>
        <v>-247095.96464537087</v>
      </c>
      <c r="AN951">
        <f t="shared" si="454"/>
        <v>-403.0737223500484</v>
      </c>
      <c r="AP951" s="15">
        <v>1</v>
      </c>
      <c r="AQ951">
        <f t="shared" si="435"/>
        <v>721602887301784.38</v>
      </c>
      <c r="AR951">
        <f t="shared" si="436"/>
        <v>-1.6202956842984342</v>
      </c>
      <c r="AS951">
        <f t="shared" si="437"/>
        <v>-743676630383.59131</v>
      </c>
      <c r="AU951">
        <f t="shared" si="438"/>
        <v>222623372725922.34</v>
      </c>
      <c r="AV951">
        <f t="shared" si="455"/>
        <v>-1.3524719764839563E+34</v>
      </c>
    </row>
    <row r="952" spans="1:48" x14ac:dyDescent="0.3">
      <c r="A952" s="4">
        <v>26.496300000000002</v>
      </c>
      <c r="B952" s="4">
        <f t="shared" si="456"/>
        <v>228</v>
      </c>
      <c r="C952" s="7">
        <v>24.81</v>
      </c>
      <c r="D952" s="2">
        <f t="shared" si="440"/>
        <v>155.02125391937471</v>
      </c>
      <c r="E952" s="6">
        <f t="shared" si="445"/>
        <v>55.276812841773314</v>
      </c>
      <c r="F952" s="2">
        <f t="shared" si="433"/>
        <v>71.292316790299964</v>
      </c>
      <c r="G952" s="7">
        <v>37.200000000000003</v>
      </c>
      <c r="H952" s="3">
        <f t="shared" si="459"/>
        <v>172.91118703547886</v>
      </c>
      <c r="J952" s="7">
        <v>45.2</v>
      </c>
      <c r="K952" s="2">
        <f t="shared" si="446"/>
        <v>126.51118703547886</v>
      </c>
      <c r="L952" s="7">
        <v>24.5</v>
      </c>
      <c r="M952" s="2">
        <f t="shared" si="447"/>
        <v>67.147826467458145</v>
      </c>
      <c r="N952" s="7">
        <v>26.2</v>
      </c>
      <c r="O952" s="2">
        <f t="shared" si="448"/>
        <v>-21.952173532541849</v>
      </c>
      <c r="Q952" s="2">
        <f t="shared" si="449"/>
        <v>68.039842371981578</v>
      </c>
      <c r="R952" s="2">
        <f t="shared" si="439"/>
        <v>136.53439898230195</v>
      </c>
      <c r="S952" s="2">
        <v>32.665799999999997</v>
      </c>
      <c r="T952" s="2">
        <v>90</v>
      </c>
      <c r="U952" s="7">
        <v>38.5</v>
      </c>
      <c r="V952" s="2">
        <f t="shared" si="441"/>
        <v>115.08137576760696</v>
      </c>
      <c r="W952" s="7">
        <v>39.729999999999997</v>
      </c>
      <c r="X952" s="2">
        <f t="shared" si="443"/>
        <v>41.228175844216146</v>
      </c>
      <c r="Y952" s="7">
        <v>24.81</v>
      </c>
      <c r="Z952" s="2">
        <f t="shared" si="442"/>
        <v>165.49552582587796</v>
      </c>
      <c r="AA952" s="7">
        <v>46.4</v>
      </c>
      <c r="AB952" s="7">
        <v>89.1</v>
      </c>
      <c r="AF952">
        <f t="shared" si="444"/>
        <v>36.759386722838286</v>
      </c>
      <c r="AH952" s="15">
        <f t="shared" si="457"/>
        <v>1</v>
      </c>
      <c r="AI952">
        <f t="shared" si="450"/>
        <v>814.89701997568579</v>
      </c>
      <c r="AJ952">
        <f t="shared" si="451"/>
        <v>-443.27709082023659</v>
      </c>
      <c r="AK952">
        <f t="shared" si="452"/>
        <v>-5.3432044833578631</v>
      </c>
      <c r="AL952">
        <f t="shared" si="434"/>
        <v>-163667561.67909452</v>
      </c>
      <c r="AM952">
        <f t="shared" si="453"/>
        <v>-232600.19667470583</v>
      </c>
      <c r="AN952">
        <f t="shared" si="454"/>
        <v>-394.4326649684283</v>
      </c>
      <c r="AP952" s="15">
        <v>1</v>
      </c>
      <c r="AQ952">
        <f t="shared" si="435"/>
        <v>-42698284177178.336</v>
      </c>
      <c r="AR952">
        <f t="shared" si="436"/>
        <v>-1.6071130871144446</v>
      </c>
      <c r="AS952">
        <f t="shared" si="437"/>
        <v>-253321557138.17654</v>
      </c>
      <c r="AU952">
        <f t="shared" si="438"/>
        <v>105554027124540.77</v>
      </c>
      <c r="AV952">
        <f t="shared" si="455"/>
        <v>-9.538013248789681E+33</v>
      </c>
    </row>
    <row r="953" spans="1:48" x14ac:dyDescent="0.3">
      <c r="A953" s="4">
        <v>26.496300000000002</v>
      </c>
      <c r="B953" s="4">
        <f t="shared" si="456"/>
        <v>229</v>
      </c>
      <c r="C953" s="7">
        <v>24.81</v>
      </c>
      <c r="D953" s="2">
        <f t="shared" si="440"/>
        <v>154.97425391937472</v>
      </c>
      <c r="E953" s="6">
        <f t="shared" si="445"/>
        <v>55.457597825786252</v>
      </c>
      <c r="F953" s="2">
        <f t="shared" si="433"/>
        <v>71.732784297030378</v>
      </c>
      <c r="G953" s="7">
        <v>37.200000000000003</v>
      </c>
      <c r="H953" s="3">
        <f t="shared" si="459"/>
        <v>174.04524367139487</v>
      </c>
      <c r="J953" s="7">
        <v>45.2</v>
      </c>
      <c r="K953" s="2">
        <f t="shared" si="446"/>
        <v>127.64524367139487</v>
      </c>
      <c r="L953" s="7">
        <v>24.5</v>
      </c>
      <c r="M953" s="2">
        <f t="shared" si="447"/>
        <v>67.872457435747833</v>
      </c>
      <c r="N953" s="7">
        <v>26.2</v>
      </c>
      <c r="O953" s="2">
        <f t="shared" si="448"/>
        <v>-21.227542564252161</v>
      </c>
      <c r="Q953" s="2">
        <f t="shared" si="449"/>
        <v>68.198732099556665</v>
      </c>
      <c r="R953" s="2">
        <f t="shared" si="439"/>
        <v>137.25959238720924</v>
      </c>
      <c r="S953" s="2">
        <v>32.665799999999997</v>
      </c>
      <c r="T953" s="2">
        <v>90</v>
      </c>
      <c r="U953" s="7">
        <v>38.5</v>
      </c>
      <c r="V953" s="2">
        <f t="shared" si="441"/>
        <v>115.39137576760696</v>
      </c>
      <c r="W953" s="7">
        <v>39.729999999999997</v>
      </c>
      <c r="X953" s="2">
        <f t="shared" si="443"/>
        <v>41.578175844216148</v>
      </c>
      <c r="Y953" s="7">
        <v>24.81</v>
      </c>
      <c r="Z953" s="2">
        <f t="shared" si="442"/>
        <v>165.56352582587797</v>
      </c>
      <c r="AA953" s="7">
        <v>46.4</v>
      </c>
      <c r="AB953" s="7">
        <v>89.1</v>
      </c>
      <c r="AF953">
        <f t="shared" si="444"/>
        <v>37.068048370161826</v>
      </c>
      <c r="AH953" s="15">
        <f t="shared" si="457"/>
        <v>1</v>
      </c>
      <c r="AI953">
        <f t="shared" si="450"/>
        <v>1218.9571429070002</v>
      </c>
      <c r="AJ953">
        <f t="shared" si="451"/>
        <v>-450.01620625617994</v>
      </c>
      <c r="AK953">
        <f t="shared" si="452"/>
        <v>-5.0166731721743121</v>
      </c>
      <c r="AL953">
        <f t="shared" si="434"/>
        <v>-150984392.60299376</v>
      </c>
      <c r="AM953">
        <f t="shared" si="453"/>
        <v>-218389.56639982387</v>
      </c>
      <c r="AN953">
        <f t="shared" si="454"/>
        <v>-385.97730154685757</v>
      </c>
      <c r="AP953" s="15">
        <v>1</v>
      </c>
      <c r="AQ953">
        <f t="shared" si="435"/>
        <v>-1303646965173725</v>
      </c>
      <c r="AR953">
        <f t="shared" si="436"/>
        <v>-1.5941308745275098</v>
      </c>
      <c r="AS953">
        <f t="shared" si="437"/>
        <v>320038667405.87738</v>
      </c>
      <c r="AU953">
        <f t="shared" si="438"/>
        <v>349616321151508.06</v>
      </c>
      <c r="AV953">
        <f t="shared" si="455"/>
        <v>-6.7187074987591569E+33</v>
      </c>
    </row>
    <row r="954" spans="1:48" x14ac:dyDescent="0.3">
      <c r="A954" s="4">
        <v>26.496300000000002</v>
      </c>
      <c r="B954" s="4">
        <f t="shared" si="456"/>
        <v>230</v>
      </c>
      <c r="C954" s="7">
        <v>24.81</v>
      </c>
      <c r="D954" s="2">
        <f t="shared" si="440"/>
        <v>154.92725391937472</v>
      </c>
      <c r="E954" s="6">
        <f t="shared" si="445"/>
        <v>55.634218984165535</v>
      </c>
      <c r="F954" s="2">
        <f t="shared" ref="F954:F1017" si="460">ACOS((-A954*COS(B954*PI()/180))/E954)*180/PI()</f>
        <v>72.173634253388698</v>
      </c>
      <c r="G954" s="7">
        <v>37.200000000000003</v>
      </c>
      <c r="H954" s="3">
        <f t="shared" si="459"/>
        <v>175.18643326961242</v>
      </c>
      <c r="J954" s="7">
        <v>45.2</v>
      </c>
      <c r="K954" s="2">
        <f t="shared" si="446"/>
        <v>128.78643326961242</v>
      </c>
      <c r="L954" s="7">
        <v>24.5</v>
      </c>
      <c r="M954" s="2">
        <f t="shared" si="447"/>
        <v>68.600915862441411</v>
      </c>
      <c r="N954" s="7">
        <v>26.2</v>
      </c>
      <c r="O954" s="2">
        <f t="shared" si="448"/>
        <v>-20.499084137558583</v>
      </c>
      <c r="Q954" s="2">
        <f t="shared" si="449"/>
        <v>68.351959774412521</v>
      </c>
      <c r="R954" s="2">
        <f t="shared" si="439"/>
        <v>137.98861484471996</v>
      </c>
      <c r="S954" s="2">
        <v>32.665799999999997</v>
      </c>
      <c r="T954" s="2">
        <v>90</v>
      </c>
      <c r="U954" s="7">
        <v>38.5</v>
      </c>
      <c r="V954" s="2">
        <f t="shared" si="441"/>
        <v>115.70137576760696</v>
      </c>
      <c r="W954" s="7">
        <v>39.729999999999997</v>
      </c>
      <c r="X954" s="2">
        <f t="shared" si="443"/>
        <v>41.928175844216149</v>
      </c>
      <c r="Y954" s="7">
        <v>24.81</v>
      </c>
      <c r="Z954" s="2">
        <f t="shared" si="442"/>
        <v>165.63152582587799</v>
      </c>
      <c r="AA954" s="7">
        <v>46.4</v>
      </c>
      <c r="AB954" s="7">
        <v>89.1</v>
      </c>
      <c r="AF954">
        <f t="shared" si="444"/>
        <v>37.377423517073325</v>
      </c>
      <c r="AH954" s="15">
        <f t="shared" si="457"/>
        <v>1</v>
      </c>
      <c r="AI954">
        <f t="shared" si="450"/>
        <v>1053.9670606110167</v>
      </c>
      <c r="AJ954">
        <f t="shared" si="451"/>
        <v>-456.31730427051605</v>
      </c>
      <c r="AK954">
        <f t="shared" si="452"/>
        <v>-4.7262574432438678</v>
      </c>
      <c r="AL954">
        <f t="shared" si="434"/>
        <v>-138698686.9330011</v>
      </c>
      <c r="AM954">
        <f t="shared" si="453"/>
        <v>-204501.99487983561</v>
      </c>
      <c r="AN954">
        <f t="shared" si="454"/>
        <v>-377.72010236545634</v>
      </c>
      <c r="AP954" s="15">
        <v>1</v>
      </c>
      <c r="AQ954">
        <f t="shared" si="435"/>
        <v>-547131140613934.81</v>
      </c>
      <c r="AR954">
        <f t="shared" si="436"/>
        <v>-1.5813431699966818</v>
      </c>
      <c r="AS954">
        <f t="shared" si="437"/>
        <v>964118293313.24194</v>
      </c>
      <c r="AU954">
        <f t="shared" si="438"/>
        <v>222027232235842.09</v>
      </c>
      <c r="AV954">
        <f t="shared" si="455"/>
        <v>-4.5697447884664407E+33</v>
      </c>
    </row>
    <row r="955" spans="1:48" x14ac:dyDescent="0.3">
      <c r="A955" s="4">
        <v>26.496300000000002</v>
      </c>
      <c r="B955" s="4">
        <f t="shared" si="456"/>
        <v>231</v>
      </c>
      <c r="C955" s="7">
        <v>24.81</v>
      </c>
      <c r="D955" s="2">
        <f t="shared" si="440"/>
        <v>154.88025391937472</v>
      </c>
      <c r="E955" s="6">
        <f t="shared" si="445"/>
        <v>55.806662301751089</v>
      </c>
      <c r="F955" s="2">
        <f t="shared" si="460"/>
        <v>72.614854186832247</v>
      </c>
      <c r="G955" s="7">
        <v>37.200000000000003</v>
      </c>
      <c r="H955" s="3">
        <f t="shared" si="459"/>
        <v>176.33475225419056</v>
      </c>
      <c r="J955" s="7">
        <v>45.2</v>
      </c>
      <c r="K955" s="2">
        <f t="shared" si="446"/>
        <v>129.93475225419056</v>
      </c>
      <c r="L955" s="7">
        <v>24.5</v>
      </c>
      <c r="M955" s="2">
        <f t="shared" si="447"/>
        <v>69.333224434839678</v>
      </c>
      <c r="N955" s="7">
        <v>26.2</v>
      </c>
      <c r="O955" s="2">
        <f t="shared" si="448"/>
        <v>-19.766775565160316</v>
      </c>
      <c r="Q955" s="2">
        <f t="shared" si="449"/>
        <v>68.499384055984748</v>
      </c>
      <c r="R955" s="2">
        <f t="shared" si="439"/>
        <v>138.72149026777731</v>
      </c>
      <c r="S955" s="2">
        <v>32.665799999999997</v>
      </c>
      <c r="T955" s="2">
        <v>90</v>
      </c>
      <c r="U955" s="7">
        <v>38.5</v>
      </c>
      <c r="V955" s="2">
        <f t="shared" si="441"/>
        <v>116.01137576760696</v>
      </c>
      <c r="W955" s="7">
        <v>39.729999999999997</v>
      </c>
      <c r="X955" s="2">
        <f t="shared" si="443"/>
        <v>42.27817584421615</v>
      </c>
      <c r="Y955" s="7">
        <v>24.81</v>
      </c>
      <c r="Z955" s="2">
        <f t="shared" si="442"/>
        <v>165.699525825878</v>
      </c>
      <c r="AA955" s="7">
        <v>46.4</v>
      </c>
      <c r="AB955" s="7">
        <v>89.1</v>
      </c>
      <c r="AF955">
        <f t="shared" si="444"/>
        <v>37.687331476574393</v>
      </c>
      <c r="AH955" s="15">
        <f t="shared" si="457"/>
        <v>1</v>
      </c>
      <c r="AI955">
        <f t="shared" si="450"/>
        <v>821.93838923624003</v>
      </c>
      <c r="AJ955">
        <f t="shared" si="451"/>
        <v>-462.71598243174492</v>
      </c>
      <c r="AK955">
        <f t="shared" si="452"/>
        <v>-4.4660110149568322</v>
      </c>
      <c r="AL955">
        <f t="shared" si="434"/>
        <v>-126750040.01934087</v>
      </c>
      <c r="AM955">
        <f t="shared" si="453"/>
        <v>-190815.06124226857</v>
      </c>
      <c r="AN955">
        <f t="shared" si="454"/>
        <v>-369.67340808472551</v>
      </c>
      <c r="AP955" s="15">
        <v>1</v>
      </c>
      <c r="AQ955">
        <f t="shared" si="435"/>
        <v>133812090468042.3</v>
      </c>
      <c r="AR955">
        <f t="shared" si="436"/>
        <v>-1.5687442790999657</v>
      </c>
      <c r="AS955">
        <f t="shared" si="437"/>
        <v>1669392184899.5186</v>
      </c>
      <c r="AU955">
        <f t="shared" si="438"/>
        <v>107041460954238.5</v>
      </c>
      <c r="AV955">
        <f t="shared" si="455"/>
        <v>-3.0337209104692227E+33</v>
      </c>
    </row>
    <row r="956" spans="1:48" x14ac:dyDescent="0.3">
      <c r="A956" s="4">
        <v>26.496300000000002</v>
      </c>
      <c r="B956" s="4">
        <f t="shared" si="456"/>
        <v>232</v>
      </c>
      <c r="C956" s="7">
        <v>24.81</v>
      </c>
      <c r="D956" s="2">
        <f t="shared" si="440"/>
        <v>154.83325391937473</v>
      </c>
      <c r="E956" s="6">
        <f t="shared" si="445"/>
        <v>55.974914101778005</v>
      </c>
      <c r="F956" s="2">
        <f t="shared" si="460"/>
        <v>73.056431889268737</v>
      </c>
      <c r="G956" s="7">
        <v>37.200000000000003</v>
      </c>
      <c r="H956" s="3">
        <f t="shared" si="459"/>
        <v>177.49020371866715</v>
      </c>
      <c r="J956" s="7">
        <v>45.2</v>
      </c>
      <c r="K956" s="2">
        <f t="shared" si="446"/>
        <v>131.09020371866714</v>
      </c>
      <c r="L956" s="7">
        <v>24.5</v>
      </c>
      <c r="M956" s="2">
        <f t="shared" si="447"/>
        <v>70.069410950903261</v>
      </c>
      <c r="N956" s="7">
        <v>26.2</v>
      </c>
      <c r="O956" s="2">
        <f t="shared" si="448"/>
        <v>-19.030589049096733</v>
      </c>
      <c r="Q956" s="2">
        <f t="shared" si="449"/>
        <v>68.640863951396057</v>
      </c>
      <c r="R956" s="2">
        <f t="shared" si="439"/>
        <v>139.4582476671504</v>
      </c>
      <c r="S956" s="2">
        <v>32.665799999999997</v>
      </c>
      <c r="T956" s="2">
        <v>90</v>
      </c>
      <c r="U956" s="7">
        <v>38.5</v>
      </c>
      <c r="V956" s="2">
        <f t="shared" si="441"/>
        <v>116.32137576760697</v>
      </c>
      <c r="W956" s="7">
        <v>39.729999999999997</v>
      </c>
      <c r="X956" s="2">
        <f t="shared" si="443"/>
        <v>42.628175844216152</v>
      </c>
      <c r="Y956" s="7">
        <v>24.81</v>
      </c>
      <c r="Z956" s="2">
        <f t="shared" si="442"/>
        <v>165.76752582587801</v>
      </c>
      <c r="AA956" s="7">
        <v>46.4</v>
      </c>
      <c r="AB956" s="7">
        <v>89.1</v>
      </c>
      <c r="AF956">
        <f t="shared" si="444"/>
        <v>37.997589930660155</v>
      </c>
      <c r="AH956" s="15">
        <f t="shared" si="457"/>
        <v>1</v>
      </c>
      <c r="AI956">
        <f t="shared" si="450"/>
        <v>1229.2140468414873</v>
      </c>
      <c r="AJ956">
        <f t="shared" si="451"/>
        <v>-469.40854334892589</v>
      </c>
      <c r="AK956">
        <f t="shared" si="452"/>
        <v>-4.2312240916524066</v>
      </c>
      <c r="AL956">
        <f t="shared" si="434"/>
        <v>-115138162.39196521</v>
      </c>
      <c r="AM956">
        <f t="shared" si="453"/>
        <v>-177290.0903736552</v>
      </c>
      <c r="AN956">
        <f t="shared" si="454"/>
        <v>-361.84940666205995</v>
      </c>
      <c r="AP956" s="15">
        <v>1</v>
      </c>
      <c r="AQ956">
        <f t="shared" si="435"/>
        <v>1390113076009153.8</v>
      </c>
      <c r="AR956">
        <f t="shared" si="436"/>
        <v>-1.556329013422596</v>
      </c>
      <c r="AS956">
        <f t="shared" si="437"/>
        <v>2428774459411.5996</v>
      </c>
      <c r="AU956">
        <f t="shared" si="438"/>
        <v>373608125773388.5</v>
      </c>
      <c r="AV956">
        <f t="shared" si="455"/>
        <v>-2.0258914537013721E+33</v>
      </c>
    </row>
    <row r="957" spans="1:48" x14ac:dyDescent="0.3">
      <c r="A957" s="4">
        <v>26.496300000000002</v>
      </c>
      <c r="B957" s="4">
        <f t="shared" si="456"/>
        <v>233</v>
      </c>
      <c r="C957" s="7">
        <v>24.81</v>
      </c>
      <c r="D957" s="2">
        <f t="shared" si="440"/>
        <v>154.78625391937473</v>
      </c>
      <c r="E957" s="6">
        <f t="shared" si="445"/>
        <v>56.138961046366049</v>
      </c>
      <c r="F957" s="2">
        <f t="shared" si="460"/>
        <v>73.49835540613509</v>
      </c>
      <c r="G957" s="7">
        <v>37.200000000000003</v>
      </c>
      <c r="H957" s="3">
        <f t="shared" si="459"/>
        <v>178.65279764009699</v>
      </c>
      <c r="J957" s="7">
        <v>45.2</v>
      </c>
      <c r="K957" s="2">
        <f t="shared" si="446"/>
        <v>132.25279764009699</v>
      </c>
      <c r="L957" s="7">
        <v>24.5</v>
      </c>
      <c r="M957" s="2">
        <f t="shared" si="447"/>
        <v>70.80950845604292</v>
      </c>
      <c r="N957" s="7">
        <v>26.2</v>
      </c>
      <c r="O957" s="2">
        <f t="shared" si="448"/>
        <v>-18.290491543957074</v>
      </c>
      <c r="Q957" s="2">
        <f t="shared" si="449"/>
        <v>68.776258693393245</v>
      </c>
      <c r="R957" s="2">
        <f t="shared" si="439"/>
        <v>140.19892129041804</v>
      </c>
      <c r="S957" s="2">
        <v>32.665799999999997</v>
      </c>
      <c r="T957" s="2">
        <v>90</v>
      </c>
      <c r="U957" s="7">
        <v>38.5</v>
      </c>
      <c r="V957" s="2">
        <f t="shared" si="441"/>
        <v>116.63137576760697</v>
      </c>
      <c r="W957" s="7">
        <v>39.729999999999997</v>
      </c>
      <c r="X957" s="2">
        <f t="shared" si="443"/>
        <v>42.978175844216153</v>
      </c>
      <c r="Y957" s="7">
        <v>24.81</v>
      </c>
      <c r="Z957" s="2">
        <f t="shared" si="442"/>
        <v>165.83552582587802</v>
      </c>
      <c r="AA957" s="7">
        <v>46.4</v>
      </c>
      <c r="AB957" s="7">
        <v>89.1</v>
      </c>
      <c r="AF957">
        <f t="shared" si="444"/>
        <v>38.308014852448892</v>
      </c>
      <c r="AH957" s="15">
        <f t="shared" si="457"/>
        <v>1</v>
      </c>
      <c r="AI957">
        <f t="shared" si="450"/>
        <v>972.44680738372165</v>
      </c>
      <c r="AJ957">
        <f t="shared" si="451"/>
        <v>-474.78615136650427</v>
      </c>
      <c r="AK957">
        <f t="shared" si="452"/>
        <v>-4.0181176908869292</v>
      </c>
      <c r="AL957">
        <f t="shared" si="434"/>
        <v>-104152091.41100308</v>
      </c>
      <c r="AM957">
        <f t="shared" si="453"/>
        <v>-164345.86540990911</v>
      </c>
      <c r="AN957">
        <f t="shared" si="454"/>
        <v>-354.26011001491543</v>
      </c>
      <c r="AP957" s="15">
        <v>1</v>
      </c>
      <c r="AQ957">
        <f t="shared" si="435"/>
        <v>240276333554276.63</v>
      </c>
      <c r="AR957">
        <f t="shared" si="436"/>
        <v>-1.5440929066640054</v>
      </c>
      <c r="AS957">
        <f t="shared" si="437"/>
        <v>3188523312576.5513</v>
      </c>
      <c r="AU957">
        <f t="shared" si="438"/>
        <v>176489081349592.72</v>
      </c>
      <c r="AV957">
        <f t="shared" si="455"/>
        <v>-1.27707511212143E+33</v>
      </c>
    </row>
    <row r="958" spans="1:48" x14ac:dyDescent="0.3">
      <c r="A958" s="4">
        <v>26.496300000000002</v>
      </c>
      <c r="B958" s="4">
        <f t="shared" si="456"/>
        <v>234</v>
      </c>
      <c r="C958" s="7">
        <v>24.81</v>
      </c>
      <c r="D958" s="2">
        <f t="shared" si="440"/>
        <v>154.73925391937473</v>
      </c>
      <c r="E958" s="6">
        <f t="shared" si="445"/>
        <v>56.298790137008623</v>
      </c>
      <c r="F958" s="2">
        <f t="shared" si="460"/>
        <v>73.940613025873603</v>
      </c>
      <c r="G958" s="7">
        <v>37.200000000000003</v>
      </c>
      <c r="H958" s="3">
        <f t="shared" si="459"/>
        <v>179.82255111366129</v>
      </c>
      <c r="J958" s="7">
        <v>45.2</v>
      </c>
      <c r="K958" s="2">
        <f t="shared" si="446"/>
        <v>133.42255111366129</v>
      </c>
      <c r="L958" s="7">
        <v>24.5</v>
      </c>
      <c r="M958" s="2">
        <f t="shared" si="447"/>
        <v>71.553555396967113</v>
      </c>
      <c r="N958" s="7">
        <v>26.2</v>
      </c>
      <c r="O958" s="2">
        <f t="shared" si="448"/>
        <v>-17.546444603032882</v>
      </c>
      <c r="Q958" s="2">
        <f t="shared" si="449"/>
        <v>68.905427609426425</v>
      </c>
      <c r="R958" s="2">
        <f t="shared" si="439"/>
        <v>140.94355077804258</v>
      </c>
      <c r="S958" s="2">
        <v>32.665799999999997</v>
      </c>
      <c r="T958" s="2">
        <v>90</v>
      </c>
      <c r="U958" s="7">
        <v>38.5</v>
      </c>
      <c r="V958" s="2">
        <f t="shared" si="441"/>
        <v>116.94137576760697</v>
      </c>
      <c r="W958" s="7">
        <v>39.729999999999997</v>
      </c>
      <c r="X958" s="2">
        <f t="shared" si="443"/>
        <v>43.328175844216155</v>
      </c>
      <c r="Y958" s="7">
        <v>24.81</v>
      </c>
      <c r="Z958" s="2">
        <f t="shared" si="442"/>
        <v>165.90352582587803</v>
      </c>
      <c r="AA958" s="7">
        <v>46.4</v>
      </c>
      <c r="AB958" s="7">
        <v>89.1</v>
      </c>
      <c r="AF958">
        <f t="shared" si="444"/>
        <v>38.618420422925809</v>
      </c>
      <c r="AH958" s="15">
        <f t="shared" si="457"/>
        <v>1</v>
      </c>
      <c r="AI958">
        <f t="shared" si="450"/>
        <v>783.17503697541588</v>
      </c>
      <c r="AJ958">
        <f t="shared" si="451"/>
        <v>-480.83783528195573</v>
      </c>
      <c r="AK958">
        <f t="shared" si="452"/>
        <v>-3.8236243745685901</v>
      </c>
      <c r="AL958">
        <f t="shared" si="434"/>
        <v>-93493167.28066726</v>
      </c>
      <c r="AM958">
        <f t="shared" si="453"/>
        <v>-151486.03890475922</v>
      </c>
      <c r="AN958">
        <f t="shared" si="454"/>
        <v>-346.91733045297019</v>
      </c>
      <c r="AP958" s="15">
        <v>1</v>
      </c>
      <c r="AQ958">
        <f t="shared" si="435"/>
        <v>-188063188622271.78</v>
      </c>
      <c r="AR958">
        <f t="shared" si="436"/>
        <v>-1.5320307297367848</v>
      </c>
      <c r="AS958">
        <f t="shared" si="437"/>
        <v>3971150468905.1333</v>
      </c>
      <c r="AU958">
        <f t="shared" si="438"/>
        <v>93028117280647.859</v>
      </c>
      <c r="AV958">
        <f t="shared" si="455"/>
        <v>-7.8405518835666853E+32</v>
      </c>
    </row>
    <row r="959" spans="1:48" x14ac:dyDescent="0.3">
      <c r="A959" s="4">
        <v>26.496300000000002</v>
      </c>
      <c r="B959" s="4">
        <f t="shared" si="456"/>
        <v>235</v>
      </c>
      <c r="C959" s="7">
        <v>24.81</v>
      </c>
      <c r="D959" s="2">
        <f t="shared" si="440"/>
        <v>154.69225391937474</v>
      </c>
      <c r="E959" s="6">
        <f t="shared" si="445"/>
        <v>56.454388715060006</v>
      </c>
      <c r="F959" s="2">
        <f t="shared" si="460"/>
        <v>74.383193269785707</v>
      </c>
      <c r="G959" s="7">
        <v>37.200000000000003</v>
      </c>
      <c r="H959" s="3">
        <f t="shared" si="459"/>
        <v>180.99948860999842</v>
      </c>
      <c r="J959" s="7">
        <v>45.2</v>
      </c>
      <c r="K959" s="2">
        <f t="shared" si="446"/>
        <v>134.59948860999842</v>
      </c>
      <c r="L959" s="7">
        <v>24.5</v>
      </c>
      <c r="M959" s="2">
        <f t="shared" si="447"/>
        <v>72.301595794127735</v>
      </c>
      <c r="N959" s="7">
        <v>26.2</v>
      </c>
      <c r="O959" s="2">
        <f t="shared" si="448"/>
        <v>-16.798404205872259</v>
      </c>
      <c r="Q959" s="2">
        <f t="shared" si="449"/>
        <v>69.028229981165595</v>
      </c>
      <c r="R959" s="2">
        <f t="shared" si="439"/>
        <v>141.69218133808303</v>
      </c>
      <c r="S959" s="2">
        <v>32.665799999999997</v>
      </c>
      <c r="T959" s="2">
        <v>90</v>
      </c>
      <c r="U959" s="7">
        <v>38.5</v>
      </c>
      <c r="V959" s="2">
        <f t="shared" si="441"/>
        <v>117.25137576760697</v>
      </c>
      <c r="W959" s="7">
        <v>39.729999999999997</v>
      </c>
      <c r="X959" s="2">
        <f t="shared" si="443"/>
        <v>43.678175844216156</v>
      </c>
      <c r="Y959" s="7">
        <v>24.81</v>
      </c>
      <c r="Z959" s="2">
        <f t="shared" si="442"/>
        <v>165.97152582587805</v>
      </c>
      <c r="AA959" s="7">
        <v>46.4</v>
      </c>
      <c r="AB959" s="7">
        <v>89.1</v>
      </c>
      <c r="AF959">
        <f t="shared" si="444"/>
        <v>38.928618941676064</v>
      </c>
      <c r="AH959" s="15">
        <f t="shared" si="457"/>
        <v>1</v>
      </c>
      <c r="AI959">
        <f t="shared" si="450"/>
        <v>1172.5687483903212</v>
      </c>
      <c r="AJ959">
        <f t="shared" si="451"/>
        <v>-486.61685397450742</v>
      </c>
      <c r="AK959">
        <f t="shared" si="452"/>
        <v>-3.6452281714802086</v>
      </c>
      <c r="AL959">
        <f t="shared" si="434"/>
        <v>-83337008.579586163</v>
      </c>
      <c r="AM959">
        <f t="shared" si="453"/>
        <v>-138958.47009329798</v>
      </c>
      <c r="AN959">
        <f t="shared" si="454"/>
        <v>-339.83265690088615</v>
      </c>
      <c r="AP959" s="15">
        <v>1</v>
      </c>
      <c r="AQ959">
        <f t="shared" si="435"/>
        <v>-1078613722335607.8</v>
      </c>
      <c r="AR959">
        <f t="shared" si="436"/>
        <v>-1.5201382472630844</v>
      </c>
      <c r="AS959">
        <f t="shared" si="437"/>
        <v>4730921268951.4844</v>
      </c>
      <c r="AU959">
        <f t="shared" si="438"/>
        <v>331433962499664.44</v>
      </c>
      <c r="AV959">
        <f t="shared" si="455"/>
        <v>-4.9213875263395993E+32</v>
      </c>
    </row>
    <row r="960" spans="1:48" x14ac:dyDescent="0.3">
      <c r="A960" s="4">
        <v>26.496300000000002</v>
      </c>
      <c r="B960" s="4">
        <f t="shared" si="456"/>
        <v>236</v>
      </c>
      <c r="C960" s="7">
        <v>24.81</v>
      </c>
      <c r="D960" s="2">
        <f t="shared" si="440"/>
        <v>154.64525391937474</v>
      </c>
      <c r="E960" s="6">
        <f t="shared" si="445"/>
        <v>56.605744462220002</v>
      </c>
      <c r="F960" s="2">
        <f t="shared" si="460"/>
        <v>74.826084882243592</v>
      </c>
      <c r="G960" s="7">
        <v>37.200000000000003</v>
      </c>
      <c r="H960" s="3">
        <f t="shared" si="459"/>
        <v>182.18364225761999</v>
      </c>
      <c r="J960" s="7">
        <v>45.2</v>
      </c>
      <c r="K960" s="2">
        <f t="shared" si="446"/>
        <v>135.78364225761999</v>
      </c>
      <c r="L960" s="7">
        <v>24.5</v>
      </c>
      <c r="M960" s="2">
        <f t="shared" si="447"/>
        <v>73.053679434465948</v>
      </c>
      <c r="N960" s="7">
        <v>26.2</v>
      </c>
      <c r="O960" s="2">
        <f t="shared" si="448"/>
        <v>-16.046320565534046</v>
      </c>
      <c r="Q960" s="2">
        <f t="shared" si="449"/>
        <v>69.144524893651223</v>
      </c>
      <c r="R960" s="2">
        <f t="shared" si="439"/>
        <v>142.4448639412592</v>
      </c>
      <c r="S960" s="2">
        <v>32.665799999999997</v>
      </c>
      <c r="T960" s="2">
        <v>90</v>
      </c>
      <c r="U960" s="7">
        <v>38.5</v>
      </c>
      <c r="V960" s="2">
        <f t="shared" si="441"/>
        <v>117.56137576760698</v>
      </c>
      <c r="W960" s="7">
        <v>39.729999999999997</v>
      </c>
      <c r="X960" s="2">
        <f t="shared" si="443"/>
        <v>44.028175844216157</v>
      </c>
      <c r="Y960" s="7">
        <v>24.81</v>
      </c>
      <c r="Z960" s="2">
        <f t="shared" si="442"/>
        <v>166.03952582587806</v>
      </c>
      <c r="AA960" s="7">
        <v>46.4</v>
      </c>
      <c r="AB960" s="7">
        <v>89.1</v>
      </c>
      <c r="AF960">
        <f t="shared" si="444"/>
        <v>39.238420730902959</v>
      </c>
      <c r="AH960" s="15">
        <f t="shared" si="457"/>
        <v>1</v>
      </c>
      <c r="AI960">
        <f t="shared" si="450"/>
        <v>804.60578316201565</v>
      </c>
      <c r="AJ960">
        <f t="shared" si="451"/>
        <v>-492.25588283025161</v>
      </c>
      <c r="AK960">
        <f t="shared" si="452"/>
        <v>-3.4808458517722118</v>
      </c>
      <c r="AL960">
        <f t="shared" si="434"/>
        <v>-73682277.1083325</v>
      </c>
      <c r="AM960">
        <f t="shared" si="453"/>
        <v>-126735.13068901276</v>
      </c>
      <c r="AN960">
        <f t="shared" si="454"/>
        <v>-333.01743093217988</v>
      </c>
      <c r="AP960" s="15">
        <v>1</v>
      </c>
      <c r="AQ960">
        <f t="shared" si="435"/>
        <v>-8452132013756.2666</v>
      </c>
      <c r="AR960">
        <f t="shared" si="436"/>
        <v>-1.5084111136098035</v>
      </c>
      <c r="AS960">
        <f t="shared" si="437"/>
        <v>5446014121674.042</v>
      </c>
      <c r="AU960">
        <f t="shared" si="438"/>
        <v>100530301666999.84</v>
      </c>
      <c r="AV960">
        <f t="shared" si="455"/>
        <v>-2.7557247617626794E+32</v>
      </c>
    </row>
    <row r="961" spans="1:48" x14ac:dyDescent="0.3">
      <c r="A961" s="4">
        <v>26.496300000000002</v>
      </c>
      <c r="B961" s="4">
        <f t="shared" si="456"/>
        <v>237</v>
      </c>
      <c r="C961" s="7">
        <v>24.81</v>
      </c>
      <c r="D961" s="2">
        <f t="shared" si="440"/>
        <v>154.59825391937474</v>
      </c>
      <c r="E961" s="6">
        <f t="shared" si="445"/>
        <v>56.752845401014667</v>
      </c>
      <c r="F961" s="2">
        <f t="shared" si="460"/>
        <v>75.269276821241363</v>
      </c>
      <c r="G961" s="7">
        <v>37.200000000000003</v>
      </c>
      <c r="H961" s="3">
        <f t="shared" si="459"/>
        <v>183.3750521530298</v>
      </c>
      <c r="J961" s="7">
        <v>45.2</v>
      </c>
      <c r="K961" s="2">
        <f t="shared" si="446"/>
        <v>136.97505215302979</v>
      </c>
      <c r="L961" s="7">
        <v>24.5</v>
      </c>
      <c r="M961" s="2">
        <f t="shared" si="447"/>
        <v>73.809862086350279</v>
      </c>
      <c r="N961" s="7">
        <v>26.2</v>
      </c>
      <c r="O961" s="2">
        <f t="shared" si="448"/>
        <v>-15.290137913649716</v>
      </c>
      <c r="Q961" s="2">
        <f t="shared" si="449"/>
        <v>69.254171073164741</v>
      </c>
      <c r="R961" s="2">
        <f t="shared" si="439"/>
        <v>143.20165553826925</v>
      </c>
      <c r="S961" s="2">
        <v>32.665799999999997</v>
      </c>
      <c r="T961" s="2">
        <v>90</v>
      </c>
      <c r="U961" s="7">
        <v>38.5</v>
      </c>
      <c r="V961" s="2">
        <f t="shared" si="441"/>
        <v>117.87137576760698</v>
      </c>
      <c r="W961" s="7">
        <v>39.729999999999997</v>
      </c>
      <c r="X961" s="2">
        <f t="shared" si="443"/>
        <v>44.378175844216159</v>
      </c>
      <c r="Y961" s="7">
        <v>24.81</v>
      </c>
      <c r="Z961" s="2">
        <f t="shared" si="442"/>
        <v>166.10752582587807</v>
      </c>
      <c r="AA961" s="7">
        <v>46.4</v>
      </c>
      <c r="AB961" s="7">
        <v>89.1</v>
      </c>
      <c r="AF961">
        <f t="shared" si="444"/>
        <v>39.5476340319385</v>
      </c>
      <c r="AH961" s="15">
        <f t="shared" si="457"/>
        <v>1</v>
      </c>
      <c r="AI961">
        <f t="shared" si="450"/>
        <v>698.50390329585878</v>
      </c>
      <c r="AJ961">
        <f t="shared" si="451"/>
        <v>-497.86324505073611</v>
      </c>
      <c r="AK961">
        <f t="shared" si="452"/>
        <v>-3.3287376049771158</v>
      </c>
      <c r="AL961">
        <f t="shared" si="434"/>
        <v>-64530884.675299056</v>
      </c>
      <c r="AM961">
        <f t="shared" si="453"/>
        <v>-114792.2418867098</v>
      </c>
      <c r="AN961">
        <f t="shared" si="454"/>
        <v>-326.4827226335043</v>
      </c>
      <c r="AP961" s="15">
        <v>1</v>
      </c>
      <c r="AQ961">
        <f t="shared" si="435"/>
        <v>163522704011590.81</v>
      </c>
      <c r="AR961">
        <f t="shared" si="436"/>
        <v>-1.4968451593893777</v>
      </c>
      <c r="AS961">
        <f t="shared" si="437"/>
        <v>6095391555095.7578</v>
      </c>
      <c r="AU961">
        <f t="shared" si="438"/>
        <v>67073485853804.414</v>
      </c>
      <c r="AV961">
        <f t="shared" si="455"/>
        <v>-1.5285428009219433E+32</v>
      </c>
    </row>
    <row r="962" spans="1:48" x14ac:dyDescent="0.3">
      <c r="A962" s="4">
        <v>26.496300000000002</v>
      </c>
      <c r="B962" s="4">
        <f t="shared" si="456"/>
        <v>238</v>
      </c>
      <c r="C962" s="7">
        <v>24.81</v>
      </c>
      <c r="D962" s="2">
        <f t="shared" si="440"/>
        <v>154.55125391937474</v>
      </c>
      <c r="E962" s="6">
        <f t="shared" si="445"/>
        <v>56.895679895272472</v>
      </c>
      <c r="F962" s="2">
        <f t="shared" si="460"/>
        <v>75.712758249268049</v>
      </c>
      <c r="G962" s="7">
        <v>37.200000000000003</v>
      </c>
      <c r="H962" s="3">
        <f t="shared" si="459"/>
        <v>184.57376670144444</v>
      </c>
      <c r="J962" s="7">
        <v>45.2</v>
      </c>
      <c r="K962" s="2">
        <f t="shared" si="446"/>
        <v>138.17376670144444</v>
      </c>
      <c r="L962" s="7">
        <v>24.5</v>
      </c>
      <c r="M962" s="2">
        <f t="shared" si="447"/>
        <v>74.570205738812007</v>
      </c>
      <c r="N962" s="7">
        <v>26.2</v>
      </c>
      <c r="O962" s="2">
        <f t="shared" si="448"/>
        <v>-14.529794261187988</v>
      </c>
      <c r="Q962" s="2">
        <f t="shared" si="449"/>
        <v>69.357026712780382</v>
      </c>
      <c r="R962" s="2">
        <f t="shared" si="439"/>
        <v>143.96261930147759</v>
      </c>
      <c r="S962" s="2">
        <v>32.665799999999997</v>
      </c>
      <c r="T962" s="2">
        <v>90</v>
      </c>
      <c r="U962" s="7">
        <v>38.5</v>
      </c>
      <c r="V962" s="2">
        <f t="shared" si="441"/>
        <v>118.18137576760698</v>
      </c>
      <c r="W962" s="7">
        <v>39.729999999999997</v>
      </c>
      <c r="X962" s="2">
        <f t="shared" si="443"/>
        <v>44.72817584421616</v>
      </c>
      <c r="Y962" s="7">
        <v>24.81</v>
      </c>
      <c r="Z962" s="2">
        <f t="shared" si="442"/>
        <v>166.17552582587808</v>
      </c>
      <c r="AA962" s="7">
        <v>46.4</v>
      </c>
      <c r="AB962" s="7">
        <v>89.1</v>
      </c>
      <c r="AF962">
        <f t="shared" si="444"/>
        <v>39.856064893354251</v>
      </c>
      <c r="AH962" s="15">
        <f t="shared" si="457"/>
        <v>1</v>
      </c>
      <c r="AI962">
        <f t="shared" si="450"/>
        <v>1037.5761236306687</v>
      </c>
      <c r="AJ962">
        <f t="shared" si="451"/>
        <v>-503.23139128248488</v>
      </c>
      <c r="AK962">
        <f t="shared" si="452"/>
        <v>-3.1874389623258206</v>
      </c>
      <c r="AL962">
        <f t="shared" si="434"/>
        <v>-55927958.17608352</v>
      </c>
      <c r="AM962">
        <f t="shared" si="453"/>
        <v>-103185.18183357416</v>
      </c>
      <c r="AN962">
        <f t="shared" si="454"/>
        <v>-320.23930631694236</v>
      </c>
      <c r="AP962" s="15">
        <v>1</v>
      </c>
      <c r="AQ962">
        <f t="shared" si="435"/>
        <v>507410838792004.63</v>
      </c>
      <c r="AR962">
        <f t="shared" si="436"/>
        <v>-1.4854364151613109</v>
      </c>
      <c r="AS962">
        <f t="shared" si="437"/>
        <v>6642868749799.2178</v>
      </c>
      <c r="AU962">
        <f t="shared" si="438"/>
        <v>227495793240605.41</v>
      </c>
      <c r="AV962">
        <f t="shared" si="455"/>
        <v>-8.7075008956463678E+31</v>
      </c>
    </row>
    <row r="963" spans="1:48" x14ac:dyDescent="0.3">
      <c r="A963" s="4">
        <v>26.496300000000002</v>
      </c>
      <c r="B963" s="4">
        <f t="shared" si="456"/>
        <v>239</v>
      </c>
      <c r="C963" s="7">
        <v>24.81</v>
      </c>
      <c r="D963" s="2">
        <f t="shared" si="440"/>
        <v>154.50425391937475</v>
      </c>
      <c r="E963" s="6">
        <f t="shared" si="445"/>
        <v>57.034236650594828</v>
      </c>
      <c r="F963" s="2">
        <f t="shared" si="460"/>
        <v>76.156518524486287</v>
      </c>
      <c r="G963" s="7">
        <v>37.200000000000003</v>
      </c>
      <c r="H963" s="3">
        <f t="shared" si="459"/>
        <v>185.77984299134826</v>
      </c>
      <c r="J963" s="7">
        <v>45.2</v>
      </c>
      <c r="K963" s="2">
        <f t="shared" si="446"/>
        <v>139.37984299134826</v>
      </c>
      <c r="L963" s="7">
        <v>24.5</v>
      </c>
      <c r="M963" s="2">
        <f t="shared" si="447"/>
        <v>75.334778867432931</v>
      </c>
      <c r="N963" s="7">
        <v>26.2</v>
      </c>
      <c r="O963" s="2">
        <f t="shared" si="448"/>
        <v>-13.765221132567063</v>
      </c>
      <c r="Q963" s="2">
        <f t="shared" si="449"/>
        <v>69.452949284420299</v>
      </c>
      <c r="R963" s="2">
        <f t="shared" si="439"/>
        <v>144.72782489333994</v>
      </c>
      <c r="S963" s="2">
        <v>32.665799999999997</v>
      </c>
      <c r="T963" s="2">
        <v>90</v>
      </c>
      <c r="U963" s="7">
        <v>38.5</v>
      </c>
      <c r="V963" s="2">
        <f t="shared" si="441"/>
        <v>118.49137576760698</v>
      </c>
      <c r="W963" s="7">
        <v>39.729999999999997</v>
      </c>
      <c r="X963" s="2">
        <f t="shared" si="443"/>
        <v>45.078175844216162</v>
      </c>
      <c r="Y963" s="7">
        <v>24.81</v>
      </c>
      <c r="Z963" s="2">
        <f t="shared" si="442"/>
        <v>166.24352582587809</v>
      </c>
      <c r="AA963" s="7">
        <v>46.4</v>
      </c>
      <c r="AB963" s="7">
        <v>89.1</v>
      </c>
      <c r="AF963">
        <f t="shared" si="444"/>
        <v>40.163517049666424</v>
      </c>
      <c r="AH963" s="15">
        <f t="shared" si="457"/>
        <v>1</v>
      </c>
      <c r="AI963">
        <f t="shared" si="450"/>
        <v>566.65778205826439</v>
      </c>
      <c r="AJ963">
        <f t="shared" si="451"/>
        <v>-501.39549064238315</v>
      </c>
      <c r="AK963">
        <f t="shared" si="452"/>
        <v>-3.0557082930275725</v>
      </c>
      <c r="AL963">
        <f t="shared" ref="AL963:AL1026" si="461">V963*SIN(O963*3.1416/180)*(AJ963*C963*COS(D963*3.1416/180)+AM963*U963*COS(V963*3.1416/180))-N963*COS(O963*3.1416/180)*(AJ963*C963*SIN(D963*3.1416/180)-AN963*U963*SIN(V963*3.1416/180))/N963*SIN(O963*3.1416/180)*N963*COS(O963*3.1416/180)-Y963*SIN(Z963*3.1416/180)*N963*COS(O963*3.1416/180)</f>
        <v>-48809702.080178909</v>
      </c>
      <c r="AM963">
        <f t="shared" si="453"/>
        <v>-93710.325654369066</v>
      </c>
      <c r="AN963">
        <f t="shared" si="454"/>
        <v>-314.29763609604692</v>
      </c>
      <c r="AP963" s="15">
        <v>1</v>
      </c>
      <c r="AQ963">
        <f t="shared" ref="AQ963:AQ1026" si="462">(AP963*A963*SIN(B963*3.1416/180)+AH963*AH963*A963*COS(B963*3.1416/180)-AI963*AI963*U963*COS(V963*3.1416/180)-AN963*AN963*G963*COS(H963*3.1416/180))*G963*COS(H963*3.1416/180)-(AP963*A963*COS(B963*3.1416/180)+AH963*AH963*A963*SIN(B963)-AI963*AI963*U963*SIN(V963*3.1416/180)-AN963*AN963*G963*SIN(H963*3.1416/180))*G963*SIN(H963)/U963*SIN(V963*3.1416/180)*(AP963*A963*SIN(B963*3.1416/180)+AH963*AH963*A963*COS(B963*3.1416/180)-AI963*AI963*U963*COS(V963*3.1416/180)-AN963*AN963*G963*COS(H963*3.1416/180))-G963*SIN(H963*3.1416/180)*U963*COS(V963*3.1416/180)</f>
        <v>-35174686107304.781</v>
      </c>
      <c r="AR963">
        <f t="shared" ref="AR963:AR1026" si="463">(W963*SIN(X963*3.1416/180)*(AP963*A963*COS(B963*3.1416/180)+AH963*AH963*A963*COS(B963*3.1416/180)-AK963*AK963*SIN(X963*3.1416/180)-AJ963*AJ963*C963*SIN(D963*3.1416/180))-W963*COS(X963*3.1416/180)*(AP963*A963*SIN(B963*3.1416/180)+AH963*AH963*A963*COS(B963*3.1416/180)-AK963*AK963*W963*COS(X963*3.1416/180)-AJ963*AJ963*C963*COS(D963*3.1416/180)))/(W963*SIN(X963*3.1416/180)*(AP963*A963*SIN(B963*3.1416/180)+AH963*AH963*A963*COS(B963*3.1416/180)-AK963*AK963*W963*COS(X963*3.1416/180)-AJ963*AJ963*C963*COS(D963*3.1416/180))-C963*SIN(D963*3.1416/180)*W963*COS(X963*3.1416/180))</f>
        <v>-1.4741819373084371</v>
      </c>
      <c r="AS963">
        <f t="shared" ref="AS963:AS1026" si="464">(AP963*A963*SIN(B963*3.1416/180)+AH963*AH963*A963*COS(B963*3.1416/180)-AK963*AK963*W963*COS(X963*3.1416/180)-AJ963*AJ963*C963*COS(D963*3.1416/180))*C963*COS(C963*3.1416/180)-(AP963*A963*COS(B963*3.1416/180)+AH963*AH963*COS(B963*3.1416/180)-AK963*AK963*W963*SIN(X963*3.1416/180)-AJ963*AJ963*C963*SIN(D963*3.1416))*C963*SIN(D963*3.1416/180)/W963*SIN(X963*3.1416/180)*(AP963*A963*SIN(B963*3.1416/180)+AH963*AH963*A963*COS(B963*3.1416/180)-AK963*AK963*W963*COS(X963*3.1416/180)-AJ963*AJ963*C963*COS(D963*3.1416/180))-C963*SIN(D963*3.1416/180)*W963*COS(X963*3.1416)</f>
        <v>6682450671850.2021</v>
      </c>
      <c r="AU963">
        <f t="shared" ref="AU963:AU1026" si="465">U963*SIN(V963*3.1416/180)*(AP963*A963*COS(B963*3.1416/180)+AH963*AH963*A963*SIN(B963*3.1416/180)-AI963*AI963*U963*SIN(V963*3.1416/180)-AN963*AN963*G963*SIN(H963*3.1416/180))-U963*COS(V963*3.1416/180)*(AP963*A963*SIN(B963*3.1416/180)+AH963*AH963*A963*COS(B963*3.1416/180)-AI963*AI963*U963*COS(V963*3.1416/180)-AN963*AN963*G963*COS(H963*3.1416/180))/U963*SIN(V963*3.1416/180)*(AP963*A963*SIN(B963*3.1416/180)+AH963*AH963*A963*COS(B963*3.1416/180)-AI963*AI963*U963*COS(V963*3.1416/180)-AN963*AN963*G963*COS(H963*3.1416/180))-G963*SIN(H963*3.1416/180)*U963*COS(V963*3.1416/180)</f>
        <v>38262837997385.961</v>
      </c>
      <c r="AV963">
        <f t="shared" si="455"/>
        <v>-4.4371391827952105E+31</v>
      </c>
    </row>
    <row r="964" spans="1:48" x14ac:dyDescent="0.3">
      <c r="A964" s="4">
        <v>26.496300000000002</v>
      </c>
      <c r="B964" s="4">
        <f t="shared" si="456"/>
        <v>240</v>
      </c>
      <c r="C964" s="7">
        <v>24.81</v>
      </c>
      <c r="D964" s="2">
        <f t="shared" si="440"/>
        <v>154.45725391937475</v>
      </c>
      <c r="E964" s="6">
        <f t="shared" si="445"/>
        <v>57.168504714820131</v>
      </c>
      <c r="F964" s="2">
        <f t="shared" si="460"/>
        <v>76.600547192200253</v>
      </c>
      <c r="G964" s="7">
        <v>37.200000000000003</v>
      </c>
      <c r="H964" s="3">
        <f t="shared" si="459"/>
        <v>186.99334720649011</v>
      </c>
      <c r="J964" s="7">
        <v>45.2</v>
      </c>
      <c r="K964" s="2">
        <f t="shared" si="446"/>
        <v>140.59334720649011</v>
      </c>
      <c r="L964" s="7">
        <v>24.5</v>
      </c>
      <c r="M964" s="2">
        <f t="shared" si="447"/>
        <v>76.103656729524062</v>
      </c>
      <c r="N964" s="7">
        <v>26.2</v>
      </c>
      <c r="O964" s="2">
        <f t="shared" si="448"/>
        <v>-12.996343270475933</v>
      </c>
      <c r="Q964" s="2">
        <f t="shared" si="449"/>
        <v>69.54179533607585</v>
      </c>
      <c r="R964" s="2">
        <f t="shared" si="439"/>
        <v>145.49734876421911</v>
      </c>
      <c r="S964" s="2">
        <v>32.665799999999997</v>
      </c>
      <c r="T964" s="2">
        <v>90</v>
      </c>
      <c r="U964" s="7">
        <v>38.5</v>
      </c>
      <c r="V964" s="2">
        <f t="shared" si="441"/>
        <v>118.80137576760698</v>
      </c>
      <c r="W964" s="7">
        <v>39.729999999999997</v>
      </c>
      <c r="X964" s="2">
        <f t="shared" si="443"/>
        <v>45.428175844216163</v>
      </c>
      <c r="Y964" s="7">
        <v>24.81</v>
      </c>
      <c r="Z964" s="2">
        <f t="shared" si="442"/>
        <v>166.31152582587811</v>
      </c>
      <c r="AA964" s="7">
        <v>46.4</v>
      </c>
      <c r="AB964" s="7">
        <v>89.1</v>
      </c>
      <c r="AF964">
        <f t="shared" si="444"/>
        <v>40.469791789501329</v>
      </c>
      <c r="AH964" s="15">
        <f t="shared" si="457"/>
        <v>1</v>
      </c>
      <c r="AI964">
        <f t="shared" si="450"/>
        <v>595.92946430917209</v>
      </c>
      <c r="AJ964">
        <f t="shared" si="451"/>
        <v>-513.81791919266584</v>
      </c>
      <c r="AK964">
        <f t="shared" si="452"/>
        <v>-2.93248587031986</v>
      </c>
      <c r="AL964">
        <f t="shared" si="461"/>
        <v>-40336698.439171605</v>
      </c>
      <c r="AM964">
        <f t="shared" si="453"/>
        <v>-80830.782607998233</v>
      </c>
      <c r="AN964">
        <f t="shared" si="454"/>
        <v>-308.66782133901063</v>
      </c>
      <c r="AP964" s="15">
        <v>1</v>
      </c>
      <c r="AQ964">
        <f t="shared" si="462"/>
        <v>-98586013716702.359</v>
      </c>
      <c r="AR964">
        <f t="shared" si="463"/>
        <v>-1.4630751347524915</v>
      </c>
      <c r="AS964">
        <f t="shared" si="464"/>
        <v>7359380021343.7939</v>
      </c>
      <c r="AU964">
        <f t="shared" si="465"/>
        <v>43108903254942.914</v>
      </c>
      <c r="AV964">
        <f t="shared" si="455"/>
        <v>-1.9701360376706972E+31</v>
      </c>
    </row>
    <row r="965" spans="1:48" x14ac:dyDescent="0.3">
      <c r="A965" s="4">
        <v>26.496300000000002</v>
      </c>
      <c r="B965" s="4">
        <f t="shared" si="456"/>
        <v>241</v>
      </c>
      <c r="C965" s="7">
        <v>24.81</v>
      </c>
      <c r="D965" s="2">
        <f t="shared" si="440"/>
        <v>154.41025391937475</v>
      </c>
      <c r="E965" s="6">
        <f t="shared" si="445"/>
        <v>57.298473478480631</v>
      </c>
      <c r="F965" s="2">
        <f t="shared" si="460"/>
        <v>77.044833976598156</v>
      </c>
      <c r="G965" s="7">
        <v>37.200000000000003</v>
      </c>
      <c r="H965" s="3">
        <f t="shared" si="459"/>
        <v>188.21435507936812</v>
      </c>
      <c r="J965" s="7">
        <v>45.2</v>
      </c>
      <c r="K965" s="2">
        <f t="shared" si="446"/>
        <v>141.81435507936811</v>
      </c>
      <c r="L965" s="7">
        <v>24.5</v>
      </c>
      <c r="M965" s="2">
        <f t="shared" si="447"/>
        <v>76.876921691562558</v>
      </c>
      <c r="N965" s="7">
        <v>26.2</v>
      </c>
      <c r="O965" s="2">
        <f t="shared" si="448"/>
        <v>-12.223078308437437</v>
      </c>
      <c r="Q965" s="2">
        <f t="shared" si="449"/>
        <v>69.623420272678246</v>
      </c>
      <c r="R965" s="2">
        <f t="shared" ref="R965:R1028" si="466">ACOS(((C965*COS(D965*PI()/180))+(J965*COS(K965*PI()/180)))/Q965)*(180/PI())</f>
        <v>146.27127448257357</v>
      </c>
      <c r="S965" s="2">
        <v>32.665799999999997</v>
      </c>
      <c r="T965" s="2">
        <v>90</v>
      </c>
      <c r="U965" s="7">
        <v>38.5</v>
      </c>
      <c r="V965" s="2">
        <f t="shared" si="441"/>
        <v>119.11137576760699</v>
      </c>
      <c r="W965" s="7">
        <v>39.729999999999997</v>
      </c>
      <c r="X965" s="2">
        <f t="shared" si="443"/>
        <v>45.778175844216165</v>
      </c>
      <c r="Y965" s="7">
        <v>24.81</v>
      </c>
      <c r="Z965" s="2">
        <f t="shared" si="442"/>
        <v>166.37952582587812</v>
      </c>
      <c r="AA965" s="7">
        <v>46.4</v>
      </c>
      <c r="AB965" s="7">
        <v>89.1</v>
      </c>
      <c r="AF965">
        <f t="shared" si="444"/>
        <v>40.774687811941114</v>
      </c>
      <c r="AH965" s="15">
        <f t="shared" si="457"/>
        <v>1</v>
      </c>
      <c r="AI965">
        <f t="shared" si="450"/>
        <v>842.79993329987224</v>
      </c>
      <c r="AJ965">
        <f t="shared" si="451"/>
        <v>-518.71086756119587</v>
      </c>
      <c r="AK965">
        <f t="shared" si="452"/>
        <v>-2.8168616379821896</v>
      </c>
      <c r="AL965">
        <f t="shared" si="461"/>
        <v>-33408816.139459588</v>
      </c>
      <c r="AM965">
        <f t="shared" si="453"/>
        <v>-70160.355122670575</v>
      </c>
      <c r="AN965">
        <f t="shared" si="454"/>
        <v>-303.3596020095996</v>
      </c>
      <c r="AP965" s="15">
        <v>1</v>
      </c>
      <c r="AQ965">
        <f t="shared" si="462"/>
        <v>-91521738275408.016</v>
      </c>
      <c r="AR965">
        <f t="shared" si="463"/>
        <v>-1.4521152857381243</v>
      </c>
      <c r="AS965">
        <f t="shared" si="464"/>
        <v>7464263966382.8691</v>
      </c>
      <c r="AU965">
        <f t="shared" si="465"/>
        <v>118441867456412.83</v>
      </c>
      <c r="AV965">
        <f t="shared" si="455"/>
        <v>-9.4603571845121405E+30</v>
      </c>
    </row>
    <row r="966" spans="1:48" x14ac:dyDescent="0.3">
      <c r="A966" s="4">
        <v>26.496300000000002</v>
      </c>
      <c r="B966" s="4">
        <f t="shared" si="456"/>
        <v>242</v>
      </c>
      <c r="C966" s="7">
        <v>24.81</v>
      </c>
      <c r="D966" s="2">
        <f t="shared" si="440"/>
        <v>154.36325391937476</v>
      </c>
      <c r="E966" s="6">
        <f t="shared" si="445"/>
        <v>57.424132675251151</v>
      </c>
      <c r="F966" s="2">
        <f t="shared" si="460"/>
        <v>77.489368772754659</v>
      </c>
      <c r="G966" s="7">
        <v>37.200000000000003</v>
      </c>
      <c r="H966" s="3">
        <f t="shared" si="459"/>
        <v>189.44295239075055</v>
      </c>
      <c r="J966" s="7">
        <v>45.2</v>
      </c>
      <c r="K966" s="2">
        <f t="shared" si="446"/>
        <v>143.04295239075054</v>
      </c>
      <c r="L966" s="7">
        <v>24.5</v>
      </c>
      <c r="M966" s="2">
        <f t="shared" si="447"/>
        <v>77.654663592234499</v>
      </c>
      <c r="N966" s="7">
        <v>26.2</v>
      </c>
      <c r="O966" s="2">
        <f t="shared" si="448"/>
        <v>-11.445336407765495</v>
      </c>
      <c r="Q966" s="2">
        <f t="shared" si="449"/>
        <v>69.69767811889588</v>
      </c>
      <c r="R966" s="2">
        <f t="shared" si="466"/>
        <v>147.04969310088379</v>
      </c>
      <c r="S966" s="2">
        <v>32.665799999999997</v>
      </c>
      <c r="T966" s="2">
        <v>90</v>
      </c>
      <c r="U966" s="7">
        <v>38.5</v>
      </c>
      <c r="V966" s="2">
        <f t="shared" si="441"/>
        <v>119.42137576760699</v>
      </c>
      <c r="W966" s="7">
        <v>39.729999999999997</v>
      </c>
      <c r="X966" s="2">
        <f t="shared" si="443"/>
        <v>46.128175844216166</v>
      </c>
      <c r="Y966" s="7">
        <v>24.81</v>
      </c>
      <c r="Z966" s="2">
        <f t="shared" si="442"/>
        <v>166.44752582587813</v>
      </c>
      <c r="AA966" s="7">
        <v>46.4</v>
      </c>
      <c r="AB966" s="7">
        <v>89.1</v>
      </c>
      <c r="AF966">
        <f t="shared" si="444"/>
        <v>41.078001069600305</v>
      </c>
      <c r="AH966" s="15">
        <f t="shared" si="457"/>
        <v>1</v>
      </c>
      <c r="AI966">
        <f t="shared" si="450"/>
        <v>321.50462449569397</v>
      </c>
      <c r="AJ966">
        <f t="shared" si="451"/>
        <v>-524.27747129113209</v>
      </c>
      <c r="AK966">
        <f t="shared" si="452"/>
        <v>-2.7080495934137274</v>
      </c>
      <c r="AL966">
        <f t="shared" si="461"/>
        <v>-26955217.24058824</v>
      </c>
      <c r="AM966">
        <f t="shared" si="453"/>
        <v>-59573.151216546314</v>
      </c>
      <c r="AN966">
        <f t="shared" si="454"/>
        <v>-298.38232390325265</v>
      </c>
      <c r="AP966" s="15">
        <v>1</v>
      </c>
      <c r="AQ966">
        <f t="shared" si="462"/>
        <v>10429350161425.627</v>
      </c>
      <c r="AR966">
        <f t="shared" si="463"/>
        <v>-1.4412978261019731</v>
      </c>
      <c r="AS966">
        <f t="shared" si="464"/>
        <v>7428061922156.7168</v>
      </c>
      <c r="AU966">
        <f t="shared" si="465"/>
        <v>11667658655368.18</v>
      </c>
      <c r="AV966">
        <f t="shared" si="455"/>
        <v>-3.3531915630388087E+30</v>
      </c>
    </row>
    <row r="967" spans="1:48" x14ac:dyDescent="0.3">
      <c r="A967" s="4">
        <v>26.496300000000002</v>
      </c>
      <c r="B967" s="4">
        <f t="shared" si="456"/>
        <v>243</v>
      </c>
      <c r="C967" s="7">
        <v>24.81</v>
      </c>
      <c r="D967" s="2">
        <f t="shared" si="440"/>
        <v>154.31625391937476</v>
      </c>
      <c r="E967" s="6">
        <f t="shared" si="445"/>
        <v>57.545472382389249</v>
      </c>
      <c r="F967" s="2">
        <f t="shared" si="460"/>
        <v>77.934141638879822</v>
      </c>
      <c r="G967" s="7">
        <v>37.200000000000003</v>
      </c>
      <c r="H967" s="3">
        <f t="shared" si="459"/>
        <v>190.67923552036183</v>
      </c>
      <c r="J967" s="7">
        <v>45.2</v>
      </c>
      <c r="K967" s="2">
        <f t="shared" si="446"/>
        <v>144.27923552036182</v>
      </c>
      <c r="L967" s="7">
        <v>24.5</v>
      </c>
      <c r="M967" s="2">
        <f t="shared" si="447"/>
        <v>78.436980144863355</v>
      </c>
      <c r="N967" s="7">
        <v>26.2</v>
      </c>
      <c r="O967" s="2">
        <f t="shared" si="448"/>
        <v>-10.663019855136639</v>
      </c>
      <c r="Q967" s="2">
        <f t="shared" si="449"/>
        <v>69.764421261901262</v>
      </c>
      <c r="R967" s="2">
        <f t="shared" si="466"/>
        <v>147.83270356111575</v>
      </c>
      <c r="S967" s="2">
        <v>32.665799999999997</v>
      </c>
      <c r="T967" s="2">
        <v>90</v>
      </c>
      <c r="U967" s="7">
        <v>38.5</v>
      </c>
      <c r="V967" s="2">
        <f t="shared" si="441"/>
        <v>119.73137576760699</v>
      </c>
      <c r="W967" s="7">
        <v>39.729999999999997</v>
      </c>
      <c r="X967" s="2">
        <f t="shared" si="443"/>
        <v>46.478175844216167</v>
      </c>
      <c r="Y967" s="7">
        <v>24.81</v>
      </c>
      <c r="Z967" s="2">
        <f t="shared" si="442"/>
        <v>166.51552582587814</v>
      </c>
      <c r="AA967" s="7">
        <v>46.4</v>
      </c>
      <c r="AB967" s="7">
        <v>89.1</v>
      </c>
      <c r="AF967">
        <f t="shared" si="444"/>
        <v>41.379524596792933</v>
      </c>
      <c r="AH967" s="15">
        <f t="shared" si="457"/>
        <v>1</v>
      </c>
      <c r="AI967">
        <f t="shared" si="450"/>
        <v>535.64853433405972</v>
      </c>
      <c r="AJ967">
        <f t="shared" si="451"/>
        <v>-527.38497154819891</v>
      </c>
      <c r="AK967">
        <f t="shared" si="452"/>
        <v>-2.6053672549217035</v>
      </c>
      <c r="AL967">
        <f t="shared" si="461"/>
        <v>-21337793.399576347</v>
      </c>
      <c r="AM967">
        <f t="shared" si="453"/>
        <v>-49871.391603085096</v>
      </c>
      <c r="AN967">
        <f t="shared" si="454"/>
        <v>-293.74491378197644</v>
      </c>
      <c r="AP967" s="15">
        <v>1</v>
      </c>
      <c r="AQ967">
        <f t="shared" si="462"/>
        <v>53307113041072.961</v>
      </c>
      <c r="AR967">
        <f t="shared" si="463"/>
        <v>-1.430619669051538</v>
      </c>
      <c r="AS967">
        <f t="shared" si="464"/>
        <v>7062232880040.2529</v>
      </c>
      <c r="AU967">
        <f t="shared" si="465"/>
        <v>32092207464970.113</v>
      </c>
      <c r="AV967">
        <f t="shared" si="455"/>
        <v>-1.3147593784229704E+30</v>
      </c>
    </row>
    <row r="968" spans="1:48" x14ac:dyDescent="0.3">
      <c r="A968" s="4">
        <v>26.496300000000002</v>
      </c>
      <c r="B968" s="4">
        <f t="shared" si="456"/>
        <v>244</v>
      </c>
      <c r="C968" s="7">
        <v>24.81</v>
      </c>
      <c r="D968" s="2">
        <f t="shared" si="440"/>
        <v>154.26925391937476</v>
      </c>
      <c r="E968" s="6">
        <f t="shared" si="445"/>
        <v>57.662483021165826</v>
      </c>
      <c r="F968" s="2">
        <f t="shared" si="460"/>
        <v>78.379142788801047</v>
      </c>
      <c r="G968" s="7">
        <v>37.200000000000003</v>
      </c>
      <c r="H968" s="3">
        <f t="shared" si="459"/>
        <v>191.92331205453669</v>
      </c>
      <c r="J968" s="7">
        <v>45.2</v>
      </c>
      <c r="K968" s="2">
        <f t="shared" si="446"/>
        <v>145.52331205453669</v>
      </c>
      <c r="L968" s="7">
        <v>24.5</v>
      </c>
      <c r="M968" s="2">
        <f t="shared" si="447"/>
        <v>79.223977383516427</v>
      </c>
      <c r="N968" s="7">
        <v>26.2</v>
      </c>
      <c r="O968" s="2">
        <f t="shared" si="448"/>
        <v>-9.8760226164835672</v>
      </c>
      <c r="Q968" s="2">
        <f t="shared" si="449"/>
        <v>69.823500171879488</v>
      </c>
      <c r="R968" s="2">
        <f t="shared" si="466"/>
        <v>148.62041314403521</v>
      </c>
      <c r="S968" s="2">
        <v>32.665799999999997</v>
      </c>
      <c r="T968" s="2">
        <v>90</v>
      </c>
      <c r="U968" s="7">
        <v>38.5</v>
      </c>
      <c r="V968" s="2">
        <f t="shared" si="441"/>
        <v>120.04137576760699</v>
      </c>
      <c r="W968" s="7">
        <v>39.729999999999997</v>
      </c>
      <c r="X968" s="2">
        <f t="shared" si="443"/>
        <v>46.828175844216169</v>
      </c>
      <c r="Y968" s="7">
        <v>24.81</v>
      </c>
      <c r="Z968" s="2">
        <f t="shared" si="442"/>
        <v>166.58352582587816</v>
      </c>
      <c r="AA968" s="7">
        <v>46.4</v>
      </c>
      <c r="AB968" s="7">
        <v>89.1</v>
      </c>
      <c r="AF968">
        <f t="shared" si="444"/>
        <v>41.679048320925524</v>
      </c>
      <c r="AH968" s="15">
        <f t="shared" si="457"/>
        <v>1</v>
      </c>
      <c r="AI968">
        <f t="shared" si="450"/>
        <v>643.78403042088507</v>
      </c>
      <c r="AJ968">
        <f t="shared" si="451"/>
        <v>-535.28323694865981</v>
      </c>
      <c r="AK968">
        <f t="shared" si="452"/>
        <v>-2.5082190734465581</v>
      </c>
      <c r="AL968">
        <f t="shared" si="461"/>
        <v>-15759347.837756969</v>
      </c>
      <c r="AM968">
        <f t="shared" si="453"/>
        <v>-39133.636385178528</v>
      </c>
      <c r="AN968">
        <f t="shared" si="454"/>
        <v>-289.45585440718804</v>
      </c>
      <c r="AP968" s="15">
        <v>1</v>
      </c>
      <c r="AQ968">
        <f t="shared" si="462"/>
        <v>-34319650635354.684</v>
      </c>
      <c r="AR968">
        <f t="shared" si="463"/>
        <v>-1.4200768681769675</v>
      </c>
      <c r="AS968">
        <f t="shared" si="464"/>
        <v>6744607708555.1084</v>
      </c>
      <c r="AU968">
        <f t="shared" si="465"/>
        <v>52799657856247.414</v>
      </c>
      <c r="AV968">
        <f t="shared" si="455"/>
        <v>-3.9046839130153108E+29</v>
      </c>
    </row>
    <row r="969" spans="1:48" x14ac:dyDescent="0.3">
      <c r="A969" s="4">
        <v>26.496300000000002</v>
      </c>
      <c r="B969" s="4">
        <f t="shared" si="456"/>
        <v>245</v>
      </c>
      <c r="C969" s="7">
        <v>24.81</v>
      </c>
      <c r="D969" s="2">
        <f t="shared" si="440"/>
        <v>154.22225391937477</v>
      </c>
      <c r="E969" s="6">
        <f t="shared" si="445"/>
        <v>57.775155357285726</v>
      </c>
      <c r="F969" s="2">
        <f t="shared" si="460"/>
        <v>78.824362584665849</v>
      </c>
      <c r="G969" s="7">
        <v>37.200000000000003</v>
      </c>
      <c r="H969" s="3">
        <f t="shared" si="459"/>
        <v>193.17530145742529</v>
      </c>
      <c r="J969" s="7">
        <v>45.2</v>
      </c>
      <c r="K969" s="2">
        <f t="shared" si="446"/>
        <v>146.77530145742529</v>
      </c>
      <c r="L969" s="7">
        <v>24.5</v>
      </c>
      <c r="M969" s="2">
        <f t="shared" si="447"/>
        <v>80.015770157662473</v>
      </c>
      <c r="N969" s="7">
        <v>26.2</v>
      </c>
      <c r="O969" s="2">
        <f t="shared" si="448"/>
        <v>-9.0842298423375212</v>
      </c>
      <c r="Q969" s="2">
        <f t="shared" si="449"/>
        <v>69.874763097739716</v>
      </c>
      <c r="R969" s="2">
        <f t="shared" si="466"/>
        <v>149.41293796727041</v>
      </c>
      <c r="S969" s="2">
        <v>32.665799999999997</v>
      </c>
      <c r="T969" s="2">
        <v>90</v>
      </c>
      <c r="U969" s="7">
        <v>38.5</v>
      </c>
      <c r="V969" s="2">
        <f t="shared" si="441"/>
        <v>120.351375767607</v>
      </c>
      <c r="W969" s="7">
        <v>39.729999999999997</v>
      </c>
      <c r="X969" s="2">
        <f t="shared" si="443"/>
        <v>47.17817584421617</v>
      </c>
      <c r="Y969" s="7">
        <v>24.81</v>
      </c>
      <c r="Z969" s="2">
        <f t="shared" si="442"/>
        <v>166.65152582587817</v>
      </c>
      <c r="AA969" s="7">
        <v>46.4</v>
      </c>
      <c r="AB969" s="7">
        <v>89.1</v>
      </c>
      <c r="AF969">
        <f t="shared" si="444"/>
        <v>41.976358854994473</v>
      </c>
      <c r="AH969" s="15">
        <f t="shared" si="457"/>
        <v>1</v>
      </c>
      <c r="AI969">
        <f t="shared" si="450"/>
        <v>175.11203601895826</v>
      </c>
      <c r="AJ969">
        <f t="shared" si="451"/>
        <v>-536.93271525462762</v>
      </c>
      <c r="AK969">
        <f t="shared" si="452"/>
        <v>-2.416082931891232</v>
      </c>
      <c r="AL969">
        <f t="shared" si="461"/>
        <v>-11383013.733214343</v>
      </c>
      <c r="AM969">
        <f t="shared" si="453"/>
        <v>-30215.838463097836</v>
      </c>
      <c r="AN969">
        <f t="shared" si="454"/>
        <v>-285.5231594645586</v>
      </c>
      <c r="AP969" s="15">
        <v>1</v>
      </c>
      <c r="AQ969">
        <f t="shared" si="462"/>
        <v>-968870765849.83484</v>
      </c>
      <c r="AR969">
        <f t="shared" si="463"/>
        <v>-1.4096671843630055</v>
      </c>
      <c r="AS969">
        <f t="shared" si="464"/>
        <v>5907294731435.499</v>
      </c>
      <c r="AU969">
        <f t="shared" si="465"/>
        <v>5493295923877.5</v>
      </c>
      <c r="AV969">
        <f t="shared" si="455"/>
        <v>-8.6315761397620544E+28</v>
      </c>
    </row>
    <row r="970" spans="1:48" x14ac:dyDescent="0.3">
      <c r="A970" s="4">
        <v>26.496300000000002</v>
      </c>
      <c r="B970" s="4">
        <f t="shared" si="456"/>
        <v>246</v>
      </c>
      <c r="C970" s="7">
        <v>24.81</v>
      </c>
      <c r="D970" s="2">
        <f t="shared" ref="D970:D993" si="467">D969-0.047</f>
        <v>154.17525391937477</v>
      </c>
      <c r="E970" s="6">
        <f t="shared" si="445"/>
        <v>57.883480501297718</v>
      </c>
      <c r="F970" s="2">
        <f t="shared" si="460"/>
        <v>79.269791529853393</v>
      </c>
      <c r="G970" s="7">
        <v>37.200000000000003</v>
      </c>
      <c r="H970" s="3">
        <f t="shared" si="459"/>
        <v>194.43533581324112</v>
      </c>
      <c r="J970" s="7">
        <v>45.2</v>
      </c>
      <c r="K970" s="2">
        <f t="shared" si="446"/>
        <v>148.03533581324112</v>
      </c>
      <c r="L970" s="7">
        <v>24.5</v>
      </c>
      <c r="M970" s="2">
        <f t="shared" si="447"/>
        <v>80.812482680938786</v>
      </c>
      <c r="N970" s="7">
        <v>26.2</v>
      </c>
      <c r="O970" s="2">
        <f t="shared" si="448"/>
        <v>-8.2875173190612088</v>
      </c>
      <c r="Q970" s="2">
        <f t="shared" si="449"/>
        <v>69.918055735130622</v>
      </c>
      <c r="R970" s="2">
        <f t="shared" si="466"/>
        <v>150.210403537709</v>
      </c>
      <c r="S970" s="2">
        <v>32.665799999999997</v>
      </c>
      <c r="T970" s="2">
        <v>90</v>
      </c>
      <c r="U970" s="7">
        <v>38.5</v>
      </c>
      <c r="V970" s="2">
        <f t="shared" ref="V970:V994" si="468">V969+0.31</f>
        <v>120.661375767607</v>
      </c>
      <c r="W970" s="7">
        <v>39.729999999999997</v>
      </c>
      <c r="X970" s="2">
        <f t="shared" si="443"/>
        <v>47.528175844216172</v>
      </c>
      <c r="Y970" s="7">
        <v>24.81</v>
      </c>
      <c r="Z970" s="2">
        <f t="shared" ref="Z970:Z994" si="469">Z969+0.068</f>
        <v>166.71952582587818</v>
      </c>
      <c r="AA970" s="7">
        <v>46.4</v>
      </c>
      <c r="AB970" s="7">
        <v>89.1</v>
      </c>
      <c r="AF970">
        <f t="shared" si="444"/>
        <v>42.271239268767459</v>
      </c>
      <c r="AH970" s="15">
        <f t="shared" si="457"/>
        <v>1</v>
      </c>
      <c r="AI970">
        <f t="shared" si="450"/>
        <v>586.38571417554272</v>
      </c>
      <c r="AJ970">
        <f t="shared" si="451"/>
        <v>-539.63893992569172</v>
      </c>
      <c r="AK970">
        <f t="shared" si="452"/>
        <v>-2.3284990815220046</v>
      </c>
      <c r="AL970">
        <f t="shared" si="461"/>
        <v>-7404122.1032097144</v>
      </c>
      <c r="AM970">
        <f t="shared" si="453"/>
        <v>-21106.490489495493</v>
      </c>
      <c r="AN970">
        <f t="shared" si="454"/>
        <v>-281.95434836886557</v>
      </c>
      <c r="AP970" s="15">
        <v>1</v>
      </c>
      <c r="AQ970">
        <f t="shared" si="462"/>
        <v>-28656758810911.902</v>
      </c>
      <c r="AR970">
        <f t="shared" si="463"/>
        <v>-1.3993868929342805</v>
      </c>
      <c r="AS970">
        <f t="shared" si="464"/>
        <v>4941759384419.374</v>
      </c>
      <c r="AU970">
        <f t="shared" si="465"/>
        <v>40553624747621.711</v>
      </c>
      <c r="AV970">
        <f t="shared" si="455"/>
        <v>6.71090438564419E+26</v>
      </c>
    </row>
    <row r="971" spans="1:48" x14ac:dyDescent="0.3">
      <c r="A971" s="4">
        <v>26.496300000000002</v>
      </c>
      <c r="B971" s="4">
        <f t="shared" si="456"/>
        <v>247</v>
      </c>
      <c r="C971" s="7">
        <v>24.81</v>
      </c>
      <c r="D971" s="2">
        <f t="shared" si="467"/>
        <v>154.12825391937477</v>
      </c>
      <c r="E971" s="6">
        <f t="shared" si="445"/>
        <v>57.987449908993121</v>
      </c>
      <c r="F971" s="2">
        <f t="shared" si="460"/>
        <v>79.7154202620831</v>
      </c>
      <c r="G971" s="7">
        <v>37.200000000000003</v>
      </c>
      <c r="H971" s="3">
        <f t="shared" si="459"/>
        <v>195.70356064810167</v>
      </c>
      <c r="J971" s="7">
        <v>45.2</v>
      </c>
      <c r="K971" s="2">
        <f t="shared" si="446"/>
        <v>149.30356064810167</v>
      </c>
      <c r="L971" s="7">
        <v>24.5</v>
      </c>
      <c r="M971" s="2">
        <f t="shared" si="447"/>
        <v>81.614249140381446</v>
      </c>
      <c r="N971" s="7">
        <v>26.2</v>
      </c>
      <c r="O971" s="2">
        <f t="shared" si="448"/>
        <v>-7.4857508596185482</v>
      </c>
      <c r="Q971" s="2">
        <f t="shared" si="449"/>
        <v>69.953220863442667</v>
      </c>
      <c r="R971" s="2">
        <f t="shared" si="466"/>
        <v>151.01294536461373</v>
      </c>
      <c r="S971" s="2">
        <v>32.665799999999997</v>
      </c>
      <c r="T971" s="2">
        <v>90</v>
      </c>
      <c r="U971" s="7">
        <v>38.5</v>
      </c>
      <c r="V971" s="2">
        <f t="shared" si="468"/>
        <v>120.971375767607</v>
      </c>
      <c r="W971" s="7">
        <v>39.729999999999997</v>
      </c>
      <c r="X971" s="2">
        <f t="shared" ref="X971:X993" si="470">X970+0.35</f>
        <v>47.878175844216173</v>
      </c>
      <c r="Y971" s="7">
        <v>24.81</v>
      </c>
      <c r="Z971" s="2">
        <f t="shared" si="469"/>
        <v>166.78752582587819</v>
      </c>
      <c r="AA971" s="7">
        <v>46.4</v>
      </c>
      <c r="AB971" s="7">
        <v>89.1</v>
      </c>
      <c r="AF971">
        <f t="shared" si="444"/>
        <v>42.563468835878282</v>
      </c>
      <c r="AH971" s="15">
        <f t="shared" si="457"/>
        <v>1</v>
      </c>
      <c r="AI971">
        <f t="shared" si="450"/>
        <v>513.40349713420346</v>
      </c>
      <c r="AJ971">
        <f t="shared" si="451"/>
        <v>-544.25981002895435</v>
      </c>
      <c r="AK971">
        <f t="shared" si="452"/>
        <v>-2.2450610169601606</v>
      </c>
      <c r="AL971">
        <f t="shared" si="461"/>
        <v>-3680401.0296021025</v>
      </c>
      <c r="AM971">
        <f t="shared" si="453"/>
        <v>-11208.575674612244</v>
      </c>
      <c r="AN971">
        <f t="shared" si="454"/>
        <v>-278.75642092986084</v>
      </c>
      <c r="AP971" s="15">
        <v>1</v>
      </c>
      <c r="AQ971">
        <f t="shared" si="462"/>
        <v>41933970371614.563</v>
      </c>
      <c r="AR971">
        <f t="shared" si="463"/>
        <v>-1.38923295517997</v>
      </c>
      <c r="AS971">
        <f t="shared" si="464"/>
        <v>3861769074713.5337</v>
      </c>
      <c r="AU971">
        <f t="shared" si="465"/>
        <v>28274320811139.258</v>
      </c>
      <c r="AV971">
        <f t="shared" si="455"/>
        <v>1.0887938086327444E+28</v>
      </c>
    </row>
    <row r="972" spans="1:48" x14ac:dyDescent="0.3">
      <c r="A972" s="4">
        <v>26.496300000000002</v>
      </c>
      <c r="B972" s="4">
        <f t="shared" si="456"/>
        <v>248</v>
      </c>
      <c r="C972" s="7">
        <v>24.81</v>
      </c>
      <c r="D972" s="2">
        <f t="shared" si="467"/>
        <v>154.08125391937477</v>
      </c>
      <c r="E972" s="6">
        <f t="shared" si="445"/>
        <v>58.087055381792879</v>
      </c>
      <c r="F972" s="2">
        <f t="shared" si="460"/>
        <v>80.161239546709908</v>
      </c>
      <c r="G972" s="7">
        <v>37.200000000000003</v>
      </c>
      <c r="H972" s="3">
        <f t="shared" si="459"/>
        <v>196.98013584125232</v>
      </c>
      <c r="J972" s="7">
        <v>45.2</v>
      </c>
      <c r="K972" s="2">
        <f t="shared" si="446"/>
        <v>150.58013584125231</v>
      </c>
      <c r="L972" s="7">
        <v>24.5</v>
      </c>
      <c r="M972" s="2">
        <f t="shared" si="447"/>
        <v>82.421214373400005</v>
      </c>
      <c r="N972" s="7">
        <v>26.2</v>
      </c>
      <c r="O972" s="2">
        <f t="shared" si="448"/>
        <v>-6.6787856265999892</v>
      </c>
      <c r="Q972" s="2">
        <f t="shared" si="449"/>
        <v>69.980097947993571</v>
      </c>
      <c r="R972" s="2">
        <f t="shared" si="466"/>
        <v>151.82070964077425</v>
      </c>
      <c r="S972" s="2">
        <v>32.665799999999997</v>
      </c>
      <c r="T972" s="2">
        <v>90</v>
      </c>
      <c r="U972" s="7">
        <v>38.5</v>
      </c>
      <c r="V972" s="2">
        <f t="shared" si="468"/>
        <v>121.281375767607</v>
      </c>
      <c r="W972" s="7">
        <v>39.729999999999997</v>
      </c>
      <c r="X972" s="2">
        <f t="shared" si="470"/>
        <v>48.228175844216175</v>
      </c>
      <c r="Y972" s="7">
        <v>24.81</v>
      </c>
      <c r="Z972" s="2">
        <f t="shared" si="469"/>
        <v>166.8555258258782</v>
      </c>
      <c r="AA972" s="7">
        <v>46.4</v>
      </c>
      <c r="AB972" s="7">
        <v>89.1</v>
      </c>
      <c r="AF972">
        <f t="shared" si="444"/>
        <v>42.852822753657648</v>
      </c>
      <c r="AH972" s="15">
        <f t="shared" si="457"/>
        <v>1</v>
      </c>
      <c r="AI972">
        <f t="shared" si="450"/>
        <v>230.19621858329356</v>
      </c>
      <c r="AJ972">
        <f t="shared" si="451"/>
        <v>-547.22780658408067</v>
      </c>
      <c r="AK972">
        <f t="shared" si="452"/>
        <v>-2.1654079044873313</v>
      </c>
      <c r="AL972">
        <f t="shared" si="461"/>
        <v>144055.06813083994</v>
      </c>
      <c r="AM972">
        <f t="shared" si="453"/>
        <v>1088.697788661003</v>
      </c>
      <c r="AN972">
        <f t="shared" si="454"/>
        <v>-275.93583185206074</v>
      </c>
      <c r="AP972" s="15">
        <v>1</v>
      </c>
      <c r="AQ972">
        <f t="shared" si="462"/>
        <v>2302856156903.0933</v>
      </c>
      <c r="AR972">
        <f t="shared" si="463"/>
        <v>-1.3792027084867147</v>
      </c>
      <c r="AS972">
        <f t="shared" si="464"/>
        <v>2563236828241.2847</v>
      </c>
      <c r="AU972">
        <f t="shared" si="465"/>
        <v>6301197767991.543</v>
      </c>
      <c r="AV972">
        <f t="shared" si="455"/>
        <v>6.5309625597483232E+26</v>
      </c>
    </row>
    <row r="973" spans="1:48" x14ac:dyDescent="0.3">
      <c r="A973" s="4">
        <v>26.496300000000002</v>
      </c>
      <c r="B973" s="4">
        <f t="shared" si="456"/>
        <v>249</v>
      </c>
      <c r="C973" s="7">
        <v>24.81</v>
      </c>
      <c r="D973" s="2">
        <f t="shared" si="467"/>
        <v>154.03425391937478</v>
      </c>
      <c r="E973" s="6">
        <f t="shared" si="445"/>
        <v>58.182289067122156</v>
      </c>
      <c r="F973" s="2">
        <f t="shared" si="460"/>
        <v>80.607240270195007</v>
      </c>
      <c r="G973" s="7">
        <v>37.200000000000003</v>
      </c>
      <c r="H973" s="3">
        <f t="shared" si="459"/>
        <v>198.26523663691424</v>
      </c>
      <c r="J973" s="7">
        <v>45.2</v>
      </c>
      <c r="K973" s="2">
        <f t="shared" si="446"/>
        <v>151.86523663691423</v>
      </c>
      <c r="L973" s="7">
        <v>24.5</v>
      </c>
      <c r="M973" s="2">
        <f t="shared" si="447"/>
        <v>83.233534620869534</v>
      </c>
      <c r="N973" s="7">
        <v>26.2</v>
      </c>
      <c r="O973" s="2">
        <f t="shared" si="448"/>
        <v>-5.8664653791304602</v>
      </c>
      <c r="Q973" s="2">
        <f t="shared" si="449"/>
        <v>69.998522703023696</v>
      </c>
      <c r="R973" s="2">
        <f t="shared" si="466"/>
        <v>152.63385400010753</v>
      </c>
      <c r="S973" s="2">
        <v>32.665799999999997</v>
      </c>
      <c r="T973" s="2">
        <v>90</v>
      </c>
      <c r="U973" s="7">
        <v>38.5</v>
      </c>
      <c r="V973" s="2">
        <f t="shared" si="468"/>
        <v>121.591375767607</v>
      </c>
      <c r="W973" s="7">
        <v>39.729999999999997</v>
      </c>
      <c r="X973" s="2">
        <f t="shared" si="470"/>
        <v>48.578175844216176</v>
      </c>
      <c r="Y973" s="7">
        <v>24.81</v>
      </c>
      <c r="Z973" s="2">
        <f t="shared" si="469"/>
        <v>166.92352582587822</v>
      </c>
      <c r="AA973" s="7">
        <v>46.4</v>
      </c>
      <c r="AB973" s="7">
        <v>89.1</v>
      </c>
      <c r="AF973">
        <f t="shared" si="444"/>
        <v>43.139071832042745</v>
      </c>
      <c r="AH973" s="15">
        <f t="shared" si="457"/>
        <v>1</v>
      </c>
      <c r="AI973">
        <f t="shared" si="450"/>
        <v>763.88067499082183</v>
      </c>
      <c r="AJ973">
        <f t="shared" si="451"/>
        <v>-551.89787971377461</v>
      </c>
      <c r="AK973">
        <f t="shared" si="452"/>
        <v>-2.0892182634664302</v>
      </c>
      <c r="AL973">
        <f t="shared" si="461"/>
        <v>-1083576.4372372897</v>
      </c>
      <c r="AM973">
        <f t="shared" si="453"/>
        <v>-3743.4680049755661</v>
      </c>
      <c r="AN973">
        <f t="shared" si="454"/>
        <v>-273.49846503181357</v>
      </c>
      <c r="AP973" s="15">
        <v>1</v>
      </c>
      <c r="AQ973">
        <f t="shared" si="462"/>
        <v>-73242281426876.656</v>
      </c>
      <c r="AR973">
        <f t="shared" si="463"/>
        <v>-1.3692931068925827</v>
      </c>
      <c r="AS973">
        <f t="shared" si="464"/>
        <v>1142716009008.3315</v>
      </c>
      <c r="AU973">
        <f t="shared" si="465"/>
        <v>92671465345789.703</v>
      </c>
      <c r="AV973">
        <f t="shared" si="455"/>
        <v>1.2365856926650437E+29</v>
      </c>
    </row>
    <row r="974" spans="1:48" x14ac:dyDescent="0.3">
      <c r="A974" s="4">
        <v>26.496300000000002</v>
      </c>
      <c r="B974" s="4">
        <f t="shared" si="456"/>
        <v>250</v>
      </c>
      <c r="C974" s="7">
        <v>24.81</v>
      </c>
      <c r="D974" s="2">
        <f t="shared" si="467"/>
        <v>153.98725391937478</v>
      </c>
      <c r="E974" s="6">
        <f t="shared" si="445"/>
        <v>58.27314345877226</v>
      </c>
      <c r="F974" s="2">
        <f t="shared" si="460"/>
        <v>81.053413433742364</v>
      </c>
      <c r="G974" s="7">
        <v>37.200000000000003</v>
      </c>
      <c r="H974" s="3">
        <f t="shared" si="459"/>
        <v>199.55905476970884</v>
      </c>
      <c r="J974" s="7">
        <v>45.2</v>
      </c>
      <c r="K974" s="2">
        <f t="shared" si="446"/>
        <v>153.15905476970883</v>
      </c>
      <c r="L974" s="7">
        <v>24.5</v>
      </c>
      <c r="M974" s="2">
        <f t="shared" si="447"/>
        <v>84.051378365995873</v>
      </c>
      <c r="N974" s="7">
        <v>26.2</v>
      </c>
      <c r="O974" s="2">
        <f t="shared" si="448"/>
        <v>-5.048621634004121</v>
      </c>
      <c r="Q974" s="2">
        <f t="shared" si="449"/>
        <v>70.008326610460131</v>
      </c>
      <c r="R974" s="2">
        <f t="shared" si="466"/>
        <v>153.45254836140967</v>
      </c>
      <c r="S974" s="2">
        <v>32.665799999999997</v>
      </c>
      <c r="T974" s="2">
        <v>90</v>
      </c>
      <c r="U974" s="7">
        <v>38.5</v>
      </c>
      <c r="V974" s="2">
        <f t="shared" si="468"/>
        <v>121.90137576760701</v>
      </c>
      <c r="W974" s="7">
        <v>39.729999999999997</v>
      </c>
      <c r="X974" s="2">
        <f t="shared" si="470"/>
        <v>48.928175844216177</v>
      </c>
      <c r="Y974" s="7">
        <v>24.81</v>
      </c>
      <c r="Z974" s="2">
        <f t="shared" si="469"/>
        <v>166.99152582587823</v>
      </c>
      <c r="AA974" s="7">
        <v>46.4</v>
      </c>
      <c r="AB974" s="7">
        <v>89.1</v>
      </c>
      <c r="AF974">
        <f t="shared" si="444"/>
        <v>43.421982147342291</v>
      </c>
      <c r="AH974" s="15">
        <f t="shared" si="457"/>
        <v>1</v>
      </c>
      <c r="AI974">
        <f t="shared" si="450"/>
        <v>489.27455075097703</v>
      </c>
      <c r="AJ974">
        <f t="shared" si="451"/>
        <v>-555.25476501860157</v>
      </c>
      <c r="AK974">
        <f t="shared" si="452"/>
        <v>-2.0162046651895289</v>
      </c>
      <c r="AL974">
        <f t="shared" si="461"/>
        <v>1876622.9358681131</v>
      </c>
      <c r="AM974">
        <f t="shared" si="453"/>
        <v>9177.6250747873055</v>
      </c>
      <c r="AN974">
        <f t="shared" si="454"/>
        <v>-271.44960760391518</v>
      </c>
      <c r="AP974" s="15">
        <v>1</v>
      </c>
      <c r="AQ974">
        <f t="shared" si="462"/>
        <v>-42130789445267.68</v>
      </c>
      <c r="AR974">
        <f t="shared" si="463"/>
        <v>-1.3595015840484506</v>
      </c>
      <c r="AS974">
        <f t="shared" si="464"/>
        <v>-421985848064.39862</v>
      </c>
      <c r="AU974">
        <f t="shared" si="465"/>
        <v>24923567442655.898</v>
      </c>
      <c r="AV974">
        <f t="shared" si="455"/>
        <v>7.207745000993916E+27</v>
      </c>
    </row>
    <row r="975" spans="1:48" x14ac:dyDescent="0.3">
      <c r="A975" s="4">
        <v>26.496300000000002</v>
      </c>
      <c r="B975" s="4">
        <f t="shared" si="456"/>
        <v>251</v>
      </c>
      <c r="C975" s="7">
        <v>24.81</v>
      </c>
      <c r="D975" s="2">
        <f t="shared" si="467"/>
        <v>153.94025391937478</v>
      </c>
      <c r="E975" s="6">
        <f t="shared" si="445"/>
        <v>58.359611397249402</v>
      </c>
      <c r="F975" s="2">
        <f t="shared" si="460"/>
        <v>81.49975014709122</v>
      </c>
      <c r="G975" s="7">
        <v>37.200000000000003</v>
      </c>
      <c r="H975" s="3">
        <f t="shared" si="459"/>
        <v>200.86179971863021</v>
      </c>
      <c r="J975" s="7">
        <v>45.2</v>
      </c>
      <c r="K975" s="2">
        <f t="shared" si="446"/>
        <v>154.4617997186302</v>
      </c>
      <c r="L975" s="7">
        <v>24.5</v>
      </c>
      <c r="M975" s="2">
        <f t="shared" si="447"/>
        <v>84.874927270122129</v>
      </c>
      <c r="N975" s="7">
        <v>26.2</v>
      </c>
      <c r="O975" s="2">
        <f t="shared" si="448"/>
        <v>-4.2250727298778656</v>
      </c>
      <c r="Q975" s="2">
        <f t="shared" si="449"/>
        <v>70.009336388621435</v>
      </c>
      <c r="R975" s="2">
        <f t="shared" si="466"/>
        <v>154.27697586948025</v>
      </c>
      <c r="S975" s="2">
        <v>32.665799999999997</v>
      </c>
      <c r="T975" s="2">
        <v>90</v>
      </c>
      <c r="U975" s="7">
        <v>38.5</v>
      </c>
      <c r="V975" s="2">
        <f t="shared" si="468"/>
        <v>122.21137576760701</v>
      </c>
      <c r="W975" s="7">
        <v>39.729999999999997</v>
      </c>
      <c r="X975" s="2">
        <f t="shared" si="470"/>
        <v>49.278175844216179</v>
      </c>
      <c r="Y975" s="7">
        <v>24.81</v>
      </c>
      <c r="Z975" s="2">
        <f t="shared" si="469"/>
        <v>167.05952582587824</v>
      </c>
      <c r="AA975" s="7">
        <v>46.4</v>
      </c>
      <c r="AB975" s="7">
        <v>89.1</v>
      </c>
      <c r="AF975">
        <f t="shared" si="444"/>
        <v>43.701314655967607</v>
      </c>
      <c r="AH975" s="15">
        <f t="shared" si="457"/>
        <v>1</v>
      </c>
      <c r="AI975">
        <f t="shared" si="450"/>
        <v>496.83871784331996</v>
      </c>
      <c r="AJ975">
        <f t="shared" si="451"/>
        <v>-558.70659320544291</v>
      </c>
      <c r="AK975">
        <f t="shared" si="452"/>
        <v>-1.946109262785213</v>
      </c>
      <c r="AL975">
        <f t="shared" si="461"/>
        <v>3218064.7741479049</v>
      </c>
      <c r="AM975">
        <f t="shared" si="453"/>
        <v>17995.048035723903</v>
      </c>
      <c r="AN975">
        <f t="shared" si="454"/>
        <v>-269.7939236770851</v>
      </c>
      <c r="AP975" s="15">
        <v>1</v>
      </c>
      <c r="AQ975">
        <f t="shared" si="462"/>
        <v>-8736490033911.001</v>
      </c>
      <c r="AR975">
        <f t="shared" si="463"/>
        <v>-1.349825381546379</v>
      </c>
      <c r="AS975">
        <f t="shared" si="464"/>
        <v>-2077493490512.1272</v>
      </c>
      <c r="AU975">
        <f t="shared" si="465"/>
        <v>26023085051350.805</v>
      </c>
      <c r="AV975">
        <f t="shared" si="455"/>
        <v>5.5203022009888033E+27</v>
      </c>
    </row>
    <row r="976" spans="1:48" x14ac:dyDescent="0.3">
      <c r="A976" s="4">
        <v>26.496300000000002</v>
      </c>
      <c r="B976" s="4">
        <f t="shared" si="456"/>
        <v>252</v>
      </c>
      <c r="C976" s="7">
        <v>24.81</v>
      </c>
      <c r="D976" s="2">
        <f t="shared" si="467"/>
        <v>153.89325391937479</v>
      </c>
      <c r="E976" s="6">
        <f t="shared" si="445"/>
        <v>58.441686070109782</v>
      </c>
      <c r="F976" s="2">
        <f t="shared" si="460"/>
        <v>81.946241622455076</v>
      </c>
      <c r="G976" s="7">
        <v>37.200000000000003</v>
      </c>
      <c r="H976" s="3">
        <f t="shared" si="459"/>
        <v>202.17370010692656</v>
      </c>
      <c r="J976" s="7">
        <v>45.2</v>
      </c>
      <c r="K976" s="2">
        <f t="shared" si="446"/>
        <v>155.77370010692655</v>
      </c>
      <c r="L976" s="7">
        <v>24.5</v>
      </c>
      <c r="M976" s="2">
        <f t="shared" si="447"/>
        <v>85.704377218439561</v>
      </c>
      <c r="N976" s="7">
        <v>26.2</v>
      </c>
      <c r="O976" s="2">
        <f t="shared" si="448"/>
        <v>-3.3956227815604336</v>
      </c>
      <c r="Q976" s="2">
        <f t="shared" si="449"/>
        <v>70.001373404104854</v>
      </c>
      <c r="R976" s="2">
        <f t="shared" si="466"/>
        <v>155.10733394664362</v>
      </c>
      <c r="S976" s="2">
        <v>32.665799999999997</v>
      </c>
      <c r="T976" s="2">
        <v>90</v>
      </c>
      <c r="U976" s="7">
        <v>38.5</v>
      </c>
      <c r="V976" s="2">
        <f t="shared" si="468"/>
        <v>122.52137576760701</v>
      </c>
      <c r="W976" s="7">
        <v>39.729999999999997</v>
      </c>
      <c r="X976" s="2">
        <f t="shared" si="470"/>
        <v>49.62817584421618</v>
      </c>
      <c r="Y976" s="7">
        <v>24.81</v>
      </c>
      <c r="Z976" s="2">
        <f t="shared" si="469"/>
        <v>167.12752582587825</v>
      </c>
      <c r="AA976" s="7">
        <v>46.4</v>
      </c>
      <c r="AB976" s="7">
        <v>89.1</v>
      </c>
      <c r="AF976">
        <f t="shared" si="444"/>
        <v>43.976824762443826</v>
      </c>
      <c r="AH976" s="15">
        <f t="shared" si="457"/>
        <v>1</v>
      </c>
      <c r="AI976">
        <f t="shared" si="450"/>
        <v>958.94814964573675</v>
      </c>
      <c r="AJ976">
        <f t="shared" si="451"/>
        <v>-561.16527038149707</v>
      </c>
      <c r="AK976">
        <f t="shared" si="452"/>
        <v>-1.8787000038223483</v>
      </c>
      <c r="AL976">
        <f t="shared" si="461"/>
        <v>3787370.3650255506</v>
      </c>
      <c r="AM976">
        <f t="shared" si="453"/>
        <v>25792.636703253447</v>
      </c>
      <c r="AN976">
        <f t="shared" si="454"/>
        <v>-268.53542768225037</v>
      </c>
      <c r="AP976" s="15">
        <v>1</v>
      </c>
      <c r="AQ976">
        <f t="shared" si="462"/>
        <v>453251230944155</v>
      </c>
      <c r="AR976">
        <f t="shared" si="463"/>
        <v>-1.3402619530882807</v>
      </c>
      <c r="AS976">
        <f t="shared" si="464"/>
        <v>-3763833638297.7983</v>
      </c>
      <c r="AU976">
        <f t="shared" si="465"/>
        <v>209892146797138.28</v>
      </c>
      <c r="AV976">
        <f t="shared" si="455"/>
        <v>3.5744341139897208E+29</v>
      </c>
    </row>
    <row r="977" spans="1:48" x14ac:dyDescent="0.3">
      <c r="A977" s="4">
        <v>26.496300000000002</v>
      </c>
      <c r="B977" s="4">
        <f t="shared" si="456"/>
        <v>253</v>
      </c>
      <c r="C977" s="7">
        <v>24.81</v>
      </c>
      <c r="D977" s="2">
        <f t="shared" si="467"/>
        <v>153.84625391937479</v>
      </c>
      <c r="E977" s="6">
        <f t="shared" si="445"/>
        <v>58.51936101228069</v>
      </c>
      <c r="F977" s="2">
        <f t="shared" si="460"/>
        <v>82.392879168598569</v>
      </c>
      <c r="G977" s="7">
        <v>37.200000000000003</v>
      </c>
      <c r="H977" s="3">
        <f t="shared" si="459"/>
        <v>203.49500526810118</v>
      </c>
      <c r="J977" s="7">
        <v>45.2</v>
      </c>
      <c r="K977" s="2">
        <f t="shared" si="446"/>
        <v>157.09500526810118</v>
      </c>
      <c r="L977" s="7">
        <v>24.5</v>
      </c>
      <c r="M977" s="2">
        <f t="shared" si="447"/>
        <v>86.539939490698828</v>
      </c>
      <c r="N977" s="7">
        <v>26.2</v>
      </c>
      <c r="O977" s="2">
        <f t="shared" si="448"/>
        <v>-2.5600605093011666</v>
      </c>
      <c r="Q977" s="2">
        <f t="shared" si="449"/>
        <v>69.984253018992462</v>
      </c>
      <c r="R977" s="2">
        <f t="shared" si="466"/>
        <v>155.94383546983462</v>
      </c>
      <c r="S977" s="2">
        <v>32.665799999999997</v>
      </c>
      <c r="T977" s="2">
        <v>90</v>
      </c>
      <c r="U977" s="7">
        <v>38.5</v>
      </c>
      <c r="V977" s="2">
        <f t="shared" si="468"/>
        <v>122.83137576760701</v>
      </c>
      <c r="W977" s="7">
        <v>39.729999999999997</v>
      </c>
      <c r="X977" s="2">
        <f t="shared" si="470"/>
        <v>49.978175844216182</v>
      </c>
      <c r="Y977" s="7">
        <v>24.81</v>
      </c>
      <c r="Z977" s="2">
        <f t="shared" si="469"/>
        <v>167.19552582587826</v>
      </c>
      <c r="AA977" s="7">
        <v>46.4</v>
      </c>
      <c r="AB977" s="7">
        <v>89.1</v>
      </c>
      <c r="AF977">
        <f t="shared" si="444"/>
        <v>44.248261835069513</v>
      </c>
      <c r="AH977" s="15">
        <f t="shared" si="457"/>
        <v>1</v>
      </c>
      <c r="AI977">
        <f t="shared" si="450"/>
        <v>518.83246525732352</v>
      </c>
      <c r="AJ977">
        <f t="shared" si="451"/>
        <v>-563.88491240190172</v>
      </c>
      <c r="AK977">
        <f t="shared" si="452"/>
        <v>-1.8137674067485787</v>
      </c>
      <c r="AL977">
        <f t="shared" si="461"/>
        <v>3742407.7458699993</v>
      </c>
      <c r="AM977">
        <f t="shared" si="453"/>
        <v>33255.728361209942</v>
      </c>
      <c r="AN977">
        <f t="shared" si="454"/>
        <v>-267.67745723970438</v>
      </c>
      <c r="AP977" s="15">
        <v>1</v>
      </c>
      <c r="AQ977">
        <f t="shared" si="462"/>
        <v>32569350655860.117</v>
      </c>
      <c r="AR977">
        <f t="shared" si="463"/>
        <v>-1.3308087078041639</v>
      </c>
      <c r="AS977">
        <f t="shared" si="464"/>
        <v>-5456478770765.1553</v>
      </c>
      <c r="AU977">
        <f t="shared" si="465"/>
        <v>29619618080801.895</v>
      </c>
      <c r="AV977">
        <f t="shared" si="455"/>
        <v>4.0368088155017535E+27</v>
      </c>
    </row>
    <row r="978" spans="1:48" x14ac:dyDescent="0.3">
      <c r="A978" s="4">
        <v>26.496300000000002</v>
      </c>
      <c r="B978" s="4">
        <f t="shared" si="456"/>
        <v>254</v>
      </c>
      <c r="C978" s="7">
        <v>24.81</v>
      </c>
      <c r="D978" s="2">
        <f t="shared" si="467"/>
        <v>153.79925391937479</v>
      </c>
      <c r="E978" s="6">
        <f t="shared" si="445"/>
        <v>58.592630106367217</v>
      </c>
      <c r="F978" s="2">
        <f t="shared" si="460"/>
        <v>82.839654185042974</v>
      </c>
      <c r="G978" s="7">
        <v>37.200000000000003</v>
      </c>
      <c r="H978" s="3">
        <f t="shared" si="459"/>
        <v>204.82598700163666</v>
      </c>
      <c r="J978" s="7">
        <v>45.2</v>
      </c>
      <c r="K978" s="2">
        <f t="shared" si="446"/>
        <v>158.42598700163666</v>
      </c>
      <c r="L978" s="7">
        <v>24.5</v>
      </c>
      <c r="M978" s="2">
        <f t="shared" si="447"/>
        <v>87.381842074563991</v>
      </c>
      <c r="N978" s="7">
        <v>26.2</v>
      </c>
      <c r="O978" s="2">
        <f t="shared" si="448"/>
        <v>-1.7181579254360031</v>
      </c>
      <c r="Q978" s="2">
        <f t="shared" si="449"/>
        <v>69.957783864196713</v>
      </c>
      <c r="R978" s="2">
        <f t="shared" si="466"/>
        <v>156.78671009097391</v>
      </c>
      <c r="S978" s="2">
        <v>32.665799999999997</v>
      </c>
      <c r="T978" s="2">
        <v>90</v>
      </c>
      <c r="U978" s="7">
        <v>38.5</v>
      </c>
      <c r="V978" s="2">
        <f t="shared" si="468"/>
        <v>123.14137576760702</v>
      </c>
      <c r="W978" s="7">
        <v>39.729999999999997</v>
      </c>
      <c r="X978" s="2">
        <f t="shared" si="470"/>
        <v>50.328175844216183</v>
      </c>
      <c r="Y978" s="7">
        <v>24.81</v>
      </c>
      <c r="Z978" s="2">
        <f t="shared" si="469"/>
        <v>167.26352582587828</v>
      </c>
      <c r="AA978" s="7">
        <v>46.4</v>
      </c>
      <c r="AB978" s="7">
        <v>89.1</v>
      </c>
      <c r="AF978">
        <f t="shared" si="444"/>
        <v>44.515368661458162</v>
      </c>
      <c r="AH978" s="15">
        <f t="shared" si="457"/>
        <v>1</v>
      </c>
      <c r="AI978">
        <f t="shared" si="450"/>
        <v>815.12183233876749</v>
      </c>
      <c r="AJ978">
        <f t="shared" si="451"/>
        <v>-567.46644416461811</v>
      </c>
      <c r="AK978">
        <f t="shared" si="452"/>
        <v>-1.7511218053622921</v>
      </c>
      <c r="AL978">
        <f t="shared" si="461"/>
        <v>3101502.2226102445</v>
      </c>
      <c r="AM978">
        <f t="shared" si="453"/>
        <v>40486.993450100934</v>
      </c>
      <c r="AN978">
        <f t="shared" si="454"/>
        <v>-267.22264542983589</v>
      </c>
      <c r="AP978" s="15">
        <v>1</v>
      </c>
      <c r="AQ978">
        <f t="shared" si="462"/>
        <v>-157029626163325.69</v>
      </c>
      <c r="AR978">
        <f t="shared" si="463"/>
        <v>-1.3214631656325415</v>
      </c>
      <c r="AS978">
        <f t="shared" si="464"/>
        <v>-7155309803738.5771</v>
      </c>
      <c r="AU978">
        <f t="shared" si="465"/>
        <v>123060148517608.97</v>
      </c>
      <c r="AV978">
        <f t="shared" si="455"/>
        <v>6.1775296652080361E+28</v>
      </c>
    </row>
    <row r="979" spans="1:48" x14ac:dyDescent="0.3">
      <c r="A979" s="4">
        <v>26.496300000000002</v>
      </c>
      <c r="B979" s="4">
        <f t="shared" si="456"/>
        <v>255</v>
      </c>
      <c r="C979" s="7">
        <v>24.81</v>
      </c>
      <c r="D979" s="2">
        <f t="shared" si="467"/>
        <v>153.75225391937479</v>
      </c>
      <c r="E979" s="6">
        <f t="shared" si="445"/>
        <v>58.66148758294419</v>
      </c>
      <c r="F979" s="2">
        <f t="shared" si="460"/>
        <v>83.286558156392275</v>
      </c>
      <c r="G979" s="7">
        <v>37.200000000000003</v>
      </c>
      <c r="H979" s="3">
        <f t="shared" si="459"/>
        <v>206.16694154612532</v>
      </c>
      <c r="J979" s="7">
        <v>45.2</v>
      </c>
      <c r="K979" s="2">
        <f t="shared" si="446"/>
        <v>159.76694154612531</v>
      </c>
      <c r="L979" s="7">
        <v>24.5</v>
      </c>
      <c r="M979" s="2">
        <f t="shared" si="447"/>
        <v>88.230331142307477</v>
      </c>
      <c r="N979" s="7">
        <v>26.2</v>
      </c>
      <c r="O979" s="2">
        <f t="shared" si="448"/>
        <v>-0.86966885769251689</v>
      </c>
      <c r="Q979" s="2">
        <f t="shared" si="449"/>
        <v>69.921767028188185</v>
      </c>
      <c r="R979" s="2">
        <f t="shared" si="466"/>
        <v>157.63620572142756</v>
      </c>
      <c r="S979" s="2">
        <v>32.665799999999997</v>
      </c>
      <c r="T979" s="2">
        <v>90</v>
      </c>
      <c r="U979" s="7">
        <v>38.5</v>
      </c>
      <c r="V979" s="2">
        <f t="shared" si="468"/>
        <v>123.45137576760702</v>
      </c>
      <c r="W979" s="7">
        <v>39.729999999999997</v>
      </c>
      <c r="X979" s="2">
        <f t="shared" si="470"/>
        <v>50.678175844216184</v>
      </c>
      <c r="Y979" s="7">
        <v>24.81</v>
      </c>
      <c r="Z979" s="2">
        <f t="shared" si="469"/>
        <v>167.33152582587829</v>
      </c>
      <c r="AA979" s="7">
        <v>46.4</v>
      </c>
      <c r="AB979" s="7">
        <v>89.1</v>
      </c>
      <c r="AF979">
        <f t="shared" si="444"/>
        <v>44.777880834828352</v>
      </c>
      <c r="AH979" s="15">
        <f t="shared" si="457"/>
        <v>1</v>
      </c>
      <c r="AI979">
        <f t="shared" si="450"/>
        <v>941.89222122992271</v>
      </c>
      <c r="AJ979">
        <f t="shared" si="451"/>
        <v>-567.90465476610348</v>
      </c>
      <c r="AK979">
        <f t="shared" si="452"/>
        <v>-1.6905909836618134</v>
      </c>
      <c r="AL979">
        <f t="shared" si="461"/>
        <v>1787613.9992372235</v>
      </c>
      <c r="AM979">
        <f t="shared" si="453"/>
        <v>45529.287955937813</v>
      </c>
      <c r="AN979">
        <f t="shared" si="454"/>
        <v>-267.17289232689734</v>
      </c>
      <c r="AP979" s="15">
        <v>1</v>
      </c>
      <c r="AQ979">
        <f t="shared" si="462"/>
        <v>-431728552193484.75</v>
      </c>
      <c r="AR979">
        <f t="shared" si="463"/>
        <v>-1.3122230962664834</v>
      </c>
      <c r="AS979">
        <f t="shared" si="464"/>
        <v>-8603086113549.3916</v>
      </c>
      <c r="AU979">
        <f t="shared" si="465"/>
        <v>206920299102018.88</v>
      </c>
      <c r="AV979">
        <f t="shared" si="455"/>
        <v>9.1292063093117842E+28</v>
      </c>
    </row>
    <row r="980" spans="1:48" x14ac:dyDescent="0.3">
      <c r="A980" s="4">
        <v>26.496300000000002</v>
      </c>
      <c r="B980" s="4">
        <f t="shared" si="456"/>
        <v>256</v>
      </c>
      <c r="C980" s="7">
        <v>24.81</v>
      </c>
      <c r="D980" s="2">
        <f t="shared" si="467"/>
        <v>153.7052539193748</v>
      </c>
      <c r="E980" s="6">
        <f t="shared" si="445"/>
        <v>58.72592802083318</v>
      </c>
      <c r="F980" s="2">
        <f t="shared" si="460"/>
        <v>83.733582646772007</v>
      </c>
      <c r="G980" s="7">
        <v>37.200000000000003</v>
      </c>
      <c r="H980" s="3">
        <f t="shared" si="459"/>
        <v>207.51819180239443</v>
      </c>
      <c r="J980" s="7">
        <v>45.2</v>
      </c>
      <c r="K980" s="2">
        <f t="shared" si="446"/>
        <v>161.11819180239442</v>
      </c>
      <c r="L980" s="7">
        <v>24.5</v>
      </c>
      <c r="M980" s="2">
        <f t="shared" si="447"/>
        <v>89.085672715221733</v>
      </c>
      <c r="N980" s="7">
        <v>26.2</v>
      </c>
      <c r="O980" s="2">
        <f t="shared" si="448"/>
        <v>-1.4327284778261173E-2</v>
      </c>
      <c r="Q980" s="2">
        <f t="shared" si="449"/>
        <v>69.875995148451551</v>
      </c>
      <c r="R980" s="2">
        <f t="shared" si="466"/>
        <v>158.49259020504087</v>
      </c>
      <c r="S980" s="2">
        <v>32.665799999999997</v>
      </c>
      <c r="T980" s="2">
        <v>90</v>
      </c>
      <c r="U980" s="7">
        <v>38.5</v>
      </c>
      <c r="V980" s="2">
        <f t="shared" si="468"/>
        <v>123.76137576760702</v>
      </c>
      <c r="W980" s="7">
        <v>39.729999999999997</v>
      </c>
      <c r="X980" s="2">
        <f t="shared" si="470"/>
        <v>51.028175844216186</v>
      </c>
      <c r="Y980" s="7">
        <v>24.81</v>
      </c>
      <c r="Z980" s="2">
        <f t="shared" si="469"/>
        <v>167.3995258258783</v>
      </c>
      <c r="AA980" s="7">
        <v>46.4</v>
      </c>
      <c r="AB980" s="7">
        <v>89.1</v>
      </c>
      <c r="AF980">
        <f t="shared" ref="AF980:AF1043" si="471">A981*COS(B981*3.1416/180)+W981*COS(X981*3.1416/180)+N981*COS(O981*3.1416/180)</f>
        <v>45.035526060259286</v>
      </c>
      <c r="AH980" s="15">
        <f t="shared" si="457"/>
        <v>1</v>
      </c>
      <c r="AI980">
        <f t="shared" si="450"/>
        <v>476.68171754536689</v>
      </c>
      <c r="AJ980">
        <f t="shared" si="451"/>
        <v>-571.72454453115631</v>
      </c>
      <c r="AK980">
        <f t="shared" si="452"/>
        <v>-1.6320181377823439</v>
      </c>
      <c r="AL980">
        <f t="shared" si="461"/>
        <v>-186729.56486375179</v>
      </c>
      <c r="AM980">
        <f t="shared" si="453"/>
        <v>-281217.02158736595</v>
      </c>
      <c r="AN980">
        <f t="shared" si="454"/>
        <v>-267.52933562515477</v>
      </c>
      <c r="AP980" s="15">
        <v>1</v>
      </c>
      <c r="AQ980">
        <f t="shared" si="462"/>
        <v>6037625471215.0469</v>
      </c>
      <c r="AR980">
        <f t="shared" si="463"/>
        <v>-1.3030859124821519</v>
      </c>
      <c r="AS980">
        <f t="shared" si="464"/>
        <v>-10125295906576.793</v>
      </c>
      <c r="AU980">
        <f t="shared" si="465"/>
        <v>24103543284438.168</v>
      </c>
      <c r="AV980">
        <f t="shared" si="455"/>
        <v>2.0592218754000093E+25</v>
      </c>
    </row>
    <row r="981" spans="1:48" x14ac:dyDescent="0.3">
      <c r="A981" s="4">
        <v>26.496300000000002</v>
      </c>
      <c r="B981" s="4">
        <f t="shared" si="456"/>
        <v>257</v>
      </c>
      <c r="C981" s="7">
        <v>24.81</v>
      </c>
      <c r="D981" s="2">
        <f t="shared" si="467"/>
        <v>153.6582539193748</v>
      </c>
      <c r="E981" s="6">
        <f t="shared" ref="E981:E1044" si="472">(SQRT(( (A981*COS(B981*PI()/180))^2+(A981*SIN(B981*PI()/180)-S981)^2)))</f>
        <v>58.785946347364018</v>
      </c>
      <c r="F981" s="2">
        <f t="shared" si="460"/>
        <v>84.180719294372167</v>
      </c>
      <c r="G981" s="7">
        <v>37.200000000000003</v>
      </c>
      <c r="H981" s="3">
        <f t="shared" si="459"/>
        <v>208.88008984515506</v>
      </c>
      <c r="J981" s="7">
        <v>45.2</v>
      </c>
      <c r="K981" s="2">
        <f t="shared" ref="K981:K1044" si="473">H981-AA981</f>
        <v>162.48008984515505</v>
      </c>
      <c r="L981" s="7">
        <v>24.5</v>
      </c>
      <c r="M981" s="2">
        <f t="shared" ref="M981:M1044" si="474">ACOS(((Y981^2-L981^2-Q981^2)/(2*E981*Q981))*3.1416/180)*(180/PI())+R981-160</f>
        <v>89.948154544575061</v>
      </c>
      <c r="N981" s="7">
        <v>26.2</v>
      </c>
      <c r="O981" s="2">
        <f t="shared" ref="O981:O1044" si="475">M981-AB981</f>
        <v>0.84815454457506689</v>
      </c>
      <c r="Q981" s="2">
        <f t="shared" ref="Q981:Q1044" si="476">SQRT((C981*COS(D981*PI()/180)+J981*COS(K981*PI()/180))^2+(C981*SIN(D981*PI()/180)+(J981*SIN(K981*PI()/180)))^2)</f>
        <v>69.820251390723953</v>
      </c>
      <c r="R981" s="2">
        <f t="shared" si="466"/>
        <v>159.35615320870721</v>
      </c>
      <c r="S981" s="2">
        <v>32.665799999999997</v>
      </c>
      <c r="T981" s="2">
        <v>90</v>
      </c>
      <c r="U981" s="7">
        <v>38.5</v>
      </c>
      <c r="V981" s="2">
        <f t="shared" si="468"/>
        <v>124.07137576760702</v>
      </c>
      <c r="W981" s="7">
        <v>39.729999999999997</v>
      </c>
      <c r="X981" s="2">
        <f t="shared" si="470"/>
        <v>51.378175844216187</v>
      </c>
      <c r="Y981" s="7">
        <v>24.81</v>
      </c>
      <c r="Z981" s="2">
        <f t="shared" si="469"/>
        <v>167.46752582587831</v>
      </c>
      <c r="AA981" s="7">
        <v>46.4</v>
      </c>
      <c r="AB981" s="7">
        <v>89.1</v>
      </c>
      <c r="AF981">
        <f t="shared" si="471"/>
        <v>45.288023368121223</v>
      </c>
      <c r="AH981" s="15">
        <f t="shared" si="457"/>
        <v>1</v>
      </c>
      <c r="AI981">
        <f t="shared" ref="AI981:AI1044" si="477">A981*SIN(B981*3.1416/180)*G981*COS(H981*3.1416/180)-A981*COS(B981)*G981*SIN(H981)/U981*SIN(V981*3.1416/180)*A981*SIN(B981*3.1416/180)-(G981*SIN(H981*3.1416/180)*U981*COS(V981*3.1416/180))</f>
        <v>901.70963877182112</v>
      </c>
      <c r="AJ981">
        <f t="shared" ref="AJ981:AJ1044" si="478">(-1*AH981*A981*SIN(B981*3.1416/180)*C981*COS(D981*3.1416/180))-(AH981*A981*COS(B981*3.1416/180)*C981*SIN(D981*3.1416/180))/((W981*SIN(X981)*-A981*SIN(B981))-(C981*SIN(D981)*W981*COS(X981)))</f>
        <v>-573.86214303516522</v>
      </c>
      <c r="AK981">
        <f t="shared" ref="AK981:AK1044" si="479">((W981*SIN(X981*3.1416/180)*A981*COS(B981*3.1416/180))-(W981*COS(X981*3.1416/180)*-1*A981*SIN(B981*3.1416/180)))/((W981*SIN(X981*3.1416/180)*-1*A981*SIN(B981*3.1416/180))-(C981*SIN(D981*0.0174)*W981*COS(X981*3.1416/180)))</f>
        <v>-1.5752601131736943</v>
      </c>
      <c r="AL981">
        <f t="shared" si="461"/>
        <v>-2666849.4992476571</v>
      </c>
      <c r="AM981">
        <f t="shared" ref="AM981:AM1044" si="480">(AJ981*C981*SIN(D981*3.1416/180)-AN981*J981*SIN(K981*3.1416/180))*Y981*COS(Z981*3.1416/180)-(AJ981*C981*COS(D981*3.1416/180)+AN981*J981*COS(K981*3.1416/180))*Y981*SIN(Z981*3.1416/180)/(N981*SIN(O981*3.1416/180)*(AJ981*C981*SIN(D981*3.1416/180)-AN981*J981*SIN(K981*3.1416/180))-Y981*SIN(Z981*3.1416/180))*N981*COS(O981*3.1416/180)</f>
        <v>67888.972653858364</v>
      </c>
      <c r="AN981">
        <f t="shared" ref="AN981:AN1044" si="481">U981*SIN(V981*3.1416/180)*A981*COS(B981*3.1416/180)-U981*COS(V981*3.1416/180)*A981*SIN(B981*3.1416/180)/U981*SIN(V981*3.1416/180)*A981*SIN(B981*3.1416/180)-G981*SIN(H981*3.1416/180)*U981*COS(V981*3.1416/180)</f>
        <v>-268.29232015060859</v>
      </c>
      <c r="AP981" s="15">
        <v>1</v>
      </c>
      <c r="AQ981">
        <f t="shared" si="462"/>
        <v>391785434714246.63</v>
      </c>
      <c r="AR981">
        <f t="shared" si="463"/>
        <v>-1.2940495445003593</v>
      </c>
      <c r="AS981">
        <f t="shared" si="464"/>
        <v>-11375520752097.248</v>
      </c>
      <c r="AU981">
        <f t="shared" si="465"/>
        <v>183435560861224.13</v>
      </c>
      <c r="AV981">
        <f t="shared" ref="AV981:AV1044" si="482">(AR981*C981*SIN(D981*3.1416/180)+AJ981*AJ981*C981*COS(D981*3.1416/180)-AQ981*U981*SIN(V981*3.1416/180)+AN981*AN981*J981*COS(K981*3.1416/180)-AM981*AM981*N981*COS(O981*3.1416/180)-AL981*AL981*Y981*COS(Z981*3.1416/180))*Y981*COS(Z981*3.1416/180)-(AR981*C981*COS(D981*3.1416/180)+AJ981*AJ981*C981*SIN(D981*3.1416/180)+AU981*U981*COS(V981*3.1416/180)+AN981*AN981*J981*SIN(K981*3.1416/180)-AM981*AM981*N981*SIN(O981*3.1416/180)-AL981*AL981*Y981*SIN(Z981*3.1416/180))*Y981*SIN(Z981*3.1416/180)/N981*SIN(O981*3.1416/180)*(AR981*C981*SIN(D981*3.1416/180)+AJ981*AJ981*C981*COS(D981*3.1416/180)-AU981*U981*SIN(V981*3.1416/180)+AN981*AN981*J981*COS(K981*3.1416/180)-AM981*AM981*N981*COS(O981*3.1416/180)-AL981*AL981*Y981*COS(Z981*3.1416/180))-Y981*SIN(Z981*3.1416/180)*N981*COS(O981*3.1416/180)</f>
        <v>-6.8987342888358619E+28</v>
      </c>
    </row>
    <row r="982" spans="1:48" x14ac:dyDescent="0.3">
      <c r="A982" s="4">
        <v>26.496300000000002</v>
      </c>
      <c r="B982" s="4">
        <f t="shared" ref="B982:B1045" si="483">B981+1</f>
        <v>258</v>
      </c>
      <c r="C982" s="7">
        <v>24.81</v>
      </c>
      <c r="D982" s="2">
        <f t="shared" si="467"/>
        <v>153.6112539193748</v>
      </c>
      <c r="E982" s="6">
        <f t="shared" si="472"/>
        <v>58.841537838620745</v>
      </c>
      <c r="F982" s="2">
        <f t="shared" si="460"/>
        <v>84.627959806087603</v>
      </c>
      <c r="G982" s="7">
        <v>37.200000000000003</v>
      </c>
      <c r="H982" s="3">
        <f t="shared" si="459"/>
        <v>210.25301976892854</v>
      </c>
      <c r="J982" s="7">
        <v>45.2</v>
      </c>
      <c r="K982" s="2">
        <f t="shared" si="473"/>
        <v>163.85301976892853</v>
      </c>
      <c r="L982" s="7">
        <v>24.5</v>
      </c>
      <c r="M982" s="2">
        <f t="shared" si="474"/>
        <v>90.818088243355021</v>
      </c>
      <c r="N982" s="7">
        <v>26.2</v>
      </c>
      <c r="O982" s="2">
        <f t="shared" si="475"/>
        <v>1.7180882433550266</v>
      </c>
      <c r="Q982" s="2">
        <f t="shared" si="476"/>
        <v>69.754308298284087</v>
      </c>
      <c r="R982" s="2">
        <f t="shared" si="466"/>
        <v>160.2272083648736</v>
      </c>
      <c r="S982" s="2">
        <v>32.665799999999997</v>
      </c>
      <c r="T982" s="2">
        <v>90</v>
      </c>
      <c r="U982" s="7">
        <v>38.5</v>
      </c>
      <c r="V982" s="2">
        <f t="shared" si="468"/>
        <v>124.38137576760703</v>
      </c>
      <c r="W982" s="7">
        <v>39.729999999999997</v>
      </c>
      <c r="X982" s="2">
        <f t="shared" si="470"/>
        <v>51.728175844216189</v>
      </c>
      <c r="Y982" s="7">
        <v>24.81</v>
      </c>
      <c r="Z982" s="2">
        <f t="shared" si="469"/>
        <v>167.53552582587832</v>
      </c>
      <c r="AA982" s="7">
        <v>46.4</v>
      </c>
      <c r="AB982" s="7">
        <v>89.1</v>
      </c>
      <c r="AF982">
        <f t="shared" si="471"/>
        <v>45.535082219438621</v>
      </c>
      <c r="AH982" s="15">
        <f t="shared" ref="AH982:AH1045" si="484">AH981</f>
        <v>1</v>
      </c>
      <c r="AI982">
        <f t="shared" si="477"/>
        <v>542.65088083448813</v>
      </c>
      <c r="AJ982">
        <f t="shared" si="478"/>
        <v>-576.14986191783362</v>
      </c>
      <c r="AK982">
        <f t="shared" si="479"/>
        <v>-1.5201858743368697</v>
      </c>
      <c r="AL982">
        <f t="shared" si="461"/>
        <v>-5899002.1984381834</v>
      </c>
      <c r="AM982">
        <f t="shared" si="480"/>
        <v>73324.345947253736</v>
      </c>
      <c r="AN982">
        <f t="shared" si="481"/>
        <v>-269.46136600801685</v>
      </c>
      <c r="AP982" s="15">
        <v>1</v>
      </c>
      <c r="AQ982">
        <f t="shared" si="462"/>
        <v>12896819942742.707</v>
      </c>
      <c r="AR982">
        <f t="shared" si="463"/>
        <v>-1.2851117161008745</v>
      </c>
      <c r="AS982">
        <f t="shared" si="464"/>
        <v>-12433051883732.068</v>
      </c>
      <c r="AU982">
        <f t="shared" si="465"/>
        <v>35561256604454.336</v>
      </c>
      <c r="AV982">
        <f t="shared" si="482"/>
        <v>-1.6877228858818959E+27</v>
      </c>
    </row>
    <row r="983" spans="1:48" x14ac:dyDescent="0.3">
      <c r="A983" s="4">
        <v>26.496300000000002</v>
      </c>
      <c r="B983" s="4">
        <f t="shared" si="483"/>
        <v>259</v>
      </c>
      <c r="C983" s="7">
        <v>24.81</v>
      </c>
      <c r="D983" s="2">
        <f t="shared" si="467"/>
        <v>153.56425391937481</v>
      </c>
      <c r="E983" s="6">
        <f t="shared" si="472"/>
        <v>58.892698119671728</v>
      </c>
      <c r="F983" s="2">
        <f t="shared" si="460"/>
        <v>85.075295952247501</v>
      </c>
      <c r="G983" s="7">
        <v>37.200000000000003</v>
      </c>
      <c r="H983" s="3">
        <f t="shared" si="459"/>
        <v>211.63740092283211</v>
      </c>
      <c r="J983" s="7">
        <v>45.2</v>
      </c>
      <c r="K983" s="2">
        <f t="shared" si="473"/>
        <v>165.23740092283211</v>
      </c>
      <c r="L983" s="7">
        <v>24.5</v>
      </c>
      <c r="M983" s="2">
        <f t="shared" si="474"/>
        <v>91.695811709657761</v>
      </c>
      <c r="N983" s="7">
        <v>26.2</v>
      </c>
      <c r="O983" s="2">
        <f t="shared" si="475"/>
        <v>2.5958117096577666</v>
      </c>
      <c r="Q983" s="2">
        <f t="shared" si="476"/>
        <v>69.677926490161781</v>
      </c>
      <c r="R983" s="2">
        <f t="shared" si="466"/>
        <v>161.10609570703011</v>
      </c>
      <c r="S983" s="2">
        <v>32.665799999999997</v>
      </c>
      <c r="T983" s="2">
        <v>90</v>
      </c>
      <c r="U983" s="7">
        <v>38.5</v>
      </c>
      <c r="V983" s="2">
        <f t="shared" si="468"/>
        <v>124.69137576760703</v>
      </c>
      <c r="W983" s="7">
        <v>39.729999999999997</v>
      </c>
      <c r="X983" s="2">
        <f t="shared" si="470"/>
        <v>52.07817584421619</v>
      </c>
      <c r="Y983" s="7">
        <v>24.81</v>
      </c>
      <c r="Z983" s="2">
        <f t="shared" si="469"/>
        <v>167.60352582587834</v>
      </c>
      <c r="AA983" s="7">
        <v>46.4</v>
      </c>
      <c r="AB983" s="7">
        <v>89.1</v>
      </c>
      <c r="AF983">
        <f t="shared" si="471"/>
        <v>45.776401484933999</v>
      </c>
      <c r="AH983" s="15">
        <f t="shared" si="484"/>
        <v>1</v>
      </c>
      <c r="AI983">
        <f t="shared" si="477"/>
        <v>305.98771000434488</v>
      </c>
      <c r="AJ983">
        <f t="shared" si="478"/>
        <v>-577.88330828273718</v>
      </c>
      <c r="AK983">
        <f t="shared" si="479"/>
        <v>-1.4666751718177466</v>
      </c>
      <c r="AL983">
        <f t="shared" si="461"/>
        <v>-9819090.7036206815</v>
      </c>
      <c r="AM983">
        <f t="shared" si="480"/>
        <v>79911.876874327529</v>
      </c>
      <c r="AN983">
        <f t="shared" si="481"/>
        <v>-271.03513506025774</v>
      </c>
      <c r="AP983" s="15">
        <v>1</v>
      </c>
      <c r="AQ983">
        <f t="shared" si="462"/>
        <v>-4860529540091.1318</v>
      </c>
      <c r="AR983">
        <f t="shared" si="463"/>
        <v>-1.2762703003328786</v>
      </c>
      <c r="AS983">
        <f t="shared" si="464"/>
        <v>-13202996901726.053</v>
      </c>
      <c r="AU983">
        <f t="shared" si="465"/>
        <v>8970445924575.3984</v>
      </c>
      <c r="AV983">
        <f t="shared" si="482"/>
        <v>1.3415493299820524E+28</v>
      </c>
    </row>
    <row r="984" spans="1:48" x14ac:dyDescent="0.3">
      <c r="A984" s="4">
        <v>26.496300000000002</v>
      </c>
      <c r="B984" s="4">
        <f t="shared" si="483"/>
        <v>260</v>
      </c>
      <c r="C984" s="7">
        <v>24.81</v>
      </c>
      <c r="D984" s="2">
        <f t="shared" si="467"/>
        <v>153.51725391937481</v>
      </c>
      <c r="E984" s="6">
        <f t="shared" si="472"/>
        <v>58.939423164783513</v>
      </c>
      <c r="F984" s="2">
        <f t="shared" si="460"/>
        <v>85.522719561427607</v>
      </c>
      <c r="G984" s="7">
        <v>37.200000000000003</v>
      </c>
      <c r="H984" s="3">
        <f t="shared" si="459"/>
        <v>213.03369159966388</v>
      </c>
      <c r="J984" s="7">
        <v>45.2</v>
      </c>
      <c r="K984" s="2">
        <f t="shared" si="473"/>
        <v>166.63369159966388</v>
      </c>
      <c r="L984" s="7">
        <v>24.5</v>
      </c>
      <c r="M984" s="2">
        <f t="shared" si="474"/>
        <v>92.581691890719867</v>
      </c>
      <c r="N984" s="7">
        <v>26.2</v>
      </c>
      <c r="O984" s="2">
        <f t="shared" si="475"/>
        <v>3.4816918907198726</v>
      </c>
      <c r="Q984" s="2">
        <f t="shared" si="476"/>
        <v>69.590853182961652</v>
      </c>
      <c r="R984" s="2">
        <f t="shared" si="466"/>
        <v>161.99318444740493</v>
      </c>
      <c r="S984" s="2">
        <v>32.665799999999997</v>
      </c>
      <c r="T984" s="2">
        <v>90</v>
      </c>
      <c r="U984" s="7">
        <v>38.5</v>
      </c>
      <c r="V984" s="2">
        <f t="shared" si="468"/>
        <v>125.00137576760703</v>
      </c>
      <c r="W984" s="7">
        <v>39.729999999999997</v>
      </c>
      <c r="X984" s="2">
        <f t="shared" si="470"/>
        <v>52.428175844216192</v>
      </c>
      <c r="Y984" s="7">
        <v>24.81</v>
      </c>
      <c r="Z984" s="2">
        <f t="shared" si="469"/>
        <v>167.67152582587835</v>
      </c>
      <c r="AA984" s="7">
        <v>46.4</v>
      </c>
      <c r="AB984" s="7">
        <v>89.1</v>
      </c>
      <c r="AF984">
        <f t="shared" si="471"/>
        <v>46.011668275779456</v>
      </c>
      <c r="AH984" s="15">
        <f t="shared" si="484"/>
        <v>1</v>
      </c>
      <c r="AI984">
        <f t="shared" si="477"/>
        <v>589.77183596868008</v>
      </c>
      <c r="AJ984">
        <f t="shared" si="478"/>
        <v>-579.5947714382371</v>
      </c>
      <c r="AK984">
        <f t="shared" si="479"/>
        <v>-1.4146173771291222</v>
      </c>
      <c r="AL984">
        <f t="shared" si="461"/>
        <v>-14471631.942188447</v>
      </c>
      <c r="AM984">
        <f t="shared" si="480"/>
        <v>86885.152703059372</v>
      </c>
      <c r="AN984">
        <f t="shared" si="481"/>
        <v>-273.01139537297507</v>
      </c>
      <c r="AP984" s="15">
        <v>1</v>
      </c>
      <c r="AQ984">
        <f t="shared" si="462"/>
        <v>-41958537910781.547</v>
      </c>
      <c r="AR984">
        <f t="shared" si="463"/>
        <v>-1.2675231855863398</v>
      </c>
      <c r="AS984">
        <f t="shared" si="464"/>
        <v>-13700842752231.084</v>
      </c>
      <c r="AU984">
        <f t="shared" si="465"/>
        <v>47040023595229.102</v>
      </c>
      <c r="AV984">
        <f t="shared" si="482"/>
        <v>9.4755594292338314E+28</v>
      </c>
    </row>
    <row r="985" spans="1:48" x14ac:dyDescent="0.3">
      <c r="A985" s="4">
        <v>26.496300000000002</v>
      </c>
      <c r="B985" s="4">
        <f t="shared" si="483"/>
        <v>261</v>
      </c>
      <c r="C985" s="7">
        <v>24.81</v>
      </c>
      <c r="D985" s="2">
        <f t="shared" si="467"/>
        <v>153.47025391937481</v>
      </c>
      <c r="E985" s="6">
        <f t="shared" si="472"/>
        <v>58.981709297618515</v>
      </c>
      <c r="F985" s="2">
        <f t="shared" si="460"/>
        <v>85.970222515337525</v>
      </c>
      <c r="G985" s="7">
        <v>37.200000000000003</v>
      </c>
      <c r="H985" s="3">
        <f t="shared" si="459"/>
        <v>214.44239325814158</v>
      </c>
      <c r="J985" s="7">
        <v>45.2</v>
      </c>
      <c r="K985" s="2">
        <f t="shared" si="473"/>
        <v>168.04239325814157</v>
      </c>
      <c r="L985" s="7">
        <v>24.5</v>
      </c>
      <c r="M985" s="2">
        <f t="shared" si="474"/>
        <v>93.476127946645249</v>
      </c>
      <c r="N985" s="7">
        <v>26.2</v>
      </c>
      <c r="O985" s="2">
        <f t="shared" si="475"/>
        <v>4.376127946645255</v>
      </c>
      <c r="Q985" s="2">
        <f t="shared" si="476"/>
        <v>69.4928205058402</v>
      </c>
      <c r="R985" s="2">
        <f t="shared" si="466"/>
        <v>162.88887615618785</v>
      </c>
      <c r="S985" s="2">
        <v>32.665799999999997</v>
      </c>
      <c r="T985" s="2">
        <v>90</v>
      </c>
      <c r="U985" s="7">
        <v>38.5</v>
      </c>
      <c r="V985" s="2">
        <f t="shared" si="468"/>
        <v>125.31137576760703</v>
      </c>
      <c r="W985" s="7">
        <v>39.729999999999997</v>
      </c>
      <c r="X985" s="2">
        <f t="shared" si="470"/>
        <v>52.778175844216193</v>
      </c>
      <c r="Y985" s="7">
        <v>24.81</v>
      </c>
      <c r="Z985" s="2">
        <f t="shared" si="469"/>
        <v>167.73952582587836</v>
      </c>
      <c r="AA985" s="7">
        <v>46.4</v>
      </c>
      <c r="AB985" s="7">
        <v>89.1</v>
      </c>
      <c r="AF985">
        <f t="shared" si="471"/>
        <v>46.240556599459779</v>
      </c>
      <c r="AH985" s="15">
        <f t="shared" si="484"/>
        <v>1</v>
      </c>
      <c r="AI985">
        <f t="shared" si="477"/>
        <v>-50.743338988761536</v>
      </c>
      <c r="AJ985">
        <f t="shared" si="478"/>
        <v>-580.82533303330433</v>
      </c>
      <c r="AK985">
        <f t="shared" si="479"/>
        <v>-1.3639104611301551</v>
      </c>
      <c r="AL985">
        <f t="shared" si="461"/>
        <v>-19876870.290817734</v>
      </c>
      <c r="AM985">
        <f t="shared" si="480"/>
        <v>93970.512968270574</v>
      </c>
      <c r="AN985">
        <f t="shared" si="481"/>
        <v>-275.38698317881591</v>
      </c>
      <c r="AP985" s="15">
        <v>1</v>
      </c>
      <c r="AQ985">
        <f t="shared" si="462"/>
        <v>-2070163083751.2192</v>
      </c>
      <c r="AR985">
        <f t="shared" si="463"/>
        <v>-1.2588683440416601</v>
      </c>
      <c r="AS985">
        <f t="shared" si="464"/>
        <v>-13861450653067.348</v>
      </c>
      <c r="AU985">
        <f t="shared" si="465"/>
        <v>2680510950401.8911</v>
      </c>
      <c r="AV985">
        <f t="shared" si="482"/>
        <v>3.1191036635783532E+29</v>
      </c>
    </row>
    <row r="986" spans="1:48" x14ac:dyDescent="0.3">
      <c r="A986" s="4">
        <v>26.496300000000002</v>
      </c>
      <c r="B986" s="4">
        <f t="shared" si="483"/>
        <v>262</v>
      </c>
      <c r="C986" s="7">
        <v>24.81</v>
      </c>
      <c r="D986" s="2">
        <f t="shared" si="467"/>
        <v>153.42325391937482</v>
      </c>
      <c r="E986" s="6">
        <f t="shared" si="472"/>
        <v>59.019553191416009</v>
      </c>
      <c r="F986" s="2">
        <f t="shared" si="460"/>
        <v>86.417796743776819</v>
      </c>
      <c r="G986" s="7">
        <v>37.200000000000003</v>
      </c>
      <c r="H986" s="3">
        <f t="shared" si="459"/>
        <v>215.8640553738465</v>
      </c>
      <c r="J986" s="7">
        <v>45.2</v>
      </c>
      <c r="K986" s="2">
        <f t="shared" si="473"/>
        <v>169.46405537384649</v>
      </c>
      <c r="L986" s="7">
        <v>24.5</v>
      </c>
      <c r="M986" s="2">
        <f t="shared" si="474"/>
        <v>94.379554885392338</v>
      </c>
      <c r="N986" s="7">
        <v>26.2</v>
      </c>
      <c r="O986" s="2">
        <f t="shared" si="475"/>
        <v>5.2795548853923435</v>
      </c>
      <c r="Q986" s="2">
        <f t="shared" si="476"/>
        <v>69.383543571768485</v>
      </c>
      <c r="R986" s="2">
        <f t="shared" si="466"/>
        <v>163.79360841417514</v>
      </c>
      <c r="S986" s="2">
        <v>32.665799999999997</v>
      </c>
      <c r="T986" s="2">
        <v>90</v>
      </c>
      <c r="U986" s="7">
        <v>38.5</v>
      </c>
      <c r="V986" s="2">
        <f t="shared" si="468"/>
        <v>125.62137576760703</v>
      </c>
      <c r="W986" s="7">
        <v>39.729999999999997</v>
      </c>
      <c r="X986" s="2">
        <f t="shared" si="470"/>
        <v>53.128175844216194</v>
      </c>
      <c r="Y986" s="7">
        <v>24.81</v>
      </c>
      <c r="Z986" s="2">
        <f t="shared" si="469"/>
        <v>167.80752582587837</v>
      </c>
      <c r="AA986" s="7">
        <v>46.4</v>
      </c>
      <c r="AB986" s="7">
        <v>89.1</v>
      </c>
      <c r="AF986">
        <f t="shared" si="471"/>
        <v>46.462725808363693</v>
      </c>
      <c r="AH986" s="15">
        <f t="shared" si="484"/>
        <v>1</v>
      </c>
      <c r="AI986">
        <f t="shared" si="477"/>
        <v>165.91378050715156</v>
      </c>
      <c r="AJ986">
        <f t="shared" si="478"/>
        <v>-582.13841778308722</v>
      </c>
      <c r="AK986">
        <f t="shared" si="479"/>
        <v>-1.3144600953612002</v>
      </c>
      <c r="AL986">
        <f t="shared" si="461"/>
        <v>-26110738.82265969</v>
      </c>
      <c r="AM986">
        <f t="shared" si="480"/>
        <v>101292.02072873466</v>
      </c>
      <c r="AN986">
        <f t="shared" si="481"/>
        <v>-278.1577618187074</v>
      </c>
      <c r="AP986" s="15">
        <v>1</v>
      </c>
      <c r="AQ986">
        <f t="shared" si="462"/>
        <v>-1503785058092.1262</v>
      </c>
      <c r="AR986">
        <f t="shared" si="463"/>
        <v>-1.2503037711493916</v>
      </c>
      <c r="AS986">
        <f t="shared" si="464"/>
        <v>-13724466689458.309</v>
      </c>
      <c r="AU986">
        <f t="shared" si="465"/>
        <v>4119525144450.9707</v>
      </c>
      <c r="AV986">
        <f t="shared" si="482"/>
        <v>1.1062115777401828E+30</v>
      </c>
    </row>
    <row r="987" spans="1:48" x14ac:dyDescent="0.3">
      <c r="A987" s="4">
        <v>26.496300000000002</v>
      </c>
      <c r="B987" s="4">
        <f t="shared" si="483"/>
        <v>263</v>
      </c>
      <c r="C987" s="7">
        <v>24.81</v>
      </c>
      <c r="D987" s="2">
        <f t="shared" si="467"/>
        <v>153.37625391937482</v>
      </c>
      <c r="E987" s="6">
        <f t="shared" si="472"/>
        <v>59.052951869156516</v>
      </c>
      <c r="F987" s="2">
        <f t="shared" si="460"/>
        <v>86.86543421965257</v>
      </c>
      <c r="G987" s="7">
        <v>37.200000000000003</v>
      </c>
      <c r="H987" s="3">
        <f t="shared" si="459"/>
        <v>217.29928103532336</v>
      </c>
      <c r="J987" s="7">
        <v>45.2</v>
      </c>
      <c r="K987" s="2">
        <f t="shared" si="473"/>
        <v>170.89928103532336</v>
      </c>
      <c r="L987" s="7">
        <v>24.5</v>
      </c>
      <c r="M987" s="2">
        <f t="shared" si="474"/>
        <v>95.292447756252926</v>
      </c>
      <c r="N987" s="7">
        <v>26.2</v>
      </c>
      <c r="O987" s="2">
        <f t="shared" si="475"/>
        <v>6.1924477562529319</v>
      </c>
      <c r="Q987" s="2">
        <f t="shared" si="476"/>
        <v>69.262718260200316</v>
      </c>
      <c r="R987" s="2">
        <f t="shared" si="466"/>
        <v>164.70785902646463</v>
      </c>
      <c r="S987" s="2">
        <v>32.665799999999997</v>
      </c>
      <c r="T987" s="2">
        <v>90</v>
      </c>
      <c r="U987" s="7">
        <v>38.5</v>
      </c>
      <c r="V987" s="2">
        <f t="shared" si="468"/>
        <v>125.93137576760704</v>
      </c>
      <c r="W987" s="7">
        <v>39.729999999999997</v>
      </c>
      <c r="X987" s="2">
        <f t="shared" si="470"/>
        <v>53.478175844216196</v>
      </c>
      <c r="Y987" s="7">
        <v>24.81</v>
      </c>
      <c r="Z987" s="2">
        <f t="shared" si="469"/>
        <v>167.87552582587838</v>
      </c>
      <c r="AA987" s="7">
        <v>46.4</v>
      </c>
      <c r="AB987" s="7">
        <v>89.1</v>
      </c>
      <c r="AF987">
        <f t="shared" si="471"/>
        <v>46.677818801430377</v>
      </c>
      <c r="AH987" s="15">
        <f t="shared" si="484"/>
        <v>1</v>
      </c>
      <c r="AI987">
        <f t="shared" si="477"/>
        <v>96.453160074503273</v>
      </c>
      <c r="AJ987">
        <f t="shared" si="478"/>
        <v>-583.21605997111351</v>
      </c>
      <c r="AK987">
        <f t="shared" si="479"/>
        <v>-1.2661788590890759</v>
      </c>
      <c r="AL987">
        <f t="shared" si="461"/>
        <v>-33213379.17323092</v>
      </c>
      <c r="AM987">
        <f t="shared" si="480"/>
        <v>108774.05465481404</v>
      </c>
      <c r="AN987">
        <f t="shared" si="481"/>
        <v>-281.31857699734906</v>
      </c>
      <c r="AP987" s="15">
        <v>1</v>
      </c>
      <c r="AQ987">
        <f t="shared" si="462"/>
        <v>1506345383451.3845</v>
      </c>
      <c r="AR987">
        <f t="shared" si="463"/>
        <v>-1.2418275366532991</v>
      </c>
      <c r="AS987">
        <f t="shared" si="464"/>
        <v>-13254585039722.094</v>
      </c>
      <c r="AU987">
        <f t="shared" si="465"/>
        <v>3094721581591.3091</v>
      </c>
      <c r="AV987">
        <f t="shared" si="482"/>
        <v>3.3278952538776683E+30</v>
      </c>
    </row>
    <row r="988" spans="1:48" x14ac:dyDescent="0.3">
      <c r="A988" s="4">
        <v>26.496300000000002</v>
      </c>
      <c r="B988" s="4">
        <f t="shared" si="483"/>
        <v>264</v>
      </c>
      <c r="C988" s="7">
        <v>24.81</v>
      </c>
      <c r="D988" s="2">
        <f t="shared" si="467"/>
        <v>153.32925391937482</v>
      </c>
      <c r="E988" s="6">
        <f t="shared" si="472"/>
        <v>59.081902703709282</v>
      </c>
      <c r="F988" s="2">
        <f t="shared" si="460"/>
        <v>87.313126954052478</v>
      </c>
      <c r="G988" s="7">
        <v>37.200000000000003</v>
      </c>
      <c r="H988" s="3">
        <f t="shared" si="459"/>
        <v>218.74873342813703</v>
      </c>
      <c r="J988" s="7">
        <v>45.2</v>
      </c>
      <c r="K988" s="2">
        <f t="shared" si="473"/>
        <v>172.34873342813702</v>
      </c>
      <c r="L988" s="7">
        <v>24.5</v>
      </c>
      <c r="M988" s="2">
        <f t="shared" si="474"/>
        <v>96.215326508807721</v>
      </c>
      <c r="N988" s="7">
        <v>26.2</v>
      </c>
      <c r="O988" s="2">
        <f t="shared" si="475"/>
        <v>7.1153265088077262</v>
      </c>
      <c r="Q988" s="2">
        <f t="shared" si="476"/>
        <v>69.130018656174045</v>
      </c>
      <c r="R988" s="2">
        <f t="shared" si="466"/>
        <v>165.63215090467247</v>
      </c>
      <c r="S988" s="2">
        <v>32.665799999999997</v>
      </c>
      <c r="T988" s="2">
        <v>90</v>
      </c>
      <c r="U988" s="7">
        <v>38.5</v>
      </c>
      <c r="V988" s="2">
        <f t="shared" si="468"/>
        <v>126.24137576760704</v>
      </c>
      <c r="W988" s="7">
        <v>39.729999999999997</v>
      </c>
      <c r="X988" s="2">
        <f t="shared" si="470"/>
        <v>53.828175844216197</v>
      </c>
      <c r="Y988" s="7">
        <v>24.81</v>
      </c>
      <c r="Z988" s="2">
        <f t="shared" si="469"/>
        <v>167.9435258258784</v>
      </c>
      <c r="AA988" s="7">
        <v>46.4</v>
      </c>
      <c r="AB988" s="7">
        <v>89.1</v>
      </c>
      <c r="AF988">
        <f t="shared" si="471"/>
        <v>46.885459929924934</v>
      </c>
      <c r="AH988" s="15">
        <f t="shared" si="484"/>
        <v>1</v>
      </c>
      <c r="AI988">
        <f t="shared" si="477"/>
        <v>-262.08867073925188</v>
      </c>
      <c r="AJ988">
        <f t="shared" si="478"/>
        <v>-584.15857944990944</v>
      </c>
      <c r="AK988">
        <f t="shared" si="479"/>
        <v>-1.2189855375017429</v>
      </c>
      <c r="AL988">
        <f t="shared" si="461"/>
        <v>-41257441.44852224</v>
      </c>
      <c r="AM988">
        <f t="shared" si="480"/>
        <v>116466.61750230422</v>
      </c>
      <c r="AN988">
        <f t="shared" si="481"/>
        <v>-284.8632075396431</v>
      </c>
      <c r="AP988" s="15">
        <v>1</v>
      </c>
      <c r="AQ988">
        <f t="shared" si="462"/>
        <v>-682523061038.32361</v>
      </c>
      <c r="AR988">
        <f t="shared" si="463"/>
        <v>-1.233437747506942</v>
      </c>
      <c r="AS988">
        <f t="shared" si="464"/>
        <v>-12465054796294.172</v>
      </c>
      <c r="AU988">
        <f t="shared" si="465"/>
        <v>7318200810973.5371</v>
      </c>
      <c r="AV988">
        <f t="shared" si="482"/>
        <v>9.0434300976849803E+30</v>
      </c>
    </row>
    <row r="989" spans="1:48" x14ac:dyDescent="0.3">
      <c r="A989" s="4">
        <v>26.496300000000002</v>
      </c>
      <c r="B989" s="4">
        <f t="shared" si="483"/>
        <v>265</v>
      </c>
      <c r="C989" s="7">
        <v>24.81</v>
      </c>
      <c r="D989" s="2">
        <f t="shared" si="467"/>
        <v>153.28225391937482</v>
      </c>
      <c r="E989" s="6">
        <f t="shared" si="472"/>
        <v>59.106403417962703</v>
      </c>
      <c r="F989" s="2">
        <f t="shared" si="460"/>
        <v>87.760866991366697</v>
      </c>
      <c r="G989" s="7">
        <v>37.200000000000003</v>
      </c>
      <c r="H989" s="3">
        <f t="shared" si="459"/>
        <v>220.21314338315824</v>
      </c>
      <c r="J989" s="7">
        <v>45.2</v>
      </c>
      <c r="K989" s="2">
        <f t="shared" si="473"/>
        <v>173.81314338315823</v>
      </c>
      <c r="L989" s="7">
        <v>24.5</v>
      </c>
      <c r="M989" s="2">
        <f t="shared" si="474"/>
        <v>97.148761649433993</v>
      </c>
      <c r="N989" s="7">
        <v>26.2</v>
      </c>
      <c r="O989" s="2">
        <f t="shared" si="475"/>
        <v>8.0487616494339989</v>
      </c>
      <c r="Q989" s="2">
        <f t="shared" si="476"/>
        <v>68.98509407807208</v>
      </c>
      <c r="R989" s="2">
        <f t="shared" si="466"/>
        <v>166.56705775034655</v>
      </c>
      <c r="S989" s="2">
        <v>32.665799999999997</v>
      </c>
      <c r="T989" s="2">
        <v>90</v>
      </c>
      <c r="U989" s="7">
        <v>38.5</v>
      </c>
      <c r="V989" s="2">
        <f t="shared" si="468"/>
        <v>126.55137576760704</v>
      </c>
      <c r="W989" s="7">
        <v>39.729999999999997</v>
      </c>
      <c r="X989" s="2">
        <f t="shared" si="470"/>
        <v>54.178175844216199</v>
      </c>
      <c r="Y989" s="7">
        <v>24.81</v>
      </c>
      <c r="Z989" s="2">
        <f t="shared" si="469"/>
        <v>168.01152582587841</v>
      </c>
      <c r="AA989" s="7">
        <v>46.4</v>
      </c>
      <c r="AB989" s="7">
        <v>89.1</v>
      </c>
      <c r="AF989">
        <f t="shared" si="471"/>
        <v>47.085252546577692</v>
      </c>
      <c r="AH989" s="15">
        <f t="shared" si="484"/>
        <v>1</v>
      </c>
      <c r="AI989">
        <f t="shared" si="477"/>
        <v>271.39895477366201</v>
      </c>
      <c r="AJ989">
        <f t="shared" si="478"/>
        <v>-584.93117504726251</v>
      </c>
      <c r="AK989">
        <f t="shared" si="479"/>
        <v>-1.1728044987120376</v>
      </c>
      <c r="AL989">
        <f t="shared" si="461"/>
        <v>-50315736.54240077</v>
      </c>
      <c r="AM989">
        <f t="shared" si="480"/>
        <v>124389.64076338775</v>
      </c>
      <c r="AN989">
        <f t="shared" si="481"/>
        <v>-288.78431064530474</v>
      </c>
      <c r="AP989" s="15">
        <v>1</v>
      </c>
      <c r="AQ989">
        <f t="shared" si="462"/>
        <v>257269821367.03513</v>
      </c>
      <c r="AR989">
        <f t="shared" si="463"/>
        <v>-1.2251325608037984</v>
      </c>
      <c r="AS989">
        <f t="shared" si="464"/>
        <v>-11365557015958.057</v>
      </c>
      <c r="AU989">
        <f t="shared" si="465"/>
        <v>7877888993417.1426</v>
      </c>
      <c r="AV989">
        <f t="shared" si="482"/>
        <v>2.2291967513007815E+31</v>
      </c>
    </row>
    <row r="990" spans="1:48" x14ac:dyDescent="0.3">
      <c r="A990" s="4">
        <v>26.496300000000002</v>
      </c>
      <c r="B990" s="4">
        <f t="shared" si="483"/>
        <v>266</v>
      </c>
      <c r="C990" s="7">
        <v>24.81</v>
      </c>
      <c r="D990" s="2">
        <f t="shared" si="467"/>
        <v>153.23525391937483</v>
      </c>
      <c r="E990" s="6">
        <f t="shared" si="472"/>
        <v>59.126452084937647</v>
      </c>
      <c r="F990" s="2">
        <f t="shared" si="460"/>
        <v>88.208646404452054</v>
      </c>
      <c r="G990" s="7">
        <v>37.200000000000003</v>
      </c>
      <c r="H990" s="3">
        <f t="shared" si="459"/>
        <v>221.69331820819349</v>
      </c>
      <c r="J990" s="7">
        <v>45.2</v>
      </c>
      <c r="K990" s="2">
        <f t="shared" si="473"/>
        <v>175.29331820819348</v>
      </c>
      <c r="L990" s="7">
        <v>24.5</v>
      </c>
      <c r="M990" s="2">
        <f t="shared" si="474"/>
        <v>98.093380859560796</v>
      </c>
      <c r="N990" s="7">
        <v>26.2</v>
      </c>
      <c r="O990" s="2">
        <f t="shared" si="475"/>
        <v>8.9933808595608014</v>
      </c>
      <c r="Q990" s="2">
        <f t="shared" si="476"/>
        <v>68.827565609887657</v>
      </c>
      <c r="R990" s="2">
        <f t="shared" si="466"/>
        <v>167.5132107045153</v>
      </c>
      <c r="S990" s="2">
        <v>32.665799999999997</v>
      </c>
      <c r="T990" s="2">
        <v>90</v>
      </c>
      <c r="U990" s="7">
        <v>38.5</v>
      </c>
      <c r="V990" s="2">
        <f t="shared" si="468"/>
        <v>126.86137576760704</v>
      </c>
      <c r="W990" s="7">
        <v>39.729999999999997</v>
      </c>
      <c r="X990" s="2">
        <f t="shared" si="470"/>
        <v>54.5281758442162</v>
      </c>
      <c r="Y990" s="7">
        <v>24.81</v>
      </c>
      <c r="Z990" s="2">
        <f t="shared" si="469"/>
        <v>168.07952582587842</v>
      </c>
      <c r="AA990" s="7">
        <v>46.4</v>
      </c>
      <c r="AB990" s="7">
        <v>89.1</v>
      </c>
      <c r="AF990">
        <f t="shared" si="471"/>
        <v>47.276776122050137</v>
      </c>
      <c r="AH990" s="15">
        <f t="shared" si="484"/>
        <v>1</v>
      </c>
      <c r="AI990">
        <f t="shared" si="477"/>
        <v>-107.35927878566065</v>
      </c>
      <c r="AJ990">
        <f t="shared" si="478"/>
        <v>-585.49788080677774</v>
      </c>
      <c r="AK990">
        <f t="shared" si="479"/>
        <v>-1.1275651390742953</v>
      </c>
      <c r="AL990">
        <f t="shared" si="461"/>
        <v>-60469309.681221716</v>
      </c>
      <c r="AM990">
        <f t="shared" si="480"/>
        <v>132565.82238076787</v>
      </c>
      <c r="AN990">
        <f t="shared" si="481"/>
        <v>-293.07336039819285</v>
      </c>
      <c r="AP990" s="15">
        <v>1</v>
      </c>
      <c r="AQ990">
        <f t="shared" si="462"/>
        <v>-3548964574019.3223</v>
      </c>
      <c r="AR990">
        <f t="shared" si="463"/>
        <v>-1.2169101786906218</v>
      </c>
      <c r="AS990">
        <f t="shared" si="464"/>
        <v>-9975563828682.1484</v>
      </c>
      <c r="AU990">
        <f t="shared" si="465"/>
        <v>3375777069415.4712</v>
      </c>
      <c r="AV990">
        <f t="shared" si="482"/>
        <v>5.1003534694631361E+31</v>
      </c>
    </row>
    <row r="991" spans="1:48" x14ac:dyDescent="0.3">
      <c r="A991" s="4">
        <v>26.496300000000002</v>
      </c>
      <c r="B991" s="4">
        <f t="shared" si="483"/>
        <v>267</v>
      </c>
      <c r="C991" s="7">
        <v>24.81</v>
      </c>
      <c r="D991" s="2">
        <f t="shared" si="467"/>
        <v>153.18825391937483</v>
      </c>
      <c r="E991" s="6">
        <f t="shared" si="472"/>
        <v>59.142047127883551</v>
      </c>
      <c r="F991" s="2">
        <f t="shared" si="460"/>
        <v>88.65645728983263</v>
      </c>
      <c r="G991" s="7">
        <v>37.200000000000003</v>
      </c>
      <c r="H991" s="3">
        <f t="shared" si="459"/>
        <v>223.19015207738539</v>
      </c>
      <c r="J991" s="7">
        <v>45.2</v>
      </c>
      <c r="K991" s="2">
        <f t="shared" si="473"/>
        <v>176.79015207738539</v>
      </c>
      <c r="L991" s="7">
        <v>24.5</v>
      </c>
      <c r="M991" s="2">
        <f t="shared" si="474"/>
        <v>99.049876781340231</v>
      </c>
      <c r="N991" s="7">
        <v>26.2</v>
      </c>
      <c r="O991" s="2">
        <f t="shared" si="475"/>
        <v>9.9498767813402367</v>
      </c>
      <c r="Q991" s="2">
        <f t="shared" si="476"/>
        <v>68.657022032733508</v>
      </c>
      <c r="R991" s="2">
        <f t="shared" si="466"/>
        <v>168.47130616996822</v>
      </c>
      <c r="S991" s="2">
        <v>32.665799999999997</v>
      </c>
      <c r="T991" s="2">
        <v>90</v>
      </c>
      <c r="U991" s="7">
        <v>38.5</v>
      </c>
      <c r="V991" s="2">
        <f t="shared" si="468"/>
        <v>127.17137576760705</v>
      </c>
      <c r="W991" s="7">
        <v>39.729999999999997</v>
      </c>
      <c r="X991" s="2">
        <f t="shared" si="470"/>
        <v>54.878175844216202</v>
      </c>
      <c r="Y991" s="7">
        <v>24.81</v>
      </c>
      <c r="Z991" s="2">
        <f t="shared" si="469"/>
        <v>168.14752582587843</v>
      </c>
      <c r="AA991" s="7">
        <v>46.4</v>
      </c>
      <c r="AB991" s="7">
        <v>89.1</v>
      </c>
      <c r="AF991">
        <f t="shared" si="471"/>
        <v>47.459582832809168</v>
      </c>
      <c r="AH991" s="15">
        <f t="shared" si="484"/>
        <v>1</v>
      </c>
      <c r="AI991">
        <f t="shared" si="477"/>
        <v>199.09005907668188</v>
      </c>
      <c r="AJ991">
        <f t="shared" si="478"/>
        <v>-585.7500369793197</v>
      </c>
      <c r="AK991">
        <f t="shared" si="479"/>
        <v>-1.0832013878547824</v>
      </c>
      <c r="AL991">
        <f t="shared" si="461"/>
        <v>-71798017.740416422</v>
      </c>
      <c r="AM991">
        <f t="shared" si="480"/>
        <v>140999.74297028375</v>
      </c>
      <c r="AN991">
        <f t="shared" si="481"/>
        <v>-297.72057797848663</v>
      </c>
      <c r="AP991" s="15">
        <v>1</v>
      </c>
      <c r="AQ991">
        <f t="shared" si="462"/>
        <v>364102719721.54724</v>
      </c>
      <c r="AR991">
        <f t="shared" si="463"/>
        <v>-1.2087688482131402</v>
      </c>
      <c r="AS991">
        <f t="shared" si="464"/>
        <v>-8320504389089.7842</v>
      </c>
      <c r="AU991">
        <f t="shared" si="465"/>
        <v>5325970567574.9082</v>
      </c>
      <c r="AV991">
        <f t="shared" si="482"/>
        <v>1.1086579994813907E+32</v>
      </c>
    </row>
    <row r="992" spans="1:48" x14ac:dyDescent="0.3">
      <c r="A992" s="4">
        <v>26.496300000000002</v>
      </c>
      <c r="B992" s="4">
        <f t="shared" si="483"/>
        <v>268</v>
      </c>
      <c r="C992" s="7">
        <v>24.81</v>
      </c>
      <c r="D992" s="2">
        <f t="shared" si="467"/>
        <v>153.14125391937483</v>
      </c>
      <c r="E992" s="6">
        <f t="shared" si="472"/>
        <v>59.153187320357041</v>
      </c>
      <c r="F992" s="2">
        <f t="shared" si="460"/>
        <v>89.104291762930359</v>
      </c>
      <c r="G992" s="7">
        <v>37.200000000000003</v>
      </c>
      <c r="H992" s="3">
        <f t="shared" si="459"/>
        <v>224.70463832485933</v>
      </c>
      <c r="J992" s="7">
        <v>45.2</v>
      </c>
      <c r="K992" s="2">
        <f t="shared" si="473"/>
        <v>178.30463832485933</v>
      </c>
      <c r="L992" s="7">
        <v>24.5</v>
      </c>
      <c r="M992" s="2">
        <f t="shared" si="474"/>
        <v>100.01901623042312</v>
      </c>
      <c r="N992" s="7">
        <v>26.2</v>
      </c>
      <c r="O992" s="2">
        <f t="shared" si="475"/>
        <v>10.919016230423125</v>
      </c>
      <c r="Q992" s="2">
        <f t="shared" si="476"/>
        <v>68.473015022848571</v>
      </c>
      <c r="R992" s="2">
        <f t="shared" si="466"/>
        <v>169.44211506712784</v>
      </c>
      <c r="S992" s="2">
        <v>32.665799999999997</v>
      </c>
      <c r="T992" s="2">
        <v>90</v>
      </c>
      <c r="U992" s="7">
        <v>38.5</v>
      </c>
      <c r="V992" s="2">
        <f t="shared" si="468"/>
        <v>127.48137576760705</v>
      </c>
      <c r="W992" s="7">
        <v>39.729999999999997</v>
      </c>
      <c r="X992" s="2">
        <f t="shared" si="470"/>
        <v>55.228175844216203</v>
      </c>
      <c r="Y992" s="7">
        <v>24.81</v>
      </c>
      <c r="Z992" s="2">
        <f t="shared" si="469"/>
        <v>168.21552582587844</v>
      </c>
      <c r="AA992" s="7">
        <v>46.4</v>
      </c>
      <c r="AB992" s="7">
        <v>89.1</v>
      </c>
      <c r="AF992">
        <f t="shared" si="471"/>
        <v>47.633193498356292</v>
      </c>
      <c r="AH992" s="15">
        <f t="shared" si="484"/>
        <v>1</v>
      </c>
      <c r="AI992">
        <f t="shared" si="477"/>
        <v>392.55029783801558</v>
      </c>
      <c r="AJ992">
        <f t="shared" si="478"/>
        <v>-586.11284834347123</v>
      </c>
      <c r="AK992">
        <f t="shared" si="479"/>
        <v>-1.0396512635823298</v>
      </c>
      <c r="AL992">
        <f t="shared" si="461"/>
        <v>-84468621.540152937</v>
      </c>
      <c r="AM992">
        <f t="shared" si="480"/>
        <v>149841.91846978365</v>
      </c>
      <c r="AN992">
        <f t="shared" si="481"/>
        <v>-302.71485162711684</v>
      </c>
      <c r="AP992" s="15">
        <v>1</v>
      </c>
      <c r="AQ992">
        <f t="shared" si="462"/>
        <v>-10650246585876.871</v>
      </c>
      <c r="AR992">
        <f t="shared" si="463"/>
        <v>-1.2007068490464654</v>
      </c>
      <c r="AS992">
        <f t="shared" si="464"/>
        <v>-6462891413073.2861</v>
      </c>
      <c r="AU992">
        <f t="shared" si="465"/>
        <v>17574564110782.754</v>
      </c>
      <c r="AV992">
        <f t="shared" si="482"/>
        <v>2.3137893428607939E+32</v>
      </c>
    </row>
    <row r="993" spans="1:48" x14ac:dyDescent="0.3">
      <c r="A993" s="4">
        <v>26.496300000000002</v>
      </c>
      <c r="B993" s="4">
        <f t="shared" si="483"/>
        <v>269</v>
      </c>
      <c r="C993" s="7">
        <v>24.81</v>
      </c>
      <c r="D993" s="2">
        <f t="shared" si="467"/>
        <v>153.09425391937484</v>
      </c>
      <c r="E993" s="6">
        <f t="shared" si="472"/>
        <v>59.159871786283325</v>
      </c>
      <c r="F993" s="2">
        <f t="shared" si="460"/>
        <v>89.552141953319662</v>
      </c>
      <c r="G993" s="7">
        <v>37.200000000000003</v>
      </c>
      <c r="H993" s="3">
        <f t="shared" si="459"/>
        <v>226.23788408385542</v>
      </c>
      <c r="J993" s="7">
        <v>45.2</v>
      </c>
      <c r="K993" s="2">
        <f t="shared" si="473"/>
        <v>179.83788408385541</v>
      </c>
      <c r="L993" s="7">
        <v>24.5</v>
      </c>
      <c r="M993" s="2">
        <f t="shared" si="474"/>
        <v>101.00165116659394</v>
      </c>
      <c r="N993" s="7">
        <v>26.2</v>
      </c>
      <c r="O993" s="2">
        <f t="shared" si="475"/>
        <v>11.90165116659395</v>
      </c>
      <c r="Q993" s="2">
        <f t="shared" si="476"/>
        <v>68.275053447256738</v>
      </c>
      <c r="R993" s="2">
        <f t="shared" si="466"/>
        <v>170.42649385575371</v>
      </c>
      <c r="S993" s="2">
        <v>32.665799999999997</v>
      </c>
      <c r="T993" s="2">
        <v>90</v>
      </c>
      <c r="U993" s="7">
        <v>38.5</v>
      </c>
      <c r="V993" s="2">
        <f t="shared" si="468"/>
        <v>127.79137576760705</v>
      </c>
      <c r="W993" s="7">
        <v>39.729999999999997</v>
      </c>
      <c r="X993" s="2">
        <f t="shared" si="470"/>
        <v>55.578175844216204</v>
      </c>
      <c r="Y993" s="7">
        <v>24.81</v>
      </c>
      <c r="Z993" s="2">
        <f t="shared" si="469"/>
        <v>168.28352582587846</v>
      </c>
      <c r="AA993" s="7">
        <v>46.4</v>
      </c>
      <c r="AB993" s="7">
        <v>89.1</v>
      </c>
      <c r="AF993">
        <f t="shared" si="471"/>
        <v>47.738845027855</v>
      </c>
      <c r="AH993" s="15">
        <f t="shared" si="484"/>
        <v>1</v>
      </c>
      <c r="AI993">
        <f t="shared" si="477"/>
        <v>56.669977930387063</v>
      </c>
      <c r="AJ993">
        <f t="shared" si="478"/>
        <v>-586.13091459537407</v>
      </c>
      <c r="AK993">
        <f t="shared" si="479"/>
        <v>-0.99685647548415968</v>
      </c>
      <c r="AL993">
        <f t="shared" si="461"/>
        <v>-98537586.470793933</v>
      </c>
      <c r="AM993">
        <f t="shared" si="480"/>
        <v>159004.05861619714</v>
      </c>
      <c r="AN993">
        <f t="shared" si="481"/>
        <v>-308.04364389122298</v>
      </c>
      <c r="AP993" s="15">
        <v>1</v>
      </c>
      <c r="AQ993">
        <f t="shared" si="462"/>
        <v>-203634591878.56439</v>
      </c>
      <c r="AR993">
        <f t="shared" si="463"/>
        <v>-1.1927225179051477</v>
      </c>
      <c r="AS993">
        <f t="shared" si="464"/>
        <v>-4422622776308.7031</v>
      </c>
      <c r="AU993">
        <f t="shared" si="465"/>
        <v>3068596572983.2954</v>
      </c>
      <c r="AV993">
        <f t="shared" si="482"/>
        <v>4.5806697886777563E+32</v>
      </c>
    </row>
    <row r="994" spans="1:48" x14ac:dyDescent="0.3">
      <c r="A994" s="4">
        <v>26.496300000000002</v>
      </c>
      <c r="B994" s="14">
        <f t="shared" si="483"/>
        <v>270</v>
      </c>
      <c r="C994" s="7">
        <v>24.81</v>
      </c>
      <c r="D994" s="2">
        <f t="shared" ref="D994:D1057" si="485">ACOS(-(W994^2+C994^2-E994^2)/(2*E994*C994))*(180/PI())+90</f>
        <v>153.58117990989666</v>
      </c>
      <c r="E994" s="6">
        <f t="shared" si="472"/>
        <v>59.162099999999995</v>
      </c>
      <c r="F994" s="2">
        <f>ACOS((A994*COS(B994*PI()/180))/E994)*180/PI()</f>
        <v>90</v>
      </c>
      <c r="G994" s="7">
        <v>37.200000000000003</v>
      </c>
      <c r="H994" s="3">
        <f t="shared" si="459"/>
        <v>227.79112783853418</v>
      </c>
      <c r="J994" s="7">
        <v>45.2</v>
      </c>
      <c r="K994" s="2">
        <f t="shared" si="473"/>
        <v>181.39112783853417</v>
      </c>
      <c r="L994" s="7">
        <v>24.5</v>
      </c>
      <c r="M994" s="2">
        <f t="shared" si="474"/>
        <v>102.18413046917618</v>
      </c>
      <c r="N994" s="7">
        <v>26.2</v>
      </c>
      <c r="O994" s="2">
        <f t="shared" si="475"/>
        <v>13.084130469176188</v>
      </c>
      <c r="Q994" s="2">
        <f t="shared" si="476"/>
        <v>68.134821467559775</v>
      </c>
      <c r="R994" s="2">
        <f t="shared" si="466"/>
        <v>171.61018392853867</v>
      </c>
      <c r="S994" s="2">
        <v>32.665799999999997</v>
      </c>
      <c r="T994" s="2">
        <v>90</v>
      </c>
      <c r="U994" s="7">
        <v>38.5</v>
      </c>
      <c r="V994" s="2">
        <f t="shared" si="468"/>
        <v>128.10137576760704</v>
      </c>
      <c r="W994" s="7">
        <v>39.729999999999997</v>
      </c>
      <c r="X994" s="2">
        <f>180-ACOS(((E994*COS(F994*PI()/180))+C994*COS(D994*PI()/180))/W994)*180/3.1416</f>
        <v>55.996375949410677</v>
      </c>
      <c r="Y994" s="7">
        <v>24.81</v>
      </c>
      <c r="Z994" s="2">
        <f t="shared" si="469"/>
        <v>168.35152582587847</v>
      </c>
      <c r="AA994" s="7">
        <v>46.4</v>
      </c>
      <c r="AB994" s="7">
        <v>89.1</v>
      </c>
      <c r="AD994">
        <f>(G994^2-E994^2-U994^2)/(2*E994*U994)</f>
        <v>-0.78994150638559257</v>
      </c>
      <c r="AF994">
        <f t="shared" si="471"/>
        <v>57.809192439637854</v>
      </c>
      <c r="AH994" s="15">
        <f t="shared" si="484"/>
        <v>1</v>
      </c>
      <c r="AI994">
        <f t="shared" si="477"/>
        <v>532.88878964589162</v>
      </c>
      <c r="AJ994">
        <f t="shared" si="478"/>
        <v>-588.72269242027937</v>
      </c>
      <c r="AK994">
        <f t="shared" si="479"/>
        <v>-0.94435743593781774</v>
      </c>
      <c r="AL994">
        <f t="shared" si="461"/>
        <v>-114252898.12400919</v>
      </c>
      <c r="AM994">
        <f t="shared" si="480"/>
        <v>166363.90411309511</v>
      </c>
      <c r="AN994">
        <f t="shared" si="481"/>
        <v>-313.6928829923275</v>
      </c>
      <c r="AP994" s="15">
        <v>1</v>
      </c>
      <c r="AQ994">
        <f t="shared" si="462"/>
        <v>41225189681849.563</v>
      </c>
      <c r="AR994">
        <f t="shared" si="463"/>
        <v>-1.171407416587914</v>
      </c>
      <c r="AS994">
        <f t="shared" si="464"/>
        <v>-14754641750870.443</v>
      </c>
      <c r="AU994">
        <f t="shared" si="465"/>
        <v>41147867993606.414</v>
      </c>
      <c r="AV994">
        <f t="shared" si="482"/>
        <v>9.0752646039333702E+32</v>
      </c>
    </row>
    <row r="995" spans="1:48" x14ac:dyDescent="0.3">
      <c r="A995" s="4">
        <v>26.496300000000002</v>
      </c>
      <c r="B995" s="4">
        <f t="shared" si="483"/>
        <v>271</v>
      </c>
      <c r="C995" s="7">
        <v>24.81</v>
      </c>
      <c r="D995" s="2">
        <f t="shared" si="485"/>
        <v>153.5858536603919</v>
      </c>
      <c r="E995" s="6">
        <f t="shared" si="472"/>
        <v>59.159871786283325</v>
      </c>
      <c r="F995" s="2">
        <f t="shared" ref="F995:F1058" si="486">ACOS((-A995*COS(B995*PI()/180))/E995)*180/PI()</f>
        <v>90.447858046680324</v>
      </c>
      <c r="G995" s="7">
        <v>37.200000000000003</v>
      </c>
      <c r="H995" s="3">
        <f>H994-0.175</f>
        <v>227.61612783853417</v>
      </c>
      <c r="J995" s="7">
        <v>45.2</v>
      </c>
      <c r="K995" s="2">
        <f t="shared" si="473"/>
        <v>181.21612783853416</v>
      </c>
      <c r="L995" s="7">
        <v>24.5</v>
      </c>
      <c r="M995" s="2">
        <f t="shared" si="474"/>
        <v>102.07157779703147</v>
      </c>
      <c r="N995" s="7">
        <v>26.2</v>
      </c>
      <c r="O995" s="2">
        <f t="shared" si="475"/>
        <v>12.971577797031472</v>
      </c>
      <c r="Q995" s="2">
        <f t="shared" si="476"/>
        <v>68.158825103993721</v>
      </c>
      <c r="R995" s="2">
        <f t="shared" si="466"/>
        <v>171.49740608899955</v>
      </c>
      <c r="S995" s="2">
        <v>32.665799999999997</v>
      </c>
      <c r="T995" s="2">
        <v>90</v>
      </c>
      <c r="U995" s="7">
        <v>38.5</v>
      </c>
      <c r="V995" s="2">
        <f>V994+0.3</f>
        <v>128.40137576760705</v>
      </c>
      <c r="W995" s="7">
        <v>39.729999999999997</v>
      </c>
      <c r="X995" s="2">
        <f t="shared" ref="X995:X1058" si="487">ACOS(((E995*COS(F995*PI()/180))-C995*COS(D995*PI()/180))/W995)*180/3.1416-20</f>
        <v>36.795087262677797</v>
      </c>
      <c r="Y995" s="7">
        <v>24.81</v>
      </c>
      <c r="Z995" s="2">
        <f>Z994+0.51</f>
        <v>168.86152582587846</v>
      </c>
      <c r="AA995" s="7">
        <v>46.4</v>
      </c>
      <c r="AB995" s="7">
        <v>89.1</v>
      </c>
      <c r="AF995">
        <f t="shared" si="471"/>
        <v>57.952117450296228</v>
      </c>
      <c r="AH995" s="15">
        <f t="shared" si="484"/>
        <v>1</v>
      </c>
      <c r="AI995">
        <f t="shared" si="477"/>
        <v>364.60104067838176</v>
      </c>
      <c r="AJ995">
        <f t="shared" si="478"/>
        <v>-588.66966254113117</v>
      </c>
      <c r="AK995">
        <f t="shared" si="479"/>
        <v>-3.0413553508947526</v>
      </c>
      <c r="AL995">
        <f t="shared" si="461"/>
        <v>-113561940.4021793</v>
      </c>
      <c r="AM995">
        <f t="shared" si="480"/>
        <v>165279.94460015104</v>
      </c>
      <c r="AN995">
        <f t="shared" si="481"/>
        <v>-301.5205437408278</v>
      </c>
      <c r="AP995" s="15">
        <v>1</v>
      </c>
      <c r="AQ995">
        <f t="shared" si="462"/>
        <v>6182898885498.4805</v>
      </c>
      <c r="AR995">
        <f t="shared" si="463"/>
        <v>-1.8336914358023118</v>
      </c>
      <c r="AS995">
        <f t="shared" si="464"/>
        <v>-10612296337286.154</v>
      </c>
      <c r="AU995">
        <f t="shared" si="465"/>
        <v>14506168304064.383</v>
      </c>
      <c r="AV995">
        <f t="shared" si="482"/>
        <v>8.0007319740491742E+32</v>
      </c>
    </row>
    <row r="996" spans="1:48" x14ac:dyDescent="0.3">
      <c r="A996" s="4">
        <v>26.496300000000002</v>
      </c>
      <c r="B996" s="4">
        <f t="shared" si="483"/>
        <v>272</v>
      </c>
      <c r="C996" s="7">
        <v>24.81</v>
      </c>
      <c r="D996" s="2">
        <f t="shared" si="485"/>
        <v>153.59987422231364</v>
      </c>
      <c r="E996" s="6">
        <f t="shared" si="472"/>
        <v>59.153187320357034</v>
      </c>
      <c r="F996" s="2">
        <f t="shared" si="486"/>
        <v>90.895708237069641</v>
      </c>
      <c r="G996" s="7">
        <v>37.200000000000003</v>
      </c>
      <c r="H996" s="3">
        <f t="shared" ref="H996:H1059" si="488">H995-0.175</f>
        <v>227.44112783853416</v>
      </c>
      <c r="J996" s="7">
        <v>45.2</v>
      </c>
      <c r="K996" s="2">
        <f t="shared" si="473"/>
        <v>181.04112783853415</v>
      </c>
      <c r="L996" s="7">
        <v>24.5</v>
      </c>
      <c r="M996" s="2">
        <f t="shared" si="474"/>
        <v>101.96233539351078</v>
      </c>
      <c r="N996" s="7">
        <v>26.2</v>
      </c>
      <c r="O996" s="2">
        <f t="shared" si="475"/>
        <v>12.86233539351079</v>
      </c>
      <c r="Q996" s="2">
        <f t="shared" si="476"/>
        <v>68.183913642087333</v>
      </c>
      <c r="R996" s="2">
        <f t="shared" si="466"/>
        <v>171.3878860275515</v>
      </c>
      <c r="S996" s="2">
        <v>32.665799999999997</v>
      </c>
      <c r="T996" s="2">
        <v>90</v>
      </c>
      <c r="U996" s="7">
        <v>38.5</v>
      </c>
      <c r="V996" s="2">
        <f t="shared" ref="V996:V1059" si="489">V995+0.3</f>
        <v>128.70137576760706</v>
      </c>
      <c r="W996" s="7">
        <v>39.729999999999997</v>
      </c>
      <c r="X996" s="2">
        <f t="shared" si="487"/>
        <v>37.583674501353258</v>
      </c>
      <c r="Y996" s="7">
        <v>24.81</v>
      </c>
      <c r="Z996" s="2">
        <f t="shared" ref="Z996:Z1059" si="490">Z995+0.51</f>
        <v>169.37152582587845</v>
      </c>
      <c r="AA996" s="7">
        <v>46.4</v>
      </c>
      <c r="AB996" s="7">
        <v>89.1</v>
      </c>
      <c r="AF996">
        <f t="shared" si="471"/>
        <v>58.092825606953866</v>
      </c>
      <c r="AH996" s="15">
        <f t="shared" si="484"/>
        <v>1</v>
      </c>
      <c r="AI996">
        <f t="shared" si="477"/>
        <v>-118.53717270743948</v>
      </c>
      <c r="AJ996">
        <f t="shared" si="478"/>
        <v>-588.40998521159884</v>
      </c>
      <c r="AK996">
        <f t="shared" si="479"/>
        <v>-2.8108157299065839</v>
      </c>
      <c r="AL996">
        <f t="shared" si="461"/>
        <v>-112856046.47678813</v>
      </c>
      <c r="AM996">
        <f t="shared" si="480"/>
        <v>164158.71948765471</v>
      </c>
      <c r="AN996">
        <f t="shared" si="481"/>
        <v>-289.66682642813356</v>
      </c>
      <c r="AP996" s="15">
        <v>1</v>
      </c>
      <c r="AQ996">
        <f t="shared" si="462"/>
        <v>-3285980068988.2231</v>
      </c>
      <c r="AR996">
        <f t="shared" si="463"/>
        <v>-1.7957086689926309</v>
      </c>
      <c r="AS996">
        <f t="shared" si="464"/>
        <v>-10641298385670.258</v>
      </c>
      <c r="AU996">
        <f t="shared" si="465"/>
        <v>2927409650885.4248</v>
      </c>
      <c r="AV996">
        <f t="shared" si="482"/>
        <v>7.0434763404311888E+32</v>
      </c>
    </row>
    <row r="997" spans="1:48" x14ac:dyDescent="0.3">
      <c r="A997" s="4">
        <v>26.496300000000002</v>
      </c>
      <c r="B997" s="4">
        <f t="shared" si="483"/>
        <v>273</v>
      </c>
      <c r="C997" s="7">
        <v>24.81</v>
      </c>
      <c r="D997" s="2">
        <f t="shared" si="485"/>
        <v>153.62323953029045</v>
      </c>
      <c r="E997" s="6">
        <f t="shared" si="472"/>
        <v>59.142047127883551</v>
      </c>
      <c r="F997" s="2">
        <f t="shared" si="486"/>
        <v>91.34354271016737</v>
      </c>
      <c r="G997" s="7">
        <v>37.200000000000003</v>
      </c>
      <c r="H997" s="3">
        <f t="shared" si="488"/>
        <v>227.26612783853415</v>
      </c>
      <c r="J997" s="7">
        <v>45.2</v>
      </c>
      <c r="K997" s="2">
        <f t="shared" si="473"/>
        <v>180.86612783853414</v>
      </c>
      <c r="L997" s="7">
        <v>24.5</v>
      </c>
      <c r="M997" s="2">
        <f t="shared" si="474"/>
        <v>101.85640540628089</v>
      </c>
      <c r="N997" s="7">
        <v>26.2</v>
      </c>
      <c r="O997" s="2">
        <f t="shared" si="475"/>
        <v>12.756405406280891</v>
      </c>
      <c r="Q997" s="2">
        <f t="shared" si="476"/>
        <v>68.210061802528543</v>
      </c>
      <c r="R997" s="2">
        <f t="shared" si="466"/>
        <v>171.2816260308978</v>
      </c>
      <c r="S997" s="2">
        <v>32.665799999999997</v>
      </c>
      <c r="T997" s="2">
        <v>90</v>
      </c>
      <c r="U997" s="7">
        <v>38.5</v>
      </c>
      <c r="V997" s="2">
        <f t="shared" si="489"/>
        <v>129.00137576760707</v>
      </c>
      <c r="W997" s="7">
        <v>39.729999999999997</v>
      </c>
      <c r="X997" s="2">
        <f t="shared" si="487"/>
        <v>38.361908007699832</v>
      </c>
      <c r="Y997" s="7">
        <v>24.81</v>
      </c>
      <c r="Z997" s="2">
        <f t="shared" si="490"/>
        <v>169.88152582587844</v>
      </c>
      <c r="AA997" s="7">
        <v>46.4</v>
      </c>
      <c r="AB997" s="7">
        <v>89.1</v>
      </c>
      <c r="AF997">
        <f t="shared" si="471"/>
        <v>58.231399619938415</v>
      </c>
      <c r="AH997" s="15">
        <f t="shared" si="484"/>
        <v>1</v>
      </c>
      <c r="AI997">
        <f t="shared" si="477"/>
        <v>-433.02389616770427</v>
      </c>
      <c r="AJ997">
        <f t="shared" si="478"/>
        <v>-588.09531075449263</v>
      </c>
      <c r="AK997">
        <f t="shared" si="479"/>
        <v>-2.6040844767756304</v>
      </c>
      <c r="AL997">
        <f t="shared" si="461"/>
        <v>-112161859.40346929</v>
      </c>
      <c r="AM997">
        <f t="shared" si="480"/>
        <v>163038.30338007901</v>
      </c>
      <c r="AN997">
        <f t="shared" si="481"/>
        <v>-278.13806557897146</v>
      </c>
      <c r="AP997" s="15">
        <v>1</v>
      </c>
      <c r="AQ997">
        <f t="shared" si="462"/>
        <v>14972161827544.115</v>
      </c>
      <c r="AR997">
        <f t="shared" si="463"/>
        <v>-1.7593161880477097</v>
      </c>
      <c r="AS997">
        <f t="shared" si="464"/>
        <v>-10511311792759.598</v>
      </c>
      <c r="AU997">
        <f t="shared" si="465"/>
        <v>20638942960497.926</v>
      </c>
      <c r="AV997">
        <f t="shared" si="482"/>
        <v>6.2325560188401526E+32</v>
      </c>
    </row>
    <row r="998" spans="1:48" x14ac:dyDescent="0.3">
      <c r="A998" s="4">
        <v>26.496300000000002</v>
      </c>
      <c r="B998" s="4">
        <f t="shared" si="483"/>
        <v>274</v>
      </c>
      <c r="C998" s="7">
        <v>24.81</v>
      </c>
      <c r="D998" s="2">
        <f t="shared" si="485"/>
        <v>153.65594615309612</v>
      </c>
      <c r="E998" s="6">
        <f t="shared" si="472"/>
        <v>59.126452084937654</v>
      </c>
      <c r="F998" s="2">
        <f t="shared" si="486"/>
        <v>91.791353595547932</v>
      </c>
      <c r="G998" s="7">
        <v>37.200000000000003</v>
      </c>
      <c r="H998" s="3">
        <f t="shared" si="488"/>
        <v>227.09112783853413</v>
      </c>
      <c r="J998" s="7">
        <v>45.2</v>
      </c>
      <c r="K998" s="2">
        <f t="shared" si="473"/>
        <v>180.69112783853413</v>
      </c>
      <c r="L998" s="7">
        <v>24.5</v>
      </c>
      <c r="M998" s="2">
        <f t="shared" si="474"/>
        <v>101.75378962119174</v>
      </c>
      <c r="N998" s="7">
        <v>26.2</v>
      </c>
      <c r="O998" s="2">
        <f t="shared" si="475"/>
        <v>12.653789621191748</v>
      </c>
      <c r="Q998" s="2">
        <f t="shared" si="476"/>
        <v>68.237242876894086</v>
      </c>
      <c r="R998" s="2">
        <f t="shared" si="466"/>
        <v>171.17862801588177</v>
      </c>
      <c r="S998" s="2">
        <v>32.665799999999997</v>
      </c>
      <c r="T998" s="2">
        <v>90</v>
      </c>
      <c r="U998" s="7">
        <v>38.5</v>
      </c>
      <c r="V998" s="2">
        <f t="shared" si="489"/>
        <v>129.30137576760708</v>
      </c>
      <c r="W998" s="7">
        <v>39.729999999999997</v>
      </c>
      <c r="X998" s="2">
        <f t="shared" si="487"/>
        <v>39.129962394406078</v>
      </c>
      <c r="Y998" s="7">
        <v>24.81</v>
      </c>
      <c r="Z998" s="2">
        <f t="shared" si="490"/>
        <v>170.39152582587843</v>
      </c>
      <c r="AA998" s="7">
        <v>46.4</v>
      </c>
      <c r="AB998" s="7">
        <v>89.1</v>
      </c>
      <c r="AF998">
        <f t="shared" si="471"/>
        <v>58.367917052027778</v>
      </c>
      <c r="AH998" s="15">
        <f t="shared" si="484"/>
        <v>1</v>
      </c>
      <c r="AI998">
        <f t="shared" si="477"/>
        <v>-312.69068101182268</v>
      </c>
      <c r="AJ998">
        <f t="shared" si="478"/>
        <v>-587.70129023448089</v>
      </c>
      <c r="AK998">
        <f t="shared" si="479"/>
        <v>-2.4173290729649874</v>
      </c>
      <c r="AL998">
        <f t="shared" si="461"/>
        <v>-111473507.82356098</v>
      </c>
      <c r="AM998">
        <f t="shared" si="480"/>
        <v>161909.45128831625</v>
      </c>
      <c r="AN998">
        <f t="shared" si="481"/>
        <v>-266.94011785207192</v>
      </c>
      <c r="AP998" s="15">
        <v>1</v>
      </c>
      <c r="AQ998">
        <f t="shared" si="462"/>
        <v>2376530253083.356</v>
      </c>
      <c r="AR998">
        <f t="shared" si="463"/>
        <v>-1.7243780843394347</v>
      </c>
      <c r="AS998">
        <f t="shared" si="464"/>
        <v>-10147512189742.975</v>
      </c>
      <c r="AU998">
        <f t="shared" si="465"/>
        <v>8601010238595.4717</v>
      </c>
      <c r="AV998">
        <f t="shared" si="482"/>
        <v>5.433088559821802E+32</v>
      </c>
    </row>
    <row r="999" spans="1:48" x14ac:dyDescent="0.3">
      <c r="A999" s="4">
        <v>26.496300000000002</v>
      </c>
      <c r="B999" s="4">
        <f t="shared" si="483"/>
        <v>275</v>
      </c>
      <c r="C999" s="7">
        <v>24.81</v>
      </c>
      <c r="D999" s="2">
        <f t="shared" si="485"/>
        <v>153.697989310205</v>
      </c>
      <c r="E999" s="6">
        <f t="shared" si="472"/>
        <v>59.106403417962703</v>
      </c>
      <c r="F999" s="2">
        <f t="shared" si="486"/>
        <v>92.239133008633303</v>
      </c>
      <c r="G999" s="7">
        <v>37.200000000000003</v>
      </c>
      <c r="H999" s="3">
        <f t="shared" si="488"/>
        <v>226.91612783853412</v>
      </c>
      <c r="J999" s="7">
        <v>45.2</v>
      </c>
      <c r="K999" s="2">
        <f t="shared" si="473"/>
        <v>180.51612783853412</v>
      </c>
      <c r="L999" s="7">
        <v>24.5</v>
      </c>
      <c r="M999" s="2">
        <f t="shared" si="474"/>
        <v>101.65448946085996</v>
      </c>
      <c r="N999" s="7">
        <v>26.2</v>
      </c>
      <c r="O999" s="2">
        <f t="shared" si="475"/>
        <v>12.554489460859969</v>
      </c>
      <c r="Q999" s="2">
        <f t="shared" si="476"/>
        <v>68.265428734697622</v>
      </c>
      <c r="R999" s="2">
        <f t="shared" si="466"/>
        <v>171.07889352811861</v>
      </c>
      <c r="S999" s="2">
        <v>32.665799999999997</v>
      </c>
      <c r="T999" s="2">
        <v>90</v>
      </c>
      <c r="U999" s="7">
        <v>38.5</v>
      </c>
      <c r="V999" s="2">
        <f t="shared" si="489"/>
        <v>129.6013757676071</v>
      </c>
      <c r="W999" s="7">
        <v>39.729999999999997</v>
      </c>
      <c r="X999" s="2">
        <f t="shared" si="487"/>
        <v>39.887997075773107</v>
      </c>
      <c r="Y999" s="7">
        <v>24.81</v>
      </c>
      <c r="Z999" s="2">
        <f t="shared" si="490"/>
        <v>170.90152582587842</v>
      </c>
      <c r="AA999" s="7">
        <v>46.4</v>
      </c>
      <c r="AB999" s="7">
        <v>89.1</v>
      </c>
      <c r="AF999">
        <f t="shared" si="471"/>
        <v>58.502450613303381</v>
      </c>
      <c r="AH999" s="15">
        <f t="shared" si="484"/>
        <v>1</v>
      </c>
      <c r="AI999">
        <f t="shared" si="477"/>
        <v>41.893485977563614</v>
      </c>
      <c r="AJ999">
        <f t="shared" si="478"/>
        <v>-587.10033874570013</v>
      </c>
      <c r="AK999">
        <f t="shared" si="479"/>
        <v>-2.2474947726033103</v>
      </c>
      <c r="AL999">
        <f t="shared" si="461"/>
        <v>-110765867.13986167</v>
      </c>
      <c r="AM999">
        <f t="shared" si="480"/>
        <v>160735.03386234285</v>
      </c>
      <c r="AN999">
        <f t="shared" si="481"/>
        <v>-256.07835770958957</v>
      </c>
      <c r="AP999" s="15">
        <v>1</v>
      </c>
      <c r="AQ999">
        <f t="shared" si="462"/>
        <v>-1453751966119.6953</v>
      </c>
      <c r="AR999">
        <f t="shared" si="463"/>
        <v>-1.6907727384098097</v>
      </c>
      <c r="AS999">
        <f t="shared" si="464"/>
        <v>-9446298867589.791</v>
      </c>
      <c r="AU999">
        <f t="shared" si="465"/>
        <v>1435095289249.895</v>
      </c>
      <c r="AV999">
        <f t="shared" si="482"/>
        <v>4.7114859670991753E+32</v>
      </c>
    </row>
    <row r="1000" spans="1:48" x14ac:dyDescent="0.3">
      <c r="A1000" s="4">
        <v>26.496300000000002</v>
      </c>
      <c r="B1000" s="4">
        <f t="shared" si="483"/>
        <v>276</v>
      </c>
      <c r="C1000" s="7">
        <v>24.81</v>
      </c>
      <c r="D1000" s="2">
        <f t="shared" si="485"/>
        <v>153.74936289490319</v>
      </c>
      <c r="E1000" s="6">
        <f t="shared" si="472"/>
        <v>59.081902703709282</v>
      </c>
      <c r="F1000" s="2">
        <f t="shared" si="486"/>
        <v>92.686873045947507</v>
      </c>
      <c r="G1000" s="7">
        <v>37.200000000000003</v>
      </c>
      <c r="H1000" s="3">
        <f t="shared" si="488"/>
        <v>226.74112783853411</v>
      </c>
      <c r="J1000" s="7">
        <v>45.2</v>
      </c>
      <c r="K1000" s="2">
        <f t="shared" si="473"/>
        <v>180.34112783853411</v>
      </c>
      <c r="L1000" s="7">
        <v>24.5</v>
      </c>
      <c r="M1000" s="2">
        <f t="shared" si="474"/>
        <v>101.55850598522647</v>
      </c>
      <c r="N1000" s="7">
        <v>26.2</v>
      </c>
      <c r="O1000" s="2">
        <f t="shared" si="475"/>
        <v>12.458505985226481</v>
      </c>
      <c r="Q1000" s="2">
        <f t="shared" si="476"/>
        <v>68.294589832009933</v>
      </c>
      <c r="R1000" s="2">
        <f t="shared" si="466"/>
        <v>170.98242374258305</v>
      </c>
      <c r="S1000" s="2">
        <v>32.665799999999997</v>
      </c>
      <c r="T1000" s="2">
        <v>90</v>
      </c>
      <c r="U1000" s="7">
        <v>38.5</v>
      </c>
      <c r="V1000" s="2">
        <f t="shared" si="489"/>
        <v>129.90137576760711</v>
      </c>
      <c r="W1000" s="7">
        <v>39.729999999999997</v>
      </c>
      <c r="X1000" s="2">
        <f t="shared" si="487"/>
        <v>40.636157565017342</v>
      </c>
      <c r="Y1000" s="7">
        <v>24.81</v>
      </c>
      <c r="Z1000" s="2">
        <f t="shared" si="490"/>
        <v>171.41152582587841</v>
      </c>
      <c r="AA1000" s="7">
        <v>46.4</v>
      </c>
      <c r="AB1000" s="7">
        <v>89.1</v>
      </c>
      <c r="AF1000">
        <f t="shared" si="471"/>
        <v>58.635068424628258</v>
      </c>
      <c r="AH1000" s="15">
        <f t="shared" si="484"/>
        <v>1</v>
      </c>
      <c r="AI1000">
        <f t="shared" si="477"/>
        <v>243.66019791700978</v>
      </c>
      <c r="AJ1000">
        <f t="shared" si="478"/>
        <v>-586.45836464342699</v>
      </c>
      <c r="AK1000">
        <f t="shared" si="479"/>
        <v>-2.0921161239515493</v>
      </c>
      <c r="AL1000">
        <f t="shared" si="461"/>
        <v>-110068144.39531565</v>
      </c>
      <c r="AM1000">
        <f t="shared" si="480"/>
        <v>159556.9114002134</v>
      </c>
      <c r="AN1000">
        <f t="shared" si="481"/>
        <v>-245.55767391155206</v>
      </c>
      <c r="AP1000" s="15">
        <v>1</v>
      </c>
      <c r="AQ1000">
        <f t="shared" si="462"/>
        <v>138668657606.37164</v>
      </c>
      <c r="AR1000">
        <f t="shared" si="463"/>
        <v>-1.6583909950451483</v>
      </c>
      <c r="AS1000">
        <f t="shared" si="464"/>
        <v>-8312634934226.8076</v>
      </c>
      <c r="AU1000">
        <f t="shared" si="465"/>
        <v>4438973425383.1367</v>
      </c>
      <c r="AV1000">
        <f t="shared" si="482"/>
        <v>4.0776012994139333E+32</v>
      </c>
    </row>
    <row r="1001" spans="1:48" x14ac:dyDescent="0.3">
      <c r="A1001" s="4">
        <v>26.496300000000002</v>
      </c>
      <c r="B1001" s="4">
        <f t="shared" si="483"/>
        <v>277</v>
      </c>
      <c r="C1001" s="7">
        <v>24.81</v>
      </c>
      <c r="D1001" s="2">
        <f t="shared" si="485"/>
        <v>153.81005950388948</v>
      </c>
      <c r="E1001" s="6">
        <f t="shared" si="472"/>
        <v>59.052951869156516</v>
      </c>
      <c r="F1001" s="2">
        <f t="shared" si="486"/>
        <v>93.134565780347458</v>
      </c>
      <c r="G1001" s="7">
        <v>37.200000000000003</v>
      </c>
      <c r="H1001" s="3">
        <f t="shared" si="488"/>
        <v>226.5661278385341</v>
      </c>
      <c r="J1001" s="7">
        <v>45.2</v>
      </c>
      <c r="K1001" s="2">
        <f t="shared" si="473"/>
        <v>180.16612783853409</v>
      </c>
      <c r="L1001" s="7">
        <v>24.5</v>
      </c>
      <c r="M1001" s="2">
        <f t="shared" si="474"/>
        <v>101.46583989408697</v>
      </c>
      <c r="N1001" s="7">
        <v>26.2</v>
      </c>
      <c r="O1001" s="2">
        <f t="shared" si="475"/>
        <v>12.365839894086974</v>
      </c>
      <c r="Q1001" s="2">
        <f t="shared" si="476"/>
        <v>68.324695221587334</v>
      </c>
      <c r="R1001" s="2">
        <f t="shared" si="466"/>
        <v>170.88921946615253</v>
      </c>
      <c r="S1001" s="2">
        <v>32.665799999999997</v>
      </c>
      <c r="T1001" s="2">
        <v>90</v>
      </c>
      <c r="U1001" s="7">
        <v>38.5</v>
      </c>
      <c r="V1001" s="2">
        <f t="shared" si="489"/>
        <v>130.20137576760712</v>
      </c>
      <c r="W1001" s="7">
        <v>39.729999999999997</v>
      </c>
      <c r="X1001" s="2">
        <f t="shared" si="487"/>
        <v>41.37457663953947</v>
      </c>
      <c r="Y1001" s="7">
        <v>24.81</v>
      </c>
      <c r="Z1001" s="2">
        <f t="shared" si="490"/>
        <v>171.9215258258784</v>
      </c>
      <c r="AA1001" s="7">
        <v>46.4</v>
      </c>
      <c r="AB1001" s="7">
        <v>89.1</v>
      </c>
      <c r="AF1001">
        <f t="shared" si="471"/>
        <v>58.765834253726638</v>
      </c>
      <c r="AH1001" s="15">
        <f t="shared" si="484"/>
        <v>1</v>
      </c>
      <c r="AI1001">
        <f t="shared" si="477"/>
        <v>161.39586203552415</v>
      </c>
      <c r="AJ1001">
        <f t="shared" si="478"/>
        <v>-585.58081172772393</v>
      </c>
      <c r="AK1001">
        <f t="shared" si="479"/>
        <v>-1.9491807589901078</v>
      </c>
      <c r="AL1001">
        <f t="shared" si="461"/>
        <v>-109342635.32916516</v>
      </c>
      <c r="AM1001">
        <f t="shared" si="480"/>
        <v>158319.89357160122</v>
      </c>
      <c r="AN1001">
        <f t="shared" si="481"/>
        <v>-235.38246683921085</v>
      </c>
      <c r="AP1001" s="15">
        <v>1</v>
      </c>
      <c r="AQ1001">
        <f t="shared" si="462"/>
        <v>-404126259962.53967</v>
      </c>
      <c r="AR1001">
        <f t="shared" si="463"/>
        <v>-1.6271346619413778</v>
      </c>
      <c r="AS1001">
        <f t="shared" si="464"/>
        <v>-6636820333900.3447</v>
      </c>
      <c r="AU1001">
        <f t="shared" si="465"/>
        <v>2100896961837.6204</v>
      </c>
      <c r="AV1001">
        <f t="shared" si="482"/>
        <v>3.4920056420381599E+32</v>
      </c>
    </row>
    <row r="1002" spans="1:48" x14ac:dyDescent="0.3">
      <c r="A1002" s="4">
        <v>26.496300000000002</v>
      </c>
      <c r="B1002" s="4">
        <f t="shared" si="483"/>
        <v>278</v>
      </c>
      <c r="C1002" s="7">
        <v>24.81</v>
      </c>
      <c r="D1002" s="2">
        <f t="shared" si="485"/>
        <v>153.88007047328236</v>
      </c>
      <c r="E1002" s="6">
        <f t="shared" si="472"/>
        <v>59.019553191416009</v>
      </c>
      <c r="F1002" s="2">
        <f t="shared" si="486"/>
        <v>93.58220325622321</v>
      </c>
      <c r="G1002" s="7">
        <v>37.200000000000003</v>
      </c>
      <c r="H1002" s="3">
        <f t="shared" si="488"/>
        <v>226.39112783853409</v>
      </c>
      <c r="J1002" s="7">
        <v>45.2</v>
      </c>
      <c r="K1002" s="2">
        <f t="shared" si="473"/>
        <v>179.99112783853408</v>
      </c>
      <c r="L1002" s="7">
        <v>24.5</v>
      </c>
      <c r="M1002" s="2">
        <f t="shared" si="474"/>
        <v>101.37649153158424</v>
      </c>
      <c r="N1002" s="7">
        <v>26.2</v>
      </c>
      <c r="O1002" s="2">
        <f t="shared" si="475"/>
        <v>12.276491531584242</v>
      </c>
      <c r="Q1002" s="2">
        <f t="shared" si="476"/>
        <v>68.355712564435166</v>
      </c>
      <c r="R1002" s="2">
        <f t="shared" si="466"/>
        <v>170.79928114209568</v>
      </c>
      <c r="S1002" s="2">
        <v>32.665799999999997</v>
      </c>
      <c r="T1002" s="2">
        <v>90</v>
      </c>
      <c r="U1002" s="7">
        <v>38.5</v>
      </c>
      <c r="V1002" s="2">
        <f t="shared" si="489"/>
        <v>130.50137576760713</v>
      </c>
      <c r="W1002" s="7">
        <v>39.729999999999997</v>
      </c>
      <c r="X1002" s="2">
        <f t="shared" si="487"/>
        <v>42.103375390576758</v>
      </c>
      <c r="Y1002" s="7">
        <v>24.81</v>
      </c>
      <c r="Z1002" s="2">
        <f t="shared" si="490"/>
        <v>172.4315258258784</v>
      </c>
      <c r="AA1002" s="7">
        <v>46.4</v>
      </c>
      <c r="AB1002" s="7">
        <v>89.1</v>
      </c>
      <c r="AF1002">
        <f t="shared" si="471"/>
        <v>58.894807727264627</v>
      </c>
      <c r="AH1002" s="15">
        <f t="shared" si="484"/>
        <v>1</v>
      </c>
      <c r="AI1002">
        <f t="shared" si="477"/>
        <v>2.7934928582629936</v>
      </c>
      <c r="AJ1002">
        <f t="shared" si="478"/>
        <v>-584.53483110813613</v>
      </c>
      <c r="AK1002">
        <f t="shared" si="479"/>
        <v>-1.8170292832790862</v>
      </c>
      <c r="AL1002">
        <f t="shared" si="461"/>
        <v>-108600135.06713511</v>
      </c>
      <c r="AM1002">
        <f t="shared" si="480"/>
        <v>157039.27777369137</v>
      </c>
      <c r="AN1002">
        <f t="shared" si="481"/>
        <v>-225.55664664955316</v>
      </c>
      <c r="AP1002" s="15">
        <v>1</v>
      </c>
      <c r="AQ1002">
        <f t="shared" si="462"/>
        <v>-256568709223.13763</v>
      </c>
      <c r="AR1002">
        <f t="shared" si="463"/>
        <v>-1.5969151697991912</v>
      </c>
      <c r="AS1002">
        <f t="shared" si="464"/>
        <v>-4362840100744.7725</v>
      </c>
      <c r="AU1002">
        <f t="shared" si="465"/>
        <v>841762928884.32397</v>
      </c>
      <c r="AV1002">
        <f t="shared" si="482"/>
        <v>2.9656782500664494E+32</v>
      </c>
    </row>
    <row r="1003" spans="1:48" x14ac:dyDescent="0.3">
      <c r="A1003" s="4">
        <v>26.496300000000002</v>
      </c>
      <c r="B1003" s="4">
        <f t="shared" si="483"/>
        <v>279</v>
      </c>
      <c r="C1003" s="7">
        <v>24.81</v>
      </c>
      <c r="D1003" s="2">
        <f t="shared" si="485"/>
        <v>153.9593859209333</v>
      </c>
      <c r="E1003" s="6">
        <f t="shared" si="472"/>
        <v>58.981709297618515</v>
      </c>
      <c r="F1003" s="2">
        <f t="shared" si="486"/>
        <v>94.029777484662461</v>
      </c>
      <c r="G1003" s="7">
        <v>37.200000000000003</v>
      </c>
      <c r="H1003" s="3">
        <f t="shared" si="488"/>
        <v>226.21612783853408</v>
      </c>
      <c r="J1003" s="7">
        <v>45.2</v>
      </c>
      <c r="K1003" s="2">
        <f t="shared" si="473"/>
        <v>179.81612783853407</v>
      </c>
      <c r="L1003" s="7">
        <v>24.5</v>
      </c>
      <c r="M1003" s="2">
        <f t="shared" si="474"/>
        <v>101.29046089265012</v>
      </c>
      <c r="N1003" s="7">
        <v>26.2</v>
      </c>
      <c r="O1003" s="2">
        <f t="shared" si="475"/>
        <v>12.190460892650123</v>
      </c>
      <c r="Q1003" s="2">
        <f t="shared" si="476"/>
        <v>68.387608142723252</v>
      </c>
      <c r="R1003" s="2">
        <f t="shared" si="466"/>
        <v>170.71260885649411</v>
      </c>
      <c r="S1003" s="2">
        <v>32.665799999999997</v>
      </c>
      <c r="T1003" s="2">
        <v>90</v>
      </c>
      <c r="U1003" s="7">
        <v>38.5</v>
      </c>
      <c r="V1003" s="2">
        <f t="shared" si="489"/>
        <v>130.80137576760714</v>
      </c>
      <c r="W1003" s="7">
        <v>39.729999999999997</v>
      </c>
      <c r="X1003" s="2">
        <f t="shared" si="487"/>
        <v>42.822664171361758</v>
      </c>
      <c r="Y1003" s="7">
        <v>24.81</v>
      </c>
      <c r="Z1003" s="2">
        <f t="shared" si="490"/>
        <v>172.94152582587839</v>
      </c>
      <c r="AA1003" s="7">
        <v>46.4</v>
      </c>
      <c r="AB1003" s="7">
        <v>89.1</v>
      </c>
      <c r="AF1003">
        <f t="shared" si="471"/>
        <v>59.022044521847548</v>
      </c>
      <c r="AH1003" s="15">
        <f t="shared" si="484"/>
        <v>1</v>
      </c>
      <c r="AI1003">
        <f t="shared" si="477"/>
        <v>-11.010760931856225</v>
      </c>
      <c r="AJ1003">
        <f t="shared" si="478"/>
        <v>-583.44909621148452</v>
      </c>
      <c r="AK1003">
        <f t="shared" si="479"/>
        <v>-1.6942805719679479</v>
      </c>
      <c r="AL1003">
        <f t="shared" si="461"/>
        <v>-107862833.43222445</v>
      </c>
      <c r="AM1003">
        <f t="shared" si="480"/>
        <v>155746.81387689183</v>
      </c>
      <c r="AN1003">
        <f t="shared" si="481"/>
        <v>-216.08363226164465</v>
      </c>
      <c r="AP1003" s="15">
        <v>1</v>
      </c>
      <c r="AQ1003">
        <f t="shared" si="462"/>
        <v>-23675024285.983879</v>
      </c>
      <c r="AR1003">
        <f t="shared" si="463"/>
        <v>-1.5676524606139892</v>
      </c>
      <c r="AS1003">
        <f t="shared" si="464"/>
        <v>-1505934836737.6951</v>
      </c>
      <c r="AU1003">
        <f t="shared" si="465"/>
        <v>718123485705.22729</v>
      </c>
      <c r="AV1003">
        <f t="shared" si="482"/>
        <v>2.4974596959040247E+32</v>
      </c>
    </row>
    <row r="1004" spans="1:48" x14ac:dyDescent="0.3">
      <c r="A1004" s="4">
        <v>26.496300000000002</v>
      </c>
      <c r="B1004" s="4">
        <f t="shared" si="483"/>
        <v>280</v>
      </c>
      <c r="C1004" s="7">
        <v>24.81</v>
      </c>
      <c r="D1004" s="2">
        <f t="shared" si="485"/>
        <v>154.04799479492965</v>
      </c>
      <c r="E1004" s="6">
        <f t="shared" si="472"/>
        <v>58.93942316478352</v>
      </c>
      <c r="F1004" s="2">
        <f t="shared" si="486"/>
        <v>94.477280438572393</v>
      </c>
      <c r="G1004" s="7">
        <v>37.200000000000003</v>
      </c>
      <c r="H1004" s="3">
        <f t="shared" si="488"/>
        <v>226.04112783853407</v>
      </c>
      <c r="J1004" s="7">
        <v>45.2</v>
      </c>
      <c r="K1004" s="2">
        <f t="shared" si="473"/>
        <v>179.64112783853406</v>
      </c>
      <c r="L1004" s="7">
        <v>24.5</v>
      </c>
      <c r="M1004" s="2">
        <f t="shared" si="474"/>
        <v>101.20774763137968</v>
      </c>
      <c r="N1004" s="7">
        <v>26.2</v>
      </c>
      <c r="O1004" s="2">
        <f t="shared" si="475"/>
        <v>12.107747631379681</v>
      </c>
      <c r="Q1004" s="2">
        <f t="shared" si="476"/>
        <v>68.420346873961961</v>
      </c>
      <c r="R1004" s="2">
        <f t="shared" si="466"/>
        <v>170.62920234658094</v>
      </c>
      <c r="S1004" s="2">
        <v>32.665799999999997</v>
      </c>
      <c r="T1004" s="2">
        <v>90</v>
      </c>
      <c r="U1004" s="7">
        <v>38.5</v>
      </c>
      <c r="V1004" s="2">
        <f t="shared" si="489"/>
        <v>131.10137576760715</v>
      </c>
      <c r="W1004" s="7">
        <v>39.729999999999997</v>
      </c>
      <c r="X1004" s="2">
        <f t="shared" si="487"/>
        <v>43.532543455977176</v>
      </c>
      <c r="Y1004" s="7">
        <v>24.81</v>
      </c>
      <c r="Z1004" s="2">
        <f t="shared" si="490"/>
        <v>173.45152582587838</v>
      </c>
      <c r="AA1004" s="7">
        <v>46.4</v>
      </c>
      <c r="AB1004" s="7">
        <v>89.1</v>
      </c>
      <c r="AF1004">
        <f t="shared" si="471"/>
        <v>59.147596536436652</v>
      </c>
      <c r="AH1004" s="15">
        <f t="shared" si="484"/>
        <v>1</v>
      </c>
      <c r="AI1004">
        <f t="shared" si="477"/>
        <v>67.000715862645166</v>
      </c>
      <c r="AJ1004">
        <f t="shared" si="478"/>
        <v>-581.4811310663905</v>
      </c>
      <c r="AK1004">
        <f t="shared" si="479"/>
        <v>-1.5797752513446681</v>
      </c>
      <c r="AL1004">
        <f t="shared" si="461"/>
        <v>-106972636.49936619</v>
      </c>
      <c r="AM1004">
        <f t="shared" si="480"/>
        <v>154214.15041141483</v>
      </c>
      <c r="AN1004">
        <f t="shared" si="481"/>
        <v>-206.96635117383448</v>
      </c>
      <c r="AP1004" s="15">
        <v>1</v>
      </c>
      <c r="AQ1004">
        <f t="shared" si="462"/>
        <v>138069417110.14169</v>
      </c>
      <c r="AR1004">
        <f t="shared" si="463"/>
        <v>-1.5392740464108494</v>
      </c>
      <c r="AS1004">
        <f t="shared" si="464"/>
        <v>1802530329433.0664</v>
      </c>
      <c r="AU1004">
        <f t="shared" si="465"/>
        <v>736959003792.52551</v>
      </c>
      <c r="AV1004">
        <f t="shared" si="482"/>
        <v>2.069376805643701E+32</v>
      </c>
    </row>
    <row r="1005" spans="1:48" x14ac:dyDescent="0.3">
      <c r="A1005" s="4">
        <v>26.496300000000002</v>
      </c>
      <c r="B1005" s="4">
        <f t="shared" si="483"/>
        <v>281</v>
      </c>
      <c r="C1005" s="7">
        <v>24.81</v>
      </c>
      <c r="D1005" s="2">
        <f t="shared" si="485"/>
        <v>154.14588492815713</v>
      </c>
      <c r="E1005" s="6">
        <f t="shared" si="472"/>
        <v>58.892698119671735</v>
      </c>
      <c r="F1005" s="2">
        <f t="shared" si="486"/>
        <v>94.924704047752471</v>
      </c>
      <c r="G1005" s="7">
        <v>37.200000000000003</v>
      </c>
      <c r="H1005" s="3">
        <f t="shared" si="488"/>
        <v>225.86612783853406</v>
      </c>
      <c r="J1005" s="7">
        <v>45.2</v>
      </c>
      <c r="K1005" s="2">
        <f t="shared" si="473"/>
        <v>179.46612783853405</v>
      </c>
      <c r="L1005" s="7">
        <v>24.5</v>
      </c>
      <c r="M1005" s="2">
        <f t="shared" si="474"/>
        <v>101.12835107131207</v>
      </c>
      <c r="N1005" s="7">
        <v>26.2</v>
      </c>
      <c r="O1005" s="2">
        <f t="shared" si="475"/>
        <v>12.028351071312073</v>
      </c>
      <c r="Q1005" s="2">
        <f t="shared" si="476"/>
        <v>68.453892326339172</v>
      </c>
      <c r="R1005" s="2">
        <f t="shared" si="466"/>
        <v>170.54906101097129</v>
      </c>
      <c r="S1005" s="2">
        <v>32.665799999999997</v>
      </c>
      <c r="T1005" s="2">
        <v>90</v>
      </c>
      <c r="U1005" s="7">
        <v>38.5</v>
      </c>
      <c r="V1005" s="2">
        <f t="shared" si="489"/>
        <v>131.40137576760716</v>
      </c>
      <c r="W1005" s="7">
        <v>39.729999999999997</v>
      </c>
      <c r="X1005" s="2">
        <f t="shared" si="487"/>
        <v>44.233104619470367</v>
      </c>
      <c r="Y1005" s="7">
        <v>24.81</v>
      </c>
      <c r="Z1005" s="2">
        <f t="shared" si="490"/>
        <v>173.96152582587837</v>
      </c>
      <c r="AA1005" s="7">
        <v>46.4</v>
      </c>
      <c r="AB1005" s="7">
        <v>89.1</v>
      </c>
      <c r="AF1005">
        <f t="shared" si="471"/>
        <v>59.271512048336874</v>
      </c>
      <c r="AH1005" s="15">
        <f t="shared" si="484"/>
        <v>1</v>
      </c>
      <c r="AI1005">
        <f t="shared" si="477"/>
        <v>21.606311006628175</v>
      </c>
      <c r="AJ1005">
        <f t="shared" si="478"/>
        <v>-580.82689759811342</v>
      </c>
      <c r="AK1005">
        <f t="shared" si="479"/>
        <v>-1.4725323990618926</v>
      </c>
      <c r="AL1005">
        <f t="shared" si="461"/>
        <v>-106335229.71885146</v>
      </c>
      <c r="AM1005">
        <f t="shared" si="480"/>
        <v>153026.13450837985</v>
      </c>
      <c r="AN1005">
        <f t="shared" si="481"/>
        <v>-198.20724010926222</v>
      </c>
      <c r="AP1005" s="15">
        <v>1</v>
      </c>
      <c r="AQ1005">
        <f t="shared" si="462"/>
        <v>249255004811.92871</v>
      </c>
      <c r="AR1005">
        <f t="shared" si="463"/>
        <v>-1.5117140674226208</v>
      </c>
      <c r="AS1005">
        <f t="shared" si="464"/>
        <v>5310841392073.5742</v>
      </c>
      <c r="AU1005">
        <f t="shared" si="465"/>
        <v>525803432390.27081</v>
      </c>
      <c r="AV1005">
        <f t="shared" si="482"/>
        <v>1.709534730951129E+32</v>
      </c>
    </row>
    <row r="1006" spans="1:48" x14ac:dyDescent="0.3">
      <c r="A1006" s="4">
        <v>26.496300000000002</v>
      </c>
      <c r="B1006" s="4">
        <f t="shared" si="483"/>
        <v>282</v>
      </c>
      <c r="C1006" s="7">
        <v>24.81</v>
      </c>
      <c r="D1006" s="2">
        <f t="shared" si="485"/>
        <v>154.25304309877737</v>
      </c>
      <c r="E1006" s="6">
        <f t="shared" si="472"/>
        <v>58.841537838620752</v>
      </c>
      <c r="F1006" s="2">
        <f t="shared" si="486"/>
        <v>95.372040193912383</v>
      </c>
      <c r="G1006" s="7">
        <v>37.200000000000003</v>
      </c>
      <c r="H1006" s="3">
        <f t="shared" si="488"/>
        <v>225.69112783853404</v>
      </c>
      <c r="J1006" s="7">
        <v>45.2</v>
      </c>
      <c r="K1006" s="2">
        <f t="shared" si="473"/>
        <v>179.29112783853404</v>
      </c>
      <c r="L1006" s="7">
        <v>24.5</v>
      </c>
      <c r="M1006" s="2">
        <f t="shared" si="474"/>
        <v>101.05227021759458</v>
      </c>
      <c r="N1006" s="7">
        <v>26.2</v>
      </c>
      <c r="O1006" s="2">
        <f t="shared" si="475"/>
        <v>11.952270217594588</v>
      </c>
      <c r="Q1006" s="2">
        <f t="shared" si="476"/>
        <v>68.48820673510987</v>
      </c>
      <c r="R1006" s="2">
        <f t="shared" si="466"/>
        <v>170.47218392176202</v>
      </c>
      <c r="S1006" s="2">
        <v>32.665799999999997</v>
      </c>
      <c r="T1006" s="2">
        <v>90</v>
      </c>
      <c r="U1006" s="7">
        <v>38.5</v>
      </c>
      <c r="V1006" s="2">
        <f t="shared" si="489"/>
        <v>131.70137576760717</v>
      </c>
      <c r="W1006" s="7">
        <v>39.729999999999997</v>
      </c>
      <c r="X1006" s="2">
        <f t="shared" si="487"/>
        <v>44.924430648411828</v>
      </c>
      <c r="Y1006" s="7">
        <v>24.81</v>
      </c>
      <c r="Z1006" s="2">
        <f t="shared" si="490"/>
        <v>174.47152582587836</v>
      </c>
      <c r="AA1006" s="7">
        <v>46.4</v>
      </c>
      <c r="AB1006" s="7">
        <v>89.1</v>
      </c>
      <c r="AF1006">
        <f t="shared" si="471"/>
        <v>59.393835854608611</v>
      </c>
      <c r="AH1006" s="15">
        <f t="shared" si="484"/>
        <v>1</v>
      </c>
      <c r="AI1006">
        <f t="shared" si="477"/>
        <v>-184.32806652028086</v>
      </c>
      <c r="AJ1006">
        <f t="shared" si="478"/>
        <v>-579.24992826694302</v>
      </c>
      <c r="AK1006">
        <f t="shared" si="479"/>
        <v>-1.3717159882170433</v>
      </c>
      <c r="AL1006">
        <f t="shared" si="461"/>
        <v>-105533806.31276654</v>
      </c>
      <c r="AM1006">
        <f t="shared" si="480"/>
        <v>151581.72022771699</v>
      </c>
      <c r="AN1006">
        <f t="shared" si="481"/>
        <v>-189.8082464854993</v>
      </c>
      <c r="AP1006" s="15">
        <v>1</v>
      </c>
      <c r="AQ1006">
        <f t="shared" si="462"/>
        <v>-11131184310.182814</v>
      </c>
      <c r="AR1006">
        <f t="shared" si="463"/>
        <v>-1.4849127550979384</v>
      </c>
      <c r="AS1006">
        <f t="shared" si="464"/>
        <v>8544738676139.3594</v>
      </c>
      <c r="AU1006">
        <f t="shared" si="465"/>
        <v>1620675436756.4695</v>
      </c>
      <c r="AV1006">
        <f t="shared" si="482"/>
        <v>1.3850090682538089E+32</v>
      </c>
    </row>
    <row r="1007" spans="1:48" x14ac:dyDescent="0.3">
      <c r="A1007" s="4">
        <v>26.496300000000002</v>
      </c>
      <c r="B1007" s="4">
        <f t="shared" si="483"/>
        <v>283</v>
      </c>
      <c r="C1007" s="7">
        <v>24.81</v>
      </c>
      <c r="D1007" s="2">
        <f t="shared" si="485"/>
        <v>154.36945509646503</v>
      </c>
      <c r="E1007" s="6">
        <f t="shared" si="472"/>
        <v>58.785946347364018</v>
      </c>
      <c r="F1007" s="2">
        <f t="shared" si="486"/>
        <v>95.819280705627818</v>
      </c>
      <c r="G1007" s="7">
        <v>37.200000000000003</v>
      </c>
      <c r="H1007" s="3">
        <f t="shared" si="488"/>
        <v>225.51612783853403</v>
      </c>
      <c r="J1007" s="7">
        <v>45.2</v>
      </c>
      <c r="K1007" s="2">
        <f t="shared" si="473"/>
        <v>179.11612783853403</v>
      </c>
      <c r="L1007" s="7">
        <v>24.5</v>
      </c>
      <c r="M1007" s="2">
        <f t="shared" si="474"/>
        <v>100.97950377099482</v>
      </c>
      <c r="N1007" s="7">
        <v>26.2</v>
      </c>
      <c r="O1007" s="2">
        <f t="shared" si="475"/>
        <v>11.87950377099483</v>
      </c>
      <c r="Q1007" s="2">
        <f t="shared" si="476"/>
        <v>68.523251019923521</v>
      </c>
      <c r="R1007" s="2">
        <f t="shared" si="466"/>
        <v>170.39856983846659</v>
      </c>
      <c r="S1007" s="2">
        <v>32.665799999999997</v>
      </c>
      <c r="T1007" s="2">
        <v>90</v>
      </c>
      <c r="U1007" s="7">
        <v>38.5</v>
      </c>
      <c r="V1007" s="2">
        <f t="shared" si="489"/>
        <v>132.00137576760719</v>
      </c>
      <c r="W1007" s="7">
        <v>39.729999999999997</v>
      </c>
      <c r="X1007" s="2">
        <f t="shared" si="487"/>
        <v>45.606596789910171</v>
      </c>
      <c r="Y1007" s="7">
        <v>24.81</v>
      </c>
      <c r="Z1007" s="2">
        <f t="shared" si="490"/>
        <v>174.98152582587835</v>
      </c>
      <c r="AA1007" s="7">
        <v>46.4</v>
      </c>
      <c r="AB1007" s="7">
        <v>89.1</v>
      </c>
      <c r="AF1007">
        <f t="shared" si="471"/>
        <v>59.514609400497676</v>
      </c>
      <c r="AH1007" s="15">
        <f t="shared" si="484"/>
        <v>1</v>
      </c>
      <c r="AI1007">
        <f t="shared" si="477"/>
        <v>-308.9865996464722</v>
      </c>
      <c r="AJ1007">
        <f t="shared" si="478"/>
        <v>-577.27722134522594</v>
      </c>
      <c r="AK1007">
        <f t="shared" si="479"/>
        <v>-1.2766086064831861</v>
      </c>
      <c r="AL1007">
        <f t="shared" si="461"/>
        <v>-104664440.7868368</v>
      </c>
      <c r="AM1007">
        <f t="shared" si="480"/>
        <v>150019.89276050965</v>
      </c>
      <c r="AN1007">
        <f t="shared" si="481"/>
        <v>-181.77083070256572</v>
      </c>
      <c r="AP1007" s="15">
        <v>1</v>
      </c>
      <c r="AQ1007">
        <f t="shared" si="462"/>
        <v>-2775701587374.1353</v>
      </c>
      <c r="AR1007">
        <f t="shared" si="463"/>
        <v>-1.4588156150315026</v>
      </c>
      <c r="AS1007">
        <f t="shared" si="464"/>
        <v>10914936664724.975</v>
      </c>
      <c r="AU1007">
        <f t="shared" si="465"/>
        <v>5483712394233.8994</v>
      </c>
      <c r="AV1007">
        <f t="shared" si="482"/>
        <v>1.1033359730301634E+32</v>
      </c>
    </row>
    <row r="1008" spans="1:48" x14ac:dyDescent="0.3">
      <c r="A1008" s="4">
        <v>26.496300000000002</v>
      </c>
      <c r="B1008" s="4">
        <f t="shared" si="483"/>
        <v>284</v>
      </c>
      <c r="C1008" s="7">
        <v>24.81</v>
      </c>
      <c r="D1008" s="2">
        <f t="shared" si="485"/>
        <v>154.4951057942385</v>
      </c>
      <c r="E1008" s="6">
        <f t="shared" si="472"/>
        <v>58.72592802083318</v>
      </c>
      <c r="F1008" s="2">
        <f t="shared" si="486"/>
        <v>96.266417353228007</v>
      </c>
      <c r="G1008" s="7">
        <v>37.200000000000003</v>
      </c>
      <c r="H1008" s="3">
        <f t="shared" si="488"/>
        <v>225.34112783853402</v>
      </c>
      <c r="J1008" s="7">
        <v>45.2</v>
      </c>
      <c r="K1008" s="2">
        <f t="shared" si="473"/>
        <v>178.94112783853402</v>
      </c>
      <c r="L1008" s="7">
        <v>24.5</v>
      </c>
      <c r="M1008" s="2">
        <f t="shared" si="474"/>
        <v>100.91005014372956</v>
      </c>
      <c r="N1008" s="7">
        <v>26.2</v>
      </c>
      <c r="O1008" s="2">
        <f t="shared" si="475"/>
        <v>11.810050143729569</v>
      </c>
      <c r="Q1008" s="2">
        <f t="shared" si="476"/>
        <v>68.558984802967174</v>
      </c>
      <c r="R1008" s="2">
        <f t="shared" si="466"/>
        <v>170.32821722375388</v>
      </c>
      <c r="S1008" s="2">
        <v>32.665799999999997</v>
      </c>
      <c r="T1008" s="2">
        <v>90</v>
      </c>
      <c r="U1008" s="7">
        <v>38.5</v>
      </c>
      <c r="V1008" s="2">
        <f t="shared" si="489"/>
        <v>132.3013757676072</v>
      </c>
      <c r="W1008" s="7">
        <v>39.729999999999997</v>
      </c>
      <c r="X1008" s="2">
        <f t="shared" si="487"/>
        <v>46.279671146098408</v>
      </c>
      <c r="Y1008" s="7">
        <v>24.81</v>
      </c>
      <c r="Z1008" s="2">
        <f t="shared" si="490"/>
        <v>175.49152582587834</v>
      </c>
      <c r="AA1008" s="7">
        <v>46.4</v>
      </c>
      <c r="AB1008" s="7">
        <v>89.1</v>
      </c>
      <c r="AF1008">
        <f t="shared" si="471"/>
        <v>59.633870896258202</v>
      </c>
      <c r="AH1008" s="15">
        <f t="shared" si="484"/>
        <v>1</v>
      </c>
      <c r="AI1008">
        <f t="shared" si="477"/>
        <v>-126.78685012571782</v>
      </c>
      <c r="AJ1008">
        <f t="shared" si="478"/>
        <v>-575.6248271498157</v>
      </c>
      <c r="AK1008">
        <f t="shared" si="479"/>
        <v>-1.1865906712507635</v>
      </c>
      <c r="AL1008">
        <f t="shared" si="461"/>
        <v>-103857724.5147624</v>
      </c>
      <c r="AM1008">
        <f t="shared" si="480"/>
        <v>148528.04536178597</v>
      </c>
      <c r="AN1008">
        <f t="shared" si="481"/>
        <v>-174.09596924198786</v>
      </c>
      <c r="AP1008" s="15">
        <v>1</v>
      </c>
      <c r="AQ1008">
        <f t="shared" si="462"/>
        <v>224156504322.49588</v>
      </c>
      <c r="AR1008">
        <f t="shared" si="463"/>
        <v>-1.4333729480749813</v>
      </c>
      <c r="AS1008">
        <f t="shared" si="464"/>
        <v>11851697335772.924</v>
      </c>
      <c r="AU1008">
        <f t="shared" si="465"/>
        <v>727625761393.75977</v>
      </c>
      <c r="AV1008">
        <f t="shared" si="482"/>
        <v>8.5552820851527661E+31</v>
      </c>
    </row>
    <row r="1009" spans="1:48" x14ac:dyDescent="0.3">
      <c r="A1009" s="4">
        <v>26.496300000000002</v>
      </c>
      <c r="B1009" s="4">
        <f t="shared" si="483"/>
        <v>285</v>
      </c>
      <c r="C1009" s="7">
        <v>24.81</v>
      </c>
      <c r="D1009" s="2">
        <f t="shared" si="485"/>
        <v>154.62997922570943</v>
      </c>
      <c r="E1009" s="6">
        <f t="shared" si="472"/>
        <v>58.661487582944183</v>
      </c>
      <c r="F1009" s="2">
        <f t="shared" si="486"/>
        <v>96.713441843607725</v>
      </c>
      <c r="G1009" s="7">
        <v>37.200000000000003</v>
      </c>
      <c r="H1009" s="3">
        <f t="shared" si="488"/>
        <v>225.16612783853401</v>
      </c>
      <c r="J1009" s="7">
        <v>45.2</v>
      </c>
      <c r="K1009" s="2">
        <f t="shared" si="473"/>
        <v>178.766127838534</v>
      </c>
      <c r="L1009" s="7">
        <v>24.5</v>
      </c>
      <c r="M1009" s="2">
        <f t="shared" si="474"/>
        <v>100.84390747706925</v>
      </c>
      <c r="N1009" s="7">
        <v>26.2</v>
      </c>
      <c r="O1009" s="2">
        <f t="shared" si="475"/>
        <v>11.743907477069257</v>
      </c>
      <c r="Q1009" s="2">
        <f t="shared" si="476"/>
        <v>68.595366427796094</v>
      </c>
      <c r="R1009" s="2">
        <f t="shared" si="466"/>
        <v>170.26112426095162</v>
      </c>
      <c r="S1009" s="2">
        <v>32.665799999999997</v>
      </c>
      <c r="T1009" s="2">
        <v>90</v>
      </c>
      <c r="U1009" s="7">
        <v>38.5</v>
      </c>
      <c r="V1009" s="2">
        <f t="shared" si="489"/>
        <v>132.60137576760721</v>
      </c>
      <c r="W1009" s="7">
        <v>39.729999999999997</v>
      </c>
      <c r="X1009" s="2">
        <f t="shared" si="487"/>
        <v>46.943715220251576</v>
      </c>
      <c r="Y1009" s="7">
        <v>24.81</v>
      </c>
      <c r="Z1009" s="2">
        <f t="shared" si="490"/>
        <v>176.00152582587833</v>
      </c>
      <c r="AA1009" s="7">
        <v>46.4</v>
      </c>
      <c r="AB1009" s="7">
        <v>89.1</v>
      </c>
      <c r="AF1009">
        <f t="shared" si="471"/>
        <v>59.75165542354992</v>
      </c>
      <c r="AH1009" s="15">
        <f t="shared" si="484"/>
        <v>1</v>
      </c>
      <c r="AI1009">
        <f t="shared" si="477"/>
        <v>245.40199877491614</v>
      </c>
      <c r="AJ1009">
        <f t="shared" si="478"/>
        <v>-573.64123138497791</v>
      </c>
      <c r="AK1009">
        <f t="shared" si="479"/>
        <v>-1.1011238419841636</v>
      </c>
      <c r="AL1009">
        <f t="shared" si="461"/>
        <v>-102991191.04140799</v>
      </c>
      <c r="AM1009">
        <f t="shared" si="480"/>
        <v>146930.83031280129</v>
      </c>
      <c r="AN1009">
        <f t="shared" si="481"/>
        <v>-166.78415856798188</v>
      </c>
      <c r="AP1009" s="15">
        <v>1</v>
      </c>
      <c r="AQ1009">
        <f t="shared" si="462"/>
        <v>-1362458960449.2085</v>
      </c>
      <c r="AR1009">
        <f t="shared" si="463"/>
        <v>-1.4085393836704372</v>
      </c>
      <c r="AS1009">
        <f t="shared" si="464"/>
        <v>10800616960977.918</v>
      </c>
      <c r="AU1009">
        <f t="shared" si="465"/>
        <v>2633371961976.2148</v>
      </c>
      <c r="AV1009">
        <f t="shared" si="482"/>
        <v>6.495542737275807E+31</v>
      </c>
    </row>
    <row r="1010" spans="1:48" x14ac:dyDescent="0.3">
      <c r="A1010" s="4">
        <v>26.496300000000002</v>
      </c>
      <c r="B1010" s="4">
        <f t="shared" si="483"/>
        <v>286</v>
      </c>
      <c r="C1010" s="7">
        <v>24.81</v>
      </c>
      <c r="D1010" s="2">
        <f t="shared" si="485"/>
        <v>154.77405866756948</v>
      </c>
      <c r="E1010" s="6">
        <f t="shared" si="472"/>
        <v>58.59263010636721</v>
      </c>
      <c r="F1010" s="2">
        <f t="shared" si="486"/>
        <v>97.160345814957026</v>
      </c>
      <c r="G1010" s="7">
        <v>37.200000000000003</v>
      </c>
      <c r="H1010" s="3">
        <f t="shared" si="488"/>
        <v>224.991127838534</v>
      </c>
      <c r="J1010" s="7">
        <v>45.2</v>
      </c>
      <c r="K1010" s="2">
        <f t="shared" si="473"/>
        <v>178.59112783853399</v>
      </c>
      <c r="L1010" s="7">
        <v>24.5</v>
      </c>
      <c r="M1010" s="2">
        <f t="shared" si="474"/>
        <v>100.78107366067923</v>
      </c>
      <c r="N1010" s="7">
        <v>26.2</v>
      </c>
      <c r="O1010" s="2">
        <f t="shared" si="475"/>
        <v>11.681073660679232</v>
      </c>
      <c r="Q1010" s="2">
        <f t="shared" si="476"/>
        <v>68.632352978718188</v>
      </c>
      <c r="R1010" s="2">
        <f t="shared" si="466"/>
        <v>170.19728887327594</v>
      </c>
      <c r="S1010" s="2">
        <v>32.665799999999997</v>
      </c>
      <c r="T1010" s="2">
        <v>90</v>
      </c>
      <c r="U1010" s="7">
        <v>38.5</v>
      </c>
      <c r="V1010" s="2">
        <f t="shared" si="489"/>
        <v>132.90137576760722</v>
      </c>
      <c r="W1010" s="7">
        <v>39.729999999999997</v>
      </c>
      <c r="X1010" s="2">
        <f t="shared" si="487"/>
        <v>47.598784419962954</v>
      </c>
      <c r="Y1010" s="7">
        <v>24.81</v>
      </c>
      <c r="Z1010" s="2">
        <f t="shared" si="490"/>
        <v>176.51152582587832</v>
      </c>
      <c r="AA1010" s="7">
        <v>46.4</v>
      </c>
      <c r="AB1010" s="7">
        <v>89.1</v>
      </c>
      <c r="AF1010">
        <f t="shared" si="471"/>
        <v>59.867995032427345</v>
      </c>
      <c r="AH1010" s="15">
        <f t="shared" si="484"/>
        <v>1</v>
      </c>
      <c r="AI1010">
        <f t="shared" si="477"/>
        <v>423.61976417802509</v>
      </c>
      <c r="AJ1010">
        <f t="shared" si="478"/>
        <v>-571.53564425209527</v>
      </c>
      <c r="AK1010">
        <f t="shared" si="479"/>
        <v>-1.0197376701252234</v>
      </c>
      <c r="AL1010">
        <f t="shared" si="461"/>
        <v>-102101578.42094733</v>
      </c>
      <c r="AM1010">
        <f t="shared" si="480"/>
        <v>145281.27190070506</v>
      </c>
      <c r="AN1010">
        <f t="shared" si="481"/>
        <v>-159.83541982034694</v>
      </c>
      <c r="AP1010" s="15">
        <v>1</v>
      </c>
      <c r="AQ1010">
        <f t="shared" si="462"/>
        <v>-15585196184571.033</v>
      </c>
      <c r="AR1010">
        <f t="shared" si="463"/>
        <v>-1.3842734142358304</v>
      </c>
      <c r="AS1010">
        <f t="shared" si="464"/>
        <v>7599746646773.7266</v>
      </c>
      <c r="AU1010">
        <f t="shared" si="465"/>
        <v>14408143411152.408</v>
      </c>
      <c r="AV1010">
        <f t="shared" si="482"/>
        <v>4.844570422453E+31</v>
      </c>
    </row>
    <row r="1011" spans="1:48" x14ac:dyDescent="0.3">
      <c r="A1011" s="4">
        <v>26.496300000000002</v>
      </c>
      <c r="B1011" s="4">
        <f t="shared" si="483"/>
        <v>287</v>
      </c>
      <c r="C1011" s="7">
        <v>24.81</v>
      </c>
      <c r="D1011" s="2">
        <f t="shared" si="485"/>
        <v>154.92732672712876</v>
      </c>
      <c r="E1011" s="6">
        <f t="shared" si="472"/>
        <v>58.51936101228069</v>
      </c>
      <c r="F1011" s="2">
        <f t="shared" si="486"/>
        <v>97.607120831401417</v>
      </c>
      <c r="G1011" s="7">
        <v>37.200000000000003</v>
      </c>
      <c r="H1011" s="3">
        <f t="shared" si="488"/>
        <v>224.81612783853399</v>
      </c>
      <c r="J1011" s="7">
        <v>45.2</v>
      </c>
      <c r="K1011" s="2">
        <f t="shared" si="473"/>
        <v>178.41612783853398</v>
      </c>
      <c r="L1011" s="7">
        <v>24.5</v>
      </c>
      <c r="M1011" s="2">
        <f t="shared" si="474"/>
        <v>100.72154635365257</v>
      </c>
      <c r="N1011" s="7">
        <v>26.2</v>
      </c>
      <c r="O1011" s="2">
        <f t="shared" si="475"/>
        <v>11.621546353652576</v>
      </c>
      <c r="Q1011" s="2">
        <f t="shared" si="476"/>
        <v>68.669900300593227</v>
      </c>
      <c r="R1011" s="2">
        <f t="shared" si="466"/>
        <v>170.13670874474286</v>
      </c>
      <c r="S1011" s="2">
        <v>32.665799999999997</v>
      </c>
      <c r="T1011" s="2">
        <v>90</v>
      </c>
      <c r="U1011" s="7">
        <v>38.5</v>
      </c>
      <c r="V1011" s="2">
        <f t="shared" si="489"/>
        <v>133.20137576760723</v>
      </c>
      <c r="W1011" s="7">
        <v>39.729999999999997</v>
      </c>
      <c r="X1011" s="2">
        <f t="shared" si="487"/>
        <v>48.244928522175584</v>
      </c>
      <c r="Y1011" s="7">
        <v>24.81</v>
      </c>
      <c r="Z1011" s="2">
        <f t="shared" si="490"/>
        <v>177.02152582587831</v>
      </c>
      <c r="AA1011" s="7">
        <v>46.4</v>
      </c>
      <c r="AB1011" s="7">
        <v>89.1</v>
      </c>
      <c r="AF1011">
        <f t="shared" si="471"/>
        <v>59.982918829793832</v>
      </c>
      <c r="AH1011" s="15">
        <f t="shared" si="484"/>
        <v>1</v>
      </c>
      <c r="AI1011">
        <f t="shared" si="477"/>
        <v>181.87274103819811</v>
      </c>
      <c r="AJ1011">
        <f t="shared" si="478"/>
        <v>-569.34444744850725</v>
      </c>
      <c r="AK1011">
        <f t="shared" si="479"/>
        <v>-0.94201876950243524</v>
      </c>
      <c r="AL1011">
        <f t="shared" si="461"/>
        <v>-101193570.95562859</v>
      </c>
      <c r="AM1011">
        <f t="shared" si="480"/>
        <v>143586.47376371795</v>
      </c>
      <c r="AN1011">
        <f t="shared" si="481"/>
        <v>-153.24930428707353</v>
      </c>
      <c r="AP1011" s="15">
        <v>1</v>
      </c>
      <c r="AQ1011">
        <f t="shared" si="462"/>
        <v>-322319765238.49945</v>
      </c>
      <c r="AR1011">
        <f t="shared" si="463"/>
        <v>-1.3605370345550711</v>
      </c>
      <c r="AS1011">
        <f t="shared" si="464"/>
        <v>2604856270682.5562</v>
      </c>
      <c r="AU1011">
        <f t="shared" si="465"/>
        <v>1110109740793.8962</v>
      </c>
      <c r="AV1011">
        <f t="shared" si="482"/>
        <v>3.3258720109174014E+31</v>
      </c>
    </row>
    <row r="1012" spans="1:48" x14ac:dyDescent="0.3">
      <c r="A1012" s="4">
        <v>26.496300000000002</v>
      </c>
      <c r="B1012" s="4">
        <f t="shared" si="483"/>
        <v>288</v>
      </c>
      <c r="C1012" s="7">
        <v>24.81</v>
      </c>
      <c r="D1012" s="2">
        <f t="shared" si="485"/>
        <v>155.08976543471522</v>
      </c>
      <c r="E1012" s="6">
        <f t="shared" si="472"/>
        <v>58.441686070109782</v>
      </c>
      <c r="F1012" s="2">
        <f t="shared" si="486"/>
        <v>98.053758377544909</v>
      </c>
      <c r="G1012" s="7">
        <v>37.200000000000003</v>
      </c>
      <c r="H1012" s="3">
        <f t="shared" si="488"/>
        <v>224.64112783853398</v>
      </c>
      <c r="J1012" s="7">
        <v>45.2</v>
      </c>
      <c r="K1012" s="2">
        <f t="shared" si="473"/>
        <v>178.24112783853397</v>
      </c>
      <c r="L1012" s="7">
        <v>24.5</v>
      </c>
      <c r="M1012" s="2">
        <f t="shared" si="474"/>
        <v>100.66532300719143</v>
      </c>
      <c r="N1012" s="7">
        <v>26.2</v>
      </c>
      <c r="O1012" s="2">
        <f t="shared" si="475"/>
        <v>11.565323007191438</v>
      </c>
      <c r="Q1012" s="2">
        <f t="shared" si="476"/>
        <v>68.707963018903598</v>
      </c>
      <c r="R1012" s="2">
        <f t="shared" si="466"/>
        <v>170.07938134271976</v>
      </c>
      <c r="S1012" s="2">
        <v>32.665799999999997</v>
      </c>
      <c r="T1012" s="2">
        <v>90</v>
      </c>
      <c r="U1012" s="7">
        <v>38.5</v>
      </c>
      <c r="V1012" s="2">
        <f t="shared" si="489"/>
        <v>133.50137576760724</v>
      </c>
      <c r="W1012" s="7">
        <v>39.729999999999997</v>
      </c>
      <c r="X1012" s="2">
        <f t="shared" si="487"/>
        <v>48.882192104320609</v>
      </c>
      <c r="Y1012" s="7">
        <v>24.81</v>
      </c>
      <c r="Z1012" s="2">
        <f t="shared" si="490"/>
        <v>177.5315258258783</v>
      </c>
      <c r="AA1012" s="7">
        <v>46.4</v>
      </c>
      <c r="AB1012" s="7">
        <v>89.1</v>
      </c>
      <c r="AF1012">
        <f t="shared" si="471"/>
        <v>60.09645306006837</v>
      </c>
      <c r="AH1012" s="15">
        <f t="shared" si="484"/>
        <v>1</v>
      </c>
      <c r="AI1012">
        <f t="shared" si="477"/>
        <v>-268.04140918281416</v>
      </c>
      <c r="AJ1012">
        <f t="shared" si="478"/>
        <v>-566.91620181783674</v>
      </c>
      <c r="AK1012">
        <f t="shared" si="479"/>
        <v>-0.86760196590384442</v>
      </c>
      <c r="AL1012">
        <f t="shared" si="461"/>
        <v>-100237372.43542001</v>
      </c>
      <c r="AM1012">
        <f t="shared" si="480"/>
        <v>141804.77722775977</v>
      </c>
      <c r="AN1012">
        <f t="shared" si="481"/>
        <v>-147.02489964323036</v>
      </c>
      <c r="AP1012" s="15">
        <v>1</v>
      </c>
      <c r="AQ1012">
        <f t="shared" si="462"/>
        <v>-2501177288842.9546</v>
      </c>
      <c r="AR1012">
        <f t="shared" si="463"/>
        <v>-1.3372954049854044</v>
      </c>
      <c r="AS1012">
        <f t="shared" si="464"/>
        <v>-3192112534881.395</v>
      </c>
      <c r="AU1012">
        <f t="shared" si="465"/>
        <v>3061634448412.8726</v>
      </c>
      <c r="AV1012">
        <f t="shared" si="482"/>
        <v>2.2014022323698279E+31</v>
      </c>
    </row>
    <row r="1013" spans="1:48" x14ac:dyDescent="0.3">
      <c r="A1013" s="4">
        <v>26.496300000000002</v>
      </c>
      <c r="B1013" s="4">
        <f t="shared" si="483"/>
        <v>289</v>
      </c>
      <c r="C1013" s="7">
        <v>24.81</v>
      </c>
      <c r="D1013" s="2">
        <f t="shared" si="485"/>
        <v>155.26135634074549</v>
      </c>
      <c r="E1013" s="6">
        <f t="shared" si="472"/>
        <v>58.359611397249402</v>
      </c>
      <c r="F1013" s="2">
        <f t="shared" si="486"/>
        <v>98.500249852908766</v>
      </c>
      <c r="G1013" s="7">
        <v>37.200000000000003</v>
      </c>
      <c r="H1013" s="3">
        <f t="shared" si="488"/>
        <v>224.46612783853396</v>
      </c>
      <c r="J1013" s="7">
        <v>45.2</v>
      </c>
      <c r="K1013" s="2">
        <f t="shared" si="473"/>
        <v>178.06612783853396</v>
      </c>
      <c r="L1013" s="7">
        <v>24.5</v>
      </c>
      <c r="M1013" s="2">
        <f t="shared" si="474"/>
        <v>100.6124008888861</v>
      </c>
      <c r="N1013" s="7">
        <v>26.2</v>
      </c>
      <c r="O1013" s="2">
        <f t="shared" si="475"/>
        <v>11.512400888886106</v>
      </c>
      <c r="Q1013" s="2">
        <f t="shared" si="476"/>
        <v>68.746494559949625</v>
      </c>
      <c r="R1013" s="2">
        <f t="shared" si="466"/>
        <v>170.02530394206698</v>
      </c>
      <c r="S1013" s="2">
        <v>32.665799999999997</v>
      </c>
      <c r="T1013" s="2">
        <v>90</v>
      </c>
      <c r="U1013" s="7">
        <v>38.5</v>
      </c>
      <c r="V1013" s="2">
        <f t="shared" si="489"/>
        <v>133.80137576760725</v>
      </c>
      <c r="W1013" s="7">
        <v>39.729999999999997</v>
      </c>
      <c r="X1013" s="2">
        <f t="shared" si="487"/>
        <v>49.510614945343036</v>
      </c>
      <c r="Y1013" s="7">
        <v>24.81</v>
      </c>
      <c r="Z1013" s="2">
        <f t="shared" si="490"/>
        <v>178.0415258258783</v>
      </c>
      <c r="AA1013" s="7">
        <v>46.4</v>
      </c>
      <c r="AB1013" s="7">
        <v>89.1</v>
      </c>
      <c r="AF1013">
        <f t="shared" si="471"/>
        <v>60.208621178703702</v>
      </c>
      <c r="AH1013" s="15">
        <f t="shared" si="484"/>
        <v>1</v>
      </c>
      <c r="AI1013">
        <f t="shared" si="477"/>
        <v>-486.31947131984168</v>
      </c>
      <c r="AJ1013">
        <f t="shared" si="478"/>
        <v>-564.64740581698197</v>
      </c>
      <c r="AK1013">
        <f t="shared" si="479"/>
        <v>-0.79616301314323346</v>
      </c>
      <c r="AL1013">
        <f t="shared" si="461"/>
        <v>-99303494.007283077</v>
      </c>
      <c r="AM1013">
        <f t="shared" si="480"/>
        <v>140036.61804614816</v>
      </c>
      <c r="AN1013">
        <f t="shared" si="481"/>
        <v>-141.16083694119766</v>
      </c>
      <c r="AP1013" s="15">
        <v>1</v>
      </c>
      <c r="AQ1013">
        <f t="shared" si="462"/>
        <v>-28476971694139.367</v>
      </c>
      <c r="AR1013">
        <f t="shared" si="463"/>
        <v>-1.3145165484627774</v>
      </c>
      <c r="AS1013">
        <f t="shared" si="464"/>
        <v>-8274436927737.7422</v>
      </c>
      <c r="AU1013">
        <f t="shared" si="465"/>
        <v>23314102378330.867</v>
      </c>
      <c r="AV1013">
        <f t="shared" si="482"/>
        <v>1.4142441109281501E+31</v>
      </c>
    </row>
    <row r="1014" spans="1:48" x14ac:dyDescent="0.3">
      <c r="A1014" s="4">
        <v>26.496300000000002</v>
      </c>
      <c r="B1014" s="4">
        <f t="shared" si="483"/>
        <v>290</v>
      </c>
      <c r="C1014" s="7">
        <v>24.81</v>
      </c>
      <c r="D1014" s="2">
        <f t="shared" si="485"/>
        <v>155.44208061727701</v>
      </c>
      <c r="E1014" s="6">
        <f t="shared" si="472"/>
        <v>58.27314345877226</v>
      </c>
      <c r="F1014" s="2">
        <f t="shared" si="486"/>
        <v>98.946586566257594</v>
      </c>
      <c r="G1014" s="7">
        <v>37.200000000000003</v>
      </c>
      <c r="H1014" s="3">
        <f t="shared" si="488"/>
        <v>224.29112783853395</v>
      </c>
      <c r="J1014" s="7">
        <v>45.2</v>
      </c>
      <c r="K1014" s="2">
        <f t="shared" si="473"/>
        <v>177.89112783853395</v>
      </c>
      <c r="L1014" s="7">
        <v>24.5</v>
      </c>
      <c r="M1014" s="2">
        <f t="shared" si="474"/>
        <v>100.56277710854874</v>
      </c>
      <c r="N1014" s="7">
        <v>26.2</v>
      </c>
      <c r="O1014" s="2">
        <f t="shared" si="475"/>
        <v>11.46277710854875</v>
      </c>
      <c r="Q1014" s="2">
        <f t="shared" si="476"/>
        <v>68.785447171018333</v>
      </c>
      <c r="R1014" s="2">
        <f t="shared" si="466"/>
        <v>169.9744736508278</v>
      </c>
      <c r="S1014" s="2">
        <v>32.665799999999997</v>
      </c>
      <c r="T1014" s="2">
        <v>90</v>
      </c>
      <c r="U1014" s="7">
        <v>38.5</v>
      </c>
      <c r="V1014" s="2">
        <f t="shared" si="489"/>
        <v>134.10137576760727</v>
      </c>
      <c r="W1014" s="7">
        <v>39.729999999999997</v>
      </c>
      <c r="X1014" s="2">
        <f t="shared" si="487"/>
        <v>50.130232399985061</v>
      </c>
      <c r="Y1014" s="7">
        <v>24.81</v>
      </c>
      <c r="Z1014" s="2">
        <f t="shared" si="490"/>
        <v>178.55152582587829</v>
      </c>
      <c r="AA1014" s="7">
        <v>46.4</v>
      </c>
      <c r="AB1014" s="7">
        <v>89.1</v>
      </c>
      <c r="AF1014">
        <f t="shared" si="471"/>
        <v>60.319443919099186</v>
      </c>
      <c r="AH1014" s="15">
        <f t="shared" si="484"/>
        <v>1</v>
      </c>
      <c r="AI1014">
        <f t="shared" si="477"/>
        <v>-276.36654721239358</v>
      </c>
      <c r="AJ1014">
        <f t="shared" si="478"/>
        <v>-561.93478356617834</v>
      </c>
      <c r="AK1014">
        <f t="shared" si="479"/>
        <v>-0.72741255817226413</v>
      </c>
      <c r="AL1014">
        <f t="shared" si="461"/>
        <v>-98279624.323098093</v>
      </c>
      <c r="AM1014">
        <f t="shared" si="480"/>
        <v>138124.26736698509</v>
      </c>
      <c r="AN1014">
        <f t="shared" si="481"/>
        <v>-135.6552983358838</v>
      </c>
      <c r="AP1014" s="15">
        <v>1</v>
      </c>
      <c r="AQ1014">
        <f t="shared" si="462"/>
        <v>-2717334642623.9194</v>
      </c>
      <c r="AR1014">
        <f t="shared" si="463"/>
        <v>-1.2921710946386011</v>
      </c>
      <c r="AS1014">
        <f t="shared" si="464"/>
        <v>-10938207370426.584</v>
      </c>
      <c r="AU1014">
        <f t="shared" si="465"/>
        <v>3215130562567.9565</v>
      </c>
      <c r="AV1014">
        <f t="shared" si="482"/>
        <v>6.9947815461469695E+30</v>
      </c>
    </row>
    <row r="1015" spans="1:48" x14ac:dyDescent="0.3">
      <c r="A1015" s="4">
        <v>26.496300000000002</v>
      </c>
      <c r="B1015" s="4">
        <f t="shared" si="483"/>
        <v>291</v>
      </c>
      <c r="C1015" s="7">
        <v>24.81</v>
      </c>
      <c r="D1015" s="2">
        <f t="shared" si="485"/>
        <v>155.63191916385421</v>
      </c>
      <c r="E1015" s="6">
        <f t="shared" si="472"/>
        <v>58.182289067122156</v>
      </c>
      <c r="F1015" s="2">
        <f t="shared" si="486"/>
        <v>99.392759729804965</v>
      </c>
      <c r="G1015" s="7">
        <v>37.200000000000003</v>
      </c>
      <c r="H1015" s="3">
        <f t="shared" si="488"/>
        <v>224.11612783853394</v>
      </c>
      <c r="J1015" s="7">
        <v>45.2</v>
      </c>
      <c r="K1015" s="2">
        <f t="shared" si="473"/>
        <v>177.71612783853394</v>
      </c>
      <c r="L1015" s="7">
        <v>24.5</v>
      </c>
      <c r="M1015" s="2">
        <f t="shared" si="474"/>
        <v>100.51644864554993</v>
      </c>
      <c r="N1015" s="7">
        <v>26.2</v>
      </c>
      <c r="O1015" s="2">
        <f t="shared" si="475"/>
        <v>11.416448645549934</v>
      </c>
      <c r="Q1015" s="2">
        <f t="shared" si="476"/>
        <v>68.824771940372855</v>
      </c>
      <c r="R1015" s="2">
        <f t="shared" si="466"/>
        <v>169.92688743741536</v>
      </c>
      <c r="S1015" s="2">
        <v>32.665799999999997</v>
      </c>
      <c r="T1015" s="2">
        <v>90</v>
      </c>
      <c r="U1015" s="7">
        <v>38.5</v>
      </c>
      <c r="V1015" s="2">
        <f t="shared" si="489"/>
        <v>134.40137576760728</v>
      </c>
      <c r="W1015" s="7">
        <v>39.729999999999997</v>
      </c>
      <c r="X1015" s="2">
        <f t="shared" si="487"/>
        <v>50.741075749341931</v>
      </c>
      <c r="Y1015" s="7">
        <v>24.81</v>
      </c>
      <c r="Z1015" s="2">
        <f t="shared" si="490"/>
        <v>179.06152582587828</v>
      </c>
      <c r="AA1015" s="7">
        <v>46.4</v>
      </c>
      <c r="AB1015" s="7">
        <v>89.1</v>
      </c>
      <c r="AF1015">
        <f t="shared" si="471"/>
        <v>60.428939353367383</v>
      </c>
      <c r="AH1015" s="15">
        <f t="shared" si="484"/>
        <v>1</v>
      </c>
      <c r="AI1015">
        <f t="shared" si="477"/>
        <v>117.99342351677046</v>
      </c>
      <c r="AJ1015">
        <f t="shared" si="478"/>
        <v>-559.26461439490481</v>
      </c>
      <c r="AK1015">
        <f t="shared" si="479"/>
        <v>-0.66109110895181178</v>
      </c>
      <c r="AL1015">
        <f t="shared" si="461"/>
        <v>-97252435.78063032</v>
      </c>
      <c r="AM1015">
        <f t="shared" si="480"/>
        <v>136190.95919366687</v>
      </c>
      <c r="AN1015">
        <f t="shared" si="481"/>
        <v>-130.50602552717123</v>
      </c>
      <c r="AP1015" s="15">
        <v>1</v>
      </c>
      <c r="AQ1015">
        <f t="shared" si="462"/>
        <v>29078286154.320232</v>
      </c>
      <c r="AR1015">
        <f t="shared" si="463"/>
        <v>-1.2702320309547377</v>
      </c>
      <c r="AS1015">
        <f t="shared" si="464"/>
        <v>-10011353851215.818</v>
      </c>
      <c r="AU1015">
        <f t="shared" si="465"/>
        <v>344285704253.52252</v>
      </c>
      <c r="AV1015">
        <f t="shared" si="482"/>
        <v>2.7724719293020454E+30</v>
      </c>
    </row>
    <row r="1016" spans="1:48" x14ac:dyDescent="0.3">
      <c r="A1016" s="4">
        <v>26.496300000000002</v>
      </c>
      <c r="B1016" s="4">
        <f t="shared" si="483"/>
        <v>292</v>
      </c>
      <c r="C1016" s="7">
        <v>24.81</v>
      </c>
      <c r="D1016" s="2">
        <f t="shared" si="485"/>
        <v>155.83085271746705</v>
      </c>
      <c r="E1016" s="6">
        <f t="shared" si="472"/>
        <v>58.087055381792879</v>
      </c>
      <c r="F1016" s="2">
        <f t="shared" si="486"/>
        <v>99.838760453290078</v>
      </c>
      <c r="G1016" s="7">
        <v>37.200000000000003</v>
      </c>
      <c r="H1016" s="3">
        <f t="shared" si="488"/>
        <v>223.94112783853393</v>
      </c>
      <c r="J1016" s="7">
        <v>45.2</v>
      </c>
      <c r="K1016" s="2">
        <f t="shared" si="473"/>
        <v>177.54112783853392</v>
      </c>
      <c r="L1016" s="7">
        <v>24.5</v>
      </c>
      <c r="M1016" s="2">
        <f t="shared" si="474"/>
        <v>100.47341237761088</v>
      </c>
      <c r="N1016" s="7">
        <v>26.2</v>
      </c>
      <c r="O1016" s="2">
        <f t="shared" si="475"/>
        <v>11.37341237761089</v>
      </c>
      <c r="Q1016" s="2">
        <f t="shared" si="476"/>
        <v>68.864418816906436</v>
      </c>
      <c r="R1016" s="2">
        <f t="shared" si="466"/>
        <v>169.88254215925113</v>
      </c>
      <c r="S1016" s="2">
        <v>32.665799999999997</v>
      </c>
      <c r="T1016" s="2">
        <v>90</v>
      </c>
      <c r="U1016" s="7">
        <v>38.5</v>
      </c>
      <c r="V1016" s="2">
        <f t="shared" si="489"/>
        <v>134.70137576760729</v>
      </c>
      <c r="W1016" s="7">
        <v>39.729999999999997</v>
      </c>
      <c r="X1016" s="2">
        <f t="shared" si="487"/>
        <v>51.343172530392422</v>
      </c>
      <c r="Y1016" s="7">
        <v>24.81</v>
      </c>
      <c r="Z1016" s="2">
        <f t="shared" si="490"/>
        <v>179.57152582587827</v>
      </c>
      <c r="AA1016" s="7">
        <v>46.4</v>
      </c>
      <c r="AB1016" s="7">
        <v>89.1</v>
      </c>
      <c r="AF1016">
        <f t="shared" si="471"/>
        <v>60.537122947340805</v>
      </c>
      <c r="AH1016" s="15">
        <f t="shared" si="484"/>
        <v>1</v>
      </c>
      <c r="AI1016">
        <f t="shared" si="477"/>
        <v>300.90435211419481</v>
      </c>
      <c r="AJ1016">
        <f t="shared" si="478"/>
        <v>-556.4266469943849</v>
      </c>
      <c r="AK1016">
        <f t="shared" si="479"/>
        <v>-0.59696481246173716</v>
      </c>
      <c r="AL1016">
        <f t="shared" si="461"/>
        <v>-96181534.943304867</v>
      </c>
      <c r="AM1016">
        <f t="shared" si="480"/>
        <v>134181.01886025307</v>
      </c>
      <c r="AN1016">
        <f t="shared" si="481"/>
        <v>-125.71032890047582</v>
      </c>
      <c r="AP1016" s="15">
        <v>1</v>
      </c>
      <c r="AQ1016">
        <f t="shared" si="462"/>
        <v>-3171100075223.7085</v>
      </c>
      <c r="AR1016">
        <f t="shared" si="463"/>
        <v>-1.2486744989278344</v>
      </c>
      <c r="AS1016">
        <f t="shared" si="464"/>
        <v>-5435540626185.6523</v>
      </c>
      <c r="AU1016">
        <f t="shared" si="465"/>
        <v>4133494867083.769</v>
      </c>
      <c r="AV1016">
        <f t="shared" si="482"/>
        <v>5.8460682435508702E+29</v>
      </c>
    </row>
    <row r="1017" spans="1:48" x14ac:dyDescent="0.3">
      <c r="A1017" s="4">
        <v>26.496300000000002</v>
      </c>
      <c r="B1017" s="4">
        <f t="shared" si="483"/>
        <v>293</v>
      </c>
      <c r="C1017" s="7">
        <v>24.81</v>
      </c>
      <c r="D1017" s="2">
        <f t="shared" si="485"/>
        <v>156.03886196644606</v>
      </c>
      <c r="E1017" s="6">
        <f t="shared" si="472"/>
        <v>57.987449908993121</v>
      </c>
      <c r="F1017" s="2">
        <f t="shared" si="486"/>
        <v>100.28457973791691</v>
      </c>
      <c r="G1017" s="7">
        <v>37.200000000000003</v>
      </c>
      <c r="H1017" s="3">
        <f t="shared" si="488"/>
        <v>223.76612783853392</v>
      </c>
      <c r="J1017" s="7">
        <v>45.2</v>
      </c>
      <c r="K1017" s="2">
        <f t="shared" si="473"/>
        <v>177.36612783853391</v>
      </c>
      <c r="L1017" s="7">
        <v>24.5</v>
      </c>
      <c r="M1017" s="2">
        <f t="shared" si="474"/>
        <v>100.43366511100464</v>
      </c>
      <c r="N1017" s="7">
        <v>26.2</v>
      </c>
      <c r="O1017" s="2">
        <f t="shared" si="475"/>
        <v>11.333665111004649</v>
      </c>
      <c r="Q1017" s="2">
        <f t="shared" si="476"/>
        <v>68.904336629303359</v>
      </c>
      <c r="R1017" s="2">
        <f t="shared" si="466"/>
        <v>169.84143459280907</v>
      </c>
      <c r="S1017" s="2">
        <v>32.665799999999997</v>
      </c>
      <c r="T1017" s="2">
        <v>90</v>
      </c>
      <c r="U1017" s="7">
        <v>38.5</v>
      </c>
      <c r="V1017" s="2">
        <f t="shared" si="489"/>
        <v>135.0013757676073</v>
      </c>
      <c r="W1017" s="7">
        <v>39.729999999999997</v>
      </c>
      <c r="X1017" s="2">
        <f t="shared" si="487"/>
        <v>51.93654684693513</v>
      </c>
      <c r="Y1017" s="7">
        <v>24.81</v>
      </c>
      <c r="Z1017" s="2">
        <f t="shared" si="490"/>
        <v>180.08152582587826</v>
      </c>
      <c r="AA1017" s="7">
        <v>46.4</v>
      </c>
      <c r="AB1017" s="7">
        <v>89.1</v>
      </c>
      <c r="AF1017">
        <f t="shared" si="471"/>
        <v>60.644007610139951</v>
      </c>
      <c r="AH1017" s="15">
        <f t="shared" si="484"/>
        <v>1</v>
      </c>
      <c r="AI1017">
        <f t="shared" si="477"/>
        <v>149.19236254782265</v>
      </c>
      <c r="AJ1017">
        <f t="shared" si="478"/>
        <v>-553.11720761528534</v>
      </c>
      <c r="AK1017">
        <f t="shared" si="479"/>
        <v>-0.53482189104645972</v>
      </c>
      <c r="AL1017">
        <f t="shared" si="461"/>
        <v>-95010277.16134207</v>
      </c>
      <c r="AM1017">
        <f t="shared" si="480"/>
        <v>132017.16176761937</v>
      </c>
      <c r="AN1017">
        <f t="shared" si="481"/>
        <v>-121.26509734496187</v>
      </c>
      <c r="AP1017" s="15">
        <v>1</v>
      </c>
      <c r="AQ1017">
        <f t="shared" si="462"/>
        <v>-101824285663.8149</v>
      </c>
      <c r="AR1017">
        <f t="shared" si="463"/>
        <v>-1.2274755985169352</v>
      </c>
      <c r="AS1017">
        <f t="shared" si="464"/>
        <v>1292344271055.3452</v>
      </c>
      <c r="AU1017">
        <f t="shared" si="465"/>
        <v>500999056589.22565</v>
      </c>
      <c r="AV1017">
        <f t="shared" si="482"/>
        <v>1.8274315936185019E+28</v>
      </c>
    </row>
    <row r="1018" spans="1:48" x14ac:dyDescent="0.3">
      <c r="A1018" s="4">
        <v>26.496300000000002</v>
      </c>
      <c r="B1018" s="4">
        <f t="shared" si="483"/>
        <v>294</v>
      </c>
      <c r="C1018" s="7">
        <v>24.81</v>
      </c>
      <c r="D1018" s="2">
        <f t="shared" si="485"/>
        <v>156.25592766812724</v>
      </c>
      <c r="E1018" s="6">
        <f t="shared" si="472"/>
        <v>57.883480501297711</v>
      </c>
      <c r="F1018" s="2">
        <f t="shared" si="486"/>
        <v>100.73020847014662</v>
      </c>
      <c r="G1018" s="7">
        <v>37.200000000000003</v>
      </c>
      <c r="H1018" s="3">
        <f t="shared" si="488"/>
        <v>223.59112783853391</v>
      </c>
      <c r="J1018" s="7">
        <v>45.2</v>
      </c>
      <c r="K1018" s="2">
        <f t="shared" si="473"/>
        <v>177.1911278385339</v>
      </c>
      <c r="L1018" s="7">
        <v>24.5</v>
      </c>
      <c r="M1018" s="2">
        <f t="shared" si="474"/>
        <v>100.39720361211857</v>
      </c>
      <c r="N1018" s="7">
        <v>26.2</v>
      </c>
      <c r="O1018" s="2">
        <f t="shared" si="475"/>
        <v>11.297203612118579</v>
      </c>
      <c r="Q1018" s="2">
        <f t="shared" si="476"/>
        <v>68.944473104547868</v>
      </c>
      <c r="R1018" s="2">
        <f t="shared" si="466"/>
        <v>169.80356146501882</v>
      </c>
      <c r="S1018" s="2">
        <v>32.665799999999997</v>
      </c>
      <c r="T1018" s="2">
        <v>90</v>
      </c>
      <c r="U1018" s="7">
        <v>38.5</v>
      </c>
      <c r="V1018" s="2">
        <f t="shared" si="489"/>
        <v>135.30137576760731</v>
      </c>
      <c r="W1018" s="7">
        <v>39.729999999999997</v>
      </c>
      <c r="X1018" s="2">
        <f t="shared" si="487"/>
        <v>52.521219664121162</v>
      </c>
      <c r="Y1018" s="7">
        <v>24.81</v>
      </c>
      <c r="Z1018" s="2">
        <f t="shared" si="490"/>
        <v>180.59152582587825</v>
      </c>
      <c r="AA1018" s="7">
        <v>46.4</v>
      </c>
      <c r="AB1018" s="7">
        <v>89.1</v>
      </c>
      <c r="AF1018">
        <f t="shared" si="471"/>
        <v>60.749603738567117</v>
      </c>
      <c r="AH1018" s="15">
        <f t="shared" si="484"/>
        <v>1</v>
      </c>
      <c r="AI1018">
        <f t="shared" si="477"/>
        <v>-107.44408656176313</v>
      </c>
      <c r="AJ1018">
        <f t="shared" si="478"/>
        <v>-550.03117012261305</v>
      </c>
      <c r="AK1018">
        <f t="shared" si="479"/>
        <v>-0.47446961658859665</v>
      </c>
      <c r="AL1018">
        <f t="shared" si="461"/>
        <v>-93861834.975962177</v>
      </c>
      <c r="AM1018">
        <f t="shared" si="480"/>
        <v>129872.36526820723</v>
      </c>
      <c r="AN1018">
        <f t="shared" si="481"/>
        <v>-117.16680872770155</v>
      </c>
      <c r="AP1018" s="15">
        <v>1</v>
      </c>
      <c r="AQ1018">
        <f t="shared" si="462"/>
        <v>9414141462.6039944</v>
      </c>
      <c r="AR1018">
        <f t="shared" si="463"/>
        <v>-1.2066142175850068</v>
      </c>
      <c r="AS1018">
        <f t="shared" si="464"/>
        <v>7418672738451.3301</v>
      </c>
      <c r="AU1018">
        <f t="shared" si="465"/>
        <v>235139875226.60129</v>
      </c>
      <c r="AV1018">
        <f t="shared" si="482"/>
        <v>9.4314973587380963E+29</v>
      </c>
    </row>
    <row r="1019" spans="1:48" x14ac:dyDescent="0.3">
      <c r="A1019" s="4">
        <v>26.496300000000002</v>
      </c>
      <c r="B1019" s="4">
        <f t="shared" si="483"/>
        <v>295</v>
      </c>
      <c r="C1019" s="7">
        <v>24.81</v>
      </c>
      <c r="D1019" s="2">
        <f t="shared" si="485"/>
        <v>156.48203077013039</v>
      </c>
      <c r="E1019" s="6">
        <f t="shared" si="472"/>
        <v>57.77515535728574</v>
      </c>
      <c r="F1019" s="2">
        <f t="shared" si="486"/>
        <v>101.17563741533414</v>
      </c>
      <c r="G1019" s="7">
        <v>37.200000000000003</v>
      </c>
      <c r="H1019" s="3">
        <f t="shared" si="488"/>
        <v>223.4161278385339</v>
      </c>
      <c r="J1019" s="7">
        <v>45.2</v>
      </c>
      <c r="K1019" s="2">
        <f t="shared" si="473"/>
        <v>177.01612783853389</v>
      </c>
      <c r="L1019" s="7">
        <v>24.5</v>
      </c>
      <c r="M1019" s="2">
        <f t="shared" si="474"/>
        <v>100.36402464033461</v>
      </c>
      <c r="N1019" s="7">
        <v>26.2</v>
      </c>
      <c r="O1019" s="2">
        <f t="shared" si="475"/>
        <v>11.264024640334611</v>
      </c>
      <c r="Q1019" s="2">
        <f t="shared" si="476"/>
        <v>68.984774885620496</v>
      </c>
      <c r="R1019" s="2">
        <f t="shared" si="466"/>
        <v>169.76891948598592</v>
      </c>
      <c r="S1019" s="2">
        <v>32.665799999999997</v>
      </c>
      <c r="T1019" s="2">
        <v>90</v>
      </c>
      <c r="U1019" s="7">
        <v>38.5</v>
      </c>
      <c r="V1019" s="2">
        <f t="shared" si="489"/>
        <v>135.60137576760732</v>
      </c>
      <c r="W1019" s="7">
        <v>39.729999999999997</v>
      </c>
      <c r="X1019" s="2">
        <f t="shared" si="487"/>
        <v>53.097209088564441</v>
      </c>
      <c r="Y1019" s="7">
        <v>24.81</v>
      </c>
      <c r="Z1019" s="2">
        <f t="shared" si="490"/>
        <v>181.10152582587824</v>
      </c>
      <c r="AA1019" s="7">
        <v>46.4</v>
      </c>
      <c r="AB1019" s="7">
        <v>89.1</v>
      </c>
      <c r="AF1019">
        <f t="shared" si="471"/>
        <v>60.853919256540863</v>
      </c>
      <c r="AH1019" s="15">
        <f t="shared" si="484"/>
        <v>1</v>
      </c>
      <c r="AI1019">
        <f t="shared" si="477"/>
        <v>-199.91776431468497</v>
      </c>
      <c r="AJ1019">
        <f t="shared" si="478"/>
        <v>-546.03462265790984</v>
      </c>
      <c r="AK1019">
        <f t="shared" si="479"/>
        <v>-0.41573172617472548</v>
      </c>
      <c r="AL1019">
        <f t="shared" si="461"/>
        <v>-92531121.848842219</v>
      </c>
      <c r="AM1019">
        <f t="shared" si="480"/>
        <v>127464.6269353268</v>
      </c>
      <c r="AN1019">
        <f t="shared" si="481"/>
        <v>-113.4115410008153</v>
      </c>
      <c r="AP1019" s="15">
        <v>1</v>
      </c>
      <c r="AQ1019">
        <f t="shared" si="462"/>
        <v>-259771901565.01141</v>
      </c>
      <c r="AR1019">
        <f t="shared" si="463"/>
        <v>-1.1860708733027729</v>
      </c>
      <c r="AS1019">
        <f t="shared" si="464"/>
        <v>9982353704207.8359</v>
      </c>
      <c r="AU1019">
        <f t="shared" si="465"/>
        <v>1046585600321.5564</v>
      </c>
      <c r="AV1019">
        <f t="shared" si="482"/>
        <v>3.0641245426144081E+30</v>
      </c>
    </row>
    <row r="1020" spans="1:48" x14ac:dyDescent="0.3">
      <c r="A1020" s="4">
        <v>26.496300000000002</v>
      </c>
      <c r="B1020" s="4">
        <f t="shared" si="483"/>
        <v>296</v>
      </c>
      <c r="C1020" s="7">
        <v>24.81</v>
      </c>
      <c r="D1020" s="2">
        <f t="shared" si="485"/>
        <v>156.71715253510732</v>
      </c>
      <c r="E1020" s="6">
        <f t="shared" si="472"/>
        <v>57.662483021165841</v>
      </c>
      <c r="F1020" s="2">
        <f t="shared" si="486"/>
        <v>101.62085721119892</v>
      </c>
      <c r="G1020" s="7">
        <v>37.200000000000003</v>
      </c>
      <c r="H1020" s="3">
        <f t="shared" si="488"/>
        <v>223.24112783853388</v>
      </c>
      <c r="J1020" s="7">
        <v>45.2</v>
      </c>
      <c r="K1020" s="2">
        <f t="shared" si="473"/>
        <v>176.84112783853388</v>
      </c>
      <c r="L1020" s="7">
        <v>24.5</v>
      </c>
      <c r="M1020" s="2">
        <f t="shared" si="474"/>
        <v>100.33412498218377</v>
      </c>
      <c r="N1020" s="7">
        <v>26.2</v>
      </c>
      <c r="O1020" s="2">
        <f t="shared" si="475"/>
        <v>11.234124982183772</v>
      </c>
      <c r="Q1020" s="2">
        <f t="shared" si="476"/>
        <v>69.025187548220885</v>
      </c>
      <c r="R1020" s="2">
        <f t="shared" si="466"/>
        <v>169.73750538298623</v>
      </c>
      <c r="S1020" s="2">
        <v>32.665799999999997</v>
      </c>
      <c r="T1020" s="2">
        <v>90</v>
      </c>
      <c r="U1020" s="7">
        <v>38.5</v>
      </c>
      <c r="V1020" s="2">
        <f t="shared" si="489"/>
        <v>135.90137576760733</v>
      </c>
      <c r="W1020" s="7">
        <v>39.729999999999997</v>
      </c>
      <c r="X1020" s="2">
        <f t="shared" si="487"/>
        <v>53.664530635825031</v>
      </c>
      <c r="Y1020" s="7">
        <v>24.81</v>
      </c>
      <c r="Z1020" s="2">
        <f t="shared" si="490"/>
        <v>181.61152582587823</v>
      </c>
      <c r="AA1020" s="7">
        <v>46.4</v>
      </c>
      <c r="AB1020" s="7">
        <v>89.1</v>
      </c>
      <c r="AF1020">
        <f t="shared" si="471"/>
        <v>60.95695964974071</v>
      </c>
      <c r="AH1020" s="15">
        <f t="shared" si="484"/>
        <v>1</v>
      </c>
      <c r="AI1020">
        <f t="shared" si="477"/>
        <v>-120.42564487395987</v>
      </c>
      <c r="AJ1020">
        <f t="shared" si="478"/>
        <v>-542.04521511589019</v>
      </c>
      <c r="AK1020">
        <f t="shared" si="479"/>
        <v>-0.35844620171716568</v>
      </c>
      <c r="AL1020">
        <f t="shared" si="461"/>
        <v>-91180904.958384424</v>
      </c>
      <c r="AM1020">
        <f t="shared" si="480"/>
        <v>125021.57999584668</v>
      </c>
      <c r="AN1020">
        <f t="shared" si="481"/>
        <v>-109.99498391745806</v>
      </c>
      <c r="AP1020" s="15">
        <v>1</v>
      </c>
      <c r="AQ1020">
        <f t="shared" si="462"/>
        <v>-7365009262.7465019</v>
      </c>
      <c r="AR1020">
        <f t="shared" si="463"/>
        <v>-1.1658275772495152</v>
      </c>
      <c r="AS1020">
        <f t="shared" si="464"/>
        <v>7526059122203.4951</v>
      </c>
      <c r="AU1020">
        <f t="shared" si="465"/>
        <v>265460886188.45511</v>
      </c>
      <c r="AV1020">
        <f t="shared" si="482"/>
        <v>6.2004911868266196E+30</v>
      </c>
    </row>
    <row r="1021" spans="1:48" x14ac:dyDescent="0.3">
      <c r="A1021" s="4">
        <v>26.496300000000002</v>
      </c>
      <c r="B1021" s="4">
        <f t="shared" si="483"/>
        <v>297</v>
      </c>
      <c r="C1021" s="7">
        <v>24.81</v>
      </c>
      <c r="D1021" s="2">
        <f t="shared" si="485"/>
        <v>156.96127466883024</v>
      </c>
      <c r="E1021" s="6">
        <f t="shared" si="472"/>
        <v>57.545472382389256</v>
      </c>
      <c r="F1021" s="2">
        <f t="shared" si="486"/>
        <v>102.06585836112018</v>
      </c>
      <c r="G1021" s="7">
        <v>37.200000000000003</v>
      </c>
      <c r="H1021" s="3">
        <f t="shared" si="488"/>
        <v>223.06612783853387</v>
      </c>
      <c r="J1021" s="7">
        <v>45.2</v>
      </c>
      <c r="K1021" s="2">
        <f t="shared" si="473"/>
        <v>176.66612783853387</v>
      </c>
      <c r="L1021" s="7">
        <v>24.5</v>
      </c>
      <c r="M1021" s="2">
        <f t="shared" si="474"/>
        <v>100.30750148673582</v>
      </c>
      <c r="N1021" s="7">
        <v>26.2</v>
      </c>
      <c r="O1021" s="2">
        <f t="shared" si="475"/>
        <v>11.207501486735822</v>
      </c>
      <c r="Q1021" s="2">
        <f t="shared" si="476"/>
        <v>69.065655616355002</v>
      </c>
      <c r="R1021" s="2">
        <f t="shared" si="466"/>
        <v>169.70931593569696</v>
      </c>
      <c r="S1021" s="2">
        <v>32.665799999999997</v>
      </c>
      <c r="T1021" s="2">
        <v>90</v>
      </c>
      <c r="U1021" s="7">
        <v>38.5</v>
      </c>
      <c r="V1021" s="2">
        <f t="shared" si="489"/>
        <v>136.20137576760735</v>
      </c>
      <c r="W1021" s="7">
        <v>39.729999999999997</v>
      </c>
      <c r="X1021" s="2">
        <f t="shared" si="487"/>
        <v>54.223197486896893</v>
      </c>
      <c r="Y1021" s="7">
        <v>24.81</v>
      </c>
      <c r="Z1021" s="2">
        <f t="shared" si="490"/>
        <v>182.12152582587822</v>
      </c>
      <c r="AA1021" s="7">
        <v>46.4</v>
      </c>
      <c r="AB1021" s="7">
        <v>89.1</v>
      </c>
      <c r="AF1021">
        <f t="shared" si="471"/>
        <v>61.058727995593671</v>
      </c>
      <c r="AH1021" s="15">
        <f t="shared" si="484"/>
        <v>1</v>
      </c>
      <c r="AI1021">
        <f t="shared" si="477"/>
        <v>-63.636542457410656</v>
      </c>
      <c r="AJ1021">
        <f t="shared" si="478"/>
        <v>-539.17628190424205</v>
      </c>
      <c r="AK1021">
        <f t="shared" si="479"/>
        <v>-0.30246335071099734</v>
      </c>
      <c r="AL1021">
        <f t="shared" si="461"/>
        <v>-90005262.67765905</v>
      </c>
      <c r="AM1021">
        <f t="shared" si="480"/>
        <v>122809.57418296991</v>
      </c>
      <c r="AN1021">
        <f t="shared" si="481"/>
        <v>-106.9124513313501</v>
      </c>
      <c r="AP1021" s="15">
        <v>1</v>
      </c>
      <c r="AQ1021">
        <f t="shared" si="462"/>
        <v>662353891.80538785</v>
      </c>
      <c r="AR1021">
        <f t="shared" si="463"/>
        <v>-1.1458677093675698</v>
      </c>
      <c r="AS1021">
        <f t="shared" si="464"/>
        <v>1141145159810.7588</v>
      </c>
      <c r="AU1021">
        <f t="shared" si="465"/>
        <v>89458194622.707352</v>
      </c>
      <c r="AV1021">
        <f t="shared" si="482"/>
        <v>1.018212445512338E+31</v>
      </c>
    </row>
    <row r="1022" spans="1:48" x14ac:dyDescent="0.3">
      <c r="A1022" s="4">
        <v>26.496300000000002</v>
      </c>
      <c r="B1022" s="4">
        <f t="shared" si="483"/>
        <v>298</v>
      </c>
      <c r="C1022" s="7">
        <v>24.81</v>
      </c>
      <c r="D1022" s="2">
        <f t="shared" si="485"/>
        <v>157.21437945150635</v>
      </c>
      <c r="E1022" s="6">
        <f t="shared" si="472"/>
        <v>57.424132675251151</v>
      </c>
      <c r="F1022" s="2">
        <f t="shared" si="486"/>
        <v>102.51063122724533</v>
      </c>
      <c r="G1022" s="7">
        <v>37.200000000000003</v>
      </c>
      <c r="H1022" s="3">
        <f t="shared" si="488"/>
        <v>222.89112783853386</v>
      </c>
      <c r="J1022" s="7">
        <v>45.2</v>
      </c>
      <c r="K1022" s="2">
        <f t="shared" si="473"/>
        <v>176.49112783853386</v>
      </c>
      <c r="L1022" s="7">
        <v>24.5</v>
      </c>
      <c r="M1022" s="2">
        <f t="shared" si="474"/>
        <v>100.28415110218702</v>
      </c>
      <c r="N1022" s="7">
        <v>26.2</v>
      </c>
      <c r="O1022" s="2">
        <f t="shared" si="475"/>
        <v>11.18415110218703</v>
      </c>
      <c r="Q1022" s="2">
        <f t="shared" si="476"/>
        <v>69.106122576624387</v>
      </c>
      <c r="R1022" s="2">
        <f t="shared" si="466"/>
        <v>169.68434801262882</v>
      </c>
      <c r="S1022" s="2">
        <v>32.665799999999997</v>
      </c>
      <c r="T1022" s="2">
        <v>90</v>
      </c>
      <c r="U1022" s="7">
        <v>38.5</v>
      </c>
      <c r="V1022" s="2">
        <f t="shared" si="489"/>
        <v>136.50137576760736</v>
      </c>
      <c r="W1022" s="7">
        <v>39.729999999999997</v>
      </c>
      <c r="X1022" s="2">
        <f t="shared" si="487"/>
        <v>54.773220735185816</v>
      </c>
      <c r="Y1022" s="7">
        <v>24.81</v>
      </c>
      <c r="Z1022" s="2">
        <f t="shared" si="490"/>
        <v>182.63152582587821</v>
      </c>
      <c r="AA1022" s="7">
        <v>46.4</v>
      </c>
      <c r="AB1022" s="7">
        <v>89.1</v>
      </c>
      <c r="AF1022">
        <f t="shared" si="471"/>
        <v>61.159224988698419</v>
      </c>
      <c r="AH1022" s="15">
        <f t="shared" si="484"/>
        <v>1</v>
      </c>
      <c r="AI1022">
        <f t="shared" si="477"/>
        <v>-129.31190485729405</v>
      </c>
      <c r="AJ1022">
        <f t="shared" si="478"/>
        <v>-535.37869848205264</v>
      </c>
      <c r="AK1022">
        <f t="shared" si="479"/>
        <v>-0.2476441368913434</v>
      </c>
      <c r="AL1022">
        <f t="shared" si="461"/>
        <v>-88638961.988677889</v>
      </c>
      <c r="AM1022">
        <f t="shared" si="480"/>
        <v>120330.40649797114</v>
      </c>
      <c r="AN1022">
        <f t="shared" si="481"/>
        <v>-104.15889405352607</v>
      </c>
      <c r="AP1022" s="15">
        <v>1</v>
      </c>
      <c r="AQ1022">
        <f t="shared" si="462"/>
        <v>13754670508.551256</v>
      </c>
      <c r="AR1022">
        <f t="shared" si="463"/>
        <v>-1.1261758793459775</v>
      </c>
      <c r="AS1022">
        <f t="shared" si="464"/>
        <v>-5753151405062.5088</v>
      </c>
      <c r="AU1022">
        <f t="shared" si="465"/>
        <v>290427113916.15143</v>
      </c>
      <c r="AV1022">
        <f t="shared" si="482"/>
        <v>1.468687338457279E+31</v>
      </c>
    </row>
    <row r="1023" spans="1:48" x14ac:dyDescent="0.3">
      <c r="A1023" s="4">
        <v>26.496300000000002</v>
      </c>
      <c r="B1023" s="4">
        <f t="shared" si="483"/>
        <v>299</v>
      </c>
      <c r="C1023" s="7">
        <v>24.81</v>
      </c>
      <c r="D1023" s="2">
        <f t="shared" si="485"/>
        <v>157.47644987222384</v>
      </c>
      <c r="E1023" s="6">
        <f t="shared" si="472"/>
        <v>57.298473478480631</v>
      </c>
      <c r="F1023" s="2">
        <f t="shared" si="486"/>
        <v>102.95516602340183</v>
      </c>
      <c r="G1023" s="7">
        <v>37.200000000000003</v>
      </c>
      <c r="H1023" s="3">
        <f t="shared" si="488"/>
        <v>222.71612783853385</v>
      </c>
      <c r="J1023" s="7">
        <v>45.2</v>
      </c>
      <c r="K1023" s="2">
        <f t="shared" si="473"/>
        <v>176.31612783853384</v>
      </c>
      <c r="L1023" s="7">
        <v>24.5</v>
      </c>
      <c r="M1023" s="2">
        <f t="shared" si="474"/>
        <v>100.2640709136142</v>
      </c>
      <c r="N1023" s="7">
        <v>26.2</v>
      </c>
      <c r="O1023" s="2">
        <f t="shared" si="475"/>
        <v>11.164070913614211</v>
      </c>
      <c r="Q1023" s="2">
        <f t="shared" si="476"/>
        <v>69.146530891054624</v>
      </c>
      <c r="R1023" s="2">
        <f t="shared" si="466"/>
        <v>169.6625986087279</v>
      </c>
      <c r="S1023" s="2">
        <v>32.665799999999997</v>
      </c>
      <c r="T1023" s="2">
        <v>90</v>
      </c>
      <c r="U1023" s="7">
        <v>38.5</v>
      </c>
      <c r="V1023" s="2">
        <f t="shared" si="489"/>
        <v>136.80137576760737</v>
      </c>
      <c r="W1023" s="7">
        <v>39.729999999999997</v>
      </c>
      <c r="X1023" s="2">
        <f t="shared" si="487"/>
        <v>55.314609625336502</v>
      </c>
      <c r="Y1023" s="7">
        <v>24.81</v>
      </c>
      <c r="Z1023" s="2">
        <f t="shared" si="490"/>
        <v>183.1415258258782</v>
      </c>
      <c r="AA1023" s="7">
        <v>46.4</v>
      </c>
      <c r="AB1023" s="7">
        <v>89.1</v>
      </c>
      <c r="AF1023">
        <f t="shared" si="471"/>
        <v>61.258448961752563</v>
      </c>
      <c r="AH1023" s="15">
        <f t="shared" si="484"/>
        <v>1</v>
      </c>
      <c r="AI1023">
        <f t="shared" si="477"/>
        <v>-189.43893024550687</v>
      </c>
      <c r="AJ1023">
        <f t="shared" si="478"/>
        <v>-530.90377754711335</v>
      </c>
      <c r="AK1023">
        <f t="shared" si="479"/>
        <v>-0.19385871872576538</v>
      </c>
      <c r="AL1023">
        <f t="shared" si="461"/>
        <v>-87126186.523626819</v>
      </c>
      <c r="AM1023">
        <f t="shared" si="480"/>
        <v>117648.99031862838</v>
      </c>
      <c r="AN1023">
        <f t="shared" si="481"/>
        <v>-101.7289132388637</v>
      </c>
      <c r="AP1023" s="15">
        <v>1</v>
      </c>
      <c r="AQ1023">
        <f t="shared" si="462"/>
        <v>193092699795.70395</v>
      </c>
      <c r="AR1023">
        <f t="shared" si="463"/>
        <v>-1.1067378456126216</v>
      </c>
      <c r="AS1023">
        <f t="shared" si="464"/>
        <v>-8861281127047.7363</v>
      </c>
      <c r="AU1023">
        <f t="shared" si="465"/>
        <v>830447780792.96277</v>
      </c>
      <c r="AV1023">
        <f t="shared" si="482"/>
        <v>1.9460449083405113E+31</v>
      </c>
    </row>
    <row r="1024" spans="1:48" x14ac:dyDescent="0.3">
      <c r="A1024" s="4">
        <v>26.496300000000002</v>
      </c>
      <c r="B1024" s="4">
        <f t="shared" si="483"/>
        <v>300</v>
      </c>
      <c r="C1024" s="7">
        <v>24.81</v>
      </c>
      <c r="D1024" s="2">
        <f t="shared" si="485"/>
        <v>157.74746976645181</v>
      </c>
      <c r="E1024" s="6">
        <f t="shared" si="472"/>
        <v>57.168504714820145</v>
      </c>
      <c r="F1024" s="2">
        <f t="shared" si="486"/>
        <v>103.39945280779975</v>
      </c>
      <c r="G1024" s="7">
        <v>37.200000000000003</v>
      </c>
      <c r="H1024" s="3">
        <f t="shared" si="488"/>
        <v>222.54112783853384</v>
      </c>
      <c r="J1024" s="7">
        <v>45.2</v>
      </c>
      <c r="K1024" s="2">
        <f t="shared" si="473"/>
        <v>176.14112783853383</v>
      </c>
      <c r="L1024" s="7">
        <v>24.5</v>
      </c>
      <c r="M1024" s="2">
        <f t="shared" si="474"/>
        <v>100.24725818186539</v>
      </c>
      <c r="N1024" s="7">
        <v>26.2</v>
      </c>
      <c r="O1024" s="2">
        <f t="shared" si="475"/>
        <v>11.147258181865396</v>
      </c>
      <c r="Q1024" s="2">
        <f t="shared" si="476"/>
        <v>69.186822008300012</v>
      </c>
      <c r="R1024" s="2">
        <f t="shared" si="466"/>
        <v>169.64406488411979</v>
      </c>
      <c r="S1024" s="2">
        <v>32.665799999999997</v>
      </c>
      <c r="T1024" s="2">
        <v>90</v>
      </c>
      <c r="U1024" s="7">
        <v>38.5</v>
      </c>
      <c r="V1024" s="2">
        <f t="shared" si="489"/>
        <v>137.10137576760738</v>
      </c>
      <c r="W1024" s="7">
        <v>39.729999999999997</v>
      </c>
      <c r="X1024" s="2">
        <f t="shared" si="487"/>
        <v>55.847371785150045</v>
      </c>
      <c r="Y1024" s="7">
        <v>24.81</v>
      </c>
      <c r="Z1024" s="2">
        <f t="shared" si="490"/>
        <v>183.6515258258782</v>
      </c>
      <c r="AA1024" s="7">
        <v>46.4</v>
      </c>
      <c r="AB1024" s="7">
        <v>89.1</v>
      </c>
      <c r="AF1024">
        <f t="shared" si="471"/>
        <v>61.356395902021475</v>
      </c>
      <c r="AH1024" s="15">
        <f t="shared" si="484"/>
        <v>1</v>
      </c>
      <c r="AI1024">
        <f t="shared" si="477"/>
        <v>-84.781792415130781</v>
      </c>
      <c r="AJ1024">
        <f t="shared" si="478"/>
        <v>-526.79143631049692</v>
      </c>
      <c r="AK1024">
        <f t="shared" si="479"/>
        <v>-0.14098516096825439</v>
      </c>
      <c r="AL1024">
        <f t="shared" si="461"/>
        <v>-85646921.750677377</v>
      </c>
      <c r="AM1024">
        <f t="shared" si="480"/>
        <v>115011.60432821557</v>
      </c>
      <c r="AN1024">
        <f t="shared" si="481"/>
        <v>-99.616774274068234</v>
      </c>
      <c r="AP1024" s="15">
        <v>1</v>
      </c>
      <c r="AQ1024">
        <f t="shared" si="462"/>
        <v>-9374692638.225523</v>
      </c>
      <c r="AR1024">
        <f t="shared" si="463"/>
        <v>-1.087540417686887</v>
      </c>
      <c r="AS1024">
        <f t="shared" si="464"/>
        <v>-6111928089025.3086</v>
      </c>
      <c r="AU1024">
        <f t="shared" si="465"/>
        <v>112370809520.72464</v>
      </c>
      <c r="AV1024">
        <f t="shared" si="482"/>
        <v>2.4543398593681911E+31</v>
      </c>
    </row>
    <row r="1025" spans="1:48" x14ac:dyDescent="0.3">
      <c r="A1025" s="4">
        <v>26.496300000000002</v>
      </c>
      <c r="B1025" s="4">
        <f t="shared" si="483"/>
        <v>301</v>
      </c>
      <c r="C1025" s="7">
        <v>24.81</v>
      </c>
      <c r="D1025" s="2">
        <f t="shared" si="485"/>
        <v>158.02742395653976</v>
      </c>
      <c r="E1025" s="6">
        <f t="shared" si="472"/>
        <v>57.034236650594828</v>
      </c>
      <c r="F1025" s="2">
        <f t="shared" si="486"/>
        <v>103.8434814755137</v>
      </c>
      <c r="G1025" s="7">
        <v>37.200000000000003</v>
      </c>
      <c r="H1025" s="3">
        <f t="shared" si="488"/>
        <v>222.36612783853383</v>
      </c>
      <c r="J1025" s="7">
        <v>45.2</v>
      </c>
      <c r="K1025" s="2">
        <f t="shared" si="473"/>
        <v>175.96612783853382</v>
      </c>
      <c r="L1025" s="7">
        <v>24.5</v>
      </c>
      <c r="M1025" s="2">
        <f t="shared" si="474"/>
        <v>100.23371038356356</v>
      </c>
      <c r="N1025" s="7">
        <v>26.2</v>
      </c>
      <c r="O1025" s="2">
        <f t="shared" si="475"/>
        <v>11.133710383563567</v>
      </c>
      <c r="Q1025" s="2">
        <f t="shared" si="476"/>
        <v>69.226936373059843</v>
      </c>
      <c r="R1025" s="2">
        <f t="shared" si="466"/>
        <v>169.62874420397335</v>
      </c>
      <c r="S1025" s="2">
        <v>32.665799999999997</v>
      </c>
      <c r="T1025" s="2">
        <v>90</v>
      </c>
      <c r="U1025" s="7">
        <v>38.5</v>
      </c>
      <c r="V1025" s="2">
        <f t="shared" si="489"/>
        <v>137.40137576760739</v>
      </c>
      <c r="W1025" s="7">
        <v>39.729999999999997</v>
      </c>
      <c r="X1025" s="2">
        <f t="shared" si="487"/>
        <v>56.371513451734685</v>
      </c>
      <c r="Y1025" s="7">
        <v>24.81</v>
      </c>
      <c r="Z1025" s="2">
        <f t="shared" si="490"/>
        <v>184.16152582587819</v>
      </c>
      <c r="AA1025" s="7">
        <v>46.4</v>
      </c>
      <c r="AB1025" s="7">
        <v>89.1</v>
      </c>
      <c r="AF1025">
        <f t="shared" si="471"/>
        <v>61.453059463360603</v>
      </c>
      <c r="AH1025" s="15">
        <f t="shared" si="484"/>
        <v>1</v>
      </c>
      <c r="AI1025">
        <f t="shared" si="477"/>
        <v>120.78011223969168</v>
      </c>
      <c r="AJ1025">
        <f t="shared" si="478"/>
        <v>-522.40485776117077</v>
      </c>
      <c r="AK1025">
        <f t="shared" si="479"/>
        <v>-8.890829032079689E-2</v>
      </c>
      <c r="AL1025">
        <f t="shared" si="461"/>
        <v>-84087937.491552621</v>
      </c>
      <c r="AM1025">
        <f t="shared" si="480"/>
        <v>112267.77609154103</v>
      </c>
      <c r="AN1025">
        <f t="shared" si="481"/>
        <v>-97.816421137809584</v>
      </c>
      <c r="AP1025" s="15">
        <v>1</v>
      </c>
      <c r="AQ1025">
        <f t="shared" si="462"/>
        <v>39338611962.399597</v>
      </c>
      <c r="AR1025">
        <f t="shared" si="463"/>
        <v>-1.0685713461174633</v>
      </c>
      <c r="AS1025">
        <f t="shared" si="464"/>
        <v>721392223282.9718</v>
      </c>
      <c r="AU1025">
        <f t="shared" si="465"/>
        <v>227949272466.69403</v>
      </c>
      <c r="AV1025">
        <f t="shared" si="482"/>
        <v>2.9545839599924101E+31</v>
      </c>
    </row>
    <row r="1026" spans="1:48" x14ac:dyDescent="0.3">
      <c r="A1026" s="4">
        <v>26.496300000000002</v>
      </c>
      <c r="B1026" s="4">
        <f t="shared" si="483"/>
        <v>302</v>
      </c>
      <c r="C1026" s="7">
        <v>24.81</v>
      </c>
      <c r="D1026" s="2">
        <f t="shared" si="485"/>
        <v>158.31629839518322</v>
      </c>
      <c r="E1026" s="6">
        <f t="shared" si="472"/>
        <v>56.895679895272487</v>
      </c>
      <c r="F1026" s="2">
        <f t="shared" si="486"/>
        <v>104.28724175073195</v>
      </c>
      <c r="G1026" s="7">
        <v>37.200000000000003</v>
      </c>
      <c r="H1026" s="3">
        <f t="shared" si="488"/>
        <v>222.19112783853382</v>
      </c>
      <c r="J1026" s="7">
        <v>45.2</v>
      </c>
      <c r="K1026" s="2">
        <f t="shared" si="473"/>
        <v>175.79112783853381</v>
      </c>
      <c r="L1026" s="7">
        <v>24.5</v>
      </c>
      <c r="M1026" s="2">
        <f t="shared" si="474"/>
        <v>100.22342525220512</v>
      </c>
      <c r="N1026" s="7">
        <v>26.2</v>
      </c>
      <c r="O1026" s="2">
        <f t="shared" si="475"/>
        <v>11.123425252205124</v>
      </c>
      <c r="Q1026" s="2">
        <f t="shared" si="476"/>
        <v>69.26681343354295</v>
      </c>
      <c r="R1026" s="2">
        <f t="shared" si="466"/>
        <v>169.61663417946721</v>
      </c>
      <c r="S1026" s="2">
        <v>32.665799999999997</v>
      </c>
      <c r="T1026" s="2">
        <v>90</v>
      </c>
      <c r="U1026" s="7">
        <v>38.5</v>
      </c>
      <c r="V1026" s="2">
        <f t="shared" si="489"/>
        <v>137.7013757676074</v>
      </c>
      <c r="W1026" s="7">
        <v>39.729999999999997</v>
      </c>
      <c r="X1026" s="2">
        <f t="shared" si="487"/>
        <v>56.887039692940405</v>
      </c>
      <c r="Y1026" s="7">
        <v>24.81</v>
      </c>
      <c r="Z1026" s="2">
        <f t="shared" si="490"/>
        <v>184.67152582587818</v>
      </c>
      <c r="AA1026" s="7">
        <v>46.4</v>
      </c>
      <c r="AB1026" s="7">
        <v>89.1</v>
      </c>
      <c r="AF1026">
        <f t="shared" si="471"/>
        <v>61.548430973783297</v>
      </c>
      <c r="AH1026" s="15">
        <f t="shared" si="484"/>
        <v>1</v>
      </c>
      <c r="AI1026">
        <f t="shared" si="477"/>
        <v>177.72054251493807</v>
      </c>
      <c r="AJ1026">
        <f t="shared" si="478"/>
        <v>-517.90599348047704</v>
      </c>
      <c r="AK1026">
        <f t="shared" si="479"/>
        <v>-3.7518670907142435E-2</v>
      </c>
      <c r="AL1026">
        <f t="shared" si="461"/>
        <v>-82475472.105669379</v>
      </c>
      <c r="AM1026">
        <f t="shared" si="480"/>
        <v>109455.70676798298</v>
      </c>
      <c r="AN1026">
        <f t="shared" si="481"/>
        <v>-96.321491202885113</v>
      </c>
      <c r="AP1026" s="15">
        <v>1</v>
      </c>
      <c r="AQ1026">
        <f t="shared" si="462"/>
        <v>334412453624.76642</v>
      </c>
      <c r="AR1026">
        <f t="shared" si="463"/>
        <v>-1.0498192592838462</v>
      </c>
      <c r="AS1026">
        <f t="shared" si="464"/>
        <v>6669840527591.1064</v>
      </c>
      <c r="AU1026">
        <f t="shared" si="465"/>
        <v>664175736783.48425</v>
      </c>
      <c r="AV1026">
        <f t="shared" si="482"/>
        <v>3.4352856308620688E+31</v>
      </c>
    </row>
    <row r="1027" spans="1:48" x14ac:dyDescent="0.3">
      <c r="A1027" s="4">
        <v>26.496300000000002</v>
      </c>
      <c r="B1027" s="4">
        <f t="shared" si="483"/>
        <v>303</v>
      </c>
      <c r="C1027" s="7">
        <v>24.81</v>
      </c>
      <c r="D1027" s="2">
        <f t="shared" si="485"/>
        <v>158.61408031184823</v>
      </c>
      <c r="E1027" s="6">
        <f t="shared" si="472"/>
        <v>56.752845401014682</v>
      </c>
      <c r="F1027" s="2">
        <f t="shared" si="486"/>
        <v>104.73072317875862</v>
      </c>
      <c r="G1027" s="7">
        <v>37.200000000000003</v>
      </c>
      <c r="H1027" s="3">
        <f t="shared" si="488"/>
        <v>222.01612783853381</v>
      </c>
      <c r="J1027" s="7">
        <v>45.2</v>
      </c>
      <c r="K1027" s="2">
        <f t="shared" si="473"/>
        <v>175.6161278385338</v>
      </c>
      <c r="L1027" s="7">
        <v>24.5</v>
      </c>
      <c r="M1027" s="2">
        <f t="shared" si="474"/>
        <v>100.21640082034122</v>
      </c>
      <c r="N1027" s="7">
        <v>26.2</v>
      </c>
      <c r="O1027" s="2">
        <f t="shared" si="475"/>
        <v>11.116400820341227</v>
      </c>
      <c r="Q1027" s="2">
        <f t="shared" si="476"/>
        <v>69.306391646813992</v>
      </c>
      <c r="R1027" s="2">
        <f t="shared" si="466"/>
        <v>169.60773270984865</v>
      </c>
      <c r="S1027" s="2">
        <v>32.665799999999997</v>
      </c>
      <c r="T1027" s="2">
        <v>90</v>
      </c>
      <c r="U1027" s="7">
        <v>38.5</v>
      </c>
      <c r="V1027" s="2">
        <f t="shared" si="489"/>
        <v>138.00137576760741</v>
      </c>
      <c r="W1027" s="7">
        <v>39.729999999999997</v>
      </c>
      <c r="X1027" s="2">
        <f t="shared" si="487"/>
        <v>57.393954625046746</v>
      </c>
      <c r="Y1027" s="7">
        <v>24.81</v>
      </c>
      <c r="Z1027" s="2">
        <f t="shared" si="490"/>
        <v>185.18152582587817</v>
      </c>
      <c r="AA1027" s="7">
        <v>46.4</v>
      </c>
      <c r="AB1027" s="7">
        <v>89.1</v>
      </c>
      <c r="AF1027">
        <f t="shared" si="471"/>
        <v>61.642499438543979</v>
      </c>
      <c r="AH1027" s="15">
        <f t="shared" si="484"/>
        <v>1</v>
      </c>
      <c r="AI1027">
        <f t="shared" si="477"/>
        <v>-44.87259391312864</v>
      </c>
      <c r="AJ1027">
        <f t="shared" si="478"/>
        <v>-513.2646234037029</v>
      </c>
      <c r="AK1027">
        <f t="shared" si="479"/>
        <v>1.3288321001906531E-2</v>
      </c>
      <c r="AL1027">
        <f t="shared" ref="AL1027:AL1090" si="491">V1027*SIN(O1027*3.1416/180)*(AJ1027*C1027*COS(D1027*3.1416/180)+AM1027*U1027*COS(V1027*3.1416/180))-N1027*COS(O1027*3.1416/180)*(AJ1027*C1027*SIN(D1027*3.1416/180)-AN1027*U1027*SIN(V1027*3.1416/180))/N1027*SIN(O1027*3.1416/180)*N1027*COS(O1027*3.1416/180)-Y1027*SIN(Z1027*3.1416/180)*N1027*COS(O1027*3.1416/180)</f>
        <v>-80802426.503823936</v>
      </c>
      <c r="AM1027">
        <f t="shared" si="480"/>
        <v>106568.91344509984</v>
      </c>
      <c r="AN1027">
        <f t="shared" si="481"/>
        <v>-95.1253304494943</v>
      </c>
      <c r="AP1027" s="15">
        <v>1</v>
      </c>
      <c r="AQ1027">
        <f t="shared" ref="AQ1027:AQ1090" si="492">(AP1027*A1027*SIN(B1027*3.1416/180)+AH1027*AH1027*A1027*COS(B1027*3.1416/180)-AI1027*AI1027*U1027*COS(V1027*3.1416/180)-AN1027*AN1027*G1027*COS(H1027*3.1416/180))*G1027*COS(H1027*3.1416/180)-(AP1027*A1027*COS(B1027*3.1416/180)+AH1027*AH1027*A1027*SIN(B1027)-AI1027*AI1027*U1027*SIN(V1027*3.1416/180)-AN1027*AN1027*G1027*SIN(H1027*3.1416/180))*G1027*SIN(H1027)/U1027*SIN(V1027*3.1416/180)*(AP1027*A1027*SIN(B1027*3.1416/180)+AH1027*AH1027*A1027*COS(B1027*3.1416/180)-AI1027*AI1027*U1027*COS(V1027*3.1416/180)-AN1027*AN1027*G1027*COS(H1027*3.1416/180))-G1027*SIN(H1027*3.1416/180)*U1027*COS(V1027*3.1416/180)</f>
        <v>-29717256277.017994</v>
      </c>
      <c r="AR1027">
        <f t="shared" ref="AR1027:AR1090" si="493">(W1027*SIN(X1027*3.1416/180)*(AP1027*A1027*COS(B1027*3.1416/180)+AH1027*AH1027*A1027*COS(B1027*3.1416/180)-AK1027*AK1027*SIN(X1027*3.1416/180)-AJ1027*AJ1027*C1027*SIN(D1027*3.1416/180))-W1027*COS(X1027*3.1416/180)*(AP1027*A1027*SIN(B1027*3.1416/180)+AH1027*AH1027*A1027*COS(B1027*3.1416/180)-AK1027*AK1027*W1027*COS(X1027*3.1416/180)-AJ1027*AJ1027*C1027*COS(D1027*3.1416/180)))/(W1027*SIN(X1027*3.1416/180)*(AP1027*A1027*SIN(B1027*3.1416/180)+AH1027*AH1027*A1027*COS(B1027*3.1416/180)-AK1027*AK1027*W1027*COS(X1027*3.1416/180)-AJ1027*AJ1027*C1027*COS(D1027*3.1416/180))-C1027*SIN(D1027*3.1416/180)*W1027*COS(X1027*3.1416/180))</f>
        <v>-1.0312735800512172</v>
      </c>
      <c r="AS1027">
        <f t="shared" ref="AS1027:AS1090" si="494">(AP1027*A1027*SIN(B1027*3.1416/180)+AH1027*AH1027*A1027*COS(B1027*3.1416/180)-AK1027*AK1027*W1027*COS(X1027*3.1416/180)-AJ1027*AJ1027*C1027*COS(D1027*3.1416/180))*C1027*COS(C1027*3.1416/180)-(AP1027*A1027*COS(B1027*3.1416/180)+AH1027*AH1027*COS(B1027*3.1416/180)-AK1027*AK1027*W1027*SIN(X1027*3.1416/180)-AJ1027*AJ1027*C1027*SIN(D1027*3.1416))*C1027*SIN(D1027*3.1416/180)/W1027*SIN(X1027*3.1416/180)*(AP1027*A1027*SIN(B1027*3.1416/180)+AH1027*AH1027*A1027*COS(B1027*3.1416/180)-AK1027*AK1027*W1027*COS(X1027*3.1416/180)-AJ1027*AJ1027*C1027*COS(D1027*3.1416/180))-C1027*SIN(D1027*3.1416/180)*W1027*COS(X1027*3.1416)</f>
        <v>7142261169030.3086</v>
      </c>
      <c r="AU1027">
        <f t="shared" ref="AU1027:AU1090" si="495">U1027*SIN(V1027*3.1416/180)*(AP1027*A1027*COS(B1027*3.1416/180)+AH1027*AH1027*A1027*SIN(B1027*3.1416/180)-AI1027*AI1027*U1027*SIN(V1027*3.1416/180)-AN1027*AN1027*G1027*SIN(H1027*3.1416/180))-U1027*COS(V1027*3.1416/180)*(AP1027*A1027*SIN(B1027*3.1416/180)+AH1027*AH1027*A1027*COS(B1027*3.1416/180)-AI1027*AI1027*U1027*COS(V1027*3.1416/180)-AN1027*AN1027*G1027*COS(H1027*3.1416/180))/U1027*SIN(V1027*3.1416/180)*(AP1027*A1027*SIN(B1027*3.1416/180)+AH1027*AH1027*A1027*COS(B1027*3.1416/180)-AI1027*AI1027*U1027*COS(V1027*3.1416/180)-AN1027*AN1027*G1027*COS(H1027*3.1416/180))-G1027*SIN(H1027*3.1416/180)*U1027*COS(V1027*3.1416/180)</f>
        <v>47082304519.951126</v>
      </c>
      <c r="AV1027">
        <f t="shared" si="482"/>
        <v>3.8915701550654164E+31</v>
      </c>
    </row>
    <row r="1028" spans="1:48" x14ac:dyDescent="0.3">
      <c r="A1028" s="4">
        <v>26.496300000000002</v>
      </c>
      <c r="B1028" s="4">
        <f t="shared" si="483"/>
        <v>304</v>
      </c>
      <c r="C1028" s="7">
        <v>24.81</v>
      </c>
      <c r="D1028" s="2">
        <f t="shared" si="485"/>
        <v>158.92075836217072</v>
      </c>
      <c r="E1028" s="6">
        <f t="shared" si="472"/>
        <v>56.605744462220017</v>
      </c>
      <c r="F1028" s="2">
        <f t="shared" si="486"/>
        <v>105.17391511775637</v>
      </c>
      <c r="G1028" s="7">
        <v>37.200000000000003</v>
      </c>
      <c r="H1028" s="3">
        <f t="shared" si="488"/>
        <v>221.84112783853379</v>
      </c>
      <c r="J1028" s="7">
        <v>45.2</v>
      </c>
      <c r="K1028" s="2">
        <f t="shared" si="473"/>
        <v>175.44112783853379</v>
      </c>
      <c r="L1028" s="7">
        <v>24.5</v>
      </c>
      <c r="M1028" s="2">
        <f t="shared" si="474"/>
        <v>100.21263546283154</v>
      </c>
      <c r="N1028" s="7">
        <v>26.2</v>
      </c>
      <c r="O1028" s="2">
        <f t="shared" si="475"/>
        <v>11.112635462831548</v>
      </c>
      <c r="Q1028" s="2">
        <f t="shared" si="476"/>
        <v>69.345608481855479</v>
      </c>
      <c r="R1028" s="2">
        <f t="shared" si="466"/>
        <v>169.60203802557609</v>
      </c>
      <c r="S1028" s="2">
        <v>32.665799999999997</v>
      </c>
      <c r="T1028" s="2">
        <v>90</v>
      </c>
      <c r="U1028" s="7">
        <v>38.5</v>
      </c>
      <c r="V1028" s="2">
        <f t="shared" si="489"/>
        <v>138.30137576760742</v>
      </c>
      <c r="W1028" s="7">
        <v>39.729999999999997</v>
      </c>
      <c r="X1028" s="2">
        <f t="shared" si="487"/>
        <v>57.892261627603958</v>
      </c>
      <c r="Y1028" s="7">
        <v>24.81</v>
      </c>
      <c r="Z1028" s="2">
        <f t="shared" si="490"/>
        <v>185.69152582587816</v>
      </c>
      <c r="AA1028" s="7">
        <v>46.4</v>
      </c>
      <c r="AB1028" s="7">
        <v>89.1</v>
      </c>
      <c r="AF1028">
        <f t="shared" si="471"/>
        <v>61.735251538689056</v>
      </c>
      <c r="AH1028" s="15">
        <f t="shared" si="484"/>
        <v>1</v>
      </c>
      <c r="AI1028">
        <f t="shared" si="477"/>
        <v>-364.53730413213145</v>
      </c>
      <c r="AJ1028">
        <f t="shared" si="478"/>
        <v>-508.36901214331709</v>
      </c>
      <c r="AK1028">
        <f t="shared" si="479"/>
        <v>6.3613340578631342E-2</v>
      </c>
      <c r="AL1028">
        <f t="shared" si="491"/>
        <v>-79048191.077888548</v>
      </c>
      <c r="AM1028">
        <f t="shared" si="480"/>
        <v>103583.55171031407</v>
      </c>
      <c r="AN1028">
        <f t="shared" si="481"/>
        <v>-94.22100905796151</v>
      </c>
      <c r="AP1028" s="15">
        <v>1</v>
      </c>
      <c r="AQ1028">
        <f t="shared" si="492"/>
        <v>7788558750583.3164</v>
      </c>
      <c r="AR1028">
        <f t="shared" si="493"/>
        <v>-1.012924456529765</v>
      </c>
      <c r="AS1028">
        <f t="shared" si="494"/>
        <v>1789903807096.8564</v>
      </c>
      <c r="AU1028">
        <f t="shared" si="495"/>
        <v>8211460441352.29</v>
      </c>
      <c r="AV1028">
        <f t="shared" si="482"/>
        <v>4.2218690959295507E+31</v>
      </c>
    </row>
    <row r="1029" spans="1:48" x14ac:dyDescent="0.3">
      <c r="A1029" s="4">
        <v>26.496300000000002</v>
      </c>
      <c r="B1029" s="4">
        <f t="shared" si="483"/>
        <v>305</v>
      </c>
      <c r="C1029" s="7">
        <v>24.81</v>
      </c>
      <c r="D1029" s="2">
        <f t="shared" si="485"/>
        <v>159.23632278037707</v>
      </c>
      <c r="E1029" s="6">
        <f t="shared" si="472"/>
        <v>56.45438871506002</v>
      </c>
      <c r="F1029" s="2">
        <f t="shared" si="486"/>
        <v>105.61680673021429</v>
      </c>
      <c r="G1029" s="7">
        <v>37.200000000000003</v>
      </c>
      <c r="H1029" s="3">
        <f t="shared" si="488"/>
        <v>221.66612783853378</v>
      </c>
      <c r="J1029" s="7">
        <v>45.2</v>
      </c>
      <c r="K1029" s="2">
        <f t="shared" si="473"/>
        <v>175.26612783853378</v>
      </c>
      <c r="L1029" s="7">
        <v>24.5</v>
      </c>
      <c r="M1029" s="2">
        <f t="shared" si="474"/>
        <v>100.21212794117434</v>
      </c>
      <c r="N1029" s="7">
        <v>26.2</v>
      </c>
      <c r="O1029" s="2">
        <f t="shared" si="475"/>
        <v>11.11212794117435</v>
      </c>
      <c r="Q1029" s="2">
        <f t="shared" si="476"/>
        <v>69.384400420177002</v>
      </c>
      <c r="R1029" s="2">
        <f t="shared" ref="R1029:R1084" si="496">ACOS(((C1029*COS(D1029*PI()/180))+(J1029*COS(K1029*PI()/180)))/Q1029)*(180/PI())</f>
        <v>169.59954873255043</v>
      </c>
      <c r="S1029" s="2">
        <v>32.665799999999997</v>
      </c>
      <c r="T1029" s="2">
        <v>90</v>
      </c>
      <c r="U1029" s="7">
        <v>38.5</v>
      </c>
      <c r="V1029" s="2">
        <f t="shared" si="489"/>
        <v>138.60137576760744</v>
      </c>
      <c r="W1029" s="7">
        <v>39.729999999999997</v>
      </c>
      <c r="X1029" s="2">
        <f t="shared" si="487"/>
        <v>58.381963556260743</v>
      </c>
      <c r="Y1029" s="7">
        <v>24.81</v>
      </c>
      <c r="Z1029" s="2">
        <f t="shared" si="490"/>
        <v>186.20152582587815</v>
      </c>
      <c r="AA1029" s="7">
        <v>46.4</v>
      </c>
      <c r="AB1029" s="7">
        <v>89.1</v>
      </c>
      <c r="AF1029">
        <f t="shared" si="471"/>
        <v>61.826671625010114</v>
      </c>
      <c r="AH1029" s="15">
        <f t="shared" si="484"/>
        <v>1</v>
      </c>
      <c r="AI1029">
        <f t="shared" si="477"/>
        <v>-459.67022174008241</v>
      </c>
      <c r="AJ1029">
        <f t="shared" si="478"/>
        <v>-503.78949104392615</v>
      </c>
      <c r="AK1029">
        <f t="shared" si="479"/>
        <v>0.11355385151681377</v>
      </c>
      <c r="AL1029">
        <f t="shared" si="491"/>
        <v>-77306565.407646909</v>
      </c>
      <c r="AM1029">
        <f t="shared" si="480"/>
        <v>100625.49124881251</v>
      </c>
      <c r="AN1029">
        <f t="shared" si="481"/>
        <v>-93.601337348609263</v>
      </c>
      <c r="AP1029" s="15">
        <v>1</v>
      </c>
      <c r="AQ1029">
        <f t="shared" si="492"/>
        <v>20580715122402.973</v>
      </c>
      <c r="AR1029">
        <f t="shared" si="493"/>
        <v>-0.99476270868893446</v>
      </c>
      <c r="AS1029">
        <f t="shared" si="494"/>
        <v>-4731269755119.9629</v>
      </c>
      <c r="AU1029">
        <f t="shared" si="495"/>
        <v>19975020891918.133</v>
      </c>
      <c r="AV1029">
        <f t="shared" si="482"/>
        <v>4.4722752928540229E+31</v>
      </c>
    </row>
    <row r="1030" spans="1:48" x14ac:dyDescent="0.3">
      <c r="A1030" s="4">
        <v>26.496300000000002</v>
      </c>
      <c r="B1030" s="4">
        <f t="shared" si="483"/>
        <v>306</v>
      </c>
      <c r="C1030" s="7">
        <v>24.81</v>
      </c>
      <c r="D1030" s="2">
        <f t="shared" si="485"/>
        <v>159.56076553479818</v>
      </c>
      <c r="E1030" s="6">
        <f t="shared" si="472"/>
        <v>56.298790137008623</v>
      </c>
      <c r="F1030" s="2">
        <f t="shared" si="486"/>
        <v>106.0593869741264</v>
      </c>
      <c r="G1030" s="7">
        <v>37.200000000000003</v>
      </c>
      <c r="H1030" s="3">
        <f t="shared" si="488"/>
        <v>221.49112783853377</v>
      </c>
      <c r="J1030" s="7">
        <v>45.2</v>
      </c>
      <c r="K1030" s="2">
        <f t="shared" si="473"/>
        <v>175.09112783853377</v>
      </c>
      <c r="L1030" s="7">
        <v>24.5</v>
      </c>
      <c r="M1030" s="2">
        <f t="shared" si="474"/>
        <v>100.21487744891658</v>
      </c>
      <c r="N1030" s="7">
        <v>26.2</v>
      </c>
      <c r="O1030" s="2">
        <f t="shared" si="475"/>
        <v>11.114877448916587</v>
      </c>
      <c r="Q1030" s="2">
        <f t="shared" si="476"/>
        <v>69.422702953801021</v>
      </c>
      <c r="R1030" s="2">
        <f t="shared" si="496"/>
        <v>169.60026385744078</v>
      </c>
      <c r="S1030" s="2">
        <v>32.665799999999997</v>
      </c>
      <c r="T1030" s="2">
        <v>90</v>
      </c>
      <c r="U1030" s="7">
        <v>38.5</v>
      </c>
      <c r="V1030" s="2">
        <f t="shared" si="489"/>
        <v>138.90137576760745</v>
      </c>
      <c r="W1030" s="7">
        <v>39.729999999999997</v>
      </c>
      <c r="X1030" s="2">
        <f t="shared" si="487"/>
        <v>58.863062954357915</v>
      </c>
      <c r="Y1030" s="7">
        <v>24.81</v>
      </c>
      <c r="Z1030" s="2">
        <f t="shared" si="490"/>
        <v>186.71152582587814</v>
      </c>
      <c r="AA1030" s="7">
        <v>46.4</v>
      </c>
      <c r="AB1030" s="7">
        <v>89.1</v>
      </c>
      <c r="AF1030">
        <f t="shared" si="471"/>
        <v>61.916741707318067</v>
      </c>
      <c r="AH1030" s="15">
        <f t="shared" si="484"/>
        <v>1</v>
      </c>
      <c r="AI1030">
        <f t="shared" si="477"/>
        <v>-226.15735504583802</v>
      </c>
      <c r="AJ1030">
        <f t="shared" si="478"/>
        <v>-498.45814917204649</v>
      </c>
      <c r="AK1030">
        <f t="shared" si="479"/>
        <v>0.16320484986860576</v>
      </c>
      <c r="AL1030">
        <f t="shared" si="491"/>
        <v>-75397347.209922925</v>
      </c>
      <c r="AM1030">
        <f t="shared" si="480"/>
        <v>97463.228082172296</v>
      </c>
      <c r="AN1030">
        <f t="shared" si="481"/>
        <v>-93.258882035859187</v>
      </c>
      <c r="AP1030" s="15">
        <v>1</v>
      </c>
      <c r="AQ1030">
        <f t="shared" si="492"/>
        <v>1184182134423.4431</v>
      </c>
      <c r="AR1030">
        <f t="shared" si="493"/>
        <v>-0.97677973479826785</v>
      </c>
      <c r="AS1030">
        <f t="shared" si="494"/>
        <v>-6523685583519.2686</v>
      </c>
      <c r="AU1030">
        <f t="shared" si="495"/>
        <v>1476177603725.3762</v>
      </c>
      <c r="AV1030">
        <f t="shared" si="482"/>
        <v>4.9123659226544831E+31</v>
      </c>
    </row>
    <row r="1031" spans="1:48" x14ac:dyDescent="0.3">
      <c r="A1031" s="4">
        <v>26.496300000000002</v>
      </c>
      <c r="B1031" s="4">
        <f t="shared" si="483"/>
        <v>307</v>
      </c>
      <c r="C1031" s="7">
        <v>24.81</v>
      </c>
      <c r="D1031" s="2">
        <f t="shared" si="485"/>
        <v>159.89408048658211</v>
      </c>
      <c r="E1031" s="6">
        <f t="shared" si="472"/>
        <v>56.138961046366056</v>
      </c>
      <c r="F1031" s="2">
        <f t="shared" si="486"/>
        <v>106.50164459386491</v>
      </c>
      <c r="G1031" s="7">
        <v>37.200000000000003</v>
      </c>
      <c r="H1031" s="3">
        <f t="shared" si="488"/>
        <v>221.31612783853376</v>
      </c>
      <c r="J1031" s="7">
        <v>45.2</v>
      </c>
      <c r="K1031" s="2">
        <f t="shared" si="473"/>
        <v>174.91612783853375</v>
      </c>
      <c r="L1031" s="7">
        <v>24.5</v>
      </c>
      <c r="M1031" s="2">
        <f t="shared" si="474"/>
        <v>100.22088365815938</v>
      </c>
      <c r="N1031" s="7">
        <v>26.2</v>
      </c>
      <c r="O1031" s="2">
        <f t="shared" si="475"/>
        <v>11.120883658159386</v>
      </c>
      <c r="Q1031" s="2">
        <f t="shared" si="476"/>
        <v>69.460450580451791</v>
      </c>
      <c r="R1031" s="2">
        <f t="shared" si="496"/>
        <v>169.60418289412192</v>
      </c>
      <c r="S1031" s="2">
        <v>32.665799999999997</v>
      </c>
      <c r="T1031" s="2">
        <v>90</v>
      </c>
      <c r="U1031" s="7">
        <v>38.5</v>
      </c>
      <c r="V1031" s="2">
        <f t="shared" si="489"/>
        <v>139.20137576760746</v>
      </c>
      <c r="W1031" s="7">
        <v>39.729999999999997</v>
      </c>
      <c r="X1031" s="2">
        <f t="shared" si="487"/>
        <v>59.335562264016701</v>
      </c>
      <c r="Y1031" s="7">
        <v>24.81</v>
      </c>
      <c r="Z1031" s="2">
        <f t="shared" si="490"/>
        <v>187.22152582587813</v>
      </c>
      <c r="AA1031" s="7">
        <v>46.4</v>
      </c>
      <c r="AB1031" s="7">
        <v>89.1</v>
      </c>
      <c r="AF1031">
        <f t="shared" si="471"/>
        <v>62.005441438941489</v>
      </c>
      <c r="AH1031" s="15">
        <f t="shared" si="484"/>
        <v>1</v>
      </c>
      <c r="AI1031">
        <f t="shared" si="477"/>
        <v>98.903259722241501</v>
      </c>
      <c r="AJ1031">
        <f t="shared" si="478"/>
        <v>-493.23917543387802</v>
      </c>
      <c r="AK1031">
        <f t="shared" si="479"/>
        <v>0.21265954641437396</v>
      </c>
      <c r="AL1031">
        <f t="shared" si="491"/>
        <v>-73463109.055542633</v>
      </c>
      <c r="AM1031">
        <f t="shared" si="480"/>
        <v>94286.064991972235</v>
      </c>
      <c r="AN1031">
        <f t="shared" si="481"/>
        <v>-93.18598276313412</v>
      </c>
      <c r="AP1031" s="15">
        <v>1</v>
      </c>
      <c r="AQ1031">
        <f t="shared" si="492"/>
        <v>10763600245.932974</v>
      </c>
      <c r="AR1031">
        <f t="shared" si="493"/>
        <v>-0.95896750861558455</v>
      </c>
      <c r="AS1031">
        <f t="shared" si="494"/>
        <v>-2056326309568.0671</v>
      </c>
      <c r="AU1031">
        <f t="shared" si="495"/>
        <v>137741668567.11819</v>
      </c>
      <c r="AV1031">
        <f t="shared" si="482"/>
        <v>5.132532099637949E+31</v>
      </c>
    </row>
    <row r="1032" spans="1:48" x14ac:dyDescent="0.3">
      <c r="A1032" s="4">
        <v>26.496300000000002</v>
      </c>
      <c r="B1032" s="4">
        <f t="shared" si="483"/>
        <v>308</v>
      </c>
      <c r="C1032" s="7">
        <v>24.81</v>
      </c>
      <c r="D1032" s="2">
        <f t="shared" si="485"/>
        <v>160.23626355174079</v>
      </c>
      <c r="E1032" s="6">
        <f t="shared" si="472"/>
        <v>55.974914101778005</v>
      </c>
      <c r="F1032" s="2">
        <f t="shared" si="486"/>
        <v>106.94356811073129</v>
      </c>
      <c r="G1032" s="7">
        <v>37.200000000000003</v>
      </c>
      <c r="H1032" s="3">
        <f t="shared" si="488"/>
        <v>221.14112783853375</v>
      </c>
      <c r="J1032" s="7">
        <v>45.2</v>
      </c>
      <c r="K1032" s="2">
        <f t="shared" si="473"/>
        <v>174.74112783853374</v>
      </c>
      <c r="L1032" s="7">
        <v>24.5</v>
      </c>
      <c r="M1032" s="2">
        <f t="shared" si="474"/>
        <v>100.23014676717975</v>
      </c>
      <c r="N1032" s="7">
        <v>26.2</v>
      </c>
      <c r="O1032" s="2">
        <f t="shared" si="475"/>
        <v>11.130146767179752</v>
      </c>
      <c r="Q1032" s="2">
        <f t="shared" si="476"/>
        <v>69.497576795770627</v>
      </c>
      <c r="R1032" s="2">
        <f t="shared" si="496"/>
        <v>169.61130585124582</v>
      </c>
      <c r="S1032" s="2">
        <v>32.665799999999997</v>
      </c>
      <c r="T1032" s="2">
        <v>90</v>
      </c>
      <c r="U1032" s="7">
        <v>38.5</v>
      </c>
      <c r="V1032" s="2">
        <f t="shared" si="489"/>
        <v>139.50137576760747</v>
      </c>
      <c r="W1032" s="7">
        <v>39.729999999999997</v>
      </c>
      <c r="X1032" s="2">
        <f t="shared" si="487"/>
        <v>59.799464037405627</v>
      </c>
      <c r="Y1032" s="7">
        <v>24.81</v>
      </c>
      <c r="Z1032" s="2">
        <f t="shared" si="490"/>
        <v>187.73152582587812</v>
      </c>
      <c r="AA1032" s="7">
        <v>46.4</v>
      </c>
      <c r="AB1032" s="7">
        <v>89.1</v>
      </c>
      <c r="AF1032">
        <f t="shared" si="471"/>
        <v>62.092748096337125</v>
      </c>
      <c r="AH1032" s="15">
        <f t="shared" si="484"/>
        <v>1</v>
      </c>
      <c r="AI1032">
        <f t="shared" si="477"/>
        <v>193.02322589753589</v>
      </c>
      <c r="AJ1032">
        <f t="shared" si="478"/>
        <v>-240.184082721121</v>
      </c>
      <c r="AK1032">
        <f t="shared" si="479"/>
        <v>0.26201001818747838</v>
      </c>
      <c r="AL1032">
        <f t="shared" si="491"/>
        <v>-31326470.945690177</v>
      </c>
      <c r="AM1032">
        <f t="shared" si="480"/>
        <v>39924.514217867305</v>
      </c>
      <c r="AN1032">
        <f t="shared" si="481"/>
        <v>-93.374768884669152</v>
      </c>
      <c r="AP1032" s="15">
        <v>1</v>
      </c>
      <c r="AQ1032">
        <f t="shared" si="492"/>
        <v>566901196776.40503</v>
      </c>
      <c r="AR1032">
        <f t="shared" si="493"/>
        <v>-0.9413039489792222</v>
      </c>
      <c r="AS1032">
        <f t="shared" si="494"/>
        <v>238137982865.00116</v>
      </c>
      <c r="AU1032">
        <f t="shared" si="495"/>
        <v>880154842419.15955</v>
      </c>
      <c r="AV1032">
        <f t="shared" si="482"/>
        <v>1.9265101617388146E+30</v>
      </c>
    </row>
    <row r="1033" spans="1:48" x14ac:dyDescent="0.3">
      <c r="A1033" s="4">
        <v>26.496300000000002</v>
      </c>
      <c r="B1033" s="4">
        <f t="shared" si="483"/>
        <v>309</v>
      </c>
      <c r="C1033" s="7">
        <v>24.81</v>
      </c>
      <c r="D1033" s="2">
        <f t="shared" si="485"/>
        <v>160.58731286670093</v>
      </c>
      <c r="E1033" s="6">
        <f t="shared" si="472"/>
        <v>55.806662301751089</v>
      </c>
      <c r="F1033" s="2">
        <f t="shared" si="486"/>
        <v>107.38514581316778</v>
      </c>
      <c r="G1033" s="7">
        <v>37.200000000000003</v>
      </c>
      <c r="H1033" s="3">
        <f t="shared" si="488"/>
        <v>220.96612783853374</v>
      </c>
      <c r="J1033" s="7">
        <v>45.2</v>
      </c>
      <c r="K1033" s="2">
        <f t="shared" si="473"/>
        <v>174.56612783853373</v>
      </c>
      <c r="L1033" s="7">
        <v>24.5</v>
      </c>
      <c r="M1033" s="2">
        <f t="shared" si="474"/>
        <v>100.24266754920052</v>
      </c>
      <c r="N1033" s="7">
        <v>26.2</v>
      </c>
      <c r="O1033" s="2">
        <f t="shared" si="475"/>
        <v>11.142667549200524</v>
      </c>
      <c r="Q1033" s="2">
        <f t="shared" si="476"/>
        <v>69.534014082376117</v>
      </c>
      <c r="R1033" s="2">
        <f t="shared" si="496"/>
        <v>169.62163330098153</v>
      </c>
      <c r="S1033" s="2">
        <v>32.665799999999997</v>
      </c>
      <c r="T1033" s="2">
        <v>90</v>
      </c>
      <c r="U1033" s="7">
        <v>38.5</v>
      </c>
      <c r="V1033" s="2">
        <f t="shared" si="489"/>
        <v>139.80137576760748</v>
      </c>
      <c r="W1033" s="7">
        <v>39.729999999999997</v>
      </c>
      <c r="X1033" s="2">
        <f t="shared" si="487"/>
        <v>60.254771148833527</v>
      </c>
      <c r="Y1033" s="7">
        <v>24.81</v>
      </c>
      <c r="Z1033" s="2">
        <f t="shared" si="490"/>
        <v>188.24152582587811</v>
      </c>
      <c r="AA1033" s="7">
        <v>46.4</v>
      </c>
      <c r="AB1033" s="7">
        <v>89.1</v>
      </c>
      <c r="AF1033">
        <f t="shared" si="471"/>
        <v>62.178636553685394</v>
      </c>
      <c r="AH1033" s="15">
        <f t="shared" si="484"/>
        <v>1</v>
      </c>
      <c r="AI1033">
        <f t="shared" si="477"/>
        <v>-10.92408802913144</v>
      </c>
      <c r="AJ1033">
        <f t="shared" si="478"/>
        <v>-482.48283870320279</v>
      </c>
      <c r="AK1033">
        <f t="shared" si="479"/>
        <v>0.31134783891819362</v>
      </c>
      <c r="AL1033">
        <f t="shared" si="491"/>
        <v>-69403322.688905224</v>
      </c>
      <c r="AM1033">
        <f t="shared" si="480"/>
        <v>87750.249243021739</v>
      </c>
      <c r="AN1033">
        <f t="shared" si="481"/>
        <v>-93.817176459929215</v>
      </c>
      <c r="AP1033" s="15">
        <v>1</v>
      </c>
      <c r="AQ1033">
        <f t="shared" si="492"/>
        <v>-28803501087.601189</v>
      </c>
      <c r="AR1033">
        <f t="shared" si="493"/>
        <v>-0.92382555959526591</v>
      </c>
      <c r="AS1033">
        <f t="shared" si="494"/>
        <v>5455579917231.4443</v>
      </c>
      <c r="AU1033">
        <f t="shared" si="495"/>
        <v>30999704883.114006</v>
      </c>
      <c r="AV1033">
        <f t="shared" si="482"/>
        <v>5.3150665312328484E+31</v>
      </c>
    </row>
    <row r="1034" spans="1:48" x14ac:dyDescent="0.3">
      <c r="A1034" s="4">
        <v>26.496300000000002</v>
      </c>
      <c r="B1034" s="4">
        <f t="shared" si="483"/>
        <v>310</v>
      </c>
      <c r="C1034" s="7">
        <v>24.81</v>
      </c>
      <c r="D1034" s="2">
        <f t="shared" si="485"/>
        <v>160.94722895756419</v>
      </c>
      <c r="E1034" s="6">
        <f t="shared" si="472"/>
        <v>55.634218984165535</v>
      </c>
      <c r="F1034" s="2">
        <f t="shared" si="486"/>
        <v>107.82636574661132</v>
      </c>
      <c r="G1034" s="7">
        <v>37.200000000000003</v>
      </c>
      <c r="H1034" s="3">
        <f t="shared" si="488"/>
        <v>220.79112783853373</v>
      </c>
      <c r="J1034" s="7">
        <v>45.2</v>
      </c>
      <c r="K1034" s="2">
        <f t="shared" si="473"/>
        <v>174.39112783853372</v>
      </c>
      <c r="L1034" s="7">
        <v>24.5</v>
      </c>
      <c r="M1034" s="2">
        <f t="shared" si="474"/>
        <v>100.25844740234464</v>
      </c>
      <c r="N1034" s="7">
        <v>26.2</v>
      </c>
      <c r="O1034" s="2">
        <f t="shared" si="475"/>
        <v>11.158447402344649</v>
      </c>
      <c r="Q1034" s="2">
        <f t="shared" si="476"/>
        <v>69.569693895582603</v>
      </c>
      <c r="R1034" s="2">
        <f t="shared" si="496"/>
        <v>169.63516642896198</v>
      </c>
      <c r="S1034" s="2">
        <v>32.665799999999997</v>
      </c>
      <c r="T1034" s="2">
        <v>90</v>
      </c>
      <c r="U1034" s="7">
        <v>38.5</v>
      </c>
      <c r="V1034" s="2">
        <f t="shared" si="489"/>
        <v>140.10137576760749</v>
      </c>
      <c r="W1034" s="7">
        <v>39.729999999999997</v>
      </c>
      <c r="X1034" s="2">
        <f t="shared" si="487"/>
        <v>60.701487008283436</v>
      </c>
      <c r="Y1034" s="7">
        <v>24.81</v>
      </c>
      <c r="Z1034" s="2">
        <f t="shared" si="490"/>
        <v>188.7515258258781</v>
      </c>
      <c r="AA1034" s="7">
        <v>46.4</v>
      </c>
      <c r="AB1034" s="7">
        <v>89.1</v>
      </c>
      <c r="AF1034">
        <f t="shared" si="471"/>
        <v>62.26307925232986</v>
      </c>
      <c r="AH1034" s="15">
        <f t="shared" si="484"/>
        <v>1</v>
      </c>
      <c r="AI1034">
        <f t="shared" si="477"/>
        <v>-281.10795236473825</v>
      </c>
      <c r="AJ1034">
        <f t="shared" si="478"/>
        <v>-476.32131756023409</v>
      </c>
      <c r="AK1034">
        <f t="shared" si="479"/>
        <v>0.36076469756220053</v>
      </c>
      <c r="AL1034">
        <f t="shared" si="491"/>
        <v>-67175566.967751279</v>
      </c>
      <c r="AM1034">
        <f t="shared" si="480"/>
        <v>84270.833533002326</v>
      </c>
      <c r="AN1034">
        <f t="shared" si="481"/>
        <v>-94.504965426058334</v>
      </c>
      <c r="AP1034" s="15">
        <v>1</v>
      </c>
      <c r="AQ1034">
        <f t="shared" si="492"/>
        <v>2141325436115.9805</v>
      </c>
      <c r="AR1034">
        <f t="shared" si="493"/>
        <v>-0.906482029235122</v>
      </c>
      <c r="AS1034">
        <f t="shared" si="494"/>
        <v>872516283933.31665</v>
      </c>
      <c r="AU1034">
        <f t="shared" si="495"/>
        <v>3289664708668.4946</v>
      </c>
      <c r="AV1034">
        <f t="shared" si="482"/>
        <v>5.2221827997412439E+31</v>
      </c>
    </row>
    <row r="1035" spans="1:48" x14ac:dyDescent="0.3">
      <c r="A1035" s="4">
        <v>26.496300000000002</v>
      </c>
      <c r="B1035" s="4">
        <f t="shared" si="483"/>
        <v>311</v>
      </c>
      <c r="C1035" s="7">
        <v>24.81</v>
      </c>
      <c r="D1035" s="2">
        <f t="shared" si="485"/>
        <v>161.31601491331915</v>
      </c>
      <c r="E1035" s="6">
        <f t="shared" si="472"/>
        <v>55.457597825786259</v>
      </c>
      <c r="F1035" s="2">
        <f t="shared" si="486"/>
        <v>108.26721570296961</v>
      </c>
      <c r="G1035" s="7">
        <v>37.200000000000003</v>
      </c>
      <c r="H1035" s="3">
        <f t="shared" si="488"/>
        <v>220.61612783853371</v>
      </c>
      <c r="J1035" s="7">
        <v>45.2</v>
      </c>
      <c r="K1035" s="2">
        <f t="shared" si="473"/>
        <v>174.21612783853371</v>
      </c>
      <c r="L1035" s="7">
        <v>24.5</v>
      </c>
      <c r="M1035" s="2">
        <f t="shared" si="474"/>
        <v>100.27748840082575</v>
      </c>
      <c r="N1035" s="7">
        <v>26.2</v>
      </c>
      <c r="O1035" s="2">
        <f t="shared" si="475"/>
        <v>11.177488400825752</v>
      </c>
      <c r="Q1035" s="2">
        <f t="shared" si="476"/>
        <v>69.604546645584293</v>
      </c>
      <c r="R1035" s="2">
        <f t="shared" si="496"/>
        <v>169.65190708549105</v>
      </c>
      <c r="S1035" s="2">
        <v>32.665799999999997</v>
      </c>
      <c r="T1035" s="2">
        <v>90</v>
      </c>
      <c r="U1035" s="7">
        <v>38.5</v>
      </c>
      <c r="V1035" s="2">
        <f t="shared" si="489"/>
        <v>140.4013757676075</v>
      </c>
      <c r="W1035" s="7">
        <v>39.729999999999997</v>
      </c>
      <c r="X1035" s="2">
        <f t="shared" si="487"/>
        <v>61.139615776972875</v>
      </c>
      <c r="Y1035" s="7">
        <v>24.81</v>
      </c>
      <c r="Z1035" s="2">
        <f t="shared" si="490"/>
        <v>189.2615258258781</v>
      </c>
      <c r="AA1035" s="7">
        <v>46.4</v>
      </c>
      <c r="AB1035" s="7">
        <v>89.1</v>
      </c>
      <c r="AF1035">
        <f t="shared" si="471"/>
        <v>62.346046164902688</v>
      </c>
      <c r="AH1035" s="15">
        <f t="shared" si="484"/>
        <v>1</v>
      </c>
      <c r="AI1035">
        <f t="shared" si="477"/>
        <v>-365.08563205019152</v>
      </c>
      <c r="AJ1035">
        <f t="shared" si="478"/>
        <v>-468.39992409735595</v>
      </c>
      <c r="AK1035">
        <f t="shared" si="479"/>
        <v>0.41035301371458366</v>
      </c>
      <c r="AL1035">
        <f t="shared" si="491"/>
        <v>-64623250.913473062</v>
      </c>
      <c r="AM1035">
        <f t="shared" si="480"/>
        <v>80418.55569567479</v>
      </c>
      <c r="AN1035">
        <f t="shared" si="481"/>
        <v>-95.429736913466058</v>
      </c>
      <c r="AP1035" s="15">
        <v>1</v>
      </c>
      <c r="AQ1035">
        <f t="shared" si="492"/>
        <v>5124471599428.5762</v>
      </c>
      <c r="AR1035">
        <f t="shared" si="493"/>
        <v>-0.88928152658952886</v>
      </c>
      <c r="AS1035">
        <f t="shared" si="494"/>
        <v>-4121662574614.5322</v>
      </c>
      <c r="AU1035">
        <f t="shared" si="495"/>
        <v>8709845159310.6465</v>
      </c>
      <c r="AV1035">
        <f t="shared" si="482"/>
        <v>4.9497411193879582E+31</v>
      </c>
    </row>
    <row r="1036" spans="1:48" x14ac:dyDescent="0.3">
      <c r="A1036" s="4">
        <v>26.496300000000002</v>
      </c>
      <c r="B1036" s="4">
        <f t="shared" si="483"/>
        <v>312</v>
      </c>
      <c r="C1036" s="7">
        <v>24.81</v>
      </c>
      <c r="D1036" s="2">
        <f t="shared" si="485"/>
        <v>161.69367656328669</v>
      </c>
      <c r="E1036" s="6">
        <f t="shared" si="472"/>
        <v>55.276812841773321</v>
      </c>
      <c r="F1036" s="2">
        <f t="shared" si="486"/>
        <v>108.70768320970001</v>
      </c>
      <c r="G1036" s="7">
        <v>37.200000000000003</v>
      </c>
      <c r="H1036" s="3">
        <f t="shared" si="488"/>
        <v>220.4411278385337</v>
      </c>
      <c r="J1036" s="7">
        <v>45.2</v>
      </c>
      <c r="K1036" s="2">
        <f t="shared" si="473"/>
        <v>174.0411278385337</v>
      </c>
      <c r="L1036" s="7">
        <v>24.5</v>
      </c>
      <c r="M1036" s="2">
        <f t="shared" si="474"/>
        <v>100.29979334742842</v>
      </c>
      <c r="N1036" s="7">
        <v>26.2</v>
      </c>
      <c r="O1036" s="2">
        <f t="shared" si="475"/>
        <v>11.199793347428425</v>
      </c>
      <c r="Q1036" s="2">
        <f t="shared" si="476"/>
        <v>69.638501675904109</v>
      </c>
      <c r="R1036" s="2">
        <f t="shared" si="496"/>
        <v>169.67185783806815</v>
      </c>
      <c r="S1036" s="2">
        <v>32.665799999999997</v>
      </c>
      <c r="T1036" s="2">
        <v>90</v>
      </c>
      <c r="U1036" s="7">
        <v>38.5</v>
      </c>
      <c r="V1036" s="2">
        <f t="shared" si="489"/>
        <v>140.70137576760752</v>
      </c>
      <c r="W1036" s="7">
        <v>39.729999999999997</v>
      </c>
      <c r="X1036" s="2">
        <f t="shared" si="487"/>
        <v>61.569162585506533</v>
      </c>
      <c r="Y1036" s="7">
        <v>24.81</v>
      </c>
      <c r="Z1036" s="2">
        <f t="shared" si="490"/>
        <v>189.77152582587809</v>
      </c>
      <c r="AA1036" s="7">
        <v>46.4</v>
      </c>
      <c r="AB1036" s="7">
        <v>89.1</v>
      </c>
      <c r="AF1036">
        <f t="shared" si="471"/>
        <v>62.427504753963142</v>
      </c>
      <c r="AH1036" s="15">
        <f t="shared" si="484"/>
        <v>1</v>
      </c>
      <c r="AI1036">
        <f t="shared" si="477"/>
        <v>-251.01052603747394</v>
      </c>
      <c r="AJ1036">
        <f t="shared" si="478"/>
        <v>-463.5380929581014</v>
      </c>
      <c r="AK1036">
        <f t="shared" si="479"/>
        <v>0.46020655856458825</v>
      </c>
      <c r="AL1036">
        <f t="shared" si="491"/>
        <v>-62499655.842569575</v>
      </c>
      <c r="AM1036">
        <f t="shared" si="480"/>
        <v>77134.617932187452</v>
      </c>
      <c r="AN1036">
        <f t="shared" si="481"/>
        <v>-96.582950669563843</v>
      </c>
      <c r="AP1036" s="15">
        <v>1</v>
      </c>
      <c r="AQ1036">
        <f t="shared" si="492"/>
        <v>868062280724.87756</v>
      </c>
      <c r="AR1036">
        <f t="shared" si="493"/>
        <v>-0.87221814631487615</v>
      </c>
      <c r="AS1036">
        <f t="shared" si="494"/>
        <v>-3815155205969.0239</v>
      </c>
      <c r="AU1036">
        <f t="shared" si="495"/>
        <v>2247250754435.877</v>
      </c>
      <c r="AV1036">
        <f t="shared" si="482"/>
        <v>4.8813853090340514E+31</v>
      </c>
    </row>
    <row r="1037" spans="1:48" x14ac:dyDescent="0.3">
      <c r="A1037" s="4">
        <v>26.496300000000002</v>
      </c>
      <c r="B1037" s="4">
        <f t="shared" si="483"/>
        <v>313</v>
      </c>
      <c r="C1037" s="7">
        <v>24.81</v>
      </c>
      <c r="D1037" s="2">
        <f t="shared" si="485"/>
        <v>162.08022265912194</v>
      </c>
      <c r="E1037" s="6">
        <f t="shared" si="472"/>
        <v>55.091878385193105</v>
      </c>
      <c r="F1037" s="2">
        <f t="shared" si="486"/>
        <v>109.14775551846863</v>
      </c>
      <c r="G1037" s="7">
        <v>37.200000000000003</v>
      </c>
      <c r="H1037" s="3">
        <f t="shared" si="488"/>
        <v>220.26612783853369</v>
      </c>
      <c r="J1037" s="7">
        <v>45.2</v>
      </c>
      <c r="K1037" s="2">
        <f t="shared" si="473"/>
        <v>173.86612783853369</v>
      </c>
      <c r="L1037" s="7">
        <v>24.5</v>
      </c>
      <c r="M1037" s="2">
        <f t="shared" si="474"/>
        <v>100.32536582735099</v>
      </c>
      <c r="N1037" s="7">
        <v>26.2</v>
      </c>
      <c r="O1037" s="2">
        <f t="shared" si="475"/>
        <v>11.225365827350998</v>
      </c>
      <c r="Q1037" s="2">
        <f t="shared" si="476"/>
        <v>69.671487237898504</v>
      </c>
      <c r="R1037" s="2">
        <f t="shared" si="496"/>
        <v>169.69502202530452</v>
      </c>
      <c r="S1037" s="2">
        <v>32.665799999999997</v>
      </c>
      <c r="T1037" s="2">
        <v>90</v>
      </c>
      <c r="U1037" s="7">
        <v>38.5</v>
      </c>
      <c r="V1037" s="2">
        <f t="shared" si="489"/>
        <v>141.00137576760753</v>
      </c>
      <c r="W1037" s="7">
        <v>39.729999999999997</v>
      </c>
      <c r="X1037" s="2">
        <f t="shared" si="487"/>
        <v>61.990133755166866</v>
      </c>
      <c r="Y1037" s="7">
        <v>24.81</v>
      </c>
      <c r="Z1037" s="2">
        <f t="shared" si="490"/>
        <v>190.28152582587808</v>
      </c>
      <c r="AA1037" s="7">
        <v>46.4</v>
      </c>
      <c r="AB1037" s="7">
        <v>89.1</v>
      </c>
      <c r="AF1037">
        <f t="shared" si="471"/>
        <v>62.507419924959223</v>
      </c>
      <c r="AH1037" s="15">
        <f t="shared" si="484"/>
        <v>1</v>
      </c>
      <c r="AI1037">
        <f t="shared" si="477"/>
        <v>-126.00421582891011</v>
      </c>
      <c r="AJ1037">
        <f t="shared" si="478"/>
        <v>-455.91154394352975</v>
      </c>
      <c r="AK1037">
        <f t="shared" si="479"/>
        <v>0.51042109011234815</v>
      </c>
      <c r="AL1037">
        <f t="shared" si="491"/>
        <v>-59896344.247162275</v>
      </c>
      <c r="AM1037">
        <f t="shared" si="480"/>
        <v>73296.452317706746</v>
      </c>
      <c r="AN1037">
        <f t="shared" si="481"/>
        <v>-97.955942555482352</v>
      </c>
      <c r="AP1037" s="15">
        <v>1</v>
      </c>
      <c r="AQ1037">
        <f t="shared" si="492"/>
        <v>24276667762.84866</v>
      </c>
      <c r="AR1037">
        <f t="shared" si="493"/>
        <v>-0.85528600811333744</v>
      </c>
      <c r="AS1037">
        <f t="shared" si="494"/>
        <v>1075388635113.2303</v>
      </c>
      <c r="AU1037">
        <f t="shared" si="495"/>
        <v>273207929171.79706</v>
      </c>
      <c r="AV1037">
        <f t="shared" si="482"/>
        <v>4.5754000706589262E+31</v>
      </c>
    </row>
    <row r="1038" spans="1:48" x14ac:dyDescent="0.3">
      <c r="A1038" s="4">
        <v>26.496300000000002</v>
      </c>
      <c r="B1038" s="4">
        <f t="shared" si="483"/>
        <v>314</v>
      </c>
      <c r="C1038" s="7">
        <v>24.81</v>
      </c>
      <c r="D1038" s="2">
        <f t="shared" si="485"/>
        <v>162.47566506173939</v>
      </c>
      <c r="E1038" s="6">
        <f t="shared" si="472"/>
        <v>54.902809146531418</v>
      </c>
      <c r="F1038" s="2">
        <f t="shared" si="486"/>
        <v>109.58741959336773</v>
      </c>
      <c r="G1038" s="7">
        <v>37.200000000000003</v>
      </c>
      <c r="H1038" s="3">
        <f t="shared" si="488"/>
        <v>220.09112783853368</v>
      </c>
      <c r="J1038" s="7">
        <v>45.2</v>
      </c>
      <c r="K1038" s="2">
        <f t="shared" si="473"/>
        <v>173.69112783853367</v>
      </c>
      <c r="L1038" s="7">
        <v>24.5</v>
      </c>
      <c r="M1038" s="2">
        <f t="shared" si="474"/>
        <v>100.35421026348553</v>
      </c>
      <c r="N1038" s="7">
        <v>26.2</v>
      </c>
      <c r="O1038" s="2">
        <f t="shared" si="475"/>
        <v>11.254210263485533</v>
      </c>
      <c r="Q1038" s="2">
        <f t="shared" si="476"/>
        <v>69.703430461098421</v>
      </c>
      <c r="R1038" s="2">
        <f t="shared" si="496"/>
        <v>169.72140381231017</v>
      </c>
      <c r="S1038" s="2">
        <v>32.665799999999997</v>
      </c>
      <c r="T1038" s="2">
        <v>90</v>
      </c>
      <c r="U1038" s="7">
        <v>38.5</v>
      </c>
      <c r="V1038" s="2">
        <f t="shared" si="489"/>
        <v>141.30137576760754</v>
      </c>
      <c r="W1038" s="7">
        <v>39.729999999999997</v>
      </c>
      <c r="X1038" s="2">
        <f t="shared" si="487"/>
        <v>62.40253702287734</v>
      </c>
      <c r="Y1038" s="7">
        <v>24.81</v>
      </c>
      <c r="Z1038" s="2">
        <f t="shared" si="490"/>
        <v>190.79152582587807</v>
      </c>
      <c r="AA1038" s="7">
        <v>46.4</v>
      </c>
      <c r="AB1038" s="7">
        <v>89.1</v>
      </c>
      <c r="AF1038">
        <f t="shared" si="471"/>
        <v>62.585753973302893</v>
      </c>
      <c r="AH1038" s="15">
        <f t="shared" si="484"/>
        <v>1</v>
      </c>
      <c r="AI1038">
        <f t="shared" si="477"/>
        <v>-123.62009932282479</v>
      </c>
      <c r="AJ1038">
        <f t="shared" si="478"/>
        <v>-451.14343311209637</v>
      </c>
      <c r="AK1038">
        <f t="shared" si="479"/>
        <v>0.56109501164742315</v>
      </c>
      <c r="AL1038">
        <f t="shared" si="491"/>
        <v>-57674107.291332848</v>
      </c>
      <c r="AM1038">
        <f t="shared" si="480"/>
        <v>69964.808437439555</v>
      </c>
      <c r="AN1038">
        <f t="shared" si="481"/>
        <v>-99.539942080611127</v>
      </c>
      <c r="AP1038" s="15">
        <v>1</v>
      </c>
      <c r="AQ1038">
        <f t="shared" si="492"/>
        <v>10416010129.371273</v>
      </c>
      <c r="AR1038">
        <f t="shared" si="493"/>
        <v>-0.83847976647960798</v>
      </c>
      <c r="AS1038">
        <f t="shared" si="494"/>
        <v>4040389971608.7642</v>
      </c>
      <c r="AU1038">
        <f t="shared" si="495"/>
        <v>268032673195.59146</v>
      </c>
      <c r="AV1038">
        <f t="shared" si="482"/>
        <v>4.3321327036897822E+31</v>
      </c>
    </row>
    <row r="1039" spans="1:48" x14ac:dyDescent="0.3">
      <c r="A1039" s="4">
        <v>26.496300000000002</v>
      </c>
      <c r="B1039" s="4">
        <f t="shared" si="483"/>
        <v>315</v>
      </c>
      <c r="C1039" s="7">
        <v>24.81</v>
      </c>
      <c r="D1039" s="2">
        <f t="shared" si="485"/>
        <v>162.88001893357389</v>
      </c>
      <c r="E1039" s="6">
        <f t="shared" si="472"/>
        <v>54.709620153209791</v>
      </c>
      <c r="F1039" s="2">
        <f t="shared" si="486"/>
        <v>110.02666209866713</v>
      </c>
      <c r="G1039" s="7">
        <v>37.200000000000003</v>
      </c>
      <c r="H1039" s="3">
        <f t="shared" si="488"/>
        <v>219.91612783853367</v>
      </c>
      <c r="J1039" s="7">
        <v>45.2</v>
      </c>
      <c r="K1039" s="2">
        <f t="shared" si="473"/>
        <v>173.51612783853366</v>
      </c>
      <c r="L1039" s="7">
        <v>24.5</v>
      </c>
      <c r="M1039" s="2">
        <f t="shared" si="474"/>
        <v>100.38633197322906</v>
      </c>
      <c r="N1039" s="7">
        <v>26.2</v>
      </c>
      <c r="O1039" s="2">
        <f t="shared" si="475"/>
        <v>11.286331973229068</v>
      </c>
      <c r="Q1039" s="2">
        <f t="shared" si="476"/>
        <v>69.734257319155276</v>
      </c>
      <c r="R1039" s="2">
        <f t="shared" si="496"/>
        <v>169.75100824764735</v>
      </c>
      <c r="S1039" s="2">
        <v>32.665799999999997</v>
      </c>
      <c r="T1039" s="2">
        <v>90</v>
      </c>
      <c r="U1039" s="7">
        <v>38.5</v>
      </c>
      <c r="V1039" s="2">
        <f t="shared" si="489"/>
        <v>141.60137576760755</v>
      </c>
      <c r="W1039" s="7">
        <v>39.729999999999997</v>
      </c>
      <c r="X1039" s="2">
        <f t="shared" si="487"/>
        <v>62.80638177036451</v>
      </c>
      <c r="Y1039" s="7">
        <v>24.81</v>
      </c>
      <c r="Z1039" s="2">
        <f t="shared" si="490"/>
        <v>191.30152582587806</v>
      </c>
      <c r="AA1039" s="7">
        <v>46.4</v>
      </c>
      <c r="AB1039" s="7">
        <v>89.1</v>
      </c>
      <c r="AF1039">
        <f t="shared" si="471"/>
        <v>62.66246652533232</v>
      </c>
      <c r="AH1039" s="15">
        <f t="shared" si="484"/>
        <v>1</v>
      </c>
      <c r="AI1039">
        <f t="shared" si="477"/>
        <v>-184.75827958757031</v>
      </c>
      <c r="AJ1039">
        <f t="shared" si="478"/>
        <v>-444.51827975262535</v>
      </c>
      <c r="AK1039">
        <f t="shared" si="479"/>
        <v>0.61233006298882686</v>
      </c>
      <c r="AL1039">
        <f t="shared" si="491"/>
        <v>-55114126.178190142</v>
      </c>
      <c r="AM1039">
        <f t="shared" si="480"/>
        <v>66265.536048939714</v>
      </c>
      <c r="AN1039">
        <f t="shared" si="481"/>
        <v>-101.32608993983092</v>
      </c>
      <c r="AP1039" s="15">
        <v>1</v>
      </c>
      <c r="AQ1039">
        <f t="shared" si="492"/>
        <v>2067367022.3045766</v>
      </c>
      <c r="AR1039">
        <f t="shared" si="493"/>
        <v>-0.82179400942315872</v>
      </c>
      <c r="AS1039">
        <f t="shared" si="494"/>
        <v>1378173880232.845</v>
      </c>
      <c r="AU1039">
        <f t="shared" si="495"/>
        <v>851893058062.11621</v>
      </c>
      <c r="AV1039">
        <f t="shared" si="482"/>
        <v>3.9563126672405442E+31</v>
      </c>
    </row>
    <row r="1040" spans="1:48" x14ac:dyDescent="0.3">
      <c r="A1040" s="4">
        <v>26.496300000000002</v>
      </c>
      <c r="B1040" s="4">
        <f t="shared" si="483"/>
        <v>316</v>
      </c>
      <c r="C1040" s="7">
        <v>24.81</v>
      </c>
      <c r="D1040" s="2">
        <f t="shared" si="485"/>
        <v>163.29330293664015</v>
      </c>
      <c r="E1040" s="6">
        <f t="shared" si="472"/>
        <v>54.512326769106558</v>
      </c>
      <c r="F1040" s="2">
        <f t="shared" si="486"/>
        <v>110.46546938607412</v>
      </c>
      <c r="G1040" s="7">
        <v>37.200000000000003</v>
      </c>
      <c r="H1040" s="3">
        <f t="shared" si="488"/>
        <v>219.74112783853366</v>
      </c>
      <c r="J1040" s="7">
        <v>45.2</v>
      </c>
      <c r="K1040" s="2">
        <f t="shared" si="473"/>
        <v>173.34112783853365</v>
      </c>
      <c r="L1040" s="7">
        <v>24.5</v>
      </c>
      <c r="M1040" s="2">
        <f t="shared" si="474"/>
        <v>100.42173722692542</v>
      </c>
      <c r="N1040" s="7">
        <v>26.2</v>
      </c>
      <c r="O1040" s="2">
        <f t="shared" si="475"/>
        <v>11.321737226925421</v>
      </c>
      <c r="Q1040" s="2">
        <f t="shared" si="476"/>
        <v>69.763892591146799</v>
      </c>
      <c r="R1040" s="2">
        <f t="shared" si="496"/>
        <v>169.78384132195458</v>
      </c>
      <c r="S1040" s="2">
        <v>32.665799999999997</v>
      </c>
      <c r="T1040" s="2">
        <v>90</v>
      </c>
      <c r="U1040" s="7">
        <v>38.5</v>
      </c>
      <c r="V1040" s="2">
        <f t="shared" si="489"/>
        <v>141.90137576760756</v>
      </c>
      <c r="W1040" s="7">
        <v>39.729999999999997</v>
      </c>
      <c r="X1040" s="2">
        <f t="shared" si="487"/>
        <v>63.201679258041139</v>
      </c>
      <c r="Y1040" s="7">
        <v>24.81</v>
      </c>
      <c r="Z1040" s="2">
        <f t="shared" si="490"/>
        <v>191.81152582587805</v>
      </c>
      <c r="AA1040" s="7">
        <v>46.4</v>
      </c>
      <c r="AB1040" s="7">
        <v>89.1</v>
      </c>
      <c r="AF1040">
        <f t="shared" si="471"/>
        <v>62.737514472909524</v>
      </c>
      <c r="AH1040" s="15">
        <f t="shared" si="484"/>
        <v>1</v>
      </c>
      <c r="AI1040">
        <f t="shared" si="477"/>
        <v>-180.94267054815327</v>
      </c>
      <c r="AJ1040">
        <f t="shared" si="478"/>
        <v>-436.9203340058329</v>
      </c>
      <c r="AK1040">
        <f t="shared" si="479"/>
        <v>0.66423205472507696</v>
      </c>
      <c r="AL1040">
        <f t="shared" si="491"/>
        <v>-52356132.802752435</v>
      </c>
      <c r="AM1040">
        <f t="shared" si="480"/>
        <v>62377.849067983436</v>
      </c>
      <c r="AN1040">
        <f t="shared" si="481"/>
        <v>-103.30545551840817</v>
      </c>
      <c r="AP1040" s="15">
        <v>1</v>
      </c>
      <c r="AQ1040">
        <f t="shared" si="492"/>
        <v>-68726184678.367752</v>
      </c>
      <c r="AR1040">
        <f t="shared" si="493"/>
        <v>-0.80522365041232091</v>
      </c>
      <c r="AS1040">
        <f t="shared" si="494"/>
        <v>-2744317071390.3887</v>
      </c>
      <c r="AU1040">
        <f t="shared" si="495"/>
        <v>817080184368.00012</v>
      </c>
      <c r="AV1040">
        <f t="shared" si="482"/>
        <v>3.5192736951660458E+31</v>
      </c>
    </row>
    <row r="1041" spans="1:48" x14ac:dyDescent="0.3">
      <c r="A1041" s="4">
        <v>26.496300000000002</v>
      </c>
      <c r="B1041" s="4">
        <f t="shared" si="483"/>
        <v>317</v>
      </c>
      <c r="C1041" s="7">
        <v>24.81</v>
      </c>
      <c r="D1041" s="2">
        <f t="shared" si="485"/>
        <v>163.71553943690401</v>
      </c>
      <c r="E1041" s="6">
        <f t="shared" si="472"/>
        <v>54.310944694083929</v>
      </c>
      <c r="F1041" s="2">
        <f t="shared" si="486"/>
        <v>110.90382748147566</v>
      </c>
      <c r="G1041" s="7">
        <v>37.200000000000003</v>
      </c>
      <c r="H1041" s="3">
        <f t="shared" si="488"/>
        <v>219.56612783853365</v>
      </c>
      <c r="J1041" s="7">
        <v>45.2</v>
      </c>
      <c r="K1041" s="2">
        <f t="shared" si="473"/>
        <v>173.16612783853364</v>
      </c>
      <c r="L1041" s="7">
        <v>24.5</v>
      </c>
      <c r="M1041" s="2">
        <f t="shared" si="474"/>
        <v>100.46043330805486</v>
      </c>
      <c r="N1041" s="7">
        <v>26.2</v>
      </c>
      <c r="O1041" s="2">
        <f t="shared" si="475"/>
        <v>11.360433308054866</v>
      </c>
      <c r="Q1041" s="2">
        <f t="shared" si="476"/>
        <v>69.792259817982909</v>
      </c>
      <c r="R1041" s="2">
        <f t="shared" si="496"/>
        <v>169.81991002836207</v>
      </c>
      <c r="S1041" s="2">
        <v>32.665799999999997</v>
      </c>
      <c r="T1041" s="2">
        <v>90</v>
      </c>
      <c r="U1041" s="7">
        <v>38.5</v>
      </c>
      <c r="V1041" s="2">
        <f t="shared" si="489"/>
        <v>142.20137576760757</v>
      </c>
      <c r="W1041" s="7">
        <v>39.729999999999997</v>
      </c>
      <c r="X1041" s="2">
        <f t="shared" si="487"/>
        <v>63.58844286413705</v>
      </c>
      <c r="Y1041" s="7">
        <v>24.81</v>
      </c>
      <c r="Z1041" s="2">
        <f t="shared" si="490"/>
        <v>192.32152582587804</v>
      </c>
      <c r="AA1041" s="7">
        <v>46.4</v>
      </c>
      <c r="AB1041" s="7">
        <v>89.1</v>
      </c>
      <c r="AF1041">
        <f t="shared" si="471"/>
        <v>62.810851901381106</v>
      </c>
      <c r="AH1041" s="15">
        <f t="shared" si="484"/>
        <v>1</v>
      </c>
      <c r="AI1041">
        <f t="shared" si="477"/>
        <v>-110.98451668228586</v>
      </c>
      <c r="AJ1041">
        <f t="shared" si="478"/>
        <v>-430.04408504493978</v>
      </c>
      <c r="AK1041">
        <f t="shared" si="479"/>
        <v>0.71691165669647705</v>
      </c>
      <c r="AL1041">
        <f t="shared" si="491"/>
        <v>-49648260.977270283</v>
      </c>
      <c r="AM1041">
        <f t="shared" si="480"/>
        <v>58602.792186494131</v>
      </c>
      <c r="AN1041">
        <f t="shared" si="481"/>
        <v>-105.46905432971539</v>
      </c>
      <c r="AP1041" s="15">
        <v>1</v>
      </c>
      <c r="AQ1041">
        <f t="shared" si="492"/>
        <v>-3779911087.4422932</v>
      </c>
      <c r="AR1041">
        <f t="shared" si="493"/>
        <v>-0.78876378438418548</v>
      </c>
      <c r="AS1041">
        <f t="shared" si="494"/>
        <v>-2467404943416.5811</v>
      </c>
      <c r="AU1041">
        <f t="shared" si="495"/>
        <v>233057143907.01917</v>
      </c>
      <c r="AV1041">
        <f t="shared" si="482"/>
        <v>3.1019155728469262E+31</v>
      </c>
    </row>
    <row r="1042" spans="1:48" x14ac:dyDescent="0.3">
      <c r="A1042" s="4">
        <v>26.496300000000002</v>
      </c>
      <c r="B1042" s="4">
        <f t="shared" si="483"/>
        <v>318</v>
      </c>
      <c r="C1042" s="7">
        <v>24.81</v>
      </c>
      <c r="D1042" s="2">
        <f t="shared" si="485"/>
        <v>164.14675471553585</v>
      </c>
      <c r="E1042" s="6">
        <f t="shared" si="472"/>
        <v>54.105489963523091</v>
      </c>
      <c r="F1042" s="2">
        <f t="shared" si="486"/>
        <v>111.34172207113387</v>
      </c>
      <c r="G1042" s="7">
        <v>37.200000000000003</v>
      </c>
      <c r="H1042" s="3">
        <f t="shared" si="488"/>
        <v>219.39112783853363</v>
      </c>
      <c r="J1042" s="7">
        <v>45.2</v>
      </c>
      <c r="K1042" s="2">
        <f t="shared" si="473"/>
        <v>172.99112783853363</v>
      </c>
      <c r="L1042" s="7">
        <v>24.5</v>
      </c>
      <c r="M1042" s="2">
        <f t="shared" si="474"/>
        <v>100.5024285752994</v>
      </c>
      <c r="N1042" s="7">
        <v>26.2</v>
      </c>
      <c r="O1042" s="2">
        <f t="shared" si="475"/>
        <v>11.40242857529941</v>
      </c>
      <c r="Q1042" s="2">
        <f t="shared" si="476"/>
        <v>69.819281253632809</v>
      </c>
      <c r="R1042" s="2">
        <f t="shared" si="496"/>
        <v>169.85922242482951</v>
      </c>
      <c r="S1042" s="2">
        <v>32.665799999999997</v>
      </c>
      <c r="T1042" s="2">
        <v>90</v>
      </c>
      <c r="U1042" s="7">
        <v>38.5</v>
      </c>
      <c r="V1042" s="2">
        <f t="shared" si="489"/>
        <v>142.50137576760758</v>
      </c>
      <c r="W1042" s="7">
        <v>39.729999999999997</v>
      </c>
      <c r="X1042" s="2">
        <f t="shared" si="487"/>
        <v>63.966688329608559</v>
      </c>
      <c r="Y1042" s="7">
        <v>24.81</v>
      </c>
      <c r="Z1042" s="2">
        <f t="shared" si="490"/>
        <v>192.83152582587803</v>
      </c>
      <c r="AA1042" s="7">
        <v>46.4</v>
      </c>
      <c r="AB1042" s="7">
        <v>89.1</v>
      </c>
      <c r="AF1042">
        <f t="shared" si="471"/>
        <v>62.882430010601695</v>
      </c>
      <c r="AH1042" s="15">
        <f t="shared" si="484"/>
        <v>1</v>
      </c>
      <c r="AI1042">
        <f t="shared" si="477"/>
        <v>-106.24823873286186</v>
      </c>
      <c r="AJ1042">
        <f t="shared" si="478"/>
        <v>-423.54939673836373</v>
      </c>
      <c r="AK1042">
        <f t="shared" si="479"/>
        <v>0.77048525326802664</v>
      </c>
      <c r="AL1042">
        <f t="shared" si="491"/>
        <v>-46935763.841180593</v>
      </c>
      <c r="AM1042">
        <f t="shared" si="480"/>
        <v>54876.505243933367</v>
      </c>
      <c r="AN1042">
        <f t="shared" si="481"/>
        <v>-107.80786535117545</v>
      </c>
      <c r="AP1042" s="15">
        <v>1</v>
      </c>
      <c r="AQ1042">
        <f t="shared" si="492"/>
        <v>1929992047.9138808</v>
      </c>
      <c r="AR1042">
        <f t="shared" si="493"/>
        <v>-0.77240956207294231</v>
      </c>
      <c r="AS1042">
        <f t="shared" si="494"/>
        <v>1302671481310.47</v>
      </c>
      <c r="AU1042">
        <f t="shared" si="495"/>
        <v>222629943497.08536</v>
      </c>
      <c r="AV1042">
        <f t="shared" si="482"/>
        <v>2.6878019230464861E+31</v>
      </c>
    </row>
    <row r="1043" spans="1:48" x14ac:dyDescent="0.3">
      <c r="A1043" s="4">
        <v>26.496300000000002</v>
      </c>
      <c r="B1043" s="4">
        <f t="shared" si="483"/>
        <v>319</v>
      </c>
      <c r="C1043" s="7">
        <v>24.81</v>
      </c>
      <c r="D1043" s="2">
        <f t="shared" si="485"/>
        <v>164.58697918767547</v>
      </c>
      <c r="E1043" s="6">
        <f t="shared" si="472"/>
        <v>53.8959789478685</v>
      </c>
      <c r="F1043" s="2">
        <f t="shared" si="486"/>
        <v>111.77913848730569</v>
      </c>
      <c r="G1043" s="7">
        <v>37.200000000000003</v>
      </c>
      <c r="H1043" s="3">
        <f t="shared" si="488"/>
        <v>219.21612783853362</v>
      </c>
      <c r="J1043" s="7">
        <v>45.2</v>
      </c>
      <c r="K1043" s="2">
        <f t="shared" si="473"/>
        <v>172.81612783853362</v>
      </c>
      <c r="L1043" s="7">
        <v>24.5</v>
      </c>
      <c r="M1043" s="2">
        <f t="shared" si="474"/>
        <v>100.54773252662693</v>
      </c>
      <c r="N1043" s="7">
        <v>26.2</v>
      </c>
      <c r="O1043" s="2">
        <f t="shared" si="475"/>
        <v>11.447732526626936</v>
      </c>
      <c r="Q1043" s="2">
        <f t="shared" si="476"/>
        <v>69.84487781087617</v>
      </c>
      <c r="R1043" s="2">
        <f t="shared" si="496"/>
        <v>169.90178769855558</v>
      </c>
      <c r="S1043" s="2">
        <v>32.665799999999997</v>
      </c>
      <c r="T1043" s="2">
        <v>90</v>
      </c>
      <c r="U1043" s="7">
        <v>38.5</v>
      </c>
      <c r="V1043" s="2">
        <f t="shared" si="489"/>
        <v>142.8013757676076</v>
      </c>
      <c r="W1043" s="7">
        <v>39.729999999999997</v>
      </c>
      <c r="X1043" s="2">
        <f t="shared" si="487"/>
        <v>64.336434009373207</v>
      </c>
      <c r="Y1043" s="7">
        <v>24.81</v>
      </c>
      <c r="Z1043" s="2">
        <f t="shared" si="490"/>
        <v>193.34152582587802</v>
      </c>
      <c r="AA1043" s="7">
        <v>46.4</v>
      </c>
      <c r="AB1043" s="7">
        <v>89.1</v>
      </c>
      <c r="AF1043">
        <f t="shared" si="471"/>
        <v>62.952197028691252</v>
      </c>
      <c r="AH1043" s="15">
        <f t="shared" si="484"/>
        <v>1</v>
      </c>
      <c r="AI1043">
        <f t="shared" si="477"/>
        <v>-242.35469037610727</v>
      </c>
      <c r="AJ1043">
        <f t="shared" si="478"/>
        <v>-415.89384419531126</v>
      </c>
      <c r="AK1043">
        <f t="shared" si="479"/>
        <v>0.82507587959955919</v>
      </c>
      <c r="AL1043">
        <f t="shared" si="491"/>
        <v>-44001289.568861105</v>
      </c>
      <c r="AM1043">
        <f t="shared" si="480"/>
        <v>50949.469140960056</v>
      </c>
      <c r="AN1043">
        <f t="shared" si="481"/>
        <v>-110.3128482241782</v>
      </c>
      <c r="AP1043" s="15">
        <v>1</v>
      </c>
      <c r="AQ1043">
        <f t="shared" si="492"/>
        <v>-870623950028.39331</v>
      </c>
      <c r="AR1043">
        <f t="shared" si="493"/>
        <v>-0.75615617114646816</v>
      </c>
      <c r="AS1043">
        <f t="shared" si="494"/>
        <v>2556421853187.4521</v>
      </c>
      <c r="AU1043">
        <f t="shared" si="495"/>
        <v>2230150855611.6768</v>
      </c>
      <c r="AV1043">
        <f t="shared" si="482"/>
        <v>2.2306010634632233E+31</v>
      </c>
    </row>
    <row r="1044" spans="1:48" x14ac:dyDescent="0.3">
      <c r="A1044" s="4">
        <v>26.496300000000002</v>
      </c>
      <c r="B1044" s="4">
        <f t="shared" si="483"/>
        <v>320</v>
      </c>
      <c r="C1044" s="7">
        <v>24.81</v>
      </c>
      <c r="D1044" s="2">
        <f t="shared" si="485"/>
        <v>165.03624762940171</v>
      </c>
      <c r="E1044" s="6">
        <f t="shared" si="472"/>
        <v>53.68242835218355</v>
      </c>
      <c r="F1044" s="2">
        <f t="shared" si="486"/>
        <v>112.21606169325426</v>
      </c>
      <c r="G1044" s="7">
        <v>37.200000000000003</v>
      </c>
      <c r="H1044" s="3">
        <f t="shared" si="488"/>
        <v>219.04112783853361</v>
      </c>
      <c r="J1044" s="7">
        <v>45.2</v>
      </c>
      <c r="K1044" s="2">
        <f t="shared" si="473"/>
        <v>172.64112783853361</v>
      </c>
      <c r="L1044" s="7">
        <v>24.5</v>
      </c>
      <c r="M1044" s="2">
        <f t="shared" si="474"/>
        <v>100.59635586555299</v>
      </c>
      <c r="N1044" s="7">
        <v>26.2</v>
      </c>
      <c r="O1044" s="2">
        <f t="shared" si="475"/>
        <v>11.496355865552999</v>
      </c>
      <c r="Q1044" s="2">
        <f t="shared" si="476"/>
        <v>69.868969001257284</v>
      </c>
      <c r="R1044" s="2">
        <f t="shared" si="496"/>
        <v>169.94761623262224</v>
      </c>
      <c r="S1044" s="2">
        <v>32.665799999999997</v>
      </c>
      <c r="T1044" s="2">
        <v>90</v>
      </c>
      <c r="U1044" s="7">
        <v>38.5</v>
      </c>
      <c r="V1044" s="2">
        <f t="shared" si="489"/>
        <v>143.10137576760761</v>
      </c>
      <c r="W1044" s="7">
        <v>39.729999999999997</v>
      </c>
      <c r="X1044" s="2">
        <f t="shared" si="487"/>
        <v>64.697701130432534</v>
      </c>
      <c r="Y1044" s="7">
        <v>24.81</v>
      </c>
      <c r="Z1044" s="2">
        <f t="shared" si="490"/>
        <v>193.85152582587801</v>
      </c>
      <c r="AA1044" s="7">
        <v>46.4</v>
      </c>
      <c r="AB1044" s="7">
        <v>89.1</v>
      </c>
      <c r="AF1044">
        <f t="shared" ref="AF1044:AF1084" si="497">A1045*COS(B1045*3.1416/180)+W1045*COS(X1045*3.1416/180)+N1045*COS(O1045*3.1416/180)</f>
        <v>63.020098118164547</v>
      </c>
      <c r="AH1044" s="15">
        <f t="shared" si="484"/>
        <v>1</v>
      </c>
      <c r="AI1044">
        <f t="shared" si="477"/>
        <v>-410.22834090966234</v>
      </c>
      <c r="AJ1044">
        <f t="shared" si="478"/>
        <v>-408.39825712080221</v>
      </c>
      <c r="AK1044">
        <f t="shared" si="479"/>
        <v>0.88081425519495427</v>
      </c>
      <c r="AL1044">
        <f t="shared" si="491"/>
        <v>-41031286.017119855</v>
      </c>
      <c r="AM1044">
        <f t="shared" si="480"/>
        <v>47044.455644208603</v>
      </c>
      <c r="AN1044">
        <f t="shared" si="481"/>
        <v>-112.97496028407625</v>
      </c>
      <c r="AP1044" s="15">
        <v>1</v>
      </c>
      <c r="AQ1044">
        <f t="shared" si="492"/>
        <v>-8839884306448.498</v>
      </c>
      <c r="AR1044">
        <f t="shared" si="493"/>
        <v>-0.73999896494205109</v>
      </c>
      <c r="AS1044">
        <f t="shared" si="494"/>
        <v>-276818820810.73517</v>
      </c>
      <c r="AU1044">
        <f t="shared" si="495"/>
        <v>14789882637653.994</v>
      </c>
      <c r="AV1044">
        <f t="shared" si="482"/>
        <v>1.7343032263626218E+31</v>
      </c>
    </row>
    <row r="1045" spans="1:48" x14ac:dyDescent="0.3">
      <c r="A1045" s="4">
        <v>26.496300000000002</v>
      </c>
      <c r="B1045" s="4">
        <f t="shared" si="483"/>
        <v>321</v>
      </c>
      <c r="C1045" s="7">
        <v>24.81</v>
      </c>
      <c r="D1045" s="2">
        <f t="shared" si="485"/>
        <v>165.49459941366939</v>
      </c>
      <c r="E1045" s="6">
        <f t="shared" ref="E1045:E1084" si="498">(SQRT(( (A1045*COS(B1045*PI()/180))^2+(A1045*SIN(B1045*PI()/180)-S1045)^2)))</f>
        <v>53.464855215719368</v>
      </c>
      <c r="F1045" s="2">
        <f t="shared" si="486"/>
        <v>112.65247626761906</v>
      </c>
      <c r="G1045" s="7">
        <v>37.200000000000003</v>
      </c>
      <c r="H1045" s="3">
        <f t="shared" si="488"/>
        <v>218.8661278385336</v>
      </c>
      <c r="J1045" s="7">
        <v>45.2</v>
      </c>
      <c r="K1045" s="2">
        <f t="shared" ref="K1045:K1084" si="499">H1045-AA1045</f>
        <v>172.46612783853359</v>
      </c>
      <c r="L1045" s="7">
        <v>24.5</v>
      </c>
      <c r="M1045" s="2">
        <f t="shared" ref="M1045:M1084" si="500">ACOS(((Y1045^2-L1045^2-Q1045^2)/(2*E1045*Q1045))*3.1416/180)*(180/PI())+R1045-160</f>
        <v>100.64831056975368</v>
      </c>
      <c r="N1045" s="7">
        <v>26.2</v>
      </c>
      <c r="O1045" s="2">
        <f t="shared" ref="O1045:O1084" si="501">M1045-AB1045</f>
        <v>11.548310569753681</v>
      </c>
      <c r="Q1045" s="2">
        <f t="shared" ref="Q1045:Q1084" si="502">SQRT((C1045*COS(D1045*PI()/180)+J1045*COS(K1045*PI()/180))^2+(C1045*SIN(D1045*PI()/180)+(J1045*SIN(K1045*PI()/180)))^2)</f>
        <v>69.891472868896585</v>
      </c>
      <c r="R1045" s="2">
        <f t="shared" si="496"/>
        <v>169.99671967505262</v>
      </c>
      <c r="S1045" s="2">
        <v>32.665799999999997</v>
      </c>
      <c r="T1045" s="2">
        <v>90</v>
      </c>
      <c r="U1045" s="7">
        <v>38.5</v>
      </c>
      <c r="V1045" s="2">
        <f t="shared" si="489"/>
        <v>143.40137576760762</v>
      </c>
      <c r="W1045" s="7">
        <v>39.729999999999997</v>
      </c>
      <c r="X1045" s="2">
        <f t="shared" si="487"/>
        <v>65.050514057472796</v>
      </c>
      <c r="Y1045" s="7">
        <v>24.81</v>
      </c>
      <c r="Z1045" s="2">
        <f t="shared" si="490"/>
        <v>194.361525825878</v>
      </c>
      <c r="AA1045" s="7">
        <v>46.4</v>
      </c>
      <c r="AB1045" s="7">
        <v>89.1</v>
      </c>
      <c r="AF1045">
        <f t="shared" si="497"/>
        <v>63.086075274035252</v>
      </c>
      <c r="AH1045" s="15">
        <f t="shared" si="484"/>
        <v>1</v>
      </c>
      <c r="AI1045">
        <f t="shared" ref="AI1045:AI1084" si="503">A1045*SIN(B1045*3.1416/180)*G1045*COS(H1045*3.1416/180)-A1045*COS(B1045)*G1045*SIN(H1045)/U1045*SIN(V1045*3.1416/180)*A1045*SIN(B1045*3.1416/180)-(G1045*SIN(H1045*3.1416/180)*U1045*COS(V1045*3.1416/180))</f>
        <v>-425.39759792138335</v>
      </c>
      <c r="AJ1045">
        <f t="shared" ref="AJ1045:AJ1084" si="504">(-1*AH1045*A1045*SIN(B1045*3.1416/180)*C1045*COS(D1045*3.1416/180))-(AH1045*A1045*COS(B1045*3.1416/180)*C1045*SIN(D1045*3.1416/180))/((W1045*SIN(X1045)*-A1045*SIN(B1045))-(C1045*SIN(D1045)*W1045*COS(X1045)))</f>
        <v>-402.65418429686434</v>
      </c>
      <c r="AK1045">
        <f t="shared" ref="AK1045:AK1084" si="505">((W1045*SIN(X1045*3.1416/180)*A1045*COS(B1045*3.1416/180))-(W1045*COS(X1045*3.1416/180)*-1*A1045*SIN(B1045*3.1416/180)))/((W1045*SIN(X1045*3.1416/180)*-1*A1045*SIN(B1045*3.1416/180))-(C1045*SIN(D1045*0.0174)*W1045*COS(X1045*3.1416/180)))</f>
        <v>0.93783993358912832</v>
      </c>
      <c r="AL1045">
        <f t="shared" si="491"/>
        <v>-38233324.299083441</v>
      </c>
      <c r="AM1045">
        <f t="shared" ref="AM1045:AM1084" si="506">(AJ1045*C1045*SIN(D1045*3.1416/180)-AN1045*J1045*SIN(K1045*3.1416/180))*Y1045*COS(Z1045*3.1416/180)-(AJ1045*C1045*COS(D1045*3.1416/180)+AN1045*J1045*COS(K1045*3.1416/180))*Y1045*SIN(Z1045*3.1416/180)/(N1045*SIN(O1045*3.1416/180)*(AJ1045*C1045*SIN(D1045*3.1416/180)-AN1045*J1045*SIN(K1045*3.1416/180))-Y1045*SIN(Z1045*3.1416/180))*N1045*COS(O1045*3.1416/180)</f>
        <v>43399.491241984688</v>
      </c>
      <c r="AN1045">
        <f t="shared" ref="AN1045:AN1084" si="507">U1045*SIN(V1045*3.1416/180)*A1045*COS(B1045*3.1416/180)-U1045*COS(V1045*3.1416/180)*A1045*SIN(B1045*3.1416/180)/U1045*SIN(V1045*3.1416/180)*A1045*SIN(B1045*3.1416/180)-G1045*SIN(H1045*3.1416/180)*U1045*COS(V1045*3.1416/180)</f>
        <v>-115.78517338685504</v>
      </c>
      <c r="AP1045" s="15">
        <v>1</v>
      </c>
      <c r="AQ1045">
        <f t="shared" si="492"/>
        <v>-11449791456286.959</v>
      </c>
      <c r="AR1045">
        <f t="shared" si="493"/>
        <v>-0.72393335551856808</v>
      </c>
      <c r="AS1045">
        <f t="shared" si="494"/>
        <v>-2221008191942.394</v>
      </c>
      <c r="AU1045">
        <f t="shared" si="495"/>
        <v>17126527245451.242</v>
      </c>
      <c r="AV1045">
        <f t="shared" ref="AV1045:AV1084" si="508">(AR1045*C1045*SIN(D1045*3.1416/180)+AJ1045*AJ1045*C1045*COS(D1045*3.1416/180)-AQ1045*U1045*SIN(V1045*3.1416/180)+AN1045*AN1045*J1045*COS(K1045*3.1416/180)-AM1045*AM1045*N1045*COS(O1045*3.1416/180)-AL1045*AL1045*Y1045*COS(Z1045*3.1416/180))*Y1045*COS(Z1045*3.1416/180)-(AR1045*C1045*COS(D1045*3.1416/180)+AJ1045*AJ1045*C1045*SIN(D1045*3.1416/180)+AU1045*U1045*COS(V1045*3.1416/180)+AN1045*AN1045*J1045*SIN(K1045*3.1416/180)-AM1045*AM1045*N1045*SIN(O1045*3.1416/180)-AL1045*AL1045*Y1045*SIN(Z1045*3.1416/180))*Y1045*SIN(Z1045*3.1416/180)/N1045*SIN(O1045*3.1416/180)*(AR1045*C1045*SIN(D1045*3.1416/180)+AJ1045*AJ1045*C1045*COS(D1045*3.1416/180)-AU1045*U1045*SIN(V1045*3.1416/180)+AN1045*AN1045*J1045*COS(K1045*3.1416/180)-AM1045*AM1045*N1045*COS(O1045*3.1416/180)-AL1045*AL1045*Y1045*COS(Z1045*3.1416/180))-Y1045*SIN(Z1045*3.1416/180)*N1045*COS(O1045*3.1416/180)</f>
        <v>1.3830943597279694E+31</v>
      </c>
    </row>
    <row r="1046" spans="1:48" x14ac:dyDescent="0.3">
      <c r="A1046" s="4">
        <v>26.496300000000002</v>
      </c>
      <c r="B1046" s="4">
        <f t="shared" ref="B1046:B1084" si="509">B1045+1</f>
        <v>322</v>
      </c>
      <c r="C1046" s="7">
        <v>24.81</v>
      </c>
      <c r="D1046" s="2">
        <f t="shared" si="485"/>
        <v>165.96207875604972</v>
      </c>
      <c r="E1046" s="6">
        <f t="shared" si="498"/>
        <v>53.243276911498711</v>
      </c>
      <c r="F1046" s="2">
        <f t="shared" si="486"/>
        <v>113.08836638810914</v>
      </c>
      <c r="G1046" s="7">
        <v>37.200000000000003</v>
      </c>
      <c r="H1046" s="3">
        <f t="shared" si="488"/>
        <v>218.69112783853359</v>
      </c>
      <c r="J1046" s="7">
        <v>45.2</v>
      </c>
      <c r="K1046" s="2">
        <f t="shared" si="499"/>
        <v>172.29112783853358</v>
      </c>
      <c r="L1046" s="7">
        <v>24.5</v>
      </c>
      <c r="M1046" s="2">
        <f t="shared" si="500"/>
        <v>100.7036099622249</v>
      </c>
      <c r="N1046" s="7">
        <v>26.2</v>
      </c>
      <c r="O1046" s="2">
        <f t="shared" si="501"/>
        <v>11.603609962224908</v>
      </c>
      <c r="Q1046" s="2">
        <f t="shared" si="502"/>
        <v>69.912305917785361</v>
      </c>
      <c r="R1046" s="2">
        <f t="shared" si="496"/>
        <v>170.04911101048452</v>
      </c>
      <c r="S1046" s="2">
        <v>32.665799999999997</v>
      </c>
      <c r="T1046" s="2">
        <v>90</v>
      </c>
      <c r="U1046" s="7">
        <v>38.5</v>
      </c>
      <c r="V1046" s="2">
        <f t="shared" si="489"/>
        <v>143.70137576760763</v>
      </c>
      <c r="W1046" s="7">
        <v>39.729999999999997</v>
      </c>
      <c r="X1046" s="2">
        <f t="shared" si="487"/>
        <v>65.394900566563351</v>
      </c>
      <c r="Y1046" s="7">
        <v>24.81</v>
      </c>
      <c r="Z1046" s="2">
        <f t="shared" si="490"/>
        <v>194.871525825878</v>
      </c>
      <c r="AA1046" s="7">
        <v>46.4</v>
      </c>
      <c r="AB1046" s="7">
        <v>89.1</v>
      </c>
      <c r="AF1046">
        <f t="shared" si="497"/>
        <v>63.150067213456474</v>
      </c>
      <c r="AH1046" s="15">
        <f t="shared" ref="AH1046:AH1084" si="510">AH1045</f>
        <v>1</v>
      </c>
      <c r="AI1046">
        <f t="shared" si="503"/>
        <v>-251.00756448617085</v>
      </c>
      <c r="AJ1046">
        <f t="shared" si="504"/>
        <v>-391.7867940721236</v>
      </c>
      <c r="AK1046">
        <f t="shared" si="505"/>
        <v>0.99630259021801171</v>
      </c>
      <c r="AL1046">
        <f t="shared" si="491"/>
        <v>-34701711.36354807</v>
      </c>
      <c r="AM1046">
        <f t="shared" si="506"/>
        <v>38994.434704724401</v>
      </c>
      <c r="AN1046">
        <f t="shared" si="507"/>
        <v>-118.7344904995773</v>
      </c>
      <c r="AP1046" s="15">
        <v>1</v>
      </c>
      <c r="AQ1046">
        <f t="shared" si="492"/>
        <v>-1407553262019.375</v>
      </c>
      <c r="AR1046">
        <f t="shared" si="493"/>
        <v>-0.70795436726009786</v>
      </c>
      <c r="AS1046">
        <f t="shared" si="494"/>
        <v>-227851817315.31393</v>
      </c>
      <c r="AU1046">
        <f t="shared" si="495"/>
        <v>2667015058264.3633</v>
      </c>
      <c r="AV1046">
        <f t="shared" si="508"/>
        <v>1.0684943803601478E+31</v>
      </c>
    </row>
    <row r="1047" spans="1:48" x14ac:dyDescent="0.3">
      <c r="A1047" s="4">
        <v>26.496300000000002</v>
      </c>
      <c r="B1047" s="4">
        <f t="shared" si="509"/>
        <v>323</v>
      </c>
      <c r="C1047" s="7">
        <v>24.81</v>
      </c>
      <c r="D1047" s="2">
        <f t="shared" si="485"/>
        <v>166.43873497119358</v>
      </c>
      <c r="E1047" s="6">
        <f t="shared" si="498"/>
        <v>53.017711145917019</v>
      </c>
      <c r="F1047" s="2">
        <f t="shared" si="486"/>
        <v>113.52371581448149</v>
      </c>
      <c r="G1047" s="7">
        <v>37.200000000000003</v>
      </c>
      <c r="H1047" s="3">
        <f t="shared" si="488"/>
        <v>218.51612783853358</v>
      </c>
      <c r="J1047" s="7">
        <v>45.2</v>
      </c>
      <c r="K1047" s="2">
        <f t="shared" si="499"/>
        <v>172.11612783853357</v>
      </c>
      <c r="L1047" s="7">
        <v>24.5</v>
      </c>
      <c r="M1047" s="2">
        <f t="shared" si="500"/>
        <v>100.762268785196</v>
      </c>
      <c r="N1047" s="7">
        <v>26.2</v>
      </c>
      <c r="O1047" s="2">
        <f t="shared" si="501"/>
        <v>11.662268785196005</v>
      </c>
      <c r="Q1047" s="2">
        <f t="shared" si="502"/>
        <v>69.931383032157143</v>
      </c>
      <c r="R1047" s="2">
        <f t="shared" si="496"/>
        <v>170.10480463467405</v>
      </c>
      <c r="S1047" s="2">
        <v>32.665799999999997</v>
      </c>
      <c r="T1047" s="2">
        <v>90</v>
      </c>
      <c r="U1047" s="7">
        <v>38.5</v>
      </c>
      <c r="V1047" s="2">
        <f t="shared" si="489"/>
        <v>144.00137576760764</v>
      </c>
      <c r="W1047" s="7">
        <v>39.729999999999997</v>
      </c>
      <c r="X1047" s="2">
        <f t="shared" si="487"/>
        <v>65.730892127611469</v>
      </c>
      <c r="Y1047" s="7">
        <v>24.81</v>
      </c>
      <c r="Z1047" s="2">
        <f t="shared" si="490"/>
        <v>195.38152582587799</v>
      </c>
      <c r="AA1047" s="7">
        <v>46.4</v>
      </c>
      <c r="AB1047" s="7">
        <v>89.1</v>
      </c>
      <c r="AF1047">
        <f t="shared" si="497"/>
        <v>63.212009256414376</v>
      </c>
      <c r="AH1047" s="15">
        <f t="shared" si="510"/>
        <v>1</v>
      </c>
      <c r="AI1047">
        <f t="shared" si="503"/>
        <v>-60.355593614245208</v>
      </c>
      <c r="AJ1047">
        <f t="shared" si="504"/>
        <v>-382.97439282073952</v>
      </c>
      <c r="AK1047">
        <f t="shared" si="505"/>
        <v>1.0563634744517629</v>
      </c>
      <c r="AL1047">
        <f t="shared" si="491"/>
        <v>-31386766.672121365</v>
      </c>
      <c r="AM1047">
        <f t="shared" si="506"/>
        <v>34911.110420810197</v>
      </c>
      <c r="AN1047">
        <f t="shared" si="507"/>
        <v>-121.81396202231917</v>
      </c>
      <c r="AP1047" s="15">
        <v>1</v>
      </c>
      <c r="AQ1047">
        <f t="shared" si="492"/>
        <v>79689325269.758972</v>
      </c>
      <c r="AR1047">
        <f t="shared" si="493"/>
        <v>-0.69205764672373027</v>
      </c>
      <c r="AS1047">
        <f t="shared" si="494"/>
        <v>1686982922956.9282</v>
      </c>
      <c r="AU1047">
        <f t="shared" si="495"/>
        <v>141437944308.76434</v>
      </c>
      <c r="AV1047">
        <f t="shared" si="508"/>
        <v>7.7507997879138927E+30</v>
      </c>
    </row>
    <row r="1048" spans="1:48" x14ac:dyDescent="0.3">
      <c r="A1048" s="4">
        <v>26.496300000000002</v>
      </c>
      <c r="B1048" s="4">
        <f t="shared" si="509"/>
        <v>324</v>
      </c>
      <c r="C1048" s="7">
        <v>24.81</v>
      </c>
      <c r="D1048" s="2">
        <f t="shared" si="485"/>
        <v>166.92462274102093</v>
      </c>
      <c r="E1048" s="6">
        <f t="shared" si="498"/>
        <v>52.788175958363269</v>
      </c>
      <c r="F1048" s="2">
        <f t="shared" si="486"/>
        <v>113.95850787076489</v>
      </c>
      <c r="G1048" s="7">
        <v>37.200000000000003</v>
      </c>
      <c r="H1048" s="3">
        <f t="shared" si="488"/>
        <v>218.34112783853357</v>
      </c>
      <c r="J1048" s="7">
        <v>45.2</v>
      </c>
      <c r="K1048" s="2">
        <f t="shared" si="499"/>
        <v>171.94112783853356</v>
      </c>
      <c r="L1048" s="7">
        <v>24.5</v>
      </c>
      <c r="M1048" s="2">
        <f t="shared" si="500"/>
        <v>100.82430327703179</v>
      </c>
      <c r="N1048" s="7">
        <v>26.2</v>
      </c>
      <c r="O1048" s="2">
        <f t="shared" si="501"/>
        <v>11.724303277031794</v>
      </c>
      <c r="Q1048" s="2">
        <f t="shared" si="502"/>
        <v>69.948617389493634</v>
      </c>
      <c r="R1048" s="2">
        <f t="shared" si="496"/>
        <v>170.16381643207092</v>
      </c>
      <c r="S1048" s="2">
        <v>32.665799999999997</v>
      </c>
      <c r="T1048" s="2">
        <v>90</v>
      </c>
      <c r="U1048" s="7">
        <v>38.5</v>
      </c>
      <c r="V1048" s="2">
        <f t="shared" si="489"/>
        <v>144.30137576760765</v>
      </c>
      <c r="W1048" s="7">
        <v>39.729999999999997</v>
      </c>
      <c r="X1048" s="2">
        <f t="shared" si="487"/>
        <v>66.058524196279805</v>
      </c>
      <c r="Y1048" s="7">
        <v>24.81</v>
      </c>
      <c r="Z1048" s="2">
        <f t="shared" si="490"/>
        <v>195.89152582587798</v>
      </c>
      <c r="AA1048" s="7">
        <v>46.4</v>
      </c>
      <c r="AB1048" s="7">
        <v>89.1</v>
      </c>
      <c r="AF1048">
        <f t="shared" si="497"/>
        <v>63.271833196940236</v>
      </c>
      <c r="AH1048" s="15">
        <f t="shared" si="510"/>
        <v>1</v>
      </c>
      <c r="AI1048">
        <f t="shared" si="503"/>
        <v>-54.306847839726174</v>
      </c>
      <c r="AJ1048">
        <f t="shared" si="504"/>
        <v>-376.09464611920401</v>
      </c>
      <c r="AK1048">
        <f t="shared" si="505"/>
        <v>1.1181970566344588</v>
      </c>
      <c r="AL1048">
        <f t="shared" si="491"/>
        <v>-28252076.468331978</v>
      </c>
      <c r="AM1048">
        <f t="shared" si="506"/>
        <v>31103.186460357589</v>
      </c>
      <c r="AN1048">
        <f t="shared" si="507"/>
        <v>-125.01470180996114</v>
      </c>
      <c r="AP1048" s="15">
        <v>1</v>
      </c>
      <c r="AQ1048">
        <f t="shared" si="492"/>
        <v>90985578941.966736</v>
      </c>
      <c r="AR1048">
        <f t="shared" si="493"/>
        <v>-0.67623848653003282</v>
      </c>
      <c r="AS1048">
        <f t="shared" si="494"/>
        <v>361598875076.78137</v>
      </c>
      <c r="AU1048">
        <f t="shared" si="495"/>
        <v>142423645608.12067</v>
      </c>
      <c r="AV1048">
        <f t="shared" si="508"/>
        <v>5.4362671390657266E+30</v>
      </c>
    </row>
    <row r="1049" spans="1:48" x14ac:dyDescent="0.3">
      <c r="A1049" s="4">
        <v>26.496300000000002</v>
      </c>
      <c r="B1049" s="4">
        <f t="shared" si="509"/>
        <v>325</v>
      </c>
      <c r="C1049" s="7">
        <v>24.81</v>
      </c>
      <c r="D1049" s="2">
        <f t="shared" si="485"/>
        <v>167.41980239574008</v>
      </c>
      <c r="E1049" s="6">
        <f t="shared" si="498"/>
        <v>52.554689720862449</v>
      </c>
      <c r="F1049" s="2">
        <f t="shared" si="486"/>
        <v>114.39272542668697</v>
      </c>
      <c r="G1049" s="7">
        <v>37.200000000000003</v>
      </c>
      <c r="H1049" s="3">
        <f t="shared" si="488"/>
        <v>218.16612783853355</v>
      </c>
      <c r="J1049" s="7">
        <v>45.2</v>
      </c>
      <c r="K1049" s="2">
        <f t="shared" si="499"/>
        <v>171.76612783853355</v>
      </c>
      <c r="L1049" s="7">
        <v>24.5</v>
      </c>
      <c r="M1049" s="2">
        <f t="shared" si="500"/>
        <v>100.88973125237652</v>
      </c>
      <c r="N1049" s="7">
        <v>26.2</v>
      </c>
      <c r="O1049" s="2">
        <f t="shared" si="501"/>
        <v>11.789731252376527</v>
      </c>
      <c r="Q1049" s="2">
        <f t="shared" si="502"/>
        <v>69.963920365683322</v>
      </c>
      <c r="R1049" s="2">
        <f t="shared" si="496"/>
        <v>170.22616385672734</v>
      </c>
      <c r="S1049" s="2">
        <v>32.665799999999997</v>
      </c>
      <c r="T1049" s="2">
        <v>90</v>
      </c>
      <c r="U1049" s="7">
        <v>38.5</v>
      </c>
      <c r="V1049" s="2">
        <f t="shared" si="489"/>
        <v>144.60137576760766</v>
      </c>
      <c r="W1049" s="7">
        <v>39.729999999999997</v>
      </c>
      <c r="X1049" s="2">
        <f t="shared" si="487"/>
        <v>66.377836516126592</v>
      </c>
      <c r="Y1049" s="7">
        <v>24.81</v>
      </c>
      <c r="Z1049" s="2">
        <f t="shared" si="490"/>
        <v>196.40152582587797</v>
      </c>
      <c r="AA1049" s="7">
        <v>46.4</v>
      </c>
      <c r="AB1049" s="7">
        <v>89.1</v>
      </c>
      <c r="AF1049">
        <f t="shared" si="497"/>
        <v>63.329467164251085</v>
      </c>
      <c r="AH1049" s="15">
        <f t="shared" si="510"/>
        <v>1</v>
      </c>
      <c r="AI1049">
        <f t="shared" si="503"/>
        <v>-242.71609655729947</v>
      </c>
      <c r="AJ1049">
        <f t="shared" si="504"/>
        <v>-367.89109373013582</v>
      </c>
      <c r="AK1049">
        <f t="shared" si="505"/>
        <v>1.1819929069932327</v>
      </c>
      <c r="AL1049">
        <f t="shared" si="491"/>
        <v>-24885543.211410429</v>
      </c>
      <c r="AM1049">
        <f t="shared" si="506"/>
        <v>27118.184719962494</v>
      </c>
      <c r="AN1049">
        <f t="shared" si="507"/>
        <v>-128.32790286292186</v>
      </c>
      <c r="AP1049" s="15">
        <v>1</v>
      </c>
      <c r="AQ1049">
        <f t="shared" si="492"/>
        <v>-1201414300067.7954</v>
      </c>
      <c r="AR1049">
        <f t="shared" si="493"/>
        <v>-0.66049191302572363</v>
      </c>
      <c r="AS1049">
        <f t="shared" si="494"/>
        <v>-1328346735983.7783</v>
      </c>
      <c r="AU1049">
        <f t="shared" si="495"/>
        <v>2564409845706.2549</v>
      </c>
      <c r="AV1049">
        <f t="shared" si="508"/>
        <v>3.4156043362729654E+30</v>
      </c>
    </row>
    <row r="1050" spans="1:48" x14ac:dyDescent="0.3">
      <c r="A1050" s="4">
        <v>26.496300000000002</v>
      </c>
      <c r="B1050" s="4">
        <f t="shared" si="509"/>
        <v>326</v>
      </c>
      <c r="C1050" s="7">
        <v>24.81</v>
      </c>
      <c r="D1050" s="2">
        <f t="shared" si="485"/>
        <v>167.92434020890209</v>
      </c>
      <c r="E1050" s="6">
        <f t="shared" si="498"/>
        <v>52.317271137742637</v>
      </c>
      <c r="F1050" s="2">
        <f t="shared" si="486"/>
        <v>114.82635087825901</v>
      </c>
      <c r="G1050" s="7">
        <v>37.200000000000003</v>
      </c>
      <c r="H1050" s="3">
        <f t="shared" si="488"/>
        <v>217.99112783853354</v>
      </c>
      <c r="J1050" s="7">
        <v>45.2</v>
      </c>
      <c r="K1050" s="2">
        <f t="shared" si="499"/>
        <v>171.59112783853354</v>
      </c>
      <c r="L1050" s="7">
        <v>24.5</v>
      </c>
      <c r="M1050" s="2">
        <f t="shared" si="500"/>
        <v>100.95857218581648</v>
      </c>
      <c r="N1050" s="7">
        <v>26.2</v>
      </c>
      <c r="O1050" s="2">
        <f t="shared" si="501"/>
        <v>11.858572185816485</v>
      </c>
      <c r="Q1050" s="2">
        <f t="shared" si="502"/>
        <v>69.977201431805582</v>
      </c>
      <c r="R1050" s="2">
        <f t="shared" si="496"/>
        <v>170.29186601682676</v>
      </c>
      <c r="S1050" s="2">
        <v>32.665799999999997</v>
      </c>
      <c r="T1050" s="2">
        <v>90</v>
      </c>
      <c r="U1050" s="7">
        <v>38.5</v>
      </c>
      <c r="V1050" s="2">
        <f t="shared" si="489"/>
        <v>144.90137576760768</v>
      </c>
      <c r="W1050" s="7">
        <v>39.729999999999997</v>
      </c>
      <c r="X1050" s="2">
        <f t="shared" si="487"/>
        <v>66.688873431792771</v>
      </c>
      <c r="Y1050" s="7">
        <v>24.81</v>
      </c>
      <c r="Z1050" s="2">
        <f t="shared" si="490"/>
        <v>196.91152582587796</v>
      </c>
      <c r="AA1050" s="7">
        <v>46.4</v>
      </c>
      <c r="AB1050" s="7">
        <v>89.1</v>
      </c>
      <c r="AF1050">
        <f t="shared" si="497"/>
        <v>63.384835473163974</v>
      </c>
      <c r="AH1050" s="15">
        <f t="shared" si="510"/>
        <v>1</v>
      </c>
      <c r="AI1050">
        <f t="shared" si="503"/>
        <v>-440.20085446872673</v>
      </c>
      <c r="AJ1050">
        <f t="shared" si="504"/>
        <v>-359.36221876757912</v>
      </c>
      <c r="AK1050">
        <f t="shared" si="505"/>
        <v>1.2479578507551825</v>
      </c>
      <c r="AL1050">
        <f t="shared" si="491"/>
        <v>-21410262.208613191</v>
      </c>
      <c r="AM1050">
        <f t="shared" si="506"/>
        <v>23097.796364495993</v>
      </c>
      <c r="AN1050">
        <f t="shared" si="507"/>
        <v>-131.74485265671353</v>
      </c>
      <c r="AP1050" s="15">
        <v>1</v>
      </c>
      <c r="AQ1050">
        <f t="shared" si="492"/>
        <v>-13434401376181.598</v>
      </c>
      <c r="AR1050">
        <f t="shared" si="493"/>
        <v>-0.64481307974697033</v>
      </c>
      <c r="AS1050">
        <f t="shared" si="494"/>
        <v>-282043555717.92059</v>
      </c>
      <c r="AU1050">
        <f t="shared" si="495"/>
        <v>20570903017861.477</v>
      </c>
      <c r="AV1050">
        <f t="shared" si="508"/>
        <v>1.5701196857815277E+30</v>
      </c>
    </row>
    <row r="1051" spans="1:48" x14ac:dyDescent="0.3">
      <c r="A1051" s="4">
        <v>26.496300000000002</v>
      </c>
      <c r="B1051" s="4">
        <f t="shared" si="509"/>
        <v>327</v>
      </c>
      <c r="C1051" s="7">
        <v>24.81</v>
      </c>
      <c r="D1051" s="2">
        <f t="shared" si="485"/>
        <v>168.43830870781261</v>
      </c>
      <c r="E1051" s="6">
        <f t="shared" si="498"/>
        <v>52.075939245329309</v>
      </c>
      <c r="F1051" s="2">
        <f t="shared" si="486"/>
        <v>115.25936612747091</v>
      </c>
      <c r="G1051" s="7">
        <v>37.200000000000003</v>
      </c>
      <c r="H1051" s="3">
        <f t="shared" si="488"/>
        <v>217.81612783853353</v>
      </c>
      <c r="J1051" s="7">
        <v>45.2</v>
      </c>
      <c r="K1051" s="2">
        <f t="shared" si="499"/>
        <v>171.41612783853353</v>
      </c>
      <c r="L1051" s="7">
        <v>24.5</v>
      </c>
      <c r="M1051" s="2">
        <f t="shared" si="500"/>
        <v>101.03084729936666</v>
      </c>
      <c r="N1051" s="7">
        <v>26.2</v>
      </c>
      <c r="O1051" s="2">
        <f t="shared" si="501"/>
        <v>11.930847299366661</v>
      </c>
      <c r="Q1051" s="2">
        <f t="shared" si="502"/>
        <v>69.988368041963113</v>
      </c>
      <c r="R1051" s="2">
        <f t="shared" si="496"/>
        <v>170.36094376314719</v>
      </c>
      <c r="S1051" s="2">
        <v>32.665799999999997</v>
      </c>
      <c r="T1051" s="2">
        <v>90</v>
      </c>
      <c r="U1051" s="7">
        <v>38.5</v>
      </c>
      <c r="V1051" s="2">
        <f t="shared" si="489"/>
        <v>145.20137576760769</v>
      </c>
      <c r="W1051" s="7">
        <v>39.729999999999997</v>
      </c>
      <c r="X1051" s="2">
        <f t="shared" si="487"/>
        <v>66.991684214135788</v>
      </c>
      <c r="Y1051" s="7">
        <v>24.81</v>
      </c>
      <c r="Z1051" s="2">
        <f t="shared" si="490"/>
        <v>197.42152582587795</v>
      </c>
      <c r="AA1051" s="7">
        <v>46.4</v>
      </c>
      <c r="AB1051" s="7">
        <v>89.1</v>
      </c>
      <c r="AF1051">
        <f t="shared" si="497"/>
        <v>63.43785846305844</v>
      </c>
      <c r="AH1051" s="15">
        <f t="shared" si="510"/>
        <v>1</v>
      </c>
      <c r="AI1051">
        <f t="shared" si="503"/>
        <v>-472.68450203648194</v>
      </c>
      <c r="AJ1051">
        <f t="shared" si="504"/>
        <v>-350.30100395892038</v>
      </c>
      <c r="AK1051">
        <f t="shared" si="505"/>
        <v>1.3163184531270564</v>
      </c>
      <c r="AL1051">
        <f t="shared" si="491"/>
        <v>-17795119.971690379</v>
      </c>
      <c r="AM1051">
        <f t="shared" si="506"/>
        <v>19014.122010788229</v>
      </c>
      <c r="AN1051">
        <f t="shared" si="507"/>
        <v>-135.25694808105243</v>
      </c>
      <c r="AP1051" s="15">
        <v>1</v>
      </c>
      <c r="AQ1051">
        <f t="shared" si="492"/>
        <v>-16296327479698.953</v>
      </c>
      <c r="AR1051">
        <f t="shared" si="493"/>
        <v>-0.62919694651593105</v>
      </c>
      <c r="AS1051">
        <f t="shared" si="494"/>
        <v>1026801196969.4373</v>
      </c>
      <c r="AU1051">
        <f t="shared" si="495"/>
        <v>27077740779446.109</v>
      </c>
      <c r="AV1051">
        <f t="shared" si="508"/>
        <v>6.0521723729207514E+29</v>
      </c>
    </row>
    <row r="1052" spans="1:48" x14ac:dyDescent="0.3">
      <c r="A1052" s="4">
        <v>26.496300000000002</v>
      </c>
      <c r="B1052" s="4">
        <f t="shared" si="509"/>
        <v>328</v>
      </c>
      <c r="C1052" s="7">
        <v>24.81</v>
      </c>
      <c r="D1052" s="2">
        <f t="shared" si="485"/>
        <v>168.96178700074995</v>
      </c>
      <c r="E1052" s="6">
        <f t="shared" si="498"/>
        <v>51.830713411669606</v>
      </c>
      <c r="F1052" s="2">
        <f t="shared" si="486"/>
        <v>115.69175256104548</v>
      </c>
      <c r="G1052" s="7">
        <v>37.200000000000003</v>
      </c>
      <c r="H1052" s="3">
        <f t="shared" si="488"/>
        <v>217.64112783853352</v>
      </c>
      <c r="J1052" s="7">
        <v>45.2</v>
      </c>
      <c r="K1052" s="2">
        <f t="shared" si="499"/>
        <v>171.24112783853352</v>
      </c>
      <c r="L1052" s="7">
        <v>24.5</v>
      </c>
      <c r="M1052" s="2">
        <f t="shared" si="500"/>
        <v>101.10657965411184</v>
      </c>
      <c r="N1052" s="7">
        <v>26.2</v>
      </c>
      <c r="O1052" s="2">
        <f t="shared" si="501"/>
        <v>12.006579654111846</v>
      </c>
      <c r="Q1052" s="2">
        <f t="shared" si="502"/>
        <v>69.997325511529979</v>
      </c>
      <c r="R1052" s="2">
        <f t="shared" si="496"/>
        <v>170.43341978180231</v>
      </c>
      <c r="S1052" s="2">
        <v>32.665799999999997</v>
      </c>
      <c r="T1052" s="2">
        <v>90</v>
      </c>
      <c r="U1052" s="7">
        <v>38.5</v>
      </c>
      <c r="V1052" s="2">
        <f t="shared" si="489"/>
        <v>145.5013757676077</v>
      </c>
      <c r="W1052" s="7">
        <v>39.729999999999997</v>
      </c>
      <c r="X1052" s="2">
        <f t="shared" si="487"/>
        <v>67.286323398294314</v>
      </c>
      <c r="Y1052" s="7">
        <v>24.81</v>
      </c>
      <c r="Z1052" s="2">
        <f t="shared" si="490"/>
        <v>197.93152582587794</v>
      </c>
      <c r="AA1052" s="7">
        <v>46.4</v>
      </c>
      <c r="AB1052" s="7">
        <v>89.1</v>
      </c>
      <c r="AF1052">
        <f t="shared" si="497"/>
        <v>63.488452324582028</v>
      </c>
      <c r="AH1052" s="15">
        <f t="shared" si="510"/>
        <v>1</v>
      </c>
      <c r="AI1052">
        <f t="shared" si="503"/>
        <v>-352.77055140961295</v>
      </c>
      <c r="AJ1052">
        <f t="shared" si="504"/>
        <v>-342.03422717284667</v>
      </c>
      <c r="AK1052">
        <f t="shared" si="505"/>
        <v>1.3873238994559323</v>
      </c>
      <c r="AL1052">
        <f t="shared" si="491"/>
        <v>-14169995.732220834</v>
      </c>
      <c r="AM1052">
        <f t="shared" si="506"/>
        <v>15009.590836770945</v>
      </c>
      <c r="AN1052">
        <f t="shared" si="507"/>
        <v>-138.85570996013644</v>
      </c>
      <c r="AP1052" s="15">
        <v>1</v>
      </c>
      <c r="AQ1052">
        <f t="shared" si="492"/>
        <v>-4303665637667.1982</v>
      </c>
      <c r="AR1052">
        <f t="shared" si="493"/>
        <v>-0.61363843576696853</v>
      </c>
      <c r="AS1052">
        <f t="shared" si="494"/>
        <v>108163868454.09453</v>
      </c>
      <c r="AU1052">
        <f t="shared" si="495"/>
        <v>9522118437707.1895</v>
      </c>
      <c r="AV1052">
        <f t="shared" si="508"/>
        <v>3.3852989181992483E+29</v>
      </c>
    </row>
    <row r="1053" spans="1:48" x14ac:dyDescent="0.3">
      <c r="A1053" s="4">
        <v>26.496300000000002</v>
      </c>
      <c r="B1053" s="4">
        <f t="shared" si="509"/>
        <v>329</v>
      </c>
      <c r="C1053" s="7">
        <v>24.81</v>
      </c>
      <c r="D1053" s="2">
        <f t="shared" si="485"/>
        <v>169.49486112257904</v>
      </c>
      <c r="E1053" s="6">
        <f t="shared" si="498"/>
        <v>51.581613336289728</v>
      </c>
      <c r="F1053" s="2">
        <f t="shared" si="486"/>
        <v>116.1234910281983</v>
      </c>
      <c r="G1053" s="7">
        <v>37.200000000000003</v>
      </c>
      <c r="H1053" s="3">
        <f t="shared" si="488"/>
        <v>217.46612783853351</v>
      </c>
      <c r="J1053" s="7">
        <v>45.2</v>
      </c>
      <c r="K1053" s="2">
        <f t="shared" si="499"/>
        <v>171.0661278385335</v>
      </c>
      <c r="L1053" s="7">
        <v>24.5</v>
      </c>
      <c r="M1053" s="2">
        <f t="shared" si="500"/>
        <v>101.18579424636846</v>
      </c>
      <c r="N1053" s="7">
        <v>26.2</v>
      </c>
      <c r="O1053" s="2">
        <f t="shared" si="501"/>
        <v>12.085794246368465</v>
      </c>
      <c r="Q1053" s="2">
        <f t="shared" si="502"/>
        <v>70.003976885119201</v>
      </c>
      <c r="R1053" s="2">
        <f t="shared" si="496"/>
        <v>170.50931869163801</v>
      </c>
      <c r="S1053" s="2">
        <v>32.665799999999997</v>
      </c>
      <c r="T1053" s="2">
        <v>90</v>
      </c>
      <c r="U1053" s="7">
        <v>38.5</v>
      </c>
      <c r="V1053" s="2">
        <f t="shared" si="489"/>
        <v>145.80137576760771</v>
      </c>
      <c r="W1053" s="7">
        <v>39.729999999999997</v>
      </c>
      <c r="X1053" s="2">
        <f t="shared" si="487"/>
        <v>67.572851135766768</v>
      </c>
      <c r="Y1053" s="7">
        <v>24.81</v>
      </c>
      <c r="Z1053" s="2">
        <f t="shared" si="490"/>
        <v>198.44152582587793</v>
      </c>
      <c r="AA1053" s="7">
        <v>46.4</v>
      </c>
      <c r="AB1053" s="7">
        <v>89.1</v>
      </c>
      <c r="AF1053">
        <f t="shared" si="497"/>
        <v>63.536528913204123</v>
      </c>
      <c r="AH1053" s="15">
        <f t="shared" si="510"/>
        <v>1</v>
      </c>
      <c r="AI1053">
        <f t="shared" si="503"/>
        <v>-236.17999508173489</v>
      </c>
      <c r="AJ1053">
        <f t="shared" si="504"/>
        <v>-333.01761668446153</v>
      </c>
      <c r="AK1053">
        <f t="shared" si="505"/>
        <v>1.4612493505631705</v>
      </c>
      <c r="AL1053">
        <f t="shared" si="491"/>
        <v>-10311160.742811883</v>
      </c>
      <c r="AM1053">
        <f t="shared" si="506"/>
        <v>10853.998237376687</v>
      </c>
      <c r="AN1053">
        <f t="shared" si="507"/>
        <v>-142.53279712670417</v>
      </c>
      <c r="AP1053" s="15">
        <v>1</v>
      </c>
      <c r="AQ1053">
        <f t="shared" si="492"/>
        <v>-618522340462.52612</v>
      </c>
      <c r="AR1053">
        <f t="shared" si="493"/>
        <v>-0.5981320831221355</v>
      </c>
      <c r="AS1053">
        <f t="shared" si="494"/>
        <v>-783189304860.84631</v>
      </c>
      <c r="AU1053">
        <f t="shared" si="495"/>
        <v>2624598050279.7515</v>
      </c>
      <c r="AV1053">
        <f t="shared" si="508"/>
        <v>1.1517457498408046E+29</v>
      </c>
    </row>
    <row r="1054" spans="1:48" x14ac:dyDescent="0.3">
      <c r="A1054" s="4">
        <v>26.496300000000002</v>
      </c>
      <c r="B1054" s="4">
        <f t="shared" si="509"/>
        <v>330</v>
      </c>
      <c r="C1054" s="7">
        <v>24.81</v>
      </c>
      <c r="D1054" s="2">
        <f t="shared" si="485"/>
        <v>170.03762440050397</v>
      </c>
      <c r="E1054" s="6">
        <f t="shared" si="498"/>
        <v>51.328659049988836</v>
      </c>
      <c r="F1054" s="2">
        <f t="shared" si="486"/>
        <v>116.55456181734452</v>
      </c>
      <c r="G1054" s="7">
        <v>37.200000000000003</v>
      </c>
      <c r="H1054" s="3">
        <f t="shared" si="488"/>
        <v>217.2911278385335</v>
      </c>
      <c r="J1054" s="7">
        <v>45.2</v>
      </c>
      <c r="K1054" s="2">
        <f t="shared" si="499"/>
        <v>170.89112783853349</v>
      </c>
      <c r="L1054" s="7">
        <v>24.5</v>
      </c>
      <c r="M1054" s="2">
        <f t="shared" si="500"/>
        <v>101.26851810876099</v>
      </c>
      <c r="N1054" s="7">
        <v>26.2</v>
      </c>
      <c r="O1054" s="2">
        <f t="shared" si="501"/>
        <v>12.168518108760992</v>
      </c>
      <c r="Q1054" s="2">
        <f t="shared" si="502"/>
        <v>70.008222793504032</v>
      </c>
      <c r="R1054" s="2">
        <f t="shared" si="496"/>
        <v>170.58866714669301</v>
      </c>
      <c r="S1054" s="2">
        <v>32.665799999999997</v>
      </c>
      <c r="T1054" s="2">
        <v>90</v>
      </c>
      <c r="U1054" s="7">
        <v>38.5</v>
      </c>
      <c r="V1054" s="2">
        <f t="shared" si="489"/>
        <v>146.10137576760772</v>
      </c>
      <c r="W1054" s="7">
        <v>39.729999999999997</v>
      </c>
      <c r="X1054" s="2">
        <f t="shared" si="487"/>
        <v>67.851333561697757</v>
      </c>
      <c r="Y1054" s="7">
        <v>24.81</v>
      </c>
      <c r="Z1054" s="2">
        <f t="shared" si="490"/>
        <v>198.95152582587792</v>
      </c>
      <c r="AA1054" s="7">
        <v>46.4</v>
      </c>
      <c r="AB1054" s="7">
        <v>89.1</v>
      </c>
      <c r="AF1054">
        <f t="shared" si="497"/>
        <v>63.581995548622118</v>
      </c>
      <c r="AH1054" s="15">
        <f t="shared" si="510"/>
        <v>1</v>
      </c>
      <c r="AI1054">
        <f t="shared" si="503"/>
        <v>-234.80932273558875</v>
      </c>
      <c r="AJ1054">
        <f t="shared" si="504"/>
        <v>-323.32393480162011</v>
      </c>
      <c r="AK1054">
        <f t="shared" si="505"/>
        <v>1.5383998718064724</v>
      </c>
      <c r="AL1054">
        <f t="shared" si="491"/>
        <v>-6078176.5770674469</v>
      </c>
      <c r="AM1054">
        <f t="shared" si="506"/>
        <v>6414.2073779771608</v>
      </c>
      <c r="AN1054">
        <f t="shared" si="507"/>
        <v>-146.28002002347262</v>
      </c>
      <c r="AP1054" s="15">
        <v>1</v>
      </c>
      <c r="AQ1054">
        <f t="shared" si="492"/>
        <v>-450998561679.96619</v>
      </c>
      <c r="AR1054">
        <f t="shared" si="493"/>
        <v>-0.58267232555116555</v>
      </c>
      <c r="AS1054">
        <f t="shared" si="494"/>
        <v>79069629596.915512</v>
      </c>
      <c r="AU1054">
        <f t="shared" si="495"/>
        <v>2655751237171.3237</v>
      </c>
      <c r="AV1054">
        <f t="shared" si="508"/>
        <v>1.1173247097535751E+28</v>
      </c>
    </row>
    <row r="1055" spans="1:48" x14ac:dyDescent="0.3">
      <c r="A1055" s="4">
        <v>26.496300000000002</v>
      </c>
      <c r="B1055" s="4">
        <f t="shared" si="509"/>
        <v>331</v>
      </c>
      <c r="C1055" s="7">
        <v>24.81</v>
      </c>
      <c r="D1055" s="2">
        <f t="shared" si="485"/>
        <v>170.59017784187776</v>
      </c>
      <c r="E1055" s="6">
        <f t="shared" si="498"/>
        <v>51.071870914672587</v>
      </c>
      <c r="F1055" s="2">
        <f t="shared" si="486"/>
        <v>116.98494463169295</v>
      </c>
      <c r="G1055" s="7">
        <v>37.200000000000003</v>
      </c>
      <c r="H1055" s="3">
        <f t="shared" si="488"/>
        <v>217.11612783853349</v>
      </c>
      <c r="J1055" s="7">
        <v>45.2</v>
      </c>
      <c r="K1055" s="2">
        <f t="shared" si="499"/>
        <v>170.71612783853348</v>
      </c>
      <c r="L1055" s="7">
        <v>24.5</v>
      </c>
      <c r="M1055" s="2">
        <f t="shared" si="500"/>
        <v>101.35478041665203</v>
      </c>
      <c r="N1055" s="7">
        <v>26.2</v>
      </c>
      <c r="O1055" s="2">
        <f t="shared" si="501"/>
        <v>12.254780416652039</v>
      </c>
      <c r="Q1055" s="2">
        <f t="shared" si="502"/>
        <v>70.009961298648932</v>
      </c>
      <c r="R1055" s="2">
        <f t="shared" si="496"/>
        <v>170.67149394417814</v>
      </c>
      <c r="S1055" s="2">
        <v>32.665799999999997</v>
      </c>
      <c r="T1055" s="2">
        <v>90</v>
      </c>
      <c r="U1055" s="7">
        <v>38.5</v>
      </c>
      <c r="V1055" s="2">
        <f t="shared" si="489"/>
        <v>146.40137576760773</v>
      </c>
      <c r="W1055" s="7">
        <v>39.729999999999997</v>
      </c>
      <c r="X1055" s="2">
        <f t="shared" si="487"/>
        <v>68.121843178694533</v>
      </c>
      <c r="Y1055" s="7">
        <v>24.81</v>
      </c>
      <c r="Z1055" s="2">
        <f t="shared" si="490"/>
        <v>199.46152582587791</v>
      </c>
      <c r="AA1055" s="7">
        <v>46.4</v>
      </c>
      <c r="AB1055" s="7">
        <v>89.1</v>
      </c>
      <c r="AF1055">
        <f t="shared" si="497"/>
        <v>63.62475479891242</v>
      </c>
      <c r="AH1055" s="15">
        <f t="shared" si="510"/>
        <v>1</v>
      </c>
      <c r="AI1055">
        <f t="shared" si="503"/>
        <v>-312.62968211639912</v>
      </c>
      <c r="AJ1055">
        <f t="shared" si="504"/>
        <v>-314.32902591531484</v>
      </c>
      <c r="AK1055">
        <f t="shared" si="505"/>
        <v>1.6191150580469025</v>
      </c>
      <c r="AL1055">
        <f t="shared" si="491"/>
        <v>-933034.90365961532</v>
      </c>
      <c r="AM1055">
        <f t="shared" si="506"/>
        <v>1166.1731688960931</v>
      </c>
      <c r="AN1055">
        <f t="shared" si="507"/>
        <v>-150.08935380664832</v>
      </c>
      <c r="AP1055" s="15">
        <v>1</v>
      </c>
      <c r="AQ1055">
        <f t="shared" si="492"/>
        <v>-1087881069317.4858</v>
      </c>
      <c r="AR1055">
        <f t="shared" si="493"/>
        <v>-0.5672534970138049</v>
      </c>
      <c r="AS1055">
        <f t="shared" si="494"/>
        <v>539098778628.30707</v>
      </c>
      <c r="AU1055">
        <f t="shared" si="495"/>
        <v>6664367459785.1211</v>
      </c>
      <c r="AV1055">
        <f t="shared" si="508"/>
        <v>1.6820017952575455E+27</v>
      </c>
    </row>
    <row r="1056" spans="1:48" x14ac:dyDescent="0.3">
      <c r="A1056" s="4">
        <v>26.496300000000002</v>
      </c>
      <c r="B1056" s="4">
        <f t="shared" si="509"/>
        <v>332</v>
      </c>
      <c r="C1056" s="7">
        <v>24.81</v>
      </c>
      <c r="D1056" s="2">
        <f t="shared" si="485"/>
        <v>171.15263054617523</v>
      </c>
      <c r="E1056" s="6">
        <f t="shared" si="498"/>
        <v>50.811269623230459</v>
      </c>
      <c r="F1056" s="2">
        <f t="shared" si="486"/>
        <v>117.41461856366071</v>
      </c>
      <c r="G1056" s="7">
        <v>37.200000000000003</v>
      </c>
      <c r="H1056" s="3">
        <f t="shared" si="488"/>
        <v>216.94112783853348</v>
      </c>
      <c r="J1056" s="7">
        <v>45.2</v>
      </c>
      <c r="K1056" s="2">
        <f t="shared" si="499"/>
        <v>170.54112783853347</v>
      </c>
      <c r="L1056" s="7">
        <v>24.5</v>
      </c>
      <c r="M1056" s="2">
        <f t="shared" si="500"/>
        <v>101.44461260040015</v>
      </c>
      <c r="N1056" s="7">
        <v>26.2</v>
      </c>
      <c r="O1056" s="2">
        <f t="shared" si="501"/>
        <v>12.344612600400154</v>
      </c>
      <c r="Q1056" s="2">
        <f t="shared" si="502"/>
        <v>70.009087725917539</v>
      </c>
      <c r="R1056" s="2">
        <f t="shared" si="496"/>
        <v>170.75783013846586</v>
      </c>
      <c r="S1056" s="2">
        <v>32.665799999999997</v>
      </c>
      <c r="T1056" s="2">
        <v>90</v>
      </c>
      <c r="U1056" s="7">
        <v>38.5</v>
      </c>
      <c r="V1056" s="2">
        <f t="shared" si="489"/>
        <v>146.70137576760774</v>
      </c>
      <c r="W1056" s="7">
        <v>39.729999999999997</v>
      </c>
      <c r="X1056" s="2">
        <f t="shared" si="487"/>
        <v>68.3844592586386</v>
      </c>
      <c r="Y1056" s="7">
        <v>24.81</v>
      </c>
      <c r="Z1056" s="2">
        <f t="shared" si="490"/>
        <v>199.9715258258779</v>
      </c>
      <c r="AA1056" s="7">
        <v>46.4</v>
      </c>
      <c r="AB1056" s="7">
        <v>89.1</v>
      </c>
      <c r="AF1056">
        <f t="shared" si="497"/>
        <v>63.664704248190532</v>
      </c>
      <c r="AH1056" s="15">
        <f t="shared" si="510"/>
        <v>1</v>
      </c>
      <c r="AI1056">
        <f t="shared" si="503"/>
        <v>-365.47811749501824</v>
      </c>
      <c r="AJ1056">
        <f t="shared" si="504"/>
        <v>-304.87124543474187</v>
      </c>
      <c r="AK1056">
        <f t="shared" si="505"/>
        <v>1.7037745069510535</v>
      </c>
      <c r="AL1056">
        <f t="shared" si="491"/>
        <v>30478689.859569315</v>
      </c>
      <c r="AM1056">
        <f t="shared" si="506"/>
        <v>-29977.842334113768</v>
      </c>
      <c r="AN1056">
        <f t="shared" si="507"/>
        <v>-153.9529509273043</v>
      </c>
      <c r="AP1056" s="15">
        <v>1</v>
      </c>
      <c r="AQ1056">
        <f t="shared" si="492"/>
        <v>-1037267130878.2247</v>
      </c>
      <c r="AR1056">
        <f t="shared" si="493"/>
        <v>-0.55186943811214295</v>
      </c>
      <c r="AS1056">
        <f t="shared" si="494"/>
        <v>-216886397794.12393</v>
      </c>
      <c r="AU1056">
        <f t="shared" si="495"/>
        <v>11485448384379.195</v>
      </c>
      <c r="AV1056">
        <f t="shared" si="508"/>
        <v>1.1111532907532075E+31</v>
      </c>
    </row>
    <row r="1057" spans="1:48" x14ac:dyDescent="0.3">
      <c r="A1057" s="4">
        <v>26.496300000000002</v>
      </c>
      <c r="B1057" s="4">
        <f t="shared" si="509"/>
        <v>333</v>
      </c>
      <c r="C1057" s="7">
        <v>24.81</v>
      </c>
      <c r="D1057" s="2">
        <f t="shared" si="485"/>
        <v>171.72510014345301</v>
      </c>
      <c r="E1057" s="6">
        <f t="shared" si="498"/>
        <v>50.546876199460335</v>
      </c>
      <c r="F1057" s="2">
        <f t="shared" si="486"/>
        <v>117.84356206803996</v>
      </c>
      <c r="G1057" s="7">
        <v>37.200000000000003</v>
      </c>
      <c r="H1057" s="3">
        <f t="shared" si="488"/>
        <v>216.76612783853346</v>
      </c>
      <c r="J1057" s="7">
        <v>45.2</v>
      </c>
      <c r="K1057" s="2">
        <f t="shared" si="499"/>
        <v>170.36612783853346</v>
      </c>
      <c r="L1057" s="7">
        <v>24.5</v>
      </c>
      <c r="M1057" s="2">
        <f t="shared" si="500"/>
        <v>101.53804846396793</v>
      </c>
      <c r="N1057" s="7">
        <v>26.2</v>
      </c>
      <c r="O1057" s="2">
        <f t="shared" si="501"/>
        <v>12.438048463967931</v>
      </c>
      <c r="Q1057" s="2">
        <f t="shared" si="502"/>
        <v>70.005494482427181</v>
      </c>
      <c r="R1057" s="2">
        <f t="shared" si="496"/>
        <v>170.84770916163257</v>
      </c>
      <c r="S1057" s="2">
        <v>32.665799999999997</v>
      </c>
      <c r="T1057" s="2">
        <v>90</v>
      </c>
      <c r="U1057" s="7">
        <v>38.5</v>
      </c>
      <c r="V1057" s="2">
        <f t="shared" si="489"/>
        <v>147.00137576760775</v>
      </c>
      <c r="W1057" s="7">
        <v>39.729999999999997</v>
      </c>
      <c r="X1057" s="2">
        <f t="shared" si="487"/>
        <v>68.639268264121768</v>
      </c>
      <c r="Y1057" s="7">
        <v>24.81</v>
      </c>
      <c r="Z1057" s="2">
        <f t="shared" si="490"/>
        <v>200.4815258258779</v>
      </c>
      <c r="AA1057" s="7">
        <v>46.4</v>
      </c>
      <c r="AB1057" s="7">
        <v>89.1</v>
      </c>
      <c r="AF1057">
        <f t="shared" si="497"/>
        <v>63.701736246402362</v>
      </c>
      <c r="AH1057" s="15">
        <f t="shared" si="510"/>
        <v>1</v>
      </c>
      <c r="AI1057">
        <f t="shared" si="503"/>
        <v>-359.87710138344096</v>
      </c>
      <c r="AJ1057">
        <f t="shared" si="504"/>
        <v>-295.21700453242323</v>
      </c>
      <c r="AK1057">
        <f t="shared" si="505"/>
        <v>1.7928043320692146</v>
      </c>
      <c r="AL1057">
        <f t="shared" si="491"/>
        <v>-517237.77445629553</v>
      </c>
      <c r="AM1057">
        <f t="shared" si="506"/>
        <v>718.7493380953515</v>
      </c>
      <c r="AN1057">
        <f t="shared" si="507"/>
        <v>-157.86315316760897</v>
      </c>
      <c r="AP1057" s="15">
        <v>1</v>
      </c>
      <c r="AQ1057">
        <f t="shared" si="492"/>
        <v>20935101441.214237</v>
      </c>
      <c r="AR1057">
        <f t="shared" si="493"/>
        <v>-0.53651382493555311</v>
      </c>
      <c r="AS1057">
        <f t="shared" si="494"/>
        <v>-293995210943.73224</v>
      </c>
      <c r="AU1057">
        <f t="shared" si="495"/>
        <v>11076765042834.689</v>
      </c>
      <c r="AV1057">
        <f t="shared" si="508"/>
        <v>5.7321929108533082E+27</v>
      </c>
    </row>
    <row r="1058" spans="1:48" x14ac:dyDescent="0.3">
      <c r="A1058" s="4">
        <v>26.496300000000002</v>
      </c>
      <c r="B1058" s="4">
        <f t="shared" si="509"/>
        <v>334</v>
      </c>
      <c r="C1058" s="7">
        <v>24.81</v>
      </c>
      <c r="D1058" s="2">
        <f t="shared" ref="D1058:D1083" si="511">ACOS(-(W1058^2+C1058^2-E1058^2)/(2*E1058*C1058))*(180/PI())+90</f>
        <v>172.30771326185629</v>
      </c>
      <c r="E1058" s="6">
        <f t="shared" si="498"/>
        <v>50.278711998044948</v>
      </c>
      <c r="F1058" s="2">
        <f t="shared" si="486"/>
        <v>118.27175293384182</v>
      </c>
      <c r="G1058" s="7">
        <v>37.200000000000003</v>
      </c>
      <c r="H1058" s="3">
        <f t="shared" si="488"/>
        <v>216.59112783853345</v>
      </c>
      <c r="J1058" s="7">
        <v>45.2</v>
      </c>
      <c r="K1058" s="2">
        <f t="shared" si="499"/>
        <v>170.19112783853345</v>
      </c>
      <c r="L1058" s="7">
        <v>24.5</v>
      </c>
      <c r="M1058" s="2">
        <f t="shared" si="500"/>
        <v>101.63512431045734</v>
      </c>
      <c r="N1058" s="7">
        <v>26.2</v>
      </c>
      <c r="O1058" s="2">
        <f t="shared" si="501"/>
        <v>12.535124310457348</v>
      </c>
      <c r="Q1058" s="2">
        <f t="shared" si="502"/>
        <v>69.99907086040777</v>
      </c>
      <c r="R1058" s="2">
        <f t="shared" si="496"/>
        <v>170.94116695115127</v>
      </c>
      <c r="S1058" s="2">
        <v>32.665799999999997</v>
      </c>
      <c r="T1058" s="2">
        <v>90</v>
      </c>
      <c r="U1058" s="7">
        <v>38.5</v>
      </c>
      <c r="V1058" s="2">
        <f t="shared" si="489"/>
        <v>147.30137576760777</v>
      </c>
      <c r="W1058" s="7">
        <v>39.729999999999997</v>
      </c>
      <c r="X1058" s="2">
        <f t="shared" si="487"/>
        <v>68.886364291319694</v>
      </c>
      <c r="Y1058" s="7">
        <v>24.81</v>
      </c>
      <c r="Z1058" s="2">
        <f t="shared" si="490"/>
        <v>200.99152582587789</v>
      </c>
      <c r="AA1058" s="7">
        <v>46.4</v>
      </c>
      <c r="AB1058" s="7">
        <v>89.1</v>
      </c>
      <c r="AF1058">
        <f t="shared" si="497"/>
        <v>63.735737639708077</v>
      </c>
      <c r="AH1058" s="15">
        <f t="shared" si="510"/>
        <v>1</v>
      </c>
      <c r="AI1058">
        <f t="shared" si="503"/>
        <v>-355.89119465063851</v>
      </c>
      <c r="AJ1058">
        <f t="shared" si="504"/>
        <v>-285.24784726459444</v>
      </c>
      <c r="AK1058">
        <f t="shared" si="505"/>
        <v>1.886684957804601</v>
      </c>
      <c r="AL1058">
        <f t="shared" si="491"/>
        <v>5418127.8607746344</v>
      </c>
      <c r="AM1058">
        <f t="shared" si="506"/>
        <v>-5026.8660060894472</v>
      </c>
      <c r="AN1058">
        <f t="shared" si="507"/>
        <v>-161.8125031100858</v>
      </c>
      <c r="AP1058" s="15">
        <v>1</v>
      </c>
      <c r="AQ1058">
        <f t="shared" si="492"/>
        <v>931083422625.30054</v>
      </c>
      <c r="AR1058">
        <f t="shared" si="493"/>
        <v>-0.52117996759652918</v>
      </c>
      <c r="AS1058">
        <f t="shared" si="494"/>
        <v>259439535332.15958</v>
      </c>
      <c r="AU1058">
        <f t="shared" si="495"/>
        <v>10851151640589.086</v>
      </c>
      <c r="AV1058">
        <f t="shared" si="508"/>
        <v>-3.0321389621201253E+27</v>
      </c>
    </row>
    <row r="1059" spans="1:48" x14ac:dyDescent="0.3">
      <c r="A1059" s="4">
        <v>26.496300000000002</v>
      </c>
      <c r="B1059" s="4">
        <f t="shared" si="509"/>
        <v>335</v>
      </c>
      <c r="C1059" s="7">
        <v>24.81</v>
      </c>
      <c r="D1059" s="2">
        <f t="shared" si="511"/>
        <v>172.90060602700163</v>
      </c>
      <c r="E1059" s="6">
        <f t="shared" si="498"/>
        <v>50.006798704584455</v>
      </c>
      <c r="F1059" s="2">
        <f t="shared" ref="F1059:F1122" si="512">ACOS((-A1059*COS(B1059*PI()/180))/E1059)*180/PI()</f>
        <v>118.69916825473881</v>
      </c>
      <c r="G1059" s="7">
        <v>37.200000000000003</v>
      </c>
      <c r="H1059" s="3">
        <f t="shared" si="488"/>
        <v>216.41612783853344</v>
      </c>
      <c r="J1059" s="7">
        <v>45.2</v>
      </c>
      <c r="K1059" s="2">
        <f t="shared" si="499"/>
        <v>170.01612783853344</v>
      </c>
      <c r="L1059" s="7">
        <v>24.5</v>
      </c>
      <c r="M1059" s="2">
        <f t="shared" si="500"/>
        <v>101.73587907519664</v>
      </c>
      <c r="N1059" s="7">
        <v>26.2</v>
      </c>
      <c r="O1059" s="2">
        <f t="shared" si="501"/>
        <v>12.635879075196641</v>
      </c>
      <c r="Q1059" s="2">
        <f t="shared" si="502"/>
        <v>69.989702824299599</v>
      </c>
      <c r="R1059" s="2">
        <f t="shared" si="496"/>
        <v>171.03824208538504</v>
      </c>
      <c r="S1059" s="2">
        <v>32.665799999999997</v>
      </c>
      <c r="T1059" s="2">
        <v>90</v>
      </c>
      <c r="U1059" s="7">
        <v>38.5</v>
      </c>
      <c r="V1059" s="2">
        <f t="shared" si="489"/>
        <v>147.60137576760778</v>
      </c>
      <c r="W1059" s="7">
        <v>39.729999999999997</v>
      </c>
      <c r="X1059" s="2">
        <f t="shared" ref="X1059:X1083" si="513">ACOS(((E1059*COS(F1059*PI()/180))-C1059*COS(D1059*PI()/180))/W1059)*180/3.1416-20</f>
        <v>69.125849536325973</v>
      </c>
      <c r="Y1059" s="7">
        <v>24.81</v>
      </c>
      <c r="Z1059" s="2">
        <f t="shared" si="490"/>
        <v>201.50152582587788</v>
      </c>
      <c r="AA1059" s="7">
        <v>46.4</v>
      </c>
      <c r="AB1059" s="7">
        <v>89.1</v>
      </c>
      <c r="AF1059">
        <f t="shared" si="497"/>
        <v>63.766589479737874</v>
      </c>
      <c r="AH1059" s="15">
        <f t="shared" si="510"/>
        <v>1</v>
      </c>
      <c r="AI1059">
        <f t="shared" si="503"/>
        <v>-404.39820279885413</v>
      </c>
      <c r="AJ1059">
        <f t="shared" si="504"/>
        <v>-276.41085319478861</v>
      </c>
      <c r="AK1059">
        <f t="shared" si="505"/>
        <v>1.9859605047256246</v>
      </c>
      <c r="AL1059">
        <f t="shared" si="491"/>
        <v>9816482.5707079954</v>
      </c>
      <c r="AM1059">
        <f t="shared" si="506"/>
        <v>-9156.3093626160153</v>
      </c>
      <c r="AN1059">
        <f t="shared" si="507"/>
        <v>-165.79375501935965</v>
      </c>
      <c r="AP1059" s="15">
        <v>1</v>
      </c>
      <c r="AQ1059">
        <f t="shared" si="492"/>
        <v>3045786916016.5835</v>
      </c>
      <c r="AR1059">
        <f t="shared" si="493"/>
        <v>-0.50586104295904055</v>
      </c>
      <c r="AS1059">
        <f t="shared" si="494"/>
        <v>78731924681.597626</v>
      </c>
      <c r="AU1059">
        <f t="shared" si="495"/>
        <v>17049923120480.725</v>
      </c>
      <c r="AV1059">
        <f t="shared" si="508"/>
        <v>4.5791626315198271E+28</v>
      </c>
    </row>
    <row r="1060" spans="1:48" x14ac:dyDescent="0.3">
      <c r="A1060" s="4">
        <v>26.496300000000002</v>
      </c>
      <c r="B1060" s="4">
        <f t="shared" si="509"/>
        <v>336</v>
      </c>
      <c r="C1060" s="7">
        <v>24.81</v>
      </c>
      <c r="D1060" s="2">
        <f t="shared" si="511"/>
        <v>173.50392459636674</v>
      </c>
      <c r="E1060" s="6">
        <f t="shared" si="498"/>
        <v>49.731158335689791</v>
      </c>
      <c r="F1060" s="2">
        <f t="shared" si="512"/>
        <v>119.12578439802127</v>
      </c>
      <c r="G1060" s="7">
        <v>37.200000000000003</v>
      </c>
      <c r="H1060" s="3">
        <f t="shared" ref="H1060:H1083" si="514">H1059-0.175</f>
        <v>216.24112783853343</v>
      </c>
      <c r="J1060" s="7">
        <v>45.2</v>
      </c>
      <c r="K1060" s="2">
        <f t="shared" si="499"/>
        <v>169.84112783853342</v>
      </c>
      <c r="L1060" s="7">
        <v>24.5</v>
      </c>
      <c r="M1060" s="2">
        <f t="shared" si="500"/>
        <v>101.84035446707833</v>
      </c>
      <c r="N1060" s="7">
        <v>26.2</v>
      </c>
      <c r="O1060" s="2">
        <f t="shared" si="501"/>
        <v>12.740354467078333</v>
      </c>
      <c r="Q1060" s="2">
        <f t="shared" si="502"/>
        <v>69.977272780182872</v>
      </c>
      <c r="R1060" s="2">
        <f t="shared" si="496"/>
        <v>171.13897592760662</v>
      </c>
      <c r="S1060" s="2">
        <v>32.665799999999997</v>
      </c>
      <c r="T1060" s="2">
        <v>90</v>
      </c>
      <c r="U1060" s="7">
        <v>38.5</v>
      </c>
      <c r="V1060" s="2">
        <f t="shared" ref="V1060:V1083" si="515">V1059+0.3</f>
        <v>147.90137576760779</v>
      </c>
      <c r="W1060" s="7">
        <v>39.729999999999997</v>
      </c>
      <c r="X1060" s="2">
        <f t="shared" si="513"/>
        <v>69.357834787204141</v>
      </c>
      <c r="Y1060" s="7">
        <v>24.81</v>
      </c>
      <c r="Z1060" s="2">
        <f t="shared" ref="Z1060:Z1082" si="516">Z1059+0.51</f>
        <v>202.01152582587787</v>
      </c>
      <c r="AA1060" s="7">
        <v>46.4</v>
      </c>
      <c r="AB1060" s="7">
        <v>89.1</v>
      </c>
      <c r="AF1060">
        <f t="shared" si="497"/>
        <v>63.794166709795093</v>
      </c>
      <c r="AH1060" s="15">
        <f t="shared" si="510"/>
        <v>1</v>
      </c>
      <c r="AI1060">
        <f t="shared" si="503"/>
        <v>-467.06657423329153</v>
      </c>
      <c r="AJ1060">
        <f t="shared" si="504"/>
        <v>-265.76821806503301</v>
      </c>
      <c r="AK1060">
        <f t="shared" si="505"/>
        <v>2.0912501612396137</v>
      </c>
      <c r="AL1060">
        <f t="shared" si="491"/>
        <v>14056153.984904863</v>
      </c>
      <c r="AM1060">
        <f t="shared" si="506"/>
        <v>-13026.091018155374</v>
      </c>
      <c r="AN1060">
        <f t="shared" si="507"/>
        <v>-169.79988511713373</v>
      </c>
      <c r="AP1060" s="15">
        <v>1</v>
      </c>
      <c r="AQ1060">
        <f t="shared" si="492"/>
        <v>7913490011365.8477</v>
      </c>
      <c r="AR1060">
        <f t="shared" si="493"/>
        <v>-0.49054920367618715</v>
      </c>
      <c r="AS1060">
        <f t="shared" si="494"/>
        <v>-201632496831.16269</v>
      </c>
      <c r="AU1060">
        <f t="shared" si="495"/>
        <v>28665545735948.918</v>
      </c>
      <c r="AV1060">
        <f t="shared" si="508"/>
        <v>2.7953387856113735E+29</v>
      </c>
    </row>
    <row r="1061" spans="1:48" x14ac:dyDescent="0.3">
      <c r="A1061" s="4">
        <v>26.496300000000002</v>
      </c>
      <c r="B1061" s="4">
        <f t="shared" si="509"/>
        <v>337</v>
      </c>
      <c r="C1061" s="7">
        <v>24.81</v>
      </c>
      <c r="D1061" s="2">
        <f t="shared" si="511"/>
        <v>174.1178257321543</v>
      </c>
      <c r="E1061" s="6">
        <f t="shared" si="498"/>
        <v>49.451813239142453</v>
      </c>
      <c r="F1061" s="2">
        <f t="shared" si="512"/>
        <v>119.5515769719772</v>
      </c>
      <c r="G1061" s="7">
        <v>37.200000000000003</v>
      </c>
      <c r="H1061" s="3">
        <f t="shared" si="514"/>
        <v>216.06612783853342</v>
      </c>
      <c r="J1061" s="7">
        <v>45.2</v>
      </c>
      <c r="K1061" s="2">
        <f t="shared" si="499"/>
        <v>169.66612783853341</v>
      </c>
      <c r="L1061" s="7">
        <v>24.5</v>
      </c>
      <c r="M1061" s="2">
        <f t="shared" si="500"/>
        <v>101.94859511890667</v>
      </c>
      <c r="N1061" s="7">
        <v>26.2</v>
      </c>
      <c r="O1061" s="2">
        <f t="shared" si="501"/>
        <v>12.848595118906672</v>
      </c>
      <c r="Q1061" s="2">
        <f t="shared" si="502"/>
        <v>69.961659325975077</v>
      </c>
      <c r="R1061" s="2">
        <f t="shared" si="496"/>
        <v>171.24341277933451</v>
      </c>
      <c r="S1061" s="2">
        <v>32.665799999999997</v>
      </c>
      <c r="T1061" s="2">
        <v>90</v>
      </c>
      <c r="U1061" s="7">
        <v>38.5</v>
      </c>
      <c r="V1061" s="2">
        <f t="shared" si="515"/>
        <v>148.2013757676078</v>
      </c>
      <c r="W1061" s="7">
        <v>39.729999999999997</v>
      </c>
      <c r="X1061" s="2">
        <f t="shared" si="513"/>
        <v>69.582439944283166</v>
      </c>
      <c r="Y1061" s="7">
        <v>24.81</v>
      </c>
      <c r="Z1061" s="2">
        <f t="shared" si="516"/>
        <v>202.52152582587786</v>
      </c>
      <c r="AA1061" s="7">
        <v>46.4</v>
      </c>
      <c r="AB1061" s="7">
        <v>89.1</v>
      </c>
      <c r="AF1061">
        <f t="shared" si="497"/>
        <v>63.818337825849625</v>
      </c>
      <c r="AH1061" s="15">
        <f t="shared" si="510"/>
        <v>1</v>
      </c>
      <c r="AI1061">
        <f t="shared" si="503"/>
        <v>-464.99002543442248</v>
      </c>
      <c r="AJ1061">
        <f t="shared" si="504"/>
        <v>-255.54688154367682</v>
      </c>
      <c r="AK1061">
        <f t="shared" si="505"/>
        <v>2.20326205426512</v>
      </c>
      <c r="AL1061">
        <f t="shared" si="491"/>
        <v>18137313.792865295</v>
      </c>
      <c r="AM1061">
        <f t="shared" si="506"/>
        <v>-16640.797689165047</v>
      </c>
      <c r="AN1061">
        <f t="shared" si="507"/>
        <v>-173.82410123247985</v>
      </c>
      <c r="AP1061" s="15">
        <v>1</v>
      </c>
      <c r="AQ1061">
        <f t="shared" si="492"/>
        <v>9796318833377.002</v>
      </c>
      <c r="AR1061">
        <f t="shared" si="493"/>
        <v>-0.47523691506332971</v>
      </c>
      <c r="AS1061">
        <f t="shared" si="494"/>
        <v>56888968796.433189</v>
      </c>
      <c r="AU1061">
        <f t="shared" si="495"/>
        <v>28543531312347.852</v>
      </c>
      <c r="AV1061">
        <f t="shared" si="508"/>
        <v>1.2306820065586759E+30</v>
      </c>
    </row>
    <row r="1062" spans="1:48" x14ac:dyDescent="0.3">
      <c r="A1062" s="4">
        <v>26.496300000000002</v>
      </c>
      <c r="B1062" s="4">
        <f t="shared" si="509"/>
        <v>338</v>
      </c>
      <c r="C1062" s="7">
        <v>24.81</v>
      </c>
      <c r="D1062" s="2">
        <f t="shared" si="511"/>
        <v>174.74247741648338</v>
      </c>
      <c r="E1062" s="6">
        <f t="shared" si="498"/>
        <v>49.168786094125345</v>
      </c>
      <c r="F1062" s="2">
        <f t="shared" si="512"/>
        <v>119.97652079159988</v>
      </c>
      <c r="G1062" s="7">
        <v>37.200000000000003</v>
      </c>
      <c r="H1062" s="3">
        <f t="shared" si="514"/>
        <v>215.89112783853341</v>
      </c>
      <c r="J1062" s="7">
        <v>45.2</v>
      </c>
      <c r="K1062" s="2">
        <f t="shared" si="499"/>
        <v>169.4911278385334</v>
      </c>
      <c r="L1062" s="7">
        <v>24.5</v>
      </c>
      <c r="M1062" s="2">
        <f t="shared" si="500"/>
        <v>102.06064874760034</v>
      </c>
      <c r="N1062" s="7">
        <v>26.2</v>
      </c>
      <c r="O1062" s="2">
        <f t="shared" si="501"/>
        <v>12.960648747600345</v>
      </c>
      <c r="Q1062" s="2">
        <f t="shared" si="502"/>
        <v>69.942736980652711</v>
      </c>
      <c r="R1062" s="2">
        <f t="shared" si="496"/>
        <v>171.35160004386466</v>
      </c>
      <c r="S1062" s="2">
        <v>32.665799999999997</v>
      </c>
      <c r="T1062" s="2">
        <v>90</v>
      </c>
      <c r="U1062" s="7">
        <v>38.5</v>
      </c>
      <c r="V1062" s="2">
        <f t="shared" si="515"/>
        <v>148.50137576760781</v>
      </c>
      <c r="W1062" s="7">
        <v>39.729999999999997</v>
      </c>
      <c r="X1062" s="2">
        <f t="shared" si="513"/>
        <v>69.799794571523236</v>
      </c>
      <c r="Y1062" s="7">
        <v>24.81</v>
      </c>
      <c r="Z1062" s="2">
        <f t="shared" si="516"/>
        <v>203.03152582587785</v>
      </c>
      <c r="AA1062" s="7">
        <v>46.4</v>
      </c>
      <c r="AB1062" s="7">
        <v>89.1</v>
      </c>
      <c r="AF1062">
        <f t="shared" si="497"/>
        <v>63.838964509903015</v>
      </c>
      <c r="AH1062" s="15">
        <f t="shared" si="510"/>
        <v>1</v>
      </c>
      <c r="AI1062">
        <f t="shared" si="503"/>
        <v>-388.66997571452413</v>
      </c>
      <c r="AJ1062">
        <f t="shared" si="504"/>
        <v>-245.25353044596864</v>
      </c>
      <c r="AK1062">
        <f t="shared" si="505"/>
        <v>2.3228102883260471</v>
      </c>
      <c r="AL1062">
        <f t="shared" si="491"/>
        <v>22162256.861033205</v>
      </c>
      <c r="AM1062">
        <f t="shared" si="506"/>
        <v>-20100.622117081301</v>
      </c>
      <c r="AN1062">
        <f t="shared" si="507"/>
        <v>-177.85985181090155</v>
      </c>
      <c r="AP1062" s="15">
        <v>1</v>
      </c>
      <c r="AQ1062">
        <f t="shared" si="492"/>
        <v>5397630832824.2783</v>
      </c>
      <c r="AR1062">
        <f t="shared" si="493"/>
        <v>-0.45991577778407705</v>
      </c>
      <c r="AS1062">
        <f t="shared" si="494"/>
        <v>86106872157.251236</v>
      </c>
      <c r="AU1062">
        <f t="shared" si="495"/>
        <v>15572652686508.936</v>
      </c>
      <c r="AV1062">
        <f t="shared" si="508"/>
        <v>3.8555748279906537E+30</v>
      </c>
    </row>
    <row r="1063" spans="1:48" x14ac:dyDescent="0.3">
      <c r="A1063" s="4">
        <v>26.496300000000002</v>
      </c>
      <c r="B1063" s="4">
        <f t="shared" si="509"/>
        <v>339</v>
      </c>
      <c r="C1063" s="7">
        <v>24.81</v>
      </c>
      <c r="D1063" s="2">
        <f t="shared" si="511"/>
        <v>175.37805951319103</v>
      </c>
      <c r="E1063" s="6">
        <f t="shared" si="498"/>
        <v>48.882099911531462</v>
      </c>
      <c r="F1063" s="2">
        <f t="shared" si="512"/>
        <v>120.40058984251893</v>
      </c>
      <c r="G1063" s="7">
        <v>37.200000000000003</v>
      </c>
      <c r="H1063" s="3">
        <f t="shared" si="514"/>
        <v>215.7161278385334</v>
      </c>
      <c r="J1063" s="7">
        <v>45.2</v>
      </c>
      <c r="K1063" s="2">
        <f t="shared" si="499"/>
        <v>169.31612783853339</v>
      </c>
      <c r="L1063" s="7">
        <v>24.5</v>
      </c>
      <c r="M1063" s="2">
        <f t="shared" si="500"/>
        <v>102.17656632518049</v>
      </c>
      <c r="N1063" s="7">
        <v>26.2</v>
      </c>
      <c r="O1063" s="2">
        <f t="shared" si="501"/>
        <v>13.076566325180494</v>
      </c>
      <c r="Q1063" s="2">
        <f t="shared" si="502"/>
        <v>69.920375890551824</v>
      </c>
      <c r="R1063" s="2">
        <f t="shared" si="496"/>
        <v>171.46358840096755</v>
      </c>
      <c r="S1063" s="2">
        <v>32.665799999999997</v>
      </c>
      <c r="T1063" s="2">
        <v>90</v>
      </c>
      <c r="U1063" s="7">
        <v>38.5</v>
      </c>
      <c r="V1063" s="2">
        <f t="shared" si="515"/>
        <v>148.80137576760782</v>
      </c>
      <c r="W1063" s="7">
        <v>39.729999999999997</v>
      </c>
      <c r="X1063" s="2">
        <f t="shared" si="513"/>
        <v>70.010038482119285</v>
      </c>
      <c r="Y1063" s="7">
        <v>24.81</v>
      </c>
      <c r="Z1063" s="2">
        <f t="shared" si="516"/>
        <v>203.54152582587784</v>
      </c>
      <c r="AA1063" s="7">
        <v>46.4</v>
      </c>
      <c r="AB1063" s="7">
        <v>89.1</v>
      </c>
      <c r="AF1063">
        <f t="shared" si="497"/>
        <v>63.855901233008261</v>
      </c>
      <c r="AH1063" s="15">
        <f t="shared" si="510"/>
        <v>1</v>
      </c>
      <c r="AI1063">
        <f t="shared" si="503"/>
        <v>-323.56067463886694</v>
      </c>
      <c r="AJ1063">
        <f t="shared" si="504"/>
        <v>-234.89548170404586</v>
      </c>
      <c r="AK1063">
        <f t="shared" si="505"/>
        <v>2.4508360354259886</v>
      </c>
      <c r="AL1063">
        <f t="shared" si="491"/>
        <v>26151963.508391224</v>
      </c>
      <c r="AM1063">
        <f t="shared" si="506"/>
        <v>-23426.931006449257</v>
      </c>
      <c r="AN1063">
        <f t="shared" si="507"/>
        <v>-181.90083426702927</v>
      </c>
      <c r="AP1063" s="15">
        <v>1</v>
      </c>
      <c r="AQ1063">
        <f t="shared" si="492"/>
        <v>2649290570785.1567</v>
      </c>
      <c r="AR1063">
        <f t="shared" si="493"/>
        <v>-0.44457695081796472</v>
      </c>
      <c r="AS1063">
        <f t="shared" si="494"/>
        <v>-81911766796.414902</v>
      </c>
      <c r="AU1063">
        <f t="shared" si="495"/>
        <v>8762748284814.1934</v>
      </c>
      <c r="AV1063">
        <f t="shared" si="508"/>
        <v>8.5410025387464201E+30</v>
      </c>
    </row>
    <row r="1064" spans="1:48" x14ac:dyDescent="0.3">
      <c r="A1064" s="4">
        <v>26.496300000000002</v>
      </c>
      <c r="B1064" s="4">
        <f t="shared" si="509"/>
        <v>340</v>
      </c>
      <c r="C1064" s="7">
        <v>24.81</v>
      </c>
      <c r="D1064" s="2">
        <f t="shared" si="511"/>
        <v>176.02476448101993</v>
      </c>
      <c r="E1064" s="6">
        <f t="shared" si="498"/>
        <v>48.591778034355769</v>
      </c>
      <c r="F1064" s="2">
        <f t="shared" si="512"/>
        <v>120.82375724304593</v>
      </c>
      <c r="G1064" s="7">
        <v>37.200000000000003</v>
      </c>
      <c r="H1064" s="3">
        <f t="shared" si="514"/>
        <v>215.54112783853338</v>
      </c>
      <c r="J1064" s="7">
        <v>45.2</v>
      </c>
      <c r="K1064" s="2">
        <f t="shared" si="499"/>
        <v>169.14112783853338</v>
      </c>
      <c r="L1064" s="7">
        <v>24.5</v>
      </c>
      <c r="M1064" s="2">
        <f t="shared" si="500"/>
        <v>102.29640226157505</v>
      </c>
      <c r="N1064" s="7">
        <v>26.2</v>
      </c>
      <c r="O1064" s="2">
        <f t="shared" si="501"/>
        <v>13.196402261575059</v>
      </c>
      <c r="Q1064" s="2">
        <f t="shared" si="502"/>
        <v>69.894441510573131</v>
      </c>
      <c r="R1064" s="2">
        <f t="shared" si="496"/>
        <v>171.57943199382422</v>
      </c>
      <c r="S1064" s="2">
        <v>32.665799999999997</v>
      </c>
      <c r="T1064" s="2">
        <v>90</v>
      </c>
      <c r="U1064" s="7">
        <v>38.5</v>
      </c>
      <c r="V1064" s="2">
        <f t="shared" si="515"/>
        <v>149.10137576760783</v>
      </c>
      <c r="W1064" s="7">
        <v>39.729999999999997</v>
      </c>
      <c r="X1064" s="2">
        <f t="shared" si="513"/>
        <v>70.21332236189923</v>
      </c>
      <c r="Y1064" s="7">
        <v>24.81</v>
      </c>
      <c r="Z1064" s="2">
        <f t="shared" si="516"/>
        <v>204.05152582587783</v>
      </c>
      <c r="AA1064" s="7">
        <v>46.4</v>
      </c>
      <c r="AB1064" s="7">
        <v>89.1</v>
      </c>
      <c r="AF1064">
        <f t="shared" si="497"/>
        <v>63.868994824890144</v>
      </c>
      <c r="AH1064" s="15">
        <f t="shared" si="510"/>
        <v>1</v>
      </c>
      <c r="AI1064">
        <f t="shared" si="503"/>
        <v>-354.81743510213471</v>
      </c>
      <c r="AJ1064">
        <f t="shared" si="504"/>
        <v>-224.21987267457189</v>
      </c>
      <c r="AK1064">
        <f t="shared" si="505"/>
        <v>2.5884338504118412</v>
      </c>
      <c r="AL1064">
        <f t="shared" si="491"/>
        <v>30124726.917060696</v>
      </c>
      <c r="AM1064">
        <f t="shared" si="506"/>
        <v>-26637.925714863297</v>
      </c>
      <c r="AN1064">
        <f t="shared" si="507"/>
        <v>-185.94100266723694</v>
      </c>
      <c r="AP1064" s="15">
        <v>1</v>
      </c>
      <c r="AQ1064">
        <f t="shared" si="492"/>
        <v>4236995519206.0874</v>
      </c>
      <c r="AR1064">
        <f t="shared" si="493"/>
        <v>-0.42921095832909772</v>
      </c>
      <c r="AS1064">
        <f t="shared" si="494"/>
        <v>5033881777.1508055</v>
      </c>
      <c r="AU1064">
        <f t="shared" si="495"/>
        <v>11940682958397.068</v>
      </c>
      <c r="AV1064">
        <f t="shared" si="508"/>
        <v>1.5725693300359796E+31</v>
      </c>
    </row>
    <row r="1065" spans="1:48" x14ac:dyDescent="0.3">
      <c r="A1065" s="4">
        <v>26.496300000000002</v>
      </c>
      <c r="B1065" s="4">
        <f t="shared" si="509"/>
        <v>341</v>
      </c>
      <c r="C1065" s="7">
        <v>24.81</v>
      </c>
      <c r="D1065" s="2">
        <f t="shared" si="511"/>
        <v>176.682798143524</v>
      </c>
      <c r="E1065" s="6">
        <f t="shared" si="498"/>
        <v>48.29784413817768</v>
      </c>
      <c r="F1065" s="2">
        <f t="shared" si="512"/>
        <v>121.24599520421549</v>
      </c>
      <c r="G1065" s="7">
        <v>37.200000000000003</v>
      </c>
      <c r="H1065" s="3">
        <f t="shared" si="514"/>
        <v>215.36612783853337</v>
      </c>
      <c r="J1065" s="7">
        <v>45.2</v>
      </c>
      <c r="K1065" s="2">
        <f t="shared" si="499"/>
        <v>168.96612783853337</v>
      </c>
      <c r="L1065" s="7">
        <v>24.5</v>
      </c>
      <c r="M1065" s="2">
        <f t="shared" si="500"/>
        <v>102.42021460038256</v>
      </c>
      <c r="N1065" s="7">
        <v>26.2</v>
      </c>
      <c r="O1065" s="2">
        <f t="shared" si="501"/>
        <v>13.32021460038257</v>
      </c>
      <c r="Q1065" s="2">
        <f t="shared" si="502"/>
        <v>69.864794257855934</v>
      </c>
      <c r="R1065" s="2">
        <f t="shared" si="496"/>
        <v>171.69918862939443</v>
      </c>
      <c r="S1065" s="2">
        <v>32.665799999999997</v>
      </c>
      <c r="T1065" s="2">
        <v>90</v>
      </c>
      <c r="U1065" s="7">
        <v>38.5</v>
      </c>
      <c r="V1065" s="2">
        <f t="shared" si="515"/>
        <v>149.40137576760785</v>
      </c>
      <c r="W1065" s="7">
        <v>39.729999999999997</v>
      </c>
      <c r="X1065" s="2">
        <f t="shared" si="513"/>
        <v>70.409808434510055</v>
      </c>
      <c r="Y1065" s="7">
        <v>24.81</v>
      </c>
      <c r="Z1065" s="2">
        <f t="shared" si="516"/>
        <v>204.56152582587782</v>
      </c>
      <c r="AA1065" s="7">
        <v>46.4</v>
      </c>
      <c r="AB1065" s="7">
        <v>89.1</v>
      </c>
      <c r="AF1065">
        <f t="shared" si="497"/>
        <v>63.87808400672553</v>
      </c>
      <c r="AH1065" s="15">
        <f t="shared" si="510"/>
        <v>1</v>
      </c>
      <c r="AI1065">
        <f t="shared" si="503"/>
        <v>-467.02672979052664</v>
      </c>
      <c r="AJ1065">
        <f t="shared" si="504"/>
        <v>-213.62234922433714</v>
      </c>
      <c r="AK1065">
        <f t="shared" si="505"/>
        <v>2.736884792632424</v>
      </c>
      <c r="AL1065">
        <f t="shared" si="491"/>
        <v>34060585.349786162</v>
      </c>
      <c r="AM1065">
        <f t="shared" si="506"/>
        <v>-29716.938441404116</v>
      </c>
      <c r="AN1065">
        <f t="shared" si="507"/>
        <v>-189.97457472994211</v>
      </c>
      <c r="AP1065" s="15">
        <v>1</v>
      </c>
      <c r="AQ1065">
        <f t="shared" si="492"/>
        <v>14116412557180.822</v>
      </c>
      <c r="AR1065">
        <f t="shared" si="493"/>
        <v>-0.41380786772373429</v>
      </c>
      <c r="AS1065">
        <f t="shared" si="494"/>
        <v>36573233526.467972</v>
      </c>
      <c r="AU1065">
        <f t="shared" si="495"/>
        <v>30350397648491.512</v>
      </c>
      <c r="AV1065">
        <f t="shared" si="508"/>
        <v>2.5425084516919906E+31</v>
      </c>
    </row>
    <row r="1066" spans="1:48" x14ac:dyDescent="0.3">
      <c r="A1066" s="4">
        <v>26.496300000000002</v>
      </c>
      <c r="B1066" s="4">
        <f t="shared" si="509"/>
        <v>342</v>
      </c>
      <c r="C1066" s="7">
        <v>24.81</v>
      </c>
      <c r="D1066" s="2">
        <f t="shared" si="511"/>
        <v>177.35238052166119</v>
      </c>
      <c r="E1066" s="6">
        <f t="shared" si="498"/>
        <v>48.000322231740689</v>
      </c>
      <c r="F1066" s="2">
        <f t="shared" si="512"/>
        <v>121.66727498769554</v>
      </c>
      <c r="G1066" s="7">
        <v>37.200000000000003</v>
      </c>
      <c r="H1066" s="3">
        <f t="shared" si="514"/>
        <v>215.19112783853336</v>
      </c>
      <c r="J1066" s="7">
        <v>45.2</v>
      </c>
      <c r="K1066" s="2">
        <f t="shared" si="499"/>
        <v>168.79112783853336</v>
      </c>
      <c r="L1066" s="7">
        <v>24.5</v>
      </c>
      <c r="M1066" s="2">
        <f t="shared" si="500"/>
        <v>102.54806522886605</v>
      </c>
      <c r="N1066" s="7">
        <v>26.2</v>
      </c>
      <c r="O1066" s="2">
        <f t="shared" si="501"/>
        <v>13.448065228866056</v>
      </c>
      <c r="Q1066" s="2">
        <f t="shared" si="502"/>
        <v>69.831289135189309</v>
      </c>
      <c r="R1066" s="2">
        <f t="shared" si="496"/>
        <v>171.822919993543</v>
      </c>
      <c r="S1066" s="2">
        <v>32.665799999999997</v>
      </c>
      <c r="T1066" s="2">
        <v>90</v>
      </c>
      <c r="U1066" s="7">
        <v>38.5</v>
      </c>
      <c r="V1066" s="2">
        <f t="shared" si="515"/>
        <v>149.70137576760786</v>
      </c>
      <c r="W1066" s="7">
        <v>39.729999999999997</v>
      </c>
      <c r="X1066" s="2">
        <f t="shared" si="513"/>
        <v>70.599671172887298</v>
      </c>
      <c r="Y1066" s="7">
        <v>24.81</v>
      </c>
      <c r="Z1066" s="2">
        <f t="shared" si="516"/>
        <v>205.07152582587781</v>
      </c>
      <c r="AA1066" s="7">
        <v>46.4</v>
      </c>
      <c r="AB1066" s="7">
        <v>89.1</v>
      </c>
      <c r="AF1066">
        <f t="shared" si="497"/>
        <v>63.88299888320465</v>
      </c>
      <c r="AH1066" s="15">
        <f t="shared" si="510"/>
        <v>1</v>
      </c>
      <c r="AI1066">
        <f t="shared" si="503"/>
        <v>-559.70955362996483</v>
      </c>
      <c r="AJ1066">
        <f t="shared" si="504"/>
        <v>-202.85894621070943</v>
      </c>
      <c r="AK1066">
        <f t="shared" si="505"/>
        <v>2.8976985059345339</v>
      </c>
      <c r="AL1066">
        <f t="shared" si="491"/>
        <v>37966778.589159109</v>
      </c>
      <c r="AM1066">
        <f t="shared" si="506"/>
        <v>-32672.376718407646</v>
      </c>
      <c r="AN1066">
        <f t="shared" si="507"/>
        <v>-193.99603813281283</v>
      </c>
      <c r="AP1066" s="15">
        <v>1</v>
      </c>
      <c r="AQ1066">
        <f t="shared" si="492"/>
        <v>29734946604200.266</v>
      </c>
      <c r="AR1066">
        <f t="shared" si="493"/>
        <v>-0.39835690031395832</v>
      </c>
      <c r="AS1066">
        <f t="shared" si="494"/>
        <v>-25318097084.49559</v>
      </c>
      <c r="AU1066">
        <f t="shared" si="495"/>
        <v>58187534701922.563</v>
      </c>
      <c r="AV1066">
        <f t="shared" si="508"/>
        <v>3.8571635697278775E+31</v>
      </c>
    </row>
    <row r="1067" spans="1:48" x14ac:dyDescent="0.3">
      <c r="A1067" s="4">
        <v>26.496300000000002</v>
      </c>
      <c r="B1067" s="4">
        <f t="shared" si="509"/>
        <v>343</v>
      </c>
      <c r="C1067" s="7">
        <v>24.81</v>
      </c>
      <c r="D1067" s="2">
        <f t="shared" si="511"/>
        <v>178.03374673576531</v>
      </c>
      <c r="E1067" s="6">
        <f t="shared" si="498"/>
        <v>47.699236657637577</v>
      </c>
      <c r="F1067" s="2">
        <f t="shared" si="512"/>
        <v>122.0875668614313</v>
      </c>
      <c r="G1067" s="7">
        <v>37.200000000000003</v>
      </c>
      <c r="H1067" s="3">
        <f t="shared" si="514"/>
        <v>215.01612783853335</v>
      </c>
      <c r="J1067" s="7">
        <v>45.2</v>
      </c>
      <c r="K1067" s="2">
        <f t="shared" si="499"/>
        <v>168.61612783853334</v>
      </c>
      <c r="L1067" s="7">
        <v>24.5</v>
      </c>
      <c r="M1067" s="2">
        <f t="shared" si="500"/>
        <v>102.68002010359118</v>
      </c>
      <c r="N1067" s="7">
        <v>26.2</v>
      </c>
      <c r="O1067" s="2">
        <f t="shared" si="501"/>
        <v>13.580020103591181</v>
      </c>
      <c r="Q1067" s="2">
        <f t="shared" si="502"/>
        <v>69.79377532108991</v>
      </c>
      <c r="R1067" s="2">
        <f t="shared" si="496"/>
        <v>171.95069188240012</v>
      </c>
      <c r="S1067" s="2">
        <v>32.665799999999997</v>
      </c>
      <c r="T1067" s="2">
        <v>90</v>
      </c>
      <c r="U1067" s="7">
        <v>38.5</v>
      </c>
      <c r="V1067" s="2">
        <f t="shared" si="515"/>
        <v>150.00137576760787</v>
      </c>
      <c r="W1067" s="7">
        <v>39.729999999999997</v>
      </c>
      <c r="X1067" s="2">
        <f t="shared" si="513"/>
        <v>70.783098062069925</v>
      </c>
      <c r="Y1067" s="7">
        <v>24.81</v>
      </c>
      <c r="Z1067" s="2">
        <f t="shared" si="516"/>
        <v>205.5815258258778</v>
      </c>
      <c r="AA1067" s="7">
        <v>46.4</v>
      </c>
      <c r="AB1067" s="7">
        <v>89.1</v>
      </c>
      <c r="AF1067">
        <f t="shared" si="497"/>
        <v>63.883560389490313</v>
      </c>
      <c r="AH1067" s="15">
        <f t="shared" si="510"/>
        <v>1</v>
      </c>
      <c r="AI1067">
        <f t="shared" si="503"/>
        <v>-557.99647741559363</v>
      </c>
      <c r="AJ1067">
        <f t="shared" si="504"/>
        <v>-192.10886681638866</v>
      </c>
      <c r="AK1067">
        <f t="shared" si="505"/>
        <v>3.0726672235647796</v>
      </c>
      <c r="AL1067">
        <f t="shared" si="491"/>
        <v>41831594.104075603</v>
      </c>
      <c r="AM1067">
        <f t="shared" si="506"/>
        <v>-35495.895598589937</v>
      </c>
      <c r="AN1067">
        <f t="shared" si="507"/>
        <v>-198.00015611763524</v>
      </c>
      <c r="AP1067" s="15">
        <v>1</v>
      </c>
      <c r="AQ1067">
        <f t="shared" si="492"/>
        <v>28354806117650.988</v>
      </c>
      <c r="AR1067">
        <f t="shared" si="493"/>
        <v>-0.38284665658442435</v>
      </c>
      <c r="AS1067">
        <f t="shared" si="494"/>
        <v>1842016857.603559</v>
      </c>
      <c r="AU1067">
        <f t="shared" si="495"/>
        <v>58022817506789.828</v>
      </c>
      <c r="AV1067">
        <f t="shared" si="508"/>
        <v>6.1403263597863548E+31</v>
      </c>
    </row>
    <row r="1068" spans="1:48" x14ac:dyDescent="0.3">
      <c r="A1068" s="4">
        <v>26.496300000000002</v>
      </c>
      <c r="B1068" s="4">
        <f t="shared" si="509"/>
        <v>344</v>
      </c>
      <c r="C1068" s="7">
        <v>24.81</v>
      </c>
      <c r="D1068" s="2">
        <f t="shared" si="511"/>
        <v>178.72714798442482</v>
      </c>
      <c r="E1068" s="6">
        <f t="shared" si="498"/>
        <v>47.394612093108535</v>
      </c>
      <c r="F1068" s="2">
        <f t="shared" si="512"/>
        <v>122.50684005287755</v>
      </c>
      <c r="G1068" s="7">
        <v>37.200000000000003</v>
      </c>
      <c r="H1068" s="3">
        <f t="shared" si="514"/>
        <v>214.84112783853334</v>
      </c>
      <c r="J1068" s="7">
        <v>45.2</v>
      </c>
      <c r="K1068" s="2">
        <f t="shared" si="499"/>
        <v>168.44112783853333</v>
      </c>
      <c r="L1068" s="7">
        <v>24.5</v>
      </c>
      <c r="M1068" s="2">
        <f t="shared" si="500"/>
        <v>102.81614949328821</v>
      </c>
      <c r="N1068" s="7">
        <v>26.2</v>
      </c>
      <c r="O1068" s="2">
        <f t="shared" si="501"/>
        <v>13.716149493288214</v>
      </c>
      <c r="Q1068" s="2">
        <f t="shared" si="502"/>
        <v>69.752095723088004</v>
      </c>
      <c r="R1068" s="2">
        <f t="shared" si="496"/>
        <v>172.08257445160771</v>
      </c>
      <c r="S1068" s="2">
        <v>32.665799999999997</v>
      </c>
      <c r="T1068" s="2">
        <v>90</v>
      </c>
      <c r="U1068" s="7">
        <v>38.5</v>
      </c>
      <c r="V1068" s="2">
        <f t="shared" si="515"/>
        <v>150.30137576760788</v>
      </c>
      <c r="W1068" s="7">
        <v>39.729999999999997</v>
      </c>
      <c r="X1068" s="2">
        <f t="shared" si="513"/>
        <v>70.960290419073033</v>
      </c>
      <c r="Y1068" s="7">
        <v>24.81</v>
      </c>
      <c r="Z1068" s="2">
        <f t="shared" si="516"/>
        <v>206.0915258258778</v>
      </c>
      <c r="AA1068" s="7">
        <v>46.4</v>
      </c>
      <c r="AB1068" s="7">
        <v>89.1</v>
      </c>
      <c r="AF1068">
        <f t="shared" si="497"/>
        <v>63.879579688116394</v>
      </c>
      <c r="AH1068" s="15">
        <f t="shared" si="510"/>
        <v>1</v>
      </c>
      <c r="AI1068">
        <f t="shared" si="503"/>
        <v>-488.16357225849617</v>
      </c>
      <c r="AJ1068">
        <f t="shared" si="504"/>
        <v>-181.15577894655442</v>
      </c>
      <c r="AK1068">
        <f t="shared" si="505"/>
        <v>3.2639358432088166</v>
      </c>
      <c r="AL1068">
        <f t="shared" si="491"/>
        <v>45653137.447600968</v>
      </c>
      <c r="AM1068">
        <f t="shared" si="506"/>
        <v>-38188.334058466666</v>
      </c>
      <c r="AN1068">
        <f t="shared" si="507"/>
        <v>-201.98197238508999</v>
      </c>
      <c r="AP1068" s="15">
        <v>1</v>
      </c>
      <c r="AQ1068">
        <f t="shared" si="492"/>
        <v>15197750939786.076</v>
      </c>
      <c r="AR1068">
        <f t="shared" si="493"/>
        <v>-0.36726474936673253</v>
      </c>
      <c r="AS1068">
        <f t="shared" si="494"/>
        <v>6581865625.2034864</v>
      </c>
      <c r="AU1068">
        <f t="shared" si="495"/>
        <v>36545367983431.398</v>
      </c>
      <c r="AV1068">
        <f t="shared" si="508"/>
        <v>9.7210862023685787E+31</v>
      </c>
    </row>
    <row r="1069" spans="1:48" x14ac:dyDescent="0.3">
      <c r="A1069" s="4">
        <v>26.496300000000002</v>
      </c>
      <c r="B1069" s="4">
        <f t="shared" si="509"/>
        <v>345</v>
      </c>
      <c r="C1069" s="7">
        <v>24.81</v>
      </c>
      <c r="D1069" s="2">
        <f t="shared" si="511"/>
        <v>179.43285260874529</v>
      </c>
      <c r="E1069" s="6">
        <f t="shared" si="498"/>
        <v>47.086473550961699</v>
      </c>
      <c r="F1069" s="2">
        <f t="shared" si="512"/>
        <v>122.9250626996632</v>
      </c>
      <c r="G1069" s="7">
        <v>37.200000000000003</v>
      </c>
      <c r="H1069" s="3">
        <f t="shared" si="514"/>
        <v>214.66612783853333</v>
      </c>
      <c r="J1069" s="7">
        <v>45.2</v>
      </c>
      <c r="K1069" s="2">
        <f t="shared" si="499"/>
        <v>168.26612783853332</v>
      </c>
      <c r="L1069" s="7">
        <v>24.5</v>
      </c>
      <c r="M1069" s="2">
        <f t="shared" si="500"/>
        <v>102.95652824070066</v>
      </c>
      <c r="N1069" s="7">
        <v>26.2</v>
      </c>
      <c r="O1069" s="2">
        <f t="shared" si="501"/>
        <v>13.856528240700669</v>
      </c>
      <c r="Q1069" s="2">
        <f t="shared" si="502"/>
        <v>69.706086490320089</v>
      </c>
      <c r="R1069" s="2">
        <f t="shared" si="496"/>
        <v>172.21864248529417</v>
      </c>
      <c r="S1069" s="2">
        <v>32.665799999999997</v>
      </c>
      <c r="T1069" s="2">
        <v>90</v>
      </c>
      <c r="U1069" s="7">
        <v>38.5</v>
      </c>
      <c r="V1069" s="2">
        <f t="shared" si="515"/>
        <v>150.60137576760789</v>
      </c>
      <c r="W1069" s="7">
        <v>39.729999999999997</v>
      </c>
      <c r="X1069" s="2">
        <f t="shared" si="513"/>
        <v>71.131464276273036</v>
      </c>
      <c r="Y1069" s="7">
        <v>24.81</v>
      </c>
      <c r="Z1069" s="2">
        <f t="shared" si="516"/>
        <v>206.60152582587779</v>
      </c>
      <c r="AA1069" s="7">
        <v>46.4</v>
      </c>
      <c r="AB1069" s="7">
        <v>89.1</v>
      </c>
      <c r="AF1069">
        <f t="shared" si="497"/>
        <v>63.870857510203649</v>
      </c>
      <c r="AH1069" s="15">
        <f t="shared" si="510"/>
        <v>1</v>
      </c>
      <c r="AI1069">
        <f t="shared" si="503"/>
        <v>-437.64321202138132</v>
      </c>
      <c r="AJ1069">
        <f t="shared" si="504"/>
        <v>-170.14058996669584</v>
      </c>
      <c r="AK1069">
        <f t="shared" si="505"/>
        <v>3.4740939505364419</v>
      </c>
      <c r="AL1069">
        <f t="shared" si="491"/>
        <v>49419141.882555991</v>
      </c>
      <c r="AM1069">
        <f t="shared" si="506"/>
        <v>-40741.837471036888</v>
      </c>
      <c r="AN1069">
        <f t="shared" si="507"/>
        <v>-205.93681527322798</v>
      </c>
      <c r="AP1069" s="15">
        <v>1</v>
      </c>
      <c r="AQ1069">
        <f t="shared" si="492"/>
        <v>8587576867313.1709</v>
      </c>
      <c r="AR1069">
        <f t="shared" si="493"/>
        <v>-0.35159799555318411</v>
      </c>
      <c r="AS1069">
        <f t="shared" si="494"/>
        <v>-2930078499.2981482</v>
      </c>
      <c r="AU1069">
        <f t="shared" si="495"/>
        <v>25501449013798.922</v>
      </c>
      <c r="AV1069">
        <f t="shared" si="508"/>
        <v>1.4328879537515319E+32</v>
      </c>
    </row>
    <row r="1070" spans="1:48" x14ac:dyDescent="0.3">
      <c r="A1070" s="4">
        <v>26.496300000000002</v>
      </c>
      <c r="B1070" s="4">
        <f t="shared" si="509"/>
        <v>346</v>
      </c>
      <c r="C1070" s="7">
        <v>24.81</v>
      </c>
      <c r="D1070" s="2">
        <f t="shared" si="511"/>
        <v>180.15114725157497</v>
      </c>
      <c r="E1070" s="6">
        <f t="shared" si="498"/>
        <v>46.774846380625519</v>
      </c>
      <c r="F1070" s="2">
        <f t="shared" si="512"/>
        <v>123.34220179752026</v>
      </c>
      <c r="G1070" s="7">
        <v>37.200000000000003</v>
      </c>
      <c r="H1070" s="3">
        <f t="shared" si="514"/>
        <v>214.49112783853332</v>
      </c>
      <c r="J1070" s="7">
        <v>45.2</v>
      </c>
      <c r="K1070" s="2">
        <f t="shared" si="499"/>
        <v>168.09112783853331</v>
      </c>
      <c r="L1070" s="7">
        <v>24.5</v>
      </c>
      <c r="M1070" s="2">
        <f t="shared" si="500"/>
        <v>103.10123604540172</v>
      </c>
      <c r="N1070" s="7">
        <v>26.2</v>
      </c>
      <c r="O1070" s="2">
        <f t="shared" si="501"/>
        <v>14.001236045401726</v>
      </c>
      <c r="Q1070" s="2">
        <f t="shared" si="502"/>
        <v>69.65557648101435</v>
      </c>
      <c r="R1070" s="2">
        <f t="shared" si="496"/>
        <v>172.3589756868507</v>
      </c>
      <c r="S1070" s="2">
        <v>32.665799999999997</v>
      </c>
      <c r="T1070" s="2">
        <v>90</v>
      </c>
      <c r="U1070" s="7">
        <v>38.5</v>
      </c>
      <c r="V1070" s="2">
        <f t="shared" si="515"/>
        <v>150.9013757676079</v>
      </c>
      <c r="W1070" s="7">
        <v>39.729999999999997</v>
      </c>
      <c r="X1070" s="2">
        <f t="shared" si="513"/>
        <v>71.296851335610029</v>
      </c>
      <c r="Y1070" s="7">
        <v>24.81</v>
      </c>
      <c r="Z1070" s="2">
        <f t="shared" si="516"/>
        <v>207.11152582587778</v>
      </c>
      <c r="AA1070" s="7">
        <v>46.4</v>
      </c>
      <c r="AB1070" s="7">
        <v>89.1</v>
      </c>
      <c r="AF1070">
        <f t="shared" si="497"/>
        <v>63.857183434608139</v>
      </c>
      <c r="AH1070" s="15">
        <f t="shared" si="510"/>
        <v>1</v>
      </c>
      <c r="AI1070">
        <f t="shared" si="503"/>
        <v>-456.91103415720545</v>
      </c>
      <c r="AJ1070">
        <f t="shared" si="504"/>
        <v>-159.02538297731027</v>
      </c>
      <c r="AK1070">
        <f t="shared" si="505"/>
        <v>3.7062982630395664</v>
      </c>
      <c r="AL1070">
        <f t="shared" si="491"/>
        <v>53120582.744734652</v>
      </c>
      <c r="AM1070">
        <f t="shared" si="506"/>
        <v>-43151.978246578736</v>
      </c>
      <c r="AN1070">
        <f t="shared" si="507"/>
        <v>-209.86030121499653</v>
      </c>
      <c r="AP1070" s="15">
        <v>1</v>
      </c>
      <c r="AQ1070">
        <f t="shared" si="492"/>
        <v>8909889074751.0781</v>
      </c>
      <c r="AR1070">
        <f t="shared" si="493"/>
        <v>-0.33583205966374946</v>
      </c>
      <c r="AS1070">
        <f t="shared" si="494"/>
        <v>-268624833.70258904</v>
      </c>
      <c r="AU1070">
        <f t="shared" si="495"/>
        <v>29793895704141.766</v>
      </c>
      <c r="AV1070">
        <f t="shared" si="508"/>
        <v>1.9926988721259011E+32</v>
      </c>
    </row>
    <row r="1071" spans="1:48" x14ac:dyDescent="0.3">
      <c r="A1071" s="4">
        <v>26.496300000000002</v>
      </c>
      <c r="B1071" s="4">
        <f t="shared" si="509"/>
        <v>347</v>
      </c>
      <c r="C1071" s="7">
        <v>24.81</v>
      </c>
      <c r="D1071" s="2">
        <f t="shared" si="511"/>
        <v>180.88233812253935</v>
      </c>
      <c r="E1071" s="6">
        <f t="shared" si="498"/>
        <v>46.459756269342741</v>
      </c>
      <c r="F1071" s="2">
        <f t="shared" si="512"/>
        <v>123.75822314529734</v>
      </c>
      <c r="G1071" s="7">
        <v>37.200000000000003</v>
      </c>
      <c r="H1071" s="3">
        <f t="shared" si="514"/>
        <v>214.3161278385333</v>
      </c>
      <c r="J1071" s="7">
        <v>45.2</v>
      </c>
      <c r="K1071" s="2">
        <f t="shared" si="499"/>
        <v>167.9161278385333</v>
      </c>
      <c r="L1071" s="7">
        <v>24.5</v>
      </c>
      <c r="M1071" s="2">
        <f t="shared" si="500"/>
        <v>103.25035776979666</v>
      </c>
      <c r="N1071" s="7">
        <v>26.2</v>
      </c>
      <c r="O1071" s="2">
        <f t="shared" si="501"/>
        <v>14.15035776979667</v>
      </c>
      <c r="Q1071" s="2">
        <f t="shared" si="502"/>
        <v>69.600386679867</v>
      </c>
      <c r="R1071" s="2">
        <f t="shared" si="496"/>
        <v>172.50365899383146</v>
      </c>
      <c r="S1071" s="2">
        <v>32.665799999999997</v>
      </c>
      <c r="T1071" s="2">
        <v>90</v>
      </c>
      <c r="U1071" s="7">
        <v>38.5</v>
      </c>
      <c r="V1071" s="2">
        <f t="shared" si="515"/>
        <v>151.20137576760791</v>
      </c>
      <c r="W1071" s="7">
        <v>39.729999999999997</v>
      </c>
      <c r="X1071" s="2">
        <f t="shared" si="513"/>
        <v>71.456700001892031</v>
      </c>
      <c r="Y1071" s="7">
        <v>24.81</v>
      </c>
      <c r="Z1071" s="2">
        <f t="shared" si="516"/>
        <v>207.62152582587777</v>
      </c>
      <c r="AA1071" s="7">
        <v>46.4</v>
      </c>
      <c r="AB1071" s="7">
        <v>89.1</v>
      </c>
      <c r="AF1071">
        <f t="shared" si="497"/>
        <v>63.838335097732731</v>
      </c>
      <c r="AH1071" s="15">
        <f t="shared" si="510"/>
        <v>1</v>
      </c>
      <c r="AI1071">
        <f t="shared" si="503"/>
        <v>-517.65578592351642</v>
      </c>
      <c r="AJ1071">
        <f t="shared" si="504"/>
        <v>-147.85715254723715</v>
      </c>
      <c r="AK1071">
        <f t="shared" si="505"/>
        <v>3.9644379218217418</v>
      </c>
      <c r="AL1071">
        <f t="shared" si="491"/>
        <v>56747196.480352938</v>
      </c>
      <c r="AM1071">
        <f t="shared" si="506"/>
        <v>-45413.751725606016</v>
      </c>
      <c r="AN1071">
        <f t="shared" si="507"/>
        <v>-213.74833747168714</v>
      </c>
      <c r="AP1071" s="15">
        <v>1</v>
      </c>
      <c r="AQ1071">
        <f t="shared" si="492"/>
        <v>12381157903655.471</v>
      </c>
      <c r="AR1071">
        <f t="shared" si="493"/>
        <v>-0.31995140372696657</v>
      </c>
      <c r="AS1071">
        <f t="shared" si="494"/>
        <v>-956290712.82987916</v>
      </c>
      <c r="AU1071">
        <f t="shared" si="495"/>
        <v>46051626272705.992</v>
      </c>
      <c r="AV1071">
        <f t="shared" si="508"/>
        <v>2.6637789573512588E+32</v>
      </c>
    </row>
    <row r="1072" spans="1:48" x14ac:dyDescent="0.3">
      <c r="A1072" s="4">
        <v>26.496300000000002</v>
      </c>
      <c r="B1072" s="4">
        <f t="shared" si="509"/>
        <v>348</v>
      </c>
      <c r="C1072" s="7">
        <v>24.81</v>
      </c>
      <c r="D1072" s="2">
        <f t="shared" si="511"/>
        <v>181.62675238119971</v>
      </c>
      <c r="E1072" s="6">
        <f t="shared" si="498"/>
        <v>46.141229243517444</v>
      </c>
      <c r="F1072" s="2">
        <f t="shared" si="512"/>
        <v>124.17309128686463</v>
      </c>
      <c r="G1072" s="7">
        <v>37.200000000000003</v>
      </c>
      <c r="H1072" s="3">
        <f t="shared" si="514"/>
        <v>214.14112783853329</v>
      </c>
      <c r="J1072" s="7">
        <v>45.2</v>
      </c>
      <c r="K1072" s="2">
        <f t="shared" si="499"/>
        <v>167.74112783853329</v>
      </c>
      <c r="L1072" s="7">
        <v>24.5</v>
      </c>
      <c r="M1072" s="2">
        <f t="shared" si="500"/>
        <v>103.40398377082073</v>
      </c>
      <c r="N1072" s="7">
        <v>26.2</v>
      </c>
      <c r="O1072" s="2">
        <f t="shared" si="501"/>
        <v>14.303983770820736</v>
      </c>
      <c r="Q1072" s="2">
        <f t="shared" si="502"/>
        <v>69.540329559625548</v>
      </c>
      <c r="R1072" s="2">
        <f t="shared" si="496"/>
        <v>172.65278291960644</v>
      </c>
      <c r="S1072" s="2">
        <v>32.665799999999997</v>
      </c>
      <c r="T1072" s="2">
        <v>90</v>
      </c>
      <c r="U1072" s="7">
        <v>38.5</v>
      </c>
      <c r="V1072" s="2">
        <f t="shared" si="515"/>
        <v>151.50137576760793</v>
      </c>
      <c r="W1072" s="7">
        <v>39.729999999999997</v>
      </c>
      <c r="X1072" s="2">
        <f t="shared" si="513"/>
        <v>71.61127650461404</v>
      </c>
      <c r="Y1072" s="7">
        <v>24.81</v>
      </c>
      <c r="Z1072" s="2">
        <f t="shared" si="516"/>
        <v>208.13152582587776</v>
      </c>
      <c r="AA1072" s="7">
        <v>46.4</v>
      </c>
      <c r="AB1072" s="7">
        <v>89.1</v>
      </c>
      <c r="AF1072">
        <f t="shared" si="497"/>
        <v>63.814077325712148</v>
      </c>
      <c r="AH1072" s="15">
        <f t="shared" si="510"/>
        <v>1</v>
      </c>
      <c r="AI1072">
        <f t="shared" si="503"/>
        <v>-561.70267241116903</v>
      </c>
      <c r="AJ1072">
        <f t="shared" si="504"/>
        <v>-136.6327819719518</v>
      </c>
      <c r="AK1072">
        <f t="shared" si="505"/>
        <v>4.253361221921697</v>
      </c>
      <c r="AL1072">
        <f t="shared" si="491"/>
        <v>60288598.590392329</v>
      </c>
      <c r="AM1072">
        <f t="shared" si="506"/>
        <v>-47522.62188749553</v>
      </c>
      <c r="AN1072">
        <f t="shared" si="507"/>
        <v>-217.59712414076023</v>
      </c>
      <c r="AP1072" s="15">
        <v>1</v>
      </c>
      <c r="AQ1072">
        <f t="shared" si="492"/>
        <v>13192822016253.846</v>
      </c>
      <c r="AR1072">
        <f t="shared" si="493"/>
        <v>-0.30393893431464003</v>
      </c>
      <c r="AS1072">
        <f t="shared" si="494"/>
        <v>3327917941.1486297</v>
      </c>
      <c r="AU1072">
        <f t="shared" si="495"/>
        <v>61728726096005.008</v>
      </c>
      <c r="AV1072">
        <f t="shared" si="508"/>
        <v>3.4961918827654808E+32</v>
      </c>
    </row>
    <row r="1073" spans="1:48" x14ac:dyDescent="0.3">
      <c r="A1073" s="4">
        <v>26.496300000000002</v>
      </c>
      <c r="B1073" s="4">
        <f t="shared" si="509"/>
        <v>349</v>
      </c>
      <c r="C1073" s="7">
        <v>24.81</v>
      </c>
      <c r="D1073" s="2">
        <f t="shared" si="511"/>
        <v>182.38473965235448</v>
      </c>
      <c r="E1073" s="6">
        <f t="shared" si="498"/>
        <v>45.81929167022674</v>
      </c>
      <c r="F1073" s="2">
        <f t="shared" si="512"/>
        <v>124.58676944970105</v>
      </c>
      <c r="G1073" s="7">
        <v>37.200000000000003</v>
      </c>
      <c r="H1073" s="3">
        <f t="shared" si="514"/>
        <v>213.96612783853328</v>
      </c>
      <c r="J1073" s="7">
        <v>45.2</v>
      </c>
      <c r="K1073" s="2">
        <f t="shared" si="499"/>
        <v>167.56612783853328</v>
      </c>
      <c r="L1073" s="7">
        <v>24.5</v>
      </c>
      <c r="M1073" s="2">
        <f t="shared" si="500"/>
        <v>103.56221026015089</v>
      </c>
      <c r="N1073" s="7">
        <v>26.2</v>
      </c>
      <c r="O1073" s="2">
        <f t="shared" si="501"/>
        <v>14.462210260150897</v>
      </c>
      <c r="Q1073" s="2">
        <f t="shared" si="502"/>
        <v>69.47520838040694</v>
      </c>
      <c r="R1073" s="2">
        <f t="shared" si="496"/>
        <v>172.80644392472064</v>
      </c>
      <c r="S1073" s="2">
        <v>32.665799999999997</v>
      </c>
      <c r="T1073" s="2">
        <v>90</v>
      </c>
      <c r="U1073" s="7">
        <v>38.5</v>
      </c>
      <c r="V1073" s="2">
        <f t="shared" si="515"/>
        <v>151.80137576760794</v>
      </c>
      <c r="W1073" s="7">
        <v>39.729999999999997</v>
      </c>
      <c r="X1073" s="2">
        <f t="shared" si="513"/>
        <v>71.760866119008369</v>
      </c>
      <c r="Y1073" s="7">
        <v>24.81</v>
      </c>
      <c r="Z1073" s="2">
        <f t="shared" si="516"/>
        <v>208.64152582587775</v>
      </c>
      <c r="AA1073" s="7">
        <v>46.4</v>
      </c>
      <c r="AB1073" s="7">
        <v>89.1</v>
      </c>
      <c r="AF1073">
        <f t="shared" si="497"/>
        <v>63.784161179490454</v>
      </c>
      <c r="AH1073" s="15">
        <f t="shared" si="510"/>
        <v>1</v>
      </c>
      <c r="AI1073">
        <f t="shared" si="503"/>
        <v>-568.70922390698001</v>
      </c>
      <c r="AJ1073">
        <f t="shared" si="504"/>
        <v>-125.22182760976803</v>
      </c>
      <c r="AK1073">
        <f t="shared" si="505"/>
        <v>4.5791922003370722</v>
      </c>
      <c r="AL1073">
        <f t="shared" si="491"/>
        <v>63729833.763412163</v>
      </c>
      <c r="AM1073">
        <f t="shared" si="506"/>
        <v>-49471.110195522408</v>
      </c>
      <c r="AN1073">
        <f t="shared" si="507"/>
        <v>-221.40315543804189</v>
      </c>
      <c r="AP1073" s="15">
        <v>1</v>
      </c>
      <c r="AQ1073">
        <f t="shared" si="492"/>
        <v>9192278633150.0078</v>
      </c>
      <c r="AR1073">
        <f t="shared" si="493"/>
        <v>-0.28777536771348661</v>
      </c>
      <c r="AS1073">
        <f t="shared" si="494"/>
        <v>-3488576412.6858363</v>
      </c>
      <c r="AU1073">
        <f t="shared" si="495"/>
        <v>64929881525039.992</v>
      </c>
      <c r="AV1073">
        <f t="shared" si="508"/>
        <v>4.5595032865501819E+32</v>
      </c>
    </row>
    <row r="1074" spans="1:48" x14ac:dyDescent="0.3">
      <c r="A1074" s="4">
        <v>26.496300000000002</v>
      </c>
      <c r="B1074" s="4">
        <f t="shared" si="509"/>
        <v>350</v>
      </c>
      <c r="C1074" s="7">
        <v>24.81</v>
      </c>
      <c r="D1074" s="2">
        <f t="shared" si="511"/>
        <v>183.15667368949141</v>
      </c>
      <c r="E1074" s="6">
        <f t="shared" si="498"/>
        <v>45.493970258909791</v>
      </c>
      <c r="F1074" s="2">
        <f t="shared" si="512"/>
        <v>124.99921947994018</v>
      </c>
      <c r="G1074" s="7">
        <v>37.200000000000003</v>
      </c>
      <c r="H1074" s="3">
        <f t="shared" si="514"/>
        <v>213.79112783853327</v>
      </c>
      <c r="J1074" s="7">
        <v>45.2</v>
      </c>
      <c r="K1074" s="2">
        <f t="shared" si="499"/>
        <v>167.39112783853327</v>
      </c>
      <c r="L1074" s="7">
        <v>24.5</v>
      </c>
      <c r="M1074" s="2">
        <f t="shared" si="500"/>
        <v>103.72513969613976</v>
      </c>
      <c r="N1074" s="7">
        <v>26.2</v>
      </c>
      <c r="O1074" s="2">
        <f t="shared" si="501"/>
        <v>14.625139696139769</v>
      </c>
      <c r="Q1074" s="2">
        <f t="shared" si="502"/>
        <v>69.404816419357175</v>
      </c>
      <c r="R1074" s="2">
        <f t="shared" si="496"/>
        <v>172.96474482132456</v>
      </c>
      <c r="S1074" s="2">
        <v>32.665799999999997</v>
      </c>
      <c r="T1074" s="2">
        <v>90</v>
      </c>
      <c r="U1074" s="7">
        <v>38.5</v>
      </c>
      <c r="V1074" s="2">
        <f t="shared" si="515"/>
        <v>152.10137576760795</v>
      </c>
      <c r="W1074" s="7">
        <v>39.729999999999997</v>
      </c>
      <c r="X1074" s="2">
        <f t="shared" si="513"/>
        <v>71.905774498558273</v>
      </c>
      <c r="Y1074" s="7">
        <v>24.81</v>
      </c>
      <c r="Z1074" s="2">
        <f t="shared" si="516"/>
        <v>209.15152582587774</v>
      </c>
      <c r="AA1074" s="7">
        <v>46.4</v>
      </c>
      <c r="AB1074" s="7">
        <v>89.1</v>
      </c>
      <c r="AF1074">
        <f t="shared" si="497"/>
        <v>63.74832290192375</v>
      </c>
      <c r="AH1074" s="15">
        <f t="shared" si="510"/>
        <v>1</v>
      </c>
      <c r="AI1074">
        <f t="shared" si="503"/>
        <v>-564.27871707561451</v>
      </c>
      <c r="AJ1074">
        <f t="shared" si="504"/>
        <v>-113.93666756072031</v>
      </c>
      <c r="AK1074">
        <f t="shared" si="505"/>
        <v>4.9497815891612778</v>
      </c>
      <c r="AL1074">
        <f t="shared" si="491"/>
        <v>67067465.764111474</v>
      </c>
      <c r="AM1074">
        <f t="shared" si="506"/>
        <v>-51260.956979979041</v>
      </c>
      <c r="AN1074">
        <f t="shared" si="507"/>
        <v>-225.16322025585322</v>
      </c>
      <c r="AP1074" s="15">
        <v>1</v>
      </c>
      <c r="AQ1074">
        <f t="shared" si="492"/>
        <v>4259649615250.0991</v>
      </c>
      <c r="AR1074">
        <f t="shared" si="493"/>
        <v>-0.27143939861870359</v>
      </c>
      <c r="AS1074">
        <f t="shared" si="494"/>
        <v>1600498121.7274072</v>
      </c>
      <c r="AU1074">
        <f t="shared" si="495"/>
        <v>63598435223830.82</v>
      </c>
      <c r="AV1074">
        <f t="shared" si="508"/>
        <v>5.8555365145981273E+32</v>
      </c>
    </row>
    <row r="1075" spans="1:48" x14ac:dyDescent="0.3">
      <c r="A1075" s="4">
        <v>26.496300000000002</v>
      </c>
      <c r="B1075" s="4">
        <f t="shared" si="509"/>
        <v>351</v>
      </c>
      <c r="C1075" s="7">
        <v>24.81</v>
      </c>
      <c r="D1075" s="2">
        <f t="shared" si="511"/>
        <v>183.94295420471821</v>
      </c>
      <c r="E1075" s="6">
        <f t="shared" si="498"/>
        <v>45.165292063247819</v>
      </c>
      <c r="F1075" s="2">
        <f t="shared" si="512"/>
        <v>125.41040177363355</v>
      </c>
      <c r="G1075" s="7">
        <v>37.200000000000003</v>
      </c>
      <c r="H1075" s="3">
        <f t="shared" si="514"/>
        <v>213.61612783853326</v>
      </c>
      <c r="J1075" s="7">
        <v>45.2</v>
      </c>
      <c r="K1075" s="2">
        <f t="shared" si="499"/>
        <v>167.21612783853325</v>
      </c>
      <c r="L1075" s="7">
        <v>24.5</v>
      </c>
      <c r="M1075" s="2">
        <f t="shared" si="500"/>
        <v>103.89288121109985</v>
      </c>
      <c r="N1075" s="7">
        <v>26.2</v>
      </c>
      <c r="O1075" s="2">
        <f t="shared" si="501"/>
        <v>14.792881211099854</v>
      </c>
      <c r="Q1075" s="2">
        <f t="shared" si="502"/>
        <v>69.328936122189319</v>
      </c>
      <c r="R1075" s="2">
        <f t="shared" si="496"/>
        <v>173.127795214483</v>
      </c>
      <c r="S1075" s="2">
        <v>32.665799999999997</v>
      </c>
      <c r="T1075" s="2">
        <v>90</v>
      </c>
      <c r="U1075" s="7">
        <v>38.5</v>
      </c>
      <c r="V1075" s="2">
        <f t="shared" si="515"/>
        <v>152.40137576760796</v>
      </c>
      <c r="W1075" s="7">
        <v>39.729999999999997</v>
      </c>
      <c r="X1075" s="2">
        <f t="shared" si="513"/>
        <v>72.046329132968694</v>
      </c>
      <c r="Y1075" s="7">
        <v>24.81</v>
      </c>
      <c r="Z1075" s="2">
        <f t="shared" si="516"/>
        <v>209.66152582587773</v>
      </c>
      <c r="AA1075" s="7">
        <v>46.4</v>
      </c>
      <c r="AB1075" s="7">
        <v>89.1</v>
      </c>
      <c r="AF1075">
        <f t="shared" si="497"/>
        <v>63.706282754418019</v>
      </c>
      <c r="AH1075" s="15">
        <f t="shared" si="510"/>
        <v>1</v>
      </c>
      <c r="AI1075">
        <f t="shared" si="503"/>
        <v>-574.69198391897089</v>
      </c>
      <c r="AJ1075">
        <f t="shared" si="504"/>
        <v>-102.54314309730097</v>
      </c>
      <c r="AK1075">
        <f t="shared" si="505"/>
        <v>5.3753637561427148</v>
      </c>
      <c r="AL1075">
        <f t="shared" si="491"/>
        <v>70282813.462677673</v>
      </c>
      <c r="AM1075">
        <f t="shared" si="506"/>
        <v>-52882.968696286305</v>
      </c>
      <c r="AN1075">
        <f t="shared" si="507"/>
        <v>-228.87440200017483</v>
      </c>
      <c r="AP1075" s="15">
        <v>1</v>
      </c>
      <c r="AQ1075">
        <f t="shared" si="492"/>
        <v>-338385211850.69873</v>
      </c>
      <c r="AR1075">
        <f t="shared" si="493"/>
        <v>-0.25490464301262272</v>
      </c>
      <c r="AS1075">
        <f t="shared" si="494"/>
        <v>484688533.61473614</v>
      </c>
      <c r="AU1075">
        <f t="shared" si="495"/>
        <v>68230024531024.234</v>
      </c>
      <c r="AV1075">
        <f t="shared" si="508"/>
        <v>7.3465777249477922E+32</v>
      </c>
    </row>
    <row r="1076" spans="1:48" x14ac:dyDescent="0.3">
      <c r="A1076" s="4">
        <v>26.496300000000002</v>
      </c>
      <c r="B1076" s="4">
        <f t="shared" si="509"/>
        <v>352</v>
      </c>
      <c r="C1076" s="7">
        <v>24.81</v>
      </c>
      <c r="D1076" s="2">
        <f t="shared" si="511"/>
        <v>184.74400888622128</v>
      </c>
      <c r="E1076" s="6">
        <f t="shared" si="498"/>
        <v>44.833284483250253</v>
      </c>
      <c r="F1076" s="2">
        <f t="shared" si="512"/>
        <v>125.82027520397</v>
      </c>
      <c r="G1076" s="7">
        <v>37.200000000000003</v>
      </c>
      <c r="H1076" s="3">
        <f t="shared" si="514"/>
        <v>213.44112783853325</v>
      </c>
      <c r="J1076" s="7">
        <v>45.2</v>
      </c>
      <c r="K1076" s="2">
        <f t="shared" si="499"/>
        <v>167.04112783853324</v>
      </c>
      <c r="L1076" s="7">
        <v>24.5</v>
      </c>
      <c r="M1076" s="2">
        <f t="shared" si="500"/>
        <v>104.06555107807776</v>
      </c>
      <c r="N1076" s="7">
        <v>26.2</v>
      </c>
      <c r="O1076" s="2">
        <f t="shared" si="501"/>
        <v>14.965551078077766</v>
      </c>
      <c r="Q1076" s="2">
        <f t="shared" si="502"/>
        <v>69.24733816688007</v>
      </c>
      <c r="R1076" s="2">
        <f t="shared" si="496"/>
        <v>173.29571198470722</v>
      </c>
      <c r="S1076" s="2">
        <v>32.665799999999997</v>
      </c>
      <c r="T1076" s="2">
        <v>90</v>
      </c>
      <c r="U1076" s="7">
        <v>38.5</v>
      </c>
      <c r="V1076" s="2">
        <f t="shared" si="515"/>
        <v>152.70137576760797</v>
      </c>
      <c r="W1076" s="7">
        <v>39.729999999999997</v>
      </c>
      <c r="X1076" s="2">
        <f t="shared" si="513"/>
        <v>72.182880947646524</v>
      </c>
      <c r="Y1076" s="7">
        <v>24.81</v>
      </c>
      <c r="Z1076" s="2">
        <f t="shared" si="516"/>
        <v>210.17152582587772</v>
      </c>
      <c r="AA1076" s="7">
        <v>46.4</v>
      </c>
      <c r="AB1076" s="7">
        <v>89.1</v>
      </c>
      <c r="AF1076">
        <f t="shared" si="497"/>
        <v>63.65774372870591</v>
      </c>
      <c r="AH1076" s="15">
        <f t="shared" si="510"/>
        <v>1</v>
      </c>
      <c r="AI1076">
        <f t="shared" si="503"/>
        <v>-594.88669839939496</v>
      </c>
      <c r="AJ1076">
        <f t="shared" si="504"/>
        <v>-91.068349926319954</v>
      </c>
      <c r="AK1076">
        <f t="shared" si="505"/>
        <v>5.869538485973445</v>
      </c>
      <c r="AL1076">
        <f t="shared" si="491"/>
        <v>73362652.128068969</v>
      </c>
      <c r="AM1076">
        <f t="shared" si="506"/>
        <v>-54332.677845047278</v>
      </c>
      <c r="AN1076">
        <f t="shared" si="507"/>
        <v>-232.53407771148295</v>
      </c>
      <c r="AP1076" s="15">
        <v>1</v>
      </c>
      <c r="AQ1076">
        <f t="shared" si="492"/>
        <v>-5843585340844.1045</v>
      </c>
      <c r="AR1076">
        <f t="shared" si="493"/>
        <v>-0.23813772978620051</v>
      </c>
      <c r="AS1076">
        <f t="shared" si="494"/>
        <v>-1497799122.8576653</v>
      </c>
      <c r="AU1076">
        <f t="shared" si="495"/>
        <v>77454469423365.5</v>
      </c>
      <c r="AV1076">
        <f t="shared" si="508"/>
        <v>9.0374297640693365E+32</v>
      </c>
    </row>
    <row r="1077" spans="1:48" x14ac:dyDescent="0.3">
      <c r="A1077" s="4">
        <v>26.496300000000002</v>
      </c>
      <c r="B1077" s="4">
        <f t="shared" si="509"/>
        <v>353</v>
      </c>
      <c r="C1077" s="7">
        <v>24.81</v>
      </c>
      <c r="D1077" s="2">
        <f t="shared" si="511"/>
        <v>185.56029562750973</v>
      </c>
      <c r="E1077" s="6">
        <f t="shared" si="498"/>
        <v>44.497975267562254</v>
      </c>
      <c r="F1077" s="2">
        <f t="shared" si="512"/>
        <v>126.22879704417137</v>
      </c>
      <c r="G1077" s="7">
        <v>37.200000000000003</v>
      </c>
      <c r="H1077" s="3">
        <f t="shared" si="514"/>
        <v>213.26612783853324</v>
      </c>
      <c r="J1077" s="7">
        <v>45.2</v>
      </c>
      <c r="K1077" s="2">
        <f t="shared" si="499"/>
        <v>166.86612783853323</v>
      </c>
      <c r="L1077" s="7">
        <v>24.5</v>
      </c>
      <c r="M1077" s="2">
        <f t="shared" si="500"/>
        <v>104.24327322184718</v>
      </c>
      <c r="N1077" s="7">
        <v>26.2</v>
      </c>
      <c r="O1077" s="2">
        <f t="shared" si="501"/>
        <v>15.143273221847181</v>
      </c>
      <c r="Q1077" s="2">
        <f t="shared" si="502"/>
        <v>69.159780428330023</v>
      </c>
      <c r="R1077" s="2">
        <f t="shared" si="496"/>
        <v>173.46861981667854</v>
      </c>
      <c r="S1077" s="2">
        <v>32.665799999999997</v>
      </c>
      <c r="T1077" s="2">
        <v>90</v>
      </c>
      <c r="U1077" s="7">
        <v>38.5</v>
      </c>
      <c r="V1077" s="2">
        <f t="shared" si="515"/>
        <v>153.00137576760798</v>
      </c>
      <c r="W1077" s="7">
        <v>39.729999999999997</v>
      </c>
      <c r="X1077" s="2">
        <f t="shared" si="513"/>
        <v>72.315806063158092</v>
      </c>
      <c r="Y1077" s="7">
        <v>24.81</v>
      </c>
      <c r="Z1077" s="2">
        <f t="shared" si="516"/>
        <v>210.68152582587771</v>
      </c>
      <c r="AA1077" s="7">
        <v>46.4</v>
      </c>
      <c r="AB1077" s="7">
        <v>89.1</v>
      </c>
      <c r="AF1077">
        <f t="shared" si="497"/>
        <v>63.602390117120343</v>
      </c>
      <c r="AH1077" s="15">
        <f t="shared" si="510"/>
        <v>1</v>
      </c>
      <c r="AI1077">
        <f t="shared" si="503"/>
        <v>-605.10411359183286</v>
      </c>
      <c r="AJ1077">
        <f t="shared" si="504"/>
        <v>-80.163386959207756</v>
      </c>
      <c r="AK1077">
        <f t="shared" si="505"/>
        <v>6.4507818743985244</v>
      </c>
      <c r="AL1077">
        <f t="shared" si="491"/>
        <v>76338391.239950016</v>
      </c>
      <c r="AM1077">
        <f t="shared" si="506"/>
        <v>-55638.318560921703</v>
      </c>
      <c r="AN1077">
        <f t="shared" si="507"/>
        <v>-236.1399164754464</v>
      </c>
      <c r="AP1077" s="15">
        <v>1</v>
      </c>
      <c r="AQ1077">
        <f t="shared" si="492"/>
        <v>-11689482864042.828</v>
      </c>
      <c r="AR1077">
        <f t="shared" si="493"/>
        <v>-0.22109680405018228</v>
      </c>
      <c r="AS1077">
        <f t="shared" si="494"/>
        <v>1417207397.886363</v>
      </c>
      <c r="AU1077">
        <f t="shared" si="495"/>
        <v>82656243254429.156</v>
      </c>
      <c r="AV1077">
        <f t="shared" si="508"/>
        <v>1.1005119400419588E+33</v>
      </c>
    </row>
    <row r="1078" spans="1:48" x14ac:dyDescent="0.3">
      <c r="A1078" s="4">
        <v>26.496300000000002</v>
      </c>
      <c r="B1078" s="4">
        <f t="shared" si="509"/>
        <v>354</v>
      </c>
      <c r="C1078" s="7">
        <v>24.81</v>
      </c>
      <c r="D1078" s="2">
        <f t="shared" si="511"/>
        <v>186.39230499648284</v>
      </c>
      <c r="E1078" s="6">
        <f t="shared" si="498"/>
        <v>44.159392516011501</v>
      </c>
      <c r="F1078" s="2">
        <f t="shared" si="512"/>
        <v>126.63592288576093</v>
      </c>
      <c r="G1078" s="7">
        <v>37.200000000000003</v>
      </c>
      <c r="H1078" s="3">
        <f t="shared" si="514"/>
        <v>213.09112783853323</v>
      </c>
      <c r="J1078" s="7">
        <v>45.2</v>
      </c>
      <c r="K1078" s="2">
        <f t="shared" si="499"/>
        <v>166.69112783853322</v>
      </c>
      <c r="L1078" s="7">
        <v>24.5</v>
      </c>
      <c r="M1078" s="2">
        <f t="shared" si="500"/>
        <v>104.42617977953239</v>
      </c>
      <c r="N1078" s="7">
        <v>26.2</v>
      </c>
      <c r="O1078" s="2">
        <f t="shared" si="501"/>
        <v>15.326179779532396</v>
      </c>
      <c r="Q1078" s="2">
        <f t="shared" si="502"/>
        <v>69.066006831054054</v>
      </c>
      <c r="R1078" s="2">
        <f t="shared" si="496"/>
        <v>173.64665177984958</v>
      </c>
      <c r="S1078" s="2">
        <v>32.665799999999997</v>
      </c>
      <c r="T1078" s="2">
        <v>90</v>
      </c>
      <c r="U1078" s="7">
        <v>38.5</v>
      </c>
      <c r="V1078" s="2">
        <f t="shared" si="515"/>
        <v>153.30137576760799</v>
      </c>
      <c r="W1078" s="7">
        <v>39.729999999999997</v>
      </c>
      <c r="X1078" s="2">
        <f t="shared" si="513"/>
        <v>72.44550773597372</v>
      </c>
      <c r="Y1078" s="7">
        <v>24.81</v>
      </c>
      <c r="Z1078" s="2">
        <f t="shared" si="516"/>
        <v>211.1915258258777</v>
      </c>
      <c r="AA1078" s="7">
        <v>46.4</v>
      </c>
      <c r="AB1078" s="7">
        <v>89.1</v>
      </c>
      <c r="AF1078">
        <f t="shared" si="497"/>
        <v>63.539885922065181</v>
      </c>
      <c r="AH1078" s="15">
        <f t="shared" si="510"/>
        <v>1</v>
      </c>
      <c r="AI1078">
        <f t="shared" si="503"/>
        <v>-603.47056870047959</v>
      </c>
      <c r="AJ1078">
        <f t="shared" si="504"/>
        <v>-68.386561180696916</v>
      </c>
      <c r="AK1078">
        <f t="shared" si="505"/>
        <v>7.1448519067933018</v>
      </c>
      <c r="AL1078">
        <f t="shared" si="491"/>
        <v>79097935.006910786</v>
      </c>
      <c r="AM1078">
        <f t="shared" si="506"/>
        <v>-56725.105495940807</v>
      </c>
      <c r="AN1078">
        <f t="shared" si="507"/>
        <v>-239.6898771311545</v>
      </c>
      <c r="AP1078" s="15">
        <v>1</v>
      </c>
      <c r="AQ1078">
        <f t="shared" si="492"/>
        <v>-16323549887816.369</v>
      </c>
      <c r="AR1078">
        <f t="shared" si="493"/>
        <v>-0.20369070279122467</v>
      </c>
      <c r="AS1078">
        <f t="shared" si="494"/>
        <v>-844694634.18046093</v>
      </c>
      <c r="AU1078">
        <f t="shared" si="495"/>
        <v>82270171668907.672</v>
      </c>
      <c r="AV1078">
        <f t="shared" si="508"/>
        <v>1.3207200066528354E+33</v>
      </c>
    </row>
    <row r="1079" spans="1:48" x14ac:dyDescent="0.3">
      <c r="A1079" s="4">
        <v>26.496300000000002</v>
      </c>
      <c r="B1079" s="4">
        <f t="shared" si="509"/>
        <v>355</v>
      </c>
      <c r="C1079" s="7">
        <v>24.81</v>
      </c>
      <c r="D1079" s="2">
        <f t="shared" si="511"/>
        <v>187.24056297684939</v>
      </c>
      <c r="E1079" s="6">
        <f t="shared" si="498"/>
        <v>43.817564682412545</v>
      </c>
      <c r="F1079" s="2">
        <f t="shared" si="512"/>
        <v>127.04160655187657</v>
      </c>
      <c r="G1079" s="7">
        <v>37.200000000000003</v>
      </c>
      <c r="H1079" s="3">
        <f t="shared" si="514"/>
        <v>212.91612783853321</v>
      </c>
      <c r="J1079" s="7">
        <v>45.2</v>
      </c>
      <c r="K1079" s="2">
        <f t="shared" si="499"/>
        <v>166.51612783853321</v>
      </c>
      <c r="L1079" s="7">
        <v>24.5</v>
      </c>
      <c r="M1079" s="2">
        <f t="shared" si="500"/>
        <v>104.61441171709578</v>
      </c>
      <c r="N1079" s="7">
        <v>26.2</v>
      </c>
      <c r="O1079" s="2">
        <f t="shared" si="501"/>
        <v>15.514411717095783</v>
      </c>
      <c r="Q1079" s="2">
        <f t="shared" si="502"/>
        <v>68.965746074907415</v>
      </c>
      <c r="R1079" s="2">
        <f t="shared" si="496"/>
        <v>173.82994996747661</v>
      </c>
      <c r="S1079" s="2">
        <v>32.665799999999997</v>
      </c>
      <c r="T1079" s="2">
        <v>90</v>
      </c>
      <c r="U1079" s="7">
        <v>38.5</v>
      </c>
      <c r="V1079" s="2">
        <f t="shared" si="515"/>
        <v>153.601375767608</v>
      </c>
      <c r="W1079" s="7">
        <v>39.729999999999997</v>
      </c>
      <c r="X1079" s="2">
        <f t="shared" si="513"/>
        <v>72.572418505169182</v>
      </c>
      <c r="Y1079" s="7">
        <v>24.81</v>
      </c>
      <c r="Z1079" s="2">
        <f t="shared" si="516"/>
        <v>211.7015258258777</v>
      </c>
      <c r="AA1079" s="7">
        <v>46.4</v>
      </c>
      <c r="AB1079" s="7">
        <v>89.1</v>
      </c>
      <c r="AF1079">
        <f t="shared" si="497"/>
        <v>63.469873082227423</v>
      </c>
      <c r="AH1079" s="15">
        <f t="shared" si="510"/>
        <v>1</v>
      </c>
      <c r="AI1079">
        <f t="shared" si="503"/>
        <v>-607.85042928595885</v>
      </c>
      <c r="AJ1079">
        <f t="shared" si="504"/>
        <v>-56.920182722651077</v>
      </c>
      <c r="AK1079">
        <f t="shared" si="505"/>
        <v>7.988774573026368</v>
      </c>
      <c r="AL1079">
        <f t="shared" si="491"/>
        <v>81709013.220599845</v>
      </c>
      <c r="AM1079">
        <f t="shared" si="506"/>
        <v>-57648.526422183539</v>
      </c>
      <c r="AN1079">
        <f t="shared" si="507"/>
        <v>-243.18220528606332</v>
      </c>
      <c r="AP1079" s="15">
        <v>1</v>
      </c>
      <c r="AQ1079">
        <f t="shared" si="492"/>
        <v>-21006393468481.754</v>
      </c>
      <c r="AR1079">
        <f t="shared" si="493"/>
        <v>-0.18576771599890438</v>
      </c>
      <c r="AS1079">
        <f t="shared" si="494"/>
        <v>315148418.0603866</v>
      </c>
      <c r="AU1079">
        <f t="shared" si="495"/>
        <v>84756717427952.891</v>
      </c>
      <c r="AV1079">
        <f t="shared" si="508"/>
        <v>1.5616942607896866E+33</v>
      </c>
    </row>
    <row r="1080" spans="1:48" x14ac:dyDescent="0.3">
      <c r="A1080" s="4">
        <v>26.496300000000002</v>
      </c>
      <c r="B1080" s="4">
        <f t="shared" si="509"/>
        <v>356</v>
      </c>
      <c r="C1080" s="7">
        <v>24.81</v>
      </c>
      <c r="D1080" s="2">
        <f t="shared" si="511"/>
        <v>188.10563401977083</v>
      </c>
      <c r="E1080" s="6">
        <f t="shared" si="498"/>
        <v>43.472520577648659</v>
      </c>
      <c r="F1080" s="2">
        <f t="shared" si="512"/>
        <v>127.4458000052757</v>
      </c>
      <c r="G1080" s="7">
        <v>37.200000000000003</v>
      </c>
      <c r="H1080" s="3">
        <f t="shared" si="514"/>
        <v>212.7411278385332</v>
      </c>
      <c r="J1080" s="7">
        <v>45.2</v>
      </c>
      <c r="K1080" s="2">
        <f t="shared" si="499"/>
        <v>166.3411278385332</v>
      </c>
      <c r="L1080" s="7">
        <v>24.5</v>
      </c>
      <c r="M1080" s="2">
        <f t="shared" si="500"/>
        <v>104.80811950886942</v>
      </c>
      <c r="N1080" s="7">
        <v>26.2</v>
      </c>
      <c r="O1080" s="2">
        <f t="shared" si="501"/>
        <v>15.70811950886943</v>
      </c>
      <c r="Q1080" s="2">
        <f t="shared" si="502"/>
        <v>68.858710216406408</v>
      </c>
      <c r="R1080" s="2">
        <f t="shared" si="496"/>
        <v>174.01866620163617</v>
      </c>
      <c r="S1080" s="2">
        <v>32.665799999999997</v>
      </c>
      <c r="T1080" s="2">
        <v>90</v>
      </c>
      <c r="U1080" s="7">
        <v>38.5</v>
      </c>
      <c r="V1080" s="2">
        <f t="shared" si="515"/>
        <v>153.90137576760802</v>
      </c>
      <c r="W1080" s="7">
        <v>39.729999999999997</v>
      </c>
      <c r="X1080" s="2">
        <f t="shared" si="513"/>
        <v>72.697002573742992</v>
      </c>
      <c r="Y1080" s="7">
        <v>24.81</v>
      </c>
      <c r="Z1080" s="2">
        <f t="shared" si="516"/>
        <v>212.21152582587769</v>
      </c>
      <c r="AA1080" s="7">
        <v>46.4</v>
      </c>
      <c r="AB1080" s="7">
        <v>89.1</v>
      </c>
      <c r="AF1080">
        <f t="shared" si="497"/>
        <v>63.391969489309076</v>
      </c>
      <c r="AH1080" s="15">
        <f t="shared" si="510"/>
        <v>1</v>
      </c>
      <c r="AI1080">
        <f t="shared" si="503"/>
        <v>-629.09158621686072</v>
      </c>
      <c r="AJ1080">
        <f t="shared" si="504"/>
        <v>-45.517489932480274</v>
      </c>
      <c r="AK1080">
        <f t="shared" si="505"/>
        <v>9.0377711486191963</v>
      </c>
      <c r="AL1080">
        <f t="shared" si="491"/>
        <v>84142315.880204707</v>
      </c>
      <c r="AM1080">
        <f t="shared" si="506"/>
        <v>-58394.462349825822</v>
      </c>
      <c r="AN1080">
        <f t="shared" si="507"/>
        <v>-246.61542964831881</v>
      </c>
      <c r="AP1080" s="15">
        <v>1</v>
      </c>
      <c r="AQ1080">
        <f t="shared" si="492"/>
        <v>-28142783093850.465</v>
      </c>
      <c r="AR1080">
        <f t="shared" si="493"/>
        <v>-0.16690734029864188</v>
      </c>
      <c r="AS1080">
        <f t="shared" si="494"/>
        <v>-82374024.58438164</v>
      </c>
      <c r="AU1080">
        <f t="shared" si="495"/>
        <v>95970625889051.688</v>
      </c>
      <c r="AV1080">
        <f t="shared" si="508"/>
        <v>1.8142337495776078E+33</v>
      </c>
    </row>
    <row r="1081" spans="1:48" x14ac:dyDescent="0.3">
      <c r="A1081" s="4">
        <v>26.496300000000002</v>
      </c>
      <c r="B1081" s="4">
        <f t="shared" si="509"/>
        <v>357</v>
      </c>
      <c r="C1081" s="7">
        <v>24.81</v>
      </c>
      <c r="D1081" s="2">
        <f t="shared" si="511"/>
        <v>188.98812444998771</v>
      </c>
      <c r="E1081" s="6">
        <f t="shared" si="498"/>
        <v>43.124289373053472</v>
      </c>
      <c r="F1081" s="2">
        <f t="shared" si="512"/>
        <v>127.84845325064806</v>
      </c>
      <c r="G1081" s="7">
        <v>37.200000000000003</v>
      </c>
      <c r="H1081" s="3">
        <f t="shared" si="514"/>
        <v>212.56612783853319</v>
      </c>
      <c r="J1081" s="7">
        <v>45.2</v>
      </c>
      <c r="K1081" s="2">
        <f t="shared" si="499"/>
        <v>166.16612783853319</v>
      </c>
      <c r="L1081" s="7">
        <v>24.5</v>
      </c>
      <c r="M1081" s="2">
        <f t="shared" si="500"/>
        <v>105.00746388845653</v>
      </c>
      <c r="N1081" s="7">
        <v>26.2</v>
      </c>
      <c r="O1081" s="2">
        <f t="shared" si="501"/>
        <v>15.907463888456533</v>
      </c>
      <c r="Q1081" s="2">
        <f t="shared" si="502"/>
        <v>68.744593085279732</v>
      </c>
      <c r="R1081" s="2">
        <f t="shared" si="496"/>
        <v>174.21296281298552</v>
      </c>
      <c r="S1081" s="2">
        <v>32.665799999999997</v>
      </c>
      <c r="T1081" s="2">
        <v>90</v>
      </c>
      <c r="U1081" s="7">
        <v>38.5</v>
      </c>
      <c r="V1081" s="2">
        <f t="shared" si="515"/>
        <v>154.20137576760803</v>
      </c>
      <c r="W1081" s="7">
        <v>39.729999999999997</v>
      </c>
      <c r="X1081" s="2">
        <f t="shared" si="513"/>
        <v>72.819758457965605</v>
      </c>
      <c r="Y1081" s="7">
        <v>24.81</v>
      </c>
      <c r="Z1081" s="2">
        <f t="shared" si="516"/>
        <v>212.72152582587768</v>
      </c>
      <c r="AA1081" s="7">
        <v>46.4</v>
      </c>
      <c r="AB1081" s="7">
        <v>89.1</v>
      </c>
      <c r="AF1081">
        <f t="shared" si="497"/>
        <v>63.305766764546263</v>
      </c>
      <c r="AH1081" s="15">
        <f t="shared" si="510"/>
        <v>1</v>
      </c>
      <c r="AI1081">
        <f t="shared" si="503"/>
        <v>-656.24015463789351</v>
      </c>
      <c r="AJ1081">
        <f t="shared" si="504"/>
        <v>-34.850173392337062</v>
      </c>
      <c r="AK1081">
        <f t="shared" si="505"/>
        <v>10.378013651532681</v>
      </c>
      <c r="AL1081">
        <f t="shared" si="491"/>
        <v>86465727.452704623</v>
      </c>
      <c r="AM1081">
        <f t="shared" si="506"/>
        <v>-59015.776988180776</v>
      </c>
      <c r="AN1081">
        <f t="shared" si="507"/>
        <v>-249.98835768854633</v>
      </c>
      <c r="AP1081" s="15">
        <v>1</v>
      </c>
      <c r="AQ1081">
        <f t="shared" si="492"/>
        <v>-36992317460442.211</v>
      </c>
      <c r="AR1081">
        <f t="shared" si="493"/>
        <v>-0.14586659321152345</v>
      </c>
      <c r="AS1081">
        <f t="shared" si="494"/>
        <v>-13031097.194605902</v>
      </c>
      <c r="AU1081">
        <f t="shared" si="495"/>
        <v>111735643325236.13</v>
      </c>
      <c r="AV1081">
        <f t="shared" si="508"/>
        <v>2.0851457600194975E+33</v>
      </c>
    </row>
    <row r="1082" spans="1:48" x14ac:dyDescent="0.3">
      <c r="A1082" s="4">
        <v>26.496300000000002</v>
      </c>
      <c r="B1082" s="4">
        <f t="shared" si="509"/>
        <v>358</v>
      </c>
      <c r="C1082" s="7">
        <v>24.81</v>
      </c>
      <c r="D1082" s="2">
        <f t="shared" si="511"/>
        <v>189.88868627836527</v>
      </c>
      <c r="E1082" s="6">
        <f t="shared" si="498"/>
        <v>42.772900604115378</v>
      </c>
      <c r="F1082" s="2">
        <f t="shared" si="512"/>
        <v>128.24951423082254</v>
      </c>
      <c r="G1082" s="7">
        <v>37.200000000000003</v>
      </c>
      <c r="H1082" s="3">
        <f t="shared" si="514"/>
        <v>212.39112783853318</v>
      </c>
      <c r="J1082" s="7">
        <v>45.2</v>
      </c>
      <c r="K1082" s="2">
        <f t="shared" si="499"/>
        <v>165.99112783853317</v>
      </c>
      <c r="L1082" s="7">
        <v>24.5</v>
      </c>
      <c r="M1082" s="2">
        <f t="shared" si="500"/>
        <v>105.21261668067433</v>
      </c>
      <c r="N1082" s="7">
        <v>26.2</v>
      </c>
      <c r="O1082" s="2">
        <f t="shared" si="501"/>
        <v>16.112616680674336</v>
      </c>
      <c r="Q1082" s="2">
        <f t="shared" si="502"/>
        <v>68.623068512382687</v>
      </c>
      <c r="R1082" s="2">
        <f t="shared" si="496"/>
        <v>174.41301350545044</v>
      </c>
      <c r="S1082" s="2">
        <v>32.665799999999997</v>
      </c>
      <c r="T1082" s="2">
        <v>90</v>
      </c>
      <c r="U1082" s="7">
        <v>38.5</v>
      </c>
      <c r="V1082" s="2">
        <f t="shared" si="515"/>
        <v>154.50137576760804</v>
      </c>
      <c r="W1082" s="7">
        <v>39.729999999999997</v>
      </c>
      <c r="X1082" s="2">
        <f t="shared" si="513"/>
        <v>72.941221943875462</v>
      </c>
      <c r="Y1082" s="7">
        <v>24.81</v>
      </c>
      <c r="Z1082" s="2">
        <f t="shared" si="516"/>
        <v>213.23152582587767</v>
      </c>
      <c r="AA1082" s="7">
        <v>46.4</v>
      </c>
      <c r="AB1082" s="7">
        <v>89.1</v>
      </c>
      <c r="AF1082">
        <f t="shared" si="497"/>
        <v>63.210827758852147</v>
      </c>
      <c r="AH1082" s="15">
        <f t="shared" si="510"/>
        <v>1</v>
      </c>
      <c r="AI1082">
        <f t="shared" si="503"/>
        <v>-672.99881332358518</v>
      </c>
      <c r="AJ1082">
        <f t="shared" si="504"/>
        <v>-22.420100612815997</v>
      </c>
      <c r="AK1082">
        <f t="shared" si="505"/>
        <v>12.151862409922456</v>
      </c>
      <c r="AL1082">
        <f t="shared" si="491"/>
        <v>88361959.797517851</v>
      </c>
      <c r="AM1082">
        <f t="shared" si="506"/>
        <v>-59305.803242710943</v>
      </c>
      <c r="AN1082">
        <f t="shared" si="507"/>
        <v>-253.30007064465252</v>
      </c>
      <c r="AP1082" s="15">
        <v>1</v>
      </c>
      <c r="AQ1082">
        <f t="shared" si="492"/>
        <v>-43458586202861.508</v>
      </c>
      <c r="AR1082">
        <f t="shared" si="493"/>
        <v>-0.11292224331088818</v>
      </c>
      <c r="AS1082">
        <f t="shared" si="494"/>
        <v>-1200146.4952420997</v>
      </c>
      <c r="AU1082">
        <f t="shared" si="495"/>
        <v>122483311916262.08</v>
      </c>
      <c r="AV1082">
        <f t="shared" si="508"/>
        <v>2.3482966632303602E+33</v>
      </c>
    </row>
    <row r="1083" spans="1:48" x14ac:dyDescent="0.3">
      <c r="A1083" s="4">
        <v>26.496300000000002</v>
      </c>
      <c r="B1083" s="4">
        <f t="shared" si="509"/>
        <v>359</v>
      </c>
      <c r="C1083" s="7">
        <v>24.81</v>
      </c>
      <c r="D1083" s="2">
        <f t="shared" si="511"/>
        <v>190.80802148205066</v>
      </c>
      <c r="E1083" s="6">
        <f t="shared" si="498"/>
        <v>42.418384174530914</v>
      </c>
      <c r="F1083" s="2">
        <f t="shared" si="512"/>
        <v>128.64892871641797</v>
      </c>
      <c r="G1083" s="7">
        <v>37.200000000000003</v>
      </c>
      <c r="H1083" s="3">
        <f t="shared" si="514"/>
        <v>212.21612783853317</v>
      </c>
      <c r="J1083" s="7">
        <v>45.2</v>
      </c>
      <c r="K1083" s="2">
        <f t="shared" si="499"/>
        <v>165.81612783853316</v>
      </c>
      <c r="L1083" s="7">
        <v>24.5</v>
      </c>
      <c r="M1083" s="2">
        <f t="shared" si="500"/>
        <v>105.42376172583363</v>
      </c>
      <c r="N1083" s="7">
        <v>26.2</v>
      </c>
      <c r="O1083" s="2">
        <f t="shared" si="501"/>
        <v>16.323761725833634</v>
      </c>
      <c r="Q1083" s="2">
        <f t="shared" si="502"/>
        <v>68.493788340886795</v>
      </c>
      <c r="R1083" s="2">
        <f t="shared" si="496"/>
        <v>174.61900431773378</v>
      </c>
      <c r="S1083" s="2">
        <v>32.665799999999997</v>
      </c>
      <c r="T1083" s="2">
        <v>90</v>
      </c>
      <c r="U1083" s="7">
        <v>38.5</v>
      </c>
      <c r="V1083" s="2">
        <f t="shared" si="515"/>
        <v>154.80137576760805</v>
      </c>
      <c r="W1083" s="7">
        <v>39.729999999999997</v>
      </c>
      <c r="X1083" s="2">
        <f t="shared" si="513"/>
        <v>73.061969396898974</v>
      </c>
      <c r="Y1083" s="7">
        <v>24.81</v>
      </c>
      <c r="Z1083" s="2">
        <f>Z1082+0.51</f>
        <v>213.74152582587766</v>
      </c>
      <c r="AA1083" s="7">
        <v>46.4</v>
      </c>
      <c r="AB1083" s="7">
        <v>89.1</v>
      </c>
      <c r="AF1083">
        <f t="shared" si="497"/>
        <v>63.103957721666603</v>
      </c>
      <c r="AH1083" s="15">
        <f t="shared" si="510"/>
        <v>1</v>
      </c>
      <c r="AI1083">
        <f t="shared" si="503"/>
        <v>-679.58772036295431</v>
      </c>
      <c r="AJ1083">
        <f t="shared" si="504"/>
        <v>-11.145420953202512</v>
      </c>
      <c r="AK1083">
        <f t="shared" si="505"/>
        <v>14.612613598542573</v>
      </c>
      <c r="AL1083">
        <f t="shared" si="491"/>
        <v>90170448.945691824</v>
      </c>
      <c r="AM1083">
        <f t="shared" si="506"/>
        <v>-59501.789820526508</v>
      </c>
      <c r="AN1083">
        <f t="shared" si="507"/>
        <v>-256.54991788452679</v>
      </c>
      <c r="AP1083" s="15">
        <v>1</v>
      </c>
      <c r="AQ1083">
        <f t="shared" si="492"/>
        <v>-46215902279396.156</v>
      </c>
      <c r="AR1083">
        <f t="shared" si="493"/>
        <v>0.42783880749004921</v>
      </c>
      <c r="AS1083">
        <f t="shared" si="494"/>
        <v>-627847.2251226732</v>
      </c>
      <c r="AU1083">
        <f t="shared" si="495"/>
        <v>127049575122118.11</v>
      </c>
      <c r="AV1083">
        <f t="shared" si="508"/>
        <v>2.6357142107027269E+33</v>
      </c>
    </row>
    <row r="1084" spans="1:48" x14ac:dyDescent="0.3">
      <c r="A1084" s="4">
        <v>26.496300000000002</v>
      </c>
      <c r="B1084" s="4">
        <f t="shared" si="509"/>
        <v>360</v>
      </c>
      <c r="C1084" s="7">
        <v>24.81</v>
      </c>
      <c r="D1084" s="2">
        <f>ACOS(-(W1084^2+C1084^2-E1084^2)/(2*E1084*C1084))*(180/PI())+90</f>
        <v>191.74688682466626</v>
      </c>
      <c r="E1084" s="6">
        <f t="shared" si="498"/>
        <v>42.060770360634152</v>
      </c>
      <c r="F1084" s="2">
        <f t="shared" si="512"/>
        <v>129.04664018845202</v>
      </c>
      <c r="G1084" s="7">
        <v>37.200000000000003</v>
      </c>
      <c r="H1084" s="3">
        <f>H724</f>
        <v>212.07311290614558</v>
      </c>
      <c r="J1084" s="7">
        <v>45.2</v>
      </c>
      <c r="K1084" s="2">
        <f t="shared" si="499"/>
        <v>165.67311290614558</v>
      </c>
      <c r="L1084" s="7">
        <v>24.5</v>
      </c>
      <c r="M1084" s="2">
        <f t="shared" si="500"/>
        <v>105.66202200261256</v>
      </c>
      <c r="N1084" s="7">
        <v>26.2</v>
      </c>
      <c r="O1084" s="2">
        <f t="shared" si="501"/>
        <v>16.562022002612565</v>
      </c>
      <c r="Q1084" s="2">
        <f t="shared" si="502"/>
        <v>68.360407656869086</v>
      </c>
      <c r="R1084" s="2">
        <f t="shared" si="496"/>
        <v>174.85201275029368</v>
      </c>
      <c r="S1084" s="2">
        <v>32.665799999999997</v>
      </c>
      <c r="T1084" s="2">
        <v>90</v>
      </c>
      <c r="U1084" s="7">
        <v>38.5</v>
      </c>
      <c r="V1084" s="2">
        <f>ACOS(((G1084^2-E1084^2-U1084^2)/(2*E1084*U1084)))*180/3.1416+30</f>
        <v>155.21354228063905</v>
      </c>
      <c r="W1084" s="7">
        <v>39.729999999999997</v>
      </c>
      <c r="X1084" s="2">
        <f>ACOS(((E1084*COS(F1084*PI()/180))-C1084*COS(D1084*PI()/180))/W1084)*180/3.1416-20</f>
        <v>73.182621478876655</v>
      </c>
      <c r="Y1084" s="7">
        <v>24.81</v>
      </c>
      <c r="Z1084" s="2">
        <f>Z724</f>
        <v>213.12740477947963</v>
      </c>
      <c r="AA1084" s="7">
        <v>46.4</v>
      </c>
      <c r="AB1084" s="7">
        <v>89.1</v>
      </c>
      <c r="AD1084">
        <f>(362*COS((F1084-90)*(3.1416/180)) -(U1084*COS((V1084-90)*(3.1416/180))))/(G1084)</f>
        <v>7.123666238323664</v>
      </c>
      <c r="AF1084">
        <v>62</v>
      </c>
      <c r="AH1084" s="15">
        <f t="shared" si="510"/>
        <v>1</v>
      </c>
      <c r="AI1084">
        <f t="shared" si="503"/>
        <v>-690.46482047598943</v>
      </c>
      <c r="AJ1084">
        <f t="shared" si="504"/>
        <v>0.18985968438891329</v>
      </c>
      <c r="AK1084">
        <f t="shared" si="505"/>
        <v>18.258758140789116</v>
      </c>
      <c r="AL1084">
        <f t="shared" si="491"/>
        <v>94105589.32801421</v>
      </c>
      <c r="AM1084">
        <f t="shared" si="506"/>
        <v>-60870.081226581649</v>
      </c>
      <c r="AN1084">
        <f t="shared" si="507"/>
        <v>-262.7898803581856</v>
      </c>
      <c r="AP1084" s="15">
        <v>1</v>
      </c>
      <c r="AQ1084">
        <f t="shared" si="492"/>
        <v>-48309160525297.508</v>
      </c>
      <c r="AR1084">
        <f t="shared" si="493"/>
        <v>-0.23243926354378883</v>
      </c>
      <c r="AS1084">
        <f t="shared" si="494"/>
        <v>5771946.0322009586</v>
      </c>
      <c r="AU1084">
        <f t="shared" si="495"/>
        <v>135105145648982.05</v>
      </c>
      <c r="AV1084">
        <f t="shared" si="508"/>
        <v>3.0940023636607884E+33</v>
      </c>
    </row>
    <row r="1085" spans="1:48" x14ac:dyDescent="0.3">
      <c r="A1085" s="4">
        <v>26.496300000000002</v>
      </c>
      <c r="B1085" s="4">
        <v>0</v>
      </c>
      <c r="C1085" s="7">
        <v>24.81</v>
      </c>
      <c r="D1085" s="2">
        <f>ACOS((W1085^2-C1085^2-E1085^2)/(2*E1085*C1085))*(180/PI())+90</f>
        <v>202.72274608062543</v>
      </c>
      <c r="E1085" s="6">
        <f>(SQRT(( (A1085*COS(B1085*PI()/180))^2+(A1085*SIN(B1085*PI()/180)-S1085)^2)))</f>
        <v>42.060770360634145</v>
      </c>
      <c r="F1085" s="2">
        <f t="shared" si="512"/>
        <v>129.04664018845202</v>
      </c>
      <c r="G1085" s="7">
        <v>37.200000000000003</v>
      </c>
      <c r="H1085" s="3">
        <f t="shared" ref="H1085:H1148" si="517">ACOS(((E1085*COS(F1085*3.1416/180))-U1085*COS(V1085*3.1416/180))/G1105)*(180/3.1416)+V1085-20</f>
        <v>212.07311290614558</v>
      </c>
      <c r="I1085" s="2"/>
      <c r="J1085" s="7">
        <v>45.2</v>
      </c>
      <c r="K1085" s="2">
        <f>H1085-AA1085</f>
        <v>165.67311290614558</v>
      </c>
      <c r="L1085" s="7">
        <v>24.5</v>
      </c>
      <c r="M1085" s="2">
        <f>ACOS(((Y1085^2-L1085^2-Q1085^2)/(2*E1085*Q1085))*3.1416/180)*(180/PI())+R1085-160</f>
        <v>109.41430692745297</v>
      </c>
      <c r="N1085" s="7">
        <v>26.2</v>
      </c>
      <c r="O1085" s="2">
        <f>M1085-AB1085</f>
        <v>20.314306927452975</v>
      </c>
      <c r="P1085" s="2"/>
      <c r="Q1085" s="2">
        <f>SQRT((C1085*COS(D1085*PI()/180)+J1085*COS(K1085*PI()/180))^2+(C1085*SIN(D1085*PI()/180)+(J1085*SIN(K1085*PI()/180)))^2)</f>
        <v>66.697864032972959</v>
      </c>
      <c r="R1085" s="2">
        <f>ACOS(((C1085*COS(D1085*PI()/180))+(J1085*COS(K1085*PI()/180)))/Q1085)*(180/PI())</f>
        <v>178.62412950414389</v>
      </c>
      <c r="S1085" s="2">
        <v>32.665799999999997</v>
      </c>
      <c r="T1085" s="2">
        <v>90</v>
      </c>
      <c r="U1085" s="7">
        <v>38.5</v>
      </c>
      <c r="V1085" s="2">
        <f>ACOS(((G1085^2-E1085^2-U1085^2)/(2*E1085*U1085)))*180/3.1416+30</f>
        <v>155.21354228063905</v>
      </c>
      <c r="W1085" s="7">
        <v>39.729999999999997</v>
      </c>
      <c r="X1085" s="2">
        <f t="shared" ref="X1085:X1148" si="518">ACOS(((E1085*COS(F1085*PI()/180))-C1085*COS(D1085*PI()/180))/W1085)*180/3.1416-20</f>
        <v>75.215851831072612</v>
      </c>
      <c r="Y1085" s="7">
        <v>24.81</v>
      </c>
      <c r="Z1085" s="2">
        <f>ACOS(-(Q1085*COS((R1085-90)*3.1416/180)+L1085*COS((M1085-180)*3.1416/180))/Y1085)*180/3.1416+100</f>
        <v>213.12740477947963</v>
      </c>
      <c r="AA1085" s="7">
        <v>46.4</v>
      </c>
      <c r="AB1085" s="7">
        <v>89.1</v>
      </c>
      <c r="AD1085" t="e">
        <f>ACOS((L1085*COS(M1085*180/PI())-Q1085*COS(R1085*180/PI()))/Y1085)</f>
        <v>#NUM!</v>
      </c>
      <c r="AF1085">
        <f t="shared" ref="AF1085:AF1148" si="519">A1086*COS(B1086*3.1416/180)+W1086*COS(X1086*3.1416/180)+N1086*COS(O1086*3.1416/180)</f>
        <v>61.146267946426704</v>
      </c>
      <c r="AH1085" s="15">
        <v>1</v>
      </c>
      <c r="AI1085">
        <f>A1085*SIN(B1085*3.1416/180)*G1085*COS(H1085*3.1416/180)-A1085*COS(B1085)*G1085*SIN(H1085)/U1085*SIN(V1085*3.1416/180)*A1085*SIN(B1085*3.1416/180)-(G1085*SIN(H1085*3.1416/180)*U1085*COS(V1085*3.1416/180))</f>
        <v>-690.45136354132376</v>
      </c>
      <c r="AJ1085">
        <f>(-1*AH1085*A1085*SIN(B1085*3.1416/180)*C1085*COS(D1085*3.1416/180))-(AH1085*A1085*COS(B1085*3.1416/180)*C1085*SIN(D1085*3.1416/180))/((W1085*SIN(X1085)*-A1085*SIN(B1085))-(C1085*SIN(D1085)*W1085*COS(X1085)))</f>
        <v>-0.26302281114760306</v>
      </c>
      <c r="AK1085">
        <f>((W1085*SIN(X1085*3.1416/180)*A1085*COS(B1085*3.1416/180))-(W1085*COS(X1085*3.1416/180)*-1*A1085*SIN(B1085*3.1416/180)))/((W1085*SIN(X1085*3.1416/180)*-1*A1085*SIN(B1085*3.1416/180))-(C1085*SIN(D1085*0.0174)*W1085*COS(X1085*3.1416/180)))</f>
        <v>10.754305591984929</v>
      </c>
      <c r="AL1085">
        <f t="shared" si="491"/>
        <v>114816680.74057184</v>
      </c>
      <c r="AM1085">
        <f>(AJ1085*C1085*SIN(D1085*3.1416/180)-AN1085*J1085*SIN(K1085*3.1416/180))*Y1085*COS(Z1085*3.1416/180)-(AJ1085*C1085*COS(D1085*3.1416/180)+AN1085*J1085*COS(K1085*3.1416/180))*Y1085*SIN(Z1085*3.1416/180)/(N1085*SIN(O1085*3.1416/180)*(AJ1085*C1085*SIN(D1085*3.1416/180)-AN1085*J1085*SIN(K1085*3.1416/180))-Y1085*SIN(Z1085*3.1416/180))*N1085*COS(O1085*3.1416/180)</f>
        <v>-60977.486102656127</v>
      </c>
      <c r="AN1085">
        <f>U1085*SIN(V1085*3.1416/180)*A1085*COS(B1085*3.1416/180)-U1085*COS(V1085*3.1416/180)*A1085*SIN(B1085*3.1416/180)/U1085*SIN(V1085*3.1416/180)*A1085*SIN(B1085*3.1416/180)-G1085*SIN(H1085*3.1416/180)*U1085*COS(V1085*3.1416/180)</f>
        <v>-262.78988036970912</v>
      </c>
      <c r="AP1085" s="15">
        <v>1</v>
      </c>
      <c r="AQ1085">
        <f t="shared" si="492"/>
        <v>-48305400216502.07</v>
      </c>
      <c r="AR1085">
        <f t="shared" si="493"/>
        <v>-0.21355537205350492</v>
      </c>
      <c r="AS1085">
        <f t="shared" si="494"/>
        <v>1152838.3302943483</v>
      </c>
      <c r="AU1085">
        <f t="shared" si="495"/>
        <v>135095830239688.14</v>
      </c>
      <c r="AV1085">
        <f>(AR1085*C1085*SIN(D1085*3.1416/180)+AJ1085*AJ1085*C1085*COS(D1085*3.1416/180)-AQ1085*U1085*SIN(V1085*3.1416/180)+AN1085*AN1085*J1085*COS(K1085*3.1416/180)-AM1085*AM1085*N1085*COS(O1085*3.1416/180)-AL1085*AL1085*Y1085*COS(Z1085*3.1416/180))*Y1085*COS(Z1085*3.1416/180)-(AR1085*C1085*COS(D1085*3.1416/180)+AJ1085*AJ1085*C1085*SIN(D1085*3.1416/180)+AU1085*U1085*COS(V1085*3.1416/180)+AN1085*AN1085*J1085*SIN(K1085*3.1416/180)-AM1085*AM1085*N1085*SIN(O1085*3.1416/180)-AL1085*AL1085*Y1085*SIN(Z1085*3.1416/180))*Y1085*SIN(Z1085*3.1416/180)/N1085*SIN(O1085*3.1416/180)*(AR1085*C1085*SIN(D1085*3.1416/180)+AJ1085*AJ1085*C1085*COS(D1085*3.1416/180)-AU1085*U1085*SIN(V1085*3.1416/180)+AN1085*AN1085*J1085*COS(K1085*3.1416/180)-AM1085*AM1085*N1085*COS(O1085*3.1416/180)-AL1085*AL1085*Y1085*COS(Z1085*3.1416/180))-Y1085*SIN(Z1085*3.1416/180)*N1085*COS(O1085*3.1416/180)</f>
        <v>8.4957047377026781E+33</v>
      </c>
    </row>
    <row r="1086" spans="1:48" x14ac:dyDescent="0.3">
      <c r="A1086" s="4">
        <v>26.496300000000002</v>
      </c>
      <c r="B1086" s="4">
        <f>B1085+1</f>
        <v>1</v>
      </c>
      <c r="C1086" s="7">
        <v>24.81</v>
      </c>
      <c r="D1086" s="2">
        <f>D1085+0.35</f>
        <v>203.07274608062542</v>
      </c>
      <c r="E1086" s="6">
        <f t="shared" ref="E1086:E1149" si="520">(SQRT(( (A1086*COS(B1086*PI()/180))^2+(A1086*SIN(B1086*PI()/180)-S1086)^2)))</f>
        <v>41.700089816233096</v>
      </c>
      <c r="F1086" s="2">
        <f t="shared" si="512"/>
        <v>129.44258971337831</v>
      </c>
      <c r="G1086" s="7">
        <v>37.200000000000003</v>
      </c>
      <c r="H1086" s="3">
        <f t="shared" si="517"/>
        <v>211.89590841229364</v>
      </c>
      <c r="J1086" s="7">
        <v>45.2</v>
      </c>
      <c r="K1086" s="2">
        <f t="shared" ref="K1086:K1149" si="521">H1086-AA1086</f>
        <v>165.49590841229363</v>
      </c>
      <c r="L1086" s="7">
        <v>24.5</v>
      </c>
      <c r="M1086" s="2">
        <f t="shared" ref="M1086:M1149" si="522">ACOS(((Y1086^2-L1086^2-Q1086^2)/(2*E1086*Q1086))*3.1416/180)*(180/PI())+R1086-160</f>
        <v>109.42170475115222</v>
      </c>
      <c r="N1086" s="7">
        <v>26.2</v>
      </c>
      <c r="O1086" s="2">
        <f t="shared" ref="O1086:O1149" si="523">M1086-AB1086</f>
        <v>20.321704751152225</v>
      </c>
      <c r="Q1086" s="2">
        <f t="shared" ref="Q1086:Q1149" si="524">SQRT((C1086*COS(D1086*PI()/180)+J1086*COS(K1086*PI()/180))^2+(C1086*SIN(D1086*PI()/180)+(J1086*SIN(K1086*PI()/180)))^2)</f>
        <v>66.604019317847573</v>
      </c>
      <c r="R1086" s="2">
        <f t="shared" ref="R1086:R1132" si="525">ACOS(((C1086*COS(D1086*PI()/180))+(J1086*COS(K1086*PI()/180)))/Q1086)*(180/PI())</f>
        <v>178.62582154991998</v>
      </c>
      <c r="S1086" s="2">
        <v>32.665799999999997</v>
      </c>
      <c r="T1086" s="2">
        <v>90</v>
      </c>
      <c r="U1086" s="7">
        <v>38.5</v>
      </c>
      <c r="V1086" s="2">
        <f t="shared" ref="V1086:V1149" si="526">ACOS(((G1086^2-E1086^2-U1086^2)/(2*E1086*U1086)))*180/3.1416+30</f>
        <v>154.9040670399142</v>
      </c>
      <c r="W1086" s="7">
        <v>39.729999999999997</v>
      </c>
      <c r="X1086" s="2">
        <f t="shared" si="518"/>
        <v>75.295406367843412</v>
      </c>
      <c r="Y1086" s="7">
        <v>24.81</v>
      </c>
      <c r="Z1086" s="2">
        <f>Z1085+0.135</f>
        <v>213.26240477947962</v>
      </c>
      <c r="AA1086" s="7">
        <v>46.4</v>
      </c>
      <c r="AB1086" s="7">
        <v>89.1</v>
      </c>
      <c r="AD1086" t="e">
        <f>ACOS((L1086*COS(M1086*180/PI())-Q1086*COS(R1086*180/PI()))/Y1086)</f>
        <v>#NUM!</v>
      </c>
      <c r="AF1086">
        <f t="shared" si="519"/>
        <v>61.087888499138046</v>
      </c>
      <c r="AH1086" s="15">
        <f>AH1085</f>
        <v>1</v>
      </c>
      <c r="AI1086">
        <f t="shared" ref="AI1086:AI1149" si="527">A1086*SIN(B1086*3.1416/180)*G1086*COS(H1086*3.1416/180)-A1086*COS(B1086)*G1086*SIN(H1086)/U1086*SIN(V1086*3.1416/180)*A1086*SIN(B1086*3.1416/180)-(G1086*SIN(H1086*3.1416/180)*U1086*COS(V1086*3.1416/180))</f>
        <v>-697.24392899213194</v>
      </c>
      <c r="AJ1086">
        <f t="shared" ref="AJ1086:AJ1149" si="528">(-1*AH1086*A1086*SIN(B1086*3.1416/180)*C1086*COS(D1086*3.1416/180))-(AH1086*A1086*COS(B1086*3.1416/180)*C1086*SIN(D1086*3.1416/180))/((W1086*SIN(X1086)*-A1086*SIN(B1086))-(C1086*SIN(D1086)*W1086*COS(X1086)))</f>
        <v>10.231471809504967</v>
      </c>
      <c r="AK1086">
        <f t="shared" ref="AK1086:AK1149" si="529">((W1086*SIN(X1086*3.1416/180)*A1086*COS(B1086*3.1416/180))-(W1086*COS(X1086*3.1416/180)*-1*A1086*SIN(B1086*3.1416/180)))/((W1086*SIN(X1086*3.1416/180)*-1*A1086*SIN(B1086*3.1416/180))-(C1086*SIN(D1086*0.0174)*W1086*COS(X1086*3.1416/180)))</f>
        <v>13.147780409138537</v>
      </c>
      <c r="AL1086">
        <f t="shared" si="491"/>
        <v>107096922.25745781</v>
      </c>
      <c r="AM1086">
        <f t="shared" ref="AM1086:AM1149" si="530">(AJ1086*C1086*SIN(D1086*3.1416/180)-AN1086*J1086*SIN(K1086*3.1416/180))*Y1086*COS(Z1086*3.1416/180)-(AJ1086*C1086*COS(D1086*3.1416/180)+AN1086*J1086*COS(K1086*3.1416/180))*Y1086*SIN(Z1086*3.1416/180)/(N1086*SIN(O1086*3.1416/180)*(AJ1086*C1086*SIN(D1086*3.1416/180)-AN1086*J1086*SIN(K1086*3.1416/180))-Y1086*SIN(Z1086*3.1416/180))*N1086*COS(O1086*3.1416/180)</f>
        <v>-57121.822097754346</v>
      </c>
      <c r="AN1086">
        <f t="shared" ref="AN1086:AN1149" si="531">U1086*SIN(V1086*3.1416/180)*A1086*COS(B1086*3.1416/180)-U1086*COS(V1086*3.1416/180)*A1086*SIN(B1086*3.1416/180)/U1086*SIN(V1086*3.1416/180)*A1086*SIN(B1086*3.1416/180)-G1086*SIN(H1086*3.1416/180)*U1086*COS(V1086*3.1416/180)</f>
        <v>-252.64292401466031</v>
      </c>
      <c r="AP1086" s="15">
        <v>1</v>
      </c>
      <c r="AQ1086">
        <f t="shared" si="492"/>
        <v>-51271601468116.922</v>
      </c>
      <c r="AR1086">
        <f t="shared" si="493"/>
        <v>1.0760275254468148</v>
      </c>
      <c r="AS1086">
        <f t="shared" si="494"/>
        <v>-944765.38555919554</v>
      </c>
      <c r="AU1086">
        <f t="shared" si="495"/>
        <v>138158910430051.59</v>
      </c>
      <c r="AV1086">
        <f t="shared" ref="AV1086:AV1149" si="532">(AR1086*C1086*SIN(D1086*3.1416/180)+AJ1086*AJ1086*C1086*COS(D1086*3.1416/180)-AQ1086*U1086*SIN(V1086*3.1416/180)+AN1086*AN1086*J1086*COS(K1086*3.1416/180)-AM1086*AM1086*N1086*COS(O1086*3.1416/180)-AL1086*AL1086*Y1086*COS(Z1086*3.1416/180))*Y1086*COS(Z1086*3.1416/180)-(AR1086*C1086*COS(D1086*3.1416/180)+AJ1086*AJ1086*C1086*SIN(D1086*3.1416/180)+AU1086*U1086*COS(V1086*3.1416/180)+AN1086*AN1086*J1086*SIN(K1086*3.1416/180)-AM1086*AM1086*N1086*SIN(O1086*3.1416/180)-AL1086*AL1086*Y1086*SIN(Z1086*3.1416/180))*Y1086*SIN(Z1086*3.1416/180)/N1086*SIN(O1086*3.1416/180)*(AR1086*C1086*SIN(D1086*3.1416/180)+AJ1086*AJ1086*C1086*COS(D1086*3.1416/180)-AU1086*U1086*SIN(V1086*3.1416/180)+AN1086*AN1086*J1086*COS(K1086*3.1416/180)-AM1086*AM1086*N1086*COS(O1086*3.1416/180)-AL1086*AL1086*Y1086*COS(Z1086*3.1416/180))-Y1086*SIN(Z1086*3.1416/180)*N1086*COS(O1086*3.1416/180)</f>
        <v>6.4304881854736632E+33</v>
      </c>
    </row>
    <row r="1087" spans="1:48" x14ac:dyDescent="0.3">
      <c r="A1087" s="4">
        <v>26.496300000000002</v>
      </c>
      <c r="B1087" s="4">
        <f t="shared" ref="B1087:B1150" si="533">B1086+1</f>
        <v>2</v>
      </c>
      <c r="C1087" s="7">
        <v>24.81</v>
      </c>
      <c r="D1087" s="2">
        <f t="shared" ref="D1087:D1150" si="534">D1086+0.35</f>
        <v>203.42274608062542</v>
      </c>
      <c r="E1087" s="6">
        <f t="shared" si="520"/>
        <v>41.336373577884963</v>
      </c>
      <c r="F1087" s="2">
        <f t="shared" si="512"/>
        <v>129.83671580997952</v>
      </c>
      <c r="G1087" s="7">
        <v>37.200000000000003</v>
      </c>
      <c r="H1087" s="3">
        <f t="shared" si="517"/>
        <v>211.70688889914561</v>
      </c>
      <c r="J1087" s="7">
        <v>45.2</v>
      </c>
      <c r="K1087" s="2">
        <f t="shared" si="521"/>
        <v>165.3068888991456</v>
      </c>
      <c r="L1087" s="7">
        <v>24.5</v>
      </c>
      <c r="M1087" s="2">
        <f t="shared" si="522"/>
        <v>109.42116496761349</v>
      </c>
      <c r="N1087" s="7">
        <v>26.2</v>
      </c>
      <c r="O1087" s="2">
        <f t="shared" si="523"/>
        <v>20.321164967613498</v>
      </c>
      <c r="Q1087" s="2">
        <f t="shared" si="524"/>
        <v>66.50676489734299</v>
      </c>
      <c r="R1087" s="2">
        <f t="shared" si="525"/>
        <v>178.61945893834172</v>
      </c>
      <c r="S1087" s="2">
        <v>32.665799999999997</v>
      </c>
      <c r="T1087" s="2">
        <v>90</v>
      </c>
      <c r="U1087" s="7">
        <v>38.5</v>
      </c>
      <c r="V1087" s="2">
        <f t="shared" si="526"/>
        <v>154.59348694169984</v>
      </c>
      <c r="W1087" s="7">
        <v>39.729999999999997</v>
      </c>
      <c r="X1087" s="2">
        <f t="shared" si="518"/>
        <v>75.364515911624324</v>
      </c>
      <c r="Y1087" s="7">
        <v>24.81</v>
      </c>
      <c r="Z1087" s="2">
        <f t="shared" ref="Z1087:Z1150" si="535">Z1086+0.135</f>
        <v>213.39740477947961</v>
      </c>
      <c r="AA1087" s="7">
        <v>46.4</v>
      </c>
      <c r="AB1087" s="7">
        <v>89.1</v>
      </c>
      <c r="AF1087">
        <f t="shared" si="519"/>
        <v>61.029695816995627</v>
      </c>
      <c r="AH1087" s="15">
        <f t="shared" ref="AH1087:AH1150" si="536">AH1086</f>
        <v>1</v>
      </c>
      <c r="AI1087">
        <f t="shared" si="527"/>
        <v>-713.174225907758</v>
      </c>
      <c r="AJ1087">
        <f t="shared" si="528"/>
        <v>20.656445811095914</v>
      </c>
      <c r="AK1087">
        <f t="shared" si="529"/>
        <v>16.847244684438206</v>
      </c>
      <c r="AL1087">
        <f t="shared" si="491"/>
        <v>99183903.0252323</v>
      </c>
      <c r="AM1087">
        <f t="shared" si="530"/>
        <v>-53152.186455652052</v>
      </c>
      <c r="AN1087">
        <f t="shared" si="531"/>
        <v>-242.21603593619284</v>
      </c>
      <c r="AP1087" s="15">
        <v>1</v>
      </c>
      <c r="AQ1087">
        <f t="shared" si="492"/>
        <v>-55198913044668.969</v>
      </c>
      <c r="AR1087">
        <f t="shared" si="493"/>
        <v>0.31717433134854361</v>
      </c>
      <c r="AS1087">
        <f t="shared" si="494"/>
        <v>-843956.21783352434</v>
      </c>
      <c r="AU1087">
        <f t="shared" si="495"/>
        <v>148039219163448.63</v>
      </c>
      <c r="AV1087">
        <f t="shared" si="532"/>
        <v>4.708337679827541E+33</v>
      </c>
    </row>
    <row r="1088" spans="1:48" x14ac:dyDescent="0.3">
      <c r="A1088" s="4">
        <v>26.496300000000002</v>
      </c>
      <c r="B1088" s="4">
        <f t="shared" si="533"/>
        <v>3</v>
      </c>
      <c r="C1088" s="7">
        <v>24.81</v>
      </c>
      <c r="D1088" s="2">
        <f t="shared" si="534"/>
        <v>203.77274608062541</v>
      </c>
      <c r="E1088" s="6">
        <f t="shared" si="520"/>
        <v>40.969653070646665</v>
      </c>
      <c r="F1088" s="2">
        <f t="shared" si="512"/>
        <v>130.22895430749134</v>
      </c>
      <c r="G1088" s="7">
        <v>37.200000000000003</v>
      </c>
      <c r="H1088" s="3">
        <f t="shared" si="517"/>
        <v>211.50611475656007</v>
      </c>
      <c r="J1088" s="7">
        <v>45.2</v>
      </c>
      <c r="K1088" s="2">
        <f t="shared" si="521"/>
        <v>165.10611475656006</v>
      </c>
      <c r="L1088" s="7">
        <v>24.5</v>
      </c>
      <c r="M1088" s="2">
        <f t="shared" si="522"/>
        <v>109.41270919275757</v>
      </c>
      <c r="N1088" s="7">
        <v>26.2</v>
      </c>
      <c r="O1088" s="2">
        <f t="shared" si="523"/>
        <v>20.31270919275758</v>
      </c>
      <c r="Q1088" s="2">
        <f t="shared" si="524"/>
        <v>66.406027937722101</v>
      </c>
      <c r="R1088" s="2">
        <f t="shared" si="525"/>
        <v>178.60506038611007</v>
      </c>
      <c r="S1088" s="2">
        <v>32.665799999999997</v>
      </c>
      <c r="T1088" s="2">
        <v>90</v>
      </c>
      <c r="U1088" s="7">
        <v>38.5</v>
      </c>
      <c r="V1088" s="2">
        <f t="shared" si="526"/>
        <v>154.28184876498131</v>
      </c>
      <c r="W1088" s="7">
        <v>39.729999999999997</v>
      </c>
      <c r="X1088" s="2">
        <f t="shared" si="518"/>
        <v>75.423179147559622</v>
      </c>
      <c r="Y1088" s="7">
        <v>24.81</v>
      </c>
      <c r="Z1088" s="2">
        <f t="shared" si="535"/>
        <v>213.53240477947961</v>
      </c>
      <c r="AA1088" s="7">
        <v>46.4</v>
      </c>
      <c r="AB1088" s="7">
        <v>89.1</v>
      </c>
      <c r="AF1088">
        <f t="shared" si="519"/>
        <v>60.971694976561594</v>
      </c>
      <c r="AH1088" s="15">
        <f t="shared" si="536"/>
        <v>1</v>
      </c>
      <c r="AI1088">
        <f t="shared" si="527"/>
        <v>-731.29444482389226</v>
      </c>
      <c r="AJ1088">
        <f t="shared" si="528"/>
        <v>30.847671705582588</v>
      </c>
      <c r="AK1088">
        <f t="shared" si="529"/>
        <v>23.326893934277368</v>
      </c>
      <c r="AL1088">
        <f t="shared" si="491"/>
        <v>91141972.701210171</v>
      </c>
      <c r="AM1088">
        <f t="shared" si="530"/>
        <v>-49096.250209164784</v>
      </c>
      <c r="AN1088">
        <f t="shared" si="531"/>
        <v>-231.51283970048092</v>
      </c>
      <c r="AP1088" s="15">
        <v>1</v>
      </c>
      <c r="AQ1088">
        <f t="shared" si="492"/>
        <v>-57081102274721.656</v>
      </c>
      <c r="AR1088">
        <f t="shared" si="493"/>
        <v>0.29840248657822344</v>
      </c>
      <c r="AS1088">
        <f t="shared" si="494"/>
        <v>-21186295.504845701</v>
      </c>
      <c r="AU1088">
        <f t="shared" si="495"/>
        <v>160313435300944.34</v>
      </c>
      <c r="AV1088">
        <f t="shared" si="532"/>
        <v>3.3255584346684073E+33</v>
      </c>
    </row>
    <row r="1089" spans="1:48" x14ac:dyDescent="0.3">
      <c r="A1089" s="4">
        <v>26.496300000000002</v>
      </c>
      <c r="B1089" s="4">
        <f t="shared" si="533"/>
        <v>4</v>
      </c>
      <c r="C1089" s="7">
        <v>24.81</v>
      </c>
      <c r="D1089" s="2">
        <f t="shared" si="534"/>
        <v>204.1227460806254</v>
      </c>
      <c r="E1089" s="6">
        <f t="shared" si="520"/>
        <v>40.599960114338941</v>
      </c>
      <c r="F1089" s="2">
        <f t="shared" si="512"/>
        <v>130.61923819427957</v>
      </c>
      <c r="G1089" s="7">
        <v>37.200000000000003</v>
      </c>
      <c r="H1089" s="3">
        <f t="shared" si="517"/>
        <v>211.29364762921787</v>
      </c>
      <c r="J1089" s="7">
        <v>45.2</v>
      </c>
      <c r="K1089" s="2">
        <f t="shared" si="521"/>
        <v>164.89364762921787</v>
      </c>
      <c r="L1089" s="7">
        <v>24.5</v>
      </c>
      <c r="M1089" s="2">
        <f t="shared" si="522"/>
        <v>109.39635908846896</v>
      </c>
      <c r="N1089" s="7">
        <v>26.2</v>
      </c>
      <c r="O1089" s="2">
        <f t="shared" si="523"/>
        <v>20.296359088468961</v>
      </c>
      <c r="Q1089" s="2">
        <f t="shared" si="524"/>
        <v>66.301734980469618</v>
      </c>
      <c r="R1089" s="2">
        <f t="shared" si="525"/>
        <v>178.58264453225109</v>
      </c>
      <c r="S1089" s="2">
        <v>32.665799999999997</v>
      </c>
      <c r="T1089" s="2">
        <v>90</v>
      </c>
      <c r="U1089" s="7">
        <v>38.5</v>
      </c>
      <c r="V1089" s="2">
        <f t="shared" si="526"/>
        <v>153.96919944858956</v>
      </c>
      <c r="W1089" s="7">
        <v>39.729999999999997</v>
      </c>
      <c r="X1089" s="2">
        <f t="shared" si="518"/>
        <v>75.47139873170677</v>
      </c>
      <c r="Y1089" s="7">
        <v>24.81</v>
      </c>
      <c r="Z1089" s="2">
        <f t="shared" si="535"/>
        <v>213.6674047794796</v>
      </c>
      <c r="AA1089" s="7">
        <v>46.4</v>
      </c>
      <c r="AB1089" s="7">
        <v>89.1</v>
      </c>
      <c r="AF1089">
        <f t="shared" si="519"/>
        <v>60.913888385832507</v>
      </c>
      <c r="AH1089" s="15">
        <f t="shared" si="536"/>
        <v>1</v>
      </c>
      <c r="AI1089">
        <f t="shared" si="527"/>
        <v>-737.02234436808453</v>
      </c>
      <c r="AJ1089">
        <f t="shared" si="528"/>
        <v>29.13525979662451</v>
      </c>
      <c r="AK1089">
        <f t="shared" si="529"/>
        <v>37.617181040497201</v>
      </c>
      <c r="AL1089">
        <f t="shared" si="491"/>
        <v>87507536.070186153</v>
      </c>
      <c r="AM1089">
        <f t="shared" si="530"/>
        <v>-47395.510884614479</v>
      </c>
      <c r="AN1089">
        <f t="shared" si="531"/>
        <v>-220.53725610191674</v>
      </c>
      <c r="AP1089" s="15">
        <v>1</v>
      </c>
      <c r="AQ1089">
        <f t="shared" si="492"/>
        <v>-51306271040916.422</v>
      </c>
      <c r="AR1089">
        <f t="shared" si="493"/>
        <v>1.156981656124549</v>
      </c>
      <c r="AS1089">
        <f t="shared" si="494"/>
        <v>-79147611.330883294</v>
      </c>
      <c r="AU1089">
        <f t="shared" si="495"/>
        <v>163108168191850.13</v>
      </c>
      <c r="AV1089">
        <f t="shared" si="532"/>
        <v>2.8200714885043175E+33</v>
      </c>
    </row>
    <row r="1090" spans="1:48" x14ac:dyDescent="0.3">
      <c r="A1090" s="4">
        <v>26.496300000000002</v>
      </c>
      <c r="B1090" s="4">
        <f t="shared" si="533"/>
        <v>5</v>
      </c>
      <c r="C1090" s="7">
        <v>24.81</v>
      </c>
      <c r="D1090" s="2">
        <f t="shared" si="534"/>
        <v>204.4727460806254</v>
      </c>
      <c r="E1090" s="6">
        <f t="shared" si="520"/>
        <v>40.227326930366537</v>
      </c>
      <c r="F1090" s="2">
        <f t="shared" si="512"/>
        <v>131.00749745633166</v>
      </c>
      <c r="G1090" s="7">
        <v>37.200000000000003</v>
      </c>
      <c r="H1090" s="3">
        <f t="shared" si="517"/>
        <v>211.06955049205467</v>
      </c>
      <c r="J1090" s="7">
        <v>45.2</v>
      </c>
      <c r="K1090" s="2">
        <f t="shared" si="521"/>
        <v>164.66955049205467</v>
      </c>
      <c r="L1090" s="7">
        <v>24.5</v>
      </c>
      <c r="M1090" s="2">
        <f t="shared" si="522"/>
        <v>109.37213639021508</v>
      </c>
      <c r="N1090" s="7">
        <v>26.2</v>
      </c>
      <c r="O1090" s="2">
        <f t="shared" si="523"/>
        <v>20.272136390215081</v>
      </c>
      <c r="Q1090" s="2">
        <f t="shared" si="524"/>
        <v>66.193812032281059</v>
      </c>
      <c r="R1090" s="2">
        <f t="shared" si="525"/>
        <v>178.55222995812838</v>
      </c>
      <c r="S1090" s="2">
        <v>32.665799999999997</v>
      </c>
      <c r="T1090" s="2">
        <v>90</v>
      </c>
      <c r="U1090" s="7">
        <v>38.5</v>
      </c>
      <c r="V1090" s="2">
        <f t="shared" si="526"/>
        <v>153.65558613735573</v>
      </c>
      <c r="W1090" s="7">
        <v>39.729999999999997</v>
      </c>
      <c r="X1090" s="2">
        <f t="shared" si="518"/>
        <v>75.509181319188457</v>
      </c>
      <c r="Y1090" s="7">
        <v>24.81</v>
      </c>
      <c r="Z1090" s="2">
        <f t="shared" si="535"/>
        <v>213.80240477947959</v>
      </c>
      <c r="AA1090" s="7">
        <v>46.4</v>
      </c>
      <c r="AB1090" s="7">
        <v>89.1</v>
      </c>
      <c r="AD1090">
        <f>(Q1085*COS(R1085*3.1416/180)+L1085*COS(M1085*3.1416/180))/Y1085</f>
        <v>-3.0158189083140168</v>
      </c>
      <c r="AF1090">
        <f t="shared" si="519"/>
        <v>60.856275791342426</v>
      </c>
      <c r="AH1090" s="15">
        <f t="shared" si="536"/>
        <v>1</v>
      </c>
      <c r="AI1090">
        <f t="shared" si="527"/>
        <v>-731.86076153538716</v>
      </c>
      <c r="AJ1090">
        <f t="shared" si="528"/>
        <v>52.875008550652879</v>
      </c>
      <c r="AK1090">
        <f t="shared" si="529"/>
        <v>95.32220153996505</v>
      </c>
      <c r="AL1090">
        <f t="shared" si="491"/>
        <v>73764738.933757231</v>
      </c>
      <c r="AM1090">
        <f t="shared" si="530"/>
        <v>-40206.589069583686</v>
      </c>
      <c r="AN1090">
        <f t="shared" si="531"/>
        <v>-209.29351731067857</v>
      </c>
      <c r="AP1090" s="15">
        <v>1</v>
      </c>
      <c r="AQ1090">
        <f t="shared" si="492"/>
        <v>-38979337795167.734</v>
      </c>
      <c r="AR1090">
        <f t="shared" si="493"/>
        <v>-0.9942857740434432</v>
      </c>
      <c r="AS1090">
        <f t="shared" si="494"/>
        <v>2848098583.5432138</v>
      </c>
      <c r="AU1090">
        <f t="shared" si="495"/>
        <v>157095303116509.19</v>
      </c>
      <c r="AV1090">
        <f t="shared" si="532"/>
        <v>1.3927084946022596E+33</v>
      </c>
    </row>
    <row r="1091" spans="1:48" x14ac:dyDescent="0.3">
      <c r="A1091" s="4">
        <v>26.496300000000002</v>
      </c>
      <c r="B1091" s="4">
        <f t="shared" si="533"/>
        <v>6</v>
      </c>
      <c r="C1091" s="7">
        <v>24.81</v>
      </c>
      <c r="D1091" s="2">
        <f t="shared" si="534"/>
        <v>204.82274608062539</v>
      </c>
      <c r="E1091" s="6">
        <f t="shared" si="520"/>
        <v>39.851786149140501</v>
      </c>
      <c r="F1091" s="2">
        <f t="shared" si="512"/>
        <v>131.39365890475844</v>
      </c>
      <c r="G1091" s="7">
        <v>37.200000000000003</v>
      </c>
      <c r="H1091" s="3">
        <f t="shared" si="517"/>
        <v>210.83388771996937</v>
      </c>
      <c r="J1091" s="7">
        <v>45.2</v>
      </c>
      <c r="K1091" s="2">
        <f t="shared" si="521"/>
        <v>164.43388771996936</v>
      </c>
      <c r="L1091" s="7">
        <v>24.5</v>
      </c>
      <c r="M1091" s="2">
        <f t="shared" si="522"/>
        <v>109.34006293065943</v>
      </c>
      <c r="N1091" s="7">
        <v>26.2</v>
      </c>
      <c r="O1091" s="2">
        <f t="shared" si="523"/>
        <v>20.240062930659434</v>
      </c>
      <c r="Q1091" s="2">
        <f t="shared" si="524"/>
        <v>66.082184656746634</v>
      </c>
      <c r="R1091" s="2">
        <f t="shared" si="525"/>
        <v>178.51383520294658</v>
      </c>
      <c r="S1091" s="2">
        <v>32.665799999999997</v>
      </c>
      <c r="T1091" s="2">
        <v>90</v>
      </c>
      <c r="U1091" s="7">
        <v>38.5</v>
      </c>
      <c r="V1091" s="2">
        <f t="shared" si="526"/>
        <v>153.34105623093862</v>
      </c>
      <c r="W1091" s="7">
        <v>39.729999999999997</v>
      </c>
      <c r="X1091" s="2">
        <f t="shared" si="518"/>
        <v>75.536537585038616</v>
      </c>
      <c r="Y1091" s="7">
        <v>24.81</v>
      </c>
      <c r="Z1091" s="2">
        <f t="shared" si="535"/>
        <v>213.93740477947958</v>
      </c>
      <c r="AA1091" s="7">
        <v>46.4</v>
      </c>
      <c r="AB1091" s="7">
        <v>89.1</v>
      </c>
      <c r="AF1091">
        <f t="shared" si="519"/>
        <v>60.798854288207075</v>
      </c>
      <c r="AH1091" s="15">
        <f t="shared" si="536"/>
        <v>1</v>
      </c>
      <c r="AI1091">
        <f t="shared" si="527"/>
        <v>-734.12302756514816</v>
      </c>
      <c r="AJ1091">
        <f t="shared" si="528"/>
        <v>62.817694054616958</v>
      </c>
      <c r="AK1091">
        <f t="shared" si="529"/>
        <v>-184.54959788625251</v>
      </c>
      <c r="AL1091">
        <f t="shared" ref="AL1091:AL1154" si="537">V1091*SIN(O1091*3.1416/180)*(AJ1091*C1091*COS(D1091*3.1416/180)+AM1091*U1091*COS(V1091*3.1416/180))-N1091*COS(O1091*3.1416/180)*(AJ1091*C1091*SIN(D1091*3.1416/180)-AN1091*U1091*SIN(V1091*3.1416/180))/N1091*SIN(O1091*3.1416/180)*N1091*COS(O1091*3.1416/180)-Y1091*SIN(Z1091*3.1416/180)*N1091*COS(O1091*3.1416/180)</f>
        <v>65169202.407220051</v>
      </c>
      <c r="AM1091">
        <f t="shared" si="530"/>
        <v>-35756.737831199185</v>
      </c>
      <c r="AN1091">
        <f t="shared" si="531"/>
        <v>-197.7861802362097</v>
      </c>
      <c r="AP1091" s="15">
        <v>1</v>
      </c>
      <c r="AQ1091">
        <f t="shared" ref="AQ1091:AQ1154" si="538">(AP1091*A1091*SIN(B1091*3.1416/180)+AH1091*AH1091*A1091*COS(B1091*3.1416/180)-AI1091*AI1091*U1091*COS(V1091*3.1416/180)-AN1091*AN1091*G1091*COS(H1091*3.1416/180))*G1091*COS(H1091*3.1416/180)-(AP1091*A1091*COS(B1091*3.1416/180)+AH1091*AH1091*A1091*SIN(B1091)-AI1091*AI1091*U1091*SIN(V1091*3.1416/180)-AN1091*AN1091*G1091*SIN(H1091*3.1416/180))*G1091*SIN(H1091)/U1091*SIN(V1091*3.1416/180)*(AP1091*A1091*SIN(B1091*3.1416/180)+AH1091*AH1091*A1091*COS(B1091*3.1416/180)-AI1091*AI1091*U1091*COS(V1091*3.1416/180)-AN1091*AN1091*G1091*COS(H1091*3.1416/180))-G1091*SIN(H1091*3.1416/180)*U1091*COS(V1091*3.1416/180)</f>
        <v>-25002644751144.738</v>
      </c>
      <c r="AR1091">
        <f t="shared" ref="AR1091:AR1154" si="539">(W1091*SIN(X1091*3.1416/180)*(AP1091*A1091*COS(B1091*3.1416/180)+AH1091*AH1091*A1091*COS(B1091*3.1416/180)-AK1091*AK1091*SIN(X1091*3.1416/180)-AJ1091*AJ1091*C1091*SIN(D1091*3.1416/180))-W1091*COS(X1091*3.1416/180)*(AP1091*A1091*SIN(B1091*3.1416/180)+AH1091*AH1091*A1091*COS(B1091*3.1416/180)-AK1091*AK1091*W1091*COS(X1091*3.1416/180)-AJ1091*AJ1091*C1091*COS(D1091*3.1416/180)))/(W1091*SIN(X1091*3.1416/180)*(AP1091*A1091*SIN(B1091*3.1416/180)+AH1091*AH1091*A1091*COS(B1091*3.1416/180)-AK1091*AK1091*W1091*COS(X1091*3.1416/180)-AJ1091*AJ1091*C1091*COS(D1091*3.1416/180))-C1091*SIN(D1091*3.1416/180)*W1091*COS(X1091*3.1416/180))</f>
        <v>-0.29075724147964987</v>
      </c>
      <c r="AS1091">
        <f t="shared" ref="AS1091:AS1154" si="540">(AP1091*A1091*SIN(B1091*3.1416/180)+AH1091*AH1091*A1091*COS(B1091*3.1416/180)-AK1091*AK1091*W1091*COS(X1091*3.1416/180)-AJ1091*AJ1091*C1091*COS(D1091*3.1416/180))*C1091*COS(C1091*3.1416/180)-(AP1091*A1091*COS(B1091*3.1416/180)+AH1091*AH1091*COS(B1091*3.1416/180)-AK1091*AK1091*W1091*SIN(X1091*3.1416/180)-AJ1091*AJ1091*C1091*SIN(D1091*3.1416))*C1091*SIN(D1091*3.1416/180)/W1091*SIN(X1091*3.1416/180)*(AP1091*A1091*SIN(B1091*3.1416/180)+AH1091*AH1091*A1091*COS(B1091*3.1416/180)-AK1091*AK1091*W1091*COS(X1091*3.1416/180)-AJ1091*AJ1091*C1091*COS(D1091*3.1416/180))-C1091*SIN(D1091*3.1416/180)*W1091*COS(X1091*3.1416)</f>
        <v>86102987493.421082</v>
      </c>
      <c r="AU1091">
        <f t="shared" ref="AU1091:AU1154" si="541">U1091*SIN(V1091*3.1416/180)*(AP1091*A1091*COS(B1091*3.1416/180)+AH1091*AH1091*A1091*SIN(B1091*3.1416/180)-AI1091*AI1091*U1091*SIN(V1091*3.1416/180)-AN1091*AN1091*G1091*SIN(H1091*3.1416/180))-U1091*COS(V1091*3.1416/180)*(AP1091*A1091*SIN(B1091*3.1416/180)+AH1091*AH1091*A1091*COS(B1091*3.1416/180)-AI1091*AI1091*U1091*COS(V1091*3.1416/180)-AN1091*AN1091*G1091*COS(H1091*3.1416/180))/U1091*SIN(V1091*3.1416/180)*(AP1091*A1091*SIN(B1091*3.1416/180)+AH1091*AH1091*A1091*COS(B1091*3.1416/180)-AI1091*AI1091*U1091*COS(V1091*3.1416/180)-AN1091*AN1091*G1091*COS(H1091*3.1416/180))-G1091*SIN(H1091*3.1416/180)*U1091*COS(V1091*3.1416/180)</f>
        <v>157086700550597.53</v>
      </c>
      <c r="AV1091">
        <f t="shared" si="532"/>
        <v>8.2762764912620551E+32</v>
      </c>
    </row>
    <row r="1092" spans="1:48" x14ac:dyDescent="0.3">
      <c r="A1092" s="4">
        <v>26.496300000000002</v>
      </c>
      <c r="B1092" s="4">
        <f t="shared" si="533"/>
        <v>7</v>
      </c>
      <c r="C1092" s="7">
        <v>24.81</v>
      </c>
      <c r="D1092" s="2">
        <f t="shared" si="534"/>
        <v>205.17274608062539</v>
      </c>
      <c r="E1092" s="6">
        <f t="shared" si="520"/>
        <v>39.473370818153072</v>
      </c>
      <c r="F1092" s="2">
        <f t="shared" si="512"/>
        <v>131.77764599142733</v>
      </c>
      <c r="G1092" s="7">
        <v>37.200000000000003</v>
      </c>
      <c r="H1092" s="3">
        <f t="shared" si="517"/>
        <v>210.58672515185401</v>
      </c>
      <c r="J1092" s="7">
        <v>45.2</v>
      </c>
      <c r="K1092" s="2">
        <f t="shared" si="521"/>
        <v>164.18672515185401</v>
      </c>
      <c r="L1092" s="7">
        <v>24.5</v>
      </c>
      <c r="M1092" s="2">
        <f t="shared" si="522"/>
        <v>109.3001606593125</v>
      </c>
      <c r="N1092" s="7">
        <v>26.2</v>
      </c>
      <c r="O1092" s="2">
        <f t="shared" si="523"/>
        <v>20.200160659312502</v>
      </c>
      <c r="Q1092" s="2">
        <f t="shared" si="524"/>
        <v>65.966778067687585</v>
      </c>
      <c r="R1092" s="2">
        <f t="shared" si="525"/>
        <v>178.46747877475212</v>
      </c>
      <c r="S1092" s="2">
        <v>32.665799999999997</v>
      </c>
      <c r="T1092" s="2">
        <v>90</v>
      </c>
      <c r="U1092" s="7">
        <v>38.5</v>
      </c>
      <c r="V1092" s="2">
        <f t="shared" si="526"/>
        <v>153.02565743550917</v>
      </c>
      <c r="W1092" s="7">
        <v>39.729999999999997</v>
      </c>
      <c r="X1092" s="2">
        <f t="shared" si="518"/>
        <v>75.553482237694013</v>
      </c>
      <c r="Y1092" s="7">
        <v>24.81</v>
      </c>
      <c r="Z1092" s="2">
        <f t="shared" si="535"/>
        <v>214.07240477947957</v>
      </c>
      <c r="AA1092" s="7">
        <v>46.4</v>
      </c>
      <c r="AB1092" s="7">
        <v>89.1</v>
      </c>
      <c r="AF1092">
        <f t="shared" si="519"/>
        <v>60.741618333135364</v>
      </c>
      <c r="AH1092" s="15">
        <f t="shared" si="536"/>
        <v>1</v>
      </c>
      <c r="AI1092">
        <f t="shared" si="527"/>
        <v>-750.07781113947397</v>
      </c>
      <c r="AJ1092">
        <f t="shared" si="528"/>
        <v>72.903881991513401</v>
      </c>
      <c r="AK1092">
        <f t="shared" si="529"/>
        <v>-47.275942929576352</v>
      </c>
      <c r="AL1092">
        <f t="shared" si="537"/>
        <v>56305672.380761497</v>
      </c>
      <c r="AM1092">
        <f t="shared" si="530"/>
        <v>-31114.540792810505</v>
      </c>
      <c r="AN1092">
        <f t="shared" si="531"/>
        <v>-186.02013905730587</v>
      </c>
      <c r="AP1092" s="15">
        <v>1</v>
      </c>
      <c r="AQ1092">
        <f t="shared" si="538"/>
        <v>-8192008329500.8105</v>
      </c>
      <c r="AR1092">
        <f t="shared" si="539"/>
        <v>0.29759696617796449</v>
      </c>
      <c r="AS1092">
        <f t="shared" si="540"/>
        <v>-440199403.46332389</v>
      </c>
      <c r="AU1092">
        <f t="shared" si="541"/>
        <v>168435068929210.88</v>
      </c>
      <c r="AV1092">
        <f t="shared" si="532"/>
        <v>4.3634390470930882E+32</v>
      </c>
    </row>
    <row r="1093" spans="1:48" x14ac:dyDescent="0.3">
      <c r="A1093" s="4">
        <v>26.496300000000002</v>
      </c>
      <c r="B1093" s="4">
        <f t="shared" si="533"/>
        <v>8</v>
      </c>
      <c r="C1093" s="7">
        <v>24.81</v>
      </c>
      <c r="D1093" s="2">
        <f t="shared" si="534"/>
        <v>205.52274608062538</v>
      </c>
      <c r="E1093" s="6">
        <f t="shared" si="520"/>
        <v>39.092114410760033</v>
      </c>
      <c r="F1093" s="2">
        <f t="shared" si="512"/>
        <v>132.15937861177099</v>
      </c>
      <c r="G1093" s="7">
        <v>37.200000000000003</v>
      </c>
      <c r="H1093" s="3">
        <f t="shared" si="517"/>
        <v>210.32813014899449</v>
      </c>
      <c r="J1093" s="7">
        <v>45.2</v>
      </c>
      <c r="K1093" s="2">
        <f t="shared" si="521"/>
        <v>163.92813014899448</v>
      </c>
      <c r="L1093" s="7">
        <v>24.5</v>
      </c>
      <c r="M1093" s="2">
        <f t="shared" si="522"/>
        <v>109.25245165827823</v>
      </c>
      <c r="N1093" s="7">
        <v>26.2</v>
      </c>
      <c r="O1093" s="2">
        <f t="shared" si="523"/>
        <v>20.152451658278238</v>
      </c>
      <c r="Q1093" s="2">
        <f t="shared" si="524"/>
        <v>65.847517224090225</v>
      </c>
      <c r="R1093" s="2">
        <f t="shared" si="525"/>
        <v>178.41317915694702</v>
      </c>
      <c r="S1093" s="2">
        <v>32.665799999999997</v>
      </c>
      <c r="T1093" s="2">
        <v>90</v>
      </c>
      <c r="U1093" s="7">
        <v>38.5</v>
      </c>
      <c r="V1093" s="2">
        <f t="shared" si="526"/>
        <v>152.70943781849058</v>
      </c>
      <c r="W1093" s="7">
        <v>39.729999999999997</v>
      </c>
      <c r="X1093" s="2">
        <f t="shared" si="518"/>
        <v>75.560034025118028</v>
      </c>
      <c r="Y1093" s="7">
        <v>24.81</v>
      </c>
      <c r="Z1093" s="2">
        <f t="shared" si="535"/>
        <v>214.20740477947956</v>
      </c>
      <c r="AA1093" s="7">
        <v>46.4</v>
      </c>
      <c r="AB1093" s="7">
        <v>89.1</v>
      </c>
      <c r="AF1093">
        <f t="shared" si="519"/>
        <v>60.68455976042511</v>
      </c>
      <c r="AH1093" s="15">
        <f t="shared" si="536"/>
        <v>1</v>
      </c>
      <c r="AI1093">
        <f t="shared" si="527"/>
        <v>-760.11627114082012</v>
      </c>
      <c r="AJ1093">
        <f t="shared" si="528"/>
        <v>82.922740588020957</v>
      </c>
      <c r="AK1093">
        <f t="shared" si="529"/>
        <v>-27.234766942872557</v>
      </c>
      <c r="AL1093">
        <f t="shared" si="537"/>
        <v>47258911.644856468</v>
      </c>
      <c r="AM1093">
        <f t="shared" si="530"/>
        <v>-26317.371537818588</v>
      </c>
      <c r="AN1093">
        <f t="shared" si="531"/>
        <v>-174.00063687054836</v>
      </c>
      <c r="AP1093" s="15">
        <v>1</v>
      </c>
      <c r="AQ1093">
        <f t="shared" si="538"/>
        <v>13972638260156.971</v>
      </c>
      <c r="AR1093">
        <f t="shared" si="539"/>
        <v>0.23926252056108427</v>
      </c>
      <c r="AS1093">
        <f t="shared" si="540"/>
        <v>5414726117.4412823</v>
      </c>
      <c r="AU1093">
        <f t="shared" si="541"/>
        <v>175281218669666.09</v>
      </c>
      <c r="AV1093">
        <f t="shared" si="532"/>
        <v>1.9714538727960273E+32</v>
      </c>
    </row>
    <row r="1094" spans="1:48" x14ac:dyDescent="0.3">
      <c r="A1094" s="4">
        <v>26.496300000000002</v>
      </c>
      <c r="B1094" s="4">
        <f t="shared" si="533"/>
        <v>9</v>
      </c>
      <c r="C1094" s="7">
        <v>24.81</v>
      </c>
      <c r="D1094" s="2">
        <f t="shared" si="534"/>
        <v>205.87274608062538</v>
      </c>
      <c r="E1094" s="6">
        <f t="shared" si="520"/>
        <v>38.708050835730852</v>
      </c>
      <c r="F1094" s="2">
        <f t="shared" si="512"/>
        <v>132.53877289372375</v>
      </c>
      <c r="G1094" s="7">
        <v>37.200000000000003</v>
      </c>
      <c r="H1094" s="3">
        <f t="shared" si="517"/>
        <v>210.05817164789562</v>
      </c>
      <c r="J1094" s="7">
        <v>45.2</v>
      </c>
      <c r="K1094" s="2">
        <f t="shared" si="521"/>
        <v>163.65817164789561</v>
      </c>
      <c r="L1094" s="7">
        <v>24.5</v>
      </c>
      <c r="M1094" s="2">
        <f t="shared" si="522"/>
        <v>109.19695815413252</v>
      </c>
      <c r="N1094" s="7">
        <v>26.2</v>
      </c>
      <c r="O1094" s="2">
        <f t="shared" si="523"/>
        <v>20.096958154132523</v>
      </c>
      <c r="Q1094" s="2">
        <f t="shared" si="524"/>
        <v>65.724326926574946</v>
      </c>
      <c r="R1094" s="2">
        <f t="shared" si="525"/>
        <v>178.35095481030936</v>
      </c>
      <c r="S1094" s="2">
        <v>32.665799999999997</v>
      </c>
      <c r="T1094" s="2">
        <v>90</v>
      </c>
      <c r="U1094" s="7">
        <v>38.5</v>
      </c>
      <c r="V1094" s="2">
        <f t="shared" si="526"/>
        <v>152.39244586657611</v>
      </c>
      <c r="W1094" s="7">
        <v>39.729999999999997</v>
      </c>
      <c r="X1094" s="2">
        <f t="shared" si="518"/>
        <v>75.556215733571591</v>
      </c>
      <c r="Y1094" s="7">
        <v>24.81</v>
      </c>
      <c r="Z1094" s="2">
        <f t="shared" si="535"/>
        <v>214.34240477947955</v>
      </c>
      <c r="AA1094" s="7">
        <v>46.4</v>
      </c>
      <c r="AB1094" s="7">
        <v>89.1</v>
      </c>
      <c r="AF1094">
        <f t="shared" si="519"/>
        <v>60.627667800939889</v>
      </c>
      <c r="AH1094" s="15">
        <f t="shared" si="536"/>
        <v>1</v>
      </c>
      <c r="AI1094">
        <f t="shared" si="527"/>
        <v>-750.53042343065624</v>
      </c>
      <c r="AJ1094">
        <f t="shared" si="528"/>
        <v>92.842616275532535</v>
      </c>
      <c r="AK1094">
        <f t="shared" si="529"/>
        <v>-19.186162460779986</v>
      </c>
      <c r="AL1094">
        <f t="shared" si="537"/>
        <v>38043101.558693491</v>
      </c>
      <c r="AM1094">
        <f t="shared" si="530"/>
        <v>-21364.038563401937</v>
      </c>
      <c r="AN1094">
        <f t="shared" si="531"/>
        <v>-161.73327641010218</v>
      </c>
      <c r="AP1094" s="15">
        <v>1</v>
      </c>
      <c r="AQ1094">
        <f t="shared" si="538"/>
        <v>35690167420998.953</v>
      </c>
      <c r="AR1094">
        <f t="shared" si="539"/>
        <v>0.23510726815507807</v>
      </c>
      <c r="AS1094">
        <f t="shared" si="540"/>
        <v>3432223223.4723344</v>
      </c>
      <c r="AU1094">
        <f t="shared" si="541"/>
        <v>165244881374985.19</v>
      </c>
      <c r="AV1094">
        <f t="shared" si="532"/>
        <v>7.1647991279894957E+31</v>
      </c>
    </row>
    <row r="1095" spans="1:48" x14ac:dyDescent="0.3">
      <c r="A1095" s="4">
        <v>26.496300000000002</v>
      </c>
      <c r="B1095" s="4">
        <f t="shared" si="533"/>
        <v>10</v>
      </c>
      <c r="C1095" s="7">
        <v>24.81</v>
      </c>
      <c r="D1095" s="2">
        <f t="shared" si="534"/>
        <v>206.22274608062537</v>
      </c>
      <c r="E1095" s="6">
        <f t="shared" si="520"/>
        <v>38.321214447632435</v>
      </c>
      <c r="F1095" s="2">
        <f t="shared" si="512"/>
        <v>132.91574097164226</v>
      </c>
      <c r="G1095" s="7">
        <v>37.200000000000003</v>
      </c>
      <c r="H1095" s="3">
        <f t="shared" si="517"/>
        <v>209.77692020758977</v>
      </c>
      <c r="J1095" s="7">
        <v>45.2</v>
      </c>
      <c r="K1095" s="2">
        <f t="shared" si="521"/>
        <v>163.37692020758976</v>
      </c>
      <c r="L1095" s="7">
        <v>24.5</v>
      </c>
      <c r="M1095" s="2">
        <f t="shared" si="522"/>
        <v>109.13370252599009</v>
      </c>
      <c r="N1095" s="7">
        <v>26.2</v>
      </c>
      <c r="O1095" s="2">
        <f t="shared" si="523"/>
        <v>20.033702525990094</v>
      </c>
      <c r="Q1095" s="2">
        <f t="shared" si="524"/>
        <v>65.597131915326784</v>
      </c>
      <c r="R1095" s="2">
        <f t="shared" si="525"/>
        <v>178.2808241705265</v>
      </c>
      <c r="S1095" s="2">
        <v>32.665799999999997</v>
      </c>
      <c r="T1095" s="2">
        <v>90</v>
      </c>
      <c r="U1095" s="7">
        <v>38.5</v>
      </c>
      <c r="V1095" s="2">
        <f t="shared" si="526"/>
        <v>152.07473054726785</v>
      </c>
      <c r="W1095" s="7">
        <v>39.729999999999997</v>
      </c>
      <c r="X1095" s="2">
        <f t="shared" si="518"/>
        <v>75.542054179080822</v>
      </c>
      <c r="Y1095" s="7">
        <v>24.81</v>
      </c>
      <c r="Z1095" s="2">
        <f t="shared" si="535"/>
        <v>214.47740477947954</v>
      </c>
      <c r="AA1095" s="7">
        <v>46.4</v>
      </c>
      <c r="AB1095" s="7">
        <v>89.1</v>
      </c>
      <c r="AF1095">
        <f t="shared" si="519"/>
        <v>60.570929104046726</v>
      </c>
      <c r="AH1095" s="15">
        <f t="shared" si="536"/>
        <v>1</v>
      </c>
      <c r="AI1095">
        <f t="shared" si="527"/>
        <v>-746.85178862132966</v>
      </c>
      <c r="AJ1095">
        <f t="shared" si="528"/>
        <v>102.7009475591835</v>
      </c>
      <c r="AK1095">
        <f t="shared" si="529"/>
        <v>-14.844031142335677</v>
      </c>
      <c r="AL1095">
        <f t="shared" si="537"/>
        <v>28641661.329964023</v>
      </c>
      <c r="AM1095">
        <f t="shared" si="530"/>
        <v>-16235.783947691933</v>
      </c>
      <c r="AN1095">
        <f t="shared" si="531"/>
        <v>-149.22402979328479</v>
      </c>
      <c r="AP1095" s="15">
        <v>1</v>
      </c>
      <c r="AQ1095">
        <f t="shared" si="538"/>
        <v>56013290079312.523</v>
      </c>
      <c r="AR1095">
        <f t="shared" si="539"/>
        <v>0.23860098184752579</v>
      </c>
      <c r="AS1095">
        <f t="shared" si="540"/>
        <v>-11012963697.080414</v>
      </c>
      <c r="AU1095">
        <f t="shared" si="541"/>
        <v>160477169419307.81</v>
      </c>
      <c r="AV1095">
        <f t="shared" si="532"/>
        <v>1.5457407582572191E+31</v>
      </c>
    </row>
    <row r="1096" spans="1:48" x14ac:dyDescent="0.3">
      <c r="A1096" s="4">
        <v>26.496300000000002</v>
      </c>
      <c r="B1096" s="4">
        <f t="shared" si="533"/>
        <v>11</v>
      </c>
      <c r="C1096" s="7">
        <v>24.81</v>
      </c>
      <c r="D1096" s="2">
        <f t="shared" si="534"/>
        <v>206.57274608062536</v>
      </c>
      <c r="E1096" s="6">
        <f t="shared" si="520"/>
        <v>37.931640058118901</v>
      </c>
      <c r="F1096" s="2">
        <f t="shared" si="512"/>
        <v>133.29019074395887</v>
      </c>
      <c r="G1096" s="7">
        <v>37.200000000000003</v>
      </c>
      <c r="H1096" s="3">
        <f t="shared" si="517"/>
        <v>209.48444805149398</v>
      </c>
      <c r="J1096" s="7">
        <v>45.2</v>
      </c>
      <c r="K1096" s="2">
        <f t="shared" si="521"/>
        <v>163.08444805149398</v>
      </c>
      <c r="L1096" s="7">
        <v>24.5</v>
      </c>
      <c r="M1096" s="2">
        <f t="shared" si="522"/>
        <v>109.06270730982988</v>
      </c>
      <c r="N1096" s="7">
        <v>26.2</v>
      </c>
      <c r="O1096" s="2">
        <f t="shared" si="523"/>
        <v>19.962707309829881</v>
      </c>
      <c r="Q1096" s="2">
        <f t="shared" si="524"/>
        <v>65.465856969406033</v>
      </c>
      <c r="R1096" s="2">
        <f t="shared" si="525"/>
        <v>178.20280564125991</v>
      </c>
      <c r="S1096" s="2">
        <v>32.665799999999997</v>
      </c>
      <c r="T1096" s="2">
        <v>90</v>
      </c>
      <c r="U1096" s="7">
        <v>38.5</v>
      </c>
      <c r="V1096" s="2">
        <f t="shared" si="526"/>
        <v>151.75634137420457</v>
      </c>
      <c r="W1096" s="7">
        <v>39.729999999999997</v>
      </c>
      <c r="X1096" s="2">
        <f t="shared" si="518"/>
        <v>75.51758019168264</v>
      </c>
      <c r="Y1096" s="7">
        <v>24.81</v>
      </c>
      <c r="Z1096" s="2">
        <f t="shared" si="535"/>
        <v>214.61240477947953</v>
      </c>
      <c r="AA1096" s="7">
        <v>46.4</v>
      </c>
      <c r="AB1096" s="7">
        <v>89.1</v>
      </c>
      <c r="AF1096">
        <f t="shared" si="519"/>
        <v>60.514327762486275</v>
      </c>
      <c r="AH1096" s="15">
        <f t="shared" si="536"/>
        <v>1</v>
      </c>
      <c r="AI1096">
        <f t="shared" si="527"/>
        <v>-784.94141527599174</v>
      </c>
      <c r="AJ1096">
        <f t="shared" si="528"/>
        <v>112.53981194404265</v>
      </c>
      <c r="AK1096">
        <f t="shared" si="529"/>
        <v>-12.126931901107918</v>
      </c>
      <c r="AL1096">
        <f t="shared" si="537"/>
        <v>19022258.972832467</v>
      </c>
      <c r="AM1096">
        <f t="shared" si="530"/>
        <v>-10904.045767739437</v>
      </c>
      <c r="AN1096">
        <f t="shared" si="531"/>
        <v>-136.47924724781734</v>
      </c>
      <c r="AP1096" s="15">
        <v>1</v>
      </c>
      <c r="AQ1096">
        <f t="shared" si="538"/>
        <v>90166584971114.875</v>
      </c>
      <c r="AR1096">
        <f t="shared" si="539"/>
        <v>0.2441240573109657</v>
      </c>
      <c r="AS1096">
        <f t="shared" si="540"/>
        <v>-23556348349.222908</v>
      </c>
      <c r="AU1096">
        <f t="shared" si="541"/>
        <v>192705895266427.84</v>
      </c>
      <c r="AV1096">
        <f t="shared" si="532"/>
        <v>-1.0228922966564121E+30</v>
      </c>
    </row>
    <row r="1097" spans="1:48" x14ac:dyDescent="0.3">
      <c r="A1097" s="4">
        <v>26.496300000000002</v>
      </c>
      <c r="B1097" s="4">
        <f t="shared" si="533"/>
        <v>12</v>
      </c>
      <c r="C1097" s="7">
        <v>24.81</v>
      </c>
      <c r="D1097" s="2">
        <f t="shared" si="534"/>
        <v>206.92274608062536</v>
      </c>
      <c r="E1097" s="6">
        <f t="shared" si="520"/>
        <v>37.539362948206396</v>
      </c>
      <c r="F1097" s="2">
        <f t="shared" si="512"/>
        <v>133.66202561319469</v>
      </c>
      <c r="G1097" s="7">
        <v>37.200000000000003</v>
      </c>
      <c r="H1097" s="3">
        <f t="shared" si="517"/>
        <v>209.18082910388455</v>
      </c>
      <c r="J1097" s="7">
        <v>45.2</v>
      </c>
      <c r="K1097" s="2">
        <f t="shared" si="521"/>
        <v>162.78082910388454</v>
      </c>
      <c r="L1097" s="7">
        <v>24.5</v>
      </c>
      <c r="M1097" s="2">
        <f t="shared" si="522"/>
        <v>108.98399519911663</v>
      </c>
      <c r="N1097" s="7">
        <v>26.2</v>
      </c>
      <c r="O1097" s="2">
        <f t="shared" si="523"/>
        <v>19.88399519911664</v>
      </c>
      <c r="Q1097" s="2">
        <f t="shared" si="524"/>
        <v>65.330427007348291</v>
      </c>
      <c r="R1097" s="2">
        <f t="shared" si="525"/>
        <v>178.11691758272249</v>
      </c>
      <c r="S1097" s="2">
        <v>32.665799999999997</v>
      </c>
      <c r="T1097" s="2">
        <v>90</v>
      </c>
      <c r="U1097" s="7">
        <v>38.5</v>
      </c>
      <c r="V1097" s="2">
        <f t="shared" si="526"/>
        <v>151.43732847657418</v>
      </c>
      <c r="W1097" s="7">
        <v>39.729999999999997</v>
      </c>
      <c r="X1097" s="2">
        <f t="shared" si="518"/>
        <v>75.482828592558661</v>
      </c>
      <c r="Y1097" s="7">
        <v>24.81</v>
      </c>
      <c r="Z1097" s="2">
        <f t="shared" si="535"/>
        <v>214.74740477947952</v>
      </c>
      <c r="AA1097" s="7">
        <v>46.4</v>
      </c>
      <c r="AB1097" s="7">
        <v>89.1</v>
      </c>
      <c r="AF1097">
        <f t="shared" si="519"/>
        <v>60.457845340121949</v>
      </c>
      <c r="AH1097" s="15">
        <f t="shared" si="536"/>
        <v>1</v>
      </c>
      <c r="AI1097">
        <f t="shared" si="527"/>
        <v>-847.15855005524088</v>
      </c>
      <c r="AJ1097">
        <f t="shared" si="528"/>
        <v>122.50864284448774</v>
      </c>
      <c r="AK1097">
        <f t="shared" si="529"/>
        <v>-10.266251439853287</v>
      </c>
      <c r="AL1097">
        <f t="shared" si="537"/>
        <v>9020324.6698214784</v>
      </c>
      <c r="AM1097">
        <f t="shared" si="530"/>
        <v>-5263.1425162876731</v>
      </c>
      <c r="AN1097">
        <f t="shared" si="531"/>
        <v>-123.50566477824026</v>
      </c>
      <c r="AP1097" s="15">
        <v>1</v>
      </c>
      <c r="AQ1097">
        <f t="shared" si="538"/>
        <v>142800159328574.59</v>
      </c>
      <c r="AR1097">
        <f t="shared" si="539"/>
        <v>0.25031321763218883</v>
      </c>
      <c r="AS1097">
        <f t="shared" si="540"/>
        <v>-8414969886.241251</v>
      </c>
      <c r="AU1097">
        <f t="shared" si="541"/>
        <v>257508211563570.94</v>
      </c>
      <c r="AV1097">
        <f t="shared" si="532"/>
        <v>4.2745541822379933E+30</v>
      </c>
    </row>
    <row r="1098" spans="1:48" x14ac:dyDescent="0.3">
      <c r="A1098" s="4">
        <v>26.496300000000002</v>
      </c>
      <c r="B1098" s="4">
        <f t="shared" si="533"/>
        <v>13</v>
      </c>
      <c r="C1098" s="7">
        <v>24.81</v>
      </c>
      <c r="D1098" s="2">
        <f t="shared" si="534"/>
        <v>207.27274608062535</v>
      </c>
      <c r="E1098" s="6">
        <f t="shared" si="520"/>
        <v>37.144418881620275</v>
      </c>
      <c r="F1098" s="2">
        <f t="shared" si="512"/>
        <v>134.03114420683013</v>
      </c>
      <c r="G1098" s="7">
        <v>37.200000000000003</v>
      </c>
      <c r="H1098" s="3">
        <f t="shared" si="517"/>
        <v>208.86613902106643</v>
      </c>
      <c r="J1098" s="7">
        <v>45.2</v>
      </c>
      <c r="K1098" s="2">
        <f t="shared" si="521"/>
        <v>162.46613902106643</v>
      </c>
      <c r="L1098" s="7">
        <v>24.5</v>
      </c>
      <c r="M1098" s="2">
        <f t="shared" si="522"/>
        <v>108.89758904180985</v>
      </c>
      <c r="N1098" s="7">
        <v>26.2</v>
      </c>
      <c r="O1098" s="2">
        <f t="shared" si="523"/>
        <v>19.797589041809857</v>
      </c>
      <c r="Q1098" s="2">
        <f t="shared" si="524"/>
        <v>65.190767188955931</v>
      </c>
      <c r="R1098" s="2">
        <f t="shared" si="525"/>
        <v>178.02317829579644</v>
      </c>
      <c r="S1098" s="2">
        <v>32.665799999999997</v>
      </c>
      <c r="T1098" s="2">
        <v>90</v>
      </c>
      <c r="U1098" s="7">
        <v>38.5</v>
      </c>
      <c r="V1098" s="2">
        <f t="shared" si="526"/>
        <v>151.11774267293532</v>
      </c>
      <c r="W1098" s="7">
        <v>39.729999999999997</v>
      </c>
      <c r="X1098" s="2">
        <f t="shared" si="518"/>
        <v>75.437838164202191</v>
      </c>
      <c r="Y1098" s="7">
        <v>24.81</v>
      </c>
      <c r="Z1098" s="2">
        <f t="shared" si="535"/>
        <v>214.88240477947951</v>
      </c>
      <c r="AA1098" s="7">
        <v>46.4</v>
      </c>
      <c r="AB1098" s="7">
        <v>89.1</v>
      </c>
      <c r="AF1098">
        <f t="shared" si="519"/>
        <v>60.40146090250915</v>
      </c>
      <c r="AH1098" s="15">
        <f t="shared" si="536"/>
        <v>1</v>
      </c>
      <c r="AI1098">
        <f t="shared" si="527"/>
        <v>-866.40095601896371</v>
      </c>
      <c r="AJ1098">
        <f t="shared" si="528"/>
        <v>136.90370440511583</v>
      </c>
      <c r="AK1098">
        <f t="shared" si="529"/>
        <v>-8.9121337284883992</v>
      </c>
      <c r="AL1098">
        <f t="shared" si="537"/>
        <v>172835.11930005439</v>
      </c>
      <c r="AM1098">
        <f t="shared" si="530"/>
        <v>-191.77236343387199</v>
      </c>
      <c r="AN1098">
        <f t="shared" si="531"/>
        <v>-110.31041073074988</v>
      </c>
      <c r="AP1098" s="15">
        <v>1</v>
      </c>
      <c r="AQ1098">
        <f t="shared" si="538"/>
        <v>164609601615389.81</v>
      </c>
      <c r="AR1098">
        <f t="shared" si="539"/>
        <v>0.25666359647603171</v>
      </c>
      <c r="AS1098">
        <f t="shared" si="540"/>
        <v>39872125750.452164</v>
      </c>
      <c r="AU1098">
        <f t="shared" si="541"/>
        <v>279379326168214.5</v>
      </c>
      <c r="AV1098">
        <f t="shared" si="532"/>
        <v>8.9736009455818072E+30</v>
      </c>
    </row>
    <row r="1099" spans="1:48" x14ac:dyDescent="0.3">
      <c r="A1099" s="4">
        <v>26.496300000000002</v>
      </c>
      <c r="B1099" s="4">
        <f t="shared" si="533"/>
        <v>14</v>
      </c>
      <c r="C1099" s="7">
        <v>24.81</v>
      </c>
      <c r="D1099" s="2">
        <f t="shared" si="534"/>
        <v>207.62274608062535</v>
      </c>
      <c r="E1099" s="6">
        <f t="shared" si="520"/>
        <v>36.746844119310211</v>
      </c>
      <c r="F1099" s="2">
        <f t="shared" si="512"/>
        <v>134.39744007738071</v>
      </c>
      <c r="G1099" s="7">
        <v>37.200000000000003</v>
      </c>
      <c r="H1099" s="3">
        <f t="shared" si="517"/>
        <v>208.54045521731899</v>
      </c>
      <c r="J1099" s="7">
        <v>45.2</v>
      </c>
      <c r="K1099" s="2">
        <f t="shared" si="521"/>
        <v>162.14045521731899</v>
      </c>
      <c r="L1099" s="7">
        <v>24.5</v>
      </c>
      <c r="M1099" s="2">
        <f t="shared" si="522"/>
        <v>108.80351183381634</v>
      </c>
      <c r="N1099" s="7">
        <v>26.2</v>
      </c>
      <c r="O1099" s="2">
        <f t="shared" si="523"/>
        <v>19.70351183381635</v>
      </c>
      <c r="Q1099" s="2">
        <f t="shared" si="524"/>
        <v>65.04680301817568</v>
      </c>
      <c r="R1099" s="2">
        <f t="shared" si="525"/>
        <v>177.92160600168063</v>
      </c>
      <c r="S1099" s="2">
        <v>32.665799999999997</v>
      </c>
      <c r="T1099" s="2">
        <v>90</v>
      </c>
      <c r="U1099" s="7">
        <v>38.5</v>
      </c>
      <c r="V1099" s="2">
        <f t="shared" si="526"/>
        <v>150.79763554980619</v>
      </c>
      <c r="W1099" s="7">
        <v>39.729999999999997</v>
      </c>
      <c r="X1099" s="2">
        <f t="shared" si="518"/>
        <v>75.382651613788141</v>
      </c>
      <c r="Y1099" s="7">
        <v>24.81</v>
      </c>
      <c r="Z1099" s="2">
        <f t="shared" si="535"/>
        <v>215.01740477947951</v>
      </c>
      <c r="AA1099" s="7">
        <v>46.4</v>
      </c>
      <c r="AB1099" s="7">
        <v>89.1</v>
      </c>
      <c r="AF1099">
        <f t="shared" si="519"/>
        <v>60.345151050206603</v>
      </c>
      <c r="AH1099" s="15">
        <f t="shared" si="536"/>
        <v>1</v>
      </c>
      <c r="AI1099">
        <f t="shared" si="527"/>
        <v>-816.97804901525888</v>
      </c>
      <c r="AJ1099">
        <f t="shared" si="528"/>
        <v>139.74117892420685</v>
      </c>
      <c r="AK1099">
        <f t="shared" si="529"/>
        <v>-7.8824824555799378</v>
      </c>
      <c r="AL1099">
        <f t="shared" si="537"/>
        <v>-9047983.5738140754</v>
      </c>
      <c r="AM1099">
        <f t="shared" si="530"/>
        <v>5203.2619029346333</v>
      </c>
      <c r="AN1099">
        <f t="shared" si="531"/>
        <v>-96.901011217463349</v>
      </c>
      <c r="AP1099" s="15">
        <v>1</v>
      </c>
      <c r="AQ1099">
        <f t="shared" si="538"/>
        <v>123360311489146.11</v>
      </c>
      <c r="AR1099">
        <f t="shared" si="539"/>
        <v>0.26320234356960637</v>
      </c>
      <c r="AS1099">
        <f t="shared" si="540"/>
        <v>53604502235.156609</v>
      </c>
      <c r="AU1099">
        <f t="shared" si="541"/>
        <v>220185366371234.56</v>
      </c>
      <c r="AV1099">
        <f t="shared" si="532"/>
        <v>2.8239541568068999E+30</v>
      </c>
    </row>
    <row r="1100" spans="1:48" x14ac:dyDescent="0.3">
      <c r="A1100" s="4">
        <v>26.496300000000002</v>
      </c>
      <c r="B1100" s="4">
        <f t="shared" si="533"/>
        <v>15</v>
      </c>
      <c r="C1100" s="7">
        <v>24.81</v>
      </c>
      <c r="D1100" s="2">
        <f t="shared" si="534"/>
        <v>207.97274608062534</v>
      </c>
      <c r="E1100" s="6">
        <f t="shared" si="520"/>
        <v>36.346675435238694</v>
      </c>
      <c r="F1100" s="2">
        <f t="shared" si="512"/>
        <v>134.76080137986483</v>
      </c>
      <c r="G1100" s="7">
        <v>37.200000000000003</v>
      </c>
      <c r="H1100" s="3">
        <f t="shared" si="517"/>
        <v>208.20385688570394</v>
      </c>
      <c r="J1100" s="7">
        <v>45.2</v>
      </c>
      <c r="K1100" s="2">
        <f t="shared" si="521"/>
        <v>161.80385688570394</v>
      </c>
      <c r="L1100" s="7">
        <v>24.5</v>
      </c>
      <c r="M1100" s="2">
        <f t="shared" si="522"/>
        <v>108.70178670896075</v>
      </c>
      <c r="N1100" s="7">
        <v>26.2</v>
      </c>
      <c r="O1100" s="2">
        <f t="shared" si="523"/>
        <v>19.601786708960759</v>
      </c>
      <c r="Q1100" s="2">
        <f t="shared" si="524"/>
        <v>64.898460446949287</v>
      </c>
      <c r="R1100" s="2">
        <f t="shared" si="525"/>
        <v>177.81221881706949</v>
      </c>
      <c r="S1100" s="2">
        <v>32.665799999999997</v>
      </c>
      <c r="T1100" s="2">
        <v>90</v>
      </c>
      <c r="U1100" s="7">
        <v>38.5</v>
      </c>
      <c r="V1100" s="2">
        <f t="shared" si="526"/>
        <v>150.477059545413</v>
      </c>
      <c r="W1100" s="7">
        <v>39.729999999999997</v>
      </c>
      <c r="X1100" s="2">
        <f t="shared" si="518"/>
        <v>75.317315529948544</v>
      </c>
      <c r="Y1100" s="7">
        <v>24.81</v>
      </c>
      <c r="Z1100" s="2">
        <f t="shared" si="535"/>
        <v>215.1524047794795</v>
      </c>
      <c r="AA1100" s="7">
        <v>46.4</v>
      </c>
      <c r="AB1100" s="7">
        <v>89.1</v>
      </c>
      <c r="AF1100">
        <f t="shared" si="519"/>
        <v>60.288889954737527</v>
      </c>
      <c r="AH1100" s="15">
        <f t="shared" si="536"/>
        <v>1</v>
      </c>
      <c r="AI1100">
        <f t="shared" si="527"/>
        <v>-764.06180310226887</v>
      </c>
      <c r="AJ1100">
        <f t="shared" si="528"/>
        <v>149.69197097047686</v>
      </c>
      <c r="AK1100">
        <f t="shared" si="529"/>
        <v>-7.0731718166702242</v>
      </c>
      <c r="AL1100">
        <f t="shared" si="537"/>
        <v>-19562978.889444787</v>
      </c>
      <c r="AM1100">
        <f t="shared" si="530"/>
        <v>11470.436907820216</v>
      </c>
      <c r="AN1100">
        <f t="shared" si="531"/>
        <v>-83.285394362983425</v>
      </c>
      <c r="AP1100" s="15">
        <v>1</v>
      </c>
      <c r="AQ1100">
        <f t="shared" si="538"/>
        <v>78111561890259.234</v>
      </c>
      <c r="AR1100">
        <f t="shared" si="539"/>
        <v>0.26960588022377602</v>
      </c>
      <c r="AS1100">
        <f t="shared" si="540"/>
        <v>6237393454.3424673</v>
      </c>
      <c r="AU1100">
        <f t="shared" si="541"/>
        <v>167848743151471.81</v>
      </c>
      <c r="AV1100">
        <f t="shared" si="532"/>
        <v>-1.3088206454939393E+29</v>
      </c>
    </row>
    <row r="1101" spans="1:48" x14ac:dyDescent="0.3">
      <c r="A1101" s="4">
        <v>26.496300000000002</v>
      </c>
      <c r="B1101" s="4">
        <f t="shared" si="533"/>
        <v>16</v>
      </c>
      <c r="C1101" s="7">
        <v>24.81</v>
      </c>
      <c r="D1101" s="2">
        <f t="shared" si="534"/>
        <v>208.32274608062534</v>
      </c>
      <c r="E1101" s="6">
        <f t="shared" si="520"/>
        <v>35.943950133558928</v>
      </c>
      <c r="F1101" s="2">
        <f t="shared" si="512"/>
        <v>135.12111052466886</v>
      </c>
      <c r="G1101" s="7">
        <v>37.200000000000003</v>
      </c>
      <c r="H1101" s="3">
        <f t="shared" si="517"/>
        <v>207.85642501382915</v>
      </c>
      <c r="J1101" s="7">
        <v>45.2</v>
      </c>
      <c r="K1101" s="2">
        <f t="shared" si="521"/>
        <v>161.45642501382915</v>
      </c>
      <c r="L1101" s="7">
        <v>24.5</v>
      </c>
      <c r="M1101" s="2">
        <f t="shared" si="522"/>
        <v>108.59243692557322</v>
      </c>
      <c r="N1101" s="7">
        <v>26.2</v>
      </c>
      <c r="O1101" s="2">
        <f t="shared" si="523"/>
        <v>19.49243692557323</v>
      </c>
      <c r="Q1101" s="2">
        <f t="shared" si="524"/>
        <v>64.745665979918613</v>
      </c>
      <c r="R1101" s="2">
        <f t="shared" si="525"/>
        <v>177.69503472488017</v>
      </c>
      <c r="S1101" s="2">
        <v>32.665799999999997</v>
      </c>
      <c r="T1101" s="2">
        <v>90</v>
      </c>
      <c r="U1101" s="7">
        <v>38.5</v>
      </c>
      <c r="V1101" s="2">
        <f t="shared" si="526"/>
        <v>150.1560680390325</v>
      </c>
      <c r="W1101" s="7">
        <v>39.729999999999997</v>
      </c>
      <c r="X1101" s="2">
        <f t="shared" si="518"/>
        <v>75.241880333179793</v>
      </c>
      <c r="Y1101" s="7">
        <v>24.81</v>
      </c>
      <c r="Z1101" s="2">
        <f t="shared" si="535"/>
        <v>215.28740477947949</v>
      </c>
      <c r="AA1101" s="7">
        <v>46.4</v>
      </c>
      <c r="AB1101" s="7">
        <v>89.1</v>
      </c>
      <c r="AF1101">
        <f t="shared" si="519"/>
        <v>60.232649397100325</v>
      </c>
      <c r="AH1101" s="15">
        <f t="shared" si="536"/>
        <v>1</v>
      </c>
      <c r="AI1101">
        <f t="shared" si="527"/>
        <v>-777.07059969308068</v>
      </c>
      <c r="AJ1101">
        <f t="shared" si="528"/>
        <v>159.15419183293639</v>
      </c>
      <c r="AK1101">
        <f t="shared" si="529"/>
        <v>-6.4203500047885216</v>
      </c>
      <c r="AL1101">
        <f t="shared" si="537"/>
        <v>-29850079.068157528</v>
      </c>
      <c r="AM1101">
        <f t="shared" si="530"/>
        <v>17738.631322107314</v>
      </c>
      <c r="AN1101">
        <f t="shared" si="531"/>
        <v>-69.471893338137932</v>
      </c>
      <c r="AP1101" s="15">
        <v>1</v>
      </c>
      <c r="AQ1101">
        <f t="shared" si="538"/>
        <v>54917489323539.688</v>
      </c>
      <c r="AR1101">
        <f t="shared" si="539"/>
        <v>0.2759346777550799</v>
      </c>
      <c r="AS1101">
        <f t="shared" si="540"/>
        <v>-84811174090.838821</v>
      </c>
      <c r="AU1101">
        <f t="shared" si="541"/>
        <v>178288691654080</v>
      </c>
      <c r="AV1101">
        <f t="shared" si="532"/>
        <v>1.8202497950252061E+31</v>
      </c>
    </row>
    <row r="1102" spans="1:48" x14ac:dyDescent="0.3">
      <c r="A1102" s="4">
        <v>26.496300000000002</v>
      </c>
      <c r="B1102" s="4">
        <f t="shared" si="533"/>
        <v>17</v>
      </c>
      <c r="C1102" s="7">
        <v>24.81</v>
      </c>
      <c r="D1102" s="2">
        <f t="shared" si="534"/>
        <v>208.67274608062533</v>
      </c>
      <c r="E1102" s="6">
        <f t="shared" si="520"/>
        <v>35.538706067310372</v>
      </c>
      <c r="F1102" s="2">
        <f t="shared" si="512"/>
        <v>135.47824380361325</v>
      </c>
      <c r="G1102" s="7">
        <v>37.200000000000003</v>
      </c>
      <c r="H1102" s="3">
        <f t="shared" si="517"/>
        <v>207.49824239466398</v>
      </c>
      <c r="J1102" s="7">
        <v>45.2</v>
      </c>
      <c r="K1102" s="2">
        <f t="shared" si="521"/>
        <v>161.09824239466397</v>
      </c>
      <c r="L1102" s="7">
        <v>24.5</v>
      </c>
      <c r="M1102" s="2">
        <f t="shared" si="522"/>
        <v>108.47548584975868</v>
      </c>
      <c r="N1102" s="7">
        <v>26.2</v>
      </c>
      <c r="O1102" s="2">
        <f t="shared" si="523"/>
        <v>19.375485849758689</v>
      </c>
      <c r="Q1102" s="2">
        <f t="shared" si="524"/>
        <v>64.58834677986043</v>
      </c>
      <c r="R1102" s="2">
        <f t="shared" si="525"/>
        <v>177.57007154050638</v>
      </c>
      <c r="S1102" s="2">
        <v>32.665799999999997</v>
      </c>
      <c r="T1102" s="2">
        <v>90</v>
      </c>
      <c r="U1102" s="7">
        <v>38.5</v>
      </c>
      <c r="V1102" s="2">
        <f t="shared" si="526"/>
        <v>149.83471544640372</v>
      </c>
      <c r="W1102" s="7">
        <v>39.729999999999997</v>
      </c>
      <c r="X1102" s="2">
        <f t="shared" si="518"/>
        <v>75.156400220135623</v>
      </c>
      <c r="Y1102" s="7">
        <v>24.81</v>
      </c>
      <c r="Z1102" s="2">
        <f t="shared" si="535"/>
        <v>215.42240477947948</v>
      </c>
      <c r="AA1102" s="7">
        <v>46.4</v>
      </c>
      <c r="AB1102" s="7">
        <v>89.1</v>
      </c>
      <c r="AF1102">
        <f t="shared" si="519"/>
        <v>60.176398808711227</v>
      </c>
      <c r="AH1102" s="15">
        <f t="shared" si="536"/>
        <v>1</v>
      </c>
      <c r="AI1102">
        <f t="shared" si="527"/>
        <v>-823.17753821229917</v>
      </c>
      <c r="AJ1102">
        <f t="shared" si="528"/>
        <v>168.37108988814379</v>
      </c>
      <c r="AK1102">
        <f t="shared" si="529"/>
        <v>-5.8826846810701809</v>
      </c>
      <c r="AL1102">
        <f t="shared" si="537"/>
        <v>-40128113.951224729</v>
      </c>
      <c r="AM1102">
        <f t="shared" si="530"/>
        <v>24146.450897180897</v>
      </c>
      <c r="AN1102">
        <f t="shared" si="531"/>
        <v>-55.469248147697499</v>
      </c>
      <c r="AP1102" s="15">
        <v>1</v>
      </c>
      <c r="AQ1102">
        <f t="shared" si="538"/>
        <v>21906673127569.57</v>
      </c>
      <c r="AR1102">
        <f t="shared" si="539"/>
        <v>0.28216408377368019</v>
      </c>
      <c r="AS1102">
        <f t="shared" si="540"/>
        <v>-107705816523.53253</v>
      </c>
      <c r="AU1102">
        <f t="shared" si="541"/>
        <v>223020462252057.38</v>
      </c>
      <c r="AV1102">
        <f t="shared" si="532"/>
        <v>8.090037845006756E+31</v>
      </c>
    </row>
    <row r="1103" spans="1:48" x14ac:dyDescent="0.3">
      <c r="A1103" s="4">
        <v>26.496300000000002</v>
      </c>
      <c r="B1103" s="4">
        <f t="shared" si="533"/>
        <v>18</v>
      </c>
      <c r="C1103" s="7">
        <v>24.81</v>
      </c>
      <c r="D1103" s="2">
        <f t="shared" si="534"/>
        <v>209.02274608062532</v>
      </c>
      <c r="E1103" s="6">
        <f t="shared" si="520"/>
        <v>35.130981658773223</v>
      </c>
      <c r="F1103" s="2">
        <f t="shared" si="512"/>
        <v>135.83207098679932</v>
      </c>
      <c r="G1103" s="7">
        <v>37.200000000000003</v>
      </c>
      <c r="H1103" s="3">
        <f t="shared" si="517"/>
        <v>207.12939363250632</v>
      </c>
      <c r="J1103" s="7">
        <v>45.2</v>
      </c>
      <c r="K1103" s="2">
        <f t="shared" si="521"/>
        <v>160.72939363250632</v>
      </c>
      <c r="L1103" s="7">
        <v>24.5</v>
      </c>
      <c r="M1103" s="2">
        <f t="shared" si="522"/>
        <v>108.35095693545099</v>
      </c>
      <c r="N1103" s="7">
        <v>26.2</v>
      </c>
      <c r="O1103" s="2">
        <f t="shared" si="523"/>
        <v>19.250956935451001</v>
      </c>
      <c r="Q1103" s="2">
        <f t="shared" si="524"/>
        <v>64.426430773720099</v>
      </c>
      <c r="R1103" s="2">
        <f t="shared" si="525"/>
        <v>177.43734687360575</v>
      </c>
      <c r="S1103" s="2">
        <v>32.665799999999997</v>
      </c>
      <c r="T1103" s="2">
        <v>90</v>
      </c>
      <c r="U1103" s="7">
        <v>38.5</v>
      </c>
      <c r="V1103" s="2">
        <f t="shared" si="526"/>
        <v>149.513057321735</v>
      </c>
      <c r="W1103" s="7">
        <v>39.729999999999997</v>
      </c>
      <c r="X1103" s="2">
        <f t="shared" si="518"/>
        <v>75.060933102082743</v>
      </c>
      <c r="Y1103" s="7">
        <v>24.81</v>
      </c>
      <c r="Z1103" s="2">
        <f t="shared" si="535"/>
        <v>215.55740477947947</v>
      </c>
      <c r="AA1103" s="7">
        <v>46.4</v>
      </c>
      <c r="AB1103" s="7">
        <v>89.1</v>
      </c>
      <c r="AF1103">
        <f t="shared" si="519"/>
        <v>60.120105314652633</v>
      </c>
      <c r="AH1103" s="15">
        <f t="shared" si="536"/>
        <v>1</v>
      </c>
      <c r="AI1103">
        <f t="shared" si="527"/>
        <v>-818.84764022695424</v>
      </c>
      <c r="AJ1103">
        <f t="shared" si="528"/>
        <v>177.37460143123073</v>
      </c>
      <c r="AK1103">
        <f t="shared" si="529"/>
        <v>-5.4322398220895369</v>
      </c>
      <c r="AL1103">
        <f t="shared" si="537"/>
        <v>-50420039.335311204</v>
      </c>
      <c r="AM1103">
        <f t="shared" si="530"/>
        <v>30719.153996175985</v>
      </c>
      <c r="AN1103">
        <f t="shared" si="531"/>
        <v>-41.28660614091234</v>
      </c>
      <c r="AP1103" s="15">
        <v>1</v>
      </c>
      <c r="AQ1103">
        <f t="shared" si="538"/>
        <v>-30581594690708.559</v>
      </c>
      <c r="AR1103">
        <f t="shared" si="539"/>
        <v>0.2882822512365395</v>
      </c>
      <c r="AS1103">
        <f t="shared" si="540"/>
        <v>11163777821.585625</v>
      </c>
      <c r="AU1103">
        <f t="shared" si="541"/>
        <v>217456472251209.31</v>
      </c>
      <c r="AV1103">
        <f t="shared" si="532"/>
        <v>2.5175585608695398E+32</v>
      </c>
    </row>
    <row r="1104" spans="1:48" x14ac:dyDescent="0.3">
      <c r="A1104" s="4">
        <v>26.496300000000002</v>
      </c>
      <c r="B1104" s="4">
        <f t="shared" si="533"/>
        <v>19</v>
      </c>
      <c r="C1104" s="7">
        <v>24.81</v>
      </c>
      <c r="D1104" s="2">
        <f t="shared" si="534"/>
        <v>209.37274608062532</v>
      </c>
      <c r="E1104" s="6">
        <f t="shared" si="520"/>
        <v>34.72081592163839</v>
      </c>
      <c r="F1104" s="2">
        <f t="shared" si="512"/>
        <v>136.182454887566</v>
      </c>
      <c r="G1104" s="7">
        <v>37.200000000000003</v>
      </c>
      <c r="H1104" s="3">
        <f t="shared" si="517"/>
        <v>206.7499651442044</v>
      </c>
      <c r="J1104" s="7">
        <v>45.2</v>
      </c>
      <c r="K1104" s="2">
        <f t="shared" si="521"/>
        <v>160.34996514420439</v>
      </c>
      <c r="L1104" s="7">
        <v>24.5</v>
      </c>
      <c r="M1104" s="2">
        <f t="shared" si="522"/>
        <v>108.21887370134976</v>
      </c>
      <c r="N1104" s="7">
        <v>26.2</v>
      </c>
      <c r="O1104" s="2">
        <f t="shared" si="523"/>
        <v>19.11887370134977</v>
      </c>
      <c r="Q1104" s="2">
        <f t="shared" si="524"/>
        <v>64.259846759109124</v>
      </c>
      <c r="R1104" s="2">
        <f t="shared" si="525"/>
        <v>177.29687808541334</v>
      </c>
      <c r="S1104" s="2">
        <v>32.665799999999997</v>
      </c>
      <c r="T1104" s="2">
        <v>90</v>
      </c>
      <c r="U1104" s="7">
        <v>38.5</v>
      </c>
      <c r="V1104" s="2">
        <f t="shared" si="526"/>
        <v>149.19115046688478</v>
      </c>
      <c r="W1104" s="7">
        <v>39.729999999999997</v>
      </c>
      <c r="X1104" s="2">
        <f t="shared" si="518"/>
        <v>74.955540537816645</v>
      </c>
      <c r="Y1104" s="7">
        <v>24.81</v>
      </c>
      <c r="Z1104" s="2">
        <f t="shared" si="535"/>
        <v>215.69240477947946</v>
      </c>
      <c r="AA1104" s="7">
        <v>46.4</v>
      </c>
      <c r="AB1104" s="7">
        <v>89.1</v>
      </c>
      <c r="AF1104">
        <f t="shared" si="519"/>
        <v>60.063733779089929</v>
      </c>
      <c r="AH1104" s="15">
        <f t="shared" si="536"/>
        <v>1</v>
      </c>
      <c r="AI1104">
        <f t="shared" si="527"/>
        <v>-777.5302807226401</v>
      </c>
      <c r="AJ1104">
        <f t="shared" si="528"/>
        <v>186.08983861193221</v>
      </c>
      <c r="AK1104">
        <f t="shared" si="529"/>
        <v>-5.0494553666892905</v>
      </c>
      <c r="AL1104">
        <f t="shared" si="537"/>
        <v>-60688881.41942849</v>
      </c>
      <c r="AM1104">
        <f t="shared" si="530"/>
        <v>37446.278424684235</v>
      </c>
      <c r="AN1104">
        <f t="shared" si="531"/>
        <v>-26.93352121580142</v>
      </c>
      <c r="AP1104" s="15">
        <v>1</v>
      </c>
      <c r="AQ1104">
        <f t="shared" si="538"/>
        <v>-66130117815586.25</v>
      </c>
      <c r="AR1104">
        <f t="shared" si="539"/>
        <v>0.29428316830104179</v>
      </c>
      <c r="AS1104">
        <f t="shared" si="540"/>
        <v>175136979413.9809</v>
      </c>
      <c r="AU1104">
        <f t="shared" si="541"/>
        <v>176220235029728.81</v>
      </c>
      <c r="AV1104">
        <f t="shared" si="532"/>
        <v>6.0786325686202493E+32</v>
      </c>
    </row>
    <row r="1105" spans="1:48" x14ac:dyDescent="0.3">
      <c r="A1105" s="4">
        <v>26.496300000000002</v>
      </c>
      <c r="B1105" s="4">
        <f t="shared" si="533"/>
        <v>20</v>
      </c>
      <c r="C1105" s="7">
        <v>24.81</v>
      </c>
      <c r="D1105" s="2">
        <f t="shared" si="534"/>
        <v>209.72274608062531</v>
      </c>
      <c r="E1105" s="6">
        <f t="shared" si="520"/>
        <v>34.308248485166068</v>
      </c>
      <c r="F1105" s="2">
        <f t="shared" si="512"/>
        <v>136.52925089260751</v>
      </c>
      <c r="G1105" s="7">
        <v>37.200000000000003</v>
      </c>
      <c r="H1105" s="3">
        <f t="shared" si="517"/>
        <v>206.36004515573731</v>
      </c>
      <c r="J1105" s="7">
        <v>45.2</v>
      </c>
      <c r="K1105" s="2">
        <f t="shared" si="521"/>
        <v>159.9600451557373</v>
      </c>
      <c r="L1105" s="7">
        <v>24.5</v>
      </c>
      <c r="M1105" s="2">
        <f t="shared" si="522"/>
        <v>108.07925970483427</v>
      </c>
      <c r="N1105" s="7">
        <v>26.2</v>
      </c>
      <c r="O1105" s="2">
        <f t="shared" si="523"/>
        <v>18.979259704834277</v>
      </c>
      <c r="Q1105" s="2">
        <f t="shared" si="524"/>
        <v>64.088524511125954</v>
      </c>
      <c r="R1105" s="2">
        <f t="shared" si="525"/>
        <v>177.14868224156248</v>
      </c>
      <c r="S1105" s="2">
        <v>32.665799999999997</v>
      </c>
      <c r="T1105" s="2">
        <v>90</v>
      </c>
      <c r="U1105" s="7">
        <v>38.5</v>
      </c>
      <c r="V1105" s="2">
        <f t="shared" si="526"/>
        <v>148.86905304835255</v>
      </c>
      <c r="W1105" s="7">
        <v>39.729999999999997</v>
      </c>
      <c r="X1105" s="2">
        <f t="shared" si="518"/>
        <v>74.840287661357195</v>
      </c>
      <c r="Y1105" s="7">
        <v>24.81</v>
      </c>
      <c r="Z1105" s="2">
        <f t="shared" si="535"/>
        <v>215.82740477947945</v>
      </c>
      <c r="AA1105" s="7">
        <v>46.4</v>
      </c>
      <c r="AB1105" s="7">
        <v>89.1</v>
      </c>
      <c r="AF1105">
        <f t="shared" si="519"/>
        <v>60.007246852709258</v>
      </c>
      <c r="AH1105" s="15">
        <f t="shared" si="536"/>
        <v>1</v>
      </c>
      <c r="AI1105">
        <f t="shared" si="527"/>
        <v>-805.6181084537377</v>
      </c>
      <c r="AJ1105">
        <f t="shared" si="528"/>
        <v>190.85770026450197</v>
      </c>
      <c r="AK1105">
        <f t="shared" si="529"/>
        <v>-4.7202271607928807</v>
      </c>
      <c r="AL1105">
        <f t="shared" si="537"/>
        <v>-69473918.239726633</v>
      </c>
      <c r="AM1105">
        <f t="shared" si="530"/>
        <v>43426.770870252767</v>
      </c>
      <c r="AN1105">
        <f t="shared" si="531"/>
        <v>-12.419951690076118</v>
      </c>
      <c r="AP1105" s="15">
        <v>1</v>
      </c>
      <c r="AQ1105">
        <f t="shared" si="538"/>
        <v>-115022407266359.05</v>
      </c>
      <c r="AR1105">
        <f t="shared" si="539"/>
        <v>0.30017026549109194</v>
      </c>
      <c r="AS1105">
        <f t="shared" si="540"/>
        <v>161724282284.51105</v>
      </c>
      <c r="AU1105">
        <f t="shared" si="541"/>
        <v>202552821554954.5</v>
      </c>
      <c r="AV1105">
        <f t="shared" si="532"/>
        <v>1.0639172164646055E+33</v>
      </c>
    </row>
    <row r="1106" spans="1:48" x14ac:dyDescent="0.3">
      <c r="A1106" s="4">
        <v>26.496300000000002</v>
      </c>
      <c r="B1106" s="4">
        <f t="shared" si="533"/>
        <v>21</v>
      </c>
      <c r="C1106" s="7">
        <v>24.81</v>
      </c>
      <c r="D1106" s="2">
        <f t="shared" si="534"/>
        <v>210.07274608062531</v>
      </c>
      <c r="E1106" s="6">
        <f t="shared" si="520"/>
        <v>33.893319620524871</v>
      </c>
      <c r="F1106" s="2">
        <f t="shared" si="512"/>
        <v>136.87230645399049</v>
      </c>
      <c r="G1106" s="7">
        <v>37.200000000000003</v>
      </c>
      <c r="H1106" s="3">
        <f t="shared" si="517"/>
        <v>205.95972369425976</v>
      </c>
      <c r="J1106" s="7">
        <v>45.2</v>
      </c>
      <c r="K1106" s="2">
        <f t="shared" si="521"/>
        <v>159.55972369425976</v>
      </c>
      <c r="L1106" s="7">
        <v>24.5</v>
      </c>
      <c r="M1106" s="2">
        <f t="shared" si="522"/>
        <v>107.93213851296451</v>
      </c>
      <c r="N1106" s="7">
        <v>26.2</v>
      </c>
      <c r="O1106" s="2">
        <f t="shared" si="523"/>
        <v>18.832138512964519</v>
      </c>
      <c r="Q1106" s="2">
        <f t="shared" si="524"/>
        <v>63.912394889355738</v>
      </c>
      <c r="R1106" s="2">
        <f t="shared" si="525"/>
        <v>176.99277606039581</v>
      </c>
      <c r="S1106" s="2">
        <v>32.665799999999997</v>
      </c>
      <c r="T1106" s="2">
        <v>90</v>
      </c>
      <c r="U1106" s="7">
        <v>38.5</v>
      </c>
      <c r="V1106" s="2">
        <f t="shared" si="526"/>
        <v>148.54682472278537</v>
      </c>
      <c r="W1106" s="7">
        <v>39.729999999999997</v>
      </c>
      <c r="X1106" s="2">
        <f t="shared" si="518"/>
        <v>74.715243104759381</v>
      </c>
      <c r="Y1106" s="7">
        <v>24.81</v>
      </c>
      <c r="Z1106" s="2">
        <f t="shared" si="535"/>
        <v>215.96240477947944</v>
      </c>
      <c r="AA1106" s="7">
        <v>46.4</v>
      </c>
      <c r="AB1106" s="7">
        <v>89.1</v>
      </c>
      <c r="AF1106">
        <f t="shared" si="519"/>
        <v>59.95060502202108</v>
      </c>
      <c r="AH1106" s="15">
        <f t="shared" si="536"/>
        <v>1</v>
      </c>
      <c r="AI1106">
        <f t="shared" si="527"/>
        <v>-920.70122736348367</v>
      </c>
      <c r="AJ1106">
        <f t="shared" si="528"/>
        <v>205.10787810469307</v>
      </c>
      <c r="AK1106">
        <f t="shared" si="529"/>
        <v>-4.4341289016012162</v>
      </c>
      <c r="AL1106">
        <f t="shared" si="537"/>
        <v>-82071321.338004917</v>
      </c>
      <c r="AM1106">
        <f t="shared" si="530"/>
        <v>51992.418342805198</v>
      </c>
      <c r="AN1106">
        <f t="shared" si="531"/>
        <v>2.2437431862832682</v>
      </c>
      <c r="AP1106" s="15">
        <v>1</v>
      </c>
      <c r="AQ1106">
        <f t="shared" si="538"/>
        <v>-234941327338405.41</v>
      </c>
      <c r="AR1106">
        <f t="shared" si="539"/>
        <v>0.30591872525592678</v>
      </c>
      <c r="AS1106">
        <f t="shared" si="540"/>
        <v>-65064237815.558594</v>
      </c>
      <c r="AU1106">
        <f t="shared" si="541"/>
        <v>345030435792073.56</v>
      </c>
      <c r="AV1106">
        <f t="shared" si="532"/>
        <v>1.9997092672853746E+33</v>
      </c>
    </row>
    <row r="1107" spans="1:48" x14ac:dyDescent="0.3">
      <c r="A1107" s="4">
        <v>26.496300000000002</v>
      </c>
      <c r="B1107" s="4">
        <f t="shared" si="533"/>
        <v>22</v>
      </c>
      <c r="C1107" s="7">
        <v>24.81</v>
      </c>
      <c r="D1107" s="2">
        <f t="shared" si="534"/>
        <v>210.4227460806253</v>
      </c>
      <c r="E1107" s="6">
        <f t="shared" si="520"/>
        <v>33.476070269524563</v>
      </c>
      <c r="F1107" s="2">
        <f t="shared" si="512"/>
        <v>137.21146053946049</v>
      </c>
      <c r="G1107" s="7">
        <v>37.200000000000003</v>
      </c>
      <c r="H1107" s="3">
        <f t="shared" si="517"/>
        <v>205.5490925757129</v>
      </c>
      <c r="J1107" s="7">
        <v>45.2</v>
      </c>
      <c r="K1107" s="2">
        <f t="shared" si="521"/>
        <v>159.1490925757129</v>
      </c>
      <c r="L1107" s="7">
        <v>24.5</v>
      </c>
      <c r="M1107" s="2">
        <f t="shared" si="522"/>
        <v>107.77753367067737</v>
      </c>
      <c r="N1107" s="7">
        <v>26.2</v>
      </c>
      <c r="O1107" s="2">
        <f t="shared" si="523"/>
        <v>18.677533670677377</v>
      </c>
      <c r="Q1107" s="2">
        <f t="shared" si="524"/>
        <v>63.73138994490013</v>
      </c>
      <c r="R1107" s="2">
        <f t="shared" si="525"/>
        <v>176.82917585673817</v>
      </c>
      <c r="S1107" s="2">
        <v>32.665799999999997</v>
      </c>
      <c r="T1107" s="2">
        <v>90</v>
      </c>
      <c r="U1107" s="7">
        <v>38.5</v>
      </c>
      <c r="V1107" s="2">
        <f t="shared" si="526"/>
        <v>148.22452677177415</v>
      </c>
      <c r="W1107" s="7">
        <v>39.729999999999997</v>
      </c>
      <c r="X1107" s="2">
        <f t="shared" si="518"/>
        <v>74.580478916390334</v>
      </c>
      <c r="Y1107" s="7">
        <v>24.81</v>
      </c>
      <c r="Z1107" s="2">
        <f t="shared" si="535"/>
        <v>216.09740477947943</v>
      </c>
      <c r="AA1107" s="7">
        <v>46.4</v>
      </c>
      <c r="AB1107" s="7">
        <v>89.1</v>
      </c>
      <c r="AF1107">
        <f t="shared" si="519"/>
        <v>59.893766660365074</v>
      </c>
      <c r="AH1107" s="15">
        <f t="shared" si="536"/>
        <v>1</v>
      </c>
      <c r="AI1107">
        <f t="shared" si="527"/>
        <v>-988.67494040464021</v>
      </c>
      <c r="AJ1107">
        <f t="shared" si="528"/>
        <v>206.16224676626678</v>
      </c>
      <c r="AK1107">
        <f t="shared" si="529"/>
        <v>-4.1832869085042272</v>
      </c>
      <c r="AL1107">
        <f t="shared" si="537"/>
        <v>-89516547.563906074</v>
      </c>
      <c r="AM1107">
        <f t="shared" si="530"/>
        <v>57498.33246815997</v>
      </c>
      <c r="AN1107">
        <f t="shared" si="531"/>
        <v>17.046808099934424</v>
      </c>
      <c r="AP1107" s="15">
        <v>1</v>
      </c>
      <c r="AQ1107">
        <f t="shared" si="538"/>
        <v>-314456539572770.13</v>
      </c>
      <c r="AR1107">
        <f t="shared" si="539"/>
        <v>0.31156405314843016</v>
      </c>
      <c r="AS1107">
        <f t="shared" si="540"/>
        <v>-283947237266.09106</v>
      </c>
      <c r="AU1107">
        <f t="shared" si="541"/>
        <v>458472868106405.38</v>
      </c>
      <c r="AV1107">
        <f t="shared" si="532"/>
        <v>2.761473499110311E+33</v>
      </c>
    </row>
    <row r="1108" spans="1:48" x14ac:dyDescent="0.3">
      <c r="A1108" s="4">
        <v>26.496300000000002</v>
      </c>
      <c r="B1108" s="4">
        <f t="shared" si="533"/>
        <v>23</v>
      </c>
      <c r="C1108" s="7">
        <v>24.81</v>
      </c>
      <c r="D1108" s="2">
        <f t="shared" si="534"/>
        <v>210.7727460806253</v>
      </c>
      <c r="E1108" s="6">
        <f t="shared" si="520"/>
        <v>33.056542075979102</v>
      </c>
      <c r="F1108" s="2">
        <f t="shared" si="512"/>
        <v>137.54654303703691</v>
      </c>
      <c r="G1108" s="7">
        <v>37.200000000000003</v>
      </c>
      <c r="H1108" s="3">
        <f t="shared" si="517"/>
        <v>205.12824538810366</v>
      </c>
      <c r="J1108" s="7">
        <v>45.2</v>
      </c>
      <c r="K1108" s="2">
        <f t="shared" si="521"/>
        <v>158.72824538810366</v>
      </c>
      <c r="L1108" s="7">
        <v>24.5</v>
      </c>
      <c r="M1108" s="2">
        <f t="shared" si="522"/>
        <v>107.61546866629243</v>
      </c>
      <c r="N1108" s="7">
        <v>26.2</v>
      </c>
      <c r="O1108" s="2">
        <f t="shared" si="523"/>
        <v>18.515468666292435</v>
      </c>
      <c r="Q1108" s="2">
        <f t="shared" si="524"/>
        <v>63.545443027284641</v>
      </c>
      <c r="R1108" s="2">
        <f t="shared" si="525"/>
        <v>176.65789748109512</v>
      </c>
      <c r="S1108" s="2">
        <v>32.665799999999997</v>
      </c>
      <c r="T1108" s="2">
        <v>90</v>
      </c>
      <c r="U1108" s="7">
        <v>38.5</v>
      </c>
      <c r="V1108" s="2">
        <f t="shared" si="526"/>
        <v>147.90222224679871</v>
      </c>
      <c r="W1108" s="7">
        <v>39.729999999999997</v>
      </c>
      <c r="X1108" s="2">
        <f t="shared" si="518"/>
        <v>74.436070475037482</v>
      </c>
      <c r="Y1108" s="7">
        <v>24.81</v>
      </c>
      <c r="Z1108" s="2">
        <f t="shared" si="535"/>
        <v>216.23240477947942</v>
      </c>
      <c r="AA1108" s="7">
        <v>46.4</v>
      </c>
      <c r="AB1108" s="7">
        <v>89.1</v>
      </c>
      <c r="AF1108">
        <f t="shared" si="519"/>
        <v>59.83668808044613</v>
      </c>
      <c r="AH1108" s="15">
        <f t="shared" si="536"/>
        <v>1</v>
      </c>
      <c r="AI1108">
        <f t="shared" si="527"/>
        <v>-923.82259494941854</v>
      </c>
      <c r="AJ1108">
        <f t="shared" si="528"/>
        <v>220.1496226508186</v>
      </c>
      <c r="AK1108">
        <f t="shared" si="529"/>
        <v>-3.9616442090841977</v>
      </c>
      <c r="AL1108">
        <f t="shared" si="537"/>
        <v>-102061541.27906018</v>
      </c>
      <c r="AM1108">
        <f t="shared" si="530"/>
        <v>66498.753426261464</v>
      </c>
      <c r="AN1108">
        <f t="shared" si="531"/>
        <v>31.978097945655918</v>
      </c>
      <c r="AP1108" s="15">
        <v>1</v>
      </c>
      <c r="AQ1108">
        <f t="shared" si="538"/>
        <v>-199288508215612.75</v>
      </c>
      <c r="AR1108">
        <f t="shared" si="539"/>
        <v>0.31707145152588551</v>
      </c>
      <c r="AS1108">
        <f t="shared" si="540"/>
        <v>-250053511056.39948</v>
      </c>
      <c r="AU1108">
        <f t="shared" si="541"/>
        <v>349634435230944.25</v>
      </c>
      <c r="AV1108">
        <f t="shared" si="532"/>
        <v>5.0575784635093737E+33</v>
      </c>
    </row>
    <row r="1109" spans="1:48" x14ac:dyDescent="0.3">
      <c r="A1109" s="4">
        <v>26.496300000000002</v>
      </c>
      <c r="B1109" s="4">
        <f t="shared" si="533"/>
        <v>24</v>
      </c>
      <c r="C1109" s="7">
        <v>24.81</v>
      </c>
      <c r="D1109" s="2">
        <f t="shared" si="534"/>
        <v>211.12274608062529</v>
      </c>
      <c r="E1109" s="6">
        <f t="shared" si="520"/>
        <v>32.634777419963378</v>
      </c>
      <c r="F1109" s="2">
        <f t="shared" si="512"/>
        <v>137.87737410945797</v>
      </c>
      <c r="G1109" s="7">
        <v>37.200000000000003</v>
      </c>
      <c r="H1109" s="3">
        <f t="shared" si="517"/>
        <v>204.69727747054591</v>
      </c>
      <c r="J1109" s="7">
        <v>45.2</v>
      </c>
      <c r="K1109" s="2">
        <f t="shared" si="521"/>
        <v>158.29727747054591</v>
      </c>
      <c r="L1109" s="7">
        <v>24.5</v>
      </c>
      <c r="M1109" s="2">
        <f t="shared" si="522"/>
        <v>107.44596689444489</v>
      </c>
      <c r="N1109" s="7">
        <v>26.2</v>
      </c>
      <c r="O1109" s="2">
        <f t="shared" si="523"/>
        <v>18.345966894444899</v>
      </c>
      <c r="Q1109" s="2">
        <f t="shared" si="524"/>
        <v>63.35448889108671</v>
      </c>
      <c r="R1109" s="2">
        <f t="shared" si="525"/>
        <v>176.47895625422836</v>
      </c>
      <c r="S1109" s="2">
        <v>32.665799999999997</v>
      </c>
      <c r="T1109" s="2">
        <v>90</v>
      </c>
      <c r="U1109" s="7">
        <v>38.5</v>
      </c>
      <c r="V1109" s="2">
        <f t="shared" si="526"/>
        <v>147.57997612526825</v>
      </c>
      <c r="W1109" s="7">
        <v>39.729999999999997</v>
      </c>
      <c r="X1109" s="2">
        <f t="shared" si="518"/>
        <v>74.282096400223239</v>
      </c>
      <c r="Y1109" s="7">
        <v>24.81</v>
      </c>
      <c r="Z1109" s="2">
        <f t="shared" si="535"/>
        <v>216.36740477947941</v>
      </c>
      <c r="AA1109" s="7">
        <v>46.4</v>
      </c>
      <c r="AB1109" s="7">
        <v>89.1</v>
      </c>
      <c r="AF1109">
        <f t="shared" si="519"/>
        <v>59.779323588225502</v>
      </c>
      <c r="AH1109" s="15">
        <f t="shared" si="536"/>
        <v>1</v>
      </c>
      <c r="AI1109">
        <f t="shared" si="527"/>
        <v>-839.64707850150114</v>
      </c>
      <c r="AJ1109">
        <f t="shared" si="528"/>
        <v>228.3733094810585</v>
      </c>
      <c r="AK1109">
        <f t="shared" si="529"/>
        <v>-3.7644653620620754</v>
      </c>
      <c r="AL1109">
        <f t="shared" si="537"/>
        <v>-112349564.90321407</v>
      </c>
      <c r="AM1109">
        <f t="shared" si="530"/>
        <v>74291.0093928688</v>
      </c>
      <c r="AN1109">
        <f t="shared" si="531"/>
        <v>47.026085519811829</v>
      </c>
      <c r="AP1109" s="15">
        <v>1</v>
      </c>
      <c r="AQ1109">
        <f t="shared" si="538"/>
        <v>-81928972165548.297</v>
      </c>
      <c r="AR1109">
        <f t="shared" si="539"/>
        <v>0.32246508462235224</v>
      </c>
      <c r="AS1109">
        <f t="shared" si="540"/>
        <v>167973343560.06772</v>
      </c>
      <c r="AU1109">
        <f t="shared" si="541"/>
        <v>239137042270106.84</v>
      </c>
      <c r="AV1109">
        <f t="shared" si="532"/>
        <v>7.7743478982095413E+33</v>
      </c>
    </row>
    <row r="1110" spans="1:48" x14ac:dyDescent="0.3">
      <c r="A1110" s="4">
        <v>26.496300000000002</v>
      </c>
      <c r="B1110" s="4">
        <f t="shared" si="533"/>
        <v>25</v>
      </c>
      <c r="C1110" s="7">
        <v>24.81</v>
      </c>
      <c r="D1110" s="2">
        <f t="shared" si="534"/>
        <v>211.47274608062529</v>
      </c>
      <c r="E1110" s="6">
        <f t="shared" si="520"/>
        <v>32.210819455257131</v>
      </c>
      <c r="F1110" s="2">
        <f t="shared" si="512"/>
        <v>138.20376349354402</v>
      </c>
      <c r="G1110" s="7">
        <v>37.200000000000003</v>
      </c>
      <c r="H1110" s="3">
        <f t="shared" si="517"/>
        <v>204.256285888153</v>
      </c>
      <c r="J1110" s="7">
        <v>45.2</v>
      </c>
      <c r="K1110" s="2">
        <f t="shared" si="521"/>
        <v>157.856285888153</v>
      </c>
      <c r="L1110" s="7">
        <v>24.5</v>
      </c>
      <c r="M1110" s="2">
        <f t="shared" si="522"/>
        <v>107.26905161656413</v>
      </c>
      <c r="N1110" s="7">
        <v>26.2</v>
      </c>
      <c r="O1110" s="2">
        <f t="shared" si="523"/>
        <v>18.169051616564133</v>
      </c>
      <c r="Q1110" s="2">
        <f t="shared" si="524"/>
        <v>63.158463802124174</v>
      </c>
      <c r="R1110" s="2">
        <f t="shared" si="525"/>
        <v>176.29236689704661</v>
      </c>
      <c r="S1110" s="2">
        <v>32.665799999999997</v>
      </c>
      <c r="T1110" s="2">
        <v>90</v>
      </c>
      <c r="U1110" s="7">
        <v>38.5</v>
      </c>
      <c r="V1110" s="2">
        <f t="shared" si="526"/>
        <v>147.25785547870555</v>
      </c>
      <c r="W1110" s="7">
        <v>39.729999999999997</v>
      </c>
      <c r="X1110" s="2">
        <f t="shared" si="518"/>
        <v>74.118638459109093</v>
      </c>
      <c r="Y1110" s="7">
        <v>24.81</v>
      </c>
      <c r="Z1110" s="2">
        <f t="shared" si="535"/>
        <v>216.50240477947941</v>
      </c>
      <c r="AA1110" s="7">
        <v>46.4</v>
      </c>
      <c r="AB1110" s="7">
        <v>89.1</v>
      </c>
      <c r="AF1110">
        <f t="shared" si="519"/>
        <v>59.721625537985446</v>
      </c>
      <c r="AH1110" s="15">
        <f t="shared" si="536"/>
        <v>1</v>
      </c>
      <c r="AI1110">
        <f t="shared" si="527"/>
        <v>-866.57867572677333</v>
      </c>
      <c r="AJ1110">
        <f t="shared" si="528"/>
        <v>239.98100755260305</v>
      </c>
      <c r="AK1110">
        <f t="shared" si="529"/>
        <v>-3.5879948925810106</v>
      </c>
      <c r="AL1110">
        <f t="shared" si="537"/>
        <v>-123920676.23254864</v>
      </c>
      <c r="AM1110">
        <f t="shared" si="530"/>
        <v>83202.893997198247</v>
      </c>
      <c r="AN1110">
        <f t="shared" si="531"/>
        <v>62.17887065344604</v>
      </c>
      <c r="AP1110" s="15">
        <v>1</v>
      </c>
      <c r="AQ1110">
        <f t="shared" si="538"/>
        <v>-10498058531400.646</v>
      </c>
      <c r="AR1110">
        <f t="shared" si="539"/>
        <v>0.32773687541134483</v>
      </c>
      <c r="AS1110">
        <f t="shared" si="540"/>
        <v>543898273488.04443</v>
      </c>
      <c r="AU1110">
        <f t="shared" si="541"/>
        <v>271940285671380.72</v>
      </c>
      <c r="AV1110">
        <f t="shared" si="532"/>
        <v>1.1501155932487251E+34</v>
      </c>
    </row>
    <row r="1111" spans="1:48" x14ac:dyDescent="0.3">
      <c r="A1111" s="4">
        <v>26.496300000000002</v>
      </c>
      <c r="B1111" s="4">
        <f t="shared" si="533"/>
        <v>26</v>
      </c>
      <c r="C1111" s="7">
        <v>24.81</v>
      </c>
      <c r="D1111" s="2">
        <f t="shared" si="534"/>
        <v>211.82274608062528</v>
      </c>
      <c r="E1111" s="6">
        <f t="shared" si="520"/>
        <v>31.784712150303488</v>
      </c>
      <c r="F1111" s="2">
        <f t="shared" si="512"/>
        <v>138.52550973899537</v>
      </c>
      <c r="G1111" s="7">
        <v>37.200000000000003</v>
      </c>
      <c r="H1111" s="3">
        <f t="shared" si="517"/>
        <v>203.8053694028593</v>
      </c>
      <c r="J1111" s="7">
        <v>45.2</v>
      </c>
      <c r="K1111" s="2">
        <f t="shared" si="521"/>
        <v>157.40536940285929</v>
      </c>
      <c r="L1111" s="7">
        <v>24.5</v>
      </c>
      <c r="M1111" s="2">
        <f t="shared" si="522"/>
        <v>107.08474591902075</v>
      </c>
      <c r="N1111" s="7">
        <v>26.2</v>
      </c>
      <c r="O1111" s="2">
        <f t="shared" si="523"/>
        <v>17.984745919020753</v>
      </c>
      <c r="Q1111" s="2">
        <f t="shared" si="524"/>
        <v>62.95730564303954</v>
      </c>
      <c r="R1111" s="2">
        <f t="shared" si="525"/>
        <v>176.09814345573429</v>
      </c>
      <c r="S1111" s="2">
        <v>32.665799999999997</v>
      </c>
      <c r="T1111" s="2">
        <v>90</v>
      </c>
      <c r="U1111" s="7">
        <v>38.5</v>
      </c>
      <c r="V1111" s="2">
        <f t="shared" si="526"/>
        <v>146.93592965423528</v>
      </c>
      <c r="W1111" s="7">
        <v>39.729999999999997</v>
      </c>
      <c r="X1111" s="2">
        <f t="shared" si="518"/>
        <v>73.945781470379799</v>
      </c>
      <c r="Y1111" s="7">
        <v>24.81</v>
      </c>
      <c r="Z1111" s="2">
        <f t="shared" si="535"/>
        <v>216.6374047794794</v>
      </c>
      <c r="AA1111" s="7">
        <v>46.4</v>
      </c>
      <c r="AB1111" s="7">
        <v>89.1</v>
      </c>
      <c r="AF1111">
        <f t="shared" si="519"/>
        <v>59.663544388382384</v>
      </c>
      <c r="AH1111" s="15">
        <f t="shared" si="536"/>
        <v>1</v>
      </c>
      <c r="AI1111">
        <f t="shared" si="527"/>
        <v>-920.4941727367335</v>
      </c>
      <c r="AJ1111">
        <f t="shared" si="528"/>
        <v>245.19766170701934</v>
      </c>
      <c r="AK1111">
        <f t="shared" si="529"/>
        <v>-3.4292164794171605</v>
      </c>
      <c r="AL1111">
        <f t="shared" si="537"/>
        <v>-132986417.64407922</v>
      </c>
      <c r="AM1111">
        <f t="shared" si="530"/>
        <v>90711.911030618765</v>
      </c>
      <c r="AN1111">
        <f t="shared" si="531"/>
        <v>77.424190801151497</v>
      </c>
      <c r="AP1111" s="15">
        <v>1</v>
      </c>
      <c r="AQ1111">
        <f t="shared" si="538"/>
        <v>99679362138651.063</v>
      </c>
      <c r="AR1111">
        <f t="shared" si="539"/>
        <v>0.33289509229883907</v>
      </c>
      <c r="AS1111">
        <f t="shared" si="540"/>
        <v>315219584185.89655</v>
      </c>
      <c r="AU1111">
        <f t="shared" si="541"/>
        <v>346854985971480.88</v>
      </c>
      <c r="AV1111">
        <f t="shared" si="532"/>
        <v>1.5079266486156425E+34</v>
      </c>
    </row>
    <row r="1112" spans="1:48" x14ac:dyDescent="0.3">
      <c r="A1112" s="4">
        <v>26.496300000000002</v>
      </c>
      <c r="B1112" s="4">
        <f t="shared" si="533"/>
        <v>27</v>
      </c>
      <c r="C1112" s="7">
        <v>24.81</v>
      </c>
      <c r="D1112" s="2">
        <f t="shared" si="534"/>
        <v>212.17274608062527</v>
      </c>
      <c r="E1112" s="6">
        <f t="shared" si="520"/>
        <v>31.356500333047862</v>
      </c>
      <c r="F1112" s="2">
        <f t="shared" si="512"/>
        <v>138.842399380518</v>
      </c>
      <c r="G1112" s="7">
        <v>37.200000000000003</v>
      </c>
      <c r="H1112" s="3">
        <f t="shared" si="517"/>
        <v>203.34462844023602</v>
      </c>
      <c r="J1112" s="7">
        <v>45.2</v>
      </c>
      <c r="K1112" s="2">
        <f t="shared" si="521"/>
        <v>156.94462844023602</v>
      </c>
      <c r="L1112" s="7">
        <v>24.5</v>
      </c>
      <c r="M1112" s="2">
        <f t="shared" si="522"/>
        <v>106.89307266906707</v>
      </c>
      <c r="N1112" s="7">
        <v>26.2</v>
      </c>
      <c r="O1112" s="2">
        <f t="shared" si="523"/>
        <v>17.793072669067072</v>
      </c>
      <c r="Q1112" s="2">
        <f t="shared" si="524"/>
        <v>62.750954018110882</v>
      </c>
      <c r="R1112" s="2">
        <f t="shared" si="525"/>
        <v>175.89629922202471</v>
      </c>
      <c r="S1112" s="2">
        <v>32.665799999999997</v>
      </c>
      <c r="T1112" s="2">
        <v>90</v>
      </c>
      <c r="U1112" s="7">
        <v>38.5</v>
      </c>
      <c r="V1112" s="2">
        <f t="shared" si="526"/>
        <v>146.61427047066081</v>
      </c>
      <c r="W1112" s="7">
        <v>39.729999999999997</v>
      </c>
      <c r="X1112" s="2">
        <f t="shared" si="518"/>
        <v>73.763613205501244</v>
      </c>
      <c r="Y1112" s="7">
        <v>24.81</v>
      </c>
      <c r="Z1112" s="2">
        <f t="shared" si="535"/>
        <v>216.77240477947939</v>
      </c>
      <c r="AA1112" s="7">
        <v>46.4</v>
      </c>
      <c r="AB1112" s="7">
        <v>89.1</v>
      </c>
      <c r="AF1112">
        <f t="shared" si="519"/>
        <v>59.605028759301547</v>
      </c>
      <c r="AH1112" s="15">
        <f t="shared" si="536"/>
        <v>1</v>
      </c>
      <c r="AI1112">
        <f t="shared" si="527"/>
        <v>-847.25207467573068</v>
      </c>
      <c r="AJ1112">
        <f t="shared" si="528"/>
        <v>252.94467335165334</v>
      </c>
      <c r="AK1112">
        <f t="shared" si="529"/>
        <v>-3.2856798484734271</v>
      </c>
      <c r="AL1112">
        <f t="shared" si="537"/>
        <v>-142959341.03519768</v>
      </c>
      <c r="AM1112">
        <f t="shared" si="530"/>
        <v>99120.566607385204</v>
      </c>
      <c r="AN1112">
        <f t="shared" si="531"/>
        <v>92.749433100569945</v>
      </c>
      <c r="AP1112" s="15">
        <v>1</v>
      </c>
      <c r="AQ1112">
        <f t="shared" si="538"/>
        <v>141873947567281.22</v>
      </c>
      <c r="AR1112">
        <f t="shared" si="539"/>
        <v>0.33793512450412416</v>
      </c>
      <c r="AS1112">
        <f t="shared" si="540"/>
        <v>-352676586868.70917</v>
      </c>
      <c r="AU1112">
        <f t="shared" si="541"/>
        <v>250944250563623.72</v>
      </c>
      <c r="AV1112">
        <f t="shared" si="532"/>
        <v>2.0516989410310786E+34</v>
      </c>
    </row>
    <row r="1113" spans="1:48" x14ac:dyDescent="0.3">
      <c r="A1113" s="4">
        <v>26.496300000000002</v>
      </c>
      <c r="B1113" s="4">
        <f t="shared" si="533"/>
        <v>28</v>
      </c>
      <c r="C1113" s="7">
        <v>24.81</v>
      </c>
      <c r="D1113" s="2">
        <f t="shared" si="534"/>
        <v>212.52274608062527</v>
      </c>
      <c r="E1113" s="6">
        <f t="shared" si="520"/>
        <v>30.926229740066571</v>
      </c>
      <c r="F1113" s="2">
        <f t="shared" si="512"/>
        <v>139.15420603646876</v>
      </c>
      <c r="G1113" s="7">
        <v>37.200000000000003</v>
      </c>
      <c r="H1113" s="3">
        <f t="shared" si="517"/>
        <v>202.87416505235217</v>
      </c>
      <c r="J1113" s="7">
        <v>45.2</v>
      </c>
      <c r="K1113" s="2">
        <f t="shared" si="521"/>
        <v>156.47416505235216</v>
      </c>
      <c r="L1113" s="7">
        <v>24.5</v>
      </c>
      <c r="M1113" s="2">
        <f t="shared" si="522"/>
        <v>106.69405446869121</v>
      </c>
      <c r="N1113" s="7">
        <v>26.2</v>
      </c>
      <c r="O1113" s="2">
        <f t="shared" si="523"/>
        <v>17.594054468691212</v>
      </c>
      <c r="Q1113" s="2">
        <f t="shared" si="524"/>
        <v>62.539350357115865</v>
      </c>
      <c r="R1113" s="2">
        <f t="shared" si="525"/>
        <v>175.68684664849761</v>
      </c>
      <c r="S1113" s="2">
        <v>32.665799999999997</v>
      </c>
      <c r="T1113" s="2">
        <v>90</v>
      </c>
      <c r="U1113" s="7">
        <v>38.5</v>
      </c>
      <c r="V1113" s="2">
        <f t="shared" si="526"/>
        <v>146.29295243055486</v>
      </c>
      <c r="W1113" s="7">
        <v>39.729999999999997</v>
      </c>
      <c r="X1113" s="2">
        <f t="shared" si="518"/>
        <v>73.57222428774682</v>
      </c>
      <c r="Y1113" s="7">
        <v>24.81</v>
      </c>
      <c r="Z1113" s="2">
        <f t="shared" si="535"/>
        <v>216.90740477947938</v>
      </c>
      <c r="AA1113" s="7">
        <v>46.4</v>
      </c>
      <c r="AB1113" s="7">
        <v>89.1</v>
      </c>
      <c r="AF1113">
        <f t="shared" si="519"/>
        <v>59.546025489322616</v>
      </c>
      <c r="AH1113" s="15">
        <f t="shared" si="536"/>
        <v>1</v>
      </c>
      <c r="AI1113">
        <f t="shared" si="527"/>
        <v>-724.29211237572258</v>
      </c>
      <c r="AJ1113">
        <f t="shared" si="528"/>
        <v>266.04536432330809</v>
      </c>
      <c r="AK1113">
        <f t="shared" si="529"/>
        <v>-3.1553741596726774</v>
      </c>
      <c r="AL1113">
        <f t="shared" si="537"/>
        <v>-154849448.96420223</v>
      </c>
      <c r="AM1113">
        <f t="shared" si="530"/>
        <v>109192.12204816271</v>
      </c>
      <c r="AN1113">
        <f t="shared" si="531"/>
        <v>108.14164791622653</v>
      </c>
      <c r="AP1113" s="15">
        <v>1</v>
      </c>
      <c r="AQ1113">
        <f t="shared" si="538"/>
        <v>98871162390328.031</v>
      </c>
      <c r="AR1113">
        <f t="shared" si="539"/>
        <v>0.34285811966633933</v>
      </c>
      <c r="AS1113">
        <f t="shared" si="540"/>
        <v>-835185729501.4447</v>
      </c>
      <c r="AU1113">
        <f t="shared" si="541"/>
        <v>136615327937315.84</v>
      </c>
      <c r="AV1113">
        <f t="shared" si="532"/>
        <v>2.8677012551901947E+34</v>
      </c>
    </row>
    <row r="1114" spans="1:48" x14ac:dyDescent="0.3">
      <c r="A1114" s="4">
        <v>26.496300000000002</v>
      </c>
      <c r="B1114" s="4">
        <f t="shared" si="533"/>
        <v>29</v>
      </c>
      <c r="C1114" s="7">
        <v>24.81</v>
      </c>
      <c r="D1114" s="2">
        <f t="shared" si="534"/>
        <v>212.87274608062526</v>
      </c>
      <c r="E1114" s="6">
        <f t="shared" si="520"/>
        <v>30.493947070443671</v>
      </c>
      <c r="F1114" s="2">
        <f t="shared" si="512"/>
        <v>139.4606894264187</v>
      </c>
      <c r="G1114" s="7">
        <v>37.200000000000003</v>
      </c>
      <c r="H1114" s="3">
        <f t="shared" si="517"/>
        <v>202.39408287670818</v>
      </c>
      <c r="J1114" s="7">
        <v>45.2</v>
      </c>
      <c r="K1114" s="2">
        <f t="shared" si="521"/>
        <v>155.99408287670818</v>
      </c>
      <c r="L1114" s="7">
        <v>24.5</v>
      </c>
      <c r="M1114" s="2">
        <f t="shared" si="522"/>
        <v>106.48771360651375</v>
      </c>
      <c r="N1114" s="7">
        <v>26.2</v>
      </c>
      <c r="O1114" s="2">
        <f t="shared" si="523"/>
        <v>17.387713606513756</v>
      </c>
      <c r="Q1114" s="2">
        <f t="shared" si="524"/>
        <v>62.322438018068617</v>
      </c>
      <c r="R1114" s="2">
        <f t="shared" si="525"/>
        <v>175.46979725876531</v>
      </c>
      <c r="S1114" s="2">
        <v>32.665799999999997</v>
      </c>
      <c r="T1114" s="2">
        <v>90</v>
      </c>
      <c r="U1114" s="7">
        <v>38.5</v>
      </c>
      <c r="V1114" s="2">
        <f t="shared" si="526"/>
        <v>145.97205294994384</v>
      </c>
      <c r="W1114" s="7">
        <v>39.729999999999997</v>
      </c>
      <c r="X1114" s="2">
        <f t="shared" si="518"/>
        <v>73.371708089387994</v>
      </c>
      <c r="Y1114" s="7">
        <v>24.81</v>
      </c>
      <c r="Z1114" s="2">
        <f t="shared" si="535"/>
        <v>217.04240477947937</v>
      </c>
      <c r="AA1114" s="7">
        <v>46.4</v>
      </c>
      <c r="AB1114" s="7">
        <v>89.1</v>
      </c>
      <c r="AF1114">
        <f t="shared" si="519"/>
        <v>59.48647969360696</v>
      </c>
      <c r="AH1114" s="15">
        <f t="shared" si="536"/>
        <v>1</v>
      </c>
      <c r="AI1114">
        <f t="shared" si="527"/>
        <v>-760.26616593588437</v>
      </c>
      <c r="AJ1114">
        <f t="shared" si="528"/>
        <v>267.33148950489584</v>
      </c>
      <c r="AK1114">
        <f t="shared" si="529"/>
        <v>-3.0366339447336701</v>
      </c>
      <c r="AL1114">
        <f t="shared" si="537"/>
        <v>-162185382.73954257</v>
      </c>
      <c r="AM1114">
        <f t="shared" si="530"/>
        <v>116381.43390285477</v>
      </c>
      <c r="AN1114">
        <f t="shared" si="531"/>
        <v>123.58756388070429</v>
      </c>
      <c r="AP1114" s="15">
        <v>1</v>
      </c>
      <c r="AQ1114">
        <f t="shared" si="538"/>
        <v>121937468074344.39</v>
      </c>
      <c r="AR1114">
        <f t="shared" si="539"/>
        <v>0.34767347329068754</v>
      </c>
      <c r="AS1114">
        <f t="shared" si="540"/>
        <v>-332638043216.04114</v>
      </c>
      <c r="AU1114">
        <f t="shared" si="541"/>
        <v>166859729637092.84</v>
      </c>
      <c r="AV1114">
        <f t="shared" si="532"/>
        <v>3.4199702561446079E+34</v>
      </c>
    </row>
    <row r="1115" spans="1:48" x14ac:dyDescent="0.3">
      <c r="A1115" s="4">
        <v>26.496300000000002</v>
      </c>
      <c r="B1115" s="4">
        <f t="shared" si="533"/>
        <v>30</v>
      </c>
      <c r="C1115" s="7">
        <v>24.81</v>
      </c>
      <c r="D1115" s="2">
        <f t="shared" si="534"/>
        <v>213.22274608062526</v>
      </c>
      <c r="E1115" s="6">
        <f t="shared" si="520"/>
        <v>30.059700044910628</v>
      </c>
      <c r="F1115" s="2">
        <f t="shared" si="512"/>
        <v>139.76159429913997</v>
      </c>
      <c r="G1115" s="7">
        <v>37.200000000000003</v>
      </c>
      <c r="H1115" s="3">
        <f t="shared" si="517"/>
        <v>201.90448709125027</v>
      </c>
      <c r="J1115" s="7">
        <v>45.2</v>
      </c>
      <c r="K1115" s="2">
        <f t="shared" si="521"/>
        <v>155.50448709125027</v>
      </c>
      <c r="L1115" s="7">
        <v>24.5</v>
      </c>
      <c r="M1115" s="2">
        <f t="shared" si="522"/>
        <v>106.27407200784245</v>
      </c>
      <c r="N1115" s="7">
        <v>26.2</v>
      </c>
      <c r="O1115" s="2">
        <f t="shared" si="523"/>
        <v>17.174072007842454</v>
      </c>
      <c r="Q1115" s="2">
        <f t="shared" si="524"/>
        <v>62.100162388643888</v>
      </c>
      <c r="R1115" s="2">
        <f t="shared" si="525"/>
        <v>175.24516155237268</v>
      </c>
      <c r="S1115" s="2">
        <v>32.665799999999997</v>
      </c>
      <c r="T1115" s="2">
        <v>90</v>
      </c>
      <c r="U1115" s="7">
        <v>38.5</v>
      </c>
      <c r="V1115" s="2">
        <f t="shared" si="526"/>
        <v>145.65165260734165</v>
      </c>
      <c r="W1115" s="7">
        <v>39.729999999999997</v>
      </c>
      <c r="X1115" s="2">
        <f t="shared" si="518"/>
        <v>73.162160627440684</v>
      </c>
      <c r="Y1115" s="7">
        <v>24.81</v>
      </c>
      <c r="Z1115" s="2">
        <f t="shared" si="535"/>
        <v>217.17740477947936</v>
      </c>
      <c r="AA1115" s="7">
        <v>46.4</v>
      </c>
      <c r="AB1115" s="7">
        <v>89.1</v>
      </c>
      <c r="AF1115">
        <f t="shared" si="519"/>
        <v>59.426334822016571</v>
      </c>
      <c r="AH1115" s="15">
        <f t="shared" si="536"/>
        <v>1</v>
      </c>
      <c r="AI1115">
        <f t="shared" si="527"/>
        <v>-920.42162266377511</v>
      </c>
      <c r="AJ1115">
        <f t="shared" si="528"/>
        <v>274.66603785873866</v>
      </c>
      <c r="AK1115">
        <f t="shared" si="529"/>
        <v>-2.9280682355859344</v>
      </c>
      <c r="AL1115">
        <f t="shared" si="537"/>
        <v>-171646363.71832293</v>
      </c>
      <c r="AM1115">
        <f t="shared" si="530"/>
        <v>125414.42307135023</v>
      </c>
      <c r="AN1115">
        <f t="shared" si="531"/>
        <v>139.07360444558935</v>
      </c>
      <c r="AP1115" s="15">
        <v>1</v>
      </c>
      <c r="AQ1115">
        <f t="shared" si="538"/>
        <v>203620388724775.75</v>
      </c>
      <c r="AR1115">
        <f t="shared" si="539"/>
        <v>0.35237521047342635</v>
      </c>
      <c r="AS1115">
        <f t="shared" si="540"/>
        <v>619108425344.99463</v>
      </c>
      <c r="AU1115">
        <f t="shared" si="541"/>
        <v>354760808583840.63</v>
      </c>
      <c r="AV1115">
        <f t="shared" si="532"/>
        <v>4.1797717376779598E+34</v>
      </c>
    </row>
    <row r="1116" spans="1:48" x14ac:dyDescent="0.3">
      <c r="A1116" s="4">
        <v>26.496300000000002</v>
      </c>
      <c r="B1116" s="4">
        <f t="shared" si="533"/>
        <v>31</v>
      </c>
      <c r="C1116" s="7">
        <v>24.81</v>
      </c>
      <c r="D1116" s="2">
        <f t="shared" si="534"/>
        <v>213.57274608062525</v>
      </c>
      <c r="E1116" s="6">
        <f t="shared" si="520"/>
        <v>29.62353747082711</v>
      </c>
      <c r="F1116" s="2">
        <f t="shared" si="512"/>
        <v>140.05664926150774</v>
      </c>
      <c r="G1116" s="7">
        <v>37.200000000000003</v>
      </c>
      <c r="H1116" s="3">
        <f t="shared" si="517"/>
        <v>201.40548436544054</v>
      </c>
      <c r="J1116" s="7">
        <v>45.2</v>
      </c>
      <c r="K1116" s="2">
        <f t="shared" si="521"/>
        <v>155.00548436544054</v>
      </c>
      <c r="L1116" s="7">
        <v>24.5</v>
      </c>
      <c r="M1116" s="2">
        <f t="shared" si="522"/>
        <v>106.05315118300462</v>
      </c>
      <c r="N1116" s="7">
        <v>26.2</v>
      </c>
      <c r="O1116" s="2">
        <f t="shared" si="523"/>
        <v>16.953151183004621</v>
      </c>
      <c r="Q1116" s="2">
        <f t="shared" si="524"/>
        <v>61.872470986094015</v>
      </c>
      <c r="R1116" s="2">
        <f t="shared" si="525"/>
        <v>175.01294890421073</v>
      </c>
      <c r="S1116" s="2">
        <v>32.665799999999997</v>
      </c>
      <c r="T1116" s="2">
        <v>90</v>
      </c>
      <c r="U1116" s="7">
        <v>38.5</v>
      </c>
      <c r="V1116" s="2">
        <f t="shared" si="526"/>
        <v>145.33183541408232</v>
      </c>
      <c r="W1116" s="7">
        <v>39.729999999999997</v>
      </c>
      <c r="X1116" s="2">
        <f t="shared" si="518"/>
        <v>72.943680458355757</v>
      </c>
      <c r="Y1116" s="7">
        <v>24.81</v>
      </c>
      <c r="Z1116" s="2">
        <f t="shared" si="535"/>
        <v>217.31240477947935</v>
      </c>
      <c r="AA1116" s="7">
        <v>46.4</v>
      </c>
      <c r="AB1116" s="7">
        <v>89.1</v>
      </c>
      <c r="AF1116">
        <f t="shared" si="519"/>
        <v>59.365532717275443</v>
      </c>
      <c r="AH1116" s="15">
        <f t="shared" si="536"/>
        <v>1</v>
      </c>
      <c r="AI1116">
        <f t="shared" si="527"/>
        <v>-963.78248097636765</v>
      </c>
      <c r="AJ1116">
        <f t="shared" si="528"/>
        <v>281.09358708428539</v>
      </c>
      <c r="AK1116">
        <f t="shared" si="529"/>
        <v>-2.8285064780922919</v>
      </c>
      <c r="AL1116">
        <f t="shared" si="537"/>
        <v>-180601299.09663767</v>
      </c>
      <c r="AM1116">
        <f t="shared" si="530"/>
        <v>134443.50813740303</v>
      </c>
      <c r="AN1116">
        <f t="shared" si="531"/>
        <v>154.58590595467223</v>
      </c>
      <c r="AP1116" s="15">
        <v>1</v>
      </c>
      <c r="AQ1116">
        <f t="shared" si="538"/>
        <v>112064106499789.05</v>
      </c>
      <c r="AR1116">
        <f t="shared" si="539"/>
        <v>0.35696827386331204</v>
      </c>
      <c r="AS1116">
        <f t="shared" si="540"/>
        <v>1029041870036.3452</v>
      </c>
      <c r="AU1116">
        <f t="shared" si="541"/>
        <v>427823706132163.5</v>
      </c>
      <c r="AV1116">
        <f t="shared" si="532"/>
        <v>5.0633791790046792E+34</v>
      </c>
    </row>
    <row r="1117" spans="1:48" x14ac:dyDescent="0.3">
      <c r="A1117" s="4">
        <v>26.496300000000002</v>
      </c>
      <c r="B1117" s="4">
        <f t="shared" si="533"/>
        <v>32</v>
      </c>
      <c r="C1117" s="7">
        <v>24.81</v>
      </c>
      <c r="D1117" s="2">
        <f t="shared" si="534"/>
        <v>213.92274608062525</v>
      </c>
      <c r="E1117" s="6">
        <f t="shared" si="520"/>
        <v>29.18550931365381</v>
      </c>
      <c r="F1117" s="2">
        <f t="shared" si="512"/>
        <v>140.3455654976614</v>
      </c>
      <c r="G1117" s="7">
        <v>37.200000000000003</v>
      </c>
      <c r="H1117" s="3">
        <f t="shared" si="517"/>
        <v>200.89718280732632</v>
      </c>
      <c r="J1117" s="7">
        <v>45.2</v>
      </c>
      <c r="K1117" s="2">
        <f t="shared" si="521"/>
        <v>154.49718280732631</v>
      </c>
      <c r="L1117" s="7">
        <v>24.5</v>
      </c>
      <c r="M1117" s="2">
        <f t="shared" si="522"/>
        <v>105.82497217406916</v>
      </c>
      <c r="N1117" s="7">
        <v>26.2</v>
      </c>
      <c r="O1117" s="2">
        <f t="shared" si="523"/>
        <v>16.724972174069165</v>
      </c>
      <c r="Q1117" s="2">
        <f t="shared" si="524"/>
        <v>61.639313555454933</v>
      </c>
      <c r="R1117" s="2">
        <f t="shared" si="525"/>
        <v>174.7731674582046</v>
      </c>
      <c r="S1117" s="2">
        <v>32.665799999999997</v>
      </c>
      <c r="T1117" s="2">
        <v>90</v>
      </c>
      <c r="U1117" s="7">
        <v>38.5</v>
      </c>
      <c r="V1117" s="2">
        <f t="shared" si="526"/>
        <v>145.01268910812104</v>
      </c>
      <c r="W1117" s="7">
        <v>39.729999999999997</v>
      </c>
      <c r="X1117" s="2">
        <f t="shared" si="518"/>
        <v>72.716368572034881</v>
      </c>
      <c r="Y1117" s="7">
        <v>24.81</v>
      </c>
      <c r="Z1117" s="2">
        <f t="shared" si="535"/>
        <v>217.44740477947934</v>
      </c>
      <c r="AA1117" s="7">
        <v>46.4</v>
      </c>
      <c r="AB1117" s="7">
        <v>89.1</v>
      </c>
      <c r="AF1117">
        <f t="shared" si="519"/>
        <v>59.304013672988184</v>
      </c>
      <c r="AH1117" s="15">
        <f t="shared" si="536"/>
        <v>1</v>
      </c>
      <c r="AI1117">
        <f t="shared" si="527"/>
        <v>-878.30685102481937</v>
      </c>
      <c r="AJ1117">
        <f t="shared" si="528"/>
        <v>289.66583211633275</v>
      </c>
      <c r="AK1117">
        <f t="shared" si="529"/>
        <v>-2.7369567710852607</v>
      </c>
      <c r="AL1117">
        <f t="shared" si="537"/>
        <v>-190129414.16748029</v>
      </c>
      <c r="AM1117">
        <f t="shared" si="530"/>
        <v>144293.00462131092</v>
      </c>
      <c r="AN1117">
        <f t="shared" si="531"/>
        <v>170.11033725217868</v>
      </c>
      <c r="AP1117" s="15">
        <v>1</v>
      </c>
      <c r="AQ1117">
        <f t="shared" si="538"/>
        <v>-38323721838135.742</v>
      </c>
      <c r="AR1117">
        <f t="shared" si="539"/>
        <v>0.36145370027285639</v>
      </c>
      <c r="AS1117">
        <f t="shared" si="540"/>
        <v>285626715109.86609</v>
      </c>
      <c r="AU1117">
        <f t="shared" si="541"/>
        <v>301602729618320.25</v>
      </c>
      <c r="AV1117">
        <f t="shared" si="532"/>
        <v>6.2624543064968492E+34</v>
      </c>
    </row>
    <row r="1118" spans="1:48" x14ac:dyDescent="0.3">
      <c r="A1118" s="4">
        <v>26.496300000000002</v>
      </c>
      <c r="B1118" s="4">
        <f t="shared" si="533"/>
        <v>33</v>
      </c>
      <c r="C1118" s="7">
        <v>24.81</v>
      </c>
      <c r="D1118" s="2">
        <f t="shared" si="534"/>
        <v>214.27274608062524</v>
      </c>
      <c r="E1118" s="6">
        <f t="shared" si="520"/>
        <v>28.745666775651085</v>
      </c>
      <c r="F1118" s="2">
        <f t="shared" si="512"/>
        <v>140.62803536646828</v>
      </c>
      <c r="G1118" s="7">
        <v>37.200000000000003</v>
      </c>
      <c r="H1118" s="3">
        <f t="shared" si="517"/>
        <v>200.37969190650969</v>
      </c>
      <c r="J1118" s="7">
        <v>45.2</v>
      </c>
      <c r="K1118" s="2">
        <f t="shared" si="521"/>
        <v>153.97969190650969</v>
      </c>
      <c r="L1118" s="7">
        <v>24.5</v>
      </c>
      <c r="M1118" s="2">
        <f t="shared" si="522"/>
        <v>105.58955550005612</v>
      </c>
      <c r="N1118" s="7">
        <v>26.2</v>
      </c>
      <c r="O1118" s="2">
        <f t="shared" si="523"/>
        <v>16.489555500056127</v>
      </c>
      <c r="Q1118" s="2">
        <f t="shared" si="524"/>
        <v>61.400642165826177</v>
      </c>
      <c r="R1118" s="2">
        <f t="shared" si="525"/>
        <v>174.52582401498756</v>
      </c>
      <c r="S1118" s="2">
        <v>32.665799999999997</v>
      </c>
      <c r="T1118" s="2">
        <v>90</v>
      </c>
      <c r="U1118" s="7">
        <v>38.5</v>
      </c>
      <c r="V1118" s="2">
        <f t="shared" si="526"/>
        <v>144.69430547371689</v>
      </c>
      <c r="W1118" s="7">
        <v>39.729999999999997</v>
      </c>
      <c r="X1118" s="2">
        <f t="shared" si="518"/>
        <v>72.480328285545141</v>
      </c>
      <c r="Y1118" s="7">
        <v>24.81</v>
      </c>
      <c r="Z1118" s="2">
        <f t="shared" si="535"/>
        <v>217.58240477947933</v>
      </c>
      <c r="AA1118" s="7">
        <v>46.4</v>
      </c>
      <c r="AB1118" s="7">
        <v>89.1</v>
      </c>
      <c r="AF1118">
        <f t="shared" si="519"/>
        <v>59.241716491332362</v>
      </c>
      <c r="AH1118" s="15">
        <f t="shared" si="536"/>
        <v>1</v>
      </c>
      <c r="AI1118">
        <f t="shared" si="527"/>
        <v>-912.04442533554811</v>
      </c>
      <c r="AJ1118">
        <f t="shared" si="528"/>
        <v>296.24653783830087</v>
      </c>
      <c r="AK1118">
        <f t="shared" si="529"/>
        <v>-2.6525732757285447</v>
      </c>
      <c r="AL1118">
        <f t="shared" si="537"/>
        <v>-198702043.91924879</v>
      </c>
      <c r="AM1118">
        <f t="shared" si="530"/>
        <v>153836.39761847217</v>
      </c>
      <c r="AN1118">
        <f t="shared" si="531"/>
        <v>185.63252083980188</v>
      </c>
      <c r="AP1118" s="15">
        <v>1</v>
      </c>
      <c r="AQ1118">
        <f t="shared" si="538"/>
        <v>-173854714057791.31</v>
      </c>
      <c r="AR1118">
        <f t="shared" si="539"/>
        <v>0.3658347858718809</v>
      </c>
      <c r="AS1118">
        <f t="shared" si="540"/>
        <v>-994399307157.03284</v>
      </c>
      <c r="AU1118">
        <f t="shared" si="541"/>
        <v>352462781997342.94</v>
      </c>
      <c r="AV1118">
        <f t="shared" si="532"/>
        <v>7.3865471788580715E+34</v>
      </c>
    </row>
    <row r="1119" spans="1:48" x14ac:dyDescent="0.3">
      <c r="A1119" s="4">
        <v>26.496300000000002</v>
      </c>
      <c r="B1119" s="4">
        <f t="shared" si="533"/>
        <v>34</v>
      </c>
      <c r="C1119" s="7">
        <v>24.81</v>
      </c>
      <c r="D1119" s="2">
        <f t="shared" si="534"/>
        <v>214.62274608062523</v>
      </c>
      <c r="E1119" s="6">
        <f t="shared" si="520"/>
        <v>28.304062382631958</v>
      </c>
      <c r="F1119" s="2">
        <f t="shared" si="512"/>
        <v>140.90373086385407</v>
      </c>
      <c r="G1119" s="7">
        <v>37.200000000000003</v>
      </c>
      <c r="H1119" s="3">
        <f t="shared" si="517"/>
        <v>199.85312247286973</v>
      </c>
      <c r="J1119" s="7">
        <v>45.2</v>
      </c>
      <c r="K1119" s="2">
        <f t="shared" si="521"/>
        <v>153.45312247286972</v>
      </c>
      <c r="L1119" s="7">
        <v>24.5</v>
      </c>
      <c r="M1119" s="2">
        <f t="shared" si="522"/>
        <v>105.3469211007253</v>
      </c>
      <c r="N1119" s="7">
        <v>26.2</v>
      </c>
      <c r="O1119" s="2">
        <f t="shared" si="523"/>
        <v>16.246921100725302</v>
      </c>
      <c r="Q1119" s="2">
        <f t="shared" si="524"/>
        <v>61.156411304495194</v>
      </c>
      <c r="R1119" s="2">
        <f t="shared" si="525"/>
        <v>174.27092391322753</v>
      </c>
      <c r="S1119" s="2">
        <v>32.665799999999997</v>
      </c>
      <c r="T1119" s="2">
        <v>90</v>
      </c>
      <c r="U1119" s="7">
        <v>38.5</v>
      </c>
      <c r="V1119" s="2">
        <f t="shared" si="526"/>
        <v>144.37678068968566</v>
      </c>
      <c r="W1119" s="7">
        <v>39.729999999999997</v>
      </c>
      <c r="X1119" s="2">
        <f t="shared" si="518"/>
        <v>72.23566513689623</v>
      </c>
      <c r="Y1119" s="7">
        <v>24.81</v>
      </c>
      <c r="Z1119" s="2">
        <f t="shared" si="535"/>
        <v>217.71740477947932</v>
      </c>
      <c r="AA1119" s="7">
        <v>46.4</v>
      </c>
      <c r="AB1119" s="7">
        <v>89.1</v>
      </c>
      <c r="AF1119">
        <f t="shared" si="519"/>
        <v>59.178578540245908</v>
      </c>
      <c r="AH1119" s="15">
        <f t="shared" si="536"/>
        <v>1</v>
      </c>
      <c r="AI1119">
        <f t="shared" si="527"/>
        <v>-1089.1283788423402</v>
      </c>
      <c r="AJ1119">
        <f t="shared" si="528"/>
        <v>302.87965738320128</v>
      </c>
      <c r="AK1119">
        <f t="shared" si="529"/>
        <v>-2.5746305308194066</v>
      </c>
      <c r="AL1119">
        <f t="shared" si="537"/>
        <v>-207031412.98512712</v>
      </c>
      <c r="AM1119">
        <f t="shared" si="530"/>
        <v>163623.41421403078</v>
      </c>
      <c r="AN1119">
        <f t="shared" si="531"/>
        <v>201.13785559781809</v>
      </c>
      <c r="AP1119" s="15">
        <v>1</v>
      </c>
      <c r="AQ1119">
        <f t="shared" si="538"/>
        <v>-529154641691943.75</v>
      </c>
      <c r="AR1119">
        <f t="shared" si="539"/>
        <v>0.37011294511691528</v>
      </c>
      <c r="AS1119">
        <f t="shared" si="540"/>
        <v>-1333768738939.8794</v>
      </c>
      <c r="AU1119">
        <f t="shared" si="541"/>
        <v>703169425475237.63</v>
      </c>
      <c r="AV1119">
        <f t="shared" si="532"/>
        <v>8.4091329686173998E+34</v>
      </c>
    </row>
    <row r="1120" spans="1:48" x14ac:dyDescent="0.3">
      <c r="A1120" s="4">
        <v>26.496300000000002</v>
      </c>
      <c r="B1120" s="4">
        <f t="shared" si="533"/>
        <v>35</v>
      </c>
      <c r="C1120" s="7">
        <v>24.81</v>
      </c>
      <c r="D1120" s="2">
        <f t="shared" si="534"/>
        <v>214.97274608062523</v>
      </c>
      <c r="E1120" s="6">
        <f t="shared" si="520"/>
        <v>27.860750079706676</v>
      </c>
      <c r="F1120" s="2">
        <f t="shared" si="512"/>
        <v>141.17230193488277</v>
      </c>
      <c r="G1120" s="7">
        <v>37.200000000000003</v>
      </c>
      <c r="H1120" s="3">
        <f t="shared" si="517"/>
        <v>199.31758657083407</v>
      </c>
      <c r="J1120" s="7">
        <v>45.2</v>
      </c>
      <c r="K1120" s="2">
        <f t="shared" si="521"/>
        <v>152.91758657083406</v>
      </c>
      <c r="L1120" s="7">
        <v>24.5</v>
      </c>
      <c r="M1120" s="2">
        <f t="shared" si="522"/>
        <v>105.09708827901522</v>
      </c>
      <c r="N1120" s="7">
        <v>26.2</v>
      </c>
      <c r="O1120" s="2">
        <f t="shared" si="523"/>
        <v>15.99708827901523</v>
      </c>
      <c r="Q1120" s="2">
        <f t="shared" si="524"/>
        <v>60.906577968659285</v>
      </c>
      <c r="R1120" s="2">
        <f t="shared" si="525"/>
        <v>174.00847090421183</v>
      </c>
      <c r="S1120" s="2">
        <v>32.665799999999997</v>
      </c>
      <c r="T1120" s="2">
        <v>90</v>
      </c>
      <c r="U1120" s="7">
        <v>38.5</v>
      </c>
      <c r="V1120" s="2">
        <f t="shared" si="526"/>
        <v>144.06021570921828</v>
      </c>
      <c r="W1120" s="7">
        <v>39.729999999999997</v>
      </c>
      <c r="X1120" s="2">
        <f t="shared" si="518"/>
        <v>71.98248677923317</v>
      </c>
      <c r="Y1120" s="7">
        <v>24.81</v>
      </c>
      <c r="Z1120" s="2">
        <f t="shared" si="535"/>
        <v>217.85240477947931</v>
      </c>
      <c r="AA1120" s="7">
        <v>46.4</v>
      </c>
      <c r="AB1120" s="7">
        <v>89.1</v>
      </c>
      <c r="AF1120">
        <f t="shared" si="519"/>
        <v>59.114535809936903</v>
      </c>
      <c r="AH1120" s="15">
        <f t="shared" si="536"/>
        <v>1</v>
      </c>
      <c r="AI1120">
        <f t="shared" si="527"/>
        <v>-1120.3921164216054</v>
      </c>
      <c r="AJ1120">
        <f t="shared" si="528"/>
        <v>309.26082845511189</v>
      </c>
      <c r="AK1120">
        <f t="shared" si="529"/>
        <v>-2.5025030270848827</v>
      </c>
      <c r="AL1120">
        <f t="shared" si="537"/>
        <v>-214979969.85246351</v>
      </c>
      <c r="AM1120">
        <f t="shared" si="530"/>
        <v>173564.93244837769</v>
      </c>
      <c r="AN1120">
        <f t="shared" si="531"/>
        <v>216.61154108782364</v>
      </c>
      <c r="AP1120" s="15">
        <v>1</v>
      </c>
      <c r="AQ1120">
        <f t="shared" si="538"/>
        <v>-632923403907742.75</v>
      </c>
      <c r="AR1120">
        <f t="shared" si="539"/>
        <v>0.37429032247233851</v>
      </c>
      <c r="AS1120">
        <f t="shared" si="540"/>
        <v>-131925436052.80341</v>
      </c>
      <c r="AU1120">
        <f t="shared" si="541"/>
        <v>790089909201972.25</v>
      </c>
      <c r="AV1120">
        <f t="shared" si="532"/>
        <v>9.6501155801949658E+34</v>
      </c>
    </row>
    <row r="1121" spans="1:48" x14ac:dyDescent="0.3">
      <c r="A1121" s="4">
        <v>26.496300000000002</v>
      </c>
      <c r="B1121" s="4">
        <f t="shared" si="533"/>
        <v>36</v>
      </c>
      <c r="C1121" s="7">
        <v>24.81</v>
      </c>
      <c r="D1121" s="2">
        <f t="shared" si="534"/>
        <v>215.32274608062522</v>
      </c>
      <c r="E1121" s="6">
        <f t="shared" si="520"/>
        <v>27.415785337080504</v>
      </c>
      <c r="F1121" s="2">
        <f t="shared" si="512"/>
        <v>141.43337461855302</v>
      </c>
      <c r="G1121" s="7">
        <v>37.200000000000003</v>
      </c>
      <c r="H1121" s="3">
        <f t="shared" si="517"/>
        <v>198.77319744892802</v>
      </c>
      <c r="J1121" s="7">
        <v>45.2</v>
      </c>
      <c r="K1121" s="2">
        <f t="shared" si="521"/>
        <v>152.37319744892801</v>
      </c>
      <c r="L1121" s="7">
        <v>24.5</v>
      </c>
      <c r="M1121" s="2">
        <f t="shared" si="522"/>
        <v>104.84007564217876</v>
      </c>
      <c r="N1121" s="7">
        <v>26.2</v>
      </c>
      <c r="O1121" s="2">
        <f t="shared" si="523"/>
        <v>15.740075642178766</v>
      </c>
      <c r="Q1121" s="2">
        <f t="shared" si="524"/>
        <v>60.651101754477587</v>
      </c>
      <c r="R1121" s="2">
        <f t="shared" si="525"/>
        <v>173.73846701922372</v>
      </c>
      <c r="S1121" s="2">
        <v>32.665799999999997</v>
      </c>
      <c r="T1121" s="2">
        <v>90</v>
      </c>
      <c r="U1121" s="7">
        <v>38.5</v>
      </c>
      <c r="V1121" s="2">
        <f t="shared" si="526"/>
        <v>143.74471667460625</v>
      </c>
      <c r="W1121" s="7">
        <v>39.729999999999997</v>
      </c>
      <c r="X1121" s="2">
        <f t="shared" si="518"/>
        <v>71.720902875784802</v>
      </c>
      <c r="Y1121" s="7">
        <v>24.81</v>
      </c>
      <c r="Z1121" s="2">
        <f t="shared" si="535"/>
        <v>217.98740477947931</v>
      </c>
      <c r="AA1121" s="7">
        <v>46.4</v>
      </c>
      <c r="AB1121" s="7">
        <v>89.1</v>
      </c>
      <c r="AF1121">
        <f t="shared" si="519"/>
        <v>59.049522968547748</v>
      </c>
      <c r="AH1121" s="15">
        <f t="shared" si="536"/>
        <v>1</v>
      </c>
      <c r="AI1121">
        <f t="shared" si="527"/>
        <v>-942.94857208931558</v>
      </c>
      <c r="AJ1121">
        <f t="shared" si="528"/>
        <v>315.48468255282665</v>
      </c>
      <c r="AK1121">
        <f t="shared" si="529"/>
        <v>-2.435648827825176</v>
      </c>
      <c r="AL1121">
        <f t="shared" si="537"/>
        <v>-222551790.51730657</v>
      </c>
      <c r="AM1121">
        <f t="shared" si="530"/>
        <v>183680.63305008505</v>
      </c>
      <c r="AN1121">
        <f t="shared" si="531"/>
        <v>232.03860345766924</v>
      </c>
      <c r="AP1121" s="15">
        <v>1</v>
      </c>
      <c r="AQ1121">
        <f t="shared" si="538"/>
        <v>-248844901412231.94</v>
      </c>
      <c r="AR1121">
        <f t="shared" si="539"/>
        <v>0.37836897248621443</v>
      </c>
      <c r="AS1121">
        <f t="shared" si="540"/>
        <v>1449285204556.8337</v>
      </c>
      <c r="AU1121">
        <f t="shared" si="541"/>
        <v>415040404362962.38</v>
      </c>
      <c r="AV1121">
        <f t="shared" si="532"/>
        <v>1.1273109101559512E+35</v>
      </c>
    </row>
    <row r="1122" spans="1:48" x14ac:dyDescent="0.3">
      <c r="A1122" s="4">
        <v>26.496300000000002</v>
      </c>
      <c r="B1122" s="4">
        <f t="shared" si="533"/>
        <v>37</v>
      </c>
      <c r="C1122" s="7">
        <v>24.81</v>
      </c>
      <c r="D1122" s="2">
        <f t="shared" si="534"/>
        <v>215.67274608062522</v>
      </c>
      <c r="E1122" s="6">
        <f t="shared" si="520"/>
        <v>26.969225267109671</v>
      </c>
      <c r="F1122" s="2">
        <f t="shared" si="512"/>
        <v>141.68654900609417</v>
      </c>
      <c r="G1122" s="7">
        <v>37.200000000000003</v>
      </c>
      <c r="H1122" s="3">
        <f t="shared" si="517"/>
        <v>198.22006946425051</v>
      </c>
      <c r="J1122" s="7">
        <v>45.2</v>
      </c>
      <c r="K1122" s="2">
        <f t="shared" si="521"/>
        <v>151.82006946425051</v>
      </c>
      <c r="L1122" s="7">
        <v>24.5</v>
      </c>
      <c r="M1122" s="2">
        <f t="shared" si="522"/>
        <v>104.57590104163648</v>
      </c>
      <c r="N1122" s="7">
        <v>26.2</v>
      </c>
      <c r="O1122" s="2">
        <f t="shared" si="523"/>
        <v>15.47590104163649</v>
      </c>
      <c r="Q1122" s="2">
        <f t="shared" si="524"/>
        <v>60.389944943159598</v>
      </c>
      <c r="R1122" s="2">
        <f t="shared" si="525"/>
        <v>173.46091242917075</v>
      </c>
      <c r="S1122" s="2">
        <v>32.665799999999997</v>
      </c>
      <c r="T1122" s="2">
        <v>90</v>
      </c>
      <c r="U1122" s="7">
        <v>38.5</v>
      </c>
      <c r="V1122" s="2">
        <f t="shared" si="526"/>
        <v>143.43039537060088</v>
      </c>
      <c r="W1122" s="7">
        <v>39.729999999999997</v>
      </c>
      <c r="X1122" s="2">
        <f t="shared" si="518"/>
        <v>71.451024995895395</v>
      </c>
      <c r="Y1122" s="7">
        <v>24.81</v>
      </c>
      <c r="Z1122" s="2">
        <f t="shared" si="535"/>
        <v>218.1224047794793</v>
      </c>
      <c r="AA1122" s="7">
        <v>46.4</v>
      </c>
      <c r="AB1122" s="7">
        <v>89.1</v>
      </c>
      <c r="AF1122">
        <f t="shared" si="519"/>
        <v>58.983473416814846</v>
      </c>
      <c r="AH1122" s="15">
        <f t="shared" si="536"/>
        <v>1</v>
      </c>
      <c r="AI1122">
        <f t="shared" si="527"/>
        <v>-868.13163961707039</v>
      </c>
      <c r="AJ1122">
        <f t="shared" si="528"/>
        <v>321.66178339233431</v>
      </c>
      <c r="AK1122">
        <f t="shared" si="529"/>
        <v>-2.3735963328541017</v>
      </c>
      <c r="AL1122">
        <f t="shared" si="537"/>
        <v>-229754310.12528017</v>
      </c>
      <c r="AM1122">
        <f t="shared" si="530"/>
        <v>193994.6703141403</v>
      </c>
      <c r="AN1122">
        <f t="shared" si="531"/>
        <v>247.40392297320079</v>
      </c>
      <c r="AP1122" s="15">
        <v>1</v>
      </c>
      <c r="AQ1122">
        <f t="shared" si="538"/>
        <v>-71750602626286.844</v>
      </c>
      <c r="AR1122">
        <f t="shared" si="539"/>
        <v>0.3823509632740954</v>
      </c>
      <c r="AS1122">
        <f t="shared" si="540"/>
        <v>1580940517739.2429</v>
      </c>
      <c r="AU1122">
        <f t="shared" si="541"/>
        <v>310326704087937</v>
      </c>
      <c r="AV1122">
        <f t="shared" si="532"/>
        <v>1.2750991029540091E+35</v>
      </c>
    </row>
    <row r="1123" spans="1:48" x14ac:dyDescent="0.3">
      <c r="A1123" s="4">
        <v>26.496300000000002</v>
      </c>
      <c r="B1123" s="4">
        <f t="shared" si="533"/>
        <v>38</v>
      </c>
      <c r="C1123" s="7">
        <v>24.81</v>
      </c>
      <c r="D1123" s="2">
        <f t="shared" si="534"/>
        <v>216.02274608062521</v>
      </c>
      <c r="E1123" s="6">
        <f t="shared" si="520"/>
        <v>26.521128753985376</v>
      </c>
      <c r="F1123" s="2">
        <f t="shared" ref="F1123:F1186" si="542">ACOS((-A1123*COS(B1123*PI()/180))/E1123)*180/PI()</f>
        <v>141.93139699105072</v>
      </c>
      <c r="G1123" s="7">
        <v>37.200000000000003</v>
      </c>
      <c r="H1123" s="3">
        <f t="shared" si="517"/>
        <v>197.65831800143377</v>
      </c>
      <c r="J1123" s="7">
        <v>45.2</v>
      </c>
      <c r="K1123" s="2">
        <f t="shared" si="521"/>
        <v>151.25831800143376</v>
      </c>
      <c r="L1123" s="7">
        <v>24.5</v>
      </c>
      <c r="M1123" s="2">
        <f t="shared" si="522"/>
        <v>104.304581511523</v>
      </c>
      <c r="N1123" s="7">
        <v>26.2</v>
      </c>
      <c r="O1123" s="2">
        <f t="shared" si="523"/>
        <v>15.204581511523003</v>
      </c>
      <c r="Q1123" s="2">
        <f t="shared" si="524"/>
        <v>60.123072583765442</v>
      </c>
      <c r="R1123" s="2">
        <f t="shared" si="525"/>
        <v>173.17580529582574</v>
      </c>
      <c r="S1123" s="2">
        <v>32.665799999999997</v>
      </c>
      <c r="T1123" s="2">
        <v>90</v>
      </c>
      <c r="U1123" s="7">
        <v>38.5</v>
      </c>
      <c r="V1123" s="2">
        <f t="shared" si="526"/>
        <v>143.11736972056789</v>
      </c>
      <c r="W1123" s="7">
        <v>39.729999999999997</v>
      </c>
      <c r="X1123" s="2">
        <f t="shared" si="518"/>
        <v>71.172966512452049</v>
      </c>
      <c r="Y1123" s="7">
        <v>24.81</v>
      </c>
      <c r="Z1123" s="2">
        <f t="shared" si="535"/>
        <v>218.25740477947929</v>
      </c>
      <c r="AA1123" s="7">
        <v>46.4</v>
      </c>
      <c r="AB1123" s="7">
        <v>89.1</v>
      </c>
      <c r="AF1123">
        <f t="shared" si="519"/>
        <v>58.916319341571324</v>
      </c>
      <c r="AH1123" s="15">
        <f t="shared" si="536"/>
        <v>1</v>
      </c>
      <c r="AI1123">
        <f t="shared" si="527"/>
        <v>-987.75851095807093</v>
      </c>
      <c r="AJ1123">
        <f t="shared" si="528"/>
        <v>335.37834986988173</v>
      </c>
      <c r="AK1123">
        <f t="shared" si="529"/>
        <v>-2.3159335061386011</v>
      </c>
      <c r="AL1123">
        <f t="shared" si="537"/>
        <v>-239053610.59072521</v>
      </c>
      <c r="AM1123">
        <f t="shared" si="530"/>
        <v>206656.14304194142</v>
      </c>
      <c r="AN1123">
        <f t="shared" si="531"/>
        <v>262.69226320641104</v>
      </c>
      <c r="AP1123" s="15">
        <v>1</v>
      </c>
      <c r="AQ1123">
        <f t="shared" si="538"/>
        <v>106231209012600.17</v>
      </c>
      <c r="AR1123">
        <f t="shared" si="539"/>
        <v>0.38623719505714049</v>
      </c>
      <c r="AS1123">
        <f t="shared" si="540"/>
        <v>-159867974166.47498</v>
      </c>
      <c r="AU1123">
        <f t="shared" si="541"/>
        <v>506807848756527.13</v>
      </c>
      <c r="AV1123">
        <f t="shared" si="532"/>
        <v>1.4607757626764875E+35</v>
      </c>
    </row>
    <row r="1124" spans="1:48" x14ac:dyDescent="0.3">
      <c r="A1124" s="4">
        <v>26.496300000000002</v>
      </c>
      <c r="B1124" s="4">
        <f t="shared" si="533"/>
        <v>39</v>
      </c>
      <c r="C1124" s="7">
        <v>24.81</v>
      </c>
      <c r="D1124" s="2">
        <f t="shared" si="534"/>
        <v>216.37274608062521</v>
      </c>
      <c r="E1124" s="6">
        <f t="shared" si="520"/>
        <v>26.071556597605852</v>
      </c>
      <c r="F1124" s="2">
        <f t="shared" si="542"/>
        <v>142.16745978659262</v>
      </c>
      <c r="G1124" s="7">
        <v>37.200000000000003</v>
      </c>
      <c r="H1124" s="3">
        <f t="shared" si="517"/>
        <v>197.0880593855324</v>
      </c>
      <c r="J1124" s="7">
        <v>45.2</v>
      </c>
      <c r="K1124" s="2">
        <f t="shared" si="521"/>
        <v>150.6880593855324</v>
      </c>
      <c r="L1124" s="7">
        <v>24.5</v>
      </c>
      <c r="M1124" s="2">
        <f t="shared" si="522"/>
        <v>104.02613320585641</v>
      </c>
      <c r="N1124" s="7">
        <v>26.2</v>
      </c>
      <c r="O1124" s="2">
        <f t="shared" si="523"/>
        <v>14.926133205856416</v>
      </c>
      <c r="Q1124" s="2">
        <f t="shared" si="524"/>
        <v>59.850452572355415</v>
      </c>
      <c r="R1124" s="2">
        <f t="shared" si="525"/>
        <v>172.88314161393777</v>
      </c>
      <c r="S1124" s="2">
        <v>32.665799999999997</v>
      </c>
      <c r="T1124" s="2">
        <v>90</v>
      </c>
      <c r="U1124" s="7">
        <v>38.5</v>
      </c>
      <c r="V1124" s="2">
        <f t="shared" si="526"/>
        <v>142.80576433008304</v>
      </c>
      <c r="W1124" s="7">
        <v>39.729999999999997</v>
      </c>
      <c r="X1124" s="2">
        <f t="shared" si="518"/>
        <v>70.886842501005233</v>
      </c>
      <c r="Y1124" s="7">
        <v>24.81</v>
      </c>
      <c r="Z1124" s="2">
        <f t="shared" si="535"/>
        <v>218.39240477947928</v>
      </c>
      <c r="AA1124" s="7">
        <v>46.4</v>
      </c>
      <c r="AB1124" s="7">
        <v>89.1</v>
      </c>
      <c r="AF1124">
        <f t="shared" si="519"/>
        <v>58.847991767950248</v>
      </c>
      <c r="AH1124" s="15">
        <f t="shared" si="536"/>
        <v>1</v>
      </c>
      <c r="AI1124">
        <f t="shared" si="527"/>
        <v>-979.04448364470375</v>
      </c>
      <c r="AJ1124">
        <f t="shared" si="528"/>
        <v>332.76845088152186</v>
      </c>
      <c r="AK1124">
        <f t="shared" si="529"/>
        <v>-2.2622990506848186</v>
      </c>
      <c r="AL1124">
        <f t="shared" si="537"/>
        <v>-242568011.3022272</v>
      </c>
      <c r="AM1124">
        <f t="shared" si="530"/>
        <v>214871.41571263189</v>
      </c>
      <c r="AN1124">
        <f t="shared" si="531"/>
        <v>277.88830191597162</v>
      </c>
      <c r="AP1124" s="15">
        <v>1</v>
      </c>
      <c r="AQ1124">
        <f t="shared" si="538"/>
        <v>297995251691712.63</v>
      </c>
      <c r="AR1124">
        <f t="shared" si="539"/>
        <v>0.39003352640254274</v>
      </c>
      <c r="AS1124">
        <f t="shared" si="540"/>
        <v>-1960248167167.9668</v>
      </c>
      <c r="AU1124">
        <f t="shared" si="541"/>
        <v>497521865834257.38</v>
      </c>
      <c r="AV1124">
        <f t="shared" si="532"/>
        <v>1.5292158783032797E+35</v>
      </c>
    </row>
    <row r="1125" spans="1:48" x14ac:dyDescent="0.3">
      <c r="A1125" s="4">
        <v>26.496300000000002</v>
      </c>
      <c r="B1125" s="4">
        <f t="shared" si="533"/>
        <v>40</v>
      </c>
      <c r="C1125" s="7">
        <v>24.81</v>
      </c>
      <c r="D1125" s="2">
        <f t="shared" si="534"/>
        <v>216.7227460806252</v>
      </c>
      <c r="E1125" s="6">
        <f t="shared" si="520"/>
        <v>25.620571673416659</v>
      </c>
      <c r="F1125" s="2">
        <f t="shared" si="542"/>
        <v>142.39424518222569</v>
      </c>
      <c r="G1125" s="7">
        <v>37.200000000000003</v>
      </c>
      <c r="H1125" s="3">
        <f t="shared" si="517"/>
        <v>196.50941078816021</v>
      </c>
      <c r="J1125" s="7">
        <v>45.2</v>
      </c>
      <c r="K1125" s="2">
        <f t="shared" si="521"/>
        <v>150.1094107881602</v>
      </c>
      <c r="L1125" s="7">
        <v>24.5</v>
      </c>
      <c r="M1125" s="2">
        <f t="shared" si="522"/>
        <v>103.74057133418887</v>
      </c>
      <c r="N1125" s="7">
        <v>26.2</v>
      </c>
      <c r="O1125" s="2">
        <f t="shared" si="523"/>
        <v>14.640571334188877</v>
      </c>
      <c r="Q1125" s="2">
        <f t="shared" si="524"/>
        <v>59.57205572707948</v>
      </c>
      <c r="R1125" s="2">
        <f t="shared" si="525"/>
        <v>172.58291504333934</v>
      </c>
      <c r="S1125" s="2">
        <v>32.665799999999997</v>
      </c>
      <c r="T1125" s="2">
        <v>90</v>
      </c>
      <c r="U1125" s="7">
        <v>38.5</v>
      </c>
      <c r="V1125" s="2">
        <f t="shared" si="526"/>
        <v>142.49571108315891</v>
      </c>
      <c r="W1125" s="7">
        <v>39.729999999999997</v>
      </c>
      <c r="X1125" s="2">
        <f t="shared" si="518"/>
        <v>70.592769640865313</v>
      </c>
      <c r="Y1125" s="7">
        <v>24.81</v>
      </c>
      <c r="Z1125" s="2">
        <f t="shared" si="535"/>
        <v>218.52740477947927</v>
      </c>
      <c r="AA1125" s="7">
        <v>46.4</v>
      </c>
      <c r="AB1125" s="7">
        <v>89.1</v>
      </c>
      <c r="AF1125">
        <f t="shared" si="519"/>
        <v>58.778420610155422</v>
      </c>
      <c r="AH1125" s="15">
        <f t="shared" si="536"/>
        <v>1</v>
      </c>
      <c r="AI1125">
        <f t="shared" si="527"/>
        <v>-755.54046483201364</v>
      </c>
      <c r="AJ1125">
        <f t="shared" si="528"/>
        <v>338.3060893911308</v>
      </c>
      <c r="AK1125">
        <f t="shared" si="529"/>
        <v>-2.2123751346192861</v>
      </c>
      <c r="AL1125">
        <f t="shared" si="537"/>
        <v>-248323209.11115143</v>
      </c>
      <c r="AM1125">
        <f t="shared" si="530"/>
        <v>225588.46067966768</v>
      </c>
      <c r="AN1125">
        <f t="shared" si="531"/>
        <v>292.97666366370663</v>
      </c>
      <c r="AP1125" s="15">
        <v>1</v>
      </c>
      <c r="AQ1125">
        <f t="shared" si="538"/>
        <v>148467593103000.22</v>
      </c>
      <c r="AR1125">
        <f t="shared" si="539"/>
        <v>0.39373818403340632</v>
      </c>
      <c r="AS1125">
        <f t="shared" si="540"/>
        <v>-1738872102099.8679</v>
      </c>
      <c r="AU1125">
        <f t="shared" si="541"/>
        <v>202900671482075.84</v>
      </c>
      <c r="AV1125">
        <f t="shared" si="532"/>
        <v>1.6826424289607053E+35</v>
      </c>
    </row>
    <row r="1126" spans="1:48" x14ac:dyDescent="0.3">
      <c r="A1126" s="4">
        <v>26.496300000000002</v>
      </c>
      <c r="B1126" s="4">
        <f t="shared" si="533"/>
        <v>41</v>
      </c>
      <c r="C1126" s="7">
        <v>24.81</v>
      </c>
      <c r="D1126" s="2">
        <f t="shared" si="534"/>
        <v>217.07274608062519</v>
      </c>
      <c r="E1126" s="6">
        <f t="shared" si="520"/>
        <v>25.168239110253946</v>
      </c>
      <c r="F1126" s="2">
        <f t="shared" si="542"/>
        <v>142.61122450833614</v>
      </c>
      <c r="G1126" s="7">
        <v>37.200000000000003</v>
      </c>
      <c r="H1126" s="3">
        <f t="shared" si="517"/>
        <v>195.92249012603821</v>
      </c>
      <c r="J1126" s="7">
        <v>45.2</v>
      </c>
      <c r="K1126" s="2">
        <f t="shared" si="521"/>
        <v>149.52249012603821</v>
      </c>
      <c r="L1126" s="7">
        <v>24.5</v>
      </c>
      <c r="M1126" s="2">
        <f t="shared" si="522"/>
        <v>103.447910095515</v>
      </c>
      <c r="N1126" s="7">
        <v>26.2</v>
      </c>
      <c r="O1126" s="2">
        <f t="shared" si="523"/>
        <v>14.347910095515005</v>
      </c>
      <c r="Q1126" s="2">
        <f t="shared" si="524"/>
        <v>59.287855858742084</v>
      </c>
      <c r="R1126" s="2">
        <f t="shared" si="525"/>
        <v>172.27511673002888</v>
      </c>
      <c r="S1126" s="2">
        <v>32.665799999999997</v>
      </c>
      <c r="T1126" s="2">
        <v>90</v>
      </c>
      <c r="U1126" s="7">
        <v>38.5</v>
      </c>
      <c r="V1126" s="2">
        <f t="shared" si="526"/>
        <v>142.18734979689896</v>
      </c>
      <c r="W1126" s="7">
        <v>39.729999999999997</v>
      </c>
      <c r="X1126" s="2">
        <f t="shared" si="518"/>
        <v>70.290866118439538</v>
      </c>
      <c r="Y1126" s="7">
        <v>24.81</v>
      </c>
      <c r="Z1126" s="2">
        <f t="shared" si="535"/>
        <v>218.66240477947926</v>
      </c>
      <c r="AA1126" s="7">
        <v>46.4</v>
      </c>
      <c r="AB1126" s="7">
        <v>89.1</v>
      </c>
      <c r="AF1126">
        <f t="shared" si="519"/>
        <v>58.707534720677842</v>
      </c>
      <c r="AH1126" s="15">
        <f t="shared" si="536"/>
        <v>1</v>
      </c>
      <c r="AI1126">
        <f t="shared" si="527"/>
        <v>-687.06124626048245</v>
      </c>
      <c r="AJ1126">
        <f t="shared" si="528"/>
        <v>345.21971116418939</v>
      </c>
      <c r="AK1126">
        <f t="shared" si="529"/>
        <v>-2.1658813621667385</v>
      </c>
      <c r="AL1126">
        <f t="shared" si="537"/>
        <v>-254033848.66309932</v>
      </c>
      <c r="AM1126">
        <f t="shared" si="530"/>
        <v>236880.90678588924</v>
      </c>
      <c r="AN1126">
        <f t="shared" si="531"/>
        <v>307.94195421994169</v>
      </c>
      <c r="AP1126" s="15">
        <v>1</v>
      </c>
      <c r="AQ1126">
        <f t="shared" si="538"/>
        <v>97372181197491.688</v>
      </c>
      <c r="AR1126">
        <f t="shared" si="539"/>
        <v>0.39735437379052985</v>
      </c>
      <c r="AS1126">
        <f t="shared" si="540"/>
        <v>563807343706.00073</v>
      </c>
      <c r="AU1126">
        <f t="shared" si="541"/>
        <v>152602454175818.06</v>
      </c>
      <c r="AV1126">
        <f t="shared" si="532"/>
        <v>1.8194675196901738E+35</v>
      </c>
    </row>
    <row r="1127" spans="1:48" x14ac:dyDescent="0.3">
      <c r="A1127" s="4">
        <v>26.496300000000002</v>
      </c>
      <c r="B1127" s="4">
        <f t="shared" si="533"/>
        <v>42</v>
      </c>
      <c r="C1127" s="7">
        <v>24.81</v>
      </c>
      <c r="D1127" s="2">
        <f t="shared" si="534"/>
        <v>217.42274608062519</v>
      </c>
      <c r="E1127" s="6">
        <f t="shared" si="520"/>
        <v>24.714626488520956</v>
      </c>
      <c r="F1127" s="2">
        <f t="shared" si="542"/>
        <v>142.817829272713</v>
      </c>
      <c r="G1127" s="7">
        <v>37.200000000000003</v>
      </c>
      <c r="H1127" s="3">
        <f t="shared" si="517"/>
        <v>195.32741595093739</v>
      </c>
      <c r="J1127" s="7">
        <v>45.2</v>
      </c>
      <c r="K1127" s="2">
        <f t="shared" si="521"/>
        <v>148.92741595093739</v>
      </c>
      <c r="L1127" s="7">
        <v>24.5</v>
      </c>
      <c r="M1127" s="2">
        <f t="shared" si="522"/>
        <v>103.14816261010213</v>
      </c>
      <c r="N1127" s="7">
        <v>26.2</v>
      </c>
      <c r="O1127" s="2">
        <f t="shared" si="523"/>
        <v>14.048162610102139</v>
      </c>
      <c r="Q1127" s="2">
        <f t="shared" si="524"/>
        <v>58.997829836308519</v>
      </c>
      <c r="R1127" s="2">
        <f t="shared" si="525"/>
        <v>171.95973511503033</v>
      </c>
      <c r="S1127" s="2">
        <v>32.665799999999997</v>
      </c>
      <c r="T1127" s="2">
        <v>90</v>
      </c>
      <c r="U1127" s="7">
        <v>38.5</v>
      </c>
      <c r="V1127" s="2">
        <f t="shared" si="526"/>
        <v>141.88082894105355</v>
      </c>
      <c r="W1127" s="7">
        <v>39.729999999999997</v>
      </c>
      <c r="X1127" s="2">
        <f t="shared" si="518"/>
        <v>69.98125153305935</v>
      </c>
      <c r="Y1127" s="7">
        <v>24.81</v>
      </c>
      <c r="Z1127" s="2">
        <f t="shared" si="535"/>
        <v>218.79740477947925</v>
      </c>
      <c r="AA1127" s="7">
        <v>46.4</v>
      </c>
      <c r="AB1127" s="7">
        <v>89.1</v>
      </c>
      <c r="AF1127">
        <f t="shared" si="519"/>
        <v>58.635261937846593</v>
      </c>
      <c r="AH1127" s="15">
        <f t="shared" si="536"/>
        <v>1</v>
      </c>
      <c r="AI1127">
        <f t="shared" si="527"/>
        <v>-875.47517627442539</v>
      </c>
      <c r="AJ1127">
        <f t="shared" si="528"/>
        <v>349.59457282306261</v>
      </c>
      <c r="AK1127">
        <f t="shared" si="529"/>
        <v>-2.1225697507659511</v>
      </c>
      <c r="AL1127">
        <f t="shared" si="537"/>
        <v>-258449913.82502741</v>
      </c>
      <c r="AM1127">
        <f t="shared" si="530"/>
        <v>247605.00869648973</v>
      </c>
      <c r="AN1127">
        <f t="shared" si="531"/>
        <v>322.76879682175615</v>
      </c>
      <c r="AP1127" s="15">
        <v>1</v>
      </c>
      <c r="AQ1127">
        <f t="shared" si="538"/>
        <v>144138747770021.34</v>
      </c>
      <c r="AR1127">
        <f t="shared" si="539"/>
        <v>0.40088469548068878</v>
      </c>
      <c r="AS1127">
        <f t="shared" si="540"/>
        <v>2528083521433.7002</v>
      </c>
      <c r="AU1127">
        <f t="shared" si="541"/>
        <v>352804133378593.13</v>
      </c>
      <c r="AV1127">
        <f t="shared" si="532"/>
        <v>1.8992659439528568E+35</v>
      </c>
    </row>
    <row r="1128" spans="1:48" x14ac:dyDescent="0.3">
      <c r="A1128" s="4">
        <v>26.496300000000002</v>
      </c>
      <c r="B1128" s="4">
        <f t="shared" si="533"/>
        <v>43</v>
      </c>
      <c r="C1128" s="7">
        <v>24.81</v>
      </c>
      <c r="D1128" s="2">
        <f t="shared" si="534"/>
        <v>217.77274608062518</v>
      </c>
      <c r="E1128" s="6">
        <f t="shared" si="520"/>
        <v>24.259804061371895</v>
      </c>
      <c r="F1128" s="2">
        <f t="shared" si="542"/>
        <v>143.01344742826635</v>
      </c>
      <c r="G1128" s="7">
        <v>37.200000000000003</v>
      </c>
      <c r="H1128" s="3">
        <f t="shared" si="517"/>
        <v>194.72430732978535</v>
      </c>
      <c r="J1128" s="7">
        <v>45.2</v>
      </c>
      <c r="K1128" s="2">
        <f t="shared" si="521"/>
        <v>148.32430732978534</v>
      </c>
      <c r="L1128" s="7">
        <v>24.5</v>
      </c>
      <c r="M1128" s="2">
        <f t="shared" si="522"/>
        <v>102.84134084876592</v>
      </c>
      <c r="N1128" s="7">
        <v>26.2</v>
      </c>
      <c r="O1128" s="2">
        <f t="shared" si="523"/>
        <v>13.74134084876593</v>
      </c>
      <c r="Q1128" s="2">
        <f t="shared" si="524"/>
        <v>58.701957646737469</v>
      </c>
      <c r="R1128" s="2">
        <f t="shared" si="525"/>
        <v>171.63675572962239</v>
      </c>
      <c r="S1128" s="2">
        <v>32.665799999999997</v>
      </c>
      <c r="T1128" s="2">
        <v>90</v>
      </c>
      <c r="U1128" s="7">
        <v>38.5</v>
      </c>
      <c r="V1128" s="2">
        <f t="shared" si="526"/>
        <v>141.57630642970577</v>
      </c>
      <c r="W1128" s="7">
        <v>39.729999999999997</v>
      </c>
      <c r="X1128" s="2">
        <f t="shared" si="518"/>
        <v>69.664046805530148</v>
      </c>
      <c r="Y1128" s="7">
        <v>24.81</v>
      </c>
      <c r="Z1128" s="2">
        <f t="shared" si="535"/>
        <v>218.93240477947924</v>
      </c>
      <c r="AA1128" s="7">
        <v>46.4</v>
      </c>
      <c r="AB1128" s="7">
        <v>89.1</v>
      </c>
      <c r="AF1128">
        <f t="shared" si="519"/>
        <v>58.561529131615245</v>
      </c>
      <c r="AH1128" s="15">
        <f t="shared" si="536"/>
        <v>1</v>
      </c>
      <c r="AI1128">
        <f t="shared" si="527"/>
        <v>-926.65666087780062</v>
      </c>
      <c r="AJ1128">
        <f t="shared" si="528"/>
        <v>354.6296865063606</v>
      </c>
      <c r="AK1128">
        <f t="shared" si="529"/>
        <v>-2.0822205268424989</v>
      </c>
      <c r="AL1128">
        <f t="shared" si="537"/>
        <v>-262544438.25584432</v>
      </c>
      <c r="AM1128">
        <f t="shared" si="530"/>
        <v>258674.7884183235</v>
      </c>
      <c r="AN1128">
        <f t="shared" si="531"/>
        <v>337.44187036140204</v>
      </c>
      <c r="AP1128" s="15">
        <v>1</v>
      </c>
      <c r="AQ1128">
        <f t="shared" si="538"/>
        <v>-19082048579086.07</v>
      </c>
      <c r="AR1128">
        <f t="shared" si="539"/>
        <v>0.40433080155469975</v>
      </c>
      <c r="AS1128">
        <f t="shared" si="540"/>
        <v>1803894209612.9624</v>
      </c>
      <c r="AU1128">
        <f t="shared" si="541"/>
        <v>438107328734383.75</v>
      </c>
      <c r="AV1128">
        <f t="shared" si="532"/>
        <v>1.9802352613039652E+35</v>
      </c>
    </row>
    <row r="1129" spans="1:48" x14ac:dyDescent="0.3">
      <c r="A1129" s="4">
        <v>26.496300000000002</v>
      </c>
      <c r="B1129" s="4">
        <f t="shared" si="533"/>
        <v>44</v>
      </c>
      <c r="C1129" s="7">
        <v>24.81</v>
      </c>
      <c r="D1129" s="2">
        <f t="shared" si="534"/>
        <v>218.12274608062518</v>
      </c>
      <c r="E1129" s="6">
        <f t="shared" si="520"/>
        <v>23.803845001977077</v>
      </c>
      <c r="F1129" s="2">
        <f t="shared" si="542"/>
        <v>143.19741922549656</v>
      </c>
      <c r="G1129" s="7">
        <v>37.200000000000003</v>
      </c>
      <c r="H1129" s="3">
        <f t="shared" si="517"/>
        <v>194.11328371345036</v>
      </c>
      <c r="J1129" s="7">
        <v>45.2</v>
      </c>
      <c r="K1129" s="2">
        <f t="shared" si="521"/>
        <v>147.71328371345035</v>
      </c>
      <c r="L1129" s="7">
        <v>24.5</v>
      </c>
      <c r="M1129" s="2">
        <f t="shared" si="522"/>
        <v>102.5274555589329</v>
      </c>
      <c r="N1129" s="7">
        <v>26.2</v>
      </c>
      <c r="O1129" s="2">
        <f t="shared" si="523"/>
        <v>13.427455558932905</v>
      </c>
      <c r="Q1129" s="2">
        <f t="shared" si="524"/>
        <v>58.400222448423222</v>
      </c>
      <c r="R1129" s="2">
        <f t="shared" si="525"/>
        <v>171.30616097528409</v>
      </c>
      <c r="S1129" s="2">
        <v>32.665799999999997</v>
      </c>
      <c r="T1129" s="2">
        <v>90</v>
      </c>
      <c r="U1129" s="7">
        <v>38.5</v>
      </c>
      <c r="V1129" s="2">
        <f t="shared" si="526"/>
        <v>141.2739504931524</v>
      </c>
      <c r="W1129" s="7">
        <v>39.729999999999997</v>
      </c>
      <c r="X1129" s="2">
        <f t="shared" si="518"/>
        <v>69.339374089619071</v>
      </c>
      <c r="Y1129" s="7">
        <v>24.81</v>
      </c>
      <c r="Z1129" s="2">
        <f t="shared" si="535"/>
        <v>219.06740477947923</v>
      </c>
      <c r="AA1129" s="7">
        <v>46.4</v>
      </c>
      <c r="AB1129" s="7">
        <v>89.1</v>
      </c>
      <c r="AF1129">
        <f t="shared" si="519"/>
        <v>58.486262247497564</v>
      </c>
      <c r="AH1129" s="15">
        <f t="shared" si="536"/>
        <v>1</v>
      </c>
      <c r="AI1129">
        <f t="shared" si="527"/>
        <v>-754.50668395770856</v>
      </c>
      <c r="AJ1129">
        <f t="shared" si="528"/>
        <v>359.55250711010689</v>
      </c>
      <c r="AK1129">
        <f t="shared" si="529"/>
        <v>-2.044638592016538</v>
      </c>
      <c r="AL1129">
        <f t="shared" si="537"/>
        <v>-266050269.34819007</v>
      </c>
      <c r="AM1129">
        <f t="shared" si="530"/>
        <v>269854.51467537449</v>
      </c>
      <c r="AN1129">
        <f t="shared" si="531"/>
        <v>351.94594959783808</v>
      </c>
      <c r="AP1129" s="15">
        <v>1</v>
      </c>
      <c r="AQ1129">
        <f t="shared" si="538"/>
        <v>-101322352512594.91</v>
      </c>
      <c r="AR1129">
        <f t="shared" si="539"/>
        <v>0.40769485868984007</v>
      </c>
      <c r="AS1129">
        <f t="shared" si="540"/>
        <v>-1102429876152.2505</v>
      </c>
      <c r="AU1129">
        <f t="shared" si="541"/>
        <v>227022990704369.94</v>
      </c>
      <c r="AV1129">
        <f t="shared" si="532"/>
        <v>2.070103672043888E+35</v>
      </c>
    </row>
    <row r="1130" spans="1:48" x14ac:dyDescent="0.3">
      <c r="A1130" s="4">
        <v>26.496300000000002</v>
      </c>
      <c r="B1130" s="4">
        <f t="shared" si="533"/>
        <v>45</v>
      </c>
      <c r="C1130" s="7">
        <v>24.81</v>
      </c>
      <c r="D1130" s="2">
        <f t="shared" si="534"/>
        <v>218.47274608062517</v>
      </c>
      <c r="E1130" s="6">
        <f t="shared" si="520"/>
        <v>23.346825680411044</v>
      </c>
      <c r="F1130" s="2">
        <f t="shared" si="542"/>
        <v>143.36903259675728</v>
      </c>
      <c r="G1130" s="7">
        <v>37.200000000000003</v>
      </c>
      <c r="H1130" s="3">
        <f t="shared" si="517"/>
        <v>193.49446479241155</v>
      </c>
      <c r="J1130" s="7">
        <v>45.2</v>
      </c>
      <c r="K1130" s="2">
        <f t="shared" si="521"/>
        <v>147.09446479241154</v>
      </c>
      <c r="L1130" s="7">
        <v>24.5</v>
      </c>
      <c r="M1130" s="2">
        <f t="shared" si="522"/>
        <v>102.20651618659878</v>
      </c>
      <c r="N1130" s="7">
        <v>26.2</v>
      </c>
      <c r="O1130" s="2">
        <f t="shared" si="523"/>
        <v>13.106516186598782</v>
      </c>
      <c r="Q1130" s="2">
        <f t="shared" si="524"/>
        <v>58.09261061741018</v>
      </c>
      <c r="R1130" s="2">
        <f t="shared" si="525"/>
        <v>170.96792988640578</v>
      </c>
      <c r="S1130" s="2">
        <v>32.665799999999997</v>
      </c>
      <c r="T1130" s="2">
        <v>90</v>
      </c>
      <c r="U1130" s="7">
        <v>38.5</v>
      </c>
      <c r="V1130" s="2">
        <f t="shared" si="526"/>
        <v>140.97394063896991</v>
      </c>
      <c r="W1130" s="7">
        <v>39.729999999999997</v>
      </c>
      <c r="X1130" s="2">
        <f t="shared" si="518"/>
        <v>69.007356686679174</v>
      </c>
      <c r="Y1130" s="7">
        <v>24.81</v>
      </c>
      <c r="Z1130" s="2">
        <f t="shared" si="535"/>
        <v>219.20240477947922</v>
      </c>
      <c r="AA1130" s="7">
        <v>46.4</v>
      </c>
      <c r="AB1130" s="7">
        <v>89.1</v>
      </c>
      <c r="AF1130">
        <f t="shared" si="519"/>
        <v>58.409386348577186</v>
      </c>
      <c r="AH1130" s="15">
        <f t="shared" si="536"/>
        <v>1</v>
      </c>
      <c r="AI1130">
        <f t="shared" si="527"/>
        <v>-785.1724682955271</v>
      </c>
      <c r="AJ1130">
        <f t="shared" si="528"/>
        <v>364.1886781179424</v>
      </c>
      <c r="AK1130">
        <f t="shared" si="529"/>
        <v>-2.0096505418221615</v>
      </c>
      <c r="AL1130">
        <f t="shared" si="537"/>
        <v>-268892084.45910156</v>
      </c>
      <c r="AM1130">
        <f t="shared" si="530"/>
        <v>281079.8880096603</v>
      </c>
      <c r="AN1130">
        <f t="shared" si="531"/>
        <v>366.26594750273847</v>
      </c>
      <c r="AP1130" s="15">
        <v>1</v>
      </c>
      <c r="AQ1130">
        <f t="shared" si="538"/>
        <v>-187322646277427.5</v>
      </c>
      <c r="AR1130">
        <f t="shared" si="539"/>
        <v>0.41097893811838565</v>
      </c>
      <c r="AS1130">
        <f t="shared" si="540"/>
        <v>-3064166327216.6929</v>
      </c>
      <c r="AU1130">
        <f t="shared" si="541"/>
        <v>265371660348026.34</v>
      </c>
      <c r="AV1130">
        <f t="shared" si="532"/>
        <v>2.1143528149532959E+35</v>
      </c>
    </row>
    <row r="1131" spans="1:48" x14ac:dyDescent="0.3">
      <c r="A1131" s="4">
        <v>26.496300000000002</v>
      </c>
      <c r="B1131" s="4">
        <f t="shared" si="533"/>
        <v>46</v>
      </c>
      <c r="C1131" s="7">
        <v>24.81</v>
      </c>
      <c r="D1131" s="2">
        <f t="shared" si="534"/>
        <v>218.82274608062517</v>
      </c>
      <c r="E1131" s="6">
        <f t="shared" si="520"/>
        <v>22.888825974250992</v>
      </c>
      <c r="F1131" s="2">
        <f t="shared" si="542"/>
        <v>143.52751801185971</v>
      </c>
      <c r="G1131" s="7">
        <v>37.200000000000003</v>
      </c>
      <c r="H1131" s="3">
        <f t="shared" si="517"/>
        <v>192.86797033716235</v>
      </c>
      <c r="J1131" s="7">
        <v>45.2</v>
      </c>
      <c r="K1131" s="2">
        <f t="shared" si="521"/>
        <v>146.46797033716234</v>
      </c>
      <c r="L1131" s="7">
        <v>24.5</v>
      </c>
      <c r="M1131" s="2">
        <f t="shared" si="522"/>
        <v>101.87853079299333</v>
      </c>
      <c r="N1131" s="7">
        <v>26.2</v>
      </c>
      <c r="O1131" s="2">
        <f t="shared" si="523"/>
        <v>12.778530792993337</v>
      </c>
      <c r="Q1131" s="2">
        <f t="shared" si="524"/>
        <v>57.779111785394328</v>
      </c>
      <c r="R1131" s="2">
        <f t="shared" si="525"/>
        <v>170.62203787346547</v>
      </c>
      <c r="S1131" s="2">
        <v>32.665799999999997</v>
      </c>
      <c r="T1131" s="2">
        <v>90</v>
      </c>
      <c r="U1131" s="7">
        <v>38.5</v>
      </c>
      <c r="V1131" s="2">
        <f t="shared" si="526"/>
        <v>140.67646871227242</v>
      </c>
      <c r="W1131" s="7">
        <v>39.729999999999997</v>
      </c>
      <c r="X1131" s="2">
        <f t="shared" si="518"/>
        <v>68.668118963592747</v>
      </c>
      <c r="Y1131" s="7">
        <v>24.81</v>
      </c>
      <c r="Z1131" s="2">
        <f t="shared" si="535"/>
        <v>219.33740477947921</v>
      </c>
      <c r="AA1131" s="7">
        <v>46.4</v>
      </c>
      <c r="AB1131" s="7">
        <v>89.1</v>
      </c>
      <c r="AF1131">
        <f t="shared" si="519"/>
        <v>58.330825655528827</v>
      </c>
      <c r="AH1131" s="15">
        <f t="shared" si="536"/>
        <v>1</v>
      </c>
      <c r="AI1131">
        <f t="shared" si="527"/>
        <v>-1063.9578515161134</v>
      </c>
      <c r="AJ1131">
        <f t="shared" si="528"/>
        <v>368.64856470293989</v>
      </c>
      <c r="AK1131">
        <f t="shared" si="529"/>
        <v>-1.9771021425768676</v>
      </c>
      <c r="AL1131">
        <f t="shared" si="537"/>
        <v>-271079641.60596007</v>
      </c>
      <c r="AM1131">
        <f t="shared" si="530"/>
        <v>292369.7742023663</v>
      </c>
      <c r="AN1131">
        <f t="shared" si="531"/>
        <v>380.38695987391009</v>
      </c>
      <c r="AP1131" s="15">
        <v>1</v>
      </c>
      <c r="AQ1131">
        <f t="shared" si="538"/>
        <v>-594185944831992.38</v>
      </c>
      <c r="AR1131">
        <f t="shared" si="539"/>
        <v>0.41418506575107422</v>
      </c>
      <c r="AS1131">
        <f t="shared" si="540"/>
        <v>-1702704070046.4316</v>
      </c>
      <c r="AU1131">
        <f t="shared" si="541"/>
        <v>744164196468629.75</v>
      </c>
      <c r="AV1131">
        <f t="shared" si="532"/>
        <v>2.0947313213591185E+35</v>
      </c>
    </row>
    <row r="1132" spans="1:48" x14ac:dyDescent="0.3">
      <c r="A1132" s="4">
        <v>26.496300000000002</v>
      </c>
      <c r="B1132" s="4">
        <f t="shared" si="533"/>
        <v>47</v>
      </c>
      <c r="C1132" s="7">
        <v>24.81</v>
      </c>
      <c r="D1132" s="2">
        <f t="shared" si="534"/>
        <v>219.17274608062516</v>
      </c>
      <c r="E1132" s="6">
        <f t="shared" si="520"/>
        <v>22.42992961761346</v>
      </c>
      <c r="F1132" s="2">
        <f t="shared" si="542"/>
        <v>143.67204273593364</v>
      </c>
      <c r="G1132" s="7">
        <v>37.200000000000003</v>
      </c>
      <c r="H1132" s="3">
        <f t="shared" si="517"/>
        <v>192.2339200207557</v>
      </c>
      <c r="J1132" s="7">
        <v>45.2</v>
      </c>
      <c r="K1132" s="2">
        <f t="shared" si="521"/>
        <v>145.8339200207557</v>
      </c>
      <c r="L1132" s="7">
        <v>24.5</v>
      </c>
      <c r="M1132" s="2">
        <f t="shared" si="522"/>
        <v>101.543505964377</v>
      </c>
      <c r="N1132" s="7">
        <v>26.2</v>
      </c>
      <c r="O1132" s="2">
        <f t="shared" si="523"/>
        <v>12.44350596437701</v>
      </c>
      <c r="Q1132" s="2">
        <f t="shared" si="524"/>
        <v>57.459718868347089</v>
      </c>
      <c r="R1132" s="2">
        <f t="shared" si="525"/>
        <v>170.26845644394442</v>
      </c>
      <c r="S1132" s="2">
        <v>32.665799999999997</v>
      </c>
      <c r="T1132" s="2">
        <v>90</v>
      </c>
      <c r="U1132" s="7">
        <v>38.5</v>
      </c>
      <c r="V1132" s="2">
        <f t="shared" si="526"/>
        <v>140.38174006627784</v>
      </c>
      <c r="W1132" s="7">
        <v>39.729999999999997</v>
      </c>
      <c r="X1132" s="2">
        <f t="shared" si="518"/>
        <v>68.321786274199042</v>
      </c>
      <c r="Y1132" s="7">
        <v>24.81</v>
      </c>
      <c r="Z1132" s="2">
        <f t="shared" si="535"/>
        <v>219.47240477947921</v>
      </c>
      <c r="AA1132" s="7">
        <v>46.4</v>
      </c>
      <c r="AB1132" s="7">
        <v>89.1</v>
      </c>
      <c r="AF1132">
        <f t="shared" si="519"/>
        <v>58.250503584598043</v>
      </c>
      <c r="AH1132" s="15">
        <f t="shared" si="536"/>
        <v>1</v>
      </c>
      <c r="AI1132">
        <f t="shared" si="527"/>
        <v>-1114.7065069258902</v>
      </c>
      <c r="AJ1132">
        <f t="shared" si="528"/>
        <v>373.22152499394053</v>
      </c>
      <c r="AK1132">
        <f t="shared" si="529"/>
        <v>-1.9468561904989385</v>
      </c>
      <c r="AL1132">
        <f t="shared" si="537"/>
        <v>-272669240.81579465</v>
      </c>
      <c r="AM1132">
        <f t="shared" si="530"/>
        <v>303796.93890829093</v>
      </c>
      <c r="AN1132">
        <f t="shared" si="531"/>
        <v>394.29431237430902</v>
      </c>
      <c r="AP1132" s="15">
        <v>1</v>
      </c>
      <c r="AQ1132">
        <f t="shared" si="538"/>
        <v>-430901350690609.44</v>
      </c>
      <c r="AR1132">
        <f t="shared" si="539"/>
        <v>0.41731523833463346</v>
      </c>
      <c r="AS1132">
        <f t="shared" si="540"/>
        <v>1757370191529.5601</v>
      </c>
      <c r="AU1132">
        <f t="shared" si="541"/>
        <v>887363184214201.25</v>
      </c>
      <c r="AV1132">
        <f t="shared" si="532"/>
        <v>2.0848209230213416E+35</v>
      </c>
    </row>
    <row r="1133" spans="1:48" x14ac:dyDescent="0.3">
      <c r="A1133" s="4">
        <v>26.496300000000002</v>
      </c>
      <c r="B1133" s="4">
        <f t="shared" si="533"/>
        <v>48</v>
      </c>
      <c r="C1133" s="7">
        <v>24.81</v>
      </c>
      <c r="D1133" s="2">
        <f t="shared" si="534"/>
        <v>219.52274608062515</v>
      </c>
      <c r="E1133" s="6">
        <f t="shared" si="520"/>
        <v>21.970224594108387</v>
      </c>
      <c r="F1133" s="2">
        <f t="shared" si="542"/>
        <v>143.80170441052286</v>
      </c>
      <c r="G1133" s="7">
        <v>37.200000000000003</v>
      </c>
      <c r="H1133" s="3">
        <f t="shared" si="517"/>
        <v>191.59243322037878</v>
      </c>
      <c r="J1133" s="7">
        <v>45.2</v>
      </c>
      <c r="K1133" s="2">
        <f t="shared" si="521"/>
        <v>145.19243322037877</v>
      </c>
      <c r="L1133" s="7">
        <v>24.5</v>
      </c>
      <c r="M1133" s="2">
        <f t="shared" si="522"/>
        <v>101.20144671290672</v>
      </c>
      <c r="N1133" s="7">
        <v>26.2</v>
      </c>
      <c r="O1133" s="2">
        <f t="shared" si="523"/>
        <v>12.101446712906721</v>
      </c>
      <c r="Q1133" s="2">
        <f t="shared" si="524"/>
        <v>57.134428084379664</v>
      </c>
      <c r="R1133" s="2">
        <f>ACOS(((C1133*COS(D1133*PI()/180))+(J1133*COS(K1133*PI()/180)))/Q1133)*(180/PI())</f>
        <v>169.90715289775002</v>
      </c>
      <c r="S1133" s="2">
        <v>32.665799999999997</v>
      </c>
      <c r="T1133" s="2">
        <v>90</v>
      </c>
      <c r="U1133" s="7">
        <v>38.5</v>
      </c>
      <c r="V1133" s="2">
        <f t="shared" si="526"/>
        <v>140.08997485550009</v>
      </c>
      <c r="W1133" s="7">
        <v>39.729999999999997</v>
      </c>
      <c r="X1133" s="2">
        <f t="shared" si="518"/>
        <v>67.968484884356627</v>
      </c>
      <c r="Y1133" s="7">
        <v>24.81</v>
      </c>
      <c r="Z1133" s="2">
        <f t="shared" si="535"/>
        <v>219.6074047794792</v>
      </c>
      <c r="AA1133" s="7">
        <v>46.4</v>
      </c>
      <c r="AB1133" s="7">
        <v>89.1</v>
      </c>
      <c r="AF1133">
        <f t="shared" si="519"/>
        <v>58.168342783494438</v>
      </c>
      <c r="AH1133" s="15">
        <f t="shared" si="536"/>
        <v>1</v>
      </c>
      <c r="AI1133">
        <f t="shared" si="527"/>
        <v>-929.05919264905401</v>
      </c>
      <c r="AJ1133">
        <f t="shared" si="528"/>
        <v>376.35128839435515</v>
      </c>
      <c r="AK1133">
        <f t="shared" si="529"/>
        <v>-1.9187906917359532</v>
      </c>
      <c r="AL1133">
        <f t="shared" si="537"/>
        <v>-273226030.30586368</v>
      </c>
      <c r="AM1133">
        <f t="shared" si="530"/>
        <v>314878.55618979555</v>
      </c>
      <c r="AN1133">
        <f t="shared" si="531"/>
        <v>407.97361018411391</v>
      </c>
      <c r="AP1133" s="15">
        <v>1</v>
      </c>
      <c r="AQ1133">
        <f t="shared" si="538"/>
        <v>17555328508028.168</v>
      </c>
      <c r="AR1133">
        <f t="shared" si="539"/>
        <v>0.42037159819495173</v>
      </c>
      <c r="AS1133">
        <f t="shared" si="540"/>
        <v>3499611701784.8945</v>
      </c>
      <c r="AU1133">
        <f t="shared" si="541"/>
        <v>490041269268507.88</v>
      </c>
      <c r="AV1133">
        <f t="shared" si="532"/>
        <v>2.088455171185413E+35</v>
      </c>
    </row>
    <row r="1134" spans="1:48" x14ac:dyDescent="0.3">
      <c r="A1134" s="4">
        <v>26.496300000000002</v>
      </c>
      <c r="B1134" s="4">
        <f t="shared" si="533"/>
        <v>49</v>
      </c>
      <c r="C1134" s="7">
        <v>24.81</v>
      </c>
      <c r="D1134" s="2">
        <f t="shared" si="534"/>
        <v>219.87274608062515</v>
      </c>
      <c r="E1134" s="6">
        <f t="shared" si="520"/>
        <v>21.509803580073605</v>
      </c>
      <c r="F1134" s="2">
        <f t="shared" si="542"/>
        <v>143.91552386744544</v>
      </c>
      <c r="G1134" s="7">
        <v>37.200000000000003</v>
      </c>
      <c r="H1134" s="3">
        <f t="shared" si="517"/>
        <v>190.94362879421055</v>
      </c>
      <c r="J1134" s="7">
        <v>45.2</v>
      </c>
      <c r="K1134" s="2">
        <f t="shared" si="521"/>
        <v>144.54362879421055</v>
      </c>
      <c r="L1134" s="7">
        <v>24.5</v>
      </c>
      <c r="M1134" s="2">
        <f t="shared" si="522"/>
        <v>100.85235636587254</v>
      </c>
      <c r="N1134" s="7">
        <v>26.2</v>
      </c>
      <c r="O1134" s="2">
        <f t="shared" si="523"/>
        <v>11.752356365872544</v>
      </c>
      <c r="Q1134" s="2">
        <f t="shared" si="524"/>
        <v>56.803238959199625</v>
      </c>
      <c r="R1134" s="2">
        <f t="shared" ref="R1134:R1197" si="543">ACOS(((C1134*COS(D1134*PI()/180))+(J1134*COS(K1134*PI()/180)))/Q1134)*(180/PI())</f>
        <v>169.53808999329848</v>
      </c>
      <c r="S1134" s="2">
        <v>32.665799999999997</v>
      </c>
      <c r="T1134" s="2">
        <v>90</v>
      </c>
      <c r="U1134" s="7">
        <v>38.5</v>
      </c>
      <c r="V1134" s="2">
        <f t="shared" si="526"/>
        <v>139.80140946516508</v>
      </c>
      <c r="W1134" s="7">
        <v>39.729999999999997</v>
      </c>
      <c r="X1134" s="2">
        <f t="shared" si="518"/>
        <v>67.608341900774718</v>
      </c>
      <c r="Y1134" s="7">
        <v>24.81</v>
      </c>
      <c r="Z1134" s="2">
        <f t="shared" si="535"/>
        <v>219.74240477947919</v>
      </c>
      <c r="AA1134" s="7">
        <v>46.4</v>
      </c>
      <c r="AB1134" s="7">
        <v>89.1</v>
      </c>
      <c r="AF1134">
        <f t="shared" si="519"/>
        <v>58.084265165157426</v>
      </c>
      <c r="AH1134" s="15">
        <f t="shared" si="536"/>
        <v>1</v>
      </c>
      <c r="AI1134">
        <f t="shared" si="527"/>
        <v>-1001.5399724588631</v>
      </c>
      <c r="AJ1134">
        <f t="shared" si="528"/>
        <v>380.48298501775787</v>
      </c>
      <c r="AK1134">
        <f t="shared" si="529"/>
        <v>-1.8927973135432687</v>
      </c>
      <c r="AL1134">
        <f t="shared" si="537"/>
        <v>-273382833.25213051</v>
      </c>
      <c r="AM1134">
        <f t="shared" si="530"/>
        <v>326335.19230543124</v>
      </c>
      <c r="AN1134">
        <f t="shared" si="531"/>
        <v>421.41079048749162</v>
      </c>
      <c r="AP1134" s="15">
        <v>1</v>
      </c>
      <c r="AQ1134">
        <f t="shared" si="538"/>
        <v>339576297145812.44</v>
      </c>
      <c r="AR1134">
        <f t="shared" si="539"/>
        <v>0.4233559174544077</v>
      </c>
      <c r="AS1134">
        <f t="shared" si="540"/>
        <v>1420833926248.624</v>
      </c>
      <c r="AU1134">
        <f t="shared" si="541"/>
        <v>638338762408935.63</v>
      </c>
      <c r="AV1134">
        <f t="shared" si="532"/>
        <v>2.0285087997475574E+35</v>
      </c>
    </row>
    <row r="1135" spans="1:48" x14ac:dyDescent="0.3">
      <c r="A1135" s="4">
        <v>26.496300000000002</v>
      </c>
      <c r="B1135" s="4">
        <f t="shared" si="533"/>
        <v>50</v>
      </c>
      <c r="C1135" s="7">
        <v>24.81</v>
      </c>
      <c r="D1135" s="2">
        <f t="shared" si="534"/>
        <v>220.22274608062514</v>
      </c>
      <c r="E1135" s="6">
        <f t="shared" si="520"/>
        <v>21.048764445494538</v>
      </c>
      <c r="F1135" s="2">
        <f t="shared" si="542"/>
        <v>144.01243707177849</v>
      </c>
      <c r="G1135" s="7">
        <v>37.200000000000003</v>
      </c>
      <c r="H1135" s="3">
        <f t="shared" si="517"/>
        <v>190.28762482905611</v>
      </c>
      <c r="J1135" s="7">
        <v>45.2</v>
      </c>
      <c r="K1135" s="2">
        <f t="shared" si="521"/>
        <v>143.88762482905611</v>
      </c>
      <c r="L1135" s="7">
        <v>24.5</v>
      </c>
      <c r="M1135" s="2">
        <f t="shared" si="522"/>
        <v>100.49623643979913</v>
      </c>
      <c r="N1135" s="7">
        <v>26.2</v>
      </c>
      <c r="O1135" s="2">
        <f t="shared" si="523"/>
        <v>11.396236439799139</v>
      </c>
      <c r="Q1135" s="2">
        <f t="shared" si="524"/>
        <v>56.466154317189975</v>
      </c>
      <c r="R1135" s="2">
        <f t="shared" si="543"/>
        <v>169.16122557966631</v>
      </c>
      <c r="S1135" s="2">
        <v>32.665799999999997</v>
      </c>
      <c r="T1135" s="2">
        <v>90</v>
      </c>
      <c r="U1135" s="7">
        <v>38.5</v>
      </c>
      <c r="V1135" s="2">
        <f t="shared" si="526"/>
        <v>139.51629809179624</v>
      </c>
      <c r="W1135" s="7">
        <v>39.729999999999997</v>
      </c>
      <c r="X1135" s="2">
        <f t="shared" si="518"/>
        <v>67.241485203733305</v>
      </c>
      <c r="Y1135" s="7">
        <v>24.81</v>
      </c>
      <c r="Z1135" s="2">
        <f t="shared" si="535"/>
        <v>219.87740477947918</v>
      </c>
      <c r="AA1135" s="7">
        <v>46.4</v>
      </c>
      <c r="AB1135" s="7">
        <v>89.1</v>
      </c>
      <c r="AF1135">
        <f t="shared" si="519"/>
        <v>57.99819193935042</v>
      </c>
      <c r="AH1135" s="15">
        <f t="shared" si="536"/>
        <v>1</v>
      </c>
      <c r="AI1135">
        <f t="shared" si="527"/>
        <v>-1255.0849184703688</v>
      </c>
      <c r="AJ1135">
        <f t="shared" si="528"/>
        <v>382.92731959978136</v>
      </c>
      <c r="AK1135">
        <f t="shared" si="529"/>
        <v>-1.868780066117063</v>
      </c>
      <c r="AL1135">
        <f t="shared" si="537"/>
        <v>-272432100.84218335</v>
      </c>
      <c r="AM1135">
        <f t="shared" si="530"/>
        <v>337336.77211483824</v>
      </c>
      <c r="AN1135">
        <f t="shared" si="531"/>
        <v>434.59217805493256</v>
      </c>
      <c r="AP1135" s="15">
        <v>1</v>
      </c>
      <c r="AQ1135">
        <f t="shared" si="538"/>
        <v>1237384172484201.8</v>
      </c>
      <c r="AR1135">
        <f t="shared" si="539"/>
        <v>0.42627038738343859</v>
      </c>
      <c r="AS1135">
        <f t="shared" si="540"/>
        <v>-2424870282071.2383</v>
      </c>
      <c r="AU1135">
        <f t="shared" si="541"/>
        <v>1389203827445427</v>
      </c>
      <c r="AV1135">
        <f t="shared" si="532"/>
        <v>1.8849657808927001E+35</v>
      </c>
    </row>
    <row r="1136" spans="1:48" x14ac:dyDescent="0.3">
      <c r="A1136" s="4">
        <v>26.496300000000002</v>
      </c>
      <c r="B1136" s="4">
        <f t="shared" si="533"/>
        <v>51</v>
      </c>
      <c r="C1136" s="7">
        <v>24.81</v>
      </c>
      <c r="D1136" s="2">
        <f t="shared" si="534"/>
        <v>220.57274608062514</v>
      </c>
      <c r="E1136" s="6">
        <f t="shared" si="520"/>
        <v>20.587210821243225</v>
      </c>
      <c r="F1136" s="2">
        <f t="shared" si="542"/>
        <v>144.09128607517798</v>
      </c>
      <c r="G1136" s="7">
        <v>37.200000000000003</v>
      </c>
      <c r="H1136" s="3">
        <f t="shared" si="517"/>
        <v>189.6245383533232</v>
      </c>
      <c r="J1136" s="7">
        <v>45.2</v>
      </c>
      <c r="K1136" s="2">
        <f t="shared" si="521"/>
        <v>143.2245383533232</v>
      </c>
      <c r="L1136" s="7">
        <v>24.5</v>
      </c>
      <c r="M1136" s="2">
        <f t="shared" si="522"/>
        <v>100.13308649486123</v>
      </c>
      <c r="N1136" s="7">
        <v>26.2</v>
      </c>
      <c r="O1136" s="2">
        <f t="shared" si="523"/>
        <v>11.033086494861237</v>
      </c>
      <c r="Q1136" s="2">
        <f t="shared" si="524"/>
        <v>56.123180255744522</v>
      </c>
      <c r="R1136" s="2">
        <f t="shared" si="543"/>
        <v>168.77651218931638</v>
      </c>
      <c r="S1136" s="2">
        <v>32.665799999999997</v>
      </c>
      <c r="T1136" s="2">
        <v>90</v>
      </c>
      <c r="U1136" s="7">
        <v>38.5</v>
      </c>
      <c r="V1136" s="2">
        <f t="shared" si="526"/>
        <v>139.23491449128949</v>
      </c>
      <c r="W1136" s="7">
        <v>39.729999999999997</v>
      </c>
      <c r="X1136" s="2">
        <f t="shared" si="518"/>
        <v>66.868043383796874</v>
      </c>
      <c r="Y1136" s="7">
        <v>24.81</v>
      </c>
      <c r="Z1136" s="2">
        <f t="shared" si="535"/>
        <v>220.01240477947917</v>
      </c>
      <c r="AA1136" s="7">
        <v>46.4</v>
      </c>
      <c r="AB1136" s="7">
        <v>89.1</v>
      </c>
      <c r="AF1136">
        <f t="shared" si="519"/>
        <v>57.910043642027951</v>
      </c>
      <c r="AH1136" s="15">
        <f t="shared" si="536"/>
        <v>1</v>
      </c>
      <c r="AI1136">
        <f t="shared" si="527"/>
        <v>-1167.5248991405035</v>
      </c>
      <c r="AJ1136">
        <f t="shared" si="528"/>
        <v>388.33803794465666</v>
      </c>
      <c r="AK1136">
        <f t="shared" si="529"/>
        <v>-1.8466541820589149</v>
      </c>
      <c r="AL1136">
        <f t="shared" si="537"/>
        <v>-271505707.84733039</v>
      </c>
      <c r="AM1136">
        <f t="shared" si="530"/>
        <v>349287.12785114226</v>
      </c>
      <c r="AN1136">
        <f t="shared" si="531"/>
        <v>447.50454422766239</v>
      </c>
      <c r="AP1136" s="15">
        <v>1</v>
      </c>
      <c r="AQ1136">
        <f t="shared" si="538"/>
        <v>886896645945300.75</v>
      </c>
      <c r="AR1136">
        <f t="shared" si="539"/>
        <v>0.42911659120708201</v>
      </c>
      <c r="AS1136">
        <f t="shared" si="540"/>
        <v>-3866906541818.2686</v>
      </c>
      <c r="AU1136">
        <f t="shared" si="541"/>
        <v>1096777129061460.1</v>
      </c>
      <c r="AV1136">
        <f t="shared" si="532"/>
        <v>1.8302592899486792E+35</v>
      </c>
    </row>
    <row r="1137" spans="1:48" x14ac:dyDescent="0.3">
      <c r="A1137" s="4">
        <v>26.496300000000002</v>
      </c>
      <c r="B1137" s="4">
        <f t="shared" si="533"/>
        <v>52</v>
      </c>
      <c r="C1137" s="7">
        <v>24.81</v>
      </c>
      <c r="D1137" s="2">
        <f t="shared" si="534"/>
        <v>220.92274608062513</v>
      </c>
      <c r="E1137" s="6">
        <f t="shared" si="520"/>
        <v>20.12525274272534</v>
      </c>
      <c r="F1137" s="2">
        <f t="shared" si="542"/>
        <v>144.15080884335606</v>
      </c>
      <c r="G1137" s="7">
        <v>37.200000000000003</v>
      </c>
      <c r="H1137" s="3">
        <f t="shared" si="517"/>
        <v>188.95448500878544</v>
      </c>
      <c r="J1137" s="7">
        <v>45.2</v>
      </c>
      <c r="K1137" s="2">
        <f t="shared" si="521"/>
        <v>142.55448500878543</v>
      </c>
      <c r="L1137" s="7">
        <v>24.5</v>
      </c>
      <c r="M1137" s="2">
        <f t="shared" si="522"/>
        <v>99.762903963718486</v>
      </c>
      <c r="N1137" s="7">
        <v>26.2</v>
      </c>
      <c r="O1137" s="2">
        <f t="shared" si="523"/>
        <v>10.662903963718492</v>
      </c>
      <c r="Q1137" s="2">
        <f t="shared" si="524"/>
        <v>55.774326100012296</v>
      </c>
      <c r="R1137" s="2">
        <f t="shared" si="543"/>
        <v>168.38389658480099</v>
      </c>
      <c r="S1137" s="2">
        <v>32.665799999999997</v>
      </c>
      <c r="T1137" s="2">
        <v>90</v>
      </c>
      <c r="U1137" s="7">
        <v>38.5</v>
      </c>
      <c r="V1137" s="2">
        <f t="shared" si="526"/>
        <v>138.95755391215755</v>
      </c>
      <c r="W1137" s="7">
        <v>39.729999999999997</v>
      </c>
      <c r="X1137" s="2">
        <f t="shared" si="518"/>
        <v>66.488145682614018</v>
      </c>
      <c r="Y1137" s="7">
        <v>24.81</v>
      </c>
      <c r="Z1137" s="2">
        <f t="shared" si="535"/>
        <v>220.14740477947916</v>
      </c>
      <c r="AA1137" s="7">
        <v>46.4</v>
      </c>
      <c r="AB1137" s="7">
        <v>89.1</v>
      </c>
      <c r="AF1137">
        <f t="shared" si="519"/>
        <v>57.819740162393977</v>
      </c>
      <c r="AH1137" s="15">
        <f t="shared" si="536"/>
        <v>1</v>
      </c>
      <c r="AI1137">
        <f t="shared" si="527"/>
        <v>-910.04591118641645</v>
      </c>
      <c r="AJ1137">
        <f t="shared" si="528"/>
        <v>391.62204157289455</v>
      </c>
      <c r="AK1137">
        <f t="shared" si="529"/>
        <v>-1.8263451665232124</v>
      </c>
      <c r="AL1137">
        <f t="shared" si="537"/>
        <v>-269340135.32089311</v>
      </c>
      <c r="AM1137">
        <f t="shared" si="530"/>
        <v>360615.2918388223</v>
      </c>
      <c r="AN1137">
        <f t="shared" si="531"/>
        <v>460.13516966276336</v>
      </c>
      <c r="AP1137" s="15">
        <v>1</v>
      </c>
      <c r="AQ1137">
        <f t="shared" si="538"/>
        <v>176314578318759.66</v>
      </c>
      <c r="AR1137">
        <f t="shared" si="539"/>
        <v>0.43189684893597091</v>
      </c>
      <c r="AS1137">
        <f t="shared" si="540"/>
        <v>-979732646544.21167</v>
      </c>
      <c r="AU1137">
        <f t="shared" si="541"/>
        <v>501708127329352.81</v>
      </c>
      <c r="AV1137">
        <f t="shared" si="532"/>
        <v>1.7645263990004759E+35</v>
      </c>
    </row>
    <row r="1138" spans="1:48" x14ac:dyDescent="0.3">
      <c r="A1138" s="4">
        <v>26.496300000000002</v>
      </c>
      <c r="B1138" s="4">
        <f t="shared" si="533"/>
        <v>53</v>
      </c>
      <c r="C1138" s="7">
        <v>24.81</v>
      </c>
      <c r="D1138" s="2">
        <f t="shared" si="534"/>
        <v>221.27274608062513</v>
      </c>
      <c r="E1138" s="6">
        <f t="shared" si="520"/>
        <v>19.663007381745928</v>
      </c>
      <c r="F1138" s="2">
        <f t="shared" si="542"/>
        <v>144.18962780162207</v>
      </c>
      <c r="G1138" s="7">
        <v>37.200000000000003</v>
      </c>
      <c r="H1138" s="3">
        <f t="shared" si="517"/>
        <v>188.27757867320651</v>
      </c>
      <c r="J1138" s="7">
        <v>45.2</v>
      </c>
      <c r="K1138" s="2">
        <f t="shared" si="521"/>
        <v>141.8775786732065</v>
      </c>
      <c r="L1138" s="7">
        <v>24.5</v>
      </c>
      <c r="M1138" s="2">
        <f t="shared" si="522"/>
        <v>99.385683947145651</v>
      </c>
      <c r="N1138" s="7">
        <v>26.2</v>
      </c>
      <c r="O1138" s="2">
        <f t="shared" si="523"/>
        <v>10.285683947145657</v>
      </c>
      <c r="Q1138" s="2">
        <f t="shared" si="524"/>
        <v>55.419604334612288</v>
      </c>
      <c r="R1138" s="2">
        <f t="shared" si="543"/>
        <v>167.9833192514966</v>
      </c>
      <c r="S1138" s="2">
        <v>32.665799999999997</v>
      </c>
      <c r="T1138" s="2">
        <v>90</v>
      </c>
      <c r="U1138" s="7">
        <v>38.5</v>
      </c>
      <c r="V1138" s="2">
        <f t="shared" si="526"/>
        <v>138.68453523288099</v>
      </c>
      <c r="W1138" s="7">
        <v>39.729999999999997</v>
      </c>
      <c r="X1138" s="2">
        <f t="shared" si="518"/>
        <v>66.101921937881158</v>
      </c>
      <c r="Y1138" s="7">
        <v>24.81</v>
      </c>
      <c r="Z1138" s="2">
        <f t="shared" si="535"/>
        <v>220.28240477947915</v>
      </c>
      <c r="AA1138" s="7">
        <v>46.4</v>
      </c>
      <c r="AB1138" s="7">
        <v>89.1</v>
      </c>
      <c r="AD1138" t="e">
        <f>ACOS((W1150^2+C1150^2+E1150^2)/(2*E1150*C1150))</f>
        <v>#NUM!</v>
      </c>
      <c r="AF1138">
        <f t="shared" si="519"/>
        <v>57.727200767522945</v>
      </c>
      <c r="AH1138" s="15">
        <f t="shared" si="536"/>
        <v>1</v>
      </c>
      <c r="AI1138">
        <f t="shared" si="527"/>
        <v>-1004.8893423968834</v>
      </c>
      <c r="AJ1138">
        <f t="shared" si="528"/>
        <v>394.83563939398715</v>
      </c>
      <c r="AK1138">
        <f t="shared" si="529"/>
        <v>-1.8077879960798713</v>
      </c>
      <c r="AL1138">
        <f t="shared" si="537"/>
        <v>-266428908.75513658</v>
      </c>
      <c r="AM1138">
        <f t="shared" si="530"/>
        <v>371932.59413546609</v>
      </c>
      <c r="AN1138">
        <f t="shared" si="531"/>
        <v>472.47191125754512</v>
      </c>
      <c r="AP1138" s="15">
        <v>1</v>
      </c>
      <c r="AQ1138">
        <f t="shared" si="538"/>
        <v>-126320238728266.3</v>
      </c>
      <c r="AR1138">
        <f t="shared" si="539"/>
        <v>0.43461290406120445</v>
      </c>
      <c r="AS1138">
        <f t="shared" si="540"/>
        <v>3204704491294.5352</v>
      </c>
      <c r="AU1138">
        <f t="shared" si="541"/>
        <v>694272509309200.75</v>
      </c>
      <c r="AV1138">
        <f t="shared" si="532"/>
        <v>1.6213544345074804E+35</v>
      </c>
    </row>
    <row r="1139" spans="1:48" x14ac:dyDescent="0.3">
      <c r="A1139" s="4">
        <v>26.496300000000002</v>
      </c>
      <c r="B1139" s="4">
        <f t="shared" si="533"/>
        <v>54</v>
      </c>
      <c r="C1139" s="7">
        <v>24.81</v>
      </c>
      <c r="D1139" s="2">
        <f t="shared" si="534"/>
        <v>221.62274608062512</v>
      </c>
      <c r="E1139" s="6">
        <f t="shared" si="520"/>
        <v>19.200599880448017</v>
      </c>
      <c r="F1139" s="2">
        <f t="shared" si="542"/>
        <v>144.20623691965241</v>
      </c>
      <c r="G1139" s="7">
        <v>37.200000000000003</v>
      </c>
      <c r="H1139" s="3">
        <f t="shared" si="517"/>
        <v>187.59393102422661</v>
      </c>
      <c r="J1139" s="7">
        <v>45.2</v>
      </c>
      <c r="K1139" s="2">
        <f t="shared" si="521"/>
        <v>141.1939310242266</v>
      </c>
      <c r="L1139" s="7">
        <v>24.5</v>
      </c>
      <c r="M1139" s="2">
        <f t="shared" si="522"/>
        <v>99.001418966598123</v>
      </c>
      <c r="N1139" s="7">
        <v>26.2</v>
      </c>
      <c r="O1139" s="2">
        <f t="shared" si="523"/>
        <v>9.9014189665981291</v>
      </c>
      <c r="Q1139" s="2">
        <f t="shared" si="524"/>
        <v>55.059030508155182</v>
      </c>
      <c r="R1139" s="2">
        <f t="shared" si="543"/>
        <v>167.57471382677073</v>
      </c>
      <c r="S1139" s="2">
        <v>32.665799999999997</v>
      </c>
      <c r="T1139" s="2">
        <v>90</v>
      </c>
      <c r="U1139" s="7">
        <v>38.5</v>
      </c>
      <c r="V1139" s="2">
        <f t="shared" si="526"/>
        <v>138.41620332334432</v>
      </c>
      <c r="W1139" s="7">
        <v>39.729999999999997</v>
      </c>
      <c r="X1139" s="2">
        <f t="shared" si="518"/>
        <v>65.709502532537513</v>
      </c>
      <c r="Y1139" s="7">
        <v>24.81</v>
      </c>
      <c r="Z1139" s="2">
        <f t="shared" si="535"/>
        <v>220.41740477947914</v>
      </c>
      <c r="AA1139" s="7">
        <v>46.4</v>
      </c>
      <c r="AB1139" s="7">
        <v>89.1</v>
      </c>
      <c r="AF1139">
        <f t="shared" si="519"/>
        <v>57.632344124340179</v>
      </c>
      <c r="AH1139" s="15">
        <f t="shared" si="536"/>
        <v>1</v>
      </c>
      <c r="AI1139">
        <f t="shared" si="527"/>
        <v>-1168.926763132793</v>
      </c>
      <c r="AJ1139">
        <f t="shared" si="528"/>
        <v>397.79001713588167</v>
      </c>
      <c r="AK1139">
        <f t="shared" si="529"/>
        <v>-1.7909264484505893</v>
      </c>
      <c r="AL1139">
        <f t="shared" si="537"/>
        <v>-262719853.25385797</v>
      </c>
      <c r="AM1139">
        <f t="shared" si="530"/>
        <v>383164.19170426659</v>
      </c>
      <c r="AN1139">
        <f t="shared" si="531"/>
        <v>484.50327373991661</v>
      </c>
      <c r="AP1139" s="15">
        <v>1</v>
      </c>
      <c r="AQ1139">
        <f t="shared" si="538"/>
        <v>-815200952746157.13</v>
      </c>
      <c r="AR1139">
        <f t="shared" si="539"/>
        <v>0.43726664985589497</v>
      </c>
      <c r="AS1139">
        <f t="shared" si="540"/>
        <v>4033188640536.7397</v>
      </c>
      <c r="AU1139">
        <f t="shared" si="541"/>
        <v>1144037669078247.5</v>
      </c>
      <c r="AV1139">
        <f t="shared" si="532"/>
        <v>1.4495589590290261E+35</v>
      </c>
    </row>
    <row r="1140" spans="1:48" x14ac:dyDescent="0.3">
      <c r="A1140" s="4">
        <v>26.496300000000002</v>
      </c>
      <c r="B1140" s="4">
        <f t="shared" si="533"/>
        <v>55</v>
      </c>
      <c r="C1140" s="7">
        <v>24.81</v>
      </c>
      <c r="D1140" s="2">
        <f t="shared" si="534"/>
        <v>221.97274608062511</v>
      </c>
      <c r="E1140" s="6">
        <f t="shared" si="520"/>
        <v>18.738164303605203</v>
      </c>
      <c r="F1140" s="2">
        <f t="shared" si="542"/>
        <v>144.19898713081983</v>
      </c>
      <c r="G1140" s="7">
        <v>37.200000000000003</v>
      </c>
      <c r="H1140" s="3">
        <f t="shared" si="517"/>
        <v>186.90365103286558</v>
      </c>
      <c r="J1140" s="7">
        <v>45.2</v>
      </c>
      <c r="K1140" s="2">
        <f t="shared" si="521"/>
        <v>140.50365103286558</v>
      </c>
      <c r="L1140" s="7">
        <v>24.5</v>
      </c>
      <c r="M1140" s="2">
        <f t="shared" si="522"/>
        <v>98.610098660967594</v>
      </c>
      <c r="N1140" s="7">
        <v>26.2</v>
      </c>
      <c r="O1140" s="2">
        <f t="shared" si="523"/>
        <v>9.5100986609675999</v>
      </c>
      <c r="Q1140" s="2">
        <f t="shared" si="524"/>
        <v>54.692623105517804</v>
      </c>
      <c r="R1140" s="2">
        <f t="shared" si="543"/>
        <v>167.15800645394663</v>
      </c>
      <c r="S1140" s="2">
        <v>32.665799999999997</v>
      </c>
      <c r="T1140" s="2">
        <v>90</v>
      </c>
      <c r="U1140" s="7">
        <v>38.5</v>
      </c>
      <c r="V1140" s="2">
        <f t="shared" si="526"/>
        <v>138.15293165098223</v>
      </c>
      <c r="W1140" s="7">
        <v>39.729999999999997</v>
      </c>
      <c r="X1140" s="2">
        <f t="shared" si="518"/>
        <v>65.311018348246392</v>
      </c>
      <c r="Y1140" s="7">
        <v>24.81</v>
      </c>
      <c r="Z1140" s="2">
        <f t="shared" si="535"/>
        <v>220.55240477947913</v>
      </c>
      <c r="AA1140" s="7">
        <v>46.4</v>
      </c>
      <c r="AB1140" s="7">
        <v>89.1</v>
      </c>
      <c r="AF1140">
        <f t="shared" si="519"/>
        <v>57.535088318640533</v>
      </c>
      <c r="AH1140" s="15">
        <f t="shared" si="536"/>
        <v>1</v>
      </c>
      <c r="AI1140">
        <f t="shared" si="527"/>
        <v>-921.60165033311375</v>
      </c>
      <c r="AJ1140">
        <f t="shared" si="528"/>
        <v>400.5329217384886</v>
      </c>
      <c r="AK1140">
        <f t="shared" si="529"/>
        <v>-1.7757125487342811</v>
      </c>
      <c r="AL1140">
        <f t="shared" si="537"/>
        <v>-258217748.98764116</v>
      </c>
      <c r="AM1140">
        <f t="shared" si="530"/>
        <v>394308.02472448273</v>
      </c>
      <c r="AN1140">
        <f t="shared" si="531"/>
        <v>496.21848648877256</v>
      </c>
      <c r="AP1140" s="15">
        <v>1</v>
      </c>
      <c r="AQ1140">
        <f t="shared" si="538"/>
        <v>-446588495018645.88</v>
      </c>
      <c r="AR1140">
        <f t="shared" si="539"/>
        <v>0.43985993938339785</v>
      </c>
      <c r="AS1140">
        <f t="shared" si="540"/>
        <v>374876520335.48065</v>
      </c>
      <c r="AU1140">
        <f t="shared" si="541"/>
        <v>556155664651721.88</v>
      </c>
      <c r="AV1140">
        <f t="shared" si="532"/>
        <v>1.33926276794586E+35</v>
      </c>
    </row>
    <row r="1141" spans="1:48" x14ac:dyDescent="0.3">
      <c r="A1141" s="4">
        <v>26.496300000000002</v>
      </c>
      <c r="B1141" s="4">
        <f t="shared" si="533"/>
        <v>56</v>
      </c>
      <c r="C1141" s="7">
        <v>24.81</v>
      </c>
      <c r="D1141" s="2">
        <f t="shared" si="534"/>
        <v>222.32274608062511</v>
      </c>
      <c r="E1141" s="6">
        <f t="shared" si="520"/>
        <v>18.275844728434535</v>
      </c>
      <c r="F1141" s="2">
        <f t="shared" si="542"/>
        <v>144.16606985223589</v>
      </c>
      <c r="G1141" s="7">
        <v>37.200000000000003</v>
      </c>
      <c r="H1141" s="3">
        <f t="shared" si="517"/>
        <v>186.20684437248394</v>
      </c>
      <c r="J1141" s="7">
        <v>45.2</v>
      </c>
      <c r="K1141" s="2">
        <f t="shared" si="521"/>
        <v>139.80684437248394</v>
      </c>
      <c r="L1141" s="7">
        <v>24.5</v>
      </c>
      <c r="M1141" s="2">
        <f t="shared" si="522"/>
        <v>98.211709411046627</v>
      </c>
      <c r="N1141" s="7">
        <v>26.2</v>
      </c>
      <c r="O1141" s="2">
        <f t="shared" si="523"/>
        <v>9.1117094110466326</v>
      </c>
      <c r="Q1141" s="2">
        <f t="shared" si="524"/>
        <v>54.32040338172002</v>
      </c>
      <c r="R1141" s="2">
        <f t="shared" si="543"/>
        <v>166.73311504691918</v>
      </c>
      <c r="S1141" s="2">
        <v>32.665799999999997</v>
      </c>
      <c r="T1141" s="2">
        <v>90</v>
      </c>
      <c r="U1141" s="7">
        <v>38.5</v>
      </c>
      <c r="V1141" s="2">
        <f t="shared" si="526"/>
        <v>137.8951251522567</v>
      </c>
      <c r="W1141" s="7">
        <v>39.729999999999997</v>
      </c>
      <c r="X1141" s="2">
        <f t="shared" si="518"/>
        <v>64.906600723207575</v>
      </c>
      <c r="Y1141" s="7">
        <v>24.81</v>
      </c>
      <c r="Z1141" s="2">
        <f t="shared" si="535"/>
        <v>220.68740477947912</v>
      </c>
      <c r="AA1141" s="7">
        <v>46.4</v>
      </c>
      <c r="AB1141" s="7">
        <v>89.1</v>
      </c>
      <c r="AF1141">
        <f t="shared" si="519"/>
        <v>57.43535087064712</v>
      </c>
      <c r="AH1141" s="15">
        <f t="shared" si="536"/>
        <v>1</v>
      </c>
      <c r="AI1141">
        <f t="shared" si="527"/>
        <v>-684.94196829713474</v>
      </c>
      <c r="AJ1141">
        <f t="shared" si="528"/>
        <v>403.25107993941845</v>
      </c>
      <c r="AK1141">
        <f t="shared" si="529"/>
        <v>-1.7621061206755724</v>
      </c>
      <c r="AL1141">
        <f t="shared" si="537"/>
        <v>-252955082.23593983</v>
      </c>
      <c r="AM1141">
        <f t="shared" si="530"/>
        <v>405406.04313864006</v>
      </c>
      <c r="AN1141">
        <f t="shared" si="531"/>
        <v>507.60758623537299</v>
      </c>
      <c r="AP1141" s="15">
        <v>1</v>
      </c>
      <c r="AQ1141">
        <f t="shared" si="538"/>
        <v>-123900474363584.16</v>
      </c>
      <c r="AR1141">
        <f t="shared" si="539"/>
        <v>0.44239459396098368</v>
      </c>
      <c r="AS1141">
        <f t="shared" si="540"/>
        <v>-3893949802662.7417</v>
      </c>
      <c r="AU1141">
        <f t="shared" si="541"/>
        <v>261543199858838.47</v>
      </c>
      <c r="AV1141">
        <f t="shared" si="532"/>
        <v>1.202392408754662E+35</v>
      </c>
    </row>
    <row r="1142" spans="1:48" x14ac:dyDescent="0.3">
      <c r="A1142" s="4">
        <v>26.496300000000002</v>
      </c>
      <c r="B1142" s="4">
        <f t="shared" si="533"/>
        <v>57</v>
      </c>
      <c r="C1142" s="7">
        <v>24.81</v>
      </c>
      <c r="D1142" s="2">
        <f t="shared" si="534"/>
        <v>222.6727460806251</v>
      </c>
      <c r="E1142" s="6">
        <f t="shared" si="520"/>
        <v>17.813796494529953</v>
      </c>
      <c r="F1142" s="2">
        <f t="shared" si="542"/>
        <v>144.10549833900677</v>
      </c>
      <c r="G1142" s="7">
        <v>37.200000000000003</v>
      </c>
      <c r="H1142" s="3">
        <f t="shared" si="517"/>
        <v>185.50361272595518</v>
      </c>
      <c r="J1142" s="7">
        <v>45.2</v>
      </c>
      <c r="K1142" s="2">
        <f t="shared" si="521"/>
        <v>139.10361272595517</v>
      </c>
      <c r="L1142" s="7">
        <v>24.5</v>
      </c>
      <c r="M1142" s="2">
        <f t="shared" si="522"/>
        <v>97.806233870382528</v>
      </c>
      <c r="N1142" s="7">
        <v>26.2</v>
      </c>
      <c r="O1142" s="2">
        <f t="shared" si="523"/>
        <v>8.7062338703825333</v>
      </c>
      <c r="Q1142" s="2">
        <f t="shared" si="524"/>
        <v>53.942395149901927</v>
      </c>
      <c r="R1142" s="2">
        <f t="shared" si="543"/>
        <v>166.29994844817159</v>
      </c>
      <c r="S1142" s="2">
        <v>32.665799999999997</v>
      </c>
      <c r="T1142" s="2">
        <v>90</v>
      </c>
      <c r="U1142" s="7">
        <v>38.5</v>
      </c>
      <c r="V1142" s="2">
        <f t="shared" si="526"/>
        <v>137.64322338906757</v>
      </c>
      <c r="W1142" s="7">
        <v>39.729999999999997</v>
      </c>
      <c r="X1142" s="2">
        <f t="shared" si="518"/>
        <v>64.496381414336469</v>
      </c>
      <c r="Y1142" s="7">
        <v>24.81</v>
      </c>
      <c r="Z1142" s="2">
        <f t="shared" si="535"/>
        <v>220.82240477947911</v>
      </c>
      <c r="AA1142" s="7">
        <v>46.4</v>
      </c>
      <c r="AB1142" s="7">
        <v>89.1</v>
      </c>
      <c r="AF1142">
        <f t="shared" si="519"/>
        <v>57.333048746353107</v>
      </c>
      <c r="AH1142" s="15">
        <f t="shared" si="536"/>
        <v>1</v>
      </c>
      <c r="AI1142">
        <f t="shared" si="527"/>
        <v>-872.92540599302549</v>
      </c>
      <c r="AJ1142">
        <f t="shared" si="528"/>
        <v>404.77394186082682</v>
      </c>
      <c r="AK1142">
        <f t="shared" si="529"/>
        <v>-1.750074434069846</v>
      </c>
      <c r="AL1142">
        <f t="shared" si="537"/>
        <v>-246705272.88859671</v>
      </c>
      <c r="AM1142">
        <f t="shared" si="530"/>
        <v>416072.9176082536</v>
      </c>
      <c r="AN1142">
        <f t="shared" si="531"/>
        <v>518.66150639341981</v>
      </c>
      <c r="AP1142" s="15">
        <v>1</v>
      </c>
      <c r="AQ1142">
        <f t="shared" si="538"/>
        <v>-57750197578372.641</v>
      </c>
      <c r="AR1142">
        <f t="shared" si="539"/>
        <v>0.44487249521546057</v>
      </c>
      <c r="AS1142">
        <f t="shared" si="540"/>
        <v>-3970378654316.2407</v>
      </c>
      <c r="AU1142">
        <f t="shared" si="541"/>
        <v>498418464217940.38</v>
      </c>
      <c r="AV1142">
        <f t="shared" si="532"/>
        <v>1.0299885242199614E+35</v>
      </c>
    </row>
    <row r="1143" spans="1:48" x14ac:dyDescent="0.3">
      <c r="A1143" s="4">
        <v>26.496300000000002</v>
      </c>
      <c r="B1143" s="4">
        <f t="shared" si="533"/>
        <v>58</v>
      </c>
      <c r="C1143" s="7">
        <v>24.81</v>
      </c>
      <c r="D1143" s="2">
        <f t="shared" si="534"/>
        <v>223.0227460806251</v>
      </c>
      <c r="E1143" s="6">
        <f t="shared" si="520"/>
        <v>17.352187640602757</v>
      </c>
      <c r="F1143" s="2">
        <f t="shared" si="542"/>
        <v>144.0150865700999</v>
      </c>
      <c r="G1143" s="7">
        <v>37.200000000000003</v>
      </c>
      <c r="H1143" s="3">
        <f t="shared" si="517"/>
        <v>184.79405296999948</v>
      </c>
      <c r="J1143" s="7">
        <v>45.2</v>
      </c>
      <c r="K1143" s="2">
        <f t="shared" si="521"/>
        <v>138.39405296999948</v>
      </c>
      <c r="L1143" s="7">
        <v>24.5</v>
      </c>
      <c r="M1143" s="2">
        <f t="shared" si="522"/>
        <v>97.393650374925073</v>
      </c>
      <c r="N1143" s="7">
        <v>26.2</v>
      </c>
      <c r="O1143" s="2">
        <f t="shared" si="523"/>
        <v>8.2936503749250789</v>
      </c>
      <c r="Q1143" s="2">
        <f t="shared" si="524"/>
        <v>53.558624514232854</v>
      </c>
      <c r="R1143" s="2">
        <f t="shared" si="543"/>
        <v>165.85840545909093</v>
      </c>
      <c r="S1143" s="2">
        <v>32.665799999999997</v>
      </c>
      <c r="T1143" s="2">
        <v>90</v>
      </c>
      <c r="U1143" s="7">
        <v>38.5</v>
      </c>
      <c r="V1143" s="2">
        <f t="shared" si="526"/>
        <v>137.3977040071328</v>
      </c>
      <c r="W1143" s="7">
        <v>39.729999999999997</v>
      </c>
      <c r="X1143" s="2">
        <f t="shared" si="518"/>
        <v>64.08049256383535</v>
      </c>
      <c r="Y1143" s="7">
        <v>24.81</v>
      </c>
      <c r="Z1143" s="2">
        <f t="shared" si="535"/>
        <v>220.95740477947911</v>
      </c>
      <c r="AA1143" s="7">
        <v>46.4</v>
      </c>
      <c r="AB1143" s="7">
        <v>89.1</v>
      </c>
      <c r="AD1143">
        <f>2^2-1^2+5^2</f>
        <v>28</v>
      </c>
      <c r="AF1143">
        <f t="shared" si="519"/>
        <v>57.228098363510533</v>
      </c>
      <c r="AH1143" s="15">
        <f t="shared" si="536"/>
        <v>1</v>
      </c>
      <c r="AI1143">
        <f t="shared" si="527"/>
        <v>-945.72641006004631</v>
      </c>
      <c r="AJ1143">
        <f t="shared" si="528"/>
        <v>407.32675666664812</v>
      </c>
      <c r="AK1143">
        <f t="shared" si="529"/>
        <v>-1.7395919416396326</v>
      </c>
      <c r="AL1143">
        <f t="shared" si="537"/>
        <v>-239891729.00397038</v>
      </c>
      <c r="AM1143">
        <f t="shared" si="530"/>
        <v>426993.83325942012</v>
      </c>
      <c r="AN1143">
        <f t="shared" si="531"/>
        <v>529.37217387198837</v>
      </c>
      <c r="AP1143" s="15">
        <v>1</v>
      </c>
      <c r="AQ1143">
        <f t="shared" si="538"/>
        <v>278516357938581.06</v>
      </c>
      <c r="AR1143">
        <f t="shared" si="539"/>
        <v>0.44729529208004659</v>
      </c>
      <c r="AS1143">
        <f t="shared" si="540"/>
        <v>346648020776.97565</v>
      </c>
      <c r="AU1143">
        <f t="shared" si="541"/>
        <v>636241529024925.5</v>
      </c>
      <c r="AV1143">
        <f t="shared" si="532"/>
        <v>8.7251700458540598E+34</v>
      </c>
    </row>
    <row r="1144" spans="1:48" x14ac:dyDescent="0.3">
      <c r="A1144" s="4">
        <v>26.496300000000002</v>
      </c>
      <c r="B1144" s="4">
        <f t="shared" si="533"/>
        <v>59</v>
      </c>
      <c r="C1144" s="7">
        <v>24.81</v>
      </c>
      <c r="D1144" s="2">
        <f t="shared" si="534"/>
        <v>223.37274608062509</v>
      </c>
      <c r="E1144" s="6">
        <f t="shared" si="520"/>
        <v>16.891200559579694</v>
      </c>
      <c r="F1144" s="2">
        <f t="shared" si="542"/>
        <v>143.89242532398569</v>
      </c>
      <c r="G1144" s="7">
        <v>37.200000000000003</v>
      </c>
      <c r="H1144" s="3">
        <f t="shared" si="517"/>
        <v>184.07825621094332</v>
      </c>
      <c r="J1144" s="7">
        <v>45.2</v>
      </c>
      <c r="K1144" s="2">
        <f t="shared" si="521"/>
        <v>137.67825621094332</v>
      </c>
      <c r="L1144" s="7">
        <v>24.5</v>
      </c>
      <c r="M1144" s="2">
        <f t="shared" si="522"/>
        <v>96.973932195720806</v>
      </c>
      <c r="N1144" s="7">
        <v>26.2</v>
      </c>
      <c r="O1144" s="2">
        <f t="shared" si="523"/>
        <v>7.8739321957208119</v>
      </c>
      <c r="Q1144" s="2">
        <f t="shared" si="524"/>
        <v>53.169119536523297</v>
      </c>
      <c r="R1144" s="2">
        <f t="shared" si="543"/>
        <v>165.40837371670048</v>
      </c>
      <c r="S1144" s="2">
        <v>32.665799999999997</v>
      </c>
      <c r="T1144" s="2">
        <v>90</v>
      </c>
      <c r="U1144" s="7">
        <v>38.5</v>
      </c>
      <c r="V1144" s="2">
        <f t="shared" si="526"/>
        <v>137.15908650853345</v>
      </c>
      <c r="W1144" s="7">
        <v>39.729999999999997</v>
      </c>
      <c r="X1144" s="2">
        <f t="shared" si="518"/>
        <v>63.659066670176017</v>
      </c>
      <c r="Y1144" s="7">
        <v>24.81</v>
      </c>
      <c r="Z1144" s="2">
        <f t="shared" si="535"/>
        <v>221.0924047794791</v>
      </c>
      <c r="AA1144" s="7">
        <v>46.4</v>
      </c>
      <c r="AB1144" s="7">
        <v>89.1</v>
      </c>
      <c r="AF1144">
        <f t="shared" si="519"/>
        <v>57.120415590587768</v>
      </c>
      <c r="AH1144" s="15">
        <f t="shared" si="536"/>
        <v>1</v>
      </c>
      <c r="AI1144">
        <f t="shared" si="527"/>
        <v>-625.74850712858643</v>
      </c>
      <c r="AJ1144">
        <f t="shared" si="528"/>
        <v>408.77099180704528</v>
      </c>
      <c r="AK1144">
        <f t="shared" si="529"/>
        <v>-1.7306401007439081</v>
      </c>
      <c r="AL1144">
        <f t="shared" si="537"/>
        <v>-232120281.95962507</v>
      </c>
      <c r="AM1144">
        <f t="shared" si="530"/>
        <v>437476.90886256553</v>
      </c>
      <c r="AN1144">
        <f t="shared" si="531"/>
        <v>539.73261434007486</v>
      </c>
      <c r="AP1144" s="15">
        <v>1</v>
      </c>
      <c r="AQ1144">
        <f t="shared" si="538"/>
        <v>130280867883567.88</v>
      </c>
      <c r="AR1144">
        <f t="shared" si="539"/>
        <v>0.44966487731634075</v>
      </c>
      <c r="AS1144">
        <f t="shared" si="540"/>
        <v>4425529686319.9102</v>
      </c>
      <c r="AU1144">
        <f t="shared" si="541"/>
        <v>238320125297367.53</v>
      </c>
      <c r="AV1144">
        <f t="shared" si="532"/>
        <v>7.4432942691414205E+34</v>
      </c>
    </row>
    <row r="1145" spans="1:48" x14ac:dyDescent="0.3">
      <c r="A1145" s="4">
        <v>26.496300000000002</v>
      </c>
      <c r="B1145" s="4">
        <f t="shared" si="533"/>
        <v>60</v>
      </c>
      <c r="C1145" s="7">
        <v>24.81</v>
      </c>
      <c r="D1145" s="2">
        <f t="shared" si="534"/>
        <v>223.72274608062509</v>
      </c>
      <c r="E1145" s="6">
        <f t="shared" si="520"/>
        <v>16.431033909391939</v>
      </c>
      <c r="F1145" s="2">
        <f t="shared" si="542"/>
        <v>143.73485506065757</v>
      </c>
      <c r="G1145" s="7">
        <v>37.200000000000003</v>
      </c>
      <c r="H1145" s="3">
        <f t="shared" si="517"/>
        <v>183.3563066403903</v>
      </c>
      <c r="J1145" s="7">
        <v>45.2</v>
      </c>
      <c r="K1145" s="2">
        <f t="shared" si="521"/>
        <v>136.9563066403903</v>
      </c>
      <c r="L1145" s="7">
        <v>24.5</v>
      </c>
      <c r="M1145" s="2">
        <f t="shared" si="522"/>
        <v>96.547046588315652</v>
      </c>
      <c r="N1145" s="7">
        <v>26.2</v>
      </c>
      <c r="O1145" s="2">
        <f t="shared" si="523"/>
        <v>7.4470465883156578</v>
      </c>
      <c r="Q1145" s="2">
        <f t="shared" si="524"/>
        <v>52.77390982276912</v>
      </c>
      <c r="R1145" s="2">
        <f t="shared" si="543"/>
        <v>164.94972838498103</v>
      </c>
      <c r="S1145" s="2">
        <v>32.665799999999997</v>
      </c>
      <c r="T1145" s="2">
        <v>90</v>
      </c>
      <c r="U1145" s="7">
        <v>38.5</v>
      </c>
      <c r="V1145" s="2">
        <f t="shared" si="526"/>
        <v>136.92793634243873</v>
      </c>
      <c r="W1145" s="7">
        <v>39.729999999999997</v>
      </c>
      <c r="X1145" s="2">
        <f t="shared" si="518"/>
        <v>63.232236563504031</v>
      </c>
      <c r="Y1145" s="7">
        <v>24.81</v>
      </c>
      <c r="Z1145" s="2">
        <f t="shared" si="535"/>
        <v>221.22740477947909</v>
      </c>
      <c r="AA1145" s="7">
        <v>46.4</v>
      </c>
      <c r="AB1145" s="7">
        <v>89.1</v>
      </c>
      <c r="AD1145">
        <f t="shared" ref="AD1145:AD1147" si="544">(W1145^2-C1145^2-E1145^2)/(2*E1145*C1145)</f>
        <v>0.84993402182434241</v>
      </c>
      <c r="AF1145">
        <f t="shared" si="519"/>
        <v>57.009915736242931</v>
      </c>
      <c r="AH1145" s="15">
        <f t="shared" si="536"/>
        <v>1</v>
      </c>
      <c r="AI1145">
        <f t="shared" si="527"/>
        <v>-565.59221538714246</v>
      </c>
      <c r="AJ1145">
        <f t="shared" si="528"/>
        <v>411.75732532705916</v>
      </c>
      <c r="AK1145">
        <f t="shared" si="529"/>
        <v>-1.7232072771690878</v>
      </c>
      <c r="AL1145">
        <f t="shared" si="537"/>
        <v>-223843120.02561086</v>
      </c>
      <c r="AM1145">
        <f t="shared" si="530"/>
        <v>448351.10890179966</v>
      </c>
      <c r="AN1145">
        <f t="shared" si="531"/>
        <v>549.73706703205562</v>
      </c>
      <c r="AP1145" s="15">
        <v>1</v>
      </c>
      <c r="AQ1145">
        <f t="shared" si="538"/>
        <v>94152045747296.891</v>
      </c>
      <c r="AR1145">
        <f t="shared" si="539"/>
        <v>0.45198283431606995</v>
      </c>
      <c r="AS1145">
        <f t="shared" si="540"/>
        <v>3764297215514.2202</v>
      </c>
      <c r="AU1145">
        <f t="shared" si="541"/>
        <v>203956573197418.41</v>
      </c>
      <c r="AV1145">
        <f t="shared" si="532"/>
        <v>6.1172671110040164E+34</v>
      </c>
    </row>
    <row r="1146" spans="1:48" x14ac:dyDescent="0.3">
      <c r="A1146" s="4">
        <v>26.496300000000002</v>
      </c>
      <c r="B1146" s="4">
        <f t="shared" si="533"/>
        <v>61</v>
      </c>
      <c r="C1146" s="7">
        <v>24.81</v>
      </c>
      <c r="D1146" s="2">
        <f t="shared" si="534"/>
        <v>224.07274608062508</v>
      </c>
      <c r="E1146" s="6">
        <f t="shared" si="520"/>
        <v>15.971904823653693</v>
      </c>
      <c r="F1146" s="2">
        <f t="shared" si="542"/>
        <v>143.53943518428665</v>
      </c>
      <c r="G1146" s="7">
        <v>37.200000000000003</v>
      </c>
      <c r="H1146" s="3">
        <f t="shared" si="517"/>
        <v>182.62828017216339</v>
      </c>
      <c r="J1146" s="7">
        <v>45.2</v>
      </c>
      <c r="K1146" s="2">
        <f t="shared" si="521"/>
        <v>136.22828017216338</v>
      </c>
      <c r="L1146" s="7">
        <v>24.5</v>
      </c>
      <c r="M1146" s="2">
        <f t="shared" si="522"/>
        <v>96.112953578746215</v>
      </c>
      <c r="N1146" s="7">
        <v>26.2</v>
      </c>
      <c r="O1146" s="2">
        <f t="shared" si="523"/>
        <v>7.0129535787462203</v>
      </c>
      <c r="Q1146" s="2">
        <f t="shared" si="524"/>
        <v>52.373026012715243</v>
      </c>
      <c r="R1146" s="2">
        <f t="shared" si="543"/>
        <v>164.48233062155057</v>
      </c>
      <c r="S1146" s="2">
        <v>32.665799999999997</v>
      </c>
      <c r="T1146" s="2">
        <v>90</v>
      </c>
      <c r="U1146" s="7">
        <v>38.5</v>
      </c>
      <c r="V1146" s="2">
        <f t="shared" si="526"/>
        <v>136.70486930505936</v>
      </c>
      <c r="W1146" s="7">
        <v>39.729999999999997</v>
      </c>
      <c r="X1146" s="2">
        <f t="shared" si="518"/>
        <v>62.800135385469957</v>
      </c>
      <c r="Y1146" s="7">
        <v>24.81</v>
      </c>
      <c r="Z1146" s="2">
        <f t="shared" si="535"/>
        <v>221.36240477947908</v>
      </c>
      <c r="AA1146" s="7">
        <v>46.4</v>
      </c>
      <c r="AB1146" s="7">
        <v>89.1</v>
      </c>
      <c r="AD1146">
        <f t="shared" si="544"/>
        <v>0.89313805493104226</v>
      </c>
      <c r="AF1146">
        <f t="shared" si="519"/>
        <v>56.896513525761222</v>
      </c>
      <c r="AH1146" s="15">
        <f t="shared" si="536"/>
        <v>1</v>
      </c>
      <c r="AI1146">
        <f t="shared" si="527"/>
        <v>-866.55606369294833</v>
      </c>
      <c r="AJ1146">
        <f t="shared" si="528"/>
        <v>413.34969364809274</v>
      </c>
      <c r="AK1146">
        <f t="shared" si="529"/>
        <v>-1.7172887300652289</v>
      </c>
      <c r="AL1146">
        <f t="shared" si="537"/>
        <v>-214573651.10468075</v>
      </c>
      <c r="AM1146">
        <f t="shared" si="530"/>
        <v>458665.4826599079</v>
      </c>
      <c r="AN1146">
        <f t="shared" si="531"/>
        <v>559.38111030472612</v>
      </c>
      <c r="AP1146" s="15">
        <v>1</v>
      </c>
      <c r="AQ1146">
        <f t="shared" si="538"/>
        <v>168718709417710.63</v>
      </c>
      <c r="AR1146">
        <f t="shared" si="539"/>
        <v>0.45425105243091557</v>
      </c>
      <c r="AS1146">
        <f t="shared" si="540"/>
        <v>-1137961929507.7007</v>
      </c>
      <c r="AU1146">
        <f t="shared" si="541"/>
        <v>532716616608107.56</v>
      </c>
      <c r="AV1146">
        <f t="shared" si="532"/>
        <v>4.7672247240380997E+34</v>
      </c>
    </row>
    <row r="1147" spans="1:48" x14ac:dyDescent="0.3">
      <c r="A1147" s="4">
        <v>26.496300000000002</v>
      </c>
      <c r="B1147" s="4">
        <f t="shared" si="533"/>
        <v>62</v>
      </c>
      <c r="C1147" s="7">
        <v>24.81</v>
      </c>
      <c r="D1147" s="2">
        <f t="shared" si="534"/>
        <v>224.42274608062507</v>
      </c>
      <c r="E1147" s="6">
        <f t="shared" si="520"/>
        <v>15.514051474555352</v>
      </c>
      <c r="F1147" s="2">
        <f t="shared" si="542"/>
        <v>143.30290922034214</v>
      </c>
      <c r="G1147" s="7">
        <v>37.200000000000003</v>
      </c>
      <c r="H1147" s="3">
        <f t="shared" si="517"/>
        <v>181.89424281310627</v>
      </c>
      <c r="J1147" s="7">
        <v>45.2</v>
      </c>
      <c r="K1147" s="2">
        <f t="shared" si="521"/>
        <v>135.49424281310627</v>
      </c>
      <c r="L1147" s="7">
        <v>24.5</v>
      </c>
      <c r="M1147" s="2">
        <f t="shared" si="522"/>
        <v>95.67160440807794</v>
      </c>
      <c r="N1147" s="7">
        <v>26.2</v>
      </c>
      <c r="O1147" s="2">
        <f t="shared" si="523"/>
        <v>6.5716044080779454</v>
      </c>
      <c r="Q1147" s="2">
        <f t="shared" si="524"/>
        <v>51.966499151654943</v>
      </c>
      <c r="R1147" s="2">
        <f t="shared" si="543"/>
        <v>164.00602577125846</v>
      </c>
      <c r="S1147" s="2">
        <v>32.665799999999997</v>
      </c>
      <c r="T1147" s="2">
        <v>90</v>
      </c>
      <c r="U1147" s="7">
        <v>38.5</v>
      </c>
      <c r="V1147" s="2">
        <f t="shared" si="526"/>
        <v>136.49055622006705</v>
      </c>
      <c r="W1147" s="7">
        <v>39.729999999999997</v>
      </c>
      <c r="X1147" s="2">
        <f t="shared" si="518"/>
        <v>62.362896573486097</v>
      </c>
      <c r="Y1147" s="7">
        <v>24.81</v>
      </c>
      <c r="Z1147" s="2">
        <f t="shared" si="535"/>
        <v>221.49740477947907</v>
      </c>
      <c r="AA1147" s="7">
        <v>46.4</v>
      </c>
      <c r="AB1147" s="7">
        <v>89.1</v>
      </c>
      <c r="AD1147">
        <f t="shared" si="544"/>
        <v>0.93822320028724748</v>
      </c>
      <c r="AF1147">
        <f t="shared" si="519"/>
        <v>56.780123059352874</v>
      </c>
      <c r="AH1147" s="15">
        <f t="shared" si="536"/>
        <v>1</v>
      </c>
      <c r="AI1147">
        <f t="shared" si="527"/>
        <v>-817.28581127389486</v>
      </c>
      <c r="AJ1147">
        <f t="shared" si="528"/>
        <v>414.95782952289164</v>
      </c>
      <c r="AK1147">
        <f t="shared" si="529"/>
        <v>-1.7128866788982475</v>
      </c>
      <c r="AL1147">
        <f t="shared" si="537"/>
        <v>-204550105.61370793</v>
      </c>
      <c r="AM1147">
        <f t="shared" si="530"/>
        <v>468856.20073657518</v>
      </c>
      <c r="AN1147">
        <f t="shared" si="531"/>
        <v>568.66179927080589</v>
      </c>
      <c r="AP1147" s="15">
        <v>1</v>
      </c>
      <c r="AQ1147">
        <f t="shared" si="538"/>
        <v>-110465606709931.02</v>
      </c>
      <c r="AR1147">
        <f t="shared" si="539"/>
        <v>0.45647114518599247</v>
      </c>
      <c r="AS1147">
        <f t="shared" si="540"/>
        <v>-4901236153984.8096</v>
      </c>
      <c r="AU1147">
        <f t="shared" si="541"/>
        <v>469815527340739.5</v>
      </c>
      <c r="AV1147">
        <f t="shared" si="532"/>
        <v>3.7064610880030064E+34</v>
      </c>
    </row>
    <row r="1148" spans="1:48" x14ac:dyDescent="0.3">
      <c r="A1148" s="4">
        <v>26.496300000000002</v>
      </c>
      <c r="B1148" s="4">
        <f t="shared" si="533"/>
        <v>63</v>
      </c>
      <c r="C1148" s="7">
        <v>24.81</v>
      </c>
      <c r="D1148" s="2">
        <f t="shared" si="534"/>
        <v>224.77274608062507</v>
      </c>
      <c r="E1148" s="6">
        <f t="shared" si="520"/>
        <v>15.057736049874013</v>
      </c>
      <c r="F1148" s="2">
        <f t="shared" si="542"/>
        <v>143.0216654069755</v>
      </c>
      <c r="G1148" s="7">
        <v>37.200000000000003</v>
      </c>
      <c r="H1148" s="3">
        <f t="shared" si="517"/>
        <v>181.15424870955451</v>
      </c>
      <c r="J1148" s="7">
        <v>45.2</v>
      </c>
      <c r="K1148" s="2">
        <f t="shared" si="521"/>
        <v>134.7542487095545</v>
      </c>
      <c r="L1148" s="7">
        <v>24.5</v>
      </c>
      <c r="M1148" s="2">
        <f t="shared" si="522"/>
        <v>95.222939534134497</v>
      </c>
      <c r="N1148" s="7">
        <v>26.2</v>
      </c>
      <c r="O1148" s="2">
        <f t="shared" si="523"/>
        <v>6.1229395341345025</v>
      </c>
      <c r="Q1148" s="2">
        <f t="shared" si="524"/>
        <v>51.554359918917569</v>
      </c>
      <c r="R1148" s="2">
        <f t="shared" si="543"/>
        <v>163.52064122678718</v>
      </c>
      <c r="S1148" s="2">
        <v>32.665799999999997</v>
      </c>
      <c r="T1148" s="2">
        <v>90</v>
      </c>
      <c r="U1148" s="7">
        <v>38.5</v>
      </c>
      <c r="V1148" s="2">
        <f t="shared" si="526"/>
        <v>136.28572784123537</v>
      </c>
      <c r="W1148" s="7">
        <v>39.729999999999997</v>
      </c>
      <c r="X1148" s="2">
        <f t="shared" si="518"/>
        <v>61.920653849403379</v>
      </c>
      <c r="Y1148" s="7">
        <v>24.81</v>
      </c>
      <c r="Z1148" s="2">
        <f t="shared" si="535"/>
        <v>221.63240477947906</v>
      </c>
      <c r="AA1148" s="7">
        <v>46.4</v>
      </c>
      <c r="AB1148" s="7">
        <v>89.1</v>
      </c>
      <c r="AD1148">
        <f>(W1148^2-C1148^2-E1148^2)/(2*E1148*C1148)</f>
        <v>0.98532656139447528</v>
      </c>
      <c r="AF1148">
        <f t="shared" si="519"/>
        <v>56.660657745022505</v>
      </c>
      <c r="AH1148" s="15">
        <f t="shared" si="536"/>
        <v>1</v>
      </c>
      <c r="AI1148">
        <f t="shared" si="527"/>
        <v>-540.06214687372619</v>
      </c>
      <c r="AJ1148">
        <f t="shared" si="528"/>
        <v>416.09087360089592</v>
      </c>
      <c r="AK1148">
        <f t="shared" si="529"/>
        <v>-1.7100104551541688</v>
      </c>
      <c r="AL1148">
        <f t="shared" si="537"/>
        <v>-193708424.4044455</v>
      </c>
      <c r="AM1148">
        <f t="shared" si="530"/>
        <v>478752.27878301492</v>
      </c>
      <c r="AN1148">
        <f t="shared" si="531"/>
        <v>577.57781692780338</v>
      </c>
      <c r="AP1148" s="15">
        <v>1</v>
      </c>
      <c r="AQ1148">
        <f t="shared" si="538"/>
        <v>-89686940826532.156</v>
      </c>
      <c r="AR1148">
        <f t="shared" si="539"/>
        <v>0.45864481606579621</v>
      </c>
      <c r="AS1148">
        <f t="shared" si="540"/>
        <v>-3321838755908.3936</v>
      </c>
      <c r="AU1148">
        <f t="shared" si="541"/>
        <v>210399438386895</v>
      </c>
      <c r="AV1148">
        <f t="shared" si="532"/>
        <v>2.837300608392703E+34</v>
      </c>
    </row>
    <row r="1149" spans="1:48" x14ac:dyDescent="0.3">
      <c r="A1149" s="10">
        <v>26.496300000000002</v>
      </c>
      <c r="B1149" s="10">
        <f t="shared" si="533"/>
        <v>64</v>
      </c>
      <c r="C1149" s="11">
        <v>24.81</v>
      </c>
      <c r="D1149" s="2">
        <f t="shared" si="534"/>
        <v>225.12274608062506</v>
      </c>
      <c r="E1149" s="11">
        <f t="shared" si="520"/>
        <v>14.603248217220775</v>
      </c>
      <c r="F1149" s="11">
        <f t="shared" si="542"/>
        <v>142.69169217993669</v>
      </c>
      <c r="G1149" s="11">
        <v>37.200000000000003</v>
      </c>
      <c r="H1149" s="3">
        <f t="shared" ref="H1149:H1174" si="545">ACOS(((E1149*COS(F1149*3.1416/180))-U1149*COS(V1149*3.1416/180))/G1169)*(180/3.1416)+V1149-20</f>
        <v>180.40833779810836</v>
      </c>
      <c r="I1149" s="11"/>
      <c r="J1149" s="11">
        <v>45.2</v>
      </c>
      <c r="K1149" s="11">
        <f t="shared" si="521"/>
        <v>134.00833779810836</v>
      </c>
      <c r="L1149" s="11">
        <v>24.5</v>
      </c>
      <c r="M1149" s="2">
        <f t="shared" si="522"/>
        <v>94.766886058774332</v>
      </c>
      <c r="N1149" s="11">
        <v>26.2</v>
      </c>
      <c r="O1149" s="11">
        <f t="shared" si="523"/>
        <v>5.6668860587743382</v>
      </c>
      <c r="P1149" s="11"/>
      <c r="Q1149" s="11">
        <f t="shared" si="524"/>
        <v>51.136637681665825</v>
      </c>
      <c r="R1149" s="11">
        <f t="shared" si="543"/>
        <v>163.02598388213025</v>
      </c>
      <c r="S1149" s="11">
        <v>32.665799999999997</v>
      </c>
      <c r="T1149" s="11">
        <v>90</v>
      </c>
      <c r="U1149" s="11">
        <v>38.5</v>
      </c>
      <c r="V1149" s="2">
        <f t="shared" si="526"/>
        <v>136.09117987598387</v>
      </c>
      <c r="W1149" s="11">
        <v>39.729999999999997</v>
      </c>
      <c r="X1149" s="2">
        <f t="shared" ref="X1149:X1174" si="546">ACOS(((E1149*COS(F1149*PI()/180))-C1149*COS(D1149*PI()/180))/W1149)*180/3.1416-20</f>
        <v>61.473541212598676</v>
      </c>
      <c r="Y1149" s="11">
        <v>24.81</v>
      </c>
      <c r="Z1149" s="2">
        <f t="shared" si="535"/>
        <v>221.76740477947905</v>
      </c>
      <c r="AA1149" s="11">
        <v>46.4</v>
      </c>
      <c r="AB1149" s="11">
        <v>89.1</v>
      </c>
      <c r="AC1149" s="11"/>
      <c r="AD1149" s="11">
        <f>(W1149^2-C1149^2-E1149^2)/(2*E1149*C1149)</f>
        <v>1.0345960655690776</v>
      </c>
      <c r="AE1149" s="11"/>
      <c r="AF1149">
        <f t="shared" ref="AF1149:AF1212" si="547">A1150*COS(B1150*3.1416/180)+W1150*COS(X1150*3.1416/180)+N1150*COS(O1150*3.1416/180)</f>
        <v>56.538030195653292</v>
      </c>
      <c r="AG1149" s="11"/>
      <c r="AH1149" s="15">
        <f t="shared" si="536"/>
        <v>1</v>
      </c>
      <c r="AI1149">
        <f t="shared" si="527"/>
        <v>-732.04481951902187</v>
      </c>
      <c r="AJ1149">
        <f t="shared" si="528"/>
        <v>417.07069509302426</v>
      </c>
      <c r="AK1149">
        <f t="shared" si="529"/>
        <v>-1.7086767435236769</v>
      </c>
      <c r="AL1149">
        <f t="shared" si="537"/>
        <v>-182102940.15092111</v>
      </c>
      <c r="AM1149">
        <f t="shared" si="530"/>
        <v>488445.78611747653</v>
      </c>
      <c r="AN1149">
        <f t="shared" si="531"/>
        <v>586.1296402544873</v>
      </c>
      <c r="AP1149" s="15">
        <v>1</v>
      </c>
      <c r="AQ1149">
        <f t="shared" si="538"/>
        <v>-256225691322951.06</v>
      </c>
      <c r="AR1149">
        <f t="shared" si="539"/>
        <v>0.46077370309586091</v>
      </c>
      <c r="AS1149">
        <f t="shared" si="540"/>
        <v>1929526075360.3804</v>
      </c>
      <c r="AU1149">
        <f t="shared" si="541"/>
        <v>381812211972561.38</v>
      </c>
      <c r="AV1149">
        <f t="shared" si="532"/>
        <v>2.0200198333764018E+34</v>
      </c>
    </row>
    <row r="1150" spans="1:48" x14ac:dyDescent="0.3">
      <c r="A1150" s="4">
        <v>26.496300000000002</v>
      </c>
      <c r="B1150" s="4">
        <f t="shared" si="533"/>
        <v>65</v>
      </c>
      <c r="C1150" s="7">
        <v>24.81</v>
      </c>
      <c r="D1150" s="2">
        <f t="shared" si="534"/>
        <v>225.47274608062506</v>
      </c>
      <c r="E1150" s="6">
        <f t="shared" ref="E1150:E1213" si="548">(SQRT(( (A1150*COS(B1150*PI()/180))^2+(A1150*SIN(B1150*PI()/180)-S1150)^2)))</f>
        <v>14.150909161658021</v>
      </c>
      <c r="F1150" s="2">
        <f t="shared" si="542"/>
        <v>142.3085280343245</v>
      </c>
      <c r="G1150" s="7">
        <v>37.200000000000003</v>
      </c>
      <c r="H1150" s="3">
        <f t="shared" si="545"/>
        <v>179.65653297332557</v>
      </c>
      <c r="J1150" s="7">
        <v>45.2</v>
      </c>
      <c r="K1150" s="2">
        <f t="shared" ref="K1150:K1213" si="549">H1150-AA1150</f>
        <v>133.25653297332556</v>
      </c>
      <c r="L1150" s="7">
        <v>24.5</v>
      </c>
      <c r="M1150" s="2">
        <f t="shared" ref="M1150:M1213" si="550">ACOS(((Y1150^2-L1150^2-Q1150^2)/(2*E1150*Q1150))*3.1416/180)*(180/PI())+R1150-160</f>
        <v>94.303354409796128</v>
      </c>
      <c r="N1150" s="7">
        <v>26.2</v>
      </c>
      <c r="O1150" s="2">
        <f t="shared" ref="O1150:O1213" si="551">M1150-AB1150</f>
        <v>5.203354409796134</v>
      </c>
      <c r="Q1150" s="2">
        <f t="shared" ref="Q1150:Q1213" si="552">SQRT((C1150*COS(D1150*PI()/180)+J1150*COS(K1150*PI()/180))^2+(C1150*SIN(D1150*PI()/180)+(J1150*SIN(K1150*PI()/180)))^2)</f>
        <v>50.713359335530093</v>
      </c>
      <c r="R1150" s="2">
        <f t="shared" si="543"/>
        <v>162.52183708722131</v>
      </c>
      <c r="S1150" s="2">
        <v>32.665799999999997</v>
      </c>
      <c r="T1150" s="2">
        <v>90</v>
      </c>
      <c r="U1150" s="7">
        <v>38.5</v>
      </c>
      <c r="V1150" s="2">
        <f t="shared" ref="V1150:V1174" si="553">ACOS(((G1150^2-E1150^2-U1150^2)/(2*E1150*U1150)))*180/3.1416+30</f>
        <v>135.90777796647714</v>
      </c>
      <c r="W1150" s="7">
        <v>39.729999999999997</v>
      </c>
      <c r="X1150" s="2">
        <f t="shared" si="546"/>
        <v>61.021692937458994</v>
      </c>
      <c r="Y1150" s="7">
        <v>24.81</v>
      </c>
      <c r="Z1150" s="2">
        <f t="shared" si="535"/>
        <v>221.90240477947904</v>
      </c>
      <c r="AA1150" s="7">
        <v>46.4</v>
      </c>
      <c r="AB1150" s="7">
        <v>89.1</v>
      </c>
      <c r="AD1150" s="11">
        <f t="shared" ref="AD1150:AD1157" si="554">(W1150^2-C1150^2-E1150^2)/(2*E1150*C1150)</f>
        <v>1.0861908369390472</v>
      </c>
      <c r="AF1150">
        <f t="shared" si="547"/>
        <v>56.412152075650056</v>
      </c>
      <c r="AH1150" s="15">
        <f t="shared" si="536"/>
        <v>1</v>
      </c>
      <c r="AI1150">
        <f t="shared" ref="AI1150:AI1213" si="555">A1150*SIN(B1150*3.1416/180)*G1150*COS(H1150*3.1416/180)-A1150*COS(B1150)*G1150*SIN(H1150)/U1150*SIN(V1150*3.1416/180)*A1150*SIN(B1150*3.1416/180)-(G1150*SIN(H1150*3.1416/180)*U1150*COS(V1150*3.1416/180))</f>
        <v>-1020.1533212619918</v>
      </c>
      <c r="AJ1150">
        <f t="shared" ref="AJ1150:AJ1213" si="556">(-1*AH1150*A1150*SIN(B1150*3.1416/180)*C1150*COS(D1150*3.1416/180))-(AH1150*A1150*COS(B1150*3.1416/180)*C1150*SIN(D1150*3.1416/180))/((W1150*SIN(X1150)*-A1150*SIN(B1150))-(C1150*SIN(D1150)*W1150*COS(X1150)))</f>
        <v>418.07470160644283</v>
      </c>
      <c r="AK1150">
        <f t="shared" ref="AK1150:AK1213" si="557">((W1150*SIN(X1150*3.1416/180)*A1150*COS(B1150*3.1416/180))-(W1150*COS(X1150*3.1416/180)*-1*A1150*SIN(B1150*3.1416/180)))/((W1150*SIN(X1150*3.1416/180)*-1*A1150*SIN(B1150*3.1416/180))-(C1150*SIN(D1150*0.0174)*W1150*COS(X1150*3.1416/180)))</f>
        <v>-1.7089099194921242</v>
      </c>
      <c r="AL1150">
        <f t="shared" si="537"/>
        <v>-169759365.51663736</v>
      </c>
      <c r="AM1150">
        <f t="shared" ref="AM1150:AM1213" si="558">(AJ1150*C1150*SIN(D1150*3.1416/180)-AN1150*J1150*SIN(K1150*3.1416/180))*Y1150*COS(Z1150*3.1416/180)-(AJ1150*C1150*COS(D1150*3.1416/180)+AN1150*J1150*COS(K1150*3.1416/180))*Y1150*SIN(Z1150*3.1416/180)/(N1150*SIN(O1150*3.1416/180)*(AJ1150*C1150*SIN(D1150*3.1416/180)-AN1150*J1150*SIN(K1150*3.1416/180))-Y1150*SIN(Z1150*3.1416/180))*N1150*COS(O1150*3.1416/180)</f>
        <v>497984.78081280482</v>
      </c>
      <c r="AN1150">
        <f t="shared" ref="AN1150:AN1213" si="559">U1150*SIN(V1150*3.1416/180)*A1150*COS(B1150*3.1416/180)-U1150*COS(V1150*3.1416/180)*A1150*SIN(B1150*3.1416/180)/U1150*SIN(V1150*3.1416/180)*A1150*SIN(B1150*3.1416/180)-G1150*SIN(H1150*3.1416/180)*U1150*COS(V1150*3.1416/180)</f>
        <v>594.31972272884241</v>
      </c>
      <c r="AP1150" s="15">
        <v>1</v>
      </c>
      <c r="AQ1150">
        <f t="shared" si="538"/>
        <v>-435570789933000</v>
      </c>
      <c r="AR1150">
        <f t="shared" si="539"/>
        <v>0.46285943470827856</v>
      </c>
      <c r="AS1150">
        <f t="shared" si="540"/>
        <v>5117526130227.9238</v>
      </c>
      <c r="AU1150">
        <f t="shared" si="541"/>
        <v>878069347161209.38</v>
      </c>
      <c r="AV1150">
        <f t="shared" ref="AV1150:AV1162" si="560">(AR1150*C1150*SIN(D1150*3.1416/180)+AJ1150*AJ1150*C1150*COS(D1150*3.1416/180)-AQ1150*U1150*SIN(V1150*3.1416/180)+AN1150*AN1150*J1150*COS(K1150*3.1416/180)-AM1150*AM1150*N1150*COS(O1150*3.1416/180)-AL1150*AL1150*Y1150*COS(Z1150*3.1416/180))*Y1150*COS(Z1150*3.1416/180)-(AR1150*C1150*COS(D1150*3.1416/180)+AJ1150*AJ1150*C1150*SIN(D1150*3.1416/180)+AU1150*U1150*COS(V1150*3.1416/180)+AN1150*AN1150*J1150*SIN(K1150*3.1416/180)-AM1150*AM1150*N1150*SIN(O1150*3.1416/180)-AL1150*AL1150*Y1150*SIN(Z1150*3.1416/180))*Y1150*SIN(Z1150*3.1416/180)/N1150*SIN(O1150*3.1416/180)*(AR1150*C1150*SIN(D1150*3.1416/180)+AJ1150*AJ1150*C1150*COS(D1150*3.1416/180)-AU1150*U1150*SIN(V1150*3.1416/180)+AN1150*AN1150*J1150*COS(K1150*3.1416/180)-AM1150*AM1150*N1150*COS(O1150*3.1416/180)-AL1150*AL1150*Y1150*COS(Z1150*3.1416/180))-Y1150*SIN(Z1150*3.1416/180)*N1150*COS(O1150*3.1416/180)</f>
        <v>1.3221902915392896E+34</v>
      </c>
    </row>
    <row r="1151" spans="1:48" x14ac:dyDescent="0.3">
      <c r="A1151" s="4">
        <v>26.496300000000002</v>
      </c>
      <c r="B1151" s="4">
        <f t="shared" ref="B1151:B1214" si="561">B1150+1</f>
        <v>66</v>
      </c>
      <c r="C1151" s="7">
        <v>24.81</v>
      </c>
      <c r="D1151" s="2">
        <f t="shared" ref="D1151:D1174" si="562">D1150+0.35</f>
        <v>225.82274608062505</v>
      </c>
      <c r="E1151" s="6">
        <f t="shared" si="548"/>
        <v>13.701076297717901</v>
      </c>
      <c r="F1151" s="2">
        <f t="shared" si="542"/>
        <v>141.86720529191237</v>
      </c>
      <c r="G1151" s="7">
        <v>37.200000000000003</v>
      </c>
      <c r="H1151" s="3">
        <f t="shared" si="545"/>
        <v>178.89883666569767</v>
      </c>
      <c r="J1151" s="7">
        <v>45.2</v>
      </c>
      <c r="K1151" s="2">
        <f t="shared" si="549"/>
        <v>132.49883666569767</v>
      </c>
      <c r="L1151" s="7">
        <v>24.5</v>
      </c>
      <c r="M1151" s="2">
        <f t="shared" si="550"/>
        <v>93.832234055809579</v>
      </c>
      <c r="N1151" s="7">
        <v>26.2</v>
      </c>
      <c r="O1151" s="2">
        <f t="shared" si="551"/>
        <v>4.7322340558095846</v>
      </c>
      <c r="Q1151" s="2">
        <f t="shared" si="552"/>
        <v>50.284547885066488</v>
      </c>
      <c r="R1151" s="2">
        <f t="shared" si="543"/>
        <v>162.00795699038048</v>
      </c>
      <c r="S1151" s="2">
        <v>32.665799999999997</v>
      </c>
      <c r="T1151" s="2">
        <v>90</v>
      </c>
      <c r="U1151" s="7">
        <v>38.5</v>
      </c>
      <c r="V1151" s="2">
        <f t="shared" si="553"/>
        <v>135.73646237664744</v>
      </c>
      <c r="W1151" s="7">
        <v>39.729999999999997</v>
      </c>
      <c r="X1151" s="2">
        <f t="shared" si="546"/>
        <v>60.565243575247351</v>
      </c>
      <c r="Y1151" s="7">
        <v>24.81</v>
      </c>
      <c r="Z1151" s="2">
        <f t="shared" ref="Z1151:Z1176" si="563">Z1150+0.135</f>
        <v>222.03740477947903</v>
      </c>
      <c r="AA1151" s="7">
        <v>46.4</v>
      </c>
      <c r="AB1151" s="7">
        <v>89.1</v>
      </c>
      <c r="AD1151" s="11">
        <f t="shared" si="554"/>
        <v>1.1402813360243871</v>
      </c>
      <c r="AF1151">
        <f t="shared" si="547"/>
        <v>56.282933876481039</v>
      </c>
      <c r="AH1151" s="15">
        <f t="shared" ref="AH1151:AH1214" si="564">AH1150</f>
        <v>1</v>
      </c>
      <c r="AI1151">
        <f t="shared" si="555"/>
        <v>-806.60063173357184</v>
      </c>
      <c r="AJ1151">
        <f t="shared" si="556"/>
        <v>417.73755239392659</v>
      </c>
      <c r="AK1151">
        <f t="shared" si="557"/>
        <v>-1.7107424927507788</v>
      </c>
      <c r="AL1151">
        <f t="shared" si="537"/>
        <v>-156539312.37424782</v>
      </c>
      <c r="AM1151">
        <f t="shared" si="558"/>
        <v>506914.14315207844</v>
      </c>
      <c r="AN1151">
        <f t="shared" si="559"/>
        <v>602.1526945845834</v>
      </c>
      <c r="AP1151" s="15">
        <v>1</v>
      </c>
      <c r="AQ1151">
        <f t="shared" si="538"/>
        <v>64328570040733.43</v>
      </c>
      <c r="AR1151">
        <f t="shared" si="539"/>
        <v>0.46490371322119406</v>
      </c>
      <c r="AS1151">
        <f t="shared" si="540"/>
        <v>2685581236173.8379</v>
      </c>
      <c r="AU1151">
        <f t="shared" si="541"/>
        <v>493567310699218.25</v>
      </c>
      <c r="AV1151">
        <f t="shared" si="560"/>
        <v>9.02147164649052E+33</v>
      </c>
    </row>
    <row r="1152" spans="1:48" x14ac:dyDescent="0.3">
      <c r="A1152" s="4">
        <v>26.496300000000002</v>
      </c>
      <c r="B1152" s="4">
        <f t="shared" si="561"/>
        <v>67</v>
      </c>
      <c r="C1152" s="7">
        <v>24.81</v>
      </c>
      <c r="D1152" s="2">
        <f t="shared" si="562"/>
        <v>226.17274608062505</v>
      </c>
      <c r="E1152" s="6">
        <f t="shared" si="548"/>
        <v>13.254148773573268</v>
      </c>
      <c r="F1152" s="2">
        <f t="shared" si="542"/>
        <v>141.36218741493218</v>
      </c>
      <c r="G1152" s="7">
        <v>37.200000000000003</v>
      </c>
      <c r="H1152" s="3">
        <f t="shared" si="545"/>
        <v>178.13522670046862</v>
      </c>
      <c r="J1152" s="7">
        <v>45.2</v>
      </c>
      <c r="K1152" s="2">
        <f t="shared" si="549"/>
        <v>131.73522670046862</v>
      </c>
      <c r="L1152" s="7">
        <v>24.5</v>
      </c>
      <c r="M1152" s="2">
        <f t="shared" si="550"/>
        <v>93.353387967168544</v>
      </c>
      <c r="N1152" s="7">
        <v>26.2</v>
      </c>
      <c r="O1152" s="2">
        <f t="shared" si="551"/>
        <v>4.2533879671685497</v>
      </c>
      <c r="Q1152" s="2">
        <f t="shared" si="552"/>
        <v>49.850220706898277</v>
      </c>
      <c r="R1152" s="2">
        <f t="shared" si="543"/>
        <v>161.48406812894007</v>
      </c>
      <c r="S1152" s="2">
        <v>32.665799999999997</v>
      </c>
      <c r="T1152" s="2">
        <v>90</v>
      </c>
      <c r="U1152" s="7">
        <v>38.5</v>
      </c>
      <c r="V1152" s="2">
        <f t="shared" si="553"/>
        <v>135.57825200916886</v>
      </c>
      <c r="W1152" s="7">
        <v>39.729999999999997</v>
      </c>
      <c r="X1152" s="2">
        <f t="shared" si="546"/>
        <v>60.104327960332185</v>
      </c>
      <c r="Y1152" s="7">
        <v>24.81</v>
      </c>
      <c r="Z1152" s="2">
        <f t="shared" si="563"/>
        <v>222.17240477947902</v>
      </c>
      <c r="AA1152" s="7">
        <v>46.4</v>
      </c>
      <c r="AB1152" s="7">
        <v>89.1</v>
      </c>
      <c r="AD1152" s="11">
        <f t="shared" si="554"/>
        <v>1.1970491405391872</v>
      </c>
      <c r="AF1152">
        <f t="shared" si="547"/>
        <v>56.150284592088887</v>
      </c>
      <c r="AH1152" s="15">
        <f t="shared" si="564"/>
        <v>1</v>
      </c>
      <c r="AI1152">
        <f t="shared" si="555"/>
        <v>-691.40000305121771</v>
      </c>
      <c r="AJ1152">
        <f t="shared" si="556"/>
        <v>418.54560327414208</v>
      </c>
      <c r="AK1152">
        <f t="shared" si="557"/>
        <v>-1.7142156687375691</v>
      </c>
      <c r="AL1152">
        <f t="shared" si="537"/>
        <v>-142710043.04398948</v>
      </c>
      <c r="AM1152">
        <f t="shared" si="558"/>
        <v>516041.72480734717</v>
      </c>
      <c r="AN1152">
        <f t="shared" si="559"/>
        <v>609.6355817989554</v>
      </c>
      <c r="AP1152" s="15">
        <v>1</v>
      </c>
      <c r="AQ1152">
        <f t="shared" si="538"/>
        <v>195676407369974.44</v>
      </c>
      <c r="AR1152">
        <f t="shared" si="539"/>
        <v>0.46690800232151514</v>
      </c>
      <c r="AS1152">
        <f t="shared" si="540"/>
        <v>-2645752611788.0771</v>
      </c>
      <c r="AU1152">
        <f t="shared" si="541"/>
        <v>363423420764725.81</v>
      </c>
      <c r="AV1152">
        <f t="shared" si="560"/>
        <v>5.6613798065206721E+33</v>
      </c>
    </row>
    <row r="1153" spans="1:48" x14ac:dyDescent="0.3">
      <c r="A1153" s="4">
        <v>26.496300000000002</v>
      </c>
      <c r="B1153" s="4">
        <f t="shared" si="561"/>
        <v>68</v>
      </c>
      <c r="C1153" s="7">
        <v>24.81</v>
      </c>
      <c r="D1153" s="2">
        <f t="shared" si="562"/>
        <v>226.52274608062504</v>
      </c>
      <c r="E1153" s="6">
        <f t="shared" si="548"/>
        <v>12.810573903324025</v>
      </c>
      <c r="F1153" s="2">
        <f t="shared" si="542"/>
        <v>140.78729972348887</v>
      </c>
      <c r="G1153" s="7">
        <v>37.200000000000003</v>
      </c>
      <c r="H1153" s="3">
        <f t="shared" si="545"/>
        <v>177.36565128147242</v>
      </c>
      <c r="J1153" s="7">
        <v>45.2</v>
      </c>
      <c r="K1153" s="2">
        <f t="shared" si="549"/>
        <v>130.96565128147242</v>
      </c>
      <c r="L1153" s="7">
        <v>24.5</v>
      </c>
      <c r="M1153" s="2">
        <f t="shared" si="550"/>
        <v>92.866645452870102</v>
      </c>
      <c r="N1153" s="7">
        <v>26.2</v>
      </c>
      <c r="O1153" s="2">
        <f t="shared" si="551"/>
        <v>3.7666454528701081</v>
      </c>
      <c r="Q1153" s="2">
        <f t="shared" si="552"/>
        <v>49.410387426667889</v>
      </c>
      <c r="R1153" s="2">
        <f t="shared" si="543"/>
        <v>160.94985809687807</v>
      </c>
      <c r="S1153" s="2">
        <v>32.665799999999997</v>
      </c>
      <c r="T1153" s="2">
        <v>90</v>
      </c>
      <c r="U1153" s="7">
        <v>38.5</v>
      </c>
      <c r="V1153" s="2">
        <f t="shared" si="553"/>
        <v>135.43424720303005</v>
      </c>
      <c r="W1153" s="7">
        <v>39.729999999999997</v>
      </c>
      <c r="X1153" s="2">
        <f t="shared" si="546"/>
        <v>59.639081220760801</v>
      </c>
      <c r="Y1153" s="7">
        <v>24.81</v>
      </c>
      <c r="Z1153" s="2">
        <f t="shared" si="563"/>
        <v>222.30740477947901</v>
      </c>
      <c r="AA1153" s="7">
        <v>46.4</v>
      </c>
      <c r="AB1153" s="7">
        <v>89.1</v>
      </c>
      <c r="AD1153" s="11">
        <f t="shared" si="554"/>
        <v>1.2566861929123958</v>
      </c>
      <c r="AF1153">
        <f t="shared" si="547"/>
        <v>56.014111253521506</v>
      </c>
      <c r="AH1153" s="15">
        <f t="shared" si="564"/>
        <v>1</v>
      </c>
      <c r="AI1153">
        <f t="shared" si="555"/>
        <v>-1058.542856493111</v>
      </c>
      <c r="AJ1153">
        <f t="shared" si="556"/>
        <v>419.86578473899834</v>
      </c>
      <c r="AK1153">
        <f t="shared" si="557"/>
        <v>-1.7193800440417695</v>
      </c>
      <c r="AL1153">
        <f t="shared" si="537"/>
        <v>-128182563.26578794</v>
      </c>
      <c r="AM1153">
        <f t="shared" si="558"/>
        <v>525159.76111932378</v>
      </c>
      <c r="AN1153">
        <f t="shared" si="559"/>
        <v>616.77804419160191</v>
      </c>
      <c r="AP1153" s="15">
        <v>1</v>
      </c>
      <c r="AQ1153">
        <f t="shared" si="538"/>
        <v>932312618070545.25</v>
      </c>
      <c r="AR1153">
        <f t="shared" si="539"/>
        <v>0.46887393313584808</v>
      </c>
      <c r="AS1153">
        <f t="shared" si="540"/>
        <v>-5132598967395.832</v>
      </c>
      <c r="AU1153">
        <f t="shared" si="541"/>
        <v>1006605529983474.8</v>
      </c>
      <c r="AV1153">
        <f t="shared" si="560"/>
        <v>2.8341678410456685E+33</v>
      </c>
    </row>
    <row r="1154" spans="1:48" x14ac:dyDescent="0.3">
      <c r="A1154" s="4">
        <v>26.496300000000002</v>
      </c>
      <c r="B1154" s="4">
        <f t="shared" si="561"/>
        <v>69</v>
      </c>
      <c r="C1154" s="7">
        <v>24.81</v>
      </c>
      <c r="D1154" s="2">
        <f t="shared" si="562"/>
        <v>226.87274608062503</v>
      </c>
      <c r="E1154" s="6">
        <f t="shared" si="548"/>
        <v>12.370854682269853</v>
      </c>
      <c r="F1154" s="2">
        <f t="shared" si="542"/>
        <v>140.13565374895137</v>
      </c>
      <c r="G1154" s="7">
        <v>37.200000000000003</v>
      </c>
      <c r="H1154" s="3">
        <f t="shared" si="545"/>
        <v>176.59002291474647</v>
      </c>
      <c r="J1154" s="7">
        <v>45.2</v>
      </c>
      <c r="K1154" s="2">
        <f t="shared" si="549"/>
        <v>130.19002291474646</v>
      </c>
      <c r="L1154" s="7">
        <v>24.5</v>
      </c>
      <c r="M1154" s="2">
        <f t="shared" si="550"/>
        <v>92.371792898433739</v>
      </c>
      <c r="N1154" s="7">
        <v>26.2</v>
      </c>
      <c r="O1154" s="2">
        <f t="shared" si="551"/>
        <v>3.2717928984337448</v>
      </c>
      <c r="Q1154" s="2">
        <f t="shared" si="552"/>
        <v>48.965047327822525</v>
      </c>
      <c r="R1154" s="2">
        <f t="shared" si="543"/>
        <v>160.40497108130657</v>
      </c>
      <c r="S1154" s="2">
        <v>32.665799999999997</v>
      </c>
      <c r="T1154" s="2">
        <v>90</v>
      </c>
      <c r="U1154" s="7">
        <v>38.5</v>
      </c>
      <c r="V1154" s="2">
        <f t="shared" si="553"/>
        <v>135.30563052311845</v>
      </c>
      <c r="W1154" s="7">
        <v>39.729999999999997</v>
      </c>
      <c r="X1154" s="2">
        <f t="shared" si="546"/>
        <v>59.16963879315783</v>
      </c>
      <c r="Y1154" s="7">
        <v>24.81</v>
      </c>
      <c r="Z1154" s="2">
        <f t="shared" si="563"/>
        <v>222.44240477947901</v>
      </c>
      <c r="AA1154" s="7">
        <v>46.4</v>
      </c>
      <c r="AB1154" s="7">
        <v>89.1</v>
      </c>
      <c r="AD1154" s="11">
        <f t="shared" si="554"/>
        <v>1.3193932738282754</v>
      </c>
      <c r="AF1154">
        <f t="shared" si="547"/>
        <v>55.8743182660765</v>
      </c>
      <c r="AH1154" s="15">
        <f t="shared" si="564"/>
        <v>1</v>
      </c>
      <c r="AI1154">
        <f t="shared" si="555"/>
        <v>-1129.591038144757</v>
      </c>
      <c r="AJ1154">
        <f t="shared" si="556"/>
        <v>419.83011215150492</v>
      </c>
      <c r="AK1154">
        <f t="shared" si="557"/>
        <v>-1.7262964555336575</v>
      </c>
      <c r="AL1154">
        <f t="shared" si="537"/>
        <v>-112803705.13070151</v>
      </c>
      <c r="AM1154">
        <f t="shared" si="558"/>
        <v>533651.12091256923</v>
      </c>
      <c r="AN1154">
        <f t="shared" si="559"/>
        <v>623.59263196675522</v>
      </c>
      <c r="AP1154" s="15">
        <v>1</v>
      </c>
      <c r="AQ1154">
        <f t="shared" si="538"/>
        <v>729080091951385.75</v>
      </c>
      <c r="AR1154">
        <f t="shared" si="539"/>
        <v>0.47080320726748287</v>
      </c>
      <c r="AS1154">
        <f t="shared" si="540"/>
        <v>-1983404775818.3123</v>
      </c>
      <c r="AU1154">
        <f t="shared" si="541"/>
        <v>1218231685393039</v>
      </c>
      <c r="AV1154">
        <f t="shared" si="560"/>
        <v>1.3107287728495121E+33</v>
      </c>
    </row>
    <row r="1155" spans="1:48" x14ac:dyDescent="0.3">
      <c r="A1155" s="4">
        <v>26.496300000000002</v>
      </c>
      <c r="B1155" s="4">
        <f t="shared" si="561"/>
        <v>70</v>
      </c>
      <c r="C1155" s="7">
        <v>24.81</v>
      </c>
      <c r="D1155" s="2">
        <f t="shared" si="562"/>
        <v>227.22274608062503</v>
      </c>
      <c r="E1155" s="6">
        <f t="shared" si="548"/>
        <v>11.935558558079638</v>
      </c>
      <c r="F1155" s="2">
        <f t="shared" si="542"/>
        <v>139.39956606855876</v>
      </c>
      <c r="G1155" s="7">
        <v>37.200000000000003</v>
      </c>
      <c r="H1155" s="3">
        <f t="shared" si="545"/>
        <v>175.8082110558438</v>
      </c>
      <c r="J1155" s="7">
        <v>45.2</v>
      </c>
      <c r="K1155" s="2">
        <f t="shared" si="549"/>
        <v>129.40821105584379</v>
      </c>
      <c r="L1155" s="7">
        <v>24.5</v>
      </c>
      <c r="M1155" s="2">
        <f t="shared" si="550"/>
        <v>91.868561799783492</v>
      </c>
      <c r="N1155" s="7">
        <v>26.2</v>
      </c>
      <c r="O1155" s="2">
        <f t="shared" si="551"/>
        <v>2.7685617997834981</v>
      </c>
      <c r="Q1155" s="2">
        <f t="shared" si="552"/>
        <v>48.5141861964943</v>
      </c>
      <c r="R1155" s="2">
        <f t="shared" si="543"/>
        <v>159.84900001780119</v>
      </c>
      <c r="S1155" s="2">
        <v>32.665799999999997</v>
      </c>
      <c r="T1155" s="2">
        <v>90</v>
      </c>
      <c r="U1155" s="7">
        <v>38.5</v>
      </c>
      <c r="V1155" s="2">
        <f t="shared" si="553"/>
        <v>135.1936644270497</v>
      </c>
      <c r="W1155" s="7">
        <v>39.729999999999997</v>
      </c>
      <c r="X1155" s="2">
        <f t="shared" si="546"/>
        <v>58.696136441926598</v>
      </c>
      <c r="Y1155" s="7">
        <v>24.81</v>
      </c>
      <c r="Z1155" s="2">
        <f t="shared" si="563"/>
        <v>222.577404779479</v>
      </c>
      <c r="AA1155" s="7">
        <v>46.4</v>
      </c>
      <c r="AB1155" s="7">
        <v>89.1</v>
      </c>
      <c r="AD1155" s="11">
        <f t="shared" si="554"/>
        <v>1.3853773728845613</v>
      </c>
      <c r="AF1155">
        <f t="shared" si="547"/>
        <v>55.730806470202836</v>
      </c>
      <c r="AH1155" s="15">
        <f t="shared" si="564"/>
        <v>1</v>
      </c>
      <c r="AI1155">
        <f t="shared" si="555"/>
        <v>-815.14222872338871</v>
      </c>
      <c r="AJ1155">
        <f t="shared" si="556"/>
        <v>418.78568931396336</v>
      </c>
      <c r="AK1155">
        <f t="shared" si="557"/>
        <v>-1.7350370081202595</v>
      </c>
      <c r="AL1155">
        <f t="shared" ref="AL1155:AL1218" si="565">V1155*SIN(O1155*3.1416/180)*(AJ1155*C1155*COS(D1155*3.1416/180)+AM1155*U1155*COS(V1155*3.1416/180))-N1155*COS(O1155*3.1416/180)*(AJ1155*C1155*SIN(D1155*3.1416/180)-AN1155*U1155*SIN(V1155*3.1416/180))/N1155*SIN(O1155*3.1416/180)*N1155*COS(O1155*3.1416/180)-Y1155*SIN(Z1155*3.1416/180)*N1155*COS(O1155*3.1416/180)</f>
        <v>-96627236.284285396</v>
      </c>
      <c r="AM1155">
        <f t="shared" si="558"/>
        <v>541631.19751788618</v>
      </c>
      <c r="AN1155">
        <f t="shared" si="559"/>
        <v>630.09505834044523</v>
      </c>
      <c r="AP1155" s="15">
        <v>1</v>
      </c>
      <c r="AQ1155">
        <f t="shared" ref="AQ1155:AQ1218" si="566">(AP1155*A1155*SIN(B1155*3.1416/180)+AH1155*AH1155*A1155*COS(B1155*3.1416/180)-AI1155*AI1155*U1155*COS(V1155*3.1416/180)-AN1155*AN1155*G1155*COS(H1155*3.1416/180))*G1155*COS(H1155*3.1416/180)-(AP1155*A1155*COS(B1155*3.1416/180)+AH1155*AH1155*A1155*SIN(B1155)-AI1155*AI1155*U1155*SIN(V1155*3.1416/180)-AN1155*AN1155*G1155*SIN(H1155*3.1416/180))*G1155*SIN(H1155)/U1155*SIN(V1155*3.1416/180)*(AP1155*A1155*SIN(B1155*3.1416/180)+AH1155*AH1155*A1155*COS(B1155*3.1416/180)-AI1155*AI1155*U1155*COS(V1155*3.1416/180)-AN1155*AN1155*G1155*COS(H1155*3.1416/180))-G1155*SIN(H1155*3.1416/180)*U1155*COS(V1155*3.1416/180)</f>
        <v>-51625873581251.914</v>
      </c>
      <c r="AR1155">
        <f t="shared" ref="AR1155:AR1218" si="567">(W1155*SIN(X1155*3.1416/180)*(AP1155*A1155*COS(B1155*3.1416/180)+AH1155*AH1155*A1155*COS(B1155*3.1416/180)-AK1155*AK1155*SIN(X1155*3.1416/180)-AJ1155*AJ1155*C1155*SIN(D1155*3.1416/180))-W1155*COS(X1155*3.1416/180)*(AP1155*A1155*SIN(B1155*3.1416/180)+AH1155*AH1155*A1155*COS(B1155*3.1416/180)-AK1155*AK1155*W1155*COS(X1155*3.1416/180)-AJ1155*AJ1155*C1155*COS(D1155*3.1416/180)))/(W1155*SIN(X1155*3.1416/180)*(AP1155*A1155*SIN(B1155*3.1416/180)+AH1155*AH1155*A1155*COS(B1155*3.1416/180)-AK1155*AK1155*W1155*COS(X1155*3.1416/180)-AJ1155*AJ1155*C1155*COS(D1155*3.1416/180))-C1155*SIN(D1155*3.1416/180)*W1155*COS(X1155*3.1416/180))</f>
        <v>0.47269739096704488</v>
      </c>
      <c r="AS1155">
        <f t="shared" ref="AS1155:AS1218" si="568">(AP1155*A1155*SIN(B1155*3.1416/180)+AH1155*AH1155*A1155*COS(B1155*3.1416/180)-AK1155*AK1155*W1155*COS(X1155*3.1416/180)-AJ1155*AJ1155*C1155*COS(D1155*3.1416/180))*C1155*COS(C1155*3.1416/180)-(AP1155*A1155*COS(B1155*3.1416/180)+AH1155*AH1155*COS(B1155*3.1416/180)-AK1155*AK1155*W1155*SIN(X1155*3.1416/180)-AJ1155*AJ1155*C1155*SIN(D1155*3.1416))*C1155*SIN(D1155*3.1416/180)/W1155*SIN(X1155*3.1416/180)*(AP1155*A1155*SIN(B1155*3.1416/180)+AH1155*AH1155*A1155*COS(B1155*3.1416/180)-AK1155*AK1155*W1155*COS(X1155*3.1416/180)-AJ1155*AJ1155*C1155*COS(D1155*3.1416/180))-C1155*SIN(D1155*3.1416/180)*W1155*COS(X1155*3.1416)</f>
        <v>3249613945567.7271</v>
      </c>
      <c r="AU1155">
        <f t="shared" ref="AU1155:AU1218" si="569">U1155*SIN(V1155*3.1416/180)*(AP1155*A1155*COS(B1155*3.1416/180)+AH1155*AH1155*A1155*SIN(B1155*3.1416/180)-AI1155*AI1155*U1155*SIN(V1155*3.1416/180)-AN1155*AN1155*G1155*SIN(H1155*3.1416/180))-U1155*COS(V1155*3.1416/180)*(AP1155*A1155*SIN(B1155*3.1416/180)+AH1155*AH1155*A1155*COS(B1155*3.1416/180)-AI1155*AI1155*U1155*COS(V1155*3.1416/180)-AN1155*AN1155*G1155*COS(H1155*3.1416/180))/U1155*SIN(V1155*3.1416/180)*(AP1155*A1155*SIN(B1155*3.1416/180)+AH1155*AH1155*A1155*COS(B1155*3.1416/180)-AI1155*AI1155*U1155*COS(V1155*3.1416/180)-AN1155*AN1155*G1155*COS(H1155*3.1416/180))-G1155*SIN(H1155*3.1416/180)*U1155*COS(V1155*3.1416/180)</f>
        <v>540525169454753.38</v>
      </c>
      <c r="AV1155">
        <f t="shared" si="560"/>
        <v>6.8493501359904242E+32</v>
      </c>
    </row>
    <row r="1156" spans="1:48" x14ac:dyDescent="0.3">
      <c r="A1156" s="4">
        <v>26.496300000000002</v>
      </c>
      <c r="B1156" s="4">
        <f t="shared" si="561"/>
        <v>71</v>
      </c>
      <c r="C1156" s="7">
        <v>24.81</v>
      </c>
      <c r="D1156" s="2">
        <f t="shared" si="562"/>
        <v>227.57274608062502</v>
      </c>
      <c r="E1156" s="6">
        <f t="shared" si="548"/>
        <v>11.505327645140655</v>
      </c>
      <c r="F1156" s="2">
        <f t="shared" si="542"/>
        <v>138.57047342880298</v>
      </c>
      <c r="G1156" s="7">
        <v>37.200000000000003</v>
      </c>
      <c r="H1156" s="3">
        <f t="shared" si="545"/>
        <v>175.02003323607775</v>
      </c>
      <c r="J1156" s="7">
        <v>45.2</v>
      </c>
      <c r="K1156" s="2">
        <f t="shared" si="549"/>
        <v>128.62003323607775</v>
      </c>
      <c r="L1156" s="7">
        <v>24.5</v>
      </c>
      <c r="M1156" s="2">
        <f t="shared" si="550"/>
        <v>91.356613331117074</v>
      </c>
      <c r="N1156" s="7">
        <v>26.2</v>
      </c>
      <c r="O1156" s="2">
        <f t="shared" si="551"/>
        <v>2.2566133311170802</v>
      </c>
      <c r="Q1156" s="2">
        <f t="shared" si="552"/>
        <v>48.057772493888443</v>
      </c>
      <c r="R1156" s="2">
        <f t="shared" si="543"/>
        <v>159.28147706987764</v>
      </c>
      <c r="S1156" s="2">
        <v>32.665799999999997</v>
      </c>
      <c r="T1156" s="2">
        <v>90</v>
      </c>
      <c r="U1156" s="7">
        <v>38.5</v>
      </c>
      <c r="V1156" s="2">
        <f t="shared" si="553"/>
        <v>135.09968425617751</v>
      </c>
      <c r="W1156" s="7">
        <v>39.729999999999997</v>
      </c>
      <c r="X1156" s="2">
        <f t="shared" si="546"/>
        <v>58.218710282734847</v>
      </c>
      <c r="Y1156" s="7">
        <v>24.81</v>
      </c>
      <c r="Z1156" s="2">
        <f t="shared" si="563"/>
        <v>222.71240477947899</v>
      </c>
      <c r="AA1156" s="7">
        <v>46.4</v>
      </c>
      <c r="AB1156" s="7">
        <v>89.1</v>
      </c>
      <c r="AD1156" s="11">
        <f t="shared" si="554"/>
        <v>1.4548475116283071</v>
      </c>
      <c r="AF1156">
        <f t="shared" si="547"/>
        <v>55.583471817408139</v>
      </c>
      <c r="AH1156" s="15">
        <f t="shared" si="564"/>
        <v>1</v>
      </c>
      <c r="AI1156">
        <f t="shared" si="555"/>
        <v>-950.77246573122954</v>
      </c>
      <c r="AJ1156">
        <f t="shared" si="556"/>
        <v>419.15741758057737</v>
      </c>
      <c r="AK1156">
        <f t="shared" si="557"/>
        <v>-1.7456863122564297</v>
      </c>
      <c r="AL1156">
        <f t="shared" si="565"/>
        <v>-79788155.419490367</v>
      </c>
      <c r="AM1156">
        <f t="shared" si="558"/>
        <v>549917.68038846564</v>
      </c>
      <c r="AN1156">
        <f t="shared" si="559"/>
        <v>636.30448326749604</v>
      </c>
      <c r="AP1156" s="15">
        <v>1</v>
      </c>
      <c r="AQ1156">
        <f t="shared" si="566"/>
        <v>-552147732226159.56</v>
      </c>
      <c r="AR1156">
        <f t="shared" si="567"/>
        <v>0.47455790435954637</v>
      </c>
      <c r="AS1156">
        <f t="shared" si="568"/>
        <v>4890116381244.7842</v>
      </c>
      <c r="AU1156">
        <f t="shared" si="569"/>
        <v>786335076205391.75</v>
      </c>
      <c r="AV1156">
        <f t="shared" si="560"/>
        <v>2.0519305048760688E+32</v>
      </c>
    </row>
    <row r="1157" spans="1:48" x14ac:dyDescent="0.3">
      <c r="A1157" s="4">
        <v>26.496300000000002</v>
      </c>
      <c r="B1157" s="4">
        <f t="shared" si="561"/>
        <v>72</v>
      </c>
      <c r="C1157" s="7">
        <v>24.81</v>
      </c>
      <c r="D1157" s="2">
        <f t="shared" si="562"/>
        <v>227.92274608062502</v>
      </c>
      <c r="E1157" s="6">
        <f t="shared" si="548"/>
        <v>11.080890575343476</v>
      </c>
      <c r="F1157" s="2">
        <f t="shared" si="542"/>
        <v>137.63884743183473</v>
      </c>
      <c r="G1157" s="7">
        <v>37.200000000000003</v>
      </c>
      <c r="H1157" s="3">
        <f t="shared" si="545"/>
        <v>174.22524440325296</v>
      </c>
      <c r="J1157" s="7">
        <v>45.2</v>
      </c>
      <c r="K1157" s="2">
        <f t="shared" si="549"/>
        <v>127.82524440325295</v>
      </c>
      <c r="L1157" s="7">
        <v>24.5</v>
      </c>
      <c r="M1157" s="2">
        <f t="shared" si="550"/>
        <v>90.835518502434184</v>
      </c>
      <c r="N1157" s="7">
        <v>26.2</v>
      </c>
      <c r="O1157" s="2">
        <f t="shared" si="551"/>
        <v>1.7355185024341893</v>
      </c>
      <c r="Q1157" s="2">
        <f t="shared" si="552"/>
        <v>47.595752738711369</v>
      </c>
      <c r="R1157" s="2">
        <f t="shared" si="543"/>
        <v>158.70186209522168</v>
      </c>
      <c r="S1157" s="2">
        <v>32.665799999999997</v>
      </c>
      <c r="T1157" s="2">
        <v>90</v>
      </c>
      <c r="U1157" s="7">
        <v>38.5</v>
      </c>
      <c r="V1157" s="2">
        <f t="shared" si="553"/>
        <v>135.0250844197509</v>
      </c>
      <c r="W1157" s="7">
        <v>39.729999999999997</v>
      </c>
      <c r="X1157" s="2">
        <f t="shared" si="546"/>
        <v>57.73749681026375</v>
      </c>
      <c r="Y1157" s="7">
        <v>24.81</v>
      </c>
      <c r="Z1157" s="2">
        <f t="shared" si="563"/>
        <v>222.84740477947898</v>
      </c>
      <c r="AA1157" s="7">
        <v>46.4</v>
      </c>
      <c r="AB1157" s="7">
        <v>89.1</v>
      </c>
      <c r="AD1157" s="11">
        <f t="shared" si="554"/>
        <v>1.5280084251000414</v>
      </c>
      <c r="AF1157">
        <f t="shared" si="547"/>
        <v>55.432203512138315</v>
      </c>
      <c r="AH1157" s="15">
        <f t="shared" si="564"/>
        <v>1</v>
      </c>
      <c r="AI1157">
        <f t="shared" si="555"/>
        <v>-1267.8784828995915</v>
      </c>
      <c r="AJ1157">
        <f t="shared" si="556"/>
        <v>418.71514513555013</v>
      </c>
      <c r="AK1157">
        <f t="shared" si="557"/>
        <v>-1.7583429701187037</v>
      </c>
      <c r="AL1157">
        <f t="shared" si="565"/>
        <v>-62133153.368029445</v>
      </c>
      <c r="AM1157">
        <f t="shared" si="558"/>
        <v>557793.19673374225</v>
      </c>
      <c r="AN1157">
        <f t="shared" si="559"/>
        <v>642.24379931401961</v>
      </c>
      <c r="AP1157" s="15">
        <v>1</v>
      </c>
      <c r="AQ1157">
        <f t="shared" si="566"/>
        <v>-1810052599104646</v>
      </c>
      <c r="AR1157">
        <f t="shared" si="567"/>
        <v>0.47638647328294914</v>
      </c>
      <c r="AS1157">
        <f t="shared" si="568"/>
        <v>1186158911151.2908</v>
      </c>
      <c r="AU1157">
        <f t="shared" si="569"/>
        <v>1743337462605218.3</v>
      </c>
      <c r="AV1157">
        <f t="shared" si="560"/>
        <v>7.8418163264614489E+30</v>
      </c>
    </row>
    <row r="1158" spans="1:48" x14ac:dyDescent="0.3">
      <c r="A1158" s="4">
        <v>26.496300000000002</v>
      </c>
      <c r="B1158" s="4">
        <f t="shared" si="561"/>
        <v>73</v>
      </c>
      <c r="C1158" s="7">
        <v>24.81</v>
      </c>
      <c r="D1158" s="2">
        <f t="shared" si="562"/>
        <v>228.27274608062501</v>
      </c>
      <c r="E1158" s="6">
        <f t="shared" si="548"/>
        <v>10.663076168459179</v>
      </c>
      <c r="F1158" s="2">
        <f t="shared" si="542"/>
        <v>136.59411423906474</v>
      </c>
      <c r="G1158" s="7">
        <v>37.200000000000003</v>
      </c>
      <c r="H1158" s="3">
        <f t="shared" si="545"/>
        <v>173.42352421409697</v>
      </c>
      <c r="J1158" s="7">
        <v>45.2</v>
      </c>
      <c r="K1158" s="2">
        <f t="shared" si="549"/>
        <v>127.02352421409697</v>
      </c>
      <c r="L1158" s="7">
        <v>24.5</v>
      </c>
      <c r="M1158" s="2">
        <f t="shared" si="550"/>
        <v>90.304732764343129</v>
      </c>
      <c r="N1158" s="7">
        <v>26.2</v>
      </c>
      <c r="O1158" s="2">
        <f t="shared" si="551"/>
        <v>1.2047327643431345</v>
      </c>
      <c r="Q1158" s="2">
        <f t="shared" si="552"/>
        <v>47.128045982744197</v>
      </c>
      <c r="R1158" s="2">
        <f t="shared" si="543"/>
        <v>158.10952873013176</v>
      </c>
      <c r="S1158" s="2">
        <v>32.665799999999997</v>
      </c>
      <c r="T1158" s="2">
        <v>90</v>
      </c>
      <c r="U1158" s="7">
        <v>38.5</v>
      </c>
      <c r="V1158" s="2">
        <f t="shared" si="553"/>
        <v>134.9712948983564</v>
      </c>
      <c r="W1158" s="7">
        <v>39.729999999999997</v>
      </c>
      <c r="X1158" s="2">
        <f t="shared" si="546"/>
        <v>57.252632930201926</v>
      </c>
      <c r="Y1158" s="7">
        <v>24.81</v>
      </c>
      <c r="Z1158" s="2">
        <f t="shared" si="563"/>
        <v>222.98240477947897</v>
      </c>
      <c r="AA1158" s="7">
        <v>46.4</v>
      </c>
      <c r="AB1158" s="7">
        <v>89.1</v>
      </c>
      <c r="AF1158">
        <f t="shared" si="547"/>
        <v>55.276881417518808</v>
      </c>
      <c r="AH1158" s="15">
        <f t="shared" si="564"/>
        <v>1</v>
      </c>
      <c r="AI1158">
        <f t="shared" si="555"/>
        <v>-1021.1368302668965</v>
      </c>
      <c r="AJ1158">
        <f t="shared" si="556"/>
        <v>417.68251655071759</v>
      </c>
      <c r="AK1158">
        <f t="shared" si="557"/>
        <v>-1.7731213591539301</v>
      </c>
      <c r="AL1158">
        <f t="shared" si="565"/>
        <v>-43662577.287531689</v>
      </c>
      <c r="AM1158">
        <f t="shared" si="558"/>
        <v>565391.33177012845</v>
      </c>
      <c r="AN1158">
        <f t="shared" si="559"/>
        <v>647.93990486118241</v>
      </c>
      <c r="AP1158" s="15">
        <v>1</v>
      </c>
      <c r="AQ1158">
        <f t="shared" si="566"/>
        <v>-537906211652635.5</v>
      </c>
      <c r="AR1158">
        <f t="shared" si="567"/>
        <v>0.47818467246546342</v>
      </c>
      <c r="AS1158">
        <f t="shared" si="568"/>
        <v>-3699436738532.6274</v>
      </c>
      <c r="AU1158">
        <f t="shared" si="569"/>
        <v>963048829164049.63</v>
      </c>
      <c r="AV1158">
        <f t="shared" si="560"/>
        <v>6.8585384136113821E+29</v>
      </c>
    </row>
    <row r="1159" spans="1:48" x14ac:dyDescent="0.3">
      <c r="A1159" s="4">
        <v>26.496300000000002</v>
      </c>
      <c r="B1159" s="4">
        <f t="shared" si="561"/>
        <v>74</v>
      </c>
      <c r="C1159" s="7">
        <v>24.81</v>
      </c>
      <c r="D1159" s="2">
        <f t="shared" si="562"/>
        <v>228.62274608062501</v>
      </c>
      <c r="E1159" s="6">
        <f t="shared" si="548"/>
        <v>10.252829067063903</v>
      </c>
      <c r="F1159" s="2">
        <f t="shared" si="542"/>
        <v>135.4245879095289</v>
      </c>
      <c r="G1159" s="7">
        <v>37.200000000000003</v>
      </c>
      <c r="H1159" s="3">
        <f t="shared" si="545"/>
        <v>172.61446205964347</v>
      </c>
      <c r="J1159" s="7">
        <v>45.2</v>
      </c>
      <c r="K1159" s="2">
        <f t="shared" si="549"/>
        <v>126.21446205964347</v>
      </c>
      <c r="L1159" s="7">
        <v>24.5</v>
      </c>
      <c r="M1159" s="2">
        <f t="shared" si="550"/>
        <v>89.76356372816403</v>
      </c>
      <c r="N1159" s="7">
        <v>26.2</v>
      </c>
      <c r="O1159" s="2">
        <f t="shared" si="551"/>
        <v>0.66356372816403564</v>
      </c>
      <c r="Q1159" s="2">
        <f t="shared" si="552"/>
        <v>46.654537282094317</v>
      </c>
      <c r="R1159" s="2">
        <f t="shared" si="543"/>
        <v>157.50374772151923</v>
      </c>
      <c r="S1159" s="2">
        <v>32.665799999999997</v>
      </c>
      <c r="T1159" s="2">
        <v>90</v>
      </c>
      <c r="U1159" s="7">
        <v>38.5</v>
      </c>
      <c r="V1159" s="2">
        <f t="shared" si="553"/>
        <v>134.93974427268176</v>
      </c>
      <c r="W1159" s="7">
        <v>39.729999999999997</v>
      </c>
      <c r="X1159" s="2">
        <f t="shared" si="546"/>
        <v>56.764255995466527</v>
      </c>
      <c r="Y1159" s="7">
        <v>24.81</v>
      </c>
      <c r="Z1159" s="2">
        <f t="shared" si="563"/>
        <v>223.11740477947896</v>
      </c>
      <c r="AA1159" s="7">
        <v>46.4</v>
      </c>
      <c r="AB1159" s="7">
        <v>89.1</v>
      </c>
      <c r="AF1159">
        <f t="shared" si="547"/>
        <v>55.117372454841117</v>
      </c>
      <c r="AH1159" s="15">
        <f t="shared" si="564"/>
        <v>1</v>
      </c>
      <c r="AI1159">
        <f t="shared" si="555"/>
        <v>-823.23761292553854</v>
      </c>
      <c r="AJ1159">
        <f t="shared" si="556"/>
        <v>417.36281723853369</v>
      </c>
      <c r="AK1159">
        <f t="shared" si="557"/>
        <v>-1.7901537741838687</v>
      </c>
      <c r="AL1159">
        <f t="shared" si="565"/>
        <v>-24370946.405452117</v>
      </c>
      <c r="AM1159">
        <f t="shared" si="558"/>
        <v>573384.38816160522</v>
      </c>
      <c r="AN1159">
        <f t="shared" si="559"/>
        <v>653.42394135651239</v>
      </c>
      <c r="AP1159" s="15">
        <v>1</v>
      </c>
      <c r="AQ1159">
        <f t="shared" si="566"/>
        <v>82604937939039.797</v>
      </c>
      <c r="AR1159">
        <f t="shared" si="567"/>
        <v>0.47995399749741907</v>
      </c>
      <c r="AS1159">
        <f t="shared" si="568"/>
        <v>-4480317167000.543</v>
      </c>
      <c r="AU1159">
        <f t="shared" si="569"/>
        <v>584201783513846.25</v>
      </c>
      <c r="AV1159">
        <f t="shared" si="560"/>
        <v>2.2550519080950298E+29</v>
      </c>
    </row>
    <row r="1160" spans="1:48" x14ac:dyDescent="0.3">
      <c r="A1160" s="4">
        <v>26.496300000000002</v>
      </c>
      <c r="B1160" s="4">
        <f t="shared" si="561"/>
        <v>75</v>
      </c>
      <c r="C1160" s="7">
        <v>24.81</v>
      </c>
      <c r="D1160" s="2">
        <f t="shared" si="562"/>
        <v>228.972746080625</v>
      </c>
      <c r="E1160" s="6">
        <f t="shared" si="548"/>
        <v>9.8512273964255108</v>
      </c>
      <c r="F1160" s="2">
        <f t="shared" si="542"/>
        <v>134.11743046532408</v>
      </c>
      <c r="G1160" s="7">
        <v>37.200000000000003</v>
      </c>
      <c r="H1160" s="3">
        <f t="shared" si="545"/>
        <v>171.79753972553306</v>
      </c>
      <c r="J1160" s="7">
        <v>45.2</v>
      </c>
      <c r="K1160" s="2">
        <f t="shared" si="549"/>
        <v>125.39753972553305</v>
      </c>
      <c r="L1160" s="7">
        <v>24.5</v>
      </c>
      <c r="M1160" s="2">
        <f t="shared" si="550"/>
        <v>89.211130538310613</v>
      </c>
      <c r="N1160" s="7">
        <v>26.2</v>
      </c>
      <c r="O1160" s="2">
        <f t="shared" si="551"/>
        <v>0.11113053831061848</v>
      </c>
      <c r="Q1160" s="2">
        <f t="shared" si="552"/>
        <v>46.175070120302692</v>
      </c>
      <c r="R1160" s="2">
        <f t="shared" si="543"/>
        <v>156.88366719285375</v>
      </c>
      <c r="S1160" s="2">
        <v>32.665799999999997</v>
      </c>
      <c r="T1160" s="2">
        <v>90</v>
      </c>
      <c r="U1160" s="7">
        <v>38.5</v>
      </c>
      <c r="V1160" s="2">
        <f t="shared" si="553"/>
        <v>134.93180440708596</v>
      </c>
      <c r="W1160" s="7">
        <v>39.729999999999997</v>
      </c>
      <c r="X1160" s="2">
        <f t="shared" si="546"/>
        <v>56.272503846635516</v>
      </c>
      <c r="Y1160" s="7">
        <v>24.81</v>
      </c>
      <c r="Z1160" s="2">
        <f t="shared" si="563"/>
        <v>223.25240477947895</v>
      </c>
      <c r="AA1160" s="7">
        <v>46.4</v>
      </c>
      <c r="AB1160" s="7">
        <v>89.1</v>
      </c>
      <c r="AF1160">
        <f t="shared" si="547"/>
        <v>54.953525643230819</v>
      </c>
      <c r="AH1160" s="15">
        <f t="shared" si="564"/>
        <v>1</v>
      </c>
      <c r="AI1160">
        <f t="shared" si="555"/>
        <v>-1155.5057947229357</v>
      </c>
      <c r="AJ1160">
        <f t="shared" si="556"/>
        <v>416.51785515806102</v>
      </c>
      <c r="AK1160">
        <f t="shared" si="557"/>
        <v>-1.8095930052399993</v>
      </c>
      <c r="AL1160">
        <f t="shared" si="565"/>
        <v>-4170782.58353859</v>
      </c>
      <c r="AM1160">
        <f t="shared" si="558"/>
        <v>586082.6656455429</v>
      </c>
      <c r="AN1160">
        <f t="shared" si="559"/>
        <v>658.73145935278274</v>
      </c>
      <c r="AP1160" s="15">
        <v>1</v>
      </c>
      <c r="AQ1160">
        <f t="shared" si="566"/>
        <v>1156980885979282.8</v>
      </c>
      <c r="AR1160">
        <f t="shared" si="567"/>
        <v>0.48169615153289186</v>
      </c>
      <c r="AS1160">
        <f t="shared" si="568"/>
        <v>-399516401216.48456</v>
      </c>
      <c r="AU1160">
        <f t="shared" si="569"/>
        <v>1366735967805344</v>
      </c>
      <c r="AV1160">
        <f t="shared" si="560"/>
        <v>1.7142838051886995E+30</v>
      </c>
    </row>
    <row r="1161" spans="1:48" x14ac:dyDescent="0.3">
      <c r="A1161" s="4">
        <v>26.496300000000002</v>
      </c>
      <c r="B1161" s="4">
        <f t="shared" si="561"/>
        <v>76</v>
      </c>
      <c r="C1161" s="7">
        <v>24.81</v>
      </c>
      <c r="D1161" s="2">
        <f t="shared" si="562"/>
        <v>229.322746080625</v>
      </c>
      <c r="E1161" s="6">
        <f t="shared" si="548"/>
        <v>9.4595023522339829</v>
      </c>
      <c r="F1161" s="2">
        <f t="shared" si="542"/>
        <v>132.65865791760604</v>
      </c>
      <c r="G1161" s="7">
        <v>37.200000000000003</v>
      </c>
      <c r="H1161" s="3">
        <f t="shared" si="545"/>
        <v>170.9721118400391</v>
      </c>
      <c r="J1161" s="7">
        <v>45.2</v>
      </c>
      <c r="K1161" s="2">
        <f t="shared" si="549"/>
        <v>124.5721118400391</v>
      </c>
      <c r="L1161" s="7">
        <v>24.5</v>
      </c>
      <c r="M1161" s="2">
        <f t="shared" si="550"/>
        <v>88.646313454601426</v>
      </c>
      <c r="N1161" s="7">
        <v>26.2</v>
      </c>
      <c r="O1161" s="2">
        <f t="shared" si="551"/>
        <v>-0.45368654539856834</v>
      </c>
      <c r="Q1161" s="2">
        <f t="shared" si="552"/>
        <v>45.689437851362953</v>
      </c>
      <c r="R1161" s="2">
        <f t="shared" si="543"/>
        <v>156.24828969581267</v>
      </c>
      <c r="S1161" s="2">
        <v>32.665799999999997</v>
      </c>
      <c r="T1161" s="2">
        <v>90</v>
      </c>
      <c r="U1161" s="7">
        <v>38.5</v>
      </c>
      <c r="V1161" s="2">
        <f t="shared" si="553"/>
        <v>134.94871077523635</v>
      </c>
      <c r="W1161" s="7">
        <v>39.729999999999997</v>
      </c>
      <c r="X1161" s="2">
        <f t="shared" si="546"/>
        <v>55.777514856576019</v>
      </c>
      <c r="Y1161" s="7">
        <v>24.81</v>
      </c>
      <c r="Z1161" s="2">
        <f t="shared" si="563"/>
        <v>223.38740477947894</v>
      </c>
      <c r="AA1161" s="7">
        <v>46.4</v>
      </c>
      <c r="AB1161" s="7">
        <v>89.1</v>
      </c>
      <c r="AF1161">
        <f t="shared" si="547"/>
        <v>54.785165330584739</v>
      </c>
      <c r="AH1161" s="15">
        <f t="shared" si="564"/>
        <v>1</v>
      </c>
      <c r="AI1161">
        <f t="shared" si="555"/>
        <v>-1158.3363819760382</v>
      </c>
      <c r="AJ1161">
        <f t="shared" si="556"/>
        <v>416.03962874610016</v>
      </c>
      <c r="AK1161">
        <f t="shared" si="557"/>
        <v>-1.8316154489897607</v>
      </c>
      <c r="AL1161">
        <f t="shared" si="565"/>
        <v>17007052.692501396</v>
      </c>
      <c r="AM1161">
        <f t="shared" si="558"/>
        <v>585078.13811558799</v>
      </c>
      <c r="AN1161">
        <f t="shared" si="559"/>
        <v>663.90246155827833</v>
      </c>
      <c r="AP1161" s="15">
        <v>1</v>
      </c>
      <c r="AQ1161">
        <f t="shared" si="566"/>
        <v>1367940105441309</v>
      </c>
      <c r="AR1161">
        <f t="shared" si="567"/>
        <v>0.48341268847197266</v>
      </c>
      <c r="AS1161">
        <f t="shared" si="568"/>
        <v>3999887189134.7388</v>
      </c>
      <c r="AU1161">
        <f t="shared" si="569"/>
        <v>1388010864828500.5</v>
      </c>
      <c r="AV1161">
        <f t="shared" si="560"/>
        <v>-5.5139520332849036E+30</v>
      </c>
    </row>
    <row r="1162" spans="1:48" x14ac:dyDescent="0.3">
      <c r="A1162" s="4">
        <v>26.496300000000002</v>
      </c>
      <c r="B1162" s="4">
        <f t="shared" si="561"/>
        <v>77</v>
      </c>
      <c r="C1162" s="7">
        <v>24.81</v>
      </c>
      <c r="D1162" s="2">
        <f t="shared" si="562"/>
        <v>229.67274608062499</v>
      </c>
      <c r="E1162" s="6">
        <f t="shared" si="548"/>
        <v>9.0790593513226447</v>
      </c>
      <c r="F1162" s="2">
        <f t="shared" si="542"/>
        <v>131.03321959152012</v>
      </c>
      <c r="G1162" s="7">
        <v>37.200000000000003</v>
      </c>
      <c r="H1162" s="3">
        <f t="shared" si="545"/>
        <v>170.13738472232029</v>
      </c>
      <c r="J1162" s="7">
        <v>45.2</v>
      </c>
      <c r="K1162" s="2">
        <f t="shared" si="549"/>
        <v>123.73738472232029</v>
      </c>
      <c r="L1162" s="7">
        <v>24.5</v>
      </c>
      <c r="M1162" s="2">
        <f t="shared" si="550"/>
        <v>88.067692534645715</v>
      </c>
      <c r="N1162" s="7">
        <v>26.2</v>
      </c>
      <c r="O1162" s="2">
        <f t="shared" si="551"/>
        <v>-1.032307465354279</v>
      </c>
      <c r="Q1162" s="2">
        <f t="shared" si="552"/>
        <v>45.197374436330932</v>
      </c>
      <c r="R1162" s="2">
        <f t="shared" si="543"/>
        <v>155.5964462491111</v>
      </c>
      <c r="S1162" s="2">
        <v>32.665799999999997</v>
      </c>
      <c r="T1162" s="2">
        <v>90</v>
      </c>
      <c r="U1162" s="7">
        <v>38.5</v>
      </c>
      <c r="V1162" s="2">
        <f t="shared" si="553"/>
        <v>134.99145142909154</v>
      </c>
      <c r="W1162" s="7">
        <v>39.729999999999997</v>
      </c>
      <c r="X1162" s="2">
        <f t="shared" si="546"/>
        <v>55.279427979256312</v>
      </c>
      <c r="Y1162" s="7">
        <v>24.81</v>
      </c>
      <c r="Z1162" s="2">
        <f t="shared" si="563"/>
        <v>223.52240477947893</v>
      </c>
      <c r="AA1162" s="7">
        <v>46.4</v>
      </c>
      <c r="AB1162" s="7">
        <v>89.1</v>
      </c>
      <c r="AF1162">
        <f t="shared" si="547"/>
        <v>54.612082071599417</v>
      </c>
      <c r="AH1162" s="15">
        <f t="shared" si="564"/>
        <v>1</v>
      </c>
      <c r="AI1162">
        <f t="shared" si="555"/>
        <v>-765.94355286449695</v>
      </c>
      <c r="AJ1162">
        <f t="shared" si="556"/>
        <v>414.61527885380895</v>
      </c>
      <c r="AK1162">
        <f t="shared" si="557"/>
        <v>-1.8564248786026172</v>
      </c>
      <c r="AL1162">
        <f t="shared" si="565"/>
        <v>39245042.714062296</v>
      </c>
      <c r="AM1162">
        <f t="shared" si="558"/>
        <v>592765.90391599201</v>
      </c>
      <c r="AN1162">
        <f t="shared" si="559"/>
        <v>668.98124905224358</v>
      </c>
      <c r="AP1162" s="15">
        <v>1</v>
      </c>
      <c r="AQ1162">
        <f t="shared" si="566"/>
        <v>196481666565139.94</v>
      </c>
      <c r="AR1162">
        <f t="shared" si="567"/>
        <v>0.48510538533220882</v>
      </c>
      <c r="AS1162">
        <f t="shared" si="568"/>
        <v>3940294707161.8726</v>
      </c>
      <c r="AU1162">
        <f t="shared" si="569"/>
        <v>523950470491995.81</v>
      </c>
      <c r="AV1162">
        <f t="shared" si="560"/>
        <v>-1.9020194862834974E+30</v>
      </c>
    </row>
    <row r="1163" spans="1:48" x14ac:dyDescent="0.3">
      <c r="A1163" s="4">
        <v>26.496300000000002</v>
      </c>
      <c r="B1163" s="4">
        <f t="shared" si="561"/>
        <v>78</v>
      </c>
      <c r="C1163" s="7">
        <v>24.81</v>
      </c>
      <c r="D1163" s="2">
        <f t="shared" si="562"/>
        <v>230.02274608062498</v>
      </c>
      <c r="E1163" s="6">
        <f t="shared" si="548"/>
        <v>8.7114999538634166</v>
      </c>
      <c r="F1163" s="2">
        <f t="shared" si="542"/>
        <v>129.22518821101755</v>
      </c>
      <c r="G1163" s="7">
        <v>37.200000000000003</v>
      </c>
      <c r="H1163" s="3">
        <f t="shared" si="545"/>
        <v>169.29239501917175</v>
      </c>
      <c r="J1163" s="7">
        <v>45.2</v>
      </c>
      <c r="K1163" s="2">
        <f t="shared" si="549"/>
        <v>122.89239501917174</v>
      </c>
      <c r="L1163" s="7">
        <v>24.5</v>
      </c>
      <c r="M1163" s="2">
        <f t="shared" si="550"/>
        <v>87.473475206357932</v>
      </c>
      <c r="N1163" s="7">
        <v>26.2</v>
      </c>
      <c r="O1163" s="2">
        <f t="shared" si="551"/>
        <v>-1.6265247936420621</v>
      </c>
      <c r="Q1163" s="2">
        <f t="shared" si="552"/>
        <v>44.6985450951925</v>
      </c>
      <c r="R1163" s="2">
        <f t="shared" si="543"/>
        <v>154.92676820950874</v>
      </c>
      <c r="S1163" s="2">
        <v>32.665799999999997</v>
      </c>
      <c r="T1163" s="2">
        <v>90</v>
      </c>
      <c r="U1163" s="7">
        <v>38.5</v>
      </c>
      <c r="V1163" s="2">
        <f t="shared" si="553"/>
        <v>135.06061722864712</v>
      </c>
      <c r="W1163" s="7">
        <v>39.729999999999997</v>
      </c>
      <c r="X1163" s="2">
        <f t="shared" si="546"/>
        <v>54.778382802730448</v>
      </c>
      <c r="Y1163" s="7">
        <v>24.81</v>
      </c>
      <c r="Z1163" s="2">
        <f t="shared" si="563"/>
        <v>223.65740477947892</v>
      </c>
      <c r="AA1163" s="7">
        <v>46.4</v>
      </c>
      <c r="AB1163" s="7">
        <v>89.1</v>
      </c>
      <c r="AF1163">
        <f t="shared" si="547"/>
        <v>54.434020541130181</v>
      </c>
      <c r="AH1163" s="15">
        <f t="shared" si="564"/>
        <v>1</v>
      </c>
      <c r="AI1163">
        <f t="shared" si="555"/>
        <v>-898.20472019245869</v>
      </c>
      <c r="AJ1163">
        <f t="shared" si="556"/>
        <v>413.37529226997839</v>
      </c>
      <c r="AK1163">
        <f t="shared" si="557"/>
        <v>-1.8842570324216261</v>
      </c>
      <c r="AL1163">
        <f t="shared" si="565"/>
        <v>62673363.970246047</v>
      </c>
      <c r="AM1163">
        <f t="shared" si="558"/>
        <v>599823.02321820566</v>
      </c>
      <c r="AN1163">
        <f t="shared" si="559"/>
        <v>674.01596858535675</v>
      </c>
      <c r="AP1163" s="15">
        <v>1</v>
      </c>
      <c r="AQ1163">
        <f t="shared" si="566"/>
        <v>-228751210579292.72</v>
      </c>
      <c r="AR1163">
        <f t="shared" si="567"/>
        <v>0.48677583037199351</v>
      </c>
      <c r="AS1163">
        <f t="shared" si="568"/>
        <v>-329964632402.09509</v>
      </c>
      <c r="AU1163">
        <f t="shared" si="569"/>
        <v>744678422025524.88</v>
      </c>
      <c r="AV1163">
        <f>((AR1163*C1163*SIN(D1163*3.1416/180)+AJ1163*AJ1163*C1163*COS(D1163*3.1416/180)-AQ1163*U1163*SIN(V1163*3.1416/180)+AN1163*AN1163*J1163*COS(K1163*3.1416/180)-AM1163*AM1163*N1163*COS(O1163*3.1416/180)-AL1163*AL1163*Y1163*COS(Z1163*3.1416/180))*Y1163*COS(Z1163*3.1416/180)-(AR1163*C1163*COS(D1163*3.1416/180)+AJ1163*AJ1163*C1163*SIN(D1163*3.1416/180)+AU1163*U1163*COS(V1163*3.1416/180)+AN1163*AN1163*J1163*SIN(K1163*3.1416/180)-AM1163*AM1163*N1163*SIN(O1163*3.1416/180)-AL1163*AL1163*Y1163*SIN(Z1163*3.1416/180))*Y1163*SIN(Z1163*3.1416/180)/N1163*SIN(O1163*3.1416/180)*(AR1163*C1163*SIN(D1163*3.1416/180)+AJ1163*AJ1163*C1163*COS(D1163*3.1416/180)-AU1163*U1163*SIN(V1163*3.1416/180)+AN1163*AN1163*J1163*COS(K1163*3.1416/180)-AM1163*AM1163*N1163*COS(O1163*3.1416/180)-AL1163*AL1163*Y1163*COS(Z1163*3.1416/180))-Y1163*SIN(Z1163*3.1416/180)*N1163*COS(O1163*3.1416/180))/1000</f>
        <v>-4.3801807849045315E+28</v>
      </c>
    </row>
    <row r="1164" spans="1:48" x14ac:dyDescent="0.3">
      <c r="A1164" s="4">
        <v>26.496300000000002</v>
      </c>
      <c r="B1164" s="4">
        <f t="shared" si="561"/>
        <v>79</v>
      </c>
      <c r="C1164" s="7">
        <v>24.81</v>
      </c>
      <c r="D1164" s="2">
        <f t="shared" si="562"/>
        <v>230.37274608062498</v>
      </c>
      <c r="E1164" s="6">
        <f t="shared" si="548"/>
        <v>8.3586431222545858</v>
      </c>
      <c r="F1164" s="2">
        <f t="shared" si="542"/>
        <v>127.21810980494463</v>
      </c>
      <c r="G1164" s="7">
        <v>37.200000000000003</v>
      </c>
      <c r="H1164" s="3">
        <f t="shared" si="545"/>
        <v>168.4359907385597</v>
      </c>
      <c r="J1164" s="7">
        <v>45.2</v>
      </c>
      <c r="K1164" s="2">
        <f t="shared" si="549"/>
        <v>122.03599073855969</v>
      </c>
      <c r="L1164" s="7">
        <v>24.5</v>
      </c>
      <c r="M1164" s="2">
        <f t="shared" si="550"/>
        <v>86.86141436217315</v>
      </c>
      <c r="N1164" s="7">
        <v>26.2</v>
      </c>
      <c r="O1164" s="2">
        <f t="shared" si="551"/>
        <v>-2.2385856378268443</v>
      </c>
      <c r="Q1164" s="2">
        <f t="shared" si="552"/>
        <v>44.192538044640592</v>
      </c>
      <c r="R1164" s="2">
        <f t="shared" si="543"/>
        <v>154.23765889930479</v>
      </c>
      <c r="S1164" s="2">
        <v>32.665799999999997</v>
      </c>
      <c r="T1164" s="2">
        <v>90</v>
      </c>
      <c r="U1164" s="7">
        <v>38.5</v>
      </c>
      <c r="V1164" s="2">
        <f t="shared" si="553"/>
        <v>135.15620696099091</v>
      </c>
      <c r="W1164" s="7">
        <v>39.729999999999997</v>
      </c>
      <c r="X1164" s="2">
        <f t="shared" si="546"/>
        <v>54.274519606286006</v>
      </c>
      <c r="Y1164" s="7">
        <v>24.81</v>
      </c>
      <c r="Z1164" s="2">
        <f t="shared" si="563"/>
        <v>223.79240477947891</v>
      </c>
      <c r="AA1164" s="7">
        <v>46.4</v>
      </c>
      <c r="AB1164" s="7">
        <v>89.1</v>
      </c>
      <c r="AF1164">
        <f t="shared" si="547"/>
        <v>54.250663884784615</v>
      </c>
      <c r="AH1164" s="15">
        <f t="shared" si="564"/>
        <v>1</v>
      </c>
      <c r="AI1164">
        <f t="shared" si="555"/>
        <v>-1137.9860484894889</v>
      </c>
      <c r="AJ1164">
        <f t="shared" si="556"/>
        <v>411.45209567765346</v>
      </c>
      <c r="AK1164">
        <f t="shared" si="557"/>
        <v>-1.915385228978461</v>
      </c>
      <c r="AL1164">
        <f t="shared" si="565"/>
        <v>87411825.398068726</v>
      </c>
      <c r="AM1164">
        <f t="shared" si="558"/>
        <v>606490.75427050702</v>
      </c>
      <c r="AN1164">
        <f t="shared" si="559"/>
        <v>679.05772508894017</v>
      </c>
      <c r="AP1164" s="15">
        <v>1</v>
      </c>
      <c r="AQ1164">
        <f t="shared" si="566"/>
        <v>-1283337426219832.8</v>
      </c>
      <c r="AR1164">
        <f t="shared" si="567"/>
        <v>0.48842585258310517</v>
      </c>
      <c r="AS1164">
        <f t="shared" si="568"/>
        <v>-4049701593773.9893</v>
      </c>
      <c r="AU1164">
        <f t="shared" si="569"/>
        <v>1360133567783358</v>
      </c>
      <c r="AV1164">
        <f t="shared" ref="AV1164:AV1206" si="570">((AR1164*C1164*SIN(D1164*3.1416/180)+AJ1164*AJ1164*C1164*COS(D1164*3.1416/180)-AQ1164*U1164*SIN(V1164*3.1416/180)+AN1164*AN1164*J1164*COS(K1164*3.1416/180)-AM1164*AM1164*N1164*COS(O1164*3.1416/180)-AL1164*AL1164*Y1164*COS(Z1164*3.1416/180))*Y1164*COS(Z1164*3.1416/180)-(AR1164*C1164*COS(D1164*3.1416/180)+AJ1164*AJ1164*C1164*SIN(D1164*3.1416/180)+AU1164*U1164*COS(V1164*3.1416/180)+AN1164*AN1164*J1164*SIN(K1164*3.1416/180)-AM1164*AM1164*N1164*SIN(O1164*3.1416/180)-AL1164*AL1164*Y1164*SIN(Z1164*3.1416/180))*Y1164*SIN(Z1164*3.1416/180)/N1164*SIN(O1164*3.1416/180)*(AR1164*C1164*SIN(D1164*3.1416/180)+AJ1164*AJ1164*C1164*COS(D1164*3.1416/180)-AU1164*U1164*SIN(V1164*3.1416/180)+AN1164*AN1164*J1164*COS(K1164*3.1416/180)-AM1164*AM1164*N1164*COS(O1164*3.1416/180)-AL1164*AL1164*Y1164*COS(Z1164*3.1416/180))-Y1164*SIN(Z1164*3.1416/180)*N1164*COS(O1164*3.1416/180))/1000</f>
        <v>-2.4055194254025569E+29</v>
      </c>
    </row>
    <row r="1165" spans="1:48" x14ac:dyDescent="0.3">
      <c r="A1165" s="4">
        <v>26.496300000000002</v>
      </c>
      <c r="B1165" s="4">
        <f t="shared" si="561"/>
        <v>80</v>
      </c>
      <c r="C1165" s="7">
        <v>24.81</v>
      </c>
      <c r="D1165" s="2">
        <f t="shared" si="562"/>
        <v>230.72274608062497</v>
      </c>
      <c r="E1165" s="6">
        <f t="shared" si="548"/>
        <v>8.0225434659202612</v>
      </c>
      <c r="F1165" s="2">
        <f t="shared" si="542"/>
        <v>124.99557385303402</v>
      </c>
      <c r="G1165" s="7">
        <v>37.200000000000003</v>
      </c>
      <c r="H1165" s="3">
        <f t="shared" si="545"/>
        <v>167.56681906764612</v>
      </c>
      <c r="J1165" s="7">
        <v>45.2</v>
      </c>
      <c r="K1165" s="2">
        <f t="shared" si="549"/>
        <v>121.16681906764612</v>
      </c>
      <c r="L1165" s="7">
        <v>24.5</v>
      </c>
      <c r="M1165" s="2">
        <f t="shared" si="550"/>
        <v>86.228721873352129</v>
      </c>
      <c r="N1165" s="7">
        <v>26.2</v>
      </c>
      <c r="O1165" s="2">
        <f t="shared" si="551"/>
        <v>-2.8712781266478657</v>
      </c>
      <c r="Q1165" s="2">
        <f t="shared" si="552"/>
        <v>43.67885929621977</v>
      </c>
      <c r="R1165" s="2">
        <f t="shared" si="543"/>
        <v>153.52726858143765</v>
      </c>
      <c r="S1165" s="2">
        <v>32.665799999999997</v>
      </c>
      <c r="T1165" s="2">
        <v>90</v>
      </c>
      <c r="U1165" s="7">
        <v>38.5</v>
      </c>
      <c r="V1165" s="2">
        <f t="shared" si="553"/>
        <v>135.27738464798966</v>
      </c>
      <c r="W1165" s="7">
        <v>39.729999999999997</v>
      </c>
      <c r="X1165" s="2">
        <f t="shared" si="546"/>
        <v>53.767979421748137</v>
      </c>
      <c r="Y1165" s="7">
        <v>24.81</v>
      </c>
      <c r="Z1165" s="2">
        <f t="shared" si="563"/>
        <v>223.92740477947891</v>
      </c>
      <c r="AA1165" s="7">
        <v>46.4</v>
      </c>
      <c r="AB1165" s="7">
        <v>89.1</v>
      </c>
      <c r="AF1165">
        <f t="shared" si="547"/>
        <v>54.061614095031032</v>
      </c>
      <c r="AH1165" s="15">
        <f t="shared" si="564"/>
        <v>1</v>
      </c>
      <c r="AI1165">
        <f t="shared" si="555"/>
        <v>-774.16697900996564</v>
      </c>
      <c r="AJ1165">
        <f t="shared" si="556"/>
        <v>409.76940664743324</v>
      </c>
      <c r="AK1165">
        <f t="shared" si="557"/>
        <v>-1.9501272791462689</v>
      </c>
      <c r="AL1165">
        <f t="shared" si="565"/>
        <v>113678836.15487717</v>
      </c>
      <c r="AM1165">
        <f t="shared" si="558"/>
        <v>613205.14215540723</v>
      </c>
      <c r="AN1165">
        <f t="shared" si="559"/>
        <v>684.15908750377002</v>
      </c>
      <c r="AP1165" s="15">
        <v>1</v>
      </c>
      <c r="AQ1165">
        <f t="shared" si="566"/>
        <v>-396443399094212.44</v>
      </c>
      <c r="AR1165">
        <f t="shared" si="567"/>
        <v>0.49005713692466746</v>
      </c>
      <c r="AS1165">
        <f t="shared" si="568"/>
        <v>-3272432903126.4409</v>
      </c>
      <c r="AU1165">
        <f t="shared" si="569"/>
        <v>557719060537535.94</v>
      </c>
      <c r="AV1165">
        <f t="shared" si="570"/>
        <v>-1.4712013523573683E+30</v>
      </c>
    </row>
    <row r="1166" spans="1:48" x14ac:dyDescent="0.3">
      <c r="A1166" s="4">
        <v>26.496300000000002</v>
      </c>
      <c r="B1166" s="4">
        <f t="shared" si="561"/>
        <v>81</v>
      </c>
      <c r="C1166" s="7">
        <v>24.81</v>
      </c>
      <c r="D1166" s="2">
        <f t="shared" si="562"/>
        <v>231.07274608062497</v>
      </c>
      <c r="E1166" s="6">
        <f t="shared" si="548"/>
        <v>7.705502903199859</v>
      </c>
      <c r="F1166" s="2">
        <f t="shared" si="542"/>
        <v>122.54207145013928</v>
      </c>
      <c r="G1166" s="7">
        <v>37.200000000000003</v>
      </c>
      <c r="H1166" s="3">
        <f t="shared" si="545"/>
        <v>166.68332771703126</v>
      </c>
      <c r="J1166" s="7">
        <v>45.2</v>
      </c>
      <c r="K1166" s="2">
        <f t="shared" si="549"/>
        <v>120.28332771703126</v>
      </c>
      <c r="L1166" s="7">
        <v>24.5</v>
      </c>
      <c r="M1166" s="2">
        <f t="shared" si="550"/>
        <v>85.571987610720498</v>
      </c>
      <c r="N1166" s="7">
        <v>26.2</v>
      </c>
      <c r="O1166" s="2">
        <f t="shared" si="551"/>
        <v>-3.5280123892794961</v>
      </c>
      <c r="Q1166" s="2">
        <f t="shared" si="552"/>
        <v>43.156933558387692</v>
      </c>
      <c r="R1166" s="2">
        <f t="shared" si="543"/>
        <v>152.79347871820465</v>
      </c>
      <c r="S1166" s="2">
        <v>32.665799999999997</v>
      </c>
      <c r="T1166" s="2">
        <v>90</v>
      </c>
      <c r="U1166" s="7">
        <v>38.5</v>
      </c>
      <c r="V1166" s="2">
        <f t="shared" si="553"/>
        <v>135.4221944455592</v>
      </c>
      <c r="W1166" s="7">
        <v>39.729999999999997</v>
      </c>
      <c r="X1166" s="2">
        <f t="shared" si="546"/>
        <v>53.25890409893357</v>
      </c>
      <c r="Y1166" s="7">
        <v>24.81</v>
      </c>
      <c r="Z1166" s="2">
        <f t="shared" si="563"/>
        <v>224.0624047794789</v>
      </c>
      <c r="AA1166" s="7">
        <v>46.4</v>
      </c>
      <c r="AB1166" s="7">
        <v>89.1</v>
      </c>
      <c r="AF1166">
        <f t="shared" si="547"/>
        <v>53.866368496333401</v>
      </c>
      <c r="AH1166" s="15">
        <f t="shared" si="564"/>
        <v>1</v>
      </c>
      <c r="AI1166">
        <f t="shared" si="555"/>
        <v>-647.38417678400856</v>
      </c>
      <c r="AJ1166">
        <f t="shared" si="556"/>
        <v>407.86688923939221</v>
      </c>
      <c r="AK1166">
        <f t="shared" si="557"/>
        <v>-1.9888540519168185</v>
      </c>
      <c r="AL1166">
        <f t="shared" si="565"/>
        <v>141672038.79320958</v>
      </c>
      <c r="AM1166">
        <f t="shared" si="558"/>
        <v>619872.1844662705</v>
      </c>
      <c r="AN1166">
        <f t="shared" si="559"/>
        <v>689.37178653097112</v>
      </c>
      <c r="AP1166" s="15">
        <v>1</v>
      </c>
      <c r="AQ1166">
        <f t="shared" si="566"/>
        <v>-53327576066625.141</v>
      </c>
      <c r="AR1166">
        <f t="shared" si="567"/>
        <v>0.49167158642079717</v>
      </c>
      <c r="AS1166">
        <f t="shared" si="568"/>
        <v>950786821262.85706</v>
      </c>
      <c r="AU1166">
        <f t="shared" si="569"/>
        <v>411708203108526.38</v>
      </c>
      <c r="AV1166">
        <f t="shared" si="570"/>
        <v>-4.7068214632360596E+30</v>
      </c>
    </row>
    <row r="1167" spans="1:48" x14ac:dyDescent="0.3">
      <c r="A1167" s="4">
        <v>26.496300000000002</v>
      </c>
      <c r="B1167" s="4">
        <f t="shared" si="561"/>
        <v>82</v>
      </c>
      <c r="C1167" s="7">
        <v>24.81</v>
      </c>
      <c r="D1167" s="2">
        <f t="shared" si="562"/>
        <v>231.42274608062496</v>
      </c>
      <c r="E1167" s="6">
        <f t="shared" si="548"/>
        <v>7.4100706977475408</v>
      </c>
      <c r="F1167" s="2">
        <f t="shared" si="542"/>
        <v>119.84420586349971</v>
      </c>
      <c r="G1167" s="7">
        <v>37.200000000000003</v>
      </c>
      <c r="H1167" s="3">
        <f t="shared" si="545"/>
        <v>165.78378920274781</v>
      </c>
      <c r="J1167" s="7">
        <v>45.2</v>
      </c>
      <c r="K1167" s="2">
        <f t="shared" si="549"/>
        <v>119.38378920274781</v>
      </c>
      <c r="L1167" s="7">
        <v>24.5</v>
      </c>
      <c r="M1167" s="2">
        <f t="shared" si="550"/>
        <v>84.887121395833617</v>
      </c>
      <c r="N1167" s="7">
        <v>26.2</v>
      </c>
      <c r="O1167" s="2">
        <f t="shared" si="551"/>
        <v>-4.2128786041663773</v>
      </c>
      <c r="Q1167" s="2">
        <f t="shared" si="552"/>
        <v>42.626115509594321</v>
      </c>
      <c r="R1167" s="2">
        <f t="shared" si="543"/>
        <v>152.03390434542118</v>
      </c>
      <c r="S1167" s="2">
        <v>32.665799999999997</v>
      </c>
      <c r="T1167" s="2">
        <v>90</v>
      </c>
      <c r="U1167" s="7">
        <v>38.5</v>
      </c>
      <c r="V1167" s="2">
        <f t="shared" si="553"/>
        <v>135.58725310571128</v>
      </c>
      <c r="W1167" s="7">
        <v>39.729999999999997</v>
      </c>
      <c r="X1167" s="2">
        <f t="shared" si="546"/>
        <v>52.747436375250345</v>
      </c>
      <c r="Y1167" s="7">
        <v>24.81</v>
      </c>
      <c r="Z1167" s="2">
        <f t="shared" si="563"/>
        <v>224.19740477947889</v>
      </c>
      <c r="AA1167" s="7">
        <v>46.4</v>
      </c>
      <c r="AB1167" s="7">
        <v>89.1</v>
      </c>
      <c r="AF1167">
        <f t="shared" si="547"/>
        <v>53.664293392581698</v>
      </c>
      <c r="AH1167" s="15">
        <f t="shared" si="564"/>
        <v>1</v>
      </c>
      <c r="AI1167">
        <f t="shared" si="555"/>
        <v>-989.53206820891921</v>
      </c>
      <c r="AJ1167">
        <f t="shared" si="556"/>
        <v>405.84253030647864</v>
      </c>
      <c r="AK1167">
        <f t="shared" si="557"/>
        <v>-2.0320001676360144</v>
      </c>
      <c r="AL1167">
        <f t="shared" si="565"/>
        <v>171648488.1337522</v>
      </c>
      <c r="AM1167">
        <f t="shared" si="558"/>
        <v>626571.35748764756</v>
      </c>
      <c r="AN1167">
        <f t="shared" si="559"/>
        <v>694.74339797010771</v>
      </c>
      <c r="AP1167" s="15">
        <v>1</v>
      </c>
      <c r="AQ1167">
        <f t="shared" si="566"/>
        <v>609084309092737.25</v>
      </c>
      <c r="AR1167">
        <f t="shared" si="567"/>
        <v>0.49327111397789947</v>
      </c>
      <c r="AS1167">
        <f t="shared" si="568"/>
        <v>3929138308966.0938</v>
      </c>
      <c r="AU1167">
        <f t="shared" si="569"/>
        <v>982547037121975.75</v>
      </c>
      <c r="AV1167">
        <f t="shared" si="570"/>
        <v>-1.1645090404146456E+31</v>
      </c>
    </row>
    <row r="1168" spans="1:48" x14ac:dyDescent="0.3">
      <c r="A1168" s="4">
        <v>26.496300000000002</v>
      </c>
      <c r="B1168" s="4">
        <f t="shared" si="561"/>
        <v>83</v>
      </c>
      <c r="C1168" s="7">
        <v>24.81</v>
      </c>
      <c r="D1168" s="2">
        <f t="shared" si="562"/>
        <v>231.77274608062496</v>
      </c>
      <c r="E1168" s="6">
        <f t="shared" si="548"/>
        <v>7.1390252975517541</v>
      </c>
      <c r="F1168" s="2">
        <f t="shared" si="542"/>
        <v>116.89229534303415</v>
      </c>
      <c r="G1168" s="7">
        <v>37.200000000000003</v>
      </c>
      <c r="H1168" s="3">
        <f t="shared" si="545"/>
        <v>164.86635965019772</v>
      </c>
      <c r="J1168" s="7">
        <v>45.2</v>
      </c>
      <c r="K1168" s="2">
        <f t="shared" si="549"/>
        <v>118.46635965019772</v>
      </c>
      <c r="L1168" s="7">
        <v>24.5</v>
      </c>
      <c r="M1168" s="2">
        <f t="shared" si="550"/>
        <v>84.169344181366313</v>
      </c>
      <c r="N1168" s="7">
        <v>26.2</v>
      </c>
      <c r="O1168" s="2">
        <f t="shared" si="551"/>
        <v>-4.9306558186336815</v>
      </c>
      <c r="Q1168" s="2">
        <f t="shared" si="552"/>
        <v>42.085716728744146</v>
      </c>
      <c r="R1168" s="2">
        <f t="shared" si="543"/>
        <v>151.24592622016027</v>
      </c>
      <c r="S1168" s="2">
        <v>32.665799999999997</v>
      </c>
      <c r="T1168" s="2">
        <v>90</v>
      </c>
      <c r="U1168" s="7">
        <v>38.5</v>
      </c>
      <c r="V1168" s="2">
        <f t="shared" si="553"/>
        <v>135.76746242141837</v>
      </c>
      <c r="W1168" s="7">
        <v>39.729999999999997</v>
      </c>
      <c r="X1168" s="2">
        <f t="shared" si="546"/>
        <v>52.233719949439973</v>
      </c>
      <c r="Y1168" s="7">
        <v>24.81</v>
      </c>
      <c r="Z1168" s="2">
        <f t="shared" si="563"/>
        <v>224.33240477947888</v>
      </c>
      <c r="AA1168" s="7">
        <v>46.4</v>
      </c>
      <c r="AB1168" s="7">
        <v>89.1</v>
      </c>
      <c r="AF1168">
        <f t="shared" si="547"/>
        <v>53.454597501663308</v>
      </c>
      <c r="AH1168" s="15">
        <f t="shared" si="564"/>
        <v>1</v>
      </c>
      <c r="AI1168">
        <f t="shared" si="555"/>
        <v>-793.42074674703281</v>
      </c>
      <c r="AJ1168">
        <f t="shared" si="556"/>
        <v>403.68109614918137</v>
      </c>
      <c r="AK1168">
        <f t="shared" si="557"/>
        <v>-2.0800774550997141</v>
      </c>
      <c r="AL1168">
        <f t="shared" si="565"/>
        <v>203887288.2929233</v>
      </c>
      <c r="AM1168">
        <f t="shared" si="558"/>
        <v>633332.02960198536</v>
      </c>
      <c r="AN1168">
        <f t="shared" si="559"/>
        <v>700.312857100369</v>
      </c>
      <c r="AP1168" s="15">
        <v>1</v>
      </c>
      <c r="AQ1168">
        <f t="shared" si="566"/>
        <v>509707274948361.5</v>
      </c>
      <c r="AR1168">
        <f t="shared" si="567"/>
        <v>0.49485773539929506</v>
      </c>
      <c r="AS1168">
        <f t="shared" si="568"/>
        <v>2563197777414.2959</v>
      </c>
      <c r="AU1168">
        <f t="shared" si="569"/>
        <v>611490898119403.88</v>
      </c>
      <c r="AV1168">
        <f t="shared" si="570"/>
        <v>-2.8876191291567689E+31</v>
      </c>
    </row>
    <row r="1169" spans="1:48" x14ac:dyDescent="0.3">
      <c r="A1169" s="4">
        <v>26.496300000000002</v>
      </c>
      <c r="B1169" s="4">
        <f t="shared" si="561"/>
        <v>84</v>
      </c>
      <c r="C1169" s="7">
        <v>24.81</v>
      </c>
      <c r="D1169" s="2">
        <f t="shared" si="562"/>
        <v>232.12274608062495</v>
      </c>
      <c r="E1169" s="6">
        <f t="shared" si="548"/>
        <v>6.8953302726867216</v>
      </c>
      <c r="F1169" s="2">
        <f t="shared" si="542"/>
        <v>113.68234953784105</v>
      </c>
      <c r="G1169" s="7">
        <v>37.200000000000003</v>
      </c>
      <c r="H1169" s="3">
        <f t="shared" si="545"/>
        <v>163.92918368781488</v>
      </c>
      <c r="J1169" s="7">
        <v>45.2</v>
      </c>
      <c r="K1169" s="2">
        <f t="shared" si="549"/>
        <v>117.52918368781488</v>
      </c>
      <c r="L1169" s="7">
        <v>24.5</v>
      </c>
      <c r="M1169" s="2">
        <f t="shared" si="550"/>
        <v>83.413262819745654</v>
      </c>
      <c r="N1169" s="7">
        <v>26.2</v>
      </c>
      <c r="O1169" s="2">
        <f t="shared" si="551"/>
        <v>-5.6867371802543403</v>
      </c>
      <c r="Q1169" s="2">
        <f t="shared" si="552"/>
        <v>41.535053628500243</v>
      </c>
      <c r="R1169" s="2">
        <f t="shared" si="543"/>
        <v>150.42676567859598</v>
      </c>
      <c r="S1169" s="2">
        <v>32.665799999999997</v>
      </c>
      <c r="T1169" s="2">
        <v>90</v>
      </c>
      <c r="U1169" s="7">
        <v>38.5</v>
      </c>
      <c r="V1169" s="2">
        <f t="shared" si="553"/>
        <v>135.95581331859205</v>
      </c>
      <c r="W1169" s="7">
        <v>39.729999999999997</v>
      </c>
      <c r="X1169" s="2">
        <f t="shared" si="546"/>
        <v>51.717899559458999</v>
      </c>
      <c r="Y1169" s="7">
        <v>24.81</v>
      </c>
      <c r="Z1169" s="2">
        <f t="shared" si="563"/>
        <v>224.46740477947887</v>
      </c>
      <c r="AA1169" s="7">
        <v>46.4</v>
      </c>
      <c r="AB1169" s="7">
        <v>89.1</v>
      </c>
      <c r="AF1169">
        <f t="shared" si="547"/>
        <v>53.236309906221138</v>
      </c>
      <c r="AH1169" s="15">
        <f t="shared" si="564"/>
        <v>1</v>
      </c>
      <c r="AI1169">
        <f t="shared" si="555"/>
        <v>-485.84587625343113</v>
      </c>
      <c r="AJ1169">
        <f t="shared" si="556"/>
        <v>401.31820186225917</v>
      </c>
      <c r="AK1169">
        <f t="shared" si="557"/>
        <v>-2.1336920369425139</v>
      </c>
      <c r="AL1169">
        <f t="shared" si="565"/>
        <v>238676185.38578433</v>
      </c>
      <c r="AM1169">
        <f t="shared" si="558"/>
        <v>640153.41729517921</v>
      </c>
      <c r="AN1169">
        <f t="shared" si="559"/>
        <v>706.10480695961019</v>
      </c>
      <c r="AP1169" s="15">
        <v>1</v>
      </c>
      <c r="AQ1169">
        <f t="shared" si="566"/>
        <v>100529239976720.06</v>
      </c>
      <c r="AR1169">
        <f t="shared" si="567"/>
        <v>0.49643358242578184</v>
      </c>
      <c r="AS1169">
        <f t="shared" si="568"/>
        <v>-1432661409378.5164</v>
      </c>
      <c r="AU1169">
        <f t="shared" si="569"/>
        <v>296415831376811.19</v>
      </c>
      <c r="AV1169">
        <f t="shared" si="570"/>
        <v>-6.4581165497743814E+31</v>
      </c>
    </row>
    <row r="1170" spans="1:48" x14ac:dyDescent="0.3">
      <c r="A1170" s="4">
        <v>26.496300000000002</v>
      </c>
      <c r="B1170" s="4">
        <f t="shared" si="561"/>
        <v>85</v>
      </c>
      <c r="C1170" s="7">
        <v>24.81</v>
      </c>
      <c r="D1170" s="2">
        <f t="shared" si="562"/>
        <v>232.47274608062494</v>
      </c>
      <c r="E1170" s="6">
        <f t="shared" si="548"/>
        <v>6.6820566933427701</v>
      </c>
      <c r="F1170" s="2">
        <f t="shared" si="542"/>
        <v>110.21829757422495</v>
      </c>
      <c r="G1170" s="7">
        <v>37.200000000000003</v>
      </c>
      <c r="H1170" s="3">
        <f t="shared" si="545"/>
        <v>162.9705521114177</v>
      </c>
      <c r="J1170" s="7">
        <v>45.2</v>
      </c>
      <c r="K1170" s="2">
        <f t="shared" si="549"/>
        <v>116.5705521114177</v>
      </c>
      <c r="L1170" s="7">
        <v>24.5</v>
      </c>
      <c r="M1170" s="2">
        <f t="shared" si="550"/>
        <v>82.613065006451507</v>
      </c>
      <c r="N1170" s="7">
        <v>26.2</v>
      </c>
      <c r="O1170" s="2">
        <f t="shared" si="551"/>
        <v>-6.4869349935484877</v>
      </c>
      <c r="Q1170" s="2">
        <f t="shared" si="552"/>
        <v>40.973519625921291</v>
      </c>
      <c r="R1170" s="2">
        <f t="shared" si="543"/>
        <v>149.57361228867762</v>
      </c>
      <c r="S1170" s="2">
        <v>32.665799999999997</v>
      </c>
      <c r="T1170" s="2">
        <v>90</v>
      </c>
      <c r="U1170" s="7">
        <v>38.5</v>
      </c>
      <c r="V1170" s="2">
        <f t="shared" si="553"/>
        <v>136.14338277724778</v>
      </c>
      <c r="W1170" s="7">
        <v>39.729999999999997</v>
      </c>
      <c r="X1170" s="2">
        <f t="shared" si="546"/>
        <v>51.200121064497552</v>
      </c>
      <c r="Y1170" s="7">
        <v>24.81</v>
      </c>
      <c r="Z1170" s="2">
        <f t="shared" si="563"/>
        <v>224.60240477947886</v>
      </c>
      <c r="AA1170" s="7">
        <v>46.4</v>
      </c>
      <c r="AB1170" s="7">
        <v>89.1</v>
      </c>
      <c r="AF1170">
        <f t="shared" si="547"/>
        <v>53.008269367703498</v>
      </c>
      <c r="AH1170" s="15">
        <f t="shared" si="564"/>
        <v>1</v>
      </c>
      <c r="AI1170">
        <f t="shared" si="555"/>
        <v>-812.61024037384914</v>
      </c>
      <c r="AJ1170">
        <f t="shared" si="556"/>
        <v>399.20165972300748</v>
      </c>
      <c r="AK1170">
        <f t="shared" si="557"/>
        <v>-2.1935662319198794</v>
      </c>
      <c r="AL1170">
        <f t="shared" si="565"/>
        <v>276368536.73041999</v>
      </c>
      <c r="AM1170">
        <f t="shared" si="558"/>
        <v>647194.89240792103</v>
      </c>
      <c r="AN1170">
        <f t="shared" si="559"/>
        <v>712.12310491036305</v>
      </c>
      <c r="AP1170" s="15">
        <v>1</v>
      </c>
      <c r="AQ1170">
        <f t="shared" si="566"/>
        <v>-215374974063543.75</v>
      </c>
      <c r="AR1170">
        <f t="shared" si="567"/>
        <v>0.49800079844795975</v>
      </c>
      <c r="AS1170">
        <f t="shared" si="568"/>
        <v>-3662207518426.4907</v>
      </c>
      <c r="AU1170">
        <f t="shared" si="569"/>
        <v>660850355842094.75</v>
      </c>
      <c r="AV1170">
        <f t="shared" si="570"/>
        <v>-1.3126874401587565E+32</v>
      </c>
    </row>
    <row r="1171" spans="1:48" x14ac:dyDescent="0.3">
      <c r="A1171" s="4">
        <v>26.496300000000002</v>
      </c>
      <c r="B1171" s="4">
        <f t="shared" si="561"/>
        <v>86</v>
      </c>
      <c r="C1171" s="7">
        <v>24.81</v>
      </c>
      <c r="D1171" s="2">
        <f t="shared" si="562"/>
        <v>232.82274608062494</v>
      </c>
      <c r="E1171" s="6">
        <f t="shared" si="548"/>
        <v>6.5022665669419908</v>
      </c>
      <c r="F1171" s="2">
        <f t="shared" si="542"/>
        <v>106.51419901674309</v>
      </c>
      <c r="G1171" s="7">
        <v>37.200000000000003</v>
      </c>
      <c r="H1171" s="3">
        <f t="shared" si="545"/>
        <v>161.98910623690932</v>
      </c>
      <c r="J1171" s="7">
        <v>45.2</v>
      </c>
      <c r="K1171" s="2">
        <f t="shared" si="549"/>
        <v>115.58910623690932</v>
      </c>
      <c r="L1171" s="7">
        <v>24.5</v>
      </c>
      <c r="M1171" s="2">
        <f t="shared" si="550"/>
        <v>81.762859708681049</v>
      </c>
      <c r="N1171" s="7">
        <v>26.2</v>
      </c>
      <c r="O1171" s="2">
        <f t="shared" si="551"/>
        <v>-7.3371402913189456</v>
      </c>
      <c r="Q1171" s="2">
        <f t="shared" si="552"/>
        <v>40.40067912824852</v>
      </c>
      <c r="R1171" s="2">
        <f t="shared" si="543"/>
        <v>148.68380411023858</v>
      </c>
      <c r="S1171" s="2">
        <v>32.665799999999997</v>
      </c>
      <c r="T1171" s="2">
        <v>90</v>
      </c>
      <c r="U1171" s="7">
        <v>38.5</v>
      </c>
      <c r="V1171" s="2">
        <f t="shared" si="553"/>
        <v>136.31963978023549</v>
      </c>
      <c r="W1171" s="7">
        <v>39.729999999999997</v>
      </c>
      <c r="X1171" s="2">
        <f t="shared" si="546"/>
        <v>50.680531531131422</v>
      </c>
      <c r="Y1171" s="7">
        <v>24.81</v>
      </c>
      <c r="Z1171" s="2">
        <f t="shared" si="563"/>
        <v>224.73740477947885</v>
      </c>
      <c r="AA1171" s="7">
        <v>46.4</v>
      </c>
      <c r="AB1171" s="7">
        <v>89.1</v>
      </c>
      <c r="AF1171">
        <f t="shared" si="547"/>
        <v>52.769132782073967</v>
      </c>
      <c r="AH1171" s="15">
        <f t="shared" si="564"/>
        <v>1</v>
      </c>
      <c r="AI1171">
        <f t="shared" si="555"/>
        <v>-790.67663954698992</v>
      </c>
      <c r="AJ1171">
        <f t="shared" si="556"/>
        <v>396.6866288713461</v>
      </c>
      <c r="AK1171">
        <f t="shared" si="557"/>
        <v>-2.2605669302497517</v>
      </c>
      <c r="AL1171">
        <f t="shared" si="565"/>
        <v>317132162.96396893</v>
      </c>
      <c r="AM1171">
        <f t="shared" si="558"/>
        <v>654213.50197599945</v>
      </c>
      <c r="AN1171">
        <f t="shared" si="559"/>
        <v>718.3443353963512</v>
      </c>
      <c r="AP1171" s="15">
        <v>1</v>
      </c>
      <c r="AQ1171">
        <f t="shared" si="566"/>
        <v>-526440190338595.06</v>
      </c>
      <c r="AR1171">
        <f t="shared" si="567"/>
        <v>0.49956190593467881</v>
      </c>
      <c r="AS1171">
        <f t="shared" si="568"/>
        <v>-1868634408190.283</v>
      </c>
      <c r="AU1171">
        <f t="shared" si="569"/>
        <v>635221668370208</v>
      </c>
      <c r="AV1171">
        <f t="shared" si="570"/>
        <v>-2.598019972083889E+32</v>
      </c>
    </row>
    <row r="1172" spans="1:48" x14ac:dyDescent="0.3">
      <c r="A1172" s="4">
        <v>26.496300000000002</v>
      </c>
      <c r="B1172" s="4">
        <f t="shared" si="561"/>
        <v>87</v>
      </c>
      <c r="C1172" s="7">
        <v>24.81</v>
      </c>
      <c r="D1172" s="2">
        <f t="shared" si="562"/>
        <v>233.17274608062493</v>
      </c>
      <c r="E1172" s="6">
        <f t="shared" si="548"/>
        <v>6.3588574589466464</v>
      </c>
      <c r="F1172" s="2">
        <f t="shared" si="542"/>
        <v>102.59600612845236</v>
      </c>
      <c r="G1172" s="7">
        <v>37.200000000000003</v>
      </c>
      <c r="H1172" s="3">
        <f t="shared" si="545"/>
        <v>160.98406102380557</v>
      </c>
      <c r="J1172" s="7">
        <v>45.2</v>
      </c>
      <c r="K1172" s="2">
        <f t="shared" si="549"/>
        <v>114.58406102380556</v>
      </c>
      <c r="L1172" s="7">
        <v>24.5</v>
      </c>
      <c r="M1172" s="2">
        <f t="shared" si="550"/>
        <v>80.857155956346759</v>
      </c>
      <c r="N1172" s="7">
        <v>26.2</v>
      </c>
      <c r="O1172" s="2">
        <f t="shared" si="551"/>
        <v>-8.2428440436532355</v>
      </c>
      <c r="Q1172" s="2">
        <f t="shared" si="552"/>
        <v>39.816371120982694</v>
      </c>
      <c r="R1172" s="2">
        <f t="shared" si="543"/>
        <v>147.75504048497393</v>
      </c>
      <c r="S1172" s="2">
        <v>32.665799999999997</v>
      </c>
      <c r="T1172" s="2">
        <v>90</v>
      </c>
      <c r="U1172" s="7">
        <v>38.5</v>
      </c>
      <c r="V1172" s="2">
        <f t="shared" si="553"/>
        <v>136.47315461470714</v>
      </c>
      <c r="W1172" s="7">
        <v>39.729999999999997</v>
      </c>
      <c r="X1172" s="2">
        <f t="shared" si="546"/>
        <v>50.159279323603556</v>
      </c>
      <c r="Y1172" s="7">
        <v>24.81</v>
      </c>
      <c r="Z1172" s="2">
        <f t="shared" si="563"/>
        <v>224.87240477947884</v>
      </c>
      <c r="AA1172" s="7">
        <v>46.4</v>
      </c>
      <c r="AB1172" s="7">
        <v>89.1</v>
      </c>
      <c r="AF1172">
        <f t="shared" si="547"/>
        <v>52.517408531536972</v>
      </c>
      <c r="AH1172" s="15">
        <f t="shared" si="564"/>
        <v>1</v>
      </c>
      <c r="AI1172">
        <f t="shared" si="555"/>
        <v>-408.58781622494888</v>
      </c>
      <c r="AJ1172">
        <f t="shared" si="556"/>
        <v>393.44918166859543</v>
      </c>
      <c r="AK1172">
        <f t="shared" si="557"/>
        <v>-2.3357427832802582</v>
      </c>
      <c r="AL1172">
        <f t="shared" si="565"/>
        <v>361066726.58541596</v>
      </c>
      <c r="AM1172">
        <f t="shared" si="558"/>
        <v>661048.36933742231</v>
      </c>
      <c r="AN1172">
        <f t="shared" si="559"/>
        <v>724.71285297970553</v>
      </c>
      <c r="AP1172" s="15">
        <v>1</v>
      </c>
      <c r="AQ1172">
        <f t="shared" si="566"/>
        <v>-114788122018015.45</v>
      </c>
      <c r="AR1172">
        <f t="shared" si="567"/>
        <v>0.50111959013987684</v>
      </c>
      <c r="AS1172">
        <f t="shared" si="568"/>
        <v>1757294664209.1189</v>
      </c>
      <c r="AU1172">
        <f t="shared" si="569"/>
        <v>267186006209126.25</v>
      </c>
      <c r="AV1172">
        <f t="shared" si="570"/>
        <v>-4.9785481489630826E+32</v>
      </c>
    </row>
    <row r="1173" spans="1:48" x14ac:dyDescent="0.3">
      <c r="A1173" s="4">
        <v>26.496300000000002</v>
      </c>
      <c r="B1173" s="4">
        <f t="shared" si="561"/>
        <v>88</v>
      </c>
      <c r="C1173" s="7">
        <v>24.81</v>
      </c>
      <c r="D1173" s="2">
        <f t="shared" si="562"/>
        <v>233.52274608062493</v>
      </c>
      <c r="E1173" s="6">
        <f t="shared" si="548"/>
        <v>6.2543773872985549</v>
      </c>
      <c r="F1173" s="2">
        <f t="shared" si="542"/>
        <v>98.502331378131558</v>
      </c>
      <c r="G1173" s="7">
        <v>37.200000000000003</v>
      </c>
      <c r="H1173" s="3">
        <f t="shared" si="545"/>
        <v>159.95539234665955</v>
      </c>
      <c r="J1173" s="7">
        <v>45.2</v>
      </c>
      <c r="K1173" s="2">
        <f t="shared" si="549"/>
        <v>113.55539234665954</v>
      </c>
      <c r="L1173" s="7">
        <v>24.5</v>
      </c>
      <c r="M1173" s="2">
        <f t="shared" si="550"/>
        <v>79.891418292024412</v>
      </c>
      <c r="N1173" s="7">
        <v>26.2</v>
      </c>
      <c r="O1173" s="2">
        <f t="shared" si="551"/>
        <v>-9.2085817079755827</v>
      </c>
      <c r="Q1173" s="2">
        <f t="shared" si="552"/>
        <v>39.220798045207879</v>
      </c>
      <c r="R1173" s="2">
        <f t="shared" si="543"/>
        <v>146.78558015760106</v>
      </c>
      <c r="S1173" s="2">
        <v>32.665799999999997</v>
      </c>
      <c r="T1173" s="2">
        <v>90</v>
      </c>
      <c r="U1173" s="7">
        <v>38.5</v>
      </c>
      <c r="V1173" s="2">
        <f t="shared" si="553"/>
        <v>136.59272612449365</v>
      </c>
      <c r="W1173" s="7">
        <v>39.729999999999997</v>
      </c>
      <c r="X1173" s="2">
        <f t="shared" si="546"/>
        <v>49.636514198228198</v>
      </c>
      <c r="Y1173" s="7">
        <v>24.81</v>
      </c>
      <c r="Z1173" s="2">
        <f t="shared" si="563"/>
        <v>225.00740477947883</v>
      </c>
      <c r="AA1173" s="7">
        <v>46.4</v>
      </c>
      <c r="AB1173" s="7">
        <v>89.1</v>
      </c>
      <c r="AF1173">
        <f t="shared" si="547"/>
        <v>52.251514067097531</v>
      </c>
      <c r="AH1173" s="15">
        <f t="shared" si="564"/>
        <v>1</v>
      </c>
      <c r="AI1173">
        <f t="shared" si="555"/>
        <v>-691.08598554020728</v>
      </c>
      <c r="AJ1173">
        <f t="shared" si="556"/>
        <v>390.54005090592938</v>
      </c>
      <c r="AK1173">
        <f t="shared" si="557"/>
        <v>-2.420373569980224</v>
      </c>
      <c r="AL1173">
        <f t="shared" si="565"/>
        <v>408417395.18952775</v>
      </c>
      <c r="AM1173">
        <f t="shared" si="558"/>
        <v>667988.88089403731</v>
      </c>
      <c r="AN1173">
        <f t="shared" si="559"/>
        <v>731.13948198414823</v>
      </c>
      <c r="AP1173" s="15">
        <v>1</v>
      </c>
      <c r="AQ1173">
        <f t="shared" si="566"/>
        <v>108708763694577.02</v>
      </c>
      <c r="AR1173">
        <f t="shared" si="567"/>
        <v>0.50267633097015585</v>
      </c>
      <c r="AS1173">
        <f t="shared" si="568"/>
        <v>3247947973403.7393</v>
      </c>
      <c r="AU1173">
        <f t="shared" si="569"/>
        <v>512478960092172.69</v>
      </c>
      <c r="AV1173">
        <f t="shared" si="570"/>
        <v>-9.0899186258471976E+32</v>
      </c>
    </row>
    <row r="1174" spans="1:48" x14ac:dyDescent="0.3">
      <c r="A1174" s="4">
        <v>26.496300000000002</v>
      </c>
      <c r="B1174" s="4">
        <f t="shared" si="561"/>
        <v>89</v>
      </c>
      <c r="C1174" s="7">
        <v>24.81</v>
      </c>
      <c r="D1174" s="2">
        <f t="shared" si="562"/>
        <v>233.87274608062492</v>
      </c>
      <c r="E1174" s="6">
        <f t="shared" si="548"/>
        <v>6.1908300647423689</v>
      </c>
      <c r="F1174" s="2">
        <f t="shared" si="542"/>
        <v>94.283699281562008</v>
      </c>
      <c r="G1174" s="7">
        <v>37.200000000000003</v>
      </c>
      <c r="H1174" s="3">
        <f t="shared" si="545"/>
        <v>158.9039146261656</v>
      </c>
      <c r="J1174" s="7">
        <v>45.2</v>
      </c>
      <c r="K1174" s="2">
        <f t="shared" si="549"/>
        <v>112.5039146261656</v>
      </c>
      <c r="L1174" s="7">
        <v>24.5</v>
      </c>
      <c r="M1174" s="2">
        <f t="shared" si="550"/>
        <v>78.862574755150746</v>
      </c>
      <c r="N1174" s="7">
        <v>26.2</v>
      </c>
      <c r="O1174" s="2">
        <f t="shared" si="551"/>
        <v>-10.237425244849248</v>
      </c>
      <c r="Q1174" s="2">
        <f t="shared" si="552"/>
        <v>38.614566791307077</v>
      </c>
      <c r="R1174" s="2">
        <f t="shared" si="543"/>
        <v>145.77435364256593</v>
      </c>
      <c r="S1174" s="2">
        <v>32.665799999999997</v>
      </c>
      <c r="T1174" s="2">
        <v>90</v>
      </c>
      <c r="U1174" s="7">
        <v>38.5</v>
      </c>
      <c r="V1174" s="2">
        <f t="shared" si="553"/>
        <v>136.6688037188934</v>
      </c>
      <c r="W1174" s="7">
        <v>39.729999999999997</v>
      </c>
      <c r="X1174" s="2">
        <f t="shared" si="546"/>
        <v>49.11238740190845</v>
      </c>
      <c r="Y1174" s="7">
        <v>24.81</v>
      </c>
      <c r="Z1174" s="2">
        <f t="shared" si="563"/>
        <v>225.14240477947882</v>
      </c>
      <c r="AA1174" s="7">
        <v>46.4</v>
      </c>
      <c r="AB1174" s="7">
        <v>89.1</v>
      </c>
      <c r="AF1174">
        <f t="shared" si="547"/>
        <v>52.363061064228489</v>
      </c>
      <c r="AH1174" s="15">
        <f t="shared" si="564"/>
        <v>1</v>
      </c>
      <c r="AI1174">
        <f t="shared" si="555"/>
        <v>-774.35474274962633</v>
      </c>
      <c r="AJ1174">
        <f t="shared" si="556"/>
        <v>387.53178760915489</v>
      </c>
      <c r="AK1174">
        <f t="shared" si="557"/>
        <v>-2.5160366539241648</v>
      </c>
      <c r="AL1174">
        <f t="shared" si="565"/>
        <v>459028128.11146414</v>
      </c>
      <c r="AM1174">
        <f t="shared" si="558"/>
        <v>674782.47828127199</v>
      </c>
      <c r="AN1174">
        <f t="shared" si="559"/>
        <v>737.50608613773784</v>
      </c>
      <c r="AP1174" s="15">
        <v>1</v>
      </c>
      <c r="AQ1174">
        <f t="shared" si="566"/>
        <v>529425366637295.25</v>
      </c>
      <c r="AR1174">
        <f t="shared" si="567"/>
        <v>0.50423525686783621</v>
      </c>
      <c r="AS1174">
        <f t="shared" si="568"/>
        <v>1209651141440.0032</v>
      </c>
      <c r="AU1174">
        <f t="shared" si="569"/>
        <v>635099350362051.75</v>
      </c>
      <c r="AV1174">
        <f t="shared" si="570"/>
        <v>-1.6149198027158285E+33</v>
      </c>
    </row>
    <row r="1175" spans="1:48" x14ac:dyDescent="0.3">
      <c r="A1175" s="4">
        <v>26.496300000000002</v>
      </c>
      <c r="B1175" s="14">
        <f t="shared" si="561"/>
        <v>90</v>
      </c>
      <c r="C1175" s="7">
        <v>24.81</v>
      </c>
      <c r="D1175" s="2">
        <f>ACOS(0.2*(W1175^2-C1175^2-E1175^2)/(2*E1175*C1175))*(180/PI())+180</f>
        <v>232.82618760043937</v>
      </c>
      <c r="E1175" s="6">
        <f t="shared" si="548"/>
        <v>6.1694999999999958</v>
      </c>
      <c r="F1175" s="2">
        <f t="shared" si="542"/>
        <v>90.000000000000014</v>
      </c>
      <c r="G1175" s="7">
        <v>37.200000000000003</v>
      </c>
      <c r="H1175" s="3">
        <f>ACOS(((E1175*COS(F1175*3.1416/180))-U1175*COS(V1175*3.1416/180))/G1195)*(180/3.1416)+V1175-20</f>
        <v>157.83118124831356</v>
      </c>
      <c r="J1175" s="7">
        <v>45.2</v>
      </c>
      <c r="K1175" s="2">
        <f t="shared" si="549"/>
        <v>111.43118124831355</v>
      </c>
      <c r="L1175" s="7">
        <v>24.5</v>
      </c>
      <c r="M1175" s="2">
        <f t="shared" si="550"/>
        <v>77.800154358088804</v>
      </c>
      <c r="N1175" s="7">
        <v>26.2</v>
      </c>
      <c r="O1175" s="2">
        <f t="shared" si="551"/>
        <v>-11.29984564191119</v>
      </c>
      <c r="Q1175" s="2">
        <f t="shared" si="552"/>
        <v>38.603238795090597</v>
      </c>
      <c r="R1175" s="2">
        <f t="shared" si="543"/>
        <v>144.70217464573128</v>
      </c>
      <c r="S1175" s="2">
        <v>32.665799999999997</v>
      </c>
      <c r="T1175" s="2">
        <v>90</v>
      </c>
      <c r="U1175" s="7">
        <v>38.5</v>
      </c>
      <c r="V1175" s="2">
        <f>ACOS(((G1175^2-E1175^2-U1175^2)/(2*E1175*U1175)))*180/3.1416+30</f>
        <v>136.69492581878688</v>
      </c>
      <c r="W1175" s="7">
        <v>39.729999999999997</v>
      </c>
      <c r="X1175" s="2">
        <f>ACOS(((E1175*COS(F1175*PI()/180))-C1175*COS(D1175*PI()/180))/W1175)*180/3.1416-20</f>
        <v>47.831837473823711</v>
      </c>
      <c r="Y1175" s="7">
        <v>24.81</v>
      </c>
      <c r="Z1175" s="2">
        <f t="shared" si="563"/>
        <v>225.27740477947881</v>
      </c>
      <c r="AA1175" s="7">
        <v>46.4</v>
      </c>
      <c r="AB1175" s="7">
        <v>89.1</v>
      </c>
      <c r="AF1175">
        <f t="shared" si="547"/>
        <v>52.037602319238729</v>
      </c>
      <c r="AH1175" s="15">
        <f t="shared" si="564"/>
        <v>1</v>
      </c>
      <c r="AI1175">
        <f t="shared" si="555"/>
        <v>-377.19421917727527</v>
      </c>
      <c r="AJ1175">
        <f t="shared" si="556"/>
        <v>397.20291106097966</v>
      </c>
      <c r="AK1175">
        <f t="shared" si="557"/>
        <v>-2.7392258161610785</v>
      </c>
      <c r="AL1175">
        <f t="shared" si="565"/>
        <v>512792573.96751058</v>
      </c>
      <c r="AM1175">
        <f t="shared" si="558"/>
        <v>683304.65898485854</v>
      </c>
      <c r="AN1175">
        <f t="shared" si="559"/>
        <v>743.67729311474136</v>
      </c>
      <c r="AP1175" s="15">
        <v>1</v>
      </c>
      <c r="AQ1175">
        <f t="shared" si="566"/>
        <v>120093462063106.03</v>
      </c>
      <c r="AR1175">
        <f t="shared" si="567"/>
        <v>0.41309077928785903</v>
      </c>
      <c r="AS1175">
        <f t="shared" si="568"/>
        <v>-1768065067486.5273</v>
      </c>
      <c r="AU1175">
        <f t="shared" si="569"/>
        <v>264933149798445.41</v>
      </c>
      <c r="AV1175">
        <f t="shared" si="570"/>
        <v>-2.796724000681711E+33</v>
      </c>
    </row>
    <row r="1176" spans="1:48" x14ac:dyDescent="0.3">
      <c r="A1176" s="4">
        <v>26.496300000000002</v>
      </c>
      <c r="B1176" s="4">
        <f t="shared" si="561"/>
        <v>91</v>
      </c>
      <c r="C1176" s="7">
        <v>24.81</v>
      </c>
      <c r="D1176" s="2">
        <f>D1175-0.8</f>
        <v>232.02618760043936</v>
      </c>
      <c r="E1176" s="6">
        <f t="shared" si="548"/>
        <v>6.1908300647423689</v>
      </c>
      <c r="F1176" s="2">
        <f t="shared" si="542"/>
        <v>85.716300718437978</v>
      </c>
      <c r="G1176" s="7">
        <v>37.200000000000003</v>
      </c>
      <c r="H1176" s="3">
        <f>H1175+0.1</f>
        <v>157.93118124831355</v>
      </c>
      <c r="J1176" s="7">
        <v>45.2</v>
      </c>
      <c r="K1176" s="2">
        <f t="shared" si="549"/>
        <v>111.53118124831354</v>
      </c>
      <c r="L1176" s="7">
        <v>24.5</v>
      </c>
      <c r="M1176" s="2">
        <f t="shared" si="550"/>
        <v>77.89804476358438</v>
      </c>
      <c r="N1176" s="7">
        <v>26.2</v>
      </c>
      <c r="O1176" s="2">
        <f t="shared" si="551"/>
        <v>-11.201955236415614</v>
      </c>
      <c r="Q1176" s="2">
        <f t="shared" si="552"/>
        <v>38.992631478596003</v>
      </c>
      <c r="R1176" s="2">
        <f t="shared" si="543"/>
        <v>144.77893402954064</v>
      </c>
      <c r="S1176" s="2">
        <v>32.665799999999997</v>
      </c>
      <c r="T1176" s="2">
        <v>90</v>
      </c>
      <c r="U1176" s="7">
        <v>38.5</v>
      </c>
      <c r="V1176" s="2">
        <f>V1175-0.41</f>
        <v>136.28492581878689</v>
      </c>
      <c r="W1176" s="7">
        <v>39.729999999999997</v>
      </c>
      <c r="X1176" s="2">
        <f>X1175-0.25</f>
        <v>47.581837473823711</v>
      </c>
      <c r="Y1176" s="7">
        <v>24.81</v>
      </c>
      <c r="Z1176" s="2">
        <f t="shared" si="563"/>
        <v>225.41240477947881</v>
      </c>
      <c r="AA1176" s="7">
        <v>46.4</v>
      </c>
      <c r="AB1176" s="7">
        <v>89.1</v>
      </c>
      <c r="AF1176">
        <f t="shared" si="547"/>
        <v>51.709068922474984</v>
      </c>
      <c r="AH1176" s="15">
        <f t="shared" si="564"/>
        <v>1</v>
      </c>
      <c r="AI1176">
        <f t="shared" si="555"/>
        <v>-173.75023154597289</v>
      </c>
      <c r="AJ1176">
        <f t="shared" si="556"/>
        <v>404.44288814620643</v>
      </c>
      <c r="AK1176">
        <f t="shared" si="557"/>
        <v>-2.6992591184601</v>
      </c>
      <c r="AL1176">
        <f t="shared" si="565"/>
        <v>493827924.07727486</v>
      </c>
      <c r="AM1176">
        <f t="shared" si="558"/>
        <v>670234.54198234505</v>
      </c>
      <c r="AN1176">
        <f t="shared" si="559"/>
        <v>727.19208632333039</v>
      </c>
      <c r="AP1176" s="15">
        <v>1</v>
      </c>
      <c r="AQ1176">
        <f t="shared" si="566"/>
        <v>78497898441062.391</v>
      </c>
      <c r="AR1176">
        <f t="shared" si="567"/>
        <v>0.36755147674524835</v>
      </c>
      <c r="AS1176">
        <f t="shared" si="568"/>
        <v>-309007194785.86536</v>
      </c>
      <c r="AU1176">
        <f t="shared" si="569"/>
        <v>181659730379217.41</v>
      </c>
      <c r="AV1176">
        <f t="shared" si="570"/>
        <v>-2.3921897455028633E+33</v>
      </c>
    </row>
    <row r="1177" spans="1:48" x14ac:dyDescent="0.3">
      <c r="A1177" s="4">
        <v>26.496300000000002</v>
      </c>
      <c r="B1177" s="4">
        <f t="shared" si="561"/>
        <v>92</v>
      </c>
      <c r="C1177" s="7">
        <v>24.81</v>
      </c>
      <c r="D1177" s="2">
        <f t="shared" ref="D1177:D1240" si="571">D1176-0.8</f>
        <v>231.22618760043935</v>
      </c>
      <c r="E1177" s="6">
        <f t="shared" si="548"/>
        <v>6.254377387298554</v>
      </c>
      <c r="F1177" s="2">
        <f t="shared" si="542"/>
        <v>81.497668621868513</v>
      </c>
      <c r="G1177" s="7">
        <v>37.200000000000003</v>
      </c>
      <c r="H1177" s="3">
        <f t="shared" ref="H1177:H1240" si="572">H1176+0.1</f>
        <v>158.03118124831354</v>
      </c>
      <c r="J1177" s="7">
        <v>45.2</v>
      </c>
      <c r="K1177" s="2">
        <f t="shared" si="549"/>
        <v>111.63118124831354</v>
      </c>
      <c r="L1177" s="7">
        <v>24.5</v>
      </c>
      <c r="M1177" s="2">
        <f t="shared" si="550"/>
        <v>77.96610804254118</v>
      </c>
      <c r="N1177" s="7">
        <v>26.2</v>
      </c>
      <c r="O1177" s="2">
        <f t="shared" si="551"/>
        <v>-11.133891957458815</v>
      </c>
      <c r="Q1177" s="2">
        <f t="shared" si="552"/>
        <v>39.381739365566538</v>
      </c>
      <c r="R1177" s="2">
        <f t="shared" si="543"/>
        <v>144.84725705700524</v>
      </c>
      <c r="S1177" s="2">
        <v>32.665799999999997</v>
      </c>
      <c r="T1177" s="2">
        <v>90</v>
      </c>
      <c r="U1177" s="7">
        <v>38.5</v>
      </c>
      <c r="V1177" s="2">
        <f t="shared" ref="V1177:V1240" si="573">V1176-0.41</f>
        <v>135.87492581878689</v>
      </c>
      <c r="W1177" s="7">
        <v>39.729999999999997</v>
      </c>
      <c r="X1177" s="2">
        <f t="shared" ref="X1177:X1240" si="574">X1176-0.25</f>
        <v>47.331837473823711</v>
      </c>
      <c r="Y1177" s="7">
        <v>24.81</v>
      </c>
      <c r="Z1177" s="2">
        <f>Z1176-0.7314</f>
        <v>224.6810047794788</v>
      </c>
      <c r="AA1177" s="7">
        <v>46.4</v>
      </c>
      <c r="AB1177" s="7">
        <v>89.1</v>
      </c>
      <c r="AF1177">
        <f t="shared" si="547"/>
        <v>51.377780741381088</v>
      </c>
      <c r="AH1177" s="15">
        <f t="shared" si="564"/>
        <v>1</v>
      </c>
      <c r="AI1177">
        <f t="shared" si="555"/>
        <v>-288.16463722915847</v>
      </c>
      <c r="AJ1177">
        <f t="shared" si="556"/>
        <v>411.43916572507283</v>
      </c>
      <c r="AK1177">
        <f t="shared" si="557"/>
        <v>-2.6596990861633487</v>
      </c>
      <c r="AL1177">
        <f t="shared" si="565"/>
        <v>483528340.308617</v>
      </c>
      <c r="AM1177">
        <f t="shared" si="558"/>
        <v>666778.16099931393</v>
      </c>
      <c r="AN1177">
        <f t="shared" si="559"/>
        <v>710.24338559980947</v>
      </c>
      <c r="AP1177" s="15">
        <v>1</v>
      </c>
      <c r="AQ1177">
        <f t="shared" si="566"/>
        <v>99766687676766.734</v>
      </c>
      <c r="AR1177">
        <f t="shared" si="567"/>
        <v>0.32326960723185799</v>
      </c>
      <c r="AS1177">
        <f t="shared" si="568"/>
        <v>2584128750584.7886</v>
      </c>
      <c r="AU1177">
        <f t="shared" si="569"/>
        <v>193909611169728.31</v>
      </c>
      <c r="AV1177">
        <f t="shared" si="570"/>
        <v>-2.1574291157057308E+33</v>
      </c>
    </row>
    <row r="1178" spans="1:48" x14ac:dyDescent="0.3">
      <c r="A1178" s="4">
        <v>26.496300000000002</v>
      </c>
      <c r="B1178" s="4">
        <f t="shared" si="561"/>
        <v>93</v>
      </c>
      <c r="C1178" s="7">
        <v>24.81</v>
      </c>
      <c r="D1178" s="2">
        <f t="shared" si="571"/>
        <v>230.42618760043933</v>
      </c>
      <c r="E1178" s="6">
        <f t="shared" si="548"/>
        <v>6.3588574589466447</v>
      </c>
      <c r="F1178" s="2">
        <f t="shared" si="542"/>
        <v>77.403993871547712</v>
      </c>
      <c r="G1178" s="7">
        <v>37.200000000000003</v>
      </c>
      <c r="H1178" s="3">
        <f t="shared" si="572"/>
        <v>158.13118124831354</v>
      </c>
      <c r="J1178" s="7">
        <v>45.2</v>
      </c>
      <c r="K1178" s="2">
        <f t="shared" si="549"/>
        <v>111.73118124831353</v>
      </c>
      <c r="L1178" s="7">
        <v>24.5</v>
      </c>
      <c r="M1178" s="2">
        <f t="shared" si="550"/>
        <v>78.005864784699298</v>
      </c>
      <c r="N1178" s="7">
        <v>26.2</v>
      </c>
      <c r="O1178" s="2">
        <f t="shared" si="551"/>
        <v>-11.094135215300696</v>
      </c>
      <c r="Q1178" s="2">
        <f t="shared" si="552"/>
        <v>39.770476216829273</v>
      </c>
      <c r="R1178" s="2">
        <f t="shared" si="543"/>
        <v>144.90739823677453</v>
      </c>
      <c r="S1178" s="2">
        <v>32.665799999999997</v>
      </c>
      <c r="T1178" s="2">
        <v>90</v>
      </c>
      <c r="U1178" s="7">
        <v>38.5</v>
      </c>
      <c r="V1178" s="2">
        <f t="shared" si="573"/>
        <v>135.4649258187869</v>
      </c>
      <c r="W1178" s="7">
        <v>39.729999999999997</v>
      </c>
      <c r="X1178" s="2">
        <f t="shared" si="574"/>
        <v>47.081837473823711</v>
      </c>
      <c r="Y1178" s="7">
        <v>24.81</v>
      </c>
      <c r="Z1178" s="2">
        <f t="shared" ref="Z1178:Z1241" si="575">Z1177-0.7314</f>
        <v>223.94960477947879</v>
      </c>
      <c r="AA1178" s="7">
        <v>46.4</v>
      </c>
      <c r="AB1178" s="7">
        <v>89.1</v>
      </c>
      <c r="AF1178">
        <f t="shared" si="547"/>
        <v>51.044125684674498</v>
      </c>
      <c r="AH1178" s="15">
        <f t="shared" si="564"/>
        <v>1</v>
      </c>
      <c r="AI1178">
        <f t="shared" si="555"/>
        <v>-664.15017341824853</v>
      </c>
      <c r="AJ1178">
        <f t="shared" si="556"/>
        <v>418.24702194195157</v>
      </c>
      <c r="AK1178">
        <f t="shared" si="557"/>
        <v>-2.6204834919715148</v>
      </c>
      <c r="AL1178">
        <f t="shared" si="565"/>
        <v>473923301.23672378</v>
      </c>
      <c r="AM1178">
        <f t="shared" si="558"/>
        <v>662435.07969528448</v>
      </c>
      <c r="AN1178">
        <f t="shared" si="559"/>
        <v>692.83760588186828</v>
      </c>
      <c r="AP1178" s="15">
        <v>1</v>
      </c>
      <c r="AQ1178">
        <f t="shared" si="566"/>
        <v>313170188165741.13</v>
      </c>
      <c r="AR1178">
        <f t="shared" si="567"/>
        <v>0.28016209355313043</v>
      </c>
      <c r="AS1178">
        <f t="shared" si="568"/>
        <v>-4118216714171.9897</v>
      </c>
      <c r="AU1178">
        <f t="shared" si="569"/>
        <v>411138525803498.13</v>
      </c>
      <c r="AV1178">
        <f t="shared" si="570"/>
        <v>-1.9509689866473284E+33</v>
      </c>
    </row>
    <row r="1179" spans="1:48" x14ac:dyDescent="0.3">
      <c r="A1179" s="4">
        <v>26.496300000000002</v>
      </c>
      <c r="B1179" s="4">
        <f t="shared" si="561"/>
        <v>94</v>
      </c>
      <c r="C1179" s="7">
        <v>24.81</v>
      </c>
      <c r="D1179" s="2">
        <f t="shared" si="571"/>
        <v>229.62618760043932</v>
      </c>
      <c r="E1179" s="6">
        <f t="shared" si="548"/>
        <v>6.5022665669419899</v>
      </c>
      <c r="F1179" s="2">
        <f t="shared" si="542"/>
        <v>73.485800983256922</v>
      </c>
      <c r="G1179" s="7">
        <v>37.200000000000003</v>
      </c>
      <c r="H1179" s="3">
        <f t="shared" si="572"/>
        <v>158.23118124831353</v>
      </c>
      <c r="J1179" s="7">
        <v>45.2</v>
      </c>
      <c r="K1179" s="2">
        <f t="shared" si="549"/>
        <v>111.83118124831353</v>
      </c>
      <c r="L1179" s="7">
        <v>24.5</v>
      </c>
      <c r="M1179" s="2">
        <f t="shared" si="550"/>
        <v>78.01985408896229</v>
      </c>
      <c r="N1179" s="7">
        <v>26.2</v>
      </c>
      <c r="O1179" s="2">
        <f t="shared" si="551"/>
        <v>-11.080145911037704</v>
      </c>
      <c r="Q1179" s="2">
        <f t="shared" si="552"/>
        <v>40.158758283949105</v>
      </c>
      <c r="R1179" s="2">
        <f t="shared" si="543"/>
        <v>144.95960359492025</v>
      </c>
      <c r="S1179" s="2">
        <v>32.665799999999997</v>
      </c>
      <c r="T1179" s="2">
        <v>90</v>
      </c>
      <c r="U1179" s="7">
        <v>38.5</v>
      </c>
      <c r="V1179" s="2">
        <f t="shared" si="573"/>
        <v>135.0549258187869</v>
      </c>
      <c r="W1179" s="7">
        <v>39.729999999999997</v>
      </c>
      <c r="X1179" s="2">
        <f t="shared" si="574"/>
        <v>46.831837473823711</v>
      </c>
      <c r="Y1179" s="7">
        <v>24.81</v>
      </c>
      <c r="Z1179" s="2">
        <f t="shared" si="575"/>
        <v>223.21820477947878</v>
      </c>
      <c r="AA1179" s="7">
        <v>46.4</v>
      </c>
      <c r="AB1179" s="7">
        <v>89.1</v>
      </c>
      <c r="AF1179">
        <f t="shared" si="547"/>
        <v>50.708531558624827</v>
      </c>
      <c r="AH1179" s="15">
        <f t="shared" si="564"/>
        <v>1</v>
      </c>
      <c r="AI1179">
        <f t="shared" si="555"/>
        <v>-960.50922226912292</v>
      </c>
      <c r="AJ1179">
        <f t="shared" si="556"/>
        <v>424.96439079297932</v>
      </c>
      <c r="AK1179">
        <f t="shared" si="557"/>
        <v>-2.5815521677723718</v>
      </c>
      <c r="AL1179">
        <f t="shared" si="565"/>
        <v>464894151.22838688</v>
      </c>
      <c r="AM1179">
        <f t="shared" si="558"/>
        <v>657233.38428350305</v>
      </c>
      <c r="AN1179">
        <f t="shared" si="559"/>
        <v>674.98182380502624</v>
      </c>
      <c r="AP1179" s="15">
        <v>1</v>
      </c>
      <c r="AQ1179">
        <f t="shared" si="566"/>
        <v>799702459765930.88</v>
      </c>
      <c r="AR1179">
        <f t="shared" si="567"/>
        <v>0.23815229216537179</v>
      </c>
      <c r="AS1179">
        <f t="shared" si="568"/>
        <v>4158966544696.0757</v>
      </c>
      <c r="AU1179">
        <f t="shared" si="569"/>
        <v>835580156232815.63</v>
      </c>
      <c r="AV1179">
        <f t="shared" si="570"/>
        <v>-1.7666792264756922E+33</v>
      </c>
    </row>
    <row r="1180" spans="1:48" x14ac:dyDescent="0.3">
      <c r="A1180" s="4">
        <v>26.496300000000002</v>
      </c>
      <c r="B1180" s="4">
        <f t="shared" si="561"/>
        <v>95</v>
      </c>
      <c r="C1180" s="7">
        <v>24.81</v>
      </c>
      <c r="D1180" s="2">
        <f t="shared" si="571"/>
        <v>228.82618760043931</v>
      </c>
      <c r="E1180" s="6">
        <f t="shared" si="548"/>
        <v>6.6820566933427719</v>
      </c>
      <c r="F1180" s="2">
        <f t="shared" si="542"/>
        <v>69.781702425775052</v>
      </c>
      <c r="G1180" s="7">
        <v>37.200000000000003</v>
      </c>
      <c r="H1180" s="3">
        <f t="shared" si="572"/>
        <v>158.33118124831353</v>
      </c>
      <c r="J1180" s="7">
        <v>45.2</v>
      </c>
      <c r="K1180" s="2">
        <f t="shared" si="549"/>
        <v>111.93118124831352</v>
      </c>
      <c r="L1180" s="7">
        <v>24.5</v>
      </c>
      <c r="M1180" s="2">
        <f t="shared" si="550"/>
        <v>78.011272243935878</v>
      </c>
      <c r="N1180" s="7">
        <v>26.2</v>
      </c>
      <c r="O1180" s="2">
        <f t="shared" si="551"/>
        <v>-11.088727756064117</v>
      </c>
      <c r="Q1180" s="2">
        <f t="shared" si="552"/>
        <v>40.546504204426036</v>
      </c>
      <c r="R1180" s="2">
        <f t="shared" si="543"/>
        <v>145.00411093811874</v>
      </c>
      <c r="S1180" s="2">
        <v>32.665799999999997</v>
      </c>
      <c r="T1180" s="2">
        <v>90</v>
      </c>
      <c r="U1180" s="7">
        <v>38.5</v>
      </c>
      <c r="V1180" s="2">
        <f t="shared" si="573"/>
        <v>134.6449258187869</v>
      </c>
      <c r="W1180" s="7">
        <v>39.729999999999997</v>
      </c>
      <c r="X1180" s="2">
        <f t="shared" si="574"/>
        <v>46.581837473823711</v>
      </c>
      <c r="Y1180" s="7">
        <v>24.81</v>
      </c>
      <c r="Z1180" s="2">
        <f t="shared" si="575"/>
        <v>222.48680477947877</v>
      </c>
      <c r="AA1180" s="7">
        <v>46.4</v>
      </c>
      <c r="AB1180" s="7">
        <v>89.1</v>
      </c>
      <c r="AF1180">
        <f t="shared" si="547"/>
        <v>50.371437489616767</v>
      </c>
      <c r="AH1180" s="15">
        <f t="shared" si="564"/>
        <v>1</v>
      </c>
      <c r="AI1180">
        <f t="shared" si="555"/>
        <v>-874.23763602612325</v>
      </c>
      <c r="AJ1180">
        <f t="shared" si="556"/>
        <v>430.08046322838464</v>
      </c>
      <c r="AK1180">
        <f t="shared" si="557"/>
        <v>-2.5428468359584078</v>
      </c>
      <c r="AL1180">
        <f t="shared" si="565"/>
        <v>455909267.06805289</v>
      </c>
      <c r="AM1180">
        <f t="shared" si="558"/>
        <v>650653.03107608028</v>
      </c>
      <c r="AN1180">
        <f t="shared" si="559"/>
        <v>656.68377261983062</v>
      </c>
      <c r="AP1180" s="15">
        <v>1</v>
      </c>
      <c r="AQ1180">
        <f t="shared" si="566"/>
        <v>623848153936022.38</v>
      </c>
      <c r="AR1180">
        <f t="shared" si="567"/>
        <v>0.19716977397059279</v>
      </c>
      <c r="AS1180">
        <f t="shared" si="568"/>
        <v>-2451443968653.0186</v>
      </c>
      <c r="AU1180">
        <f t="shared" si="569"/>
        <v>633127970150131.88</v>
      </c>
      <c r="AV1180">
        <f t="shared" si="570"/>
        <v>-1.6139384736945359E+33</v>
      </c>
    </row>
    <row r="1181" spans="1:48" x14ac:dyDescent="0.3">
      <c r="A1181" s="4">
        <v>26.496300000000002</v>
      </c>
      <c r="B1181" s="4">
        <f t="shared" si="561"/>
        <v>96</v>
      </c>
      <c r="C1181" s="7">
        <v>24.81</v>
      </c>
      <c r="D1181" s="2">
        <f t="shared" si="571"/>
        <v>228.0261876004393</v>
      </c>
      <c r="E1181" s="6">
        <f t="shared" si="548"/>
        <v>6.8953302726867163</v>
      </c>
      <c r="F1181" s="2">
        <f t="shared" si="542"/>
        <v>66.317650462158966</v>
      </c>
      <c r="G1181" s="7">
        <v>37.200000000000003</v>
      </c>
      <c r="H1181" s="3">
        <f t="shared" si="572"/>
        <v>158.43118124831352</v>
      </c>
      <c r="J1181" s="7">
        <v>45.2</v>
      </c>
      <c r="K1181" s="2">
        <f t="shared" si="549"/>
        <v>112.03118124831352</v>
      </c>
      <c r="L1181" s="7">
        <v>24.5</v>
      </c>
      <c r="M1181" s="2">
        <f t="shared" si="550"/>
        <v>77.983585509793556</v>
      </c>
      <c r="N1181" s="7">
        <v>26.2</v>
      </c>
      <c r="O1181" s="2">
        <f t="shared" si="551"/>
        <v>-11.116414490206438</v>
      </c>
      <c r="Q1181" s="2">
        <f t="shared" si="552"/>
        <v>40.933634901788487</v>
      </c>
      <c r="R1181" s="2">
        <f t="shared" si="543"/>
        <v>145.04115011458211</v>
      </c>
      <c r="S1181" s="2">
        <v>32.665799999999997</v>
      </c>
      <c r="T1181" s="2">
        <v>90</v>
      </c>
      <c r="U1181" s="7">
        <v>38.5</v>
      </c>
      <c r="V1181" s="2">
        <f t="shared" si="573"/>
        <v>134.23492581878691</v>
      </c>
      <c r="W1181" s="7">
        <v>39.729999999999997</v>
      </c>
      <c r="X1181" s="2">
        <f t="shared" si="574"/>
        <v>46.331837473823711</v>
      </c>
      <c r="Y1181" s="7">
        <v>24.81</v>
      </c>
      <c r="Z1181" s="2">
        <f t="shared" si="575"/>
        <v>221.75540477947877</v>
      </c>
      <c r="AA1181" s="7">
        <v>46.4</v>
      </c>
      <c r="AB1181" s="7">
        <v>89.1</v>
      </c>
      <c r="AF1181">
        <f t="shared" si="547"/>
        <v>50.033270089552417</v>
      </c>
      <c r="AH1181" s="15">
        <f t="shared" si="564"/>
        <v>1</v>
      </c>
      <c r="AI1181">
        <f t="shared" si="555"/>
        <v>-459.21241707170066</v>
      </c>
      <c r="AJ1181">
        <f t="shared" si="556"/>
        <v>437.98266061931548</v>
      </c>
      <c r="AK1181">
        <f t="shared" si="557"/>
        <v>-2.5043109607667819</v>
      </c>
      <c r="AL1181">
        <f t="shared" si="565"/>
        <v>447844738.50295705</v>
      </c>
      <c r="AM1181">
        <f t="shared" si="558"/>
        <v>644190.59596245782</v>
      </c>
      <c r="AN1181">
        <f t="shared" si="559"/>
        <v>637.95183578312117</v>
      </c>
      <c r="AP1181" s="15">
        <v>1</v>
      </c>
      <c r="AQ1181">
        <f t="shared" si="566"/>
        <v>151851569743196.81</v>
      </c>
      <c r="AR1181">
        <f t="shared" si="567"/>
        <v>0.15714788961737453</v>
      </c>
      <c r="AS1181">
        <f t="shared" si="568"/>
        <v>-426654549707.71625</v>
      </c>
      <c r="AU1181">
        <f t="shared" si="569"/>
        <v>194830122125291.91</v>
      </c>
      <c r="AV1181">
        <f t="shared" si="570"/>
        <v>-1.4911256286881276E+33</v>
      </c>
    </row>
    <row r="1182" spans="1:48" x14ac:dyDescent="0.3">
      <c r="A1182" s="4">
        <v>26.496300000000002</v>
      </c>
      <c r="B1182" s="4">
        <f t="shared" si="561"/>
        <v>97</v>
      </c>
      <c r="C1182" s="7">
        <v>24.81</v>
      </c>
      <c r="D1182" s="2">
        <f t="shared" si="571"/>
        <v>227.22618760043929</v>
      </c>
      <c r="E1182" s="6">
        <f t="shared" si="548"/>
        <v>7.1390252975517496</v>
      </c>
      <c r="F1182" s="2">
        <f t="shared" si="542"/>
        <v>63.107704656965872</v>
      </c>
      <c r="G1182" s="7">
        <v>37.200000000000003</v>
      </c>
      <c r="H1182" s="3">
        <f t="shared" si="572"/>
        <v>158.53118124831352</v>
      </c>
      <c r="J1182" s="7">
        <v>45.2</v>
      </c>
      <c r="K1182" s="2">
        <f t="shared" si="549"/>
        <v>112.13118124831351</v>
      </c>
      <c r="L1182" s="7">
        <v>24.5</v>
      </c>
      <c r="M1182" s="2">
        <f t="shared" si="550"/>
        <v>77.940196754524436</v>
      </c>
      <c r="N1182" s="7">
        <v>26.2</v>
      </c>
      <c r="O1182" s="2">
        <f t="shared" si="551"/>
        <v>-11.159803245475558</v>
      </c>
      <c r="Q1182" s="2">
        <f t="shared" si="552"/>
        <v>41.320073490390492</v>
      </c>
      <c r="R1182" s="2">
        <f t="shared" si="543"/>
        <v>145.07094327183199</v>
      </c>
      <c r="S1182" s="2">
        <v>32.665799999999997</v>
      </c>
      <c r="T1182" s="2">
        <v>90</v>
      </c>
      <c r="U1182" s="7">
        <v>38.5</v>
      </c>
      <c r="V1182" s="2">
        <f t="shared" si="573"/>
        <v>133.82492581878691</v>
      </c>
      <c r="W1182" s="7">
        <v>39.729999999999997</v>
      </c>
      <c r="X1182" s="2">
        <f t="shared" si="574"/>
        <v>46.081837473823711</v>
      </c>
      <c r="Y1182" s="7">
        <v>24.81</v>
      </c>
      <c r="Z1182" s="2">
        <f t="shared" si="575"/>
        <v>221.02400477947876</v>
      </c>
      <c r="AA1182" s="7">
        <v>46.4</v>
      </c>
      <c r="AB1182" s="7">
        <v>89.1</v>
      </c>
      <c r="AF1182">
        <f t="shared" si="547"/>
        <v>49.694426989791218</v>
      </c>
      <c r="AH1182" s="15">
        <f t="shared" si="564"/>
        <v>1</v>
      </c>
      <c r="AI1182">
        <f t="shared" si="555"/>
        <v>-101.27316639546257</v>
      </c>
      <c r="AJ1182">
        <f t="shared" si="556"/>
        <v>442.37328673002685</v>
      </c>
      <c r="AK1182">
        <f t="shared" si="557"/>
        <v>-2.4658896183791374</v>
      </c>
      <c r="AL1182">
        <f t="shared" si="565"/>
        <v>439032689.50523067</v>
      </c>
      <c r="AM1182">
        <f t="shared" si="558"/>
        <v>635695.07413745718</v>
      </c>
      <c r="AN1182">
        <f t="shared" si="559"/>
        <v>618.79503923238451</v>
      </c>
      <c r="AP1182" s="15">
        <v>1</v>
      </c>
      <c r="AQ1182">
        <f t="shared" si="566"/>
        <v>51484827005320.906</v>
      </c>
      <c r="AR1182">
        <f t="shared" si="567"/>
        <v>0.11802728230092048</v>
      </c>
      <c r="AS1182">
        <f t="shared" si="568"/>
        <v>3454209104026.2324</v>
      </c>
      <c r="AU1182">
        <f t="shared" si="569"/>
        <v>91444347109253.484</v>
      </c>
      <c r="AV1182">
        <f t="shared" si="570"/>
        <v>-1.3603137947603259E+33</v>
      </c>
    </row>
    <row r="1183" spans="1:48" x14ac:dyDescent="0.3">
      <c r="A1183" s="4">
        <v>26.496300000000002</v>
      </c>
      <c r="B1183" s="4">
        <f t="shared" si="561"/>
        <v>98</v>
      </c>
      <c r="C1183" s="7">
        <v>24.81</v>
      </c>
      <c r="D1183" s="2">
        <f t="shared" si="571"/>
        <v>226.42618760043928</v>
      </c>
      <c r="E1183" s="6">
        <f t="shared" si="548"/>
        <v>7.4100706977475337</v>
      </c>
      <c r="F1183" s="2">
        <f t="shared" si="542"/>
        <v>60.155794136500333</v>
      </c>
      <c r="G1183" s="7">
        <v>37.200000000000003</v>
      </c>
      <c r="H1183" s="3">
        <f t="shared" si="572"/>
        <v>158.63118124831351</v>
      </c>
      <c r="J1183" s="7">
        <v>45.2</v>
      </c>
      <c r="K1183" s="2">
        <f t="shared" si="549"/>
        <v>112.2311812483135</v>
      </c>
      <c r="L1183" s="7">
        <v>24.5</v>
      </c>
      <c r="M1183" s="2">
        <f t="shared" si="550"/>
        <v>77.884209306462765</v>
      </c>
      <c r="N1183" s="7">
        <v>26.2</v>
      </c>
      <c r="O1183" s="2">
        <f t="shared" si="551"/>
        <v>-11.21579069353723</v>
      </c>
      <c r="Q1183" s="2">
        <f t="shared" si="552"/>
        <v>41.705745184722446</v>
      </c>
      <c r="R1183" s="2">
        <f t="shared" si="543"/>
        <v>145.09370511056093</v>
      </c>
      <c r="S1183" s="2">
        <v>32.665799999999997</v>
      </c>
      <c r="T1183" s="2">
        <v>90</v>
      </c>
      <c r="U1183" s="7">
        <v>38.5</v>
      </c>
      <c r="V1183" s="2">
        <f t="shared" si="573"/>
        <v>133.41492581878691</v>
      </c>
      <c r="W1183" s="7">
        <v>39.729999999999997</v>
      </c>
      <c r="X1183" s="2">
        <f t="shared" si="574"/>
        <v>45.831837473823711</v>
      </c>
      <c r="Y1183" s="7">
        <v>24.81</v>
      </c>
      <c r="Z1183" s="2">
        <f t="shared" si="575"/>
        <v>220.29260477947875</v>
      </c>
      <c r="AA1183" s="7">
        <v>46.4</v>
      </c>
      <c r="AB1183" s="7">
        <v>89.1</v>
      </c>
      <c r="AF1183">
        <f t="shared" si="547"/>
        <v>49.355267965558326</v>
      </c>
      <c r="AH1183" s="15">
        <f t="shared" si="564"/>
        <v>1</v>
      </c>
      <c r="AI1183">
        <f t="shared" si="555"/>
        <v>-150.62059374325179</v>
      </c>
      <c r="AJ1183">
        <f t="shared" si="556"/>
        <v>448.60227393274073</v>
      </c>
      <c r="AK1183">
        <f t="shared" si="557"/>
        <v>-2.4275293847175115</v>
      </c>
      <c r="AL1183">
        <f t="shared" si="565"/>
        <v>430597662.20837265</v>
      </c>
      <c r="AM1183">
        <f t="shared" si="558"/>
        <v>626993.16911146673</v>
      </c>
      <c r="AN1183">
        <f t="shared" si="559"/>
        <v>599.22304235527281</v>
      </c>
      <c r="AP1183" s="15">
        <v>1</v>
      </c>
      <c r="AQ1183">
        <f t="shared" si="566"/>
        <v>50338597606694.641</v>
      </c>
      <c r="AR1183">
        <f t="shared" si="567"/>
        <v>7.9750283551568865E-2</v>
      </c>
      <c r="AS1183">
        <f t="shared" si="568"/>
        <v>-5428975084293.7891</v>
      </c>
      <c r="AU1183">
        <f t="shared" si="569"/>
        <v>84883121272659.203</v>
      </c>
      <c r="AV1183">
        <f t="shared" si="570"/>
        <v>-1.2415296492387771E+33</v>
      </c>
    </row>
    <row r="1184" spans="1:48" x14ac:dyDescent="0.3">
      <c r="A1184" s="4">
        <v>26.496300000000002</v>
      </c>
      <c r="B1184" s="4">
        <f t="shared" si="561"/>
        <v>99</v>
      </c>
      <c r="C1184" s="7">
        <v>24.81</v>
      </c>
      <c r="D1184" s="2">
        <f t="shared" si="571"/>
        <v>225.62618760043927</v>
      </c>
      <c r="E1184" s="6">
        <f t="shared" si="548"/>
        <v>7.7055029031998643</v>
      </c>
      <c r="F1184" s="2">
        <f t="shared" si="542"/>
        <v>57.457928549860718</v>
      </c>
      <c r="G1184" s="7">
        <v>37.200000000000003</v>
      </c>
      <c r="H1184" s="3">
        <f t="shared" si="572"/>
        <v>158.7311812483135</v>
      </c>
      <c r="J1184" s="7">
        <v>45.2</v>
      </c>
      <c r="K1184" s="2">
        <f t="shared" si="549"/>
        <v>112.3311812483135</v>
      </c>
      <c r="L1184" s="7">
        <v>24.5</v>
      </c>
      <c r="M1184" s="2">
        <f t="shared" si="550"/>
        <v>77.818295037009079</v>
      </c>
      <c r="N1184" s="7">
        <v>26.2</v>
      </c>
      <c r="O1184" s="2">
        <f t="shared" si="551"/>
        <v>-11.281704962990915</v>
      </c>
      <c r="Q1184" s="2">
        <f t="shared" si="552"/>
        <v>42.090577213047375</v>
      </c>
      <c r="R1184" s="2">
        <f t="shared" si="543"/>
        <v>145.10964313395627</v>
      </c>
      <c r="S1184" s="2">
        <v>32.665799999999997</v>
      </c>
      <c r="T1184" s="2">
        <v>90</v>
      </c>
      <c r="U1184" s="7">
        <v>38.5</v>
      </c>
      <c r="V1184" s="2">
        <f t="shared" si="573"/>
        <v>133.00492581878692</v>
      </c>
      <c r="W1184" s="7">
        <v>39.729999999999997</v>
      </c>
      <c r="X1184" s="2">
        <f t="shared" si="574"/>
        <v>45.581837473823711</v>
      </c>
      <c r="Y1184" s="7">
        <v>24.81</v>
      </c>
      <c r="Z1184" s="2">
        <f t="shared" si="575"/>
        <v>219.56120477947874</v>
      </c>
      <c r="AA1184" s="7">
        <v>46.4</v>
      </c>
      <c r="AB1184" s="7">
        <v>89.1</v>
      </c>
      <c r="AF1184">
        <f t="shared" si="547"/>
        <v>49.016112326211868</v>
      </c>
      <c r="AH1184" s="15">
        <f t="shared" si="564"/>
        <v>1</v>
      </c>
      <c r="AI1184">
        <f t="shared" si="555"/>
        <v>-572.32586882681676</v>
      </c>
      <c r="AJ1184">
        <f t="shared" si="556"/>
        <v>453.98972662352242</v>
      </c>
      <c r="AK1184">
        <f t="shared" si="557"/>
        <v>-2.389178240046899</v>
      </c>
      <c r="AL1184">
        <f t="shared" si="565"/>
        <v>421786568.69435841</v>
      </c>
      <c r="AM1184">
        <f t="shared" si="558"/>
        <v>617173.71633815207</v>
      </c>
      <c r="AN1184">
        <f t="shared" si="559"/>
        <v>579.24612766935877</v>
      </c>
      <c r="AP1184" s="15">
        <v>1</v>
      </c>
      <c r="AQ1184">
        <f t="shared" si="566"/>
        <v>195934520238460.84</v>
      </c>
      <c r="AR1184">
        <f t="shared" si="567"/>
        <v>4.2264842600035872E-2</v>
      </c>
      <c r="AS1184">
        <f t="shared" si="568"/>
        <v>5373740060070.6426</v>
      </c>
      <c r="AU1184">
        <f t="shared" si="569"/>
        <v>204190154778944.78</v>
      </c>
      <c r="AV1184">
        <f>((AR1184*C1184*SIN(D1184*3.1416/180)+AJ1184*AJ1184*C1184*COS(D1184*3.1416/180)-AQ1184*U1184*SIN(V1184*3.1416/180)+AN1184*AN1184*J1184*COS(K1184*3.1416/180)-AM1184*AM1184*N1184*COS(O1184*3.1416/180)-AL1184*AL1184*Y1184*COS(Z1184*3.1416/180))*Y1184*COS(Z1184*3.1416/180)-(AR1184*C1184*COS(D1184*3.1416/180)+AJ1184*AJ1184*C1184*SIN(D1184*3.1416/180)+AU1184*U1184*COS(V1184*3.1416/180)+AN1184*AN1184*J1184*SIN(K1184*3.1416/180)-AM1184*AM1184*N1184*SIN(O1184*3.1416/180)-AL1184*AL1184*Y1184*SIN(Z1184*3.1416/180))*Y1184*SIN(Z1184*3.1416/180)/N1184*SIN(O1184*3.1416/180)*(AR1184*C1184*SIN(D1184*3.1416/180)+AJ1184*AJ1184*C1184*COS(D1184*3.1416/180)-AU1184*U1184*SIN(V1184*3.1416/180)+AN1184*AN1184*J1184*COS(K1184*3.1416/180)-AM1184*AM1184*N1184*COS(O1184*3.1416/180)-AL1184*AL1184*Y1184*COS(Z1184*3.1416/180))-Y1184*SIN(Z1184*3.1416/180)*N1184*COS(O1184*3.1416/180))/1000</f>
        <v>-1.1246140433898048E+33</v>
      </c>
    </row>
    <row r="1185" spans="1:48" x14ac:dyDescent="0.3">
      <c r="A1185" s="4">
        <v>26.496300000000002</v>
      </c>
      <c r="B1185" s="4">
        <f t="shared" si="561"/>
        <v>100</v>
      </c>
      <c r="C1185" s="7">
        <v>24.81</v>
      </c>
      <c r="D1185" s="2">
        <f t="shared" si="571"/>
        <v>224.82618760043925</v>
      </c>
      <c r="E1185" s="6">
        <f t="shared" si="548"/>
        <v>8.0225434659202595</v>
      </c>
      <c r="F1185" s="2">
        <f t="shared" si="542"/>
        <v>55.00442614696599</v>
      </c>
      <c r="G1185" s="7">
        <v>37.200000000000003</v>
      </c>
      <c r="H1185" s="3">
        <f t="shared" si="572"/>
        <v>158.8311812483135</v>
      </c>
      <c r="J1185" s="7">
        <v>45.2</v>
      </c>
      <c r="K1185" s="2">
        <f t="shared" si="549"/>
        <v>112.43118124831349</v>
      </c>
      <c r="L1185" s="7">
        <v>24.5</v>
      </c>
      <c r="M1185" s="2">
        <f t="shared" si="550"/>
        <v>77.744649672267087</v>
      </c>
      <c r="N1185" s="7">
        <v>26.2</v>
      </c>
      <c r="O1185" s="2">
        <f t="shared" si="551"/>
        <v>-11.355350327732907</v>
      </c>
      <c r="Q1185" s="2">
        <f t="shared" si="552"/>
        <v>42.474498735176759</v>
      </c>
      <c r="R1185" s="2">
        <f t="shared" si="543"/>
        <v>145.11895789197948</v>
      </c>
      <c r="S1185" s="2">
        <v>32.665799999999997</v>
      </c>
      <c r="T1185" s="2">
        <v>90</v>
      </c>
      <c r="U1185" s="7">
        <v>38.5</v>
      </c>
      <c r="V1185" s="2">
        <f t="shared" si="573"/>
        <v>132.59492581878692</v>
      </c>
      <c r="W1185" s="7">
        <v>39.729999999999997</v>
      </c>
      <c r="X1185" s="2">
        <f t="shared" si="574"/>
        <v>45.331837473823711</v>
      </c>
      <c r="Y1185" s="7">
        <v>24.81</v>
      </c>
      <c r="Z1185" s="2">
        <f t="shared" si="575"/>
        <v>218.82980477947874</v>
      </c>
      <c r="AA1185" s="7">
        <v>46.4</v>
      </c>
      <c r="AB1185" s="7">
        <v>89.1</v>
      </c>
      <c r="AF1185">
        <f t="shared" si="547"/>
        <v>48.677240647620593</v>
      </c>
      <c r="AH1185" s="15">
        <f t="shared" si="564"/>
        <v>1</v>
      </c>
      <c r="AI1185">
        <f t="shared" si="555"/>
        <v>-972.31442706740404</v>
      </c>
      <c r="AJ1185">
        <f t="shared" si="556"/>
        <v>459.0433144460377</v>
      </c>
      <c r="AK1185">
        <f t="shared" si="557"/>
        <v>-2.3507854896478042</v>
      </c>
      <c r="AL1185">
        <f t="shared" si="565"/>
        <v>412626302.13894594</v>
      </c>
      <c r="AM1185">
        <f t="shared" si="558"/>
        <v>606414.44740534085</v>
      </c>
      <c r="AN1185">
        <f t="shared" si="559"/>
        <v>558.87518923019843</v>
      </c>
      <c r="AP1185" s="15">
        <v>1</v>
      </c>
      <c r="AQ1185">
        <f t="shared" si="566"/>
        <v>769123234465671</v>
      </c>
      <c r="AR1185">
        <f t="shared" si="567"/>
        <v>5.5218216617915674E-3</v>
      </c>
      <c r="AS1185">
        <f t="shared" si="568"/>
        <v>-3143192429677.082</v>
      </c>
      <c r="AU1185">
        <f t="shared" si="569"/>
        <v>626830986571400.5</v>
      </c>
      <c r="AV1185">
        <f t="shared" si="570"/>
        <v>-1.0071602943909989E+33</v>
      </c>
    </row>
    <row r="1186" spans="1:48" x14ac:dyDescent="0.3">
      <c r="A1186" s="4">
        <v>26.496300000000002</v>
      </c>
      <c r="B1186" s="4">
        <f t="shared" si="561"/>
        <v>101</v>
      </c>
      <c r="C1186" s="7">
        <v>24.81</v>
      </c>
      <c r="D1186" s="2">
        <f t="shared" si="571"/>
        <v>224.02618760043924</v>
      </c>
      <c r="E1186" s="6">
        <f t="shared" si="548"/>
        <v>8.3586431222545841</v>
      </c>
      <c r="F1186" s="2">
        <f t="shared" si="542"/>
        <v>52.781890195055389</v>
      </c>
      <c r="G1186" s="7">
        <v>37.200000000000003</v>
      </c>
      <c r="H1186" s="3">
        <f t="shared" si="572"/>
        <v>158.93118124831349</v>
      </c>
      <c r="J1186" s="7">
        <v>45.2</v>
      </c>
      <c r="K1186" s="2">
        <f t="shared" si="549"/>
        <v>112.53118124831349</v>
      </c>
      <c r="L1186" s="7">
        <v>24.5</v>
      </c>
      <c r="M1186" s="2">
        <f t="shared" si="550"/>
        <v>77.665008732426884</v>
      </c>
      <c r="N1186" s="7">
        <v>26.2</v>
      </c>
      <c r="O1186" s="2">
        <f t="shared" si="551"/>
        <v>-11.43499126757311</v>
      </c>
      <c r="Q1186" s="2">
        <f t="shared" si="552"/>
        <v>42.857440764205343</v>
      </c>
      <c r="R1186" s="2">
        <f t="shared" si="543"/>
        <v>145.12184322019237</v>
      </c>
      <c r="S1186" s="2">
        <v>32.665799999999997</v>
      </c>
      <c r="T1186" s="2">
        <v>90</v>
      </c>
      <c r="U1186" s="7">
        <v>38.5</v>
      </c>
      <c r="V1186" s="2">
        <f t="shared" si="573"/>
        <v>132.18492581878692</v>
      </c>
      <c r="W1186" s="7">
        <v>39.729999999999997</v>
      </c>
      <c r="X1186" s="2">
        <f t="shared" si="574"/>
        <v>45.081837473823711</v>
      </c>
      <c r="Y1186" s="7">
        <v>24.81</v>
      </c>
      <c r="Z1186" s="2">
        <f t="shared" si="575"/>
        <v>218.09840477947873</v>
      </c>
      <c r="AA1186" s="7">
        <v>46.4</v>
      </c>
      <c r="AB1186" s="7">
        <v>89.1</v>
      </c>
      <c r="AF1186">
        <f t="shared" si="547"/>
        <v>48.338899000289373</v>
      </c>
      <c r="AH1186" s="15">
        <f t="shared" si="564"/>
        <v>1</v>
      </c>
      <c r="AI1186">
        <f t="shared" si="555"/>
        <v>-980.02310163803861</v>
      </c>
      <c r="AJ1186">
        <f t="shared" si="556"/>
        <v>465.59027565291814</v>
      </c>
      <c r="AK1186">
        <f t="shared" si="557"/>
        <v>-2.3123016999553334</v>
      </c>
      <c r="AL1186">
        <f t="shared" si="565"/>
        <v>403466170.19686121</v>
      </c>
      <c r="AM1186">
        <f t="shared" si="558"/>
        <v>595336.96147171943</v>
      </c>
      <c r="AN1186">
        <f t="shared" si="559"/>
        <v>538.12171978870765</v>
      </c>
      <c r="AP1186" s="15">
        <v>1</v>
      </c>
      <c r="AQ1186">
        <f t="shared" si="566"/>
        <v>750429749648742.13</v>
      </c>
      <c r="AR1186">
        <f t="shared" si="567"/>
        <v>-3.0524795345814308E-2</v>
      </c>
      <c r="AS1186">
        <f t="shared" si="568"/>
        <v>-535802331374.06018</v>
      </c>
      <c r="AU1186">
        <f t="shared" si="569"/>
        <v>605488917219532</v>
      </c>
      <c r="AV1186">
        <f t="shared" si="570"/>
        <v>-9.0672474236702731E+32</v>
      </c>
    </row>
    <row r="1187" spans="1:48" x14ac:dyDescent="0.3">
      <c r="A1187" s="4">
        <v>26.496300000000002</v>
      </c>
      <c r="B1187" s="4">
        <f t="shared" si="561"/>
        <v>102</v>
      </c>
      <c r="C1187" s="7">
        <v>24.81</v>
      </c>
      <c r="D1187" s="2">
        <f t="shared" si="571"/>
        <v>223.22618760043923</v>
      </c>
      <c r="E1187" s="6">
        <f t="shared" si="548"/>
        <v>8.7114999538634095</v>
      </c>
      <c r="F1187" s="2">
        <f t="shared" ref="F1187:F1250" si="576">ACOS((-A1187*COS(B1187*PI()/180))/E1187)*180/PI()</f>
        <v>50.774811788982497</v>
      </c>
      <c r="G1187" s="7">
        <v>37.200000000000003</v>
      </c>
      <c r="H1187" s="3">
        <f t="shared" si="572"/>
        <v>159.03118124831349</v>
      </c>
      <c r="J1187" s="7">
        <v>45.2</v>
      </c>
      <c r="K1187" s="2">
        <f t="shared" si="549"/>
        <v>112.63118124831348</v>
      </c>
      <c r="L1187" s="7">
        <v>24.5</v>
      </c>
      <c r="M1187" s="2">
        <f t="shared" si="550"/>
        <v>77.580698278713896</v>
      </c>
      <c r="N1187" s="7">
        <v>26.2</v>
      </c>
      <c r="O1187" s="2">
        <f t="shared" si="551"/>
        <v>-11.519301721286098</v>
      </c>
      <c r="Q1187" s="2">
        <f t="shared" si="552"/>
        <v>43.239336092027585</v>
      </c>
      <c r="R1187" s="2">
        <f t="shared" si="543"/>
        <v>145.11848647281226</v>
      </c>
      <c r="S1187" s="2">
        <v>32.665799999999997</v>
      </c>
      <c r="T1187" s="2">
        <v>90</v>
      </c>
      <c r="U1187" s="7">
        <v>38.5</v>
      </c>
      <c r="V1187" s="2">
        <f t="shared" si="573"/>
        <v>131.77492581878693</v>
      </c>
      <c r="W1187" s="7">
        <v>39.729999999999997</v>
      </c>
      <c r="X1187" s="2">
        <f t="shared" si="574"/>
        <v>44.831837473823711</v>
      </c>
      <c r="Y1187" s="7">
        <v>24.81</v>
      </c>
      <c r="Z1187" s="2">
        <f t="shared" si="575"/>
        <v>217.36700477947872</v>
      </c>
      <c r="AA1187" s="7">
        <v>46.4</v>
      </c>
      <c r="AB1187" s="7">
        <v>89.1</v>
      </c>
      <c r="AF1187">
        <f t="shared" si="547"/>
        <v>48.001304235317505</v>
      </c>
      <c r="AH1187" s="15">
        <f t="shared" si="564"/>
        <v>1</v>
      </c>
      <c r="AI1187">
        <f t="shared" si="555"/>
        <v>-605.49911959624956</v>
      </c>
      <c r="AJ1187">
        <f t="shared" si="556"/>
        <v>468.66582921721573</v>
      </c>
      <c r="AK1187">
        <f t="shared" si="557"/>
        <v>-2.2736786496766359</v>
      </c>
      <c r="AL1187">
        <f t="shared" si="565"/>
        <v>393124131.94472069</v>
      </c>
      <c r="AM1187">
        <f t="shared" si="558"/>
        <v>582277.42660090735</v>
      </c>
      <c r="AN1187">
        <f t="shared" si="559"/>
        <v>516.99779672173918</v>
      </c>
      <c r="AP1187" s="15">
        <v>1</v>
      </c>
      <c r="AQ1187">
        <f t="shared" si="566"/>
        <v>176088400888539.75</v>
      </c>
      <c r="AR1187">
        <f t="shared" si="567"/>
        <v>-6.5917206537919215E-2</v>
      </c>
      <c r="AS1187">
        <f t="shared" si="568"/>
        <v>4263806466274.9502</v>
      </c>
      <c r="AU1187">
        <f t="shared" si="569"/>
        <v>173521416081263.88</v>
      </c>
      <c r="AV1187">
        <f t="shared" si="570"/>
        <v>-8.110275107718931E+32</v>
      </c>
    </row>
    <row r="1188" spans="1:48" x14ac:dyDescent="0.3">
      <c r="A1188" s="4">
        <v>26.496300000000002</v>
      </c>
      <c r="B1188" s="4">
        <f t="shared" si="561"/>
        <v>103</v>
      </c>
      <c r="C1188" s="7">
        <v>24.81</v>
      </c>
      <c r="D1188" s="2">
        <f t="shared" si="571"/>
        <v>222.42618760043922</v>
      </c>
      <c r="E1188" s="6">
        <f t="shared" si="548"/>
        <v>9.0790593513226447</v>
      </c>
      <c r="F1188" s="2">
        <f t="shared" si="576"/>
        <v>48.966780408479885</v>
      </c>
      <c r="G1188" s="7">
        <v>37.200000000000003</v>
      </c>
      <c r="H1188" s="3">
        <f t="shared" si="572"/>
        <v>159.13118124831348</v>
      </c>
      <c r="J1188" s="7">
        <v>45.2</v>
      </c>
      <c r="K1188" s="2">
        <f t="shared" si="549"/>
        <v>112.73118124831348</v>
      </c>
      <c r="L1188" s="7">
        <v>24.5</v>
      </c>
      <c r="M1188" s="2">
        <f t="shared" si="550"/>
        <v>77.492700457910985</v>
      </c>
      <c r="N1188" s="7">
        <v>26.2</v>
      </c>
      <c r="O1188" s="2">
        <f t="shared" si="551"/>
        <v>-11.607299542089009</v>
      </c>
      <c r="Q1188" s="2">
        <f t="shared" si="552"/>
        <v>43.620119218464147</v>
      </c>
      <c r="R1188" s="2">
        <f t="shared" si="543"/>
        <v>145.10906874975274</v>
      </c>
      <c r="S1188" s="2">
        <v>32.665799999999997</v>
      </c>
      <c r="T1188" s="2">
        <v>90</v>
      </c>
      <c r="U1188" s="7">
        <v>38.5</v>
      </c>
      <c r="V1188" s="2">
        <f t="shared" si="573"/>
        <v>131.36492581878693</v>
      </c>
      <c r="W1188" s="7">
        <v>39.729999999999997</v>
      </c>
      <c r="X1188" s="2">
        <f t="shared" si="574"/>
        <v>44.581837473823711</v>
      </c>
      <c r="Y1188" s="7">
        <v>24.81</v>
      </c>
      <c r="Z1188" s="2">
        <f t="shared" si="575"/>
        <v>216.63560477947871</v>
      </c>
      <c r="AA1188" s="7">
        <v>46.4</v>
      </c>
      <c r="AB1188" s="7">
        <v>89.1</v>
      </c>
      <c r="AF1188">
        <f t="shared" si="547"/>
        <v>47.664649369701067</v>
      </c>
      <c r="AH1188" s="15">
        <f t="shared" si="564"/>
        <v>1</v>
      </c>
      <c r="AI1188">
        <f t="shared" si="555"/>
        <v>-216.19098353104118</v>
      </c>
      <c r="AJ1188">
        <f t="shared" si="556"/>
        <v>472.91482460105362</v>
      </c>
      <c r="AK1188">
        <f t="shared" si="557"/>
        <v>-2.2348692954973561</v>
      </c>
      <c r="AL1188">
        <f t="shared" si="565"/>
        <v>382632402.23618084</v>
      </c>
      <c r="AM1188">
        <f t="shared" si="558"/>
        <v>568809.58132299944</v>
      </c>
      <c r="AN1188">
        <f t="shared" si="559"/>
        <v>495.51606676261792</v>
      </c>
      <c r="AP1188" s="15">
        <v>1</v>
      </c>
      <c r="AQ1188">
        <f t="shared" si="566"/>
        <v>28786177046102.125</v>
      </c>
      <c r="AR1188">
        <f t="shared" si="567"/>
        <v>-0.10069610236127231</v>
      </c>
      <c r="AS1188">
        <f t="shared" si="568"/>
        <v>-6543030635231.5371</v>
      </c>
      <c r="AU1188">
        <f t="shared" si="569"/>
        <v>46897479454268.055</v>
      </c>
      <c r="AV1188">
        <f t="shared" si="570"/>
        <v>-7.1757791143934745E+32</v>
      </c>
    </row>
    <row r="1189" spans="1:48" x14ac:dyDescent="0.3">
      <c r="A1189" s="4">
        <v>26.496300000000002</v>
      </c>
      <c r="B1189" s="4">
        <f t="shared" si="561"/>
        <v>104</v>
      </c>
      <c r="C1189" s="7">
        <v>24.81</v>
      </c>
      <c r="D1189" s="2">
        <f t="shared" si="571"/>
        <v>221.62618760043921</v>
      </c>
      <c r="E1189" s="6">
        <f t="shared" si="548"/>
        <v>9.4595023522339812</v>
      </c>
      <c r="F1189" s="2">
        <f t="shared" si="576"/>
        <v>47.341342082393979</v>
      </c>
      <c r="G1189" s="7">
        <v>37.200000000000003</v>
      </c>
      <c r="H1189" s="3">
        <f t="shared" si="572"/>
        <v>159.23118124831348</v>
      </c>
      <c r="J1189" s="7">
        <v>45.2</v>
      </c>
      <c r="K1189" s="2">
        <f t="shared" si="549"/>
        <v>112.83118124831347</v>
      </c>
      <c r="L1189" s="7">
        <v>24.5</v>
      </c>
      <c r="M1189" s="2">
        <f t="shared" si="550"/>
        <v>77.401720677080732</v>
      </c>
      <c r="N1189" s="7">
        <v>26.2</v>
      </c>
      <c r="O1189" s="2">
        <f t="shared" si="551"/>
        <v>-11.698279322919262</v>
      </c>
      <c r="Q1189" s="2">
        <f t="shared" si="552"/>
        <v>43.99972628383221</v>
      </c>
      <c r="R1189" s="2">
        <f t="shared" si="543"/>
        <v>145.09376511747416</v>
      </c>
      <c r="S1189" s="2">
        <v>32.665799999999997</v>
      </c>
      <c r="T1189" s="2">
        <v>90</v>
      </c>
      <c r="U1189" s="7">
        <v>38.5</v>
      </c>
      <c r="V1189" s="2">
        <f t="shared" si="573"/>
        <v>130.95492581878693</v>
      </c>
      <c r="W1189" s="7">
        <v>39.729999999999997</v>
      </c>
      <c r="X1189" s="2">
        <f t="shared" si="574"/>
        <v>44.331837473823711</v>
      </c>
      <c r="Y1189" s="7">
        <v>24.81</v>
      </c>
      <c r="Z1189" s="2">
        <f t="shared" si="575"/>
        <v>215.9042047794787</v>
      </c>
      <c r="AA1189" s="7">
        <v>46.4</v>
      </c>
      <c r="AB1189" s="7">
        <v>89.1</v>
      </c>
      <c r="AF1189">
        <f t="shared" si="547"/>
        <v>47.329108523863574</v>
      </c>
      <c r="AH1189" s="15">
        <f t="shared" si="564"/>
        <v>1</v>
      </c>
      <c r="AI1189">
        <f t="shared" si="555"/>
        <v>-167.85311312198746</v>
      </c>
      <c r="AJ1189">
        <f t="shared" si="556"/>
        <v>476.91434250366444</v>
      </c>
      <c r="AK1189">
        <f t="shared" si="557"/>
        <v>-2.1958277520707328</v>
      </c>
      <c r="AL1189">
        <f t="shared" si="565"/>
        <v>371650219.18705225</v>
      </c>
      <c r="AM1189">
        <f t="shared" si="558"/>
        <v>554465.72084667988</v>
      </c>
      <c r="AN1189">
        <f t="shared" si="559"/>
        <v>473.68972956114021</v>
      </c>
      <c r="AP1189" s="15">
        <v>1</v>
      </c>
      <c r="AQ1189">
        <f t="shared" si="566"/>
        <v>19632613878127.766</v>
      </c>
      <c r="AR1189">
        <f t="shared" si="567"/>
        <v>-0.13489893151187976</v>
      </c>
      <c r="AS1189">
        <f t="shared" si="568"/>
        <v>6360098127959.5908</v>
      </c>
      <c r="AU1189">
        <f t="shared" si="569"/>
        <v>35897265647254.852</v>
      </c>
      <c r="AV1189">
        <f t="shared" si="570"/>
        <v>-6.2757033139891358E+32</v>
      </c>
    </row>
    <row r="1190" spans="1:48" x14ac:dyDescent="0.3">
      <c r="A1190" s="4">
        <v>26.496300000000002</v>
      </c>
      <c r="B1190" s="4">
        <f t="shared" si="561"/>
        <v>105</v>
      </c>
      <c r="C1190" s="7">
        <v>24.81</v>
      </c>
      <c r="D1190" s="2">
        <f t="shared" si="571"/>
        <v>220.8261876004392</v>
      </c>
      <c r="E1190" s="6">
        <f t="shared" si="548"/>
        <v>9.8512273964255126</v>
      </c>
      <c r="F1190" s="2">
        <f t="shared" si="576"/>
        <v>45.882569534675923</v>
      </c>
      <c r="G1190" s="7">
        <v>37.200000000000003</v>
      </c>
      <c r="H1190" s="3">
        <f t="shared" si="572"/>
        <v>159.33118124831347</v>
      </c>
      <c r="J1190" s="7">
        <v>45.2</v>
      </c>
      <c r="K1190" s="2">
        <f t="shared" si="549"/>
        <v>112.93118124831346</v>
      </c>
      <c r="L1190" s="7">
        <v>24.5</v>
      </c>
      <c r="M1190" s="2">
        <f t="shared" si="550"/>
        <v>77.308249038092242</v>
      </c>
      <c r="N1190" s="7">
        <v>26.2</v>
      </c>
      <c r="O1190" s="2">
        <f t="shared" si="551"/>
        <v>-11.791750961907752</v>
      </c>
      <c r="Q1190" s="2">
        <f t="shared" si="552"/>
        <v>44.378095004798404</v>
      </c>
      <c r="R1190" s="2">
        <f t="shared" si="543"/>
        <v>145.07274482352622</v>
      </c>
      <c r="S1190" s="2">
        <v>32.665799999999997</v>
      </c>
      <c r="T1190" s="2">
        <v>90</v>
      </c>
      <c r="U1190" s="7">
        <v>38.5</v>
      </c>
      <c r="V1190" s="2">
        <f t="shared" si="573"/>
        <v>130.54492581878694</v>
      </c>
      <c r="W1190" s="7">
        <v>39.729999999999997</v>
      </c>
      <c r="X1190" s="2">
        <f t="shared" si="574"/>
        <v>44.081837473823711</v>
      </c>
      <c r="Y1190" s="7">
        <v>24.81</v>
      </c>
      <c r="Z1190" s="2">
        <f t="shared" si="575"/>
        <v>215.1728047794787</v>
      </c>
      <c r="AA1190" s="7">
        <v>46.4</v>
      </c>
      <c r="AB1190" s="7">
        <v>89.1</v>
      </c>
      <c r="AF1190">
        <f t="shared" si="547"/>
        <v>46.994841161505846</v>
      </c>
      <c r="AH1190" s="15">
        <f t="shared" si="564"/>
        <v>1</v>
      </c>
      <c r="AI1190">
        <f t="shared" si="555"/>
        <v>-468.96093146348716</v>
      </c>
      <c r="AJ1190">
        <f t="shared" si="556"/>
        <v>480.64264620248792</v>
      </c>
      <c r="AK1190">
        <f t="shared" si="557"/>
        <v>-2.1565092860508033</v>
      </c>
      <c r="AL1190">
        <f t="shared" si="565"/>
        <v>360167925.03991497</v>
      </c>
      <c r="AM1190">
        <f t="shared" si="558"/>
        <v>539251.65473204455</v>
      </c>
      <c r="AN1190">
        <f t="shared" si="559"/>
        <v>451.53252010528649</v>
      </c>
      <c r="AP1190" s="15">
        <v>1</v>
      </c>
      <c r="AQ1190">
        <f t="shared" si="566"/>
        <v>65502758803171.805</v>
      </c>
      <c r="AR1190">
        <f t="shared" si="567"/>
        <v>-0.16856104269930589</v>
      </c>
      <c r="AS1190">
        <f t="shared" si="568"/>
        <v>-3656579791557.5581</v>
      </c>
      <c r="AU1190">
        <f t="shared" si="569"/>
        <v>78425511292347.344</v>
      </c>
      <c r="AV1190">
        <f t="shared" si="570"/>
        <v>-5.4263811612659439E+32</v>
      </c>
    </row>
    <row r="1191" spans="1:48" x14ac:dyDescent="0.3">
      <c r="A1191" s="4">
        <v>26.496300000000002</v>
      </c>
      <c r="B1191" s="4">
        <f t="shared" si="561"/>
        <v>106</v>
      </c>
      <c r="C1191" s="7">
        <v>24.81</v>
      </c>
      <c r="D1191" s="2">
        <f t="shared" si="571"/>
        <v>220.02618760043919</v>
      </c>
      <c r="E1191" s="6">
        <f t="shared" si="548"/>
        <v>10.252829067063901</v>
      </c>
      <c r="F1191" s="2">
        <f t="shared" si="576"/>
        <v>44.575412090471104</v>
      </c>
      <c r="G1191" s="7">
        <v>37.200000000000003</v>
      </c>
      <c r="H1191" s="3">
        <f t="shared" si="572"/>
        <v>159.43118124831346</v>
      </c>
      <c r="J1191" s="7">
        <v>45.2</v>
      </c>
      <c r="K1191" s="2">
        <f t="shared" si="549"/>
        <v>113.03118124831346</v>
      </c>
      <c r="L1191" s="7">
        <v>24.5</v>
      </c>
      <c r="M1191" s="2">
        <f t="shared" si="550"/>
        <v>77.212612770646018</v>
      </c>
      <c r="N1191" s="7">
        <v>26.2</v>
      </c>
      <c r="O1191" s="2">
        <f t="shared" si="551"/>
        <v>-11.887387229353976</v>
      </c>
      <c r="Q1191" s="2">
        <f t="shared" si="552"/>
        <v>44.755164613359746</v>
      </c>
      <c r="R1191" s="2">
        <f t="shared" si="543"/>
        <v>145.04617150471239</v>
      </c>
      <c r="S1191" s="2">
        <v>32.665799999999997</v>
      </c>
      <c r="T1191" s="2">
        <v>90</v>
      </c>
      <c r="U1191" s="7">
        <v>38.5</v>
      </c>
      <c r="V1191" s="2">
        <f t="shared" si="573"/>
        <v>130.13492581878694</v>
      </c>
      <c r="W1191" s="7">
        <v>39.729999999999997</v>
      </c>
      <c r="X1191" s="2">
        <f t="shared" si="574"/>
        <v>43.831837473823711</v>
      </c>
      <c r="Y1191" s="7">
        <v>24.81</v>
      </c>
      <c r="Z1191" s="2">
        <f t="shared" si="575"/>
        <v>214.44140477947869</v>
      </c>
      <c r="AA1191" s="7">
        <v>46.4</v>
      </c>
      <c r="AB1191" s="7">
        <v>89.1</v>
      </c>
      <c r="AF1191">
        <f t="shared" si="547"/>
        <v>46.661995570261276</v>
      </c>
      <c r="AH1191" s="15">
        <f t="shared" si="564"/>
        <v>1</v>
      </c>
      <c r="AI1191">
        <f t="shared" si="555"/>
        <v>-805.85432512047407</v>
      </c>
      <c r="AJ1191">
        <f t="shared" si="556"/>
        <v>484.39443875991464</v>
      </c>
      <c r="AK1191">
        <f t="shared" si="557"/>
        <v>-2.1168703239846067</v>
      </c>
      <c r="AL1191">
        <f t="shared" si="565"/>
        <v>348253110.36033142</v>
      </c>
      <c r="AM1191">
        <f t="shared" si="558"/>
        <v>523278.35889406514</v>
      </c>
      <c r="AN1191">
        <f t="shared" si="559"/>
        <v>429.05869003951534</v>
      </c>
      <c r="AP1191" s="15">
        <v>1</v>
      </c>
      <c r="AQ1191">
        <f t="shared" si="566"/>
        <v>254412492861861.31</v>
      </c>
      <c r="AR1191">
        <f t="shared" si="567"/>
        <v>-0.20171572040692903</v>
      </c>
      <c r="AS1191">
        <f t="shared" si="568"/>
        <v>-604810071753.96899</v>
      </c>
      <c r="AU1191">
        <f t="shared" si="569"/>
        <v>250099668625582.88</v>
      </c>
      <c r="AV1191">
        <f t="shared" si="570"/>
        <v>-4.6280163624329165E+32</v>
      </c>
    </row>
    <row r="1192" spans="1:48" x14ac:dyDescent="0.3">
      <c r="A1192" s="4">
        <v>26.496300000000002</v>
      </c>
      <c r="B1192" s="4">
        <f t="shared" si="561"/>
        <v>107</v>
      </c>
      <c r="C1192" s="7">
        <v>24.81</v>
      </c>
      <c r="D1192" s="2">
        <f t="shared" si="571"/>
        <v>219.22618760043918</v>
      </c>
      <c r="E1192" s="6">
        <f t="shared" si="548"/>
        <v>10.663076168459174</v>
      </c>
      <c r="F1192" s="2">
        <f t="shared" si="576"/>
        <v>43.405885760935249</v>
      </c>
      <c r="G1192" s="7">
        <v>37.200000000000003</v>
      </c>
      <c r="H1192" s="3">
        <f t="shared" si="572"/>
        <v>159.53118124831346</v>
      </c>
      <c r="J1192" s="7">
        <v>45.2</v>
      </c>
      <c r="K1192" s="2">
        <f t="shared" si="549"/>
        <v>113.13118124831345</v>
      </c>
      <c r="L1192" s="7">
        <v>24.5</v>
      </c>
      <c r="M1192" s="2">
        <f t="shared" si="550"/>
        <v>77.115018945152798</v>
      </c>
      <c r="N1192" s="7">
        <v>26.2</v>
      </c>
      <c r="O1192" s="2">
        <f t="shared" si="551"/>
        <v>-11.984981054847196</v>
      </c>
      <c r="Q1192" s="2">
        <f t="shared" si="552"/>
        <v>45.130875798802847</v>
      </c>
      <c r="R1192" s="2">
        <f t="shared" si="543"/>
        <v>145.01420338884995</v>
      </c>
      <c r="S1192" s="2">
        <v>32.665799999999997</v>
      </c>
      <c r="T1192" s="2">
        <v>90</v>
      </c>
      <c r="U1192" s="7">
        <v>38.5</v>
      </c>
      <c r="V1192" s="2">
        <f t="shared" si="573"/>
        <v>129.72492581878694</v>
      </c>
      <c r="W1192" s="7">
        <v>39.729999999999997</v>
      </c>
      <c r="X1192" s="2">
        <f t="shared" si="574"/>
        <v>43.581837473823711</v>
      </c>
      <c r="Y1192" s="7">
        <v>24.81</v>
      </c>
      <c r="Z1192" s="2">
        <f t="shared" si="575"/>
        <v>213.71000477947868</v>
      </c>
      <c r="AA1192" s="7">
        <v>46.4</v>
      </c>
      <c r="AB1192" s="7">
        <v>89.1</v>
      </c>
      <c r="AF1192">
        <f t="shared" si="547"/>
        <v>46.330711626416871</v>
      </c>
      <c r="AH1192" s="15">
        <f t="shared" si="564"/>
        <v>1</v>
      </c>
      <c r="AI1192">
        <f t="shared" si="555"/>
        <v>-875.13569151667093</v>
      </c>
      <c r="AJ1192">
        <f t="shared" si="556"/>
        <v>486.79541320695773</v>
      </c>
      <c r="AK1192">
        <f t="shared" si="557"/>
        <v>-2.076868473916512</v>
      </c>
      <c r="AL1192">
        <f t="shared" si="565"/>
        <v>335617557.49892199</v>
      </c>
      <c r="AM1192">
        <f t="shared" si="558"/>
        <v>506114.91139144445</v>
      </c>
      <c r="AN1192">
        <f t="shared" si="559"/>
        <v>406.28298791706891</v>
      </c>
      <c r="AP1192" s="15">
        <v>1</v>
      </c>
      <c r="AQ1192">
        <f t="shared" si="566"/>
        <v>288869818343957.25</v>
      </c>
      <c r="AR1192">
        <f t="shared" si="567"/>
        <v>-0.23439421321234133</v>
      </c>
      <c r="AS1192">
        <f t="shared" si="568"/>
        <v>4763595974060.7363</v>
      </c>
      <c r="AU1192">
        <f t="shared" si="569"/>
        <v>297399387513852.56</v>
      </c>
      <c r="AV1192">
        <f t="shared" si="570"/>
        <v>-3.9014503211220563E+32</v>
      </c>
    </row>
    <row r="1193" spans="1:48" x14ac:dyDescent="0.3">
      <c r="A1193" s="4">
        <v>26.496300000000002</v>
      </c>
      <c r="B1193" s="4">
        <f t="shared" si="561"/>
        <v>108</v>
      </c>
      <c r="C1193" s="7">
        <v>24.81</v>
      </c>
      <c r="D1193" s="2">
        <f t="shared" si="571"/>
        <v>218.42618760043916</v>
      </c>
      <c r="E1193" s="6">
        <f t="shared" si="548"/>
        <v>11.080890575343473</v>
      </c>
      <c r="F1193" s="2">
        <f t="shared" si="576"/>
        <v>42.361152568165259</v>
      </c>
      <c r="G1193" s="7">
        <v>37.200000000000003</v>
      </c>
      <c r="H1193" s="3">
        <f t="shared" si="572"/>
        <v>159.63118124831345</v>
      </c>
      <c r="J1193" s="7">
        <v>45.2</v>
      </c>
      <c r="K1193" s="2">
        <f t="shared" si="549"/>
        <v>113.23118124831345</v>
      </c>
      <c r="L1193" s="7">
        <v>24.5</v>
      </c>
      <c r="M1193" s="2">
        <f t="shared" si="550"/>
        <v>77.015588116944855</v>
      </c>
      <c r="N1193" s="7">
        <v>26.2</v>
      </c>
      <c r="O1193" s="2">
        <f t="shared" si="551"/>
        <v>-12.084411883055139</v>
      </c>
      <c r="Q1193" s="2">
        <f t="shared" si="552"/>
        <v>45.505170652498755</v>
      </c>
      <c r="R1193" s="2">
        <f t="shared" si="543"/>
        <v>144.97699349013502</v>
      </c>
      <c r="S1193" s="2">
        <v>32.665799999999997</v>
      </c>
      <c r="T1193" s="2">
        <v>90</v>
      </c>
      <c r="U1193" s="7">
        <v>38.5</v>
      </c>
      <c r="V1193" s="2">
        <f t="shared" si="573"/>
        <v>129.31492581878695</v>
      </c>
      <c r="W1193" s="7">
        <v>39.729999999999997</v>
      </c>
      <c r="X1193" s="2">
        <f t="shared" si="574"/>
        <v>43.331837473823711</v>
      </c>
      <c r="Y1193" s="7">
        <v>24.81</v>
      </c>
      <c r="Z1193" s="2">
        <f t="shared" si="575"/>
        <v>212.97860477947867</v>
      </c>
      <c r="AA1193" s="7">
        <v>46.4</v>
      </c>
      <c r="AB1193" s="7">
        <v>89.1</v>
      </c>
      <c r="AF1193">
        <f t="shared" si="547"/>
        <v>46.00112293548748</v>
      </c>
      <c r="AH1193" s="15">
        <f t="shared" si="564"/>
        <v>1</v>
      </c>
      <c r="AI1193">
        <f t="shared" si="555"/>
        <v>-667.25722621450825</v>
      </c>
      <c r="AJ1193">
        <f t="shared" si="556"/>
        <v>489.69070982517536</v>
      </c>
      <c r="AK1193">
        <f t="shared" si="557"/>
        <v>-2.0364625605817888</v>
      </c>
      <c r="AL1193">
        <f t="shared" si="565"/>
        <v>322675810.37621224</v>
      </c>
      <c r="AM1193">
        <f t="shared" si="558"/>
        <v>488380.62342377478</v>
      </c>
      <c r="AN1193">
        <f t="shared" si="559"/>
        <v>383.22063842621912</v>
      </c>
      <c r="AP1193" s="15">
        <v>1</v>
      </c>
      <c r="AQ1193">
        <f t="shared" si="566"/>
        <v>100797668792025.52</v>
      </c>
      <c r="AR1193">
        <f t="shared" si="567"/>
        <v>-0.2666262316119562</v>
      </c>
      <c r="AS1193">
        <f t="shared" si="568"/>
        <v>-7189942721017.3242</v>
      </c>
      <c r="AU1193">
        <f t="shared" si="569"/>
        <v>125207600675106.94</v>
      </c>
      <c r="AV1193">
        <f t="shared" si="570"/>
        <v>-3.2753246248975105E+32</v>
      </c>
    </row>
    <row r="1194" spans="1:48" x14ac:dyDescent="0.3">
      <c r="A1194" s="4">
        <v>26.496300000000002</v>
      </c>
      <c r="B1194" s="4">
        <f t="shared" si="561"/>
        <v>109</v>
      </c>
      <c r="C1194" s="7">
        <v>24.81</v>
      </c>
      <c r="D1194" s="2">
        <f t="shared" si="571"/>
        <v>217.62618760043915</v>
      </c>
      <c r="E1194" s="6">
        <f t="shared" si="548"/>
        <v>11.505327645140646</v>
      </c>
      <c r="F1194" s="2">
        <f t="shared" si="576"/>
        <v>41.429526571197044</v>
      </c>
      <c r="G1194" s="7">
        <v>37.200000000000003</v>
      </c>
      <c r="H1194" s="3">
        <f t="shared" si="572"/>
        <v>159.73118124831345</v>
      </c>
      <c r="J1194" s="7">
        <v>45.2</v>
      </c>
      <c r="K1194" s="2">
        <f t="shared" si="549"/>
        <v>113.33118124831344</v>
      </c>
      <c r="L1194" s="7">
        <v>24.5</v>
      </c>
      <c r="M1194" s="2">
        <f t="shared" si="550"/>
        <v>76.914380156418815</v>
      </c>
      <c r="N1194" s="7">
        <v>26.2</v>
      </c>
      <c r="O1194" s="2">
        <f t="shared" si="551"/>
        <v>-12.185619843581179</v>
      </c>
      <c r="Q1194" s="2">
        <f t="shared" si="552"/>
        <v>45.877992615395499</v>
      </c>
      <c r="R1194" s="2">
        <f t="shared" si="543"/>
        <v>144.93468979815231</v>
      </c>
      <c r="S1194" s="2">
        <v>32.665799999999997</v>
      </c>
      <c r="T1194" s="2">
        <v>90</v>
      </c>
      <c r="U1194" s="7">
        <v>38.5</v>
      </c>
      <c r="V1194" s="2">
        <f t="shared" si="573"/>
        <v>128.90492581878695</v>
      </c>
      <c r="W1194" s="7">
        <v>39.729999999999997</v>
      </c>
      <c r="X1194" s="2">
        <f t="shared" si="574"/>
        <v>43.081837473823711</v>
      </c>
      <c r="Y1194" s="7">
        <v>24.81</v>
      </c>
      <c r="Z1194" s="2">
        <f t="shared" si="575"/>
        <v>212.24720477947866</v>
      </c>
      <c r="AA1194" s="7">
        <v>46.4</v>
      </c>
      <c r="AB1194" s="7">
        <v>89.1</v>
      </c>
      <c r="AF1194">
        <f t="shared" si="547"/>
        <v>45.673358454978342</v>
      </c>
      <c r="AH1194" s="15">
        <f t="shared" si="564"/>
        <v>1</v>
      </c>
      <c r="AI1194">
        <f t="shared" si="555"/>
        <v>-427.11136602704443</v>
      </c>
      <c r="AJ1194">
        <f t="shared" si="556"/>
        <v>492.16192209837595</v>
      </c>
      <c r="AK1194">
        <f t="shared" si="557"/>
        <v>-1.9956126740752704</v>
      </c>
      <c r="AL1194">
        <f t="shared" si="565"/>
        <v>309246730.8355332</v>
      </c>
      <c r="AM1194">
        <f t="shared" si="558"/>
        <v>469796.65549186175</v>
      </c>
      <c r="AN1194">
        <f t="shared" si="559"/>
        <v>359.88732063271812</v>
      </c>
      <c r="AP1194" s="15">
        <v>1</v>
      </c>
      <c r="AQ1194">
        <f t="shared" si="566"/>
        <v>22548640607378.543</v>
      </c>
      <c r="AR1194">
        <f t="shared" si="567"/>
        <v>-0.29843966777600311</v>
      </c>
      <c r="AS1194">
        <f t="shared" si="568"/>
        <v>6866002409122.7148</v>
      </c>
      <c r="AU1194">
        <f t="shared" si="569"/>
        <v>38979145385305.281</v>
      </c>
      <c r="AV1194">
        <f t="shared" si="570"/>
        <v>-2.7058957948138387E+32</v>
      </c>
    </row>
    <row r="1195" spans="1:48" x14ac:dyDescent="0.3">
      <c r="A1195" s="4">
        <v>26.496300000000002</v>
      </c>
      <c r="B1195" s="4">
        <f t="shared" si="561"/>
        <v>110</v>
      </c>
      <c r="C1195" s="7">
        <v>24.81</v>
      </c>
      <c r="D1195" s="2">
        <f t="shared" si="571"/>
        <v>216.82618760043914</v>
      </c>
      <c r="E1195" s="6">
        <f t="shared" si="548"/>
        <v>11.935558558079633</v>
      </c>
      <c r="F1195" s="2">
        <f t="shared" si="576"/>
        <v>40.600433931441266</v>
      </c>
      <c r="G1195" s="7">
        <v>37.200000000000003</v>
      </c>
      <c r="H1195" s="3">
        <f t="shared" si="572"/>
        <v>159.83118124831344</v>
      </c>
      <c r="J1195" s="7">
        <v>45.2</v>
      </c>
      <c r="K1195" s="2">
        <f t="shared" si="549"/>
        <v>113.43118124831344</v>
      </c>
      <c r="L1195" s="7">
        <v>24.5</v>
      </c>
      <c r="M1195" s="2">
        <f t="shared" si="550"/>
        <v>76.811413673916377</v>
      </c>
      <c r="N1195" s="7">
        <v>26.2</v>
      </c>
      <c r="O1195" s="2">
        <f t="shared" si="551"/>
        <v>-12.288586326083617</v>
      </c>
      <c r="Q1195" s="2">
        <f t="shared" si="552"/>
        <v>46.249286428076907</v>
      </c>
      <c r="R1195" s="2">
        <f t="shared" si="543"/>
        <v>144.88743546059516</v>
      </c>
      <c r="S1195" s="2">
        <v>32.665799999999997</v>
      </c>
      <c r="T1195" s="2">
        <v>90</v>
      </c>
      <c r="U1195" s="7">
        <v>38.5</v>
      </c>
      <c r="V1195" s="2">
        <f t="shared" si="573"/>
        <v>128.49492581878695</v>
      </c>
      <c r="W1195" s="7">
        <v>39.729999999999997</v>
      </c>
      <c r="X1195" s="2">
        <f t="shared" si="574"/>
        <v>42.831837473823711</v>
      </c>
      <c r="Y1195" s="7">
        <v>24.81</v>
      </c>
      <c r="Z1195" s="2">
        <f t="shared" si="575"/>
        <v>211.51580477947866</v>
      </c>
      <c r="AA1195" s="7">
        <v>46.4</v>
      </c>
      <c r="AB1195" s="7">
        <v>89.1</v>
      </c>
      <c r="AF1195">
        <f t="shared" si="547"/>
        <v>45.347543701860623</v>
      </c>
      <c r="AH1195" s="15">
        <f t="shared" si="564"/>
        <v>1</v>
      </c>
      <c r="AI1195">
        <f t="shared" si="555"/>
        <v>-372.55290489611235</v>
      </c>
      <c r="AJ1195">
        <f t="shared" si="556"/>
        <v>501.23767226028946</v>
      </c>
      <c r="AK1195">
        <f t="shared" si="557"/>
        <v>-1.9542802318743899</v>
      </c>
      <c r="AL1195">
        <f t="shared" si="565"/>
        <v>296803639.23678952</v>
      </c>
      <c r="AM1195">
        <f t="shared" si="558"/>
        <v>452596.26481373701</v>
      </c>
      <c r="AN1195">
        <f t="shared" si="559"/>
        <v>336.29914528306159</v>
      </c>
      <c r="AP1195" s="15">
        <v>1</v>
      </c>
      <c r="AQ1195">
        <f t="shared" si="566"/>
        <v>11783504952391.629</v>
      </c>
      <c r="AR1195">
        <f t="shared" si="567"/>
        <v>-0.32986130489889492</v>
      </c>
      <c r="AS1195">
        <f t="shared" si="568"/>
        <v>-4099055190154.3135</v>
      </c>
      <c r="AU1195">
        <f t="shared" si="569"/>
        <v>25786220818792.492</v>
      </c>
      <c r="AV1195">
        <f t="shared" si="570"/>
        <v>-2.2405152711082036E+32</v>
      </c>
    </row>
    <row r="1196" spans="1:48" x14ac:dyDescent="0.3">
      <c r="A1196" s="4">
        <v>26.496300000000002</v>
      </c>
      <c r="B1196" s="4">
        <f t="shared" si="561"/>
        <v>111</v>
      </c>
      <c r="C1196" s="7">
        <v>24.81</v>
      </c>
      <c r="D1196" s="2">
        <f t="shared" si="571"/>
        <v>216.02618760043913</v>
      </c>
      <c r="E1196" s="6">
        <f t="shared" si="548"/>
        <v>12.370854682269849</v>
      </c>
      <c r="F1196" s="2">
        <f t="shared" si="576"/>
        <v>39.864346251048651</v>
      </c>
      <c r="G1196" s="7">
        <v>37.200000000000003</v>
      </c>
      <c r="H1196" s="3">
        <f t="shared" si="572"/>
        <v>159.93118124831344</v>
      </c>
      <c r="J1196" s="7">
        <v>45.2</v>
      </c>
      <c r="K1196" s="2">
        <f t="shared" si="549"/>
        <v>113.53118124831343</v>
      </c>
      <c r="L1196" s="7">
        <v>24.5</v>
      </c>
      <c r="M1196" s="2">
        <f t="shared" si="550"/>
        <v>76.706680369478789</v>
      </c>
      <c r="N1196" s="7">
        <v>26.2</v>
      </c>
      <c r="O1196" s="2">
        <f t="shared" si="551"/>
        <v>-12.393319630521205</v>
      </c>
      <c r="Q1196" s="2">
        <f t="shared" si="552"/>
        <v>46.618998083261978</v>
      </c>
      <c r="R1196" s="2">
        <f t="shared" si="543"/>
        <v>144.8353689597833</v>
      </c>
      <c r="S1196" s="2">
        <v>32.665799999999997</v>
      </c>
      <c r="T1196" s="2">
        <v>90</v>
      </c>
      <c r="U1196" s="7">
        <v>38.5</v>
      </c>
      <c r="V1196" s="2">
        <f t="shared" si="573"/>
        <v>128.08492581878696</v>
      </c>
      <c r="W1196" s="7">
        <v>39.729999999999997</v>
      </c>
      <c r="X1196" s="2">
        <f t="shared" si="574"/>
        <v>42.581837473823711</v>
      </c>
      <c r="Y1196" s="7">
        <v>24.81</v>
      </c>
      <c r="Z1196" s="2">
        <f t="shared" si="575"/>
        <v>210.78440477947865</v>
      </c>
      <c r="AA1196" s="7">
        <v>46.4</v>
      </c>
      <c r="AB1196" s="7">
        <v>89.1</v>
      </c>
      <c r="AF1196">
        <f t="shared" si="547"/>
        <v>45.023801635020831</v>
      </c>
      <c r="AH1196" s="15">
        <f t="shared" si="564"/>
        <v>1</v>
      </c>
      <c r="AI1196">
        <f t="shared" si="555"/>
        <v>-489.53964899739003</v>
      </c>
      <c r="AJ1196">
        <f t="shared" si="556"/>
        <v>496.4706390561422</v>
      </c>
      <c r="AK1196">
        <f t="shared" si="557"/>
        <v>-1.9124280540735035</v>
      </c>
      <c r="AL1196">
        <f t="shared" si="565"/>
        <v>281143781.68311101</v>
      </c>
      <c r="AM1196">
        <f t="shared" si="558"/>
        <v>430370.93216089054</v>
      </c>
      <c r="AN1196">
        <f t="shared" si="559"/>
        <v>312.47263121529227</v>
      </c>
      <c r="AP1196" s="15">
        <v>1</v>
      </c>
      <c r="AQ1196">
        <f t="shared" si="566"/>
        <v>16845707690938.57</v>
      </c>
      <c r="AR1196">
        <f t="shared" si="567"/>
        <v>-0.36091528474212209</v>
      </c>
      <c r="AS1196">
        <f t="shared" si="568"/>
        <v>-629571249049.18066</v>
      </c>
      <c r="AU1196">
        <f t="shared" si="569"/>
        <v>40229736149920.656</v>
      </c>
      <c r="AV1196">
        <f t="shared" si="570"/>
        <v>-1.7559327832115882E+32</v>
      </c>
    </row>
    <row r="1197" spans="1:48" x14ac:dyDescent="0.3">
      <c r="A1197" s="4">
        <v>26.496300000000002</v>
      </c>
      <c r="B1197" s="4">
        <f t="shared" si="561"/>
        <v>112</v>
      </c>
      <c r="C1197" s="7">
        <v>24.81</v>
      </c>
      <c r="D1197" s="2">
        <f t="shared" si="571"/>
        <v>215.22618760043912</v>
      </c>
      <c r="E1197" s="6">
        <f t="shared" si="548"/>
        <v>12.810573903324027</v>
      </c>
      <c r="F1197" s="2">
        <f t="shared" si="576"/>
        <v>39.212700276511121</v>
      </c>
      <c r="G1197" s="7">
        <v>37.200000000000003</v>
      </c>
      <c r="H1197" s="3">
        <f t="shared" si="572"/>
        <v>160.03118124831343</v>
      </c>
      <c r="J1197" s="7">
        <v>45.2</v>
      </c>
      <c r="K1197" s="2">
        <f t="shared" si="549"/>
        <v>113.63118124831342</v>
      </c>
      <c r="L1197" s="7">
        <v>24.5</v>
      </c>
      <c r="M1197" s="2">
        <f t="shared" si="550"/>
        <v>76.600155458497341</v>
      </c>
      <c r="N1197" s="7">
        <v>26.2</v>
      </c>
      <c r="O1197" s="2">
        <f t="shared" si="551"/>
        <v>-12.499844541502654</v>
      </c>
      <c r="Q1197" s="2">
        <f t="shared" si="552"/>
        <v>46.987074780624368</v>
      </c>
      <c r="R1197" s="2">
        <f t="shared" si="543"/>
        <v>144.77862428308282</v>
      </c>
      <c r="S1197" s="2">
        <v>32.665799999999997</v>
      </c>
      <c r="T1197" s="2">
        <v>90</v>
      </c>
      <c r="U1197" s="7">
        <v>38.5</v>
      </c>
      <c r="V1197" s="2">
        <f t="shared" si="573"/>
        <v>127.67492581878696</v>
      </c>
      <c r="W1197" s="7">
        <v>39.729999999999997</v>
      </c>
      <c r="X1197" s="2">
        <f t="shared" si="574"/>
        <v>42.331837473823711</v>
      </c>
      <c r="Y1197" s="7">
        <v>24.81</v>
      </c>
      <c r="Z1197" s="2">
        <f t="shared" si="575"/>
        <v>210.05300477947864</v>
      </c>
      <c r="AA1197" s="7">
        <v>46.4</v>
      </c>
      <c r="AB1197" s="7">
        <v>89.1</v>
      </c>
      <c r="AF1197">
        <f t="shared" si="547"/>
        <v>44.702253287965085</v>
      </c>
      <c r="AH1197" s="15">
        <f t="shared" si="564"/>
        <v>1</v>
      </c>
      <c r="AI1197">
        <f t="shared" si="555"/>
        <v>-602.89383459547048</v>
      </c>
      <c r="AJ1197">
        <f t="shared" si="556"/>
        <v>498.05596430408809</v>
      </c>
      <c r="AK1197">
        <f t="shared" si="557"/>
        <v>-1.8700204516477406</v>
      </c>
      <c r="AL1197">
        <f t="shared" si="565"/>
        <v>266463466.17364892</v>
      </c>
      <c r="AM1197">
        <f t="shared" si="558"/>
        <v>409497.52573197027</v>
      </c>
      <c r="AN1197">
        <f t="shared" si="559"/>
        <v>288.42468092619748</v>
      </c>
      <c r="AP1197" s="15">
        <v>1</v>
      </c>
      <c r="AQ1197">
        <f t="shared" si="566"/>
        <v>20089243358955.172</v>
      </c>
      <c r="AR1197">
        <f t="shared" si="567"/>
        <v>-0.39162633657533069</v>
      </c>
      <c r="AS1197">
        <f t="shared" si="568"/>
        <v>4904298715556.8613</v>
      </c>
      <c r="AU1197">
        <f t="shared" si="569"/>
        <v>63547577886130.898</v>
      </c>
      <c r="AV1197">
        <f t="shared" si="570"/>
        <v>-1.3766139390924285E+32</v>
      </c>
    </row>
    <row r="1198" spans="1:48" x14ac:dyDescent="0.3">
      <c r="A1198" s="4">
        <v>26.496300000000002</v>
      </c>
      <c r="B1198" s="4">
        <f t="shared" si="561"/>
        <v>113</v>
      </c>
      <c r="C1198" s="7">
        <v>24.81</v>
      </c>
      <c r="D1198" s="2">
        <f t="shared" si="571"/>
        <v>214.42618760043911</v>
      </c>
      <c r="E1198" s="6">
        <f t="shared" si="548"/>
        <v>13.254148773573258</v>
      </c>
      <c r="F1198" s="2">
        <f t="shared" si="576"/>
        <v>38.637812585067849</v>
      </c>
      <c r="G1198" s="7">
        <v>37.200000000000003</v>
      </c>
      <c r="H1198" s="3">
        <f t="shared" si="572"/>
        <v>160.13118124831342</v>
      </c>
      <c r="J1198" s="7">
        <v>45.2</v>
      </c>
      <c r="K1198" s="2">
        <f t="shared" si="549"/>
        <v>113.73118124831342</v>
      </c>
      <c r="L1198" s="7">
        <v>24.5</v>
      </c>
      <c r="M1198" s="2">
        <f t="shared" si="550"/>
        <v>76.491805118731918</v>
      </c>
      <c r="N1198" s="7">
        <v>26.2</v>
      </c>
      <c r="O1198" s="2">
        <f t="shared" si="551"/>
        <v>-12.608194881268076</v>
      </c>
      <c r="Q1198" s="2">
        <f t="shared" si="552"/>
        <v>47.353464883817239</v>
      </c>
      <c r="R1198" s="2">
        <f t="shared" ref="R1198:R1261" si="577">ACOS(((C1198*COS(D1198*PI()/180))+(J1198*COS(K1198*PI()/180)))/Q1198)*(180/PI())</f>
        <v>144.71733108734858</v>
      </c>
      <c r="S1198" s="2">
        <v>32.665799999999997</v>
      </c>
      <c r="T1198" s="2">
        <v>90</v>
      </c>
      <c r="U1198" s="7">
        <v>38.5</v>
      </c>
      <c r="V1198" s="2">
        <f t="shared" si="573"/>
        <v>127.26492581878696</v>
      </c>
      <c r="W1198" s="7">
        <v>39.729999999999997</v>
      </c>
      <c r="X1198" s="2">
        <f t="shared" si="574"/>
        <v>42.081837473823711</v>
      </c>
      <c r="Y1198" s="7">
        <v>24.81</v>
      </c>
      <c r="Z1198" s="2">
        <f t="shared" si="575"/>
        <v>209.32160477947863</v>
      </c>
      <c r="AA1198" s="7">
        <v>46.4</v>
      </c>
      <c r="AB1198" s="7">
        <v>89.1</v>
      </c>
      <c r="AF1198">
        <f t="shared" si="547"/>
        <v>44.38301821238403</v>
      </c>
      <c r="AH1198" s="15">
        <f t="shared" si="564"/>
        <v>1</v>
      </c>
      <c r="AI1198">
        <f t="shared" si="555"/>
        <v>-603.0431764734094</v>
      </c>
      <c r="AJ1198">
        <f t="shared" si="556"/>
        <v>498.025340478185</v>
      </c>
      <c r="AK1198">
        <f t="shared" si="557"/>
        <v>-1.8270233275089245</v>
      </c>
      <c r="AL1198">
        <f t="shared" si="565"/>
        <v>251153992.79929405</v>
      </c>
      <c r="AM1198">
        <f t="shared" si="558"/>
        <v>387510.75917103596</v>
      </c>
      <c r="AN1198">
        <f t="shared" si="559"/>
        <v>264.172555345673</v>
      </c>
      <c r="AP1198" s="15">
        <v>1</v>
      </c>
      <c r="AQ1198">
        <f t="shared" si="566"/>
        <v>9078829002843.0078</v>
      </c>
      <c r="AR1198">
        <f t="shared" si="567"/>
        <v>-0.42201674061583949</v>
      </c>
      <c r="AS1198">
        <f t="shared" si="568"/>
        <v>-7195020869521.1309</v>
      </c>
      <c r="AU1198">
        <f t="shared" si="569"/>
        <v>57454586953672.625</v>
      </c>
      <c r="AV1198">
        <f>((AR1198*C1198*SIN(D1198*3.1416/180)+AJ1198*AJ1198*C1198*COS(D1198*3.1416/180)-AQ1198*U1198*SIN(V1198*3.1416/180)+AN1198*AN1198*J1198*COS(K1198*3.1416/180)-AM1198*AM1198*N1198*COS(O1198*3.1416/180)-AL1198*AL1198*Y1198*COS(Z1198*3.1416/180))*Y1198*COS(Z1198*3.1416/180)-(AR1198*C1198*COS(D1198*3.1416/180)+AJ1198*AJ1198*C1198*SIN(D1198*3.1416/180)+AU1198*U1198*COS(V1198*3.1416/180)+AN1198*AN1198*J1198*SIN(K1198*3.1416/180)-AM1198*AM1198*N1198*SIN(O1198*3.1416/180)-AL1198*AL1198*Y1198*SIN(Z1198*3.1416/180))*Y1198*SIN(Z1198*3.1416/180)/N1198*SIN(O1198*3.1416/180)*(AR1198*C1198*SIN(D1198*3.1416/180)+AJ1198*AJ1198*C1198*COS(D1198*3.1416/180)-AU1198*U1198*SIN(V1198*3.1416/180)+AN1198*AN1198*J1198*COS(K1198*3.1416/180)-AM1198*AM1198*N1198*COS(O1198*3.1416/180)-AL1198*AL1198*Y1198*COS(Z1198*3.1416/180))-Y1198*SIN(Z1198*3.1416/180)*N1198*COS(O1198*3.1416/180))/1000</f>
        <v>-1.0553321845726357E+32</v>
      </c>
    </row>
    <row r="1199" spans="1:48" x14ac:dyDescent="0.3">
      <c r="A1199" s="4">
        <v>26.496300000000002</v>
      </c>
      <c r="B1199" s="4">
        <f t="shared" si="561"/>
        <v>114</v>
      </c>
      <c r="C1199" s="7">
        <v>24.81</v>
      </c>
      <c r="D1199" s="2">
        <f t="shared" si="571"/>
        <v>213.6261876004391</v>
      </c>
      <c r="E1199" s="6">
        <f t="shared" si="548"/>
        <v>13.701076297717895</v>
      </c>
      <c r="F1199" s="2">
        <f t="shared" si="576"/>
        <v>38.13279470808763</v>
      </c>
      <c r="G1199" s="7">
        <v>37.200000000000003</v>
      </c>
      <c r="H1199" s="3">
        <f t="shared" si="572"/>
        <v>160.23118124831342</v>
      </c>
      <c r="J1199" s="7">
        <v>45.2</v>
      </c>
      <c r="K1199" s="2">
        <f t="shared" si="549"/>
        <v>113.83118124831341</v>
      </c>
      <c r="L1199" s="7">
        <v>24.5</v>
      </c>
      <c r="M1199" s="2">
        <f t="shared" si="550"/>
        <v>76.381591709270822</v>
      </c>
      <c r="N1199" s="7">
        <v>26.2</v>
      </c>
      <c r="O1199" s="2">
        <f t="shared" si="551"/>
        <v>-12.718408290729172</v>
      </c>
      <c r="Q1199" s="2">
        <f t="shared" si="552"/>
        <v>47.718117879594139</v>
      </c>
      <c r="R1199" s="2">
        <f t="shared" si="577"/>
        <v>144.65161485751921</v>
      </c>
      <c r="S1199" s="2">
        <v>32.665799999999997</v>
      </c>
      <c r="T1199" s="2">
        <v>90</v>
      </c>
      <c r="U1199" s="7">
        <v>38.5</v>
      </c>
      <c r="V1199" s="2">
        <f t="shared" si="573"/>
        <v>126.85492581878697</v>
      </c>
      <c r="W1199" s="7">
        <v>39.729999999999997</v>
      </c>
      <c r="X1199" s="2">
        <f t="shared" si="574"/>
        <v>41.831837473823711</v>
      </c>
      <c r="Y1199" s="7">
        <v>24.81</v>
      </c>
      <c r="Z1199" s="2">
        <f t="shared" si="575"/>
        <v>208.59020477947863</v>
      </c>
      <c r="AA1199" s="7">
        <v>46.4</v>
      </c>
      <c r="AB1199" s="7">
        <v>89.1</v>
      </c>
      <c r="AF1199">
        <f t="shared" si="547"/>
        <v>44.06621478018802</v>
      </c>
      <c r="AH1199" s="15">
        <f t="shared" si="564"/>
        <v>1</v>
      </c>
      <c r="AI1199">
        <f t="shared" si="555"/>
        <v>-553.78171964558987</v>
      </c>
      <c r="AJ1199">
        <f t="shared" si="556"/>
        <v>499.83236507205896</v>
      </c>
      <c r="AK1199">
        <f t="shared" si="557"/>
        <v>-1.7834042900432721</v>
      </c>
      <c r="AL1199">
        <f t="shared" si="565"/>
        <v>235923016.63683677</v>
      </c>
      <c r="AM1199">
        <f t="shared" si="558"/>
        <v>365487.98079473677</v>
      </c>
      <c r="AN1199">
        <f t="shared" si="559"/>
        <v>239.73384787089981</v>
      </c>
      <c r="AP1199" s="15">
        <v>1</v>
      </c>
      <c r="AQ1199">
        <f t="shared" si="566"/>
        <v>-712209122007.16162</v>
      </c>
      <c r="AR1199">
        <f t="shared" si="567"/>
        <v>-0.45210815142533706</v>
      </c>
      <c r="AS1199">
        <f t="shared" si="568"/>
        <v>6801512520638.1748</v>
      </c>
      <c r="AU1199">
        <f t="shared" si="569"/>
        <v>39687894342502.414</v>
      </c>
      <c r="AV1199">
        <f t="shared" si="570"/>
        <v>-7.9750816845443223E+31</v>
      </c>
    </row>
    <row r="1200" spans="1:48" x14ac:dyDescent="0.3">
      <c r="A1200" s="4">
        <v>26.496300000000002</v>
      </c>
      <c r="B1200" s="4">
        <f t="shared" si="561"/>
        <v>115</v>
      </c>
      <c r="C1200" s="7">
        <v>24.81</v>
      </c>
      <c r="D1200" s="2">
        <f t="shared" si="571"/>
        <v>212.82618760043908</v>
      </c>
      <c r="E1200" s="6">
        <f t="shared" si="548"/>
        <v>14.150909161658017</v>
      </c>
      <c r="F1200" s="2">
        <f t="shared" si="576"/>
        <v>37.691471965675504</v>
      </c>
      <c r="G1200" s="7">
        <v>37.200000000000003</v>
      </c>
      <c r="H1200" s="3">
        <f t="shared" si="572"/>
        <v>160.33118124831341</v>
      </c>
      <c r="J1200" s="7">
        <v>45.2</v>
      </c>
      <c r="K1200" s="2">
        <f t="shared" si="549"/>
        <v>113.93118124831341</v>
      </c>
      <c r="L1200" s="7">
        <v>24.5</v>
      </c>
      <c r="M1200" s="2">
        <f t="shared" si="550"/>
        <v>76.269477343342515</v>
      </c>
      <c r="N1200" s="7">
        <v>26.2</v>
      </c>
      <c r="O1200" s="2">
        <f t="shared" si="551"/>
        <v>-12.830522656657479</v>
      </c>
      <c r="Q1200" s="2">
        <f t="shared" si="552"/>
        <v>48.080984338921411</v>
      </c>
      <c r="R1200" s="2">
        <f t="shared" si="577"/>
        <v>144.58159705950635</v>
      </c>
      <c r="S1200" s="2">
        <v>32.665799999999997</v>
      </c>
      <c r="T1200" s="2">
        <v>90</v>
      </c>
      <c r="U1200" s="7">
        <v>38.5</v>
      </c>
      <c r="V1200" s="2">
        <f t="shared" si="573"/>
        <v>126.44492581878697</v>
      </c>
      <c r="W1200" s="7">
        <v>39.729999999999997</v>
      </c>
      <c r="X1200" s="2">
        <f t="shared" si="574"/>
        <v>41.581837473823711</v>
      </c>
      <c r="Y1200" s="7">
        <v>24.81</v>
      </c>
      <c r="Z1200" s="2">
        <f t="shared" si="575"/>
        <v>207.85880477947862</v>
      </c>
      <c r="AA1200" s="7">
        <v>46.4</v>
      </c>
      <c r="AB1200" s="7">
        <v>89.1</v>
      </c>
      <c r="AF1200">
        <f t="shared" si="547"/>
        <v>43.751960380753012</v>
      </c>
      <c r="AH1200" s="15">
        <f t="shared" si="564"/>
        <v>1</v>
      </c>
      <c r="AI1200">
        <f t="shared" si="555"/>
        <v>-572.51293121884783</v>
      </c>
      <c r="AJ1200">
        <f t="shared" si="556"/>
        <v>499.63410089088228</v>
      </c>
      <c r="AK1200">
        <f t="shared" si="557"/>
        <v>-1.7391327787298609</v>
      </c>
      <c r="AL1200">
        <f t="shared" si="565"/>
        <v>220044703.38088316</v>
      </c>
      <c r="AM1200">
        <f t="shared" si="558"/>
        <v>342297.72929613787</v>
      </c>
      <c r="AN1200">
        <f t="shared" si="559"/>
        <v>215.12645771467214</v>
      </c>
      <c r="AP1200" s="15">
        <v>1</v>
      </c>
      <c r="AQ1200">
        <f t="shared" si="566"/>
        <v>-8345166932425.8291</v>
      </c>
      <c r="AR1200">
        <f t="shared" si="567"/>
        <v>-0.48192098205207995</v>
      </c>
      <c r="AS1200">
        <f t="shared" si="568"/>
        <v>-3751104971827.6211</v>
      </c>
      <c r="AU1200">
        <f t="shared" si="569"/>
        <v>39725806852056.648</v>
      </c>
      <c r="AV1200">
        <f t="shared" si="570"/>
        <v>-5.8424794973171757E+31</v>
      </c>
    </row>
    <row r="1201" spans="1:48" x14ac:dyDescent="0.3">
      <c r="A1201" s="4">
        <v>26.496300000000002</v>
      </c>
      <c r="B1201" s="8">
        <f t="shared" si="561"/>
        <v>116</v>
      </c>
      <c r="C1201" s="7">
        <v>24.81</v>
      </c>
      <c r="D1201" s="2">
        <f t="shared" si="571"/>
        <v>212.02618760043907</v>
      </c>
      <c r="E1201" s="6">
        <f t="shared" si="548"/>
        <v>14.603248217220777</v>
      </c>
      <c r="F1201" s="2">
        <f t="shared" si="576"/>
        <v>37.308307820063284</v>
      </c>
      <c r="G1201" s="7">
        <v>37.200000000000003</v>
      </c>
      <c r="H1201" s="3">
        <f t="shared" si="572"/>
        <v>160.43118124831341</v>
      </c>
      <c r="J1201" s="7">
        <v>45.2</v>
      </c>
      <c r="K1201" s="2">
        <f t="shared" si="549"/>
        <v>114.0311812483134</v>
      </c>
      <c r="L1201" s="7">
        <v>24.5</v>
      </c>
      <c r="M1201" s="2">
        <f t="shared" si="550"/>
        <v>76.155426258447847</v>
      </c>
      <c r="N1201" s="7">
        <v>26.2</v>
      </c>
      <c r="O1201" s="2">
        <f t="shared" si="551"/>
        <v>-12.944573741552148</v>
      </c>
      <c r="Q1201" s="2">
        <f t="shared" si="552"/>
        <v>48.442015879982904</v>
      </c>
      <c r="R1201" s="2">
        <f t="shared" si="577"/>
        <v>144.50739528752456</v>
      </c>
      <c r="S1201" s="2">
        <v>32.665799999999997</v>
      </c>
      <c r="T1201" s="2">
        <v>90</v>
      </c>
      <c r="U1201" s="7">
        <v>38.5</v>
      </c>
      <c r="V1201" s="2">
        <f t="shared" si="573"/>
        <v>126.03492581878697</v>
      </c>
      <c r="W1201" s="7">
        <v>39.729999999999997</v>
      </c>
      <c r="X1201" s="2">
        <f t="shared" si="574"/>
        <v>41.331837473823711</v>
      </c>
      <c r="Y1201" s="7">
        <v>24.81</v>
      </c>
      <c r="Z1201" s="2">
        <f t="shared" si="575"/>
        <v>207.12740477947861</v>
      </c>
      <c r="AA1201" s="7">
        <v>46.4</v>
      </c>
      <c r="AB1201" s="7">
        <v>89.1</v>
      </c>
      <c r="AF1201">
        <f t="shared" si="547"/>
        <v>43.440371541356683</v>
      </c>
      <c r="AH1201" s="15">
        <f t="shared" si="564"/>
        <v>1</v>
      </c>
      <c r="AI1201">
        <f t="shared" si="555"/>
        <v>-652.38093940850058</v>
      </c>
      <c r="AJ1201">
        <f t="shared" si="556"/>
        <v>501.11978010137034</v>
      </c>
      <c r="AK1201">
        <f t="shared" si="557"/>
        <v>-1.6941802013302503</v>
      </c>
      <c r="AL1201">
        <f t="shared" si="565"/>
        <v>204252042.43108031</v>
      </c>
      <c r="AM1201">
        <f t="shared" si="558"/>
        <v>319064.42319957045</v>
      </c>
      <c r="AN1201">
        <f t="shared" si="559"/>
        <v>190.3685626238227</v>
      </c>
      <c r="AP1201" s="15">
        <v>1</v>
      </c>
      <c r="AQ1201">
        <f t="shared" si="566"/>
        <v>-24343138038439.043</v>
      </c>
      <c r="AR1201">
        <f t="shared" si="567"/>
        <v>-0.51147493410790301</v>
      </c>
      <c r="AS1201">
        <f t="shared" si="568"/>
        <v>-602613663018.64819</v>
      </c>
      <c r="AU1201">
        <f t="shared" si="569"/>
        <v>56619867062553.258</v>
      </c>
      <c r="AV1201">
        <f t="shared" si="570"/>
        <v>-4.185712584153347E+31</v>
      </c>
    </row>
    <row r="1202" spans="1:48" x14ac:dyDescent="0.3">
      <c r="A1202" s="4">
        <v>26.496300000000002</v>
      </c>
      <c r="B1202" s="4">
        <f t="shared" si="561"/>
        <v>117</v>
      </c>
      <c r="C1202" s="7">
        <v>24.81</v>
      </c>
      <c r="D1202" s="2">
        <f t="shared" si="571"/>
        <v>211.22618760043906</v>
      </c>
      <c r="E1202" s="6">
        <f t="shared" si="548"/>
        <v>15.057736049874009</v>
      </c>
      <c r="F1202" s="2">
        <f t="shared" si="576"/>
        <v>36.978334593024478</v>
      </c>
      <c r="G1202" s="7">
        <v>37.200000000000003</v>
      </c>
      <c r="H1202" s="3">
        <f t="shared" si="572"/>
        <v>160.5311812483134</v>
      </c>
      <c r="J1202" s="7">
        <v>45.2</v>
      </c>
      <c r="K1202" s="2">
        <f t="shared" si="549"/>
        <v>114.1311812483134</v>
      </c>
      <c r="L1202" s="7">
        <v>24.5</v>
      </c>
      <c r="M1202" s="2">
        <f t="shared" si="550"/>
        <v>76.039406317440694</v>
      </c>
      <c r="N1202" s="7">
        <v>26.2</v>
      </c>
      <c r="O1202" s="2">
        <f t="shared" si="551"/>
        <v>-13.060593682559301</v>
      </c>
      <c r="Q1202" s="2">
        <f t="shared" si="552"/>
        <v>48.801165132982611</v>
      </c>
      <c r="R1202" s="2">
        <f t="shared" si="577"/>
        <v>144.42912340601521</v>
      </c>
      <c r="S1202" s="2">
        <v>32.665799999999997</v>
      </c>
      <c r="T1202" s="2">
        <v>90</v>
      </c>
      <c r="U1202" s="7">
        <v>38.5</v>
      </c>
      <c r="V1202" s="2">
        <f t="shared" si="573"/>
        <v>125.62492581878698</v>
      </c>
      <c r="W1202" s="7">
        <v>39.729999999999997</v>
      </c>
      <c r="X1202" s="2">
        <f t="shared" si="574"/>
        <v>41.081837473823711</v>
      </c>
      <c r="Y1202" s="7">
        <v>24.81</v>
      </c>
      <c r="Z1202" s="2">
        <f t="shared" si="575"/>
        <v>206.3960047794786</v>
      </c>
      <c r="AA1202" s="7">
        <v>46.4</v>
      </c>
      <c r="AB1202" s="7">
        <v>89.1</v>
      </c>
      <c r="AF1202">
        <f t="shared" si="547"/>
        <v>43.131563991891099</v>
      </c>
      <c r="AH1202" s="15">
        <f t="shared" si="564"/>
        <v>1</v>
      </c>
      <c r="AI1202">
        <f t="shared" si="555"/>
        <v>-658.48629842972127</v>
      </c>
      <c r="AJ1202">
        <f t="shared" si="556"/>
        <v>501.05369141126403</v>
      </c>
      <c r="AK1202">
        <f t="shared" si="557"/>
        <v>-1.6485200820129819</v>
      </c>
      <c r="AL1202">
        <f t="shared" si="565"/>
        <v>187960235.06606805</v>
      </c>
      <c r="AM1202">
        <f t="shared" si="558"/>
        <v>294867.40055355313</v>
      </c>
      <c r="AN1202">
        <f t="shared" si="559"/>
        <v>165.47859102515048</v>
      </c>
      <c r="AP1202" s="15">
        <v>1</v>
      </c>
      <c r="AQ1202">
        <f t="shared" si="566"/>
        <v>-35600448301428.539</v>
      </c>
      <c r="AR1202">
        <f t="shared" si="567"/>
        <v>-0.54078867131699659</v>
      </c>
      <c r="AS1202">
        <f t="shared" si="568"/>
        <v>4611931685734.3984</v>
      </c>
      <c r="AU1202">
        <f t="shared" si="569"/>
        <v>54046952620542.063</v>
      </c>
      <c r="AV1202">
        <f t="shared" si="570"/>
        <v>-2.8953980989158863E+31</v>
      </c>
    </row>
    <row r="1203" spans="1:48" x14ac:dyDescent="0.3">
      <c r="A1203" s="4">
        <v>26.496300000000002</v>
      </c>
      <c r="B1203" s="4">
        <f t="shared" si="561"/>
        <v>118</v>
      </c>
      <c r="C1203" s="7">
        <v>24.81</v>
      </c>
      <c r="D1203" s="2">
        <f t="shared" si="571"/>
        <v>210.42618760043905</v>
      </c>
      <c r="E1203" s="6">
        <f t="shared" si="548"/>
        <v>15.514051474555341</v>
      </c>
      <c r="F1203" s="2">
        <f t="shared" si="576"/>
        <v>36.697090779657835</v>
      </c>
      <c r="G1203" s="7">
        <v>37.200000000000003</v>
      </c>
      <c r="H1203" s="3">
        <f t="shared" si="572"/>
        <v>160.6311812483134</v>
      </c>
      <c r="J1203" s="7">
        <v>45.2</v>
      </c>
      <c r="K1203" s="2">
        <f t="shared" si="549"/>
        <v>114.23118124831339</v>
      </c>
      <c r="L1203" s="7">
        <v>24.5</v>
      </c>
      <c r="M1203" s="2">
        <f t="shared" si="550"/>
        <v>75.921389889006491</v>
      </c>
      <c r="N1203" s="7">
        <v>26.2</v>
      </c>
      <c r="O1203" s="2">
        <f t="shared" si="551"/>
        <v>-13.178610110993503</v>
      </c>
      <c r="Q1203" s="2">
        <f t="shared" si="552"/>
        <v>49.15838570665499</v>
      </c>
      <c r="R1203" s="2">
        <f t="shared" si="577"/>
        <v>144.34689168632127</v>
      </c>
      <c r="S1203" s="2">
        <v>32.665799999999997</v>
      </c>
      <c r="T1203" s="2">
        <v>90</v>
      </c>
      <c r="U1203" s="7">
        <v>38.5</v>
      </c>
      <c r="V1203" s="2">
        <f t="shared" si="573"/>
        <v>125.21492581878698</v>
      </c>
      <c r="W1203" s="7">
        <v>39.729999999999997</v>
      </c>
      <c r="X1203" s="2">
        <f t="shared" si="574"/>
        <v>40.831837473823711</v>
      </c>
      <c r="Y1203" s="7">
        <v>24.81</v>
      </c>
      <c r="Z1203" s="2">
        <f t="shared" si="575"/>
        <v>205.66460477947859</v>
      </c>
      <c r="AA1203" s="7">
        <v>46.4</v>
      </c>
      <c r="AB1203" s="7">
        <v>89.1</v>
      </c>
      <c r="AF1203">
        <f t="shared" si="547"/>
        <v>42.825652689611339</v>
      </c>
      <c r="AH1203" s="15">
        <f t="shared" si="564"/>
        <v>1</v>
      </c>
      <c r="AI1203">
        <f t="shared" si="555"/>
        <v>-510.25089484003121</v>
      </c>
      <c r="AJ1203">
        <f t="shared" si="556"/>
        <v>498.21497764370656</v>
      </c>
      <c r="AK1203">
        <f t="shared" si="557"/>
        <v>-1.6021282196323936</v>
      </c>
      <c r="AL1203">
        <f t="shared" si="565"/>
        <v>170994030.20237294</v>
      </c>
      <c r="AM1203">
        <f t="shared" si="558"/>
        <v>269413.98668566288</v>
      </c>
      <c r="AN1203">
        <f t="shared" si="559"/>
        <v>140.47519365758404</v>
      </c>
      <c r="AP1203" s="15">
        <v>1</v>
      </c>
      <c r="AQ1203">
        <f t="shared" si="566"/>
        <v>-17173761837219.512</v>
      </c>
      <c r="AR1203">
        <f t="shared" si="567"/>
        <v>-0.56988013265924797</v>
      </c>
      <c r="AS1203">
        <f t="shared" si="568"/>
        <v>-6583259600582.3867</v>
      </c>
      <c r="AU1203">
        <f t="shared" si="569"/>
        <v>19737654840273.309</v>
      </c>
      <c r="AV1203">
        <f t="shared" si="570"/>
        <v>-1.9163760567936512E+31</v>
      </c>
    </row>
    <row r="1204" spans="1:48" x14ac:dyDescent="0.3">
      <c r="A1204" s="4">
        <v>26.496300000000002</v>
      </c>
      <c r="B1204" s="4">
        <f t="shared" si="561"/>
        <v>119</v>
      </c>
      <c r="C1204" s="7">
        <v>24.81</v>
      </c>
      <c r="D1204" s="2">
        <f t="shared" si="571"/>
        <v>209.62618760043904</v>
      </c>
      <c r="E1204" s="6">
        <f t="shared" si="548"/>
        <v>15.97190482365369</v>
      </c>
      <c r="F1204" s="2">
        <f t="shared" si="576"/>
        <v>36.460564815713361</v>
      </c>
      <c r="G1204" s="7">
        <v>37.200000000000003</v>
      </c>
      <c r="H1204" s="3">
        <f t="shared" si="572"/>
        <v>160.73118124831339</v>
      </c>
      <c r="J1204" s="7">
        <v>45.2</v>
      </c>
      <c r="K1204" s="2">
        <f t="shared" si="549"/>
        <v>114.33118124831338</v>
      </c>
      <c r="L1204" s="7">
        <v>24.5</v>
      </c>
      <c r="M1204" s="2">
        <f t="shared" si="550"/>
        <v>75.801354291003349</v>
      </c>
      <c r="N1204" s="7">
        <v>26.2</v>
      </c>
      <c r="O1204" s="2">
        <f t="shared" si="551"/>
        <v>-13.298645708996645</v>
      </c>
      <c r="Q1204" s="2">
        <f t="shared" si="552"/>
        <v>49.513632156397655</v>
      </c>
      <c r="R1204" s="2">
        <f t="shared" si="577"/>
        <v>144.26080693827103</v>
      </c>
      <c r="S1204" s="2">
        <v>32.665799999999997</v>
      </c>
      <c r="T1204" s="2">
        <v>90</v>
      </c>
      <c r="U1204" s="7">
        <v>38.5</v>
      </c>
      <c r="V1204" s="2">
        <f t="shared" si="573"/>
        <v>124.80492581878698</v>
      </c>
      <c r="W1204" s="7">
        <v>39.729999999999997</v>
      </c>
      <c r="X1204" s="2">
        <f t="shared" si="574"/>
        <v>40.581837473823711</v>
      </c>
      <c r="Y1204" s="7">
        <v>24.81</v>
      </c>
      <c r="Z1204" s="2">
        <f t="shared" si="575"/>
        <v>204.93320477947859</v>
      </c>
      <c r="AA1204" s="7">
        <v>46.4</v>
      </c>
      <c r="AB1204" s="7">
        <v>89.1</v>
      </c>
      <c r="AF1204">
        <f t="shared" si="547"/>
        <v>42.522751815613006</v>
      </c>
      <c r="AH1204" s="15">
        <f t="shared" si="564"/>
        <v>1</v>
      </c>
      <c r="AI1204">
        <f t="shared" si="555"/>
        <v>-323.23249351718266</v>
      </c>
      <c r="AJ1204">
        <f t="shared" si="556"/>
        <v>499.59228897427266</v>
      </c>
      <c r="AK1204">
        <f t="shared" si="557"/>
        <v>-1.5549828552196829</v>
      </c>
      <c r="AL1204">
        <f t="shared" si="565"/>
        <v>154632456.82089895</v>
      </c>
      <c r="AM1204">
        <f t="shared" si="558"/>
        <v>244703.63233640211</v>
      </c>
      <c r="AN1204">
        <f t="shared" si="559"/>
        <v>115.37721475049949</v>
      </c>
      <c r="AP1204" s="15">
        <v>1</v>
      </c>
      <c r="AQ1204">
        <f t="shared" si="566"/>
        <v>-3709734877290.7476</v>
      </c>
      <c r="AR1204">
        <f t="shared" si="567"/>
        <v>-0.59876663582094058</v>
      </c>
      <c r="AS1204">
        <f t="shared" si="568"/>
        <v>6170731431005.3105</v>
      </c>
      <c r="AU1204">
        <f t="shared" si="569"/>
        <v>3578960324802.9009</v>
      </c>
      <c r="AV1204">
        <f>((AR1204*C1204*SIN(D1204*3.1416/180)+AJ1204*AJ1204*C1204*COS(D1204*3.1416/180)-AQ1204*U1204*SIN(V1204*3.1416/180)+AN1204*AN1204*J1204*COS(K1204*3.1416/180)-AM1204*AM1204*N1204*COS(O1204*3.1416/180)-AL1204*AL1204*Y1204*COS(Z1204*3.1416/180))*Y1204*COS(Z1204*3.1416/180)-(AR1204*C1204*COS(D1204*3.1416/180)+AJ1204*AJ1204*C1204*SIN(D1204*3.1416/180)+AU1204*U1204*COS(V1204*3.1416/180)+AN1204*AN1204*J1204*SIN(K1204*3.1416/180)-AM1204*AM1204*N1204*SIN(O1204*3.1416/180)-AL1204*AL1204*Y1204*SIN(Z1204*3.1416/180))*Y1204*SIN(Z1204*3.1416/180)/N1204*SIN(O1204*3.1416/180)*(AR1204*C1204*SIN(D1204*3.1416/180)+AJ1204*AJ1204*C1204*COS(D1204*3.1416/180)-AU1204*U1204*SIN(V1204*3.1416/180)+AN1204*AN1204*J1204*COS(K1204*3.1416/180)-AM1204*AM1204*N1204*COS(O1204*3.1416/180)-AL1204*AL1204*Y1204*COS(Z1204*3.1416/180))-Y1204*SIN(Z1204*3.1416/180)*N1204*COS(O1204*3.1416/180))/1000</f>
        <v>-1.2347511779612805E+31</v>
      </c>
    </row>
    <row r="1205" spans="1:48" x14ac:dyDescent="0.3">
      <c r="A1205" s="4">
        <v>26.496300000000002</v>
      </c>
      <c r="B1205" s="4">
        <f t="shared" si="561"/>
        <v>120</v>
      </c>
      <c r="C1205" s="7">
        <v>24.81</v>
      </c>
      <c r="D1205" s="2">
        <f t="shared" si="571"/>
        <v>208.82618760043903</v>
      </c>
      <c r="E1205" s="6">
        <f t="shared" si="548"/>
        <v>16.431033909391928</v>
      </c>
      <c r="F1205" s="2">
        <f t="shared" si="576"/>
        <v>36.265144939342456</v>
      </c>
      <c r="G1205" s="7">
        <v>37.200000000000003</v>
      </c>
      <c r="H1205" s="3">
        <f t="shared" si="572"/>
        <v>160.83118124831338</v>
      </c>
      <c r="J1205" s="7">
        <v>45.2</v>
      </c>
      <c r="K1205" s="2">
        <f t="shared" si="549"/>
        <v>114.43118124831338</v>
      </c>
      <c r="L1205" s="7">
        <v>24.5</v>
      </c>
      <c r="M1205" s="2">
        <f t="shared" si="550"/>
        <v>75.679281931133886</v>
      </c>
      <c r="N1205" s="7">
        <v>26.2</v>
      </c>
      <c r="O1205" s="2">
        <f t="shared" si="551"/>
        <v>-13.420718068866108</v>
      </c>
      <c r="Q1205" s="2">
        <f t="shared" si="552"/>
        <v>49.866859953945294</v>
      </c>
      <c r="R1205" s="2">
        <f t="shared" si="577"/>
        <v>144.17097263683053</v>
      </c>
      <c r="S1205" s="2">
        <v>32.665799999999997</v>
      </c>
      <c r="T1205" s="2">
        <v>90</v>
      </c>
      <c r="U1205" s="7">
        <v>38.5</v>
      </c>
      <c r="V1205" s="2">
        <f t="shared" si="573"/>
        <v>124.39492581878699</v>
      </c>
      <c r="W1205" s="7">
        <v>39.729999999999997</v>
      </c>
      <c r="X1205" s="2">
        <f t="shared" si="574"/>
        <v>40.331837473823711</v>
      </c>
      <c r="Y1205" s="7">
        <v>24.81</v>
      </c>
      <c r="Z1205" s="2">
        <f t="shared" si="575"/>
        <v>204.20180477947858</v>
      </c>
      <c r="AA1205" s="7">
        <v>46.4</v>
      </c>
      <c r="AB1205" s="7">
        <v>89.1</v>
      </c>
      <c r="AF1205">
        <f t="shared" si="547"/>
        <v>42.222974751658043</v>
      </c>
      <c r="AH1205" s="15">
        <f t="shared" si="564"/>
        <v>1</v>
      </c>
      <c r="AI1205">
        <f t="shared" si="555"/>
        <v>-314.54910086337532</v>
      </c>
      <c r="AJ1205">
        <f t="shared" si="556"/>
        <v>498.47067772651974</v>
      </c>
      <c r="AK1205">
        <f t="shared" si="557"/>
        <v>-1.5070648475666395</v>
      </c>
      <c r="AL1205">
        <f t="shared" si="565"/>
        <v>137705512.71341264</v>
      </c>
      <c r="AM1205">
        <f t="shared" si="558"/>
        <v>218884.17675553286</v>
      </c>
      <c r="AN1205">
        <f t="shared" si="559"/>
        <v>90.203662809165309</v>
      </c>
      <c r="AP1205" s="15">
        <v>1</v>
      </c>
      <c r="AQ1205">
        <f t="shared" si="566"/>
        <v>-3610278842494.6519</v>
      </c>
      <c r="AR1205">
        <f t="shared" si="567"/>
        <v>-0.6274646019925636</v>
      </c>
      <c r="AS1205">
        <f t="shared" si="568"/>
        <v>-3360678764095.1641</v>
      </c>
      <c r="AU1205">
        <f t="shared" si="569"/>
        <v>2769925394844.6895</v>
      </c>
      <c r="AV1205">
        <f t="shared" si="570"/>
        <v>-7.4535015288708873E+30</v>
      </c>
    </row>
    <row r="1206" spans="1:48" x14ac:dyDescent="0.3">
      <c r="A1206" s="4">
        <v>26.496300000000002</v>
      </c>
      <c r="B1206" s="4">
        <f t="shared" si="561"/>
        <v>121</v>
      </c>
      <c r="C1206" s="7">
        <v>24.81</v>
      </c>
      <c r="D1206" s="2">
        <f t="shared" si="571"/>
        <v>208.02618760043902</v>
      </c>
      <c r="E1206" s="6">
        <f t="shared" si="548"/>
        <v>16.891200559579691</v>
      </c>
      <c r="F1206" s="2">
        <f t="shared" si="576"/>
        <v>36.10757467601433</v>
      </c>
      <c r="G1206" s="7">
        <v>37.200000000000003</v>
      </c>
      <c r="H1206" s="3">
        <f t="shared" si="572"/>
        <v>160.93118124831338</v>
      </c>
      <c r="J1206" s="7">
        <v>45.2</v>
      </c>
      <c r="K1206" s="2">
        <f t="shared" si="549"/>
        <v>114.53118124831337</v>
      </c>
      <c r="L1206" s="7">
        <v>24.5</v>
      </c>
      <c r="M1206" s="2">
        <f t="shared" si="550"/>
        <v>75.555160242800838</v>
      </c>
      <c r="N1206" s="7">
        <v>26.2</v>
      </c>
      <c r="O1206" s="2">
        <f t="shared" si="551"/>
        <v>-13.544839757199156</v>
      </c>
      <c r="Q1206" s="2">
        <f t="shared" si="552"/>
        <v>50.218025458507441</v>
      </c>
      <c r="R1206" s="2">
        <f t="shared" si="577"/>
        <v>144.07748904398582</v>
      </c>
      <c r="S1206" s="2">
        <v>32.665799999999997</v>
      </c>
      <c r="T1206" s="2">
        <v>90</v>
      </c>
      <c r="U1206" s="7">
        <v>38.5</v>
      </c>
      <c r="V1206" s="2">
        <f t="shared" si="573"/>
        <v>123.98492581878699</v>
      </c>
      <c r="W1206" s="7">
        <v>39.729999999999997</v>
      </c>
      <c r="X1206" s="2">
        <f t="shared" si="574"/>
        <v>40.081837473823711</v>
      </c>
      <c r="Y1206" s="7">
        <v>24.81</v>
      </c>
      <c r="Z1206" s="2">
        <f t="shared" si="575"/>
        <v>203.47040477947857</v>
      </c>
      <c r="AA1206" s="7">
        <v>46.4</v>
      </c>
      <c r="AB1206" s="7">
        <v>89.1</v>
      </c>
      <c r="AF1206">
        <f t="shared" si="547"/>
        <v>41.926434043661175</v>
      </c>
      <c r="AH1206" s="15">
        <f t="shared" si="564"/>
        <v>1</v>
      </c>
      <c r="AI1206">
        <f t="shared" si="555"/>
        <v>-552.26462705192068</v>
      </c>
      <c r="AJ1206">
        <f t="shared" si="556"/>
        <v>497.97996683574837</v>
      </c>
      <c r="AK1206">
        <f t="shared" si="557"/>
        <v>-1.4583578555904195</v>
      </c>
      <c r="AL1206">
        <f t="shared" si="565"/>
        <v>120790982.15465268</v>
      </c>
      <c r="AM1206">
        <f t="shared" si="558"/>
        <v>192856.19130305928</v>
      </c>
      <c r="AN1206">
        <f t="shared" si="559"/>
        <v>64.973681069205753</v>
      </c>
      <c r="AP1206" s="15">
        <v>1</v>
      </c>
      <c r="AQ1206">
        <f t="shared" si="566"/>
        <v>-34308280454502.391</v>
      </c>
      <c r="AR1206">
        <f t="shared" si="567"/>
        <v>-0.65598996562255774</v>
      </c>
      <c r="AS1206">
        <f t="shared" si="568"/>
        <v>-528342841711.26855</v>
      </c>
      <c r="AU1206">
        <f t="shared" si="569"/>
        <v>20881603401701.645</v>
      </c>
      <c r="AV1206">
        <f t="shared" si="570"/>
        <v>-4.2069227496917185E+30</v>
      </c>
    </row>
    <row r="1207" spans="1:48" x14ac:dyDescent="0.3">
      <c r="A1207" s="4">
        <v>26.496300000000002</v>
      </c>
      <c r="B1207" s="4">
        <f t="shared" si="561"/>
        <v>122</v>
      </c>
      <c r="C1207" s="7">
        <v>24.81</v>
      </c>
      <c r="D1207" s="2">
        <f t="shared" si="571"/>
        <v>207.226187600439</v>
      </c>
      <c r="E1207" s="6">
        <f t="shared" si="548"/>
        <v>17.35218764060275</v>
      </c>
      <c r="F1207" s="2">
        <f t="shared" si="576"/>
        <v>35.984913429900097</v>
      </c>
      <c r="G1207" s="7">
        <v>37.200000000000003</v>
      </c>
      <c r="H1207" s="3">
        <f t="shared" si="572"/>
        <v>161.03118124831337</v>
      </c>
      <c r="J1207" s="7">
        <v>45.2</v>
      </c>
      <c r="K1207" s="2">
        <f t="shared" si="549"/>
        <v>114.63118124831337</v>
      </c>
      <c r="L1207" s="7">
        <v>24.5</v>
      </c>
      <c r="M1207" s="2">
        <f t="shared" si="550"/>
        <v>75.428981486824625</v>
      </c>
      <c r="N1207" s="7">
        <v>26.2</v>
      </c>
      <c r="O1207" s="2">
        <f t="shared" si="551"/>
        <v>-13.671018513175369</v>
      </c>
      <c r="Q1207" s="2">
        <f t="shared" si="552"/>
        <v>50.567085889296948</v>
      </c>
      <c r="R1207" s="2">
        <f t="shared" si="577"/>
        <v>143.9804533260133</v>
      </c>
      <c r="S1207" s="2">
        <v>32.665799999999997</v>
      </c>
      <c r="T1207" s="2">
        <v>90</v>
      </c>
      <c r="U1207" s="7">
        <v>38.5</v>
      </c>
      <c r="V1207" s="2">
        <f t="shared" si="573"/>
        <v>123.57492581878699</v>
      </c>
      <c r="W1207" s="7">
        <v>39.729999999999997</v>
      </c>
      <c r="X1207" s="2">
        <f t="shared" si="574"/>
        <v>39.831837473823711</v>
      </c>
      <c r="Y1207" s="7">
        <v>24.81</v>
      </c>
      <c r="Z1207" s="2">
        <f t="shared" si="575"/>
        <v>202.73900477947856</v>
      </c>
      <c r="AA1207" s="7">
        <v>46.4</v>
      </c>
      <c r="AB1207" s="7">
        <v>89.1</v>
      </c>
      <c r="AF1207">
        <f t="shared" si="547"/>
        <v>41.633241356428599</v>
      </c>
      <c r="AH1207" s="15">
        <f t="shared" si="564"/>
        <v>1</v>
      </c>
      <c r="AI1207">
        <f t="shared" si="555"/>
        <v>-833.92332584484916</v>
      </c>
      <c r="AJ1207">
        <f t="shared" si="556"/>
        <v>496.02987459349413</v>
      </c>
      <c r="AK1207">
        <f t="shared" si="557"/>
        <v>-1.4088485259632006</v>
      </c>
      <c r="AL1207">
        <f t="shared" si="565"/>
        <v>103568772.11244078</v>
      </c>
      <c r="AM1207">
        <f t="shared" si="558"/>
        <v>166097.86300674328</v>
      </c>
      <c r="AN1207">
        <f t="shared" si="559"/>
        <v>39.706517682709347</v>
      </c>
      <c r="AP1207" s="15">
        <v>1</v>
      </c>
      <c r="AQ1207">
        <f t="shared" si="566"/>
        <v>-193465693245480.03</v>
      </c>
      <c r="AR1207">
        <f t="shared" si="567"/>
        <v>-0.68435801819923459</v>
      </c>
      <c r="AS1207">
        <f t="shared" si="568"/>
        <v>3962279044075.2378</v>
      </c>
      <c r="AU1207">
        <f t="shared" si="569"/>
        <v>101776737644466.52</v>
      </c>
      <c r="AV1207">
        <f>((AR1207*C1207*SIN(D1207*3.1416/180)+AJ1207*AJ1207*C1207*COS(D1207*3.1416/180)-AQ1207*U1207*SIN(V1207*3.1416/180)+AN1207*AN1207*J1207*COS(K1207*3.1416/180)-AM1207*AM1207*N1207*COS(O1207*3.1416/180)-AL1207*AL1207*Y1207*COS(Z1207*3.1416/180))*Y1207*COS(Z1207*3.1416/180)-(AR1207*C1207*COS(D1207*3.1416/180)+AJ1207*AJ1207*C1207*SIN(D1207*3.1416/180)+AU1207*U1207*COS(V1207*3.1416/180)+AN1207*AN1207*J1207*SIN(K1207*3.1416/180)-AM1207*AM1207*N1207*SIN(O1207*3.1416/180)-AL1207*AL1207*Y1207*SIN(Z1207*3.1416/180))*Y1207*SIN(Z1207*3.1416/180)/N1207*SIN(O1207*3.1416/180)*(AR1207*C1207*SIN(D1207*3.1416/180)+AJ1207*AJ1207*C1207*COS(D1207*3.1416/180)-AU1207*U1207*SIN(V1207*3.1416/180)+AN1207*AN1207*J1207*COS(K1207*3.1416/180)-AM1207*AM1207*N1207*COS(O1207*3.1416/180)-AL1207*AL1207*Y1207*COS(Z1207*3.1416/180))-Y1207*SIN(Z1207*3.1416/180)*N1207*COS(O1207*3.1416/180))/1000</f>
        <v>-2.1097639251704004E+30</v>
      </c>
    </row>
    <row r="1208" spans="1:48" x14ac:dyDescent="0.3">
      <c r="A1208" s="4">
        <v>26.496300000000002</v>
      </c>
      <c r="B1208" s="4">
        <f t="shared" si="561"/>
        <v>123</v>
      </c>
      <c r="C1208" s="7">
        <v>24.81</v>
      </c>
      <c r="D1208" s="2">
        <f t="shared" si="571"/>
        <v>206.42618760043899</v>
      </c>
      <c r="E1208" s="6">
        <f t="shared" si="548"/>
        <v>17.813796494529953</v>
      </c>
      <c r="F1208" s="2">
        <f t="shared" si="576"/>
        <v>35.894501660993228</v>
      </c>
      <c r="G1208" s="7">
        <v>37.200000000000003</v>
      </c>
      <c r="H1208" s="3">
        <f t="shared" si="572"/>
        <v>161.13118124831337</v>
      </c>
      <c r="J1208" s="7">
        <v>45.2</v>
      </c>
      <c r="K1208" s="2">
        <f t="shared" si="549"/>
        <v>114.73118124831336</v>
      </c>
      <c r="L1208" s="7">
        <v>24.5</v>
      </c>
      <c r="M1208" s="2">
        <f t="shared" si="550"/>
        <v>75.300742469647645</v>
      </c>
      <c r="N1208" s="7">
        <v>26.2</v>
      </c>
      <c r="O1208" s="2">
        <f t="shared" si="551"/>
        <v>-13.799257530352349</v>
      </c>
      <c r="Q1208" s="2">
        <f t="shared" si="552"/>
        <v>50.913999299379483</v>
      </c>
      <c r="R1208" s="2">
        <f t="shared" si="577"/>
        <v>143.87995966629606</v>
      </c>
      <c r="S1208" s="2">
        <v>32.665799999999997</v>
      </c>
      <c r="T1208" s="2">
        <v>90</v>
      </c>
      <c r="U1208" s="7">
        <v>38.5</v>
      </c>
      <c r="V1208" s="2">
        <f t="shared" si="573"/>
        <v>123.164925818787</v>
      </c>
      <c r="W1208" s="7">
        <v>39.729999999999997</v>
      </c>
      <c r="X1208" s="2">
        <f t="shared" si="574"/>
        <v>39.581837473823711</v>
      </c>
      <c r="Y1208" s="7">
        <v>24.81</v>
      </c>
      <c r="Z1208" s="2">
        <f t="shared" si="575"/>
        <v>202.00760477947856</v>
      </c>
      <c r="AA1208" s="7">
        <v>46.4</v>
      </c>
      <c r="AB1208" s="7">
        <v>89.1</v>
      </c>
      <c r="AF1208">
        <f t="shared" si="547"/>
        <v>41.343507422963562</v>
      </c>
      <c r="AH1208" s="15">
        <f t="shared" si="564"/>
        <v>1</v>
      </c>
      <c r="AI1208">
        <f t="shared" si="555"/>
        <v>-862.69702838392823</v>
      </c>
      <c r="AJ1208">
        <f t="shared" si="556"/>
        <v>492.98433113463113</v>
      </c>
      <c r="AK1208">
        <f t="shared" si="557"/>
        <v>-1.3585266842762878</v>
      </c>
      <c r="AL1208">
        <f t="shared" si="565"/>
        <v>86142039.270140439</v>
      </c>
      <c r="AM1208">
        <f t="shared" si="558"/>
        <v>138758.19237522298</v>
      </c>
      <c r="AN1208">
        <f t="shared" si="559"/>
        <v>14.421495699269116</v>
      </c>
      <c r="AP1208" s="15">
        <v>1</v>
      </c>
      <c r="AQ1208">
        <f t="shared" si="566"/>
        <v>-240219467408583.28</v>
      </c>
      <c r="AR1208">
        <f t="shared" si="567"/>
        <v>-0.71258353667672569</v>
      </c>
      <c r="AS1208">
        <f t="shared" si="568"/>
        <v>-5613054105116.5498</v>
      </c>
      <c r="AU1208">
        <f t="shared" si="569"/>
        <v>112622842088324.55</v>
      </c>
      <c r="AV1208">
        <f>((AR1208*C1208*SIN(D1208*3.1416/180)+AJ1208*AJ1208*C1208*COS(D1208*3.1416/180)-AQ1208*U1208*SIN(V1208*3.1416/180)+AN1208*AN1208*J1208*COS(K1208*3.1416/180)-AM1208*AM1208*N1208*COS(O1208*3.1416/180)-AL1208*AL1208*Y1208*COS(Z1208*3.1416/180))*Y1208*COS(Z1208*3.1416/180)-(AR1208*C1208*COS(D1208*3.1416/180)+AJ1208*AJ1208*C1208*SIN(D1208*3.1416/180)+AU1208*U1208*COS(V1208*3.1416/180)+AN1208*AN1208*J1208*SIN(K1208*3.1416/180)-AM1208*AM1208*N1208*SIN(O1208*3.1416/180)-AL1208*AL1208*Y1208*SIN(Z1208*3.1416/180))*Y1208*SIN(Z1208*3.1416/180)/N1208*SIN(O1208*3.1416/180)*(AR1208*C1208*SIN(D1208*3.1416/180)+AJ1208*AJ1208*C1208*COS(D1208*3.1416/180)-AU1208*U1208*SIN(V1208*3.1416/180)+AN1208*AN1208*J1208*COS(K1208*3.1416/180)-AM1208*AM1208*N1208*COS(O1208*3.1416/180)-AL1208*AL1208*Y1208*COS(Z1208*3.1416/180))-Y1208*SIN(Z1208*3.1416/180)*N1208*COS(O1208*3.1416/180))/1000</f>
        <v>-9.4195863232547212E+29</v>
      </c>
    </row>
    <row r="1209" spans="1:48" x14ac:dyDescent="0.3">
      <c r="A1209" s="4">
        <v>26.496300000000002</v>
      </c>
      <c r="B1209" s="4">
        <f t="shared" si="561"/>
        <v>124</v>
      </c>
      <c r="C1209" s="7">
        <v>24.81</v>
      </c>
      <c r="D1209" s="2">
        <f t="shared" si="571"/>
        <v>205.62618760043898</v>
      </c>
      <c r="E1209" s="6">
        <f t="shared" si="548"/>
        <v>18.275844728434535</v>
      </c>
      <c r="F1209" s="2">
        <f t="shared" si="576"/>
        <v>35.833930147764143</v>
      </c>
      <c r="G1209" s="7">
        <v>37.200000000000003</v>
      </c>
      <c r="H1209" s="3">
        <f t="shared" si="572"/>
        <v>161.23118124831336</v>
      </c>
      <c r="J1209" s="7">
        <v>45.2</v>
      </c>
      <c r="K1209" s="2">
        <f t="shared" si="549"/>
        <v>114.83118124831336</v>
      </c>
      <c r="L1209" s="7">
        <v>24.5</v>
      </c>
      <c r="M1209" s="2">
        <f t="shared" si="550"/>
        <v>75.170444213925748</v>
      </c>
      <c r="N1209" s="7">
        <v>26.2</v>
      </c>
      <c r="O1209" s="2">
        <f t="shared" si="551"/>
        <v>-13.929555786074246</v>
      </c>
      <c r="Q1209" s="2">
        <f t="shared" si="552"/>
        <v>51.258724550778005</v>
      </c>
      <c r="R1209" s="2">
        <f t="shared" si="577"/>
        <v>143.7760993738427</v>
      </c>
      <c r="S1209" s="2">
        <v>32.665799999999997</v>
      </c>
      <c r="T1209" s="2">
        <v>90</v>
      </c>
      <c r="U1209" s="7">
        <v>38.5</v>
      </c>
      <c r="V1209" s="2">
        <f t="shared" si="573"/>
        <v>122.754925818787</v>
      </c>
      <c r="W1209" s="7">
        <v>39.729999999999997</v>
      </c>
      <c r="X1209" s="2">
        <f t="shared" si="574"/>
        <v>39.331837473823711</v>
      </c>
      <c r="Y1209" s="7">
        <v>24.81</v>
      </c>
      <c r="Z1209" s="2">
        <f t="shared" si="575"/>
        <v>201.27620477947855</v>
      </c>
      <c r="AA1209" s="7">
        <v>46.4</v>
      </c>
      <c r="AB1209" s="7">
        <v>89.1</v>
      </c>
      <c r="AF1209">
        <f t="shared" si="547"/>
        <v>41.057341990709091</v>
      </c>
      <c r="AH1209" s="15">
        <f t="shared" si="564"/>
        <v>1</v>
      </c>
      <c r="AI1209">
        <f t="shared" si="555"/>
        <v>-561.53713642233049</v>
      </c>
      <c r="AJ1209">
        <f t="shared" si="556"/>
        <v>491.21446565617009</v>
      </c>
      <c r="AK1209">
        <f t="shared" si="557"/>
        <v>-1.3073855277876796</v>
      </c>
      <c r="AL1209">
        <f t="shared" si="565"/>
        <v>68915706.006051719</v>
      </c>
      <c r="AM1209">
        <f t="shared" si="558"/>
        <v>111476.64232969076</v>
      </c>
      <c r="AN1209">
        <f t="shared" si="559"/>
        <v>-10.862017094337574</v>
      </c>
      <c r="AP1209" s="15">
        <v>1</v>
      </c>
      <c r="AQ1209">
        <f t="shared" si="566"/>
        <v>-46180809846433.344</v>
      </c>
      <c r="AR1209">
        <f t="shared" si="567"/>
        <v>-0.74068079526465114</v>
      </c>
      <c r="AS1209">
        <f t="shared" si="568"/>
        <v>5099116217101.8955</v>
      </c>
      <c r="AU1209">
        <f t="shared" si="569"/>
        <v>19655481926270.184</v>
      </c>
      <c r="AV1209">
        <f t="shared" ref="AV1209:AV1210" si="578">((AR1209*C1209*SIN(D1209*3.1416/180)+AJ1209*AJ1209*C1209*COS(D1209*3.1416/180)-AQ1209*U1209*SIN(V1209*3.1416/180)+AN1209*AN1209*J1209*COS(K1209*3.1416/180)-AM1209*AM1209*N1209*COS(O1209*3.1416/180)-AL1209*AL1209*Y1209*COS(Z1209*3.1416/180))*Y1209*COS(Z1209*3.1416/180)-(AR1209*C1209*COS(D1209*3.1416/180)+AJ1209*AJ1209*C1209*SIN(D1209*3.1416/180)+AU1209*U1209*COS(V1209*3.1416/180)+AN1209*AN1209*J1209*SIN(K1209*3.1416/180)-AM1209*AM1209*N1209*SIN(O1209*3.1416/180)-AL1209*AL1209*Y1209*SIN(Z1209*3.1416/180))*Y1209*SIN(Z1209*3.1416/180)/N1209*SIN(O1209*3.1416/180)*(AR1209*C1209*SIN(D1209*3.1416/180)+AJ1209*AJ1209*C1209*COS(D1209*3.1416/180)-AU1209*U1209*SIN(V1209*3.1416/180)+AN1209*AN1209*J1209*COS(K1209*3.1416/180)-AM1209*AM1209*N1209*COS(O1209*3.1416/180)-AL1209*AL1209*Y1209*COS(Z1209*3.1416/180))-Y1209*SIN(Z1209*3.1416/180)*N1209*COS(O1209*3.1416/180))/1000</f>
        <v>-3.8240607246959168E+29</v>
      </c>
    </row>
    <row r="1210" spans="1:48" x14ac:dyDescent="0.3">
      <c r="A1210" s="12">
        <v>26.496300000000002</v>
      </c>
      <c r="B1210" s="12">
        <f t="shared" si="561"/>
        <v>125</v>
      </c>
      <c r="C1210" s="13">
        <v>24.81</v>
      </c>
      <c r="D1210" s="2">
        <f t="shared" si="571"/>
        <v>204.82618760043897</v>
      </c>
      <c r="E1210" s="13">
        <f t="shared" si="548"/>
        <v>18.738164303605192</v>
      </c>
      <c r="F1210" s="13">
        <f t="shared" si="576"/>
        <v>35.801012869180177</v>
      </c>
      <c r="G1210" s="13">
        <v>37.200000000000003</v>
      </c>
      <c r="H1210" s="3">
        <f t="shared" si="572"/>
        <v>161.33118124831336</v>
      </c>
      <c r="I1210" s="13"/>
      <c r="J1210" s="13">
        <v>45.2</v>
      </c>
      <c r="K1210" s="13">
        <f t="shared" si="549"/>
        <v>114.93118124831335</v>
      </c>
      <c r="L1210" s="13">
        <v>24.5</v>
      </c>
      <c r="M1210" s="2">
        <f t="shared" si="550"/>
        <v>75.03809160664099</v>
      </c>
      <c r="N1210" s="13">
        <v>26.2</v>
      </c>
      <c r="O1210" s="13">
        <f t="shared" si="551"/>
        <v>-14.061908393359005</v>
      </c>
      <c r="P1210" s="13"/>
      <c r="Q1210" s="13">
        <f t="shared" si="552"/>
        <v>51.601221290769601</v>
      </c>
      <c r="R1210" s="13">
        <f t="shared" si="577"/>
        <v>143.66896098766128</v>
      </c>
      <c r="S1210" s="13">
        <v>32.665799999999997</v>
      </c>
      <c r="T1210" s="13">
        <v>90</v>
      </c>
      <c r="U1210" s="13">
        <v>38.5</v>
      </c>
      <c r="V1210" s="2">
        <f t="shared" si="573"/>
        <v>122.344925818787</v>
      </c>
      <c r="W1210" s="13">
        <v>39.729999999999997</v>
      </c>
      <c r="X1210" s="2">
        <f t="shared" si="574"/>
        <v>39.081837473823711</v>
      </c>
      <c r="Y1210" s="13">
        <v>24.81</v>
      </c>
      <c r="Z1210" s="2">
        <f t="shared" si="575"/>
        <v>200.54480477947854</v>
      </c>
      <c r="AA1210" s="13">
        <v>46.4</v>
      </c>
      <c r="AB1210" s="13">
        <v>89.1</v>
      </c>
      <c r="AC1210" s="13"/>
      <c r="AD1210" s="13"/>
      <c r="AE1210" s="13"/>
      <c r="AF1210">
        <f t="shared" si="547"/>
        <v>40.774853766404235</v>
      </c>
      <c r="AG1210" s="13"/>
      <c r="AH1210" s="15">
        <f t="shared" si="564"/>
        <v>1</v>
      </c>
      <c r="AI1210">
        <f t="shared" si="555"/>
        <v>-188.43690886884426</v>
      </c>
      <c r="AJ1210">
        <f t="shared" si="556"/>
        <v>488.50826890131492</v>
      </c>
      <c r="AK1210">
        <f t="shared" si="557"/>
        <v>-1.2554218175792276</v>
      </c>
      <c r="AL1210">
        <f t="shared" si="565"/>
        <v>51569443.334502354</v>
      </c>
      <c r="AM1210">
        <f t="shared" si="558"/>
        <v>83725.311166488013</v>
      </c>
      <c r="AN1210">
        <f t="shared" si="559"/>
        <v>-36.124638411761026</v>
      </c>
      <c r="AP1210" s="15">
        <v>1</v>
      </c>
      <c r="AQ1210">
        <f t="shared" si="566"/>
        <v>-665364922153.02942</v>
      </c>
      <c r="AR1210">
        <f t="shared" si="567"/>
        <v>-0.76866359289705366</v>
      </c>
      <c r="AS1210">
        <f t="shared" si="568"/>
        <v>-2724144881417.6187</v>
      </c>
      <c r="AU1210">
        <f t="shared" si="569"/>
        <v>273138766124.52216</v>
      </c>
      <c r="AV1210">
        <f t="shared" si="578"/>
        <v>-1.1547223051069961E+29</v>
      </c>
    </row>
    <row r="1211" spans="1:48" x14ac:dyDescent="0.3">
      <c r="A1211" s="4">
        <v>26.496300000000002</v>
      </c>
      <c r="B1211" s="4">
        <f t="shared" si="561"/>
        <v>126</v>
      </c>
      <c r="C1211" s="7">
        <v>24.81</v>
      </c>
      <c r="D1211" s="2">
        <f t="shared" si="571"/>
        <v>204.02618760043896</v>
      </c>
      <c r="E1211" s="6">
        <f t="shared" si="548"/>
        <v>19.200599880448017</v>
      </c>
      <c r="F1211" s="2">
        <f t="shared" si="576"/>
        <v>35.793763080347595</v>
      </c>
      <c r="G1211" s="7">
        <v>37.200000000000003</v>
      </c>
      <c r="H1211" s="3">
        <f t="shared" si="572"/>
        <v>161.43118124831335</v>
      </c>
      <c r="J1211" s="7">
        <v>45.2</v>
      </c>
      <c r="K1211" s="2">
        <f t="shared" si="549"/>
        <v>115.03118124831335</v>
      </c>
      <c r="L1211" s="7">
        <v>24.5</v>
      </c>
      <c r="M1211" s="2">
        <f t="shared" si="550"/>
        <v>74.903693042040629</v>
      </c>
      <c r="N1211" s="7">
        <v>26.2</v>
      </c>
      <c r="O1211" s="2">
        <f t="shared" si="551"/>
        <v>-14.196306957959365</v>
      </c>
      <c r="Q1211" s="2">
        <f t="shared" si="552"/>
        <v>51.941449929315006</v>
      </c>
      <c r="R1211" s="2">
        <f t="shared" si="577"/>
        <v>143.5586303771392</v>
      </c>
      <c r="S1211" s="2">
        <v>32.665799999999997</v>
      </c>
      <c r="T1211" s="2">
        <v>90</v>
      </c>
      <c r="U1211" s="7">
        <v>38.5</v>
      </c>
      <c r="V1211" s="2">
        <f t="shared" si="573"/>
        <v>121.93492581878701</v>
      </c>
      <c r="W1211" s="7">
        <v>39.729999999999997</v>
      </c>
      <c r="X1211" s="2">
        <f t="shared" si="574"/>
        <v>38.831837473823711</v>
      </c>
      <c r="Y1211" s="7">
        <v>24.81</v>
      </c>
      <c r="Z1211" s="2">
        <f t="shared" si="575"/>
        <v>199.81340477947853</v>
      </c>
      <c r="AA1211" s="7">
        <v>46.4</v>
      </c>
      <c r="AB1211" s="7">
        <v>89.1</v>
      </c>
      <c r="AF1211">
        <f t="shared" si="547"/>
        <v>40.496150360721479</v>
      </c>
      <c r="AH1211" s="15">
        <f t="shared" si="564"/>
        <v>1</v>
      </c>
      <c r="AI1211">
        <f t="shared" si="555"/>
        <v>-103.33344613337223</v>
      </c>
      <c r="AJ1211">
        <f t="shared" si="556"/>
        <v>486.14990052511706</v>
      </c>
      <c r="AK1211">
        <f t="shared" si="557"/>
        <v>-1.2026360677292838</v>
      </c>
      <c r="AL1211">
        <f t="shared" si="565"/>
        <v>34322732.65038909</v>
      </c>
      <c r="AM1211">
        <f t="shared" si="558"/>
        <v>55847.297771731653</v>
      </c>
      <c r="AN1211">
        <f t="shared" si="559"/>
        <v>-61.347001717773566</v>
      </c>
      <c r="AP1211" s="15">
        <v>1</v>
      </c>
      <c r="AQ1211">
        <f t="shared" si="566"/>
        <v>-105714589941.85997</v>
      </c>
      <c r="AR1211">
        <f t="shared" si="567"/>
        <v>-0.79654530849780036</v>
      </c>
      <c r="AS1211">
        <f t="shared" si="568"/>
        <v>-418832189785.23492</v>
      </c>
      <c r="AU1211">
        <f t="shared" si="569"/>
        <v>55031313163.119072</v>
      </c>
      <c r="AV1211">
        <f>((AR1211*C1211*SIN(D1211*3.1416/180)+AJ1211*AJ1211*C1211*COS(D1211*3.1416/180)-AQ1211*U1211*SIN(V1211*3.1416/180)+AN1211*AN1211*J1211*COS(K1211*3.1416/180)-AM1211*AM1211*N1211*COS(O1211*3.1416/180)-AL1211*AL1211*Y1211*COS(Z1211*3.1416/180))*Y1211*COS(Z1211*3.1416/180)-(AR1211*C1211*COS(D1211*3.1416/180)+AJ1211*AJ1211*C1211*SIN(D1211*3.1416/180)+AU1211*U1211*COS(V1211*3.1416/180)+AN1211*AN1211*J1211*SIN(K1211*3.1416/180)-AM1211*AM1211*N1211*SIN(O1211*3.1416/180)-AL1211*AL1211*Y1211*SIN(Z1211*3.1416/180))*Y1211*SIN(Z1211*3.1416/180)/N1211*SIN(O1211*3.1416/180)*(AR1211*C1211*SIN(D1211*3.1416/180)+AJ1211*AJ1211*C1211*COS(D1211*3.1416/180)-AU1211*U1211*SIN(V1211*3.1416/180)+AN1211*AN1211*J1211*COS(K1211*3.1416/180)-AM1211*AM1211*N1211*COS(O1211*3.1416/180)-AL1211*AL1211*Y1211*COS(Z1211*3.1416/180))-Y1211*SIN(Z1211*3.1416/180)*N1211*COS(O1211*3.1416/180))/1000</f>
        <v>-2.1440640750886393E+28</v>
      </c>
    </row>
    <row r="1212" spans="1:48" x14ac:dyDescent="0.3">
      <c r="A1212" s="4">
        <v>26.496300000000002</v>
      </c>
      <c r="B1212" s="4">
        <f t="shared" si="561"/>
        <v>127</v>
      </c>
      <c r="C1212" s="7">
        <v>24.81</v>
      </c>
      <c r="D1212" s="2">
        <f t="shared" si="571"/>
        <v>203.22618760043895</v>
      </c>
      <c r="E1212" s="6">
        <f t="shared" si="548"/>
        <v>19.663007381745931</v>
      </c>
      <c r="F1212" s="2">
        <f t="shared" si="576"/>
        <v>35.81037219837792</v>
      </c>
      <c r="G1212" s="7">
        <v>37.200000000000003</v>
      </c>
      <c r="H1212" s="3">
        <f t="shared" si="572"/>
        <v>161.53118124831335</v>
      </c>
      <c r="J1212" s="7">
        <v>45.2</v>
      </c>
      <c r="K1212" s="2">
        <f t="shared" si="549"/>
        <v>115.13118124831334</v>
      </c>
      <c r="L1212" s="7">
        <v>24.5</v>
      </c>
      <c r="M1212" s="2">
        <f t="shared" si="550"/>
        <v>74.767260071037441</v>
      </c>
      <c r="N1212" s="7">
        <v>26.2</v>
      </c>
      <c r="O1212" s="2">
        <f t="shared" si="551"/>
        <v>-14.332739928962553</v>
      </c>
      <c r="Q1212" s="2">
        <f t="shared" si="552"/>
        <v>52.279371617564749</v>
      </c>
      <c r="R1212" s="2">
        <f t="shared" si="577"/>
        <v>143.44519083857557</v>
      </c>
      <c r="S1212" s="2">
        <v>32.665799999999997</v>
      </c>
      <c r="T1212" s="2">
        <v>90</v>
      </c>
      <c r="U1212" s="7">
        <v>38.5</v>
      </c>
      <c r="V1212" s="2">
        <f t="shared" si="573"/>
        <v>121.52492581878701</v>
      </c>
      <c r="W1212" s="7">
        <v>39.729999999999997</v>
      </c>
      <c r="X1212" s="2">
        <f t="shared" si="574"/>
        <v>38.581837473823711</v>
      </c>
      <c r="Y1212" s="7">
        <v>24.81</v>
      </c>
      <c r="Z1212" s="2">
        <f t="shared" si="575"/>
        <v>199.08200477947852</v>
      </c>
      <c r="AA1212" s="7">
        <v>46.4</v>
      </c>
      <c r="AB1212" s="7">
        <v>89.1</v>
      </c>
      <c r="AF1212">
        <f t="shared" si="547"/>
        <v>40.221338233482697</v>
      </c>
      <c r="AH1212" s="15">
        <f t="shared" si="564"/>
        <v>1</v>
      </c>
      <c r="AI1212">
        <f t="shared" si="555"/>
        <v>-405.74282551936443</v>
      </c>
      <c r="AJ1212">
        <f t="shared" si="556"/>
        <v>482.56843962196507</v>
      </c>
      <c r="AK1212">
        <f t="shared" si="557"/>
        <v>-1.1490327288945683</v>
      </c>
      <c r="AL1212">
        <f t="shared" si="565"/>
        <v>16944818.230809409</v>
      </c>
      <c r="AM1212">
        <f t="shared" si="558"/>
        <v>27451.898720916048</v>
      </c>
      <c r="AN1212">
        <f t="shared" si="559"/>
        <v>-86.509786427792676</v>
      </c>
      <c r="AP1212" s="15">
        <v>1</v>
      </c>
      <c r="AQ1212">
        <f t="shared" si="566"/>
        <v>-15634604999876.854</v>
      </c>
      <c r="AR1212">
        <f t="shared" si="567"/>
        <v>-0.82433893370291378</v>
      </c>
      <c r="AS1212">
        <f t="shared" si="568"/>
        <v>3078348335908.2813</v>
      </c>
      <c r="AU1212">
        <f t="shared" si="569"/>
        <v>5706130373616.0986</v>
      </c>
      <c r="AV1212">
        <f>((AR1212*C1212*SIN(D1212*3.1416/180)+AJ1212*AJ1212*C1212*COS(D1212*3.1416/180)-AQ1212*U1212*SIN(V1212*3.1416/180)+AN1212*AN1212*J1212*COS(K1212*3.1416/180)-AM1212*AM1212*N1212*COS(O1212*3.1416/180)-AL1212*AL1212*Y1212*COS(Z1212*3.1416/180))*Y1212*COS(Z1212*3.1416/180)-(AR1212*C1212*COS(D1212*3.1416/180)+AJ1212*AJ1212*C1212*SIN(D1212*3.1416/180)+AU1212*U1212*COS(V1212*3.1416/180)+AN1212*AN1212*J1212*SIN(K1212*3.1416/180)-AM1212*AM1212*N1212*SIN(O1212*3.1416/180)-AL1212*AL1212*Y1212*SIN(Z1212*3.1416/180))*Y1212*SIN(Z1212*3.1416/180)/N1212*SIN(O1212*3.1416/180)*(AR1212*C1212*SIN(D1212*3.1416/180)+AJ1212*AJ1212*C1212*COS(D1212*3.1416/180)-AU1212*U1212*SIN(V1212*3.1416/180)+AN1212*AN1212*J1212*COS(K1212*3.1416/180)-AM1212*AM1212*N1212*COS(O1212*3.1416/180)-AL1212*AL1212*Y1212*COS(Z1212*3.1416/180))-Y1212*SIN(Z1212*3.1416/180)*N1212*COS(O1212*3.1416/180))/1000</f>
        <v>-1.1105477208021103E+27</v>
      </c>
    </row>
    <row r="1213" spans="1:48" x14ac:dyDescent="0.3">
      <c r="A1213" s="4">
        <v>26.496300000000002</v>
      </c>
      <c r="B1213" s="4">
        <f t="shared" si="561"/>
        <v>128</v>
      </c>
      <c r="C1213" s="7">
        <v>24.81</v>
      </c>
      <c r="D1213" s="2">
        <f t="shared" si="571"/>
        <v>202.42618760043894</v>
      </c>
      <c r="E1213" s="6">
        <f t="shared" si="548"/>
        <v>20.12525274272534</v>
      </c>
      <c r="F1213" s="2">
        <f t="shared" si="576"/>
        <v>35.849191156643933</v>
      </c>
      <c r="G1213" s="7">
        <v>37.200000000000003</v>
      </c>
      <c r="H1213" s="3">
        <f t="shared" si="572"/>
        <v>161.63118124831334</v>
      </c>
      <c r="J1213" s="7">
        <v>45.2</v>
      </c>
      <c r="K1213" s="2">
        <f t="shared" si="549"/>
        <v>115.23118124831333</v>
      </c>
      <c r="L1213" s="7">
        <v>24.5</v>
      </c>
      <c r="M1213" s="2">
        <f t="shared" si="550"/>
        <v>74.628807064631559</v>
      </c>
      <c r="N1213" s="7">
        <v>26.2</v>
      </c>
      <c r="O1213" s="2">
        <f t="shared" si="551"/>
        <v>-14.471192935368435</v>
      </c>
      <c r="Q1213" s="2">
        <f t="shared" si="552"/>
        <v>52.614948227387835</v>
      </c>
      <c r="R1213" s="2">
        <f t="shared" si="577"/>
        <v>143.32872318801068</v>
      </c>
      <c r="S1213" s="2">
        <v>32.665799999999997</v>
      </c>
      <c r="T1213" s="2">
        <v>90</v>
      </c>
      <c r="U1213" s="7">
        <v>38.5</v>
      </c>
      <c r="V1213" s="2">
        <f t="shared" si="573"/>
        <v>121.11492581878701</v>
      </c>
      <c r="W1213" s="7">
        <v>39.729999999999997</v>
      </c>
      <c r="X1213" s="2">
        <f t="shared" si="574"/>
        <v>38.331837473823711</v>
      </c>
      <c r="Y1213" s="7">
        <v>24.81</v>
      </c>
      <c r="Z1213" s="2">
        <f t="shared" si="575"/>
        <v>198.35060477947852</v>
      </c>
      <c r="AA1213" s="7">
        <v>46.4</v>
      </c>
      <c r="AB1213" s="7">
        <v>89.1</v>
      </c>
      <c r="AF1213">
        <f t="shared" ref="AF1213:AF1276" si="579">A1214*COS(B1214*3.1416/180)+W1214*COS(X1214*3.1416/180)+N1214*COS(O1214*3.1416/180)</f>
        <v>39.950522639981955</v>
      </c>
      <c r="AH1213" s="15">
        <f t="shared" si="564"/>
        <v>1</v>
      </c>
      <c r="AI1213">
        <f t="shared" si="555"/>
        <v>-816.91257731722646</v>
      </c>
      <c r="AJ1213">
        <f t="shared" si="556"/>
        <v>478.96269565972744</v>
      </c>
      <c r="AK1213">
        <f t="shared" si="557"/>
        <v>-1.0946203634972225</v>
      </c>
      <c r="AL1213">
        <f t="shared" si="565"/>
        <v>5616970.8372296719</v>
      </c>
      <c r="AM1213">
        <f t="shared" si="558"/>
        <v>8784.5042496561819</v>
      </c>
      <c r="AN1213">
        <f t="shared" si="559"/>
        <v>-111.59374799213472</v>
      </c>
      <c r="AP1213" s="15">
        <v>1</v>
      </c>
      <c r="AQ1213">
        <f t="shared" si="566"/>
        <v>-248001773754284.41</v>
      </c>
      <c r="AR1213">
        <f t="shared" si="567"/>
        <v>-0.85205709014439135</v>
      </c>
      <c r="AS1213">
        <f t="shared" si="568"/>
        <v>-4307351276850.291</v>
      </c>
      <c r="AU1213">
        <f t="shared" si="569"/>
        <v>83238560456101.266</v>
      </c>
      <c r="AV1213">
        <f t="shared" ref="AV1213" si="580">((AR1213*C1213*SIN(D1213*3.1416/180)+AJ1213*AJ1213*C1213*COS(D1213*3.1416/180)-AQ1213*U1213*SIN(V1213*3.1416/180)+AN1213*AN1213*J1213*COS(K1213*3.1416/180)-AM1213*AM1213*N1213*COS(O1213*3.1416/180)-AL1213*AL1213*Y1213*COS(Z1213*3.1416/180))*Y1213*COS(Z1213*3.1416/180)-(AR1213*C1213*COS(D1213*3.1416/180)+AJ1213*AJ1213*C1213*SIN(D1213*3.1416/180)+AU1213*U1213*COS(V1213*3.1416/180)+AN1213*AN1213*J1213*SIN(K1213*3.1416/180)-AM1213*AM1213*N1213*SIN(O1213*3.1416/180)-AL1213*AL1213*Y1213*SIN(Z1213*3.1416/180))*Y1213*SIN(Z1213*3.1416/180)/N1213*SIN(O1213*3.1416/180)*(AR1213*C1213*SIN(D1213*3.1416/180)+AJ1213*AJ1213*C1213*COS(D1213*3.1416/180)-AU1213*U1213*SIN(V1213*3.1416/180)+AN1213*AN1213*J1213*COS(K1213*3.1416/180)-AM1213*AM1213*N1213*COS(O1213*3.1416/180)-AL1213*AL1213*Y1213*COS(Z1213*3.1416/180))-Y1213*SIN(Z1213*3.1416/180)*N1213*COS(O1213*3.1416/180))/1000</f>
        <v>-2.1010843290319852E+26</v>
      </c>
    </row>
    <row r="1214" spans="1:48" x14ac:dyDescent="0.3">
      <c r="A1214" s="4">
        <v>26.496300000000002</v>
      </c>
      <c r="B1214" s="4">
        <f t="shared" si="561"/>
        <v>129</v>
      </c>
      <c r="C1214" s="7">
        <v>24.81</v>
      </c>
      <c r="D1214" s="2">
        <f t="shared" si="571"/>
        <v>201.62618760043893</v>
      </c>
      <c r="E1214" s="6">
        <f t="shared" ref="E1214:E1277" si="581">(SQRT(( (A1214*COS(B1214*PI()/180))^2+(A1214*SIN(B1214*PI()/180)-S1214)^2)))</f>
        <v>20.587210821243218</v>
      </c>
      <c r="F1214" s="2">
        <f t="shared" si="576"/>
        <v>35.908713924822045</v>
      </c>
      <c r="G1214" s="7">
        <v>37.200000000000003</v>
      </c>
      <c r="H1214" s="3">
        <f t="shared" si="572"/>
        <v>161.73118124831333</v>
      </c>
      <c r="J1214" s="7">
        <v>45.2</v>
      </c>
      <c r="K1214" s="2">
        <f t="shared" ref="K1214:K1277" si="582">H1214-AA1214</f>
        <v>115.33118124831333</v>
      </c>
      <c r="L1214" s="7">
        <v>24.5</v>
      </c>
      <c r="M1214" s="2">
        <f t="shared" ref="M1214:M1277" si="583">ACOS(((Y1214^2-L1214^2-Q1214^2)/(2*E1214*Q1214))*3.1416/180)*(180/PI())+R1214-160</f>
        <v>74.488350895998906</v>
      </c>
      <c r="N1214" s="7">
        <v>26.2</v>
      </c>
      <c r="O1214" s="2">
        <f t="shared" ref="O1214:O1277" si="584">M1214-AB1214</f>
        <v>-14.611649104001089</v>
      </c>
      <c r="Q1214" s="2">
        <f t="shared" ref="Q1214:Q1277" si="585">SQRT((C1214*COS(D1214*PI()/180)+J1214*COS(K1214*PI()/180))^2+(C1214*SIN(D1214*PI()/180)+(J1214*SIN(K1214*PI()/180)))^2)</f>
        <v>52.948142331872717</v>
      </c>
      <c r="R1214" s="2">
        <f t="shared" si="577"/>
        <v>143.20930585049118</v>
      </c>
      <c r="S1214" s="2">
        <v>32.665799999999997</v>
      </c>
      <c r="T1214" s="2">
        <v>90</v>
      </c>
      <c r="U1214" s="7">
        <v>38.5</v>
      </c>
      <c r="V1214" s="2">
        <f t="shared" si="573"/>
        <v>120.70492581878702</v>
      </c>
      <c r="W1214" s="7">
        <v>39.729999999999997</v>
      </c>
      <c r="X1214" s="2">
        <f t="shared" si="574"/>
        <v>38.081837473823711</v>
      </c>
      <c r="Y1214" s="7">
        <v>24.81</v>
      </c>
      <c r="Z1214" s="2">
        <f t="shared" si="575"/>
        <v>197.61920477947851</v>
      </c>
      <c r="AA1214" s="7">
        <v>46.4</v>
      </c>
      <c r="AB1214" s="7">
        <v>89.1</v>
      </c>
      <c r="AF1214">
        <f t="shared" si="579"/>
        <v>39.683807578751583</v>
      </c>
      <c r="AH1214" s="15">
        <f t="shared" si="564"/>
        <v>1</v>
      </c>
      <c r="AI1214">
        <f t="shared" ref="AI1214:AI1277" si="586">A1214*SIN(B1214*3.1416/180)*G1214*COS(H1214*3.1416/180)-A1214*COS(B1214)*G1214*SIN(H1214)/U1214*SIN(V1214*3.1416/180)*A1214*SIN(B1214*3.1416/180)-(G1214*SIN(H1214*3.1416/180)*U1214*COS(V1214*3.1416/180))</f>
        <v>-942.02839235063607</v>
      </c>
      <c r="AJ1214">
        <f t="shared" ref="AJ1214:AJ1277" si="587">(-1*AH1214*A1214*SIN(B1214*3.1416/180)*C1214*COS(D1214*3.1416/180))-(AH1214*A1214*COS(B1214*3.1416/180)*C1214*SIN(D1214*3.1416/180))/((W1214*SIN(X1214)*-A1214*SIN(B1214))-(C1214*SIN(D1214)*W1214*COS(X1214)))</f>
        <v>475.27914960139816</v>
      </c>
      <c r="AK1214">
        <f t="shared" ref="AK1214:AK1277" si="588">((W1214*SIN(X1214*3.1416/180)*A1214*COS(B1214*3.1416/180))-(W1214*COS(X1214*3.1416/180)*-1*A1214*SIN(B1214*3.1416/180)))/((W1214*SIN(X1214*3.1416/180)*-1*A1214*SIN(B1214*3.1416/180))-(C1214*SIN(D1214*0.0174)*W1214*COS(X1214*3.1416/180)))</f>
        <v>-1.0394118095362754</v>
      </c>
      <c r="AL1214">
        <f t="shared" si="565"/>
        <v>-17014335.881302722</v>
      </c>
      <c r="AM1214">
        <f t="shared" ref="AM1214:AM1277" si="589">(AJ1214*C1214*SIN(D1214*3.1416/180)-AN1214*J1214*SIN(K1214*3.1416/180))*Y1214*COS(Z1214*3.1416/180)-(AJ1214*C1214*COS(D1214*3.1416/180)+AN1214*J1214*COS(K1214*3.1416/180))*Y1214*SIN(Z1214*3.1416/180)/(N1214*SIN(O1214*3.1416/180)*(AJ1214*C1214*SIN(D1214*3.1416/180)-AN1214*J1214*SIN(K1214*3.1416/180))-Y1214*SIN(Z1214*3.1416/180))*N1214*COS(O1214*3.1416/180)</f>
        <v>-28982.76735773011</v>
      </c>
      <c r="AN1214">
        <f t="shared" ref="AN1214:AN1277" si="590">U1214*SIN(V1214*3.1416/180)*A1214*COS(B1214*3.1416/180)-U1214*COS(V1214*3.1416/180)*A1214*SIN(B1214*3.1416/180)/U1214*SIN(V1214*3.1416/180)*A1214*SIN(B1214*3.1416/180)-G1214*SIN(H1214*3.1416/180)*U1214*COS(V1214*3.1416/180)</f>
        <v>-136.57974780115802</v>
      </c>
      <c r="AP1214" s="15">
        <v>1</v>
      </c>
      <c r="AQ1214">
        <f t="shared" si="566"/>
        <v>-444285246198600.31</v>
      </c>
      <c r="AR1214">
        <f t="shared" si="567"/>
        <v>-0.87971206990429229</v>
      </c>
      <c r="AS1214">
        <f t="shared" si="568"/>
        <v>3820970623916.2578</v>
      </c>
      <c r="AU1214">
        <f t="shared" si="569"/>
        <v>143904714730544.06</v>
      </c>
      <c r="AV1214">
        <f t="shared" ref="AV1214:AV1277" si="591">(AR1214*C1214*SIN(D1214*3.1416/180)+AJ1214*AJ1214*C1214*COS(D1214*3.1416/180)-AQ1214*U1214*SIN(V1214*3.1416/180)+AN1214*AN1214*J1214*COS(K1214*3.1416/180)-AM1214*AM1214*N1214*COS(O1214*3.1416/180)-AL1214*AL1214*Y1214*COS(Z1214*3.1416/180))*Y1214*COS(Z1214*3.1416/180)-(AR1214*C1214*COS(D1214*3.1416/180)+AJ1214*AJ1214*C1214*SIN(D1214*3.1416/180)+AU1214*U1214*COS(V1214*3.1416/180)+AN1214*AN1214*J1214*SIN(K1214*3.1416/180)-AM1214*AM1214*N1214*SIN(O1214*3.1416/180)-AL1214*AL1214*Y1214*SIN(Z1214*3.1416/180))*Y1214*SIN(Z1214*3.1416/180)/N1214*SIN(O1214*3.1416/180)*(AR1214*C1214*SIN(D1214*3.1416/180)+AJ1214*AJ1214*C1214*COS(D1214*3.1416/180)-AU1214*U1214*SIN(V1214*3.1416/180)+AN1214*AN1214*J1214*COS(K1214*3.1416/180)-AM1214*AM1214*N1214*COS(O1214*3.1416/180)-AL1214*AL1214*Y1214*COS(Z1214*3.1416/180))-Y1214*SIN(Z1214*3.1416/180)*N1214*COS(O1214*3.1416/180)</f>
        <v>9.8587269423776493E+28</v>
      </c>
    </row>
    <row r="1215" spans="1:48" x14ac:dyDescent="0.3">
      <c r="A1215" s="4">
        <v>26.496300000000002</v>
      </c>
      <c r="B1215" s="4">
        <f t="shared" ref="B1215:B1278" si="592">B1214+1</f>
        <v>130</v>
      </c>
      <c r="C1215" s="7">
        <v>24.81</v>
      </c>
      <c r="D1215" s="2">
        <f t="shared" si="571"/>
        <v>200.82618760043891</v>
      </c>
      <c r="E1215" s="6">
        <f t="shared" si="581"/>
        <v>21.048764445494538</v>
      </c>
      <c r="F1215" s="2">
        <f t="shared" si="576"/>
        <v>35.987562928221486</v>
      </c>
      <c r="G1215" s="7">
        <v>37.200000000000003</v>
      </c>
      <c r="H1215" s="3">
        <f t="shared" si="572"/>
        <v>161.83118124831333</v>
      </c>
      <c r="J1215" s="7">
        <v>45.2</v>
      </c>
      <c r="K1215" s="2">
        <f t="shared" si="582"/>
        <v>115.43118124831332</v>
      </c>
      <c r="L1215" s="7">
        <v>24.5</v>
      </c>
      <c r="M1215" s="2">
        <f t="shared" si="583"/>
        <v>74.345910643836675</v>
      </c>
      <c r="N1215" s="7">
        <v>26.2</v>
      </c>
      <c r="O1215" s="2">
        <f t="shared" si="584"/>
        <v>-14.75408935616332</v>
      </c>
      <c r="Q1215" s="2">
        <f t="shared" si="585"/>
        <v>53.278917186752032</v>
      </c>
      <c r="R1215" s="2">
        <f t="shared" si="577"/>
        <v>143.08701494590815</v>
      </c>
      <c r="S1215" s="2">
        <v>32.665799999999997</v>
      </c>
      <c r="T1215" s="2">
        <v>90</v>
      </c>
      <c r="U1215" s="7">
        <v>38.5</v>
      </c>
      <c r="V1215" s="2">
        <f t="shared" si="573"/>
        <v>120.29492581878702</v>
      </c>
      <c r="W1215" s="7">
        <v>39.729999999999997</v>
      </c>
      <c r="X1215" s="2">
        <f t="shared" si="574"/>
        <v>37.831837473823711</v>
      </c>
      <c r="Y1215" s="7">
        <v>24.81</v>
      </c>
      <c r="Z1215" s="2">
        <f t="shared" si="575"/>
        <v>196.8878047794785</v>
      </c>
      <c r="AA1215" s="7">
        <v>46.4</v>
      </c>
      <c r="AB1215" s="7">
        <v>89.1</v>
      </c>
      <c r="AF1215">
        <f t="shared" si="579"/>
        <v>39.421295740969626</v>
      </c>
      <c r="AH1215" s="15">
        <f t="shared" ref="AH1215:AH1278" si="593">AH1214</f>
        <v>1</v>
      </c>
      <c r="AI1215">
        <f t="shared" si="586"/>
        <v>-656.80520947073956</v>
      </c>
      <c r="AJ1215">
        <f t="shared" si="587"/>
        <v>470.25152936584442</v>
      </c>
      <c r="AK1215">
        <f t="shared" si="588"/>
        <v>-0.98342432989471984</v>
      </c>
      <c r="AL1215">
        <f t="shared" si="565"/>
        <v>-34103692.217855632</v>
      </c>
      <c r="AM1215">
        <f t="shared" si="589"/>
        <v>-57892.444796856253</v>
      </c>
      <c r="AN1215">
        <f t="shared" si="590"/>
        <v>-161.44878284790289</v>
      </c>
      <c r="AP1215" s="15">
        <v>1</v>
      </c>
      <c r="AQ1215">
        <f t="shared" si="566"/>
        <v>-113520423288491.98</v>
      </c>
      <c r="AR1215">
        <f t="shared" si="567"/>
        <v>-0.90731587537543379</v>
      </c>
      <c r="AS1215">
        <f t="shared" si="568"/>
        <v>-1984659456055.5703</v>
      </c>
      <c r="AU1215">
        <f t="shared" si="569"/>
        <v>37668523243438.719</v>
      </c>
      <c r="AV1215">
        <f t="shared" si="591"/>
        <v>-1.4129117470805023E+31</v>
      </c>
    </row>
    <row r="1216" spans="1:48" x14ac:dyDescent="0.3">
      <c r="A1216" s="4">
        <v>26.496300000000002</v>
      </c>
      <c r="B1216" s="4">
        <f t="shared" si="592"/>
        <v>131</v>
      </c>
      <c r="C1216" s="7">
        <v>24.81</v>
      </c>
      <c r="D1216" s="2">
        <f t="shared" si="571"/>
        <v>200.0261876004389</v>
      </c>
      <c r="E1216" s="6">
        <f t="shared" si="581"/>
        <v>21.509803580073616</v>
      </c>
      <c r="F1216" s="2">
        <f t="shared" si="576"/>
        <v>36.084476132554578</v>
      </c>
      <c r="G1216" s="7">
        <v>37.200000000000003</v>
      </c>
      <c r="H1216" s="3">
        <f t="shared" si="572"/>
        <v>161.93118124831332</v>
      </c>
      <c r="J1216" s="7">
        <v>45.2</v>
      </c>
      <c r="K1216" s="2">
        <f t="shared" si="582"/>
        <v>115.53118124831332</v>
      </c>
      <c r="L1216" s="7">
        <v>24.5</v>
      </c>
      <c r="M1216" s="2">
        <f t="shared" si="583"/>
        <v>74.201507318114778</v>
      </c>
      <c r="N1216" s="7">
        <v>26.2</v>
      </c>
      <c r="O1216" s="2">
        <f t="shared" si="584"/>
        <v>-14.898492681885216</v>
      </c>
      <c r="Q1216" s="2">
        <f t="shared" si="585"/>
        <v>53.6072367127055</v>
      </c>
      <c r="R1216" s="2">
        <f t="shared" si="577"/>
        <v>142.96192437153945</v>
      </c>
      <c r="S1216" s="2">
        <v>32.665799999999997</v>
      </c>
      <c r="T1216" s="2">
        <v>90</v>
      </c>
      <c r="U1216" s="7">
        <v>38.5</v>
      </c>
      <c r="V1216" s="2">
        <f t="shared" si="573"/>
        <v>119.88492581878702</v>
      </c>
      <c r="W1216" s="7">
        <v>39.729999999999997</v>
      </c>
      <c r="X1216" s="2">
        <f t="shared" si="574"/>
        <v>37.581837473823711</v>
      </c>
      <c r="Y1216" s="7">
        <v>24.81</v>
      </c>
      <c r="Z1216" s="2">
        <f t="shared" si="575"/>
        <v>196.15640477947849</v>
      </c>
      <c r="AA1216" s="7">
        <v>46.4</v>
      </c>
      <c r="AB1216" s="7">
        <v>89.1</v>
      </c>
      <c r="AF1216">
        <f t="shared" si="579"/>
        <v>39.163088461610357</v>
      </c>
      <c r="AH1216" s="15">
        <f t="shared" si="593"/>
        <v>1</v>
      </c>
      <c r="AI1216">
        <f t="shared" si="586"/>
        <v>-229.06283797162095</v>
      </c>
      <c r="AJ1216">
        <f t="shared" si="587"/>
        <v>465.92563687061312</v>
      </c>
      <c r="AK1216">
        <f t="shared" si="588"/>
        <v>-0.9266797439012282</v>
      </c>
      <c r="AL1216">
        <f t="shared" si="565"/>
        <v>-50838909.747947231</v>
      </c>
      <c r="AM1216">
        <f t="shared" si="589"/>
        <v>-86570.167300646339</v>
      </c>
      <c r="AN1216">
        <f t="shared" si="590"/>
        <v>-186.18201508539525</v>
      </c>
      <c r="AP1216" s="15">
        <v>1</v>
      </c>
      <c r="AQ1216">
        <f t="shared" si="566"/>
        <v>-3984869101780.6382</v>
      </c>
      <c r="AR1216">
        <f t="shared" si="567"/>
        <v>-0.93488019594066352</v>
      </c>
      <c r="AS1216">
        <f t="shared" si="568"/>
        <v>-297233267125.42883</v>
      </c>
      <c r="AU1216">
        <f t="shared" si="569"/>
        <v>2152963952133.751</v>
      </c>
      <c r="AV1216">
        <f t="shared" si="591"/>
        <v>-7.4197882280013631E+31</v>
      </c>
    </row>
    <row r="1217" spans="1:48" x14ac:dyDescent="0.3">
      <c r="A1217" s="4">
        <v>26.496300000000002</v>
      </c>
      <c r="B1217" s="4">
        <f t="shared" si="592"/>
        <v>132</v>
      </c>
      <c r="C1217" s="7">
        <v>24.81</v>
      </c>
      <c r="D1217" s="2">
        <f t="shared" si="571"/>
        <v>199.22618760043889</v>
      </c>
      <c r="E1217" s="6">
        <f t="shared" si="581"/>
        <v>21.970224594108384</v>
      </c>
      <c r="F1217" s="2">
        <f t="shared" si="576"/>
        <v>36.198295589477141</v>
      </c>
      <c r="G1217" s="7">
        <v>37.200000000000003</v>
      </c>
      <c r="H1217" s="3">
        <f t="shared" si="572"/>
        <v>162.03118124831332</v>
      </c>
      <c r="J1217" s="7">
        <v>45.2</v>
      </c>
      <c r="K1217" s="2">
        <f t="shared" si="582"/>
        <v>115.63118124831331</v>
      </c>
      <c r="L1217" s="7">
        <v>24.5</v>
      </c>
      <c r="M1217" s="2">
        <f t="shared" si="583"/>
        <v>74.055163608398459</v>
      </c>
      <c r="N1217" s="7">
        <v>26.2</v>
      </c>
      <c r="O1217" s="2">
        <f t="shared" si="584"/>
        <v>-15.044836391601535</v>
      </c>
      <c r="Q1217" s="2">
        <f t="shared" si="585"/>
        <v>53.933065478497738</v>
      </c>
      <c r="R1217" s="2">
        <f t="shared" si="577"/>
        <v>142.83410588142459</v>
      </c>
      <c r="S1217" s="2">
        <v>32.665799999999997</v>
      </c>
      <c r="T1217" s="2">
        <v>90</v>
      </c>
      <c r="U1217" s="7">
        <v>38.5</v>
      </c>
      <c r="V1217" s="2">
        <f t="shared" si="573"/>
        <v>119.47492581878703</v>
      </c>
      <c r="W1217" s="7">
        <v>39.729999999999997</v>
      </c>
      <c r="X1217" s="2">
        <f t="shared" si="574"/>
        <v>37.331837473823711</v>
      </c>
      <c r="Y1217" s="7">
        <v>24.81</v>
      </c>
      <c r="Z1217" s="2">
        <f t="shared" si="575"/>
        <v>195.42500477947848</v>
      </c>
      <c r="AA1217" s="7">
        <v>46.4</v>
      </c>
      <c r="AB1217" s="7">
        <v>89.1</v>
      </c>
      <c r="AF1217">
        <f t="shared" si="579"/>
        <v>38.909285672372889</v>
      </c>
      <c r="AH1217" s="15">
        <f t="shared" si="593"/>
        <v>1</v>
      </c>
      <c r="AI1217">
        <f t="shared" si="586"/>
        <v>-53.593646425874311</v>
      </c>
      <c r="AJ1217">
        <f t="shared" si="587"/>
        <v>461.11347832657447</v>
      </c>
      <c r="AK1217">
        <f t="shared" si="588"/>
        <v>-0.86920453783752372</v>
      </c>
      <c r="AL1217">
        <f t="shared" si="565"/>
        <v>-67371445.502317712</v>
      </c>
      <c r="AM1217">
        <f t="shared" si="589"/>
        <v>-115280.97704215736</v>
      </c>
      <c r="AN1217">
        <f t="shared" si="590"/>
        <v>-210.76080041652838</v>
      </c>
      <c r="AP1217" s="15">
        <v>1</v>
      </c>
      <c r="AQ1217">
        <f t="shared" si="566"/>
        <v>-805508501778.12036</v>
      </c>
      <c r="AR1217">
        <f t="shared" si="567"/>
        <v>-0.96241650199718942</v>
      </c>
      <c r="AS1217">
        <f t="shared" si="568"/>
        <v>2141101393940.7813</v>
      </c>
      <c r="AU1217">
        <f t="shared" si="569"/>
        <v>1132856903497.1462</v>
      </c>
      <c r="AV1217">
        <f t="shared" si="591"/>
        <v>-2.1235493881869083E+32</v>
      </c>
    </row>
    <row r="1218" spans="1:48" x14ac:dyDescent="0.3">
      <c r="A1218" s="4">
        <v>26.496300000000002</v>
      </c>
      <c r="B1218" s="4">
        <f t="shared" si="592"/>
        <v>133</v>
      </c>
      <c r="C1218" s="7">
        <v>24.81</v>
      </c>
      <c r="D1218" s="2">
        <f t="shared" si="571"/>
        <v>198.42618760043888</v>
      </c>
      <c r="E1218" s="6">
        <f t="shared" si="581"/>
        <v>22.429929617613453</v>
      </c>
      <c r="F1218" s="2">
        <f t="shared" si="576"/>
        <v>36.327957264066313</v>
      </c>
      <c r="G1218" s="7">
        <v>37.200000000000003</v>
      </c>
      <c r="H1218" s="3">
        <f t="shared" si="572"/>
        <v>162.13118124831331</v>
      </c>
      <c r="J1218" s="7">
        <v>45.2</v>
      </c>
      <c r="K1218" s="2">
        <f t="shared" si="582"/>
        <v>115.73118124831331</v>
      </c>
      <c r="L1218" s="7">
        <v>24.5</v>
      </c>
      <c r="M1218" s="2">
        <f t="shared" si="583"/>
        <v>73.906903654245326</v>
      </c>
      <c r="N1218" s="7">
        <v>26.2</v>
      </c>
      <c r="O1218" s="2">
        <f t="shared" si="584"/>
        <v>-15.193096345754668</v>
      </c>
      <c r="Q1218" s="2">
        <f t="shared" si="585"/>
        <v>54.256368684909852</v>
      </c>
      <c r="R1218" s="2">
        <f t="shared" si="577"/>
        <v>142.70362916269627</v>
      </c>
      <c r="S1218" s="2">
        <v>32.665799999999997</v>
      </c>
      <c r="T1218" s="2">
        <v>90</v>
      </c>
      <c r="U1218" s="7">
        <v>38.5</v>
      </c>
      <c r="V1218" s="2">
        <f t="shared" si="573"/>
        <v>119.06492581878703</v>
      </c>
      <c r="W1218" s="7">
        <v>39.729999999999997</v>
      </c>
      <c r="X1218" s="2">
        <f t="shared" si="574"/>
        <v>37.081837473823711</v>
      </c>
      <c r="Y1218" s="7">
        <v>24.81</v>
      </c>
      <c r="Z1218" s="2">
        <f t="shared" si="575"/>
        <v>194.69360477947848</v>
      </c>
      <c r="AA1218" s="7">
        <v>46.4</v>
      </c>
      <c r="AB1218" s="7">
        <v>89.1</v>
      </c>
      <c r="AF1218">
        <f t="shared" si="579"/>
        <v>38.659985856376991</v>
      </c>
      <c r="AH1218" s="15">
        <f t="shared" si="593"/>
        <v>1</v>
      </c>
      <c r="AI1218">
        <f t="shared" si="586"/>
        <v>-270.23883755329774</v>
      </c>
      <c r="AJ1218">
        <f t="shared" si="587"/>
        <v>455.9661677871112</v>
      </c>
      <c r="AK1218">
        <f t="shared" si="588"/>
        <v>-0.81102995106588038</v>
      </c>
      <c r="AL1218">
        <f t="shared" si="565"/>
        <v>-83655583.252023801</v>
      </c>
      <c r="AM1218">
        <f t="shared" si="589"/>
        <v>-143961.02876096091</v>
      </c>
      <c r="AN1218">
        <f t="shared" si="590"/>
        <v>-235.16671725528698</v>
      </c>
      <c r="AP1218" s="15">
        <v>1</v>
      </c>
      <c r="AQ1218">
        <f t="shared" si="566"/>
        <v>-8177155691153.335</v>
      </c>
      <c r="AR1218">
        <f t="shared" si="567"/>
        <v>-0.98993602016551907</v>
      </c>
      <c r="AS1218">
        <f t="shared" si="568"/>
        <v>-2924709807362.8574</v>
      </c>
      <c r="AU1218">
        <f t="shared" si="569"/>
        <v>4691431873198.2666</v>
      </c>
      <c r="AV1218">
        <f t="shared" si="591"/>
        <v>-4.6426059356796244E+32</v>
      </c>
    </row>
    <row r="1219" spans="1:48" x14ac:dyDescent="0.3">
      <c r="A1219" s="4">
        <v>26.496300000000002</v>
      </c>
      <c r="B1219" s="4">
        <f t="shared" si="592"/>
        <v>134</v>
      </c>
      <c r="C1219" s="7">
        <v>24.81</v>
      </c>
      <c r="D1219" s="2">
        <f t="shared" si="571"/>
        <v>197.62618760043887</v>
      </c>
      <c r="E1219" s="6">
        <f t="shared" si="581"/>
        <v>22.888825974250981</v>
      </c>
      <c r="F1219" s="2">
        <f t="shared" si="576"/>
        <v>36.472481988140267</v>
      </c>
      <c r="G1219" s="7">
        <v>37.200000000000003</v>
      </c>
      <c r="H1219" s="3">
        <f t="shared" si="572"/>
        <v>162.23118124831331</v>
      </c>
      <c r="J1219" s="7">
        <v>45.2</v>
      </c>
      <c r="K1219" s="2">
        <f t="shared" si="582"/>
        <v>115.8311812483133</v>
      </c>
      <c r="L1219" s="7">
        <v>24.5</v>
      </c>
      <c r="M1219" s="2">
        <f t="shared" si="583"/>
        <v>73.756752836753805</v>
      </c>
      <c r="N1219" s="7">
        <v>26.2</v>
      </c>
      <c r="O1219" s="2">
        <f t="shared" si="584"/>
        <v>-15.34324716324619</v>
      </c>
      <c r="Q1219" s="2">
        <f t="shared" si="585"/>
        <v>54.577112149425609</v>
      </c>
      <c r="R1219" s="2">
        <f t="shared" si="577"/>
        <v>142.57056190898814</v>
      </c>
      <c r="S1219" s="2">
        <v>32.665799999999997</v>
      </c>
      <c r="T1219" s="2">
        <v>90</v>
      </c>
      <c r="U1219" s="7">
        <v>38.5</v>
      </c>
      <c r="V1219" s="2">
        <f t="shared" si="573"/>
        <v>118.65492581878704</v>
      </c>
      <c r="W1219" s="7">
        <v>39.729999999999997</v>
      </c>
      <c r="X1219" s="2">
        <f t="shared" si="574"/>
        <v>36.831837473823711</v>
      </c>
      <c r="Y1219" s="7">
        <v>24.81</v>
      </c>
      <c r="Z1219" s="2">
        <f t="shared" si="575"/>
        <v>193.96220477947847</v>
      </c>
      <c r="AA1219" s="7">
        <v>46.4</v>
      </c>
      <c r="AB1219" s="7">
        <v>89.1</v>
      </c>
      <c r="AF1219">
        <f t="shared" si="579"/>
        <v>38.415286004586449</v>
      </c>
      <c r="AH1219" s="15">
        <f t="shared" si="593"/>
        <v>1</v>
      </c>
      <c r="AI1219">
        <f t="shared" si="586"/>
        <v>-645.37427951527673</v>
      </c>
      <c r="AJ1219">
        <f t="shared" si="587"/>
        <v>450.40808790099641</v>
      </c>
      <c r="AK1219">
        <f t="shared" si="588"/>
        <v>-0.75219203449376526</v>
      </c>
      <c r="AL1219">
        <f t="shared" ref="AL1219:AL1282" si="594">V1219*SIN(O1219*3.1416/180)*(AJ1219*C1219*COS(D1219*3.1416/180)+AM1219*U1219*COS(V1219*3.1416/180))-N1219*COS(O1219*3.1416/180)*(AJ1219*C1219*SIN(D1219*3.1416/180)-AN1219*U1219*SIN(V1219*3.1416/180))/N1219*SIN(O1219*3.1416/180)*N1219*COS(O1219*3.1416/180)-Y1219*SIN(Z1219*3.1416/180)*N1219*COS(O1219*3.1416/180)</f>
        <v>-99668620.023247257</v>
      </c>
      <c r="AM1219">
        <f t="shared" si="589"/>
        <v>-172584.81645075721</v>
      </c>
      <c r="AN1219">
        <f t="shared" si="590"/>
        <v>-259.38159459909559</v>
      </c>
      <c r="AP1219" s="15">
        <v>1</v>
      </c>
      <c r="AQ1219">
        <f t="shared" ref="AQ1219:AQ1282" si="595">(AP1219*A1219*SIN(B1219*3.1416/180)+AH1219*AH1219*A1219*COS(B1219*3.1416/180)-AI1219*AI1219*U1219*COS(V1219*3.1416/180)-AN1219*AN1219*G1219*COS(H1219*3.1416/180))*G1219*COS(H1219*3.1416/180)-(AP1219*A1219*COS(B1219*3.1416/180)+AH1219*AH1219*A1219*SIN(B1219)-AI1219*AI1219*U1219*SIN(V1219*3.1416/180)-AN1219*AN1219*G1219*SIN(H1219*3.1416/180))*G1219*SIN(H1219)/U1219*SIN(V1219*3.1416/180)*(AP1219*A1219*SIN(B1219*3.1416/180)+AH1219*AH1219*A1219*COS(B1219*3.1416/180)-AI1219*AI1219*U1219*COS(V1219*3.1416/180)-AN1219*AN1219*G1219*COS(H1219*3.1416/180))-G1219*SIN(H1219*3.1416/180)*U1219*COS(V1219*3.1416/180)</f>
        <v>-114683074122641.2</v>
      </c>
      <c r="AR1219">
        <f t="shared" ref="AR1219:AR1282" si="596">(W1219*SIN(X1219*3.1416/180)*(AP1219*A1219*COS(B1219*3.1416/180)+AH1219*AH1219*A1219*COS(B1219*3.1416/180)-AK1219*AK1219*SIN(X1219*3.1416/180)-AJ1219*AJ1219*C1219*SIN(D1219*3.1416/180))-W1219*COS(X1219*3.1416/180)*(AP1219*A1219*SIN(B1219*3.1416/180)+AH1219*AH1219*A1219*COS(B1219*3.1416/180)-AK1219*AK1219*W1219*COS(X1219*3.1416/180)-AJ1219*AJ1219*C1219*COS(D1219*3.1416/180)))/(W1219*SIN(X1219*3.1416/180)*(AP1219*A1219*SIN(B1219*3.1416/180)+AH1219*AH1219*A1219*COS(B1219*3.1416/180)-AK1219*AK1219*W1219*COS(X1219*3.1416/180)-AJ1219*AJ1219*C1219*COS(D1219*3.1416/180))-C1219*SIN(D1219*3.1416/180)*W1219*COS(X1219*3.1416/180))</f>
        <v>-1.0174497730403949</v>
      </c>
      <c r="AS1219">
        <f t="shared" ref="AS1219:AS1282" si="597">(AP1219*A1219*SIN(B1219*3.1416/180)+AH1219*AH1219*A1219*COS(B1219*3.1416/180)-AK1219*AK1219*W1219*COS(X1219*3.1416/180)-AJ1219*AJ1219*C1219*COS(D1219*3.1416/180))*C1219*COS(C1219*3.1416/180)-(AP1219*A1219*COS(B1219*3.1416/180)+AH1219*AH1219*COS(B1219*3.1416/180)-AK1219*AK1219*W1219*SIN(X1219*3.1416/180)-AJ1219*AJ1219*C1219*SIN(D1219*3.1416))*C1219*SIN(D1219*3.1416/180)/W1219*SIN(X1219*3.1416/180)*(AP1219*A1219*SIN(B1219*3.1416/180)+AH1219*AH1219*A1219*COS(B1219*3.1416/180)-AK1219*AK1219*W1219*COS(X1219*3.1416/180)-AJ1219*AJ1219*C1219*COS(D1219*3.1416/180))-C1219*SIN(D1219*3.1416/180)*W1219*COS(X1219*3.1416)</f>
        <v>2523098827106.7275</v>
      </c>
      <c r="AU1219">
        <f t="shared" ref="AU1219:AU1282" si="598">U1219*SIN(V1219*3.1416/180)*(AP1219*A1219*COS(B1219*3.1416/180)+AH1219*AH1219*A1219*SIN(B1219*3.1416/180)-AI1219*AI1219*U1219*SIN(V1219*3.1416/180)-AN1219*AN1219*G1219*SIN(H1219*3.1416/180))-U1219*COS(V1219*3.1416/180)*(AP1219*A1219*SIN(B1219*3.1416/180)+AH1219*AH1219*A1219*COS(B1219*3.1416/180)-AI1219*AI1219*U1219*COS(V1219*3.1416/180)-AN1219*AN1219*G1219*COS(H1219*3.1416/180))/U1219*SIN(V1219*3.1416/180)*(AP1219*A1219*SIN(B1219*3.1416/180)+AH1219*AH1219*A1219*COS(B1219*3.1416/180)-AI1219*AI1219*U1219*COS(V1219*3.1416/180)-AN1219*AN1219*G1219*COS(H1219*3.1416/180))-G1219*SIN(H1219*3.1416/180)*U1219*COS(V1219*3.1416/180)</f>
        <v>42696864222161.125</v>
      </c>
      <c r="AV1219">
        <f t="shared" si="591"/>
        <v>-8.4340132055084362E+32</v>
      </c>
    </row>
    <row r="1220" spans="1:48" x14ac:dyDescent="0.3">
      <c r="A1220" s="4">
        <v>26.496300000000002</v>
      </c>
      <c r="B1220" s="4">
        <f t="shared" si="592"/>
        <v>135</v>
      </c>
      <c r="C1220" s="7">
        <v>24.81</v>
      </c>
      <c r="D1220" s="2">
        <f t="shared" si="571"/>
        <v>196.82618760043886</v>
      </c>
      <c r="E1220" s="6">
        <f t="shared" si="581"/>
        <v>23.346825680411037</v>
      </c>
      <c r="F1220" s="2">
        <f t="shared" si="576"/>
        <v>36.630967403242714</v>
      </c>
      <c r="G1220" s="7">
        <v>37.200000000000003</v>
      </c>
      <c r="H1220" s="3">
        <f t="shared" si="572"/>
        <v>162.3311812483133</v>
      </c>
      <c r="J1220" s="7">
        <v>45.2</v>
      </c>
      <c r="K1220" s="2">
        <f t="shared" si="582"/>
        <v>115.93118124831329</v>
      </c>
      <c r="L1220" s="7">
        <v>24.5</v>
      </c>
      <c r="M1220" s="2">
        <f t="shared" si="583"/>
        <v>73.604737590082266</v>
      </c>
      <c r="N1220" s="7">
        <v>26.2</v>
      </c>
      <c r="O1220" s="2">
        <f t="shared" si="584"/>
        <v>-15.495262409917729</v>
      </c>
      <c r="Q1220" s="2">
        <f t="shared" si="585"/>
        <v>54.895262291635589</v>
      </c>
      <c r="R1220" s="2">
        <f t="shared" si="577"/>
        <v>142.434969891035</v>
      </c>
      <c r="S1220" s="2">
        <v>32.665799999999997</v>
      </c>
      <c r="T1220" s="2">
        <v>90</v>
      </c>
      <c r="U1220" s="7">
        <v>38.5</v>
      </c>
      <c r="V1220" s="2">
        <f t="shared" si="573"/>
        <v>118.24492581878704</v>
      </c>
      <c r="W1220" s="7">
        <v>39.729999999999997</v>
      </c>
      <c r="X1220" s="2">
        <f t="shared" si="574"/>
        <v>36.581837473823711</v>
      </c>
      <c r="Y1220" s="7">
        <v>24.81</v>
      </c>
      <c r="Z1220" s="2">
        <f t="shared" si="575"/>
        <v>193.23080477947846</v>
      </c>
      <c r="AA1220" s="7">
        <v>46.4</v>
      </c>
      <c r="AB1220" s="7">
        <v>89.1</v>
      </c>
      <c r="AF1220">
        <f t="shared" si="579"/>
        <v>38.175281573900961</v>
      </c>
      <c r="AH1220" s="15">
        <f t="shared" si="593"/>
        <v>1</v>
      </c>
      <c r="AI1220">
        <f t="shared" si="586"/>
        <v>-819.56302076086922</v>
      </c>
      <c r="AJ1220">
        <f t="shared" si="587"/>
        <v>445.37712074700096</v>
      </c>
      <c r="AK1220">
        <f t="shared" si="588"/>
        <v>-0.69273167820059178</v>
      </c>
      <c r="AL1220">
        <f t="shared" si="594"/>
        <v>-115283588.97834016</v>
      </c>
      <c r="AM1220">
        <f t="shared" si="589"/>
        <v>-200946.77043786485</v>
      </c>
      <c r="AN1220">
        <f t="shared" si="590"/>
        <v>-283.38753955324268</v>
      </c>
      <c r="AP1220" s="15">
        <v>1</v>
      </c>
      <c r="AQ1220">
        <f t="shared" si="595"/>
        <v>-260996753855869.44</v>
      </c>
      <c r="AR1220">
        <f t="shared" si="596"/>
        <v>-1.0449685756078291</v>
      </c>
      <c r="AS1220">
        <f t="shared" si="597"/>
        <v>-1293813869639.5903</v>
      </c>
      <c r="AU1220">
        <f t="shared" si="598"/>
        <v>94862088781059.563</v>
      </c>
      <c r="AV1220">
        <f t="shared" si="591"/>
        <v>-1.3568171669535742E+33</v>
      </c>
    </row>
    <row r="1221" spans="1:48" x14ac:dyDescent="0.3">
      <c r="A1221" s="4">
        <v>26.496300000000002</v>
      </c>
      <c r="B1221" s="4">
        <f t="shared" si="592"/>
        <v>136</v>
      </c>
      <c r="C1221" s="7">
        <v>24.81</v>
      </c>
      <c r="D1221" s="2">
        <f t="shared" si="571"/>
        <v>196.02618760043885</v>
      </c>
      <c r="E1221" s="6">
        <f t="shared" si="581"/>
        <v>23.803845001977077</v>
      </c>
      <c r="F1221" s="2">
        <f t="shared" si="576"/>
        <v>36.802580774503454</v>
      </c>
      <c r="G1221" s="7">
        <v>37.200000000000003</v>
      </c>
      <c r="H1221" s="3">
        <f t="shared" si="572"/>
        <v>162.43118124831329</v>
      </c>
      <c r="J1221" s="7">
        <v>45.2</v>
      </c>
      <c r="K1221" s="2">
        <f t="shared" si="582"/>
        <v>116.03118124831329</v>
      </c>
      <c r="L1221" s="7">
        <v>24.5</v>
      </c>
      <c r="M1221" s="2">
        <f t="shared" si="583"/>
        <v>73.450885231615558</v>
      </c>
      <c r="N1221" s="7">
        <v>26.2</v>
      </c>
      <c r="O1221" s="2">
        <f t="shared" si="584"/>
        <v>-15.649114768384436</v>
      </c>
      <c r="Q1221" s="2">
        <f t="shared" si="585"/>
        <v>55.210786119323863</v>
      </c>
      <c r="R1221" s="2">
        <f t="shared" si="577"/>
        <v>142.29691702457683</v>
      </c>
      <c r="S1221" s="2">
        <v>32.665799999999997</v>
      </c>
      <c r="T1221" s="2">
        <v>90</v>
      </c>
      <c r="U1221" s="7">
        <v>38.5</v>
      </c>
      <c r="V1221" s="2">
        <f t="shared" si="573"/>
        <v>117.83492581878704</v>
      </c>
      <c r="W1221" s="7">
        <v>39.729999999999997</v>
      </c>
      <c r="X1221" s="2">
        <f t="shared" si="574"/>
        <v>36.331837473823711</v>
      </c>
      <c r="Y1221" s="7">
        <v>24.81</v>
      </c>
      <c r="Z1221" s="2">
        <f t="shared" si="575"/>
        <v>192.49940477947845</v>
      </c>
      <c r="AA1221" s="7">
        <v>46.4</v>
      </c>
      <c r="AB1221" s="7">
        <v>89.1</v>
      </c>
      <c r="AF1221">
        <f t="shared" si="579"/>
        <v>37.940066446848235</v>
      </c>
      <c r="AH1221" s="15">
        <f t="shared" si="593"/>
        <v>1</v>
      </c>
      <c r="AI1221">
        <f t="shared" si="586"/>
        <v>-655.7632716553735</v>
      </c>
      <c r="AJ1221">
        <f t="shared" si="587"/>
        <v>439.02890940212643</v>
      </c>
      <c r="AK1221">
        <f t="shared" si="588"/>
        <v>-0.63269460523088628</v>
      </c>
      <c r="AL1221">
        <f t="shared" si="594"/>
        <v>-130658286.47507115</v>
      </c>
      <c r="AM1221">
        <f t="shared" si="589"/>
        <v>-229330.79408794933</v>
      </c>
      <c r="AN1221">
        <f t="shared" si="590"/>
        <v>-307.16696424959423</v>
      </c>
      <c r="AP1221" s="15">
        <v>1</v>
      </c>
      <c r="AQ1221">
        <f t="shared" si="595"/>
        <v>-119256418624881.42</v>
      </c>
      <c r="AR1221">
        <f t="shared" si="596"/>
        <v>-1.0725031362575559</v>
      </c>
      <c r="AS1221">
        <f t="shared" si="597"/>
        <v>-187622826774.68933</v>
      </c>
      <c r="AU1221">
        <f t="shared" si="598"/>
        <v>50659500972917.992</v>
      </c>
      <c r="AV1221">
        <f t="shared" si="591"/>
        <v>-2.0662186983742331E+33</v>
      </c>
    </row>
    <row r="1222" spans="1:48" x14ac:dyDescent="0.3">
      <c r="A1222" s="4">
        <v>26.496300000000002</v>
      </c>
      <c r="B1222" s="4">
        <f t="shared" si="592"/>
        <v>137</v>
      </c>
      <c r="C1222" s="7">
        <v>24.81</v>
      </c>
      <c r="D1222" s="2">
        <f t="shared" si="571"/>
        <v>195.22618760043883</v>
      </c>
      <c r="E1222" s="6">
        <f t="shared" si="581"/>
        <v>24.259804061371888</v>
      </c>
      <c r="F1222" s="2">
        <f t="shared" si="576"/>
        <v>36.98655257173364</v>
      </c>
      <c r="G1222" s="7">
        <v>37.200000000000003</v>
      </c>
      <c r="H1222" s="3">
        <f t="shared" si="572"/>
        <v>162.53118124831329</v>
      </c>
      <c r="J1222" s="7">
        <v>45.2</v>
      </c>
      <c r="K1222" s="2">
        <f t="shared" si="582"/>
        <v>116.13118124831328</v>
      </c>
      <c r="L1222" s="7">
        <v>24.5</v>
      </c>
      <c r="M1222" s="2">
        <f t="shared" si="583"/>
        <v>73.295223809398465</v>
      </c>
      <c r="N1222" s="7">
        <v>26.2</v>
      </c>
      <c r="O1222" s="2">
        <f t="shared" si="584"/>
        <v>-15.80477619060153</v>
      </c>
      <c r="Q1222" s="2">
        <f t="shared" si="585"/>
        <v>55.523651215204161</v>
      </c>
      <c r="R1222" s="2">
        <f t="shared" si="577"/>
        <v>142.15646543567493</v>
      </c>
      <c r="S1222" s="2">
        <v>32.665799999999997</v>
      </c>
      <c r="T1222" s="2">
        <v>90</v>
      </c>
      <c r="U1222" s="7">
        <v>38.5</v>
      </c>
      <c r="V1222" s="2">
        <f t="shared" si="573"/>
        <v>117.42492581878705</v>
      </c>
      <c r="W1222" s="7">
        <v>39.729999999999997</v>
      </c>
      <c r="X1222" s="2">
        <f t="shared" si="574"/>
        <v>36.081837473823711</v>
      </c>
      <c r="Y1222" s="7">
        <v>24.81</v>
      </c>
      <c r="Z1222" s="2">
        <f t="shared" si="575"/>
        <v>191.76800477947845</v>
      </c>
      <c r="AA1222" s="7">
        <v>46.4</v>
      </c>
      <c r="AB1222" s="7">
        <v>89.1</v>
      </c>
      <c r="AF1222">
        <f t="shared" si="579"/>
        <v>37.709732892802236</v>
      </c>
      <c r="AH1222" s="15">
        <f t="shared" si="593"/>
        <v>1</v>
      </c>
      <c r="AI1222">
        <f t="shared" si="586"/>
        <v>-341.78830020386937</v>
      </c>
      <c r="AJ1222">
        <f t="shared" si="587"/>
        <v>432.71607876603684</v>
      </c>
      <c r="AK1222">
        <f t="shared" si="588"/>
        <v>-0.57213132881278261</v>
      </c>
      <c r="AL1222">
        <f t="shared" si="594"/>
        <v>-145624445.25525135</v>
      </c>
      <c r="AM1222">
        <f t="shared" si="589"/>
        <v>-257458.63874281378</v>
      </c>
      <c r="AN1222">
        <f t="shared" si="590"/>
        <v>-330.70261210326868</v>
      </c>
      <c r="AP1222" s="15">
        <v>1</v>
      </c>
      <c r="AQ1222">
        <f t="shared" si="595"/>
        <v>-19668629301289.285</v>
      </c>
      <c r="AR1222">
        <f t="shared" si="596"/>
        <v>-1.1000639491354582</v>
      </c>
      <c r="AS1222">
        <f t="shared" si="597"/>
        <v>1314221582295.0928</v>
      </c>
      <c r="AU1222">
        <f t="shared" si="598"/>
        <v>14484219901355.406</v>
      </c>
      <c r="AV1222">
        <f t="shared" si="591"/>
        <v>-2.8977081655074006E+33</v>
      </c>
    </row>
    <row r="1223" spans="1:48" x14ac:dyDescent="0.3">
      <c r="A1223" s="4">
        <v>26.496300000000002</v>
      </c>
      <c r="B1223" s="4">
        <f t="shared" si="592"/>
        <v>138</v>
      </c>
      <c r="C1223" s="7">
        <v>24.81</v>
      </c>
      <c r="D1223" s="2">
        <f t="shared" si="571"/>
        <v>194.42618760043882</v>
      </c>
      <c r="E1223" s="6">
        <f t="shared" si="581"/>
        <v>24.714626488520949</v>
      </c>
      <c r="F1223" s="2">
        <f t="shared" si="576"/>
        <v>37.182170727286987</v>
      </c>
      <c r="G1223" s="7">
        <v>37.200000000000003</v>
      </c>
      <c r="H1223" s="3">
        <f t="shared" si="572"/>
        <v>162.63118124831328</v>
      </c>
      <c r="J1223" s="7">
        <v>45.2</v>
      </c>
      <c r="K1223" s="2">
        <f t="shared" si="582"/>
        <v>116.23118124831328</v>
      </c>
      <c r="L1223" s="7">
        <v>24.5</v>
      </c>
      <c r="M1223" s="2">
        <f t="shared" si="583"/>
        <v>73.13778196545303</v>
      </c>
      <c r="N1223" s="7">
        <v>26.2</v>
      </c>
      <c r="O1223" s="2">
        <f t="shared" si="584"/>
        <v>-15.962218034546964</v>
      </c>
      <c r="Q1223" s="2">
        <f t="shared" si="585"/>
        <v>55.833825724273964</v>
      </c>
      <c r="R1223" s="2">
        <f t="shared" si="577"/>
        <v>142.01367552354378</v>
      </c>
      <c r="S1223" s="2">
        <v>32.665799999999997</v>
      </c>
      <c r="T1223" s="2">
        <v>90</v>
      </c>
      <c r="U1223" s="7">
        <v>38.5</v>
      </c>
      <c r="V1223" s="2">
        <f t="shared" si="573"/>
        <v>117.01492581878705</v>
      </c>
      <c r="W1223" s="7">
        <v>39.729999999999997</v>
      </c>
      <c r="X1223" s="2">
        <f t="shared" si="574"/>
        <v>35.831837473823711</v>
      </c>
      <c r="Y1223" s="7">
        <v>24.81</v>
      </c>
      <c r="Z1223" s="2">
        <f t="shared" si="575"/>
        <v>191.03660477947844</v>
      </c>
      <c r="AA1223" s="7">
        <v>46.4</v>
      </c>
      <c r="AB1223" s="7">
        <v>89.1</v>
      </c>
      <c r="AF1223">
        <f t="shared" si="579"/>
        <v>37.484371530653242</v>
      </c>
      <c r="AH1223" s="15">
        <f t="shared" si="593"/>
        <v>1</v>
      </c>
      <c r="AI1223">
        <f t="shared" si="586"/>
        <v>-172.22565689229947</v>
      </c>
      <c r="AJ1223">
        <f t="shared" si="587"/>
        <v>426.36557964548979</v>
      </c>
      <c r="AK1223">
        <f t="shared" si="588"/>
        <v>-0.51109707059330145</v>
      </c>
      <c r="AL1223">
        <f t="shared" si="594"/>
        <v>-160163521.10165644</v>
      </c>
      <c r="AM1223">
        <f t="shared" si="589"/>
        <v>-285308.24880304851</v>
      </c>
      <c r="AN1223">
        <f t="shared" si="590"/>
        <v>-353.97758335247607</v>
      </c>
      <c r="AP1223" s="15">
        <v>1</v>
      </c>
      <c r="AQ1223">
        <f t="shared" si="595"/>
        <v>-6881439186362.6943</v>
      </c>
      <c r="AR1223">
        <f t="shared" si="596"/>
        <v>-1.1276614096427986</v>
      </c>
      <c r="AS1223">
        <f t="shared" si="597"/>
        <v>-1746704281164.4739</v>
      </c>
      <c r="AU1223">
        <f t="shared" si="598"/>
        <v>9984843656987.7598</v>
      </c>
      <c r="AV1223">
        <f t="shared" si="591"/>
        <v>-3.7869226538175228E+33</v>
      </c>
    </row>
    <row r="1224" spans="1:48" x14ac:dyDescent="0.3">
      <c r="A1224" s="4">
        <v>26.496300000000002</v>
      </c>
      <c r="B1224" s="4">
        <f t="shared" si="592"/>
        <v>139</v>
      </c>
      <c r="C1224" s="7">
        <v>24.81</v>
      </c>
      <c r="D1224" s="2">
        <f t="shared" si="571"/>
        <v>193.62618760043881</v>
      </c>
      <c r="E1224" s="6">
        <f t="shared" si="581"/>
        <v>25.168239110253943</v>
      </c>
      <c r="F1224" s="2">
        <f t="shared" si="576"/>
        <v>37.388775491663878</v>
      </c>
      <c r="G1224" s="7">
        <v>37.200000000000003</v>
      </c>
      <c r="H1224" s="3">
        <f t="shared" si="572"/>
        <v>162.73118124831328</v>
      </c>
      <c r="J1224" s="7">
        <v>45.2</v>
      </c>
      <c r="K1224" s="2">
        <f t="shared" si="582"/>
        <v>116.33118124831327</v>
      </c>
      <c r="L1224" s="7">
        <v>24.5</v>
      </c>
      <c r="M1224" s="2">
        <f t="shared" si="583"/>
        <v>72.978588813631632</v>
      </c>
      <c r="N1224" s="7">
        <v>26.2</v>
      </c>
      <c r="O1224" s="2">
        <f t="shared" si="584"/>
        <v>-16.121411186368363</v>
      </c>
      <c r="Q1224" s="2">
        <f t="shared" si="585"/>
        <v>56.141278341756269</v>
      </c>
      <c r="R1224" s="2">
        <f t="shared" si="577"/>
        <v>141.86860602099858</v>
      </c>
      <c r="S1224" s="2">
        <v>32.665799999999997</v>
      </c>
      <c r="T1224" s="2">
        <v>90</v>
      </c>
      <c r="U1224" s="7">
        <v>38.5</v>
      </c>
      <c r="V1224" s="2">
        <f t="shared" si="573"/>
        <v>116.60492581878705</v>
      </c>
      <c r="W1224" s="7">
        <v>39.729999999999997</v>
      </c>
      <c r="X1224" s="2">
        <f t="shared" si="574"/>
        <v>35.581837473823711</v>
      </c>
      <c r="Y1224" s="7">
        <v>24.81</v>
      </c>
      <c r="Z1224" s="2">
        <f t="shared" si="575"/>
        <v>190.30520477947843</v>
      </c>
      <c r="AA1224" s="7">
        <v>46.4</v>
      </c>
      <c r="AB1224" s="7">
        <v>89.1</v>
      </c>
      <c r="AF1224">
        <f t="shared" si="579"/>
        <v>37.26407129285694</v>
      </c>
      <c r="AH1224" s="15">
        <f t="shared" si="593"/>
        <v>1</v>
      </c>
      <c r="AI1224">
        <f t="shared" si="586"/>
        <v>-258.41481533821724</v>
      </c>
      <c r="AJ1224">
        <f t="shared" si="587"/>
        <v>418.39312158755581</v>
      </c>
      <c r="AK1224">
        <f t="shared" si="588"/>
        <v>-0.44965163789286161</v>
      </c>
      <c r="AL1224">
        <f t="shared" si="594"/>
        <v>-174377793.30352384</v>
      </c>
      <c r="AM1224">
        <f t="shared" si="589"/>
        <v>-313071.49070531037</v>
      </c>
      <c r="AN1224">
        <f t="shared" si="590"/>
        <v>-376.97535982842481</v>
      </c>
      <c r="AP1224" s="15">
        <v>1</v>
      </c>
      <c r="AQ1224">
        <f t="shared" si="595"/>
        <v>-12232934789677.834</v>
      </c>
      <c r="AR1224">
        <f t="shared" si="596"/>
        <v>-1.1553058527653424</v>
      </c>
      <c r="AS1224">
        <f t="shared" si="597"/>
        <v>1446750637985.5378</v>
      </c>
      <c r="AU1224">
        <f t="shared" si="598"/>
        <v>15389990989094.691</v>
      </c>
      <c r="AV1224">
        <f t="shared" si="591"/>
        <v>-4.6996876389955781E+33</v>
      </c>
    </row>
    <row r="1225" spans="1:48" x14ac:dyDescent="0.3">
      <c r="A1225" s="4">
        <v>26.496300000000002</v>
      </c>
      <c r="B1225" s="4">
        <f t="shared" si="592"/>
        <v>140</v>
      </c>
      <c r="C1225" s="7">
        <v>24.81</v>
      </c>
      <c r="D1225" s="2">
        <f t="shared" si="571"/>
        <v>192.8261876004388</v>
      </c>
      <c r="E1225" s="6">
        <f t="shared" si="581"/>
        <v>25.620571673416656</v>
      </c>
      <c r="F1225" s="2">
        <f t="shared" si="576"/>
        <v>37.605754817774319</v>
      </c>
      <c r="G1225" s="7">
        <v>37.200000000000003</v>
      </c>
      <c r="H1225" s="3">
        <f t="shared" si="572"/>
        <v>162.83118124831327</v>
      </c>
      <c r="J1225" s="7">
        <v>45.2</v>
      </c>
      <c r="K1225" s="2">
        <f t="shared" si="582"/>
        <v>116.43118124831327</v>
      </c>
      <c r="L1225" s="7">
        <v>24.5</v>
      </c>
      <c r="M1225" s="2">
        <f t="shared" si="583"/>
        <v>72.817673830718263</v>
      </c>
      <c r="N1225" s="7">
        <v>26.2</v>
      </c>
      <c r="O1225" s="2">
        <f t="shared" si="584"/>
        <v>-16.282326169281731</v>
      </c>
      <c r="Q1225" s="2">
        <f t="shared" si="585"/>
        <v>56.445978301601087</v>
      </c>
      <c r="R1225" s="2">
        <f t="shared" si="577"/>
        <v>141.72131405261536</v>
      </c>
      <c r="S1225" s="2">
        <v>32.665799999999997</v>
      </c>
      <c r="T1225" s="2">
        <v>90</v>
      </c>
      <c r="U1225" s="7">
        <v>38.5</v>
      </c>
      <c r="V1225" s="2">
        <f t="shared" si="573"/>
        <v>116.19492581878706</v>
      </c>
      <c r="W1225" s="7">
        <v>39.729999999999997</v>
      </c>
      <c r="X1225" s="2">
        <f t="shared" si="574"/>
        <v>35.331837473823711</v>
      </c>
      <c r="Y1225" s="7">
        <v>24.81</v>
      </c>
      <c r="Z1225" s="2">
        <f t="shared" si="575"/>
        <v>189.57380477947842</v>
      </c>
      <c r="AA1225" s="7">
        <v>46.4</v>
      </c>
      <c r="AB1225" s="7">
        <v>89.1</v>
      </c>
      <c r="AF1225">
        <f t="shared" si="579"/>
        <v>37.048919390793088</v>
      </c>
      <c r="AH1225" s="15">
        <f t="shared" si="593"/>
        <v>1</v>
      </c>
      <c r="AI1225">
        <f t="shared" si="586"/>
        <v>-457.95187614443296</v>
      </c>
      <c r="AJ1225">
        <f t="shared" si="587"/>
        <v>410.35016427817999</v>
      </c>
      <c r="AK1225">
        <f t="shared" si="588"/>
        <v>-0.38785925846885561</v>
      </c>
      <c r="AL1225">
        <f t="shared" si="594"/>
        <v>-188102148.31555778</v>
      </c>
      <c r="AM1225">
        <f t="shared" si="589"/>
        <v>-340467.94493714551</v>
      </c>
      <c r="AN1225">
        <f t="shared" si="590"/>
        <v>-399.67982890401117</v>
      </c>
      <c r="AP1225" s="15">
        <v>1</v>
      </c>
      <c r="AQ1225">
        <f t="shared" si="595"/>
        <v>-36554450906446.742</v>
      </c>
      <c r="AR1225">
        <f t="shared" si="596"/>
        <v>-1.18300743040136</v>
      </c>
      <c r="AS1225">
        <f t="shared" si="597"/>
        <v>-706785871777.53394</v>
      </c>
      <c r="AU1225">
        <f t="shared" si="598"/>
        <v>33831044514246.336</v>
      </c>
      <c r="AV1225">
        <f t="shared" si="591"/>
        <v>-5.5515521074186573E+33</v>
      </c>
    </row>
    <row r="1226" spans="1:48" x14ac:dyDescent="0.3">
      <c r="A1226" s="4">
        <v>26.496300000000002</v>
      </c>
      <c r="B1226" s="4">
        <f t="shared" si="592"/>
        <v>141</v>
      </c>
      <c r="C1226" s="7">
        <v>24.81</v>
      </c>
      <c r="D1226" s="2">
        <f t="shared" si="571"/>
        <v>192.02618760043879</v>
      </c>
      <c r="E1226" s="6">
        <f t="shared" si="581"/>
        <v>26.071556597605845</v>
      </c>
      <c r="F1226" s="2">
        <f t="shared" si="576"/>
        <v>37.832540213407405</v>
      </c>
      <c r="G1226" s="7">
        <v>37.200000000000003</v>
      </c>
      <c r="H1226" s="3">
        <f t="shared" si="572"/>
        <v>162.93118124831327</v>
      </c>
      <c r="J1226" s="7">
        <v>45.2</v>
      </c>
      <c r="K1226" s="2">
        <f t="shared" si="582"/>
        <v>116.53118124831326</v>
      </c>
      <c r="L1226" s="7">
        <v>24.5</v>
      </c>
      <c r="M1226" s="2">
        <f t="shared" si="583"/>
        <v>72.655066759563454</v>
      </c>
      <c r="N1226" s="7">
        <v>26.2</v>
      </c>
      <c r="O1226" s="2">
        <f t="shared" si="584"/>
        <v>-16.444933240436541</v>
      </c>
      <c r="Q1226" s="2">
        <f t="shared" si="585"/>
        <v>56.747895365519135</v>
      </c>
      <c r="R1226" s="2">
        <f t="shared" si="577"/>
        <v>141.5718551906954</v>
      </c>
      <c r="S1226" s="2">
        <v>32.665799999999997</v>
      </c>
      <c r="T1226" s="2">
        <v>90</v>
      </c>
      <c r="U1226" s="7">
        <v>38.5</v>
      </c>
      <c r="V1226" s="2">
        <f t="shared" si="573"/>
        <v>115.78492581878706</v>
      </c>
      <c r="W1226" s="7">
        <v>39.729999999999997</v>
      </c>
      <c r="X1226" s="2">
        <f t="shared" si="574"/>
        <v>35.081837473823711</v>
      </c>
      <c r="Y1226" s="7">
        <v>24.81</v>
      </c>
      <c r="Z1226" s="2">
        <f t="shared" si="575"/>
        <v>188.84240477947841</v>
      </c>
      <c r="AA1226" s="7">
        <v>46.4</v>
      </c>
      <c r="AB1226" s="7">
        <v>89.1</v>
      </c>
      <c r="AF1226">
        <f t="shared" si="579"/>
        <v>36.839001281368596</v>
      </c>
      <c r="AH1226" s="15">
        <f t="shared" si="593"/>
        <v>1</v>
      </c>
      <c r="AI1226">
        <f t="shared" si="586"/>
        <v>-559.94428802316509</v>
      </c>
      <c r="AJ1226">
        <f t="shared" si="587"/>
        <v>405.42003026594659</v>
      </c>
      <c r="AK1226">
        <f t="shared" si="588"/>
        <v>-0.3257883718375722</v>
      </c>
      <c r="AL1226">
        <f t="shared" si="594"/>
        <v>-201088989.42383596</v>
      </c>
      <c r="AM1226">
        <f t="shared" si="589"/>
        <v>-367060.01607128559</v>
      </c>
      <c r="AN1226">
        <f t="shared" si="590"/>
        <v>-422.07530657190614</v>
      </c>
      <c r="AP1226" s="15">
        <v>1</v>
      </c>
      <c r="AQ1226">
        <f t="shared" si="595"/>
        <v>-54040908138310.367</v>
      </c>
      <c r="AR1226">
        <f t="shared" si="596"/>
        <v>-1.2107761378995407</v>
      </c>
      <c r="AS1226">
        <f t="shared" si="597"/>
        <v>-101581925532.47589</v>
      </c>
      <c r="AU1226">
        <f t="shared" si="598"/>
        <v>52579040071015.422</v>
      </c>
      <c r="AV1226">
        <f t="shared" si="591"/>
        <v>-6.2527838889600917E+33</v>
      </c>
    </row>
    <row r="1227" spans="1:48" x14ac:dyDescent="0.3">
      <c r="A1227" s="4">
        <v>26.496300000000002</v>
      </c>
      <c r="B1227" s="4">
        <f t="shared" si="592"/>
        <v>142</v>
      </c>
      <c r="C1227" s="7">
        <v>24.81</v>
      </c>
      <c r="D1227" s="2">
        <f t="shared" si="571"/>
        <v>191.22618760043878</v>
      </c>
      <c r="E1227" s="6">
        <f t="shared" si="581"/>
        <v>26.521128753985373</v>
      </c>
      <c r="F1227" s="2">
        <f t="shared" si="576"/>
        <v>38.068603008949282</v>
      </c>
      <c r="G1227" s="7">
        <v>37.200000000000003</v>
      </c>
      <c r="H1227" s="3">
        <f t="shared" si="572"/>
        <v>163.03118124831326</v>
      </c>
      <c r="J1227" s="7">
        <v>45.2</v>
      </c>
      <c r="K1227" s="2">
        <f t="shared" si="582"/>
        <v>116.63118124831325</v>
      </c>
      <c r="L1227" s="7">
        <v>24.5</v>
      </c>
      <c r="M1227" s="2">
        <f t="shared" si="583"/>
        <v>72.490797523121188</v>
      </c>
      <c r="N1227" s="7">
        <v>26.2</v>
      </c>
      <c r="O1227" s="2">
        <f t="shared" si="584"/>
        <v>-16.609202476878806</v>
      </c>
      <c r="Q1227" s="2">
        <f t="shared" si="585"/>
        <v>57.046999812522721</v>
      </c>
      <c r="R1227" s="2">
        <f t="shared" si="577"/>
        <v>141.42028350912409</v>
      </c>
      <c r="S1227" s="2">
        <v>32.665799999999997</v>
      </c>
      <c r="T1227" s="2">
        <v>90</v>
      </c>
      <c r="U1227" s="7">
        <v>38.5</v>
      </c>
      <c r="V1227" s="2">
        <f t="shared" si="573"/>
        <v>115.37492581878706</v>
      </c>
      <c r="W1227" s="7">
        <v>39.729999999999997</v>
      </c>
      <c r="X1227" s="2">
        <f t="shared" si="574"/>
        <v>34.831837473823711</v>
      </c>
      <c r="Y1227" s="7">
        <v>24.81</v>
      </c>
      <c r="Z1227" s="2">
        <f t="shared" si="575"/>
        <v>188.11100477947841</v>
      </c>
      <c r="AA1227" s="7">
        <v>46.4</v>
      </c>
      <c r="AB1227" s="7">
        <v>89.1</v>
      </c>
      <c r="AF1227">
        <f t="shared" si="579"/>
        <v>36.634400634805317</v>
      </c>
      <c r="AH1227" s="15">
        <f t="shared" si="593"/>
        <v>1</v>
      </c>
      <c r="AI1227">
        <f t="shared" si="586"/>
        <v>-500.68201043848853</v>
      </c>
      <c r="AJ1227">
        <f t="shared" si="587"/>
        <v>396.49502116734868</v>
      </c>
      <c r="AK1227">
        <f t="shared" si="588"/>
        <v>-0.26351137682802894</v>
      </c>
      <c r="AL1227">
        <f t="shared" si="594"/>
        <v>-213827948.34360212</v>
      </c>
      <c r="AM1227">
        <f t="shared" si="589"/>
        <v>-393735.09559691325</v>
      </c>
      <c r="AN1227">
        <f t="shared" si="590"/>
        <v>-444.14655960474659</v>
      </c>
      <c r="AP1227" s="15">
        <v>1</v>
      </c>
      <c r="AQ1227">
        <f t="shared" si="595"/>
        <v>-34439976107524.793</v>
      </c>
      <c r="AR1227">
        <f t="shared" si="596"/>
        <v>-1.2386222985575004</v>
      </c>
      <c r="AS1227">
        <f t="shared" si="597"/>
        <v>677057025956.87219</v>
      </c>
      <c r="AU1227">
        <f t="shared" si="598"/>
        <v>48178777219222.391</v>
      </c>
      <c r="AV1227">
        <f t="shared" si="591"/>
        <v>-6.8208135675890815E+33</v>
      </c>
    </row>
    <row r="1228" spans="1:48" x14ac:dyDescent="0.3">
      <c r="A1228" s="4">
        <v>26.496300000000002</v>
      </c>
      <c r="B1228" s="4">
        <f t="shared" si="592"/>
        <v>143</v>
      </c>
      <c r="C1228" s="7">
        <v>24.81</v>
      </c>
      <c r="D1228" s="2">
        <f t="shared" si="571"/>
        <v>190.42618760043877</v>
      </c>
      <c r="E1228" s="6">
        <f t="shared" si="581"/>
        <v>26.969225267109678</v>
      </c>
      <c r="F1228" s="2">
        <f t="shared" si="576"/>
        <v>38.313450993905832</v>
      </c>
      <c r="G1228" s="7">
        <v>37.200000000000003</v>
      </c>
      <c r="H1228" s="3">
        <f t="shared" si="572"/>
        <v>163.13118124831325</v>
      </c>
      <c r="J1228" s="7">
        <v>45.2</v>
      </c>
      <c r="K1228" s="2">
        <f t="shared" si="582"/>
        <v>116.73118124831325</v>
      </c>
      <c r="L1228" s="7">
        <v>24.5</v>
      </c>
      <c r="M1228" s="2">
        <f t="shared" si="583"/>
        <v>72.324896148339178</v>
      </c>
      <c r="N1228" s="7">
        <v>26.2</v>
      </c>
      <c r="O1228" s="2">
        <f t="shared" si="584"/>
        <v>-16.775103851660816</v>
      </c>
      <c r="Q1228" s="2">
        <f t="shared" si="585"/>
        <v>57.343262428949025</v>
      </c>
      <c r="R1228" s="2">
        <f t="shared" si="577"/>
        <v>141.26665163520897</v>
      </c>
      <c r="S1228" s="2">
        <v>32.665799999999997</v>
      </c>
      <c r="T1228" s="2">
        <v>90</v>
      </c>
      <c r="U1228" s="7">
        <v>38.5</v>
      </c>
      <c r="V1228" s="2">
        <f t="shared" si="573"/>
        <v>114.96492581878707</v>
      </c>
      <c r="W1228" s="7">
        <v>39.729999999999997</v>
      </c>
      <c r="X1228" s="2">
        <f t="shared" si="574"/>
        <v>34.581837473823711</v>
      </c>
      <c r="Y1228" s="7">
        <v>24.81</v>
      </c>
      <c r="Z1228" s="2">
        <f t="shared" si="575"/>
        <v>187.3796047794784</v>
      </c>
      <c r="AA1228" s="7">
        <v>46.4</v>
      </c>
      <c r="AB1228" s="7">
        <v>89.1</v>
      </c>
      <c r="AF1228">
        <f t="shared" si="579"/>
        <v>36.435199303557269</v>
      </c>
      <c r="AH1228" s="15">
        <f t="shared" si="593"/>
        <v>1</v>
      </c>
      <c r="AI1228">
        <f t="shared" si="586"/>
        <v>-387.36721691584989</v>
      </c>
      <c r="AJ1228">
        <f t="shared" si="587"/>
        <v>388.9754571852028</v>
      </c>
      <c r="AK1228">
        <f t="shared" si="588"/>
        <v>-0.20110433572055778</v>
      </c>
      <c r="AL1228">
        <f t="shared" si="594"/>
        <v>-225912836.69685468</v>
      </c>
      <c r="AM1228">
        <f t="shared" si="589"/>
        <v>-419768.57590473018</v>
      </c>
      <c r="AN1228">
        <f t="shared" si="590"/>
        <v>-465.87882675223398</v>
      </c>
      <c r="AP1228" s="15">
        <v>1</v>
      </c>
      <c r="AQ1228">
        <f t="shared" si="595"/>
        <v>-15494998805441.518</v>
      </c>
      <c r="AR1228">
        <f t="shared" si="596"/>
        <v>-1.2665557240743461</v>
      </c>
      <c r="AS1228">
        <f t="shared" si="597"/>
        <v>-865349968746.4071</v>
      </c>
      <c r="AU1228">
        <f t="shared" si="598"/>
        <v>39535280050562.766</v>
      </c>
      <c r="AV1228">
        <f t="shared" si="591"/>
        <v>-7.1338857384567185E+33</v>
      </c>
    </row>
    <row r="1229" spans="1:48" x14ac:dyDescent="0.3">
      <c r="A1229" s="4">
        <v>26.496300000000002</v>
      </c>
      <c r="B1229" s="4">
        <f t="shared" si="592"/>
        <v>144</v>
      </c>
      <c r="C1229" s="7">
        <v>24.81</v>
      </c>
      <c r="D1229" s="2">
        <f t="shared" si="571"/>
        <v>189.62618760043875</v>
      </c>
      <c r="E1229" s="6">
        <f t="shared" si="581"/>
        <v>27.415785337080496</v>
      </c>
      <c r="F1229" s="2">
        <f t="shared" si="576"/>
        <v>38.566625381446997</v>
      </c>
      <c r="G1229" s="7">
        <v>37.200000000000003</v>
      </c>
      <c r="H1229" s="3">
        <f t="shared" si="572"/>
        <v>163.23118124831325</v>
      </c>
      <c r="J1229" s="7">
        <v>45.2</v>
      </c>
      <c r="K1229" s="2">
        <f t="shared" si="582"/>
        <v>116.83118124831324</v>
      </c>
      <c r="L1229" s="7">
        <v>24.5</v>
      </c>
      <c r="M1229" s="2">
        <f t="shared" si="583"/>
        <v>72.157392698939304</v>
      </c>
      <c r="N1229" s="7">
        <v>26.2</v>
      </c>
      <c r="O1229" s="2">
        <f t="shared" si="584"/>
        <v>-16.94260730106069</v>
      </c>
      <c r="Q1229" s="2">
        <f t="shared" si="585"/>
        <v>57.636654498943017</v>
      </c>
      <c r="R1229" s="2">
        <f t="shared" si="577"/>
        <v>141.11101079957933</v>
      </c>
      <c r="S1229" s="2">
        <v>32.665799999999997</v>
      </c>
      <c r="T1229" s="2">
        <v>90</v>
      </c>
      <c r="U1229" s="7">
        <v>38.5</v>
      </c>
      <c r="V1229" s="2">
        <f t="shared" si="573"/>
        <v>114.55492581878707</v>
      </c>
      <c r="W1229" s="7">
        <v>39.729999999999997</v>
      </c>
      <c r="X1229" s="2">
        <f t="shared" si="574"/>
        <v>34.331837473823711</v>
      </c>
      <c r="Y1229" s="7">
        <v>24.81</v>
      </c>
      <c r="Z1229" s="2">
        <f t="shared" si="575"/>
        <v>186.64820477947839</v>
      </c>
      <c r="AA1229" s="7">
        <v>46.4</v>
      </c>
      <c r="AB1229" s="7">
        <v>89.1</v>
      </c>
      <c r="AF1229">
        <f t="shared" si="579"/>
        <v>36.241477292307962</v>
      </c>
      <c r="AH1229" s="15">
        <f t="shared" si="593"/>
        <v>1</v>
      </c>
      <c r="AI1229">
        <f t="shared" si="586"/>
        <v>-341.53843957365115</v>
      </c>
      <c r="AJ1229">
        <f t="shared" si="587"/>
        <v>380.85984021959729</v>
      </c>
      <c r="AK1229">
        <f t="shared" si="588"/>
        <v>-0.13864663604450089</v>
      </c>
      <c r="AL1229">
        <f t="shared" si="594"/>
        <v>-237456412.57923353</v>
      </c>
      <c r="AM1229">
        <f t="shared" si="589"/>
        <v>-445369.88349644264</v>
      </c>
      <c r="AN1229">
        <f t="shared" si="590"/>
        <v>-487.25783893224201</v>
      </c>
      <c r="AP1229" s="15">
        <v>1</v>
      </c>
      <c r="AQ1229">
        <f t="shared" si="595"/>
        <v>-7898752525746.1064</v>
      </c>
      <c r="AR1229">
        <f t="shared" si="596"/>
        <v>-1.2945864852927467</v>
      </c>
      <c r="AS1229">
        <f t="shared" si="597"/>
        <v>693380303706.30408</v>
      </c>
      <c r="AU1229">
        <f t="shared" si="598"/>
        <v>40277920670325.117</v>
      </c>
      <c r="AV1229">
        <f t="shared" si="591"/>
        <v>-7.1547640371734888E+33</v>
      </c>
    </row>
    <row r="1230" spans="1:48" x14ac:dyDescent="0.3">
      <c r="A1230" s="4">
        <v>26.496300000000002</v>
      </c>
      <c r="B1230" s="4">
        <f t="shared" si="592"/>
        <v>145</v>
      </c>
      <c r="C1230" s="7">
        <v>24.81</v>
      </c>
      <c r="D1230" s="2">
        <f t="shared" si="571"/>
        <v>188.82618760043874</v>
      </c>
      <c r="E1230" s="6">
        <f t="shared" si="581"/>
        <v>27.860750079706666</v>
      </c>
      <c r="F1230" s="2">
        <f t="shared" si="576"/>
        <v>38.827698065117232</v>
      </c>
      <c r="G1230" s="7">
        <v>37.200000000000003</v>
      </c>
      <c r="H1230" s="3">
        <f t="shared" si="572"/>
        <v>163.33118124831324</v>
      </c>
      <c r="J1230" s="7">
        <v>45.2</v>
      </c>
      <c r="K1230" s="2">
        <f t="shared" si="582"/>
        <v>116.93118124831324</v>
      </c>
      <c r="L1230" s="7">
        <v>24.5</v>
      </c>
      <c r="M1230" s="2">
        <f t="shared" si="583"/>
        <v>71.98831721620752</v>
      </c>
      <c r="N1230" s="7">
        <v>26.2</v>
      </c>
      <c r="O1230" s="2">
        <f t="shared" si="584"/>
        <v>-17.111682783792475</v>
      </c>
      <c r="Q1230" s="2">
        <f t="shared" si="585"/>
        <v>57.92714779537787</v>
      </c>
      <c r="R1230" s="2">
        <f t="shared" si="577"/>
        <v>140.95341088422703</v>
      </c>
      <c r="S1230" s="2">
        <v>32.665799999999997</v>
      </c>
      <c r="T1230" s="2">
        <v>90</v>
      </c>
      <c r="U1230" s="7">
        <v>38.5</v>
      </c>
      <c r="V1230" s="2">
        <f t="shared" si="573"/>
        <v>114.14492581878707</v>
      </c>
      <c r="W1230" s="7">
        <v>39.729999999999997</v>
      </c>
      <c r="X1230" s="2">
        <f t="shared" si="574"/>
        <v>34.081837473823711</v>
      </c>
      <c r="Y1230" s="7">
        <v>24.81</v>
      </c>
      <c r="Z1230" s="2">
        <f t="shared" si="575"/>
        <v>185.91680477947838</v>
      </c>
      <c r="AA1230" s="7">
        <v>46.4</v>
      </c>
      <c r="AB1230" s="7">
        <v>89.1</v>
      </c>
      <c r="AF1230">
        <f t="shared" si="579"/>
        <v>36.053312729003068</v>
      </c>
      <c r="AH1230" s="15">
        <f t="shared" si="593"/>
        <v>1</v>
      </c>
      <c r="AI1230">
        <f t="shared" si="586"/>
        <v>-363.62748008801958</v>
      </c>
      <c r="AJ1230">
        <f t="shared" si="587"/>
        <v>371.18429690074908</v>
      </c>
      <c r="AK1230">
        <f t="shared" si="588"/>
        <v>-7.6220611858235324E-2</v>
      </c>
      <c r="AL1230">
        <f t="shared" si="594"/>
        <v>-248480751.36365196</v>
      </c>
      <c r="AM1230">
        <f t="shared" si="589"/>
        <v>-470586.0676736951</v>
      </c>
      <c r="AN1230">
        <f t="shared" si="590"/>
        <v>-508.26983837537404</v>
      </c>
      <c r="AP1230" s="15">
        <v>1</v>
      </c>
      <c r="AQ1230">
        <f t="shared" si="595"/>
        <v>-2330756439393.5483</v>
      </c>
      <c r="AR1230">
        <f t="shared" si="596"/>
        <v>-1.3227246192651796</v>
      </c>
      <c r="AS1230">
        <f t="shared" si="597"/>
        <v>-321157984747.6615</v>
      </c>
      <c r="AU1230">
        <f t="shared" si="598"/>
        <v>47566436974205.672</v>
      </c>
      <c r="AV1230">
        <f t="shared" si="591"/>
        <v>-6.8712457644410596E+33</v>
      </c>
    </row>
    <row r="1231" spans="1:48" x14ac:dyDescent="0.3">
      <c r="A1231" s="4">
        <v>26.496300000000002</v>
      </c>
      <c r="B1231" s="4">
        <f t="shared" si="592"/>
        <v>146</v>
      </c>
      <c r="C1231" s="7">
        <v>24.81</v>
      </c>
      <c r="D1231" s="2">
        <f t="shared" si="571"/>
        <v>188.02618760043873</v>
      </c>
      <c r="E1231" s="6">
        <f t="shared" si="581"/>
        <v>28.304062382631958</v>
      </c>
      <c r="F1231" s="2">
        <f t="shared" si="576"/>
        <v>39.096269136145928</v>
      </c>
      <c r="G1231" s="7">
        <v>37.200000000000003</v>
      </c>
      <c r="H1231" s="3">
        <f t="shared" si="572"/>
        <v>163.43118124831324</v>
      </c>
      <c r="J1231" s="7">
        <v>45.2</v>
      </c>
      <c r="K1231" s="2">
        <f t="shared" si="582"/>
        <v>117.03118124831323</v>
      </c>
      <c r="L1231" s="7">
        <v>24.5</v>
      </c>
      <c r="M1231" s="2">
        <f t="shared" si="583"/>
        <v>71.817699666988176</v>
      </c>
      <c r="N1231" s="7">
        <v>26.2</v>
      </c>
      <c r="O1231" s="2">
        <f t="shared" si="584"/>
        <v>-17.282300333011818</v>
      </c>
      <c r="Q1231" s="2">
        <f t="shared" si="585"/>
        <v>58.214714571192403</v>
      </c>
      <c r="R1231" s="2">
        <f t="shared" si="577"/>
        <v>140.79390046876338</v>
      </c>
      <c r="S1231" s="2">
        <v>32.665799999999997</v>
      </c>
      <c r="T1231" s="2">
        <v>90</v>
      </c>
      <c r="U1231" s="7">
        <v>38.5</v>
      </c>
      <c r="V1231" s="2">
        <f t="shared" si="573"/>
        <v>113.73492581878708</v>
      </c>
      <c r="W1231" s="7">
        <v>39.729999999999997</v>
      </c>
      <c r="X1231" s="2">
        <f t="shared" si="574"/>
        <v>33.831837473823711</v>
      </c>
      <c r="Y1231" s="7">
        <v>24.81</v>
      </c>
      <c r="Z1231" s="2">
        <f t="shared" si="575"/>
        <v>185.18540477947838</v>
      </c>
      <c r="AA1231" s="7">
        <v>46.4</v>
      </c>
      <c r="AB1231" s="7">
        <v>89.1</v>
      </c>
      <c r="AF1231">
        <f t="shared" si="579"/>
        <v>35.870781836878606</v>
      </c>
      <c r="AH1231" s="15">
        <f t="shared" si="593"/>
        <v>1</v>
      </c>
      <c r="AI1231">
        <f t="shared" si="586"/>
        <v>-365.88949867244082</v>
      </c>
      <c r="AJ1231">
        <f t="shared" si="587"/>
        <v>364.06786228235251</v>
      </c>
      <c r="AK1231">
        <f t="shared" si="588"/>
        <v>-1.3911127093571727E-2</v>
      </c>
      <c r="AL1231">
        <f t="shared" si="594"/>
        <v>-258758786.35200611</v>
      </c>
      <c r="AM1231">
        <f t="shared" si="589"/>
        <v>-494997.68811155489</v>
      </c>
      <c r="AN1231">
        <f t="shared" si="590"/>
        <v>-528.90159668485512</v>
      </c>
      <c r="AP1231" s="15">
        <v>1</v>
      </c>
      <c r="AQ1231">
        <f t="shared" si="595"/>
        <v>5594676676873.582</v>
      </c>
      <c r="AR1231">
        <f t="shared" si="596"/>
        <v>-1.3509798793183629</v>
      </c>
      <c r="AS1231">
        <f t="shared" si="597"/>
        <v>-43365338440.921143</v>
      </c>
      <c r="AU1231">
        <f t="shared" si="598"/>
        <v>53490544006963.844</v>
      </c>
      <c r="AV1231">
        <f t="shared" si="591"/>
        <v>-6.2742707394761784E+33</v>
      </c>
    </row>
    <row r="1232" spans="1:48" x14ac:dyDescent="0.3">
      <c r="A1232" s="4">
        <v>26.496300000000002</v>
      </c>
      <c r="B1232" s="4">
        <f t="shared" si="592"/>
        <v>147</v>
      </c>
      <c r="C1232" s="7">
        <v>24.81</v>
      </c>
      <c r="D1232" s="2">
        <f t="shared" si="571"/>
        <v>187.22618760043872</v>
      </c>
      <c r="E1232" s="6">
        <f t="shared" si="581"/>
        <v>28.745666775651092</v>
      </c>
      <c r="F1232" s="2">
        <f t="shared" si="576"/>
        <v>39.371964633531725</v>
      </c>
      <c r="G1232" s="7">
        <v>37.200000000000003</v>
      </c>
      <c r="H1232" s="3">
        <f t="shared" si="572"/>
        <v>163.53118124831323</v>
      </c>
      <c r="J1232" s="7">
        <v>45.2</v>
      </c>
      <c r="K1232" s="2">
        <f t="shared" si="582"/>
        <v>117.13118124831323</v>
      </c>
      <c r="L1232" s="7">
        <v>24.5</v>
      </c>
      <c r="M1232" s="2">
        <f t="shared" si="583"/>
        <v>71.645569898153184</v>
      </c>
      <c r="N1232" s="7">
        <v>26.2</v>
      </c>
      <c r="O1232" s="2">
        <f t="shared" si="584"/>
        <v>-17.45443010184681</v>
      </c>
      <c r="Q1232" s="2">
        <f t="shared" si="585"/>
        <v>58.499327551125447</v>
      </c>
      <c r="R1232" s="2">
        <f t="shared" si="577"/>
        <v>140.63252687496532</v>
      </c>
      <c r="S1232" s="2">
        <v>32.665799999999997</v>
      </c>
      <c r="T1232" s="2">
        <v>90</v>
      </c>
      <c r="U1232" s="7">
        <v>38.5</v>
      </c>
      <c r="V1232" s="2">
        <f t="shared" si="573"/>
        <v>113.32492581878708</v>
      </c>
      <c r="W1232" s="7">
        <v>39.729999999999997</v>
      </c>
      <c r="X1232" s="2">
        <f t="shared" si="574"/>
        <v>33.581837473823711</v>
      </c>
      <c r="Y1232" s="7">
        <v>24.81</v>
      </c>
      <c r="Z1232" s="2">
        <f t="shared" si="575"/>
        <v>184.45400477947837</v>
      </c>
      <c r="AA1232" s="7">
        <v>46.4</v>
      </c>
      <c r="AB1232" s="7">
        <v>89.1</v>
      </c>
      <c r="AF1232">
        <f t="shared" si="579"/>
        <v>35.693958907449513</v>
      </c>
      <c r="AH1232" s="15">
        <f t="shared" si="593"/>
        <v>1</v>
      </c>
      <c r="AI1232">
        <f t="shared" si="586"/>
        <v>-308.95410865176109</v>
      </c>
      <c r="AJ1232">
        <f t="shared" si="587"/>
        <v>355.24926682874843</v>
      </c>
      <c r="AK1232">
        <f t="shared" si="588"/>
        <v>4.8194875703492429E-2</v>
      </c>
      <c r="AL1232">
        <f t="shared" si="594"/>
        <v>-268486729.2486338</v>
      </c>
      <c r="AM1232">
        <f t="shared" si="589"/>
        <v>-518971.36528958898</v>
      </c>
      <c r="AN1232">
        <f t="shared" si="590"/>
        <v>-549.14043177618532</v>
      </c>
      <c r="AP1232" s="15">
        <v>1</v>
      </c>
      <c r="AQ1232">
        <f t="shared" si="595"/>
        <v>11901384226714.484</v>
      </c>
      <c r="AR1232">
        <f t="shared" si="596"/>
        <v>-1.3793625032551016</v>
      </c>
      <c r="AS1232">
        <f t="shared" si="597"/>
        <v>276152777735.15491</v>
      </c>
      <c r="AU1232">
        <f t="shared" si="598"/>
        <v>54229391370256.703</v>
      </c>
      <c r="AV1232">
        <f t="shared" si="591"/>
        <v>-5.4251609035131391E+33</v>
      </c>
    </row>
    <row r="1233" spans="1:48" x14ac:dyDescent="0.3">
      <c r="A1233" s="4">
        <v>26.496300000000002</v>
      </c>
      <c r="B1233" s="4">
        <f t="shared" si="592"/>
        <v>148</v>
      </c>
      <c r="C1233" s="7">
        <v>24.81</v>
      </c>
      <c r="D1233" s="2">
        <f t="shared" si="571"/>
        <v>186.42618760043871</v>
      </c>
      <c r="E1233" s="6">
        <f t="shared" si="581"/>
        <v>29.18550931365381</v>
      </c>
      <c r="F1233" s="2">
        <f t="shared" si="576"/>
        <v>39.654434502338596</v>
      </c>
      <c r="G1233" s="7">
        <v>37.200000000000003</v>
      </c>
      <c r="H1233" s="3">
        <f t="shared" si="572"/>
        <v>163.63118124831323</v>
      </c>
      <c r="J1233" s="7">
        <v>45.2</v>
      </c>
      <c r="K1233" s="2">
        <f t="shared" si="582"/>
        <v>117.23118124831322</v>
      </c>
      <c r="L1233" s="7">
        <v>24.5</v>
      </c>
      <c r="M1233" s="2">
        <f t="shared" si="583"/>
        <v>71.471957596885034</v>
      </c>
      <c r="N1233" s="7">
        <v>26.2</v>
      </c>
      <c r="O1233" s="2">
        <f t="shared" si="584"/>
        <v>-17.628042403114961</v>
      </c>
      <c r="Q1233" s="2">
        <f t="shared" si="585"/>
        <v>58.780959923828597</v>
      </c>
      <c r="R1233" s="2">
        <f t="shared" si="577"/>
        <v>140.46933620968102</v>
      </c>
      <c r="S1233" s="2">
        <v>32.665799999999997</v>
      </c>
      <c r="T1233" s="2">
        <v>90</v>
      </c>
      <c r="U1233" s="7">
        <v>38.5</v>
      </c>
      <c r="V1233" s="2">
        <f t="shared" si="573"/>
        <v>112.91492581878708</v>
      </c>
      <c r="W1233" s="7">
        <v>39.729999999999997</v>
      </c>
      <c r="X1233" s="2">
        <f t="shared" si="574"/>
        <v>33.331837473823711</v>
      </c>
      <c r="Y1233" s="7">
        <v>24.81</v>
      </c>
      <c r="Z1233" s="2">
        <f t="shared" si="575"/>
        <v>183.72260477947836</v>
      </c>
      <c r="AA1233" s="7">
        <v>46.4</v>
      </c>
      <c r="AB1233" s="7">
        <v>89.1</v>
      </c>
      <c r="AF1233">
        <f t="shared" si="579"/>
        <v>35.522916274427047</v>
      </c>
      <c r="AH1233" s="15">
        <f t="shared" si="593"/>
        <v>1</v>
      </c>
      <c r="AI1233">
        <f t="shared" si="586"/>
        <v>-261.37832612284853</v>
      </c>
      <c r="AJ1233">
        <f t="shared" si="587"/>
        <v>344.68679526054467</v>
      </c>
      <c r="AK1233">
        <f t="shared" si="588"/>
        <v>0.11000885718273012</v>
      </c>
      <c r="AL1233">
        <f t="shared" si="594"/>
        <v>-277628248.58181643</v>
      </c>
      <c r="AM1233">
        <f t="shared" si="589"/>
        <v>-542441.48338140012</v>
      </c>
      <c r="AN1233">
        <f t="shared" si="590"/>
        <v>-568.97422366360843</v>
      </c>
      <c r="AP1233" s="15">
        <v>1</v>
      </c>
      <c r="AQ1233">
        <f t="shared" si="595"/>
        <v>17265252982705.482</v>
      </c>
      <c r="AR1233">
        <f t="shared" si="596"/>
        <v>-1.407882557416644</v>
      </c>
      <c r="AS1233">
        <f t="shared" si="597"/>
        <v>-322775906860.27173</v>
      </c>
      <c r="AU1233">
        <f t="shared" si="598"/>
        <v>56746495303517.414</v>
      </c>
      <c r="AV1233">
        <f t="shared" si="591"/>
        <v>-4.3774933204887675E+33</v>
      </c>
    </row>
    <row r="1234" spans="1:48" x14ac:dyDescent="0.3">
      <c r="A1234" s="4">
        <v>26.496300000000002</v>
      </c>
      <c r="B1234" s="4">
        <f t="shared" si="592"/>
        <v>149</v>
      </c>
      <c r="C1234" s="7">
        <v>24.81</v>
      </c>
      <c r="D1234" s="2">
        <f t="shared" si="571"/>
        <v>185.6261876004387</v>
      </c>
      <c r="E1234" s="6">
        <f t="shared" si="581"/>
        <v>29.623537470827102</v>
      </c>
      <c r="F1234" s="2">
        <f t="shared" si="576"/>
        <v>39.943350738492242</v>
      </c>
      <c r="G1234" s="7">
        <v>37.200000000000003</v>
      </c>
      <c r="H1234" s="3">
        <f t="shared" si="572"/>
        <v>163.73118124831322</v>
      </c>
      <c r="J1234" s="7">
        <v>45.2</v>
      </c>
      <c r="K1234" s="2">
        <f t="shared" si="582"/>
        <v>117.33118124831321</v>
      </c>
      <c r="L1234" s="7">
        <v>24.5</v>
      </c>
      <c r="M1234" s="2">
        <f t="shared" si="583"/>
        <v>71.296892256173152</v>
      </c>
      <c r="N1234" s="7">
        <v>26.2</v>
      </c>
      <c r="O1234" s="2">
        <f t="shared" si="584"/>
        <v>-17.803107743826843</v>
      </c>
      <c r="Q1234" s="2">
        <f t="shared" si="585"/>
        <v>59.059585334339445</v>
      </c>
      <c r="R1234" s="2">
        <f t="shared" si="577"/>
        <v>140.30437340616089</v>
      </c>
      <c r="S1234" s="2">
        <v>32.665799999999997</v>
      </c>
      <c r="T1234" s="2">
        <v>90</v>
      </c>
      <c r="U1234" s="7">
        <v>38.5</v>
      </c>
      <c r="V1234" s="2">
        <f t="shared" si="573"/>
        <v>112.50492581878709</v>
      </c>
      <c r="W1234" s="7">
        <v>39.729999999999997</v>
      </c>
      <c r="X1234" s="2">
        <f t="shared" si="574"/>
        <v>33.081837473823711</v>
      </c>
      <c r="Y1234" s="7">
        <v>24.81</v>
      </c>
      <c r="Z1234" s="2">
        <f t="shared" si="575"/>
        <v>182.99120477947835</v>
      </c>
      <c r="AA1234" s="7">
        <v>46.4</v>
      </c>
      <c r="AB1234" s="7">
        <v>89.1</v>
      </c>
      <c r="AF1234">
        <f t="shared" si="579"/>
        <v>35.357724288538265</v>
      </c>
      <c r="AH1234" s="15">
        <f t="shared" si="593"/>
        <v>1</v>
      </c>
      <c r="AI1234">
        <f t="shared" si="586"/>
        <v>-307.74669803233559</v>
      </c>
      <c r="AJ1234">
        <f t="shared" si="587"/>
        <v>336.88210439599339</v>
      </c>
      <c r="AK1234">
        <f t="shared" si="588"/>
        <v>0.17144118882575898</v>
      </c>
      <c r="AL1234">
        <f t="shared" si="594"/>
        <v>-286005840.79730648</v>
      </c>
      <c r="AM1234">
        <f t="shared" si="589"/>
        <v>-565067.93878720899</v>
      </c>
      <c r="AN1234">
        <f t="shared" si="590"/>
        <v>-588.39142906312588</v>
      </c>
      <c r="AP1234" s="15">
        <v>1</v>
      </c>
      <c r="AQ1234">
        <f t="shared" si="595"/>
        <v>30853198422317.152</v>
      </c>
      <c r="AR1234">
        <f t="shared" si="596"/>
        <v>-1.4365497887829244</v>
      </c>
      <c r="AS1234">
        <f t="shared" si="597"/>
        <v>243145116552.96719</v>
      </c>
      <c r="AU1234">
        <f t="shared" si="598"/>
        <v>66941099730813.891</v>
      </c>
      <c r="AV1234">
        <f t="shared" si="591"/>
        <v>-3.2096710920136355E+33</v>
      </c>
    </row>
    <row r="1235" spans="1:48" x14ac:dyDescent="0.3">
      <c r="A1235" s="4">
        <v>26.496300000000002</v>
      </c>
      <c r="B1235" s="4">
        <f t="shared" si="592"/>
        <v>150</v>
      </c>
      <c r="C1235" s="7">
        <v>24.81</v>
      </c>
      <c r="D1235" s="2">
        <f t="shared" si="571"/>
        <v>184.82618760043869</v>
      </c>
      <c r="E1235" s="6">
        <f t="shared" si="581"/>
        <v>30.059700044910628</v>
      </c>
      <c r="F1235" s="2">
        <f t="shared" si="576"/>
        <v>40.238405700860021</v>
      </c>
      <c r="G1235" s="7">
        <v>37.200000000000003</v>
      </c>
      <c r="H1235" s="3">
        <f t="shared" si="572"/>
        <v>163.83118124831321</v>
      </c>
      <c r="J1235" s="7">
        <v>45.2</v>
      </c>
      <c r="K1235" s="2">
        <f t="shared" si="582"/>
        <v>117.43118124831321</v>
      </c>
      <c r="L1235" s="7">
        <v>24.5</v>
      </c>
      <c r="M1235" s="2">
        <f t="shared" si="583"/>
        <v>71.120403144984493</v>
      </c>
      <c r="N1235" s="7">
        <v>26.2</v>
      </c>
      <c r="O1235" s="2">
        <f t="shared" si="584"/>
        <v>-17.979596855015501</v>
      </c>
      <c r="Q1235" s="2">
        <f t="shared" si="585"/>
        <v>59.33517787689847</v>
      </c>
      <c r="R1235" s="2">
        <f t="shared" si="577"/>
        <v>140.13768226387973</v>
      </c>
      <c r="S1235" s="2">
        <v>32.665799999999997</v>
      </c>
      <c r="T1235" s="2">
        <v>90</v>
      </c>
      <c r="U1235" s="7">
        <v>38.5</v>
      </c>
      <c r="V1235" s="2">
        <f t="shared" si="573"/>
        <v>112.09492581878709</v>
      </c>
      <c r="W1235" s="7">
        <v>39.729999999999997</v>
      </c>
      <c r="X1235" s="2">
        <f t="shared" si="574"/>
        <v>32.831837473823711</v>
      </c>
      <c r="Y1235" s="7">
        <v>24.81</v>
      </c>
      <c r="Z1235" s="2">
        <f t="shared" si="575"/>
        <v>182.25980477947834</v>
      </c>
      <c r="AA1235" s="7">
        <v>46.4</v>
      </c>
      <c r="AB1235" s="7">
        <v>89.1</v>
      </c>
      <c r="AF1235">
        <f t="shared" si="579"/>
        <v>35.19845129322313</v>
      </c>
      <c r="AH1235" s="15">
        <f t="shared" si="593"/>
        <v>1</v>
      </c>
      <c r="AI1235">
        <f t="shared" si="586"/>
        <v>-422.52110975137634</v>
      </c>
      <c r="AJ1235">
        <f t="shared" si="587"/>
        <v>327.44574378046605</v>
      </c>
      <c r="AK1235">
        <f t="shared" si="588"/>
        <v>0.23240168108155573</v>
      </c>
      <c r="AL1235">
        <f t="shared" si="594"/>
        <v>-293765447.69783252</v>
      </c>
      <c r="AM1235">
        <f t="shared" si="589"/>
        <v>-587125.05835224758</v>
      </c>
      <c r="AN1235">
        <f t="shared" si="590"/>
        <v>-607.38109478455237</v>
      </c>
      <c r="AP1235" s="15">
        <v>1</v>
      </c>
      <c r="AQ1235">
        <f t="shared" si="595"/>
        <v>64928099723502.422</v>
      </c>
      <c r="AR1235">
        <f t="shared" si="596"/>
        <v>-1.4653746713768188</v>
      </c>
      <c r="AS1235">
        <f t="shared" si="597"/>
        <v>-104025151812.26033</v>
      </c>
      <c r="AU1235">
        <f t="shared" si="598"/>
        <v>86631001981548.359</v>
      </c>
      <c r="AV1235">
        <f t="shared" si="591"/>
        <v>-2.0486609982421399E+33</v>
      </c>
    </row>
    <row r="1236" spans="1:48" x14ac:dyDescent="0.3">
      <c r="A1236" s="4">
        <v>26.496300000000002</v>
      </c>
      <c r="B1236" s="4">
        <f t="shared" si="592"/>
        <v>151</v>
      </c>
      <c r="C1236" s="7">
        <v>24.81</v>
      </c>
      <c r="D1236" s="2">
        <f t="shared" si="571"/>
        <v>184.02618760043867</v>
      </c>
      <c r="E1236" s="6">
        <f t="shared" si="581"/>
        <v>30.493947070443667</v>
      </c>
      <c r="F1236" s="2">
        <f t="shared" si="576"/>
        <v>40.539310573581282</v>
      </c>
      <c r="G1236" s="7">
        <v>37.200000000000003</v>
      </c>
      <c r="H1236" s="3">
        <f t="shared" si="572"/>
        <v>163.93118124831321</v>
      </c>
      <c r="J1236" s="7">
        <v>45.2</v>
      </c>
      <c r="K1236" s="2">
        <f t="shared" si="582"/>
        <v>117.5311812483132</v>
      </c>
      <c r="L1236" s="7">
        <v>24.5</v>
      </c>
      <c r="M1236" s="2">
        <f t="shared" si="583"/>
        <v>70.942519282619401</v>
      </c>
      <c r="N1236" s="7">
        <v>26.2</v>
      </c>
      <c r="O1236" s="2">
        <f t="shared" si="584"/>
        <v>-18.157480717380594</v>
      </c>
      <c r="Q1236" s="2">
        <f t="shared" si="585"/>
        <v>59.60771208809323</v>
      </c>
      <c r="R1236" s="2">
        <f t="shared" si="577"/>
        <v>139.9693054869096</v>
      </c>
      <c r="S1236" s="2">
        <v>32.665799999999997</v>
      </c>
      <c r="T1236" s="2">
        <v>90</v>
      </c>
      <c r="U1236" s="7">
        <v>38.5</v>
      </c>
      <c r="V1236" s="2">
        <f t="shared" si="573"/>
        <v>111.68492581878709</v>
      </c>
      <c r="W1236" s="7">
        <v>39.729999999999997</v>
      </c>
      <c r="X1236" s="2">
        <f t="shared" si="574"/>
        <v>32.581837473823711</v>
      </c>
      <c r="Y1236" s="7">
        <v>24.81</v>
      </c>
      <c r="Z1236" s="2">
        <f t="shared" si="575"/>
        <v>181.52840477947834</v>
      </c>
      <c r="AA1236" s="7">
        <v>46.4</v>
      </c>
      <c r="AB1236" s="7">
        <v>89.1</v>
      </c>
      <c r="AF1236">
        <f t="shared" si="579"/>
        <v>35.045163601188996</v>
      </c>
      <c r="AH1236" s="15">
        <f t="shared" si="593"/>
        <v>1</v>
      </c>
      <c r="AI1236">
        <f t="shared" si="586"/>
        <v>-473.79744599449231</v>
      </c>
      <c r="AJ1236">
        <f t="shared" si="587"/>
        <v>317.98114133985263</v>
      </c>
      <c r="AK1236">
        <f t="shared" si="588"/>
        <v>0.29280012616112688</v>
      </c>
      <c r="AL1236">
        <f t="shared" si="594"/>
        <v>-300840527.47714961</v>
      </c>
      <c r="AM1236">
        <f t="shared" si="589"/>
        <v>-608479.94982383575</v>
      </c>
      <c r="AN1236">
        <f t="shared" si="590"/>
        <v>-625.93286988794648</v>
      </c>
      <c r="AP1236" s="15">
        <v>1</v>
      </c>
      <c r="AQ1236">
        <f t="shared" si="595"/>
        <v>100280095325423.16</v>
      </c>
      <c r="AR1236">
        <f t="shared" si="596"/>
        <v>-1.4943673054185429</v>
      </c>
      <c r="AS1236">
        <f t="shared" si="597"/>
        <v>-12326277534.905136</v>
      </c>
      <c r="AU1236">
        <f t="shared" si="598"/>
        <v>101563256125829.61</v>
      </c>
      <c r="AV1236">
        <f t="shared" si="591"/>
        <v>-1.0315587728559776E+33</v>
      </c>
    </row>
    <row r="1237" spans="1:48" x14ac:dyDescent="0.3">
      <c r="A1237" s="4">
        <v>26.496300000000002</v>
      </c>
      <c r="B1237" s="4">
        <f t="shared" si="592"/>
        <v>152</v>
      </c>
      <c r="C1237" s="7">
        <v>24.81</v>
      </c>
      <c r="D1237" s="2">
        <f t="shared" si="571"/>
        <v>183.22618760043866</v>
      </c>
      <c r="E1237" s="6">
        <f t="shared" si="581"/>
        <v>30.926229740066564</v>
      </c>
      <c r="F1237" s="2">
        <f t="shared" si="576"/>
        <v>40.8457939635312</v>
      </c>
      <c r="G1237" s="7">
        <v>37.200000000000003</v>
      </c>
      <c r="H1237" s="3">
        <f t="shared" si="572"/>
        <v>164.0311812483132</v>
      </c>
      <c r="J1237" s="7">
        <v>45.2</v>
      </c>
      <c r="K1237" s="2">
        <f t="shared" si="582"/>
        <v>117.6311812483132</v>
      </c>
      <c r="L1237" s="7">
        <v>24.5</v>
      </c>
      <c r="M1237" s="2">
        <f t="shared" si="583"/>
        <v>70.763269416814353</v>
      </c>
      <c r="N1237" s="7">
        <v>26.2</v>
      </c>
      <c r="O1237" s="2">
        <f t="shared" si="584"/>
        <v>-18.336730583185641</v>
      </c>
      <c r="Q1237" s="2">
        <f t="shared" si="585"/>
        <v>59.877162940314982</v>
      </c>
      <c r="R1237" s="2">
        <f t="shared" si="577"/>
        <v>139.79928472090484</v>
      </c>
      <c r="S1237" s="2">
        <v>32.665799999999997</v>
      </c>
      <c r="T1237" s="2">
        <v>90</v>
      </c>
      <c r="U1237" s="7">
        <v>38.5</v>
      </c>
      <c r="V1237" s="2">
        <f t="shared" si="573"/>
        <v>111.2749258187871</v>
      </c>
      <c r="W1237" s="7">
        <v>39.729999999999997</v>
      </c>
      <c r="X1237" s="2">
        <f t="shared" si="574"/>
        <v>32.331837473823711</v>
      </c>
      <c r="Y1237" s="7">
        <v>24.81</v>
      </c>
      <c r="Z1237" s="2">
        <f t="shared" si="575"/>
        <v>180.79700477947833</v>
      </c>
      <c r="AA1237" s="7">
        <v>46.4</v>
      </c>
      <c r="AB1237" s="7">
        <v>89.1</v>
      </c>
      <c r="AF1237">
        <f t="shared" si="579"/>
        <v>34.897925471804172</v>
      </c>
      <c r="AH1237" s="15">
        <f t="shared" si="593"/>
        <v>1</v>
      </c>
      <c r="AI1237">
        <f t="shared" si="586"/>
        <v>-367.94308839392681</v>
      </c>
      <c r="AJ1237">
        <f t="shared" si="587"/>
        <v>308.15053319411874</v>
      </c>
      <c r="AK1237">
        <f t="shared" si="588"/>
        <v>0.35254684924300572</v>
      </c>
      <c r="AL1237">
        <f t="shared" si="594"/>
        <v>-307230084.25663698</v>
      </c>
      <c r="AM1237">
        <f t="shared" si="589"/>
        <v>-629122.98495626636</v>
      </c>
      <c r="AN1237">
        <f t="shared" si="590"/>
        <v>-644.03701658260673</v>
      </c>
      <c r="AP1237" s="15">
        <v>1</v>
      </c>
      <c r="AQ1237">
        <f t="shared" si="595"/>
        <v>84942638075107.234</v>
      </c>
      <c r="AR1237">
        <f t="shared" si="596"/>
        <v>-1.5235380433549477</v>
      </c>
      <c r="AS1237">
        <f t="shared" si="597"/>
        <v>68103584301.271736</v>
      </c>
      <c r="AU1237">
        <f t="shared" si="598"/>
        <v>94589191398601.031</v>
      </c>
      <c r="AV1237">
        <f t="shared" si="591"/>
        <v>-3.0318050851547647E+32</v>
      </c>
    </row>
    <row r="1238" spans="1:48" x14ac:dyDescent="0.3">
      <c r="A1238" s="4">
        <v>26.496300000000002</v>
      </c>
      <c r="B1238" s="4">
        <f t="shared" si="592"/>
        <v>153</v>
      </c>
      <c r="C1238" s="7">
        <v>24.81</v>
      </c>
      <c r="D1238" s="2">
        <f t="shared" si="571"/>
        <v>182.42618760043865</v>
      </c>
      <c r="E1238" s="6">
        <f t="shared" si="581"/>
        <v>31.356500333047858</v>
      </c>
      <c r="F1238" s="2">
        <f t="shared" si="576"/>
        <v>41.157600619481968</v>
      </c>
      <c r="G1238" s="7">
        <v>37.200000000000003</v>
      </c>
      <c r="H1238" s="3">
        <f t="shared" si="572"/>
        <v>164.1311812483132</v>
      </c>
      <c r="J1238" s="7">
        <v>45.2</v>
      </c>
      <c r="K1238" s="2">
        <f t="shared" si="582"/>
        <v>117.73118124831319</v>
      </c>
      <c r="L1238" s="7">
        <v>24.5</v>
      </c>
      <c r="M1238" s="2">
        <f t="shared" si="583"/>
        <v>70.582682005194783</v>
      </c>
      <c r="N1238" s="7">
        <v>26.2</v>
      </c>
      <c r="O1238" s="2">
        <f t="shared" si="584"/>
        <v>-18.517317994805211</v>
      </c>
      <c r="Q1238" s="2">
        <f t="shared" si="585"/>
        <v>60.143505835512656</v>
      </c>
      <c r="R1238" s="2">
        <f t="shared" si="577"/>
        <v>139.62766058875349</v>
      </c>
      <c r="S1238" s="2">
        <v>32.665799999999997</v>
      </c>
      <c r="T1238" s="2">
        <v>90</v>
      </c>
      <c r="U1238" s="7">
        <v>38.5</v>
      </c>
      <c r="V1238" s="2">
        <f t="shared" si="573"/>
        <v>110.8649258187871</v>
      </c>
      <c r="W1238" s="7">
        <v>39.729999999999997</v>
      </c>
      <c r="X1238" s="2">
        <f t="shared" si="574"/>
        <v>32.081837473823711</v>
      </c>
      <c r="Y1238" s="7">
        <v>24.81</v>
      </c>
      <c r="Z1238" s="2">
        <f t="shared" si="575"/>
        <v>180.06560477947832</v>
      </c>
      <c r="AA1238" s="7">
        <v>46.4</v>
      </c>
      <c r="AB1238" s="7">
        <v>89.1</v>
      </c>
      <c r="AF1238">
        <f t="shared" si="579"/>
        <v>34.756799089315621</v>
      </c>
      <c r="AH1238" s="15">
        <f t="shared" si="593"/>
        <v>1</v>
      </c>
      <c r="AI1238">
        <f t="shared" si="586"/>
        <v>-172.68054920240402</v>
      </c>
      <c r="AJ1238">
        <f t="shared" si="587"/>
        <v>298.20591260690048</v>
      </c>
      <c r="AK1238">
        <f t="shared" si="588"/>
        <v>0.41155326155310962</v>
      </c>
      <c r="AL1238">
        <f t="shared" si="594"/>
        <v>-312921038.02577776</v>
      </c>
      <c r="AM1238">
        <f t="shared" si="589"/>
        <v>-649018.9154441678</v>
      </c>
      <c r="AN1238">
        <f t="shared" si="590"/>
        <v>-661.6844198497771</v>
      </c>
      <c r="AP1238" s="15">
        <v>1</v>
      </c>
      <c r="AQ1238">
        <f t="shared" si="595"/>
        <v>55739078098962.352</v>
      </c>
      <c r="AR1238">
        <f t="shared" si="596"/>
        <v>-1.5528972883626937</v>
      </c>
      <c r="AS1238">
        <f t="shared" si="597"/>
        <v>-66438432897.613632</v>
      </c>
      <c r="AU1238">
        <f t="shared" si="598"/>
        <v>86004255719512.281</v>
      </c>
      <c r="AV1238">
        <f t="shared" si="591"/>
        <v>-1.3653252618559144E+30</v>
      </c>
    </row>
    <row r="1239" spans="1:48" x14ac:dyDescent="0.3">
      <c r="A1239" s="4">
        <v>26.496300000000002</v>
      </c>
      <c r="B1239" s="4">
        <f t="shared" si="592"/>
        <v>154</v>
      </c>
      <c r="C1239" s="7">
        <v>24.81</v>
      </c>
      <c r="D1239" s="2">
        <f t="shared" si="571"/>
        <v>181.62618760043864</v>
      </c>
      <c r="E1239" s="6">
        <f t="shared" si="581"/>
        <v>31.784712150303488</v>
      </c>
      <c r="F1239" s="2">
        <f t="shared" si="576"/>
        <v>41.47449026100464</v>
      </c>
      <c r="G1239" s="7">
        <v>37.200000000000003</v>
      </c>
      <c r="H1239" s="3">
        <f t="shared" si="572"/>
        <v>164.23118124831319</v>
      </c>
      <c r="J1239" s="7">
        <v>45.2</v>
      </c>
      <c r="K1239" s="2">
        <f t="shared" si="582"/>
        <v>117.83118124831319</v>
      </c>
      <c r="L1239" s="7">
        <v>24.5</v>
      </c>
      <c r="M1239" s="2">
        <f t="shared" si="583"/>
        <v>70.400785199723487</v>
      </c>
      <c r="N1239" s="7">
        <v>26.2</v>
      </c>
      <c r="O1239" s="2">
        <f t="shared" si="584"/>
        <v>-18.699214800276508</v>
      </c>
      <c r="Q1239" s="2">
        <f t="shared" si="585"/>
        <v>60.406716599231004</v>
      </c>
      <c r="R1239" s="2">
        <f t="shared" si="577"/>
        <v>139.45447272495153</v>
      </c>
      <c r="S1239" s="2">
        <v>32.665799999999997</v>
      </c>
      <c r="T1239" s="2">
        <v>90</v>
      </c>
      <c r="U1239" s="7">
        <v>38.5</v>
      </c>
      <c r="V1239" s="2">
        <f t="shared" si="573"/>
        <v>110.4549258187871</v>
      </c>
      <c r="W1239" s="7">
        <v>39.729999999999997</v>
      </c>
      <c r="X1239" s="2">
        <f t="shared" si="574"/>
        <v>31.831837473823711</v>
      </c>
      <c r="Y1239" s="7">
        <v>24.81</v>
      </c>
      <c r="Z1239" s="2">
        <f t="shared" si="575"/>
        <v>179.33420477947831</v>
      </c>
      <c r="AA1239" s="7">
        <v>46.4</v>
      </c>
      <c r="AB1239" s="7">
        <v>89.1</v>
      </c>
      <c r="AF1239">
        <f t="shared" si="579"/>
        <v>34.621844541877223</v>
      </c>
      <c r="AH1239" s="15">
        <f t="shared" si="593"/>
        <v>1</v>
      </c>
      <c r="AI1239">
        <f t="shared" si="586"/>
        <v>-67.553941097061738</v>
      </c>
      <c r="AJ1239">
        <f t="shared" si="587"/>
        <v>288.02167164872003</v>
      </c>
      <c r="AK1239">
        <f t="shared" si="588"/>
        <v>0.46973240862537174</v>
      </c>
      <c r="AL1239">
        <f t="shared" si="594"/>
        <v>-317910011.10700798</v>
      </c>
      <c r="AM1239">
        <f t="shared" si="589"/>
        <v>-668149.10030626028</v>
      </c>
      <c r="AN1239">
        <f t="shared" si="590"/>
        <v>-678.86659577313594</v>
      </c>
      <c r="AP1239" s="15">
        <v>1</v>
      </c>
      <c r="AQ1239">
        <f t="shared" si="595"/>
        <v>55195272512053.438</v>
      </c>
      <c r="AR1239">
        <f t="shared" si="596"/>
        <v>-1.582455611816949</v>
      </c>
      <c r="AS1239">
        <f t="shared" si="597"/>
        <v>36541994199.192902</v>
      </c>
      <c r="AU1239">
        <f t="shared" si="598"/>
        <v>89796829233639.344</v>
      </c>
      <c r="AV1239">
        <f t="shared" si="591"/>
        <v>-2.6769443700576924E+32</v>
      </c>
    </row>
    <row r="1240" spans="1:48" x14ac:dyDescent="0.3">
      <c r="A1240" s="4">
        <v>26.496300000000002</v>
      </c>
      <c r="B1240" s="4">
        <f t="shared" si="592"/>
        <v>155</v>
      </c>
      <c r="C1240" s="7">
        <v>24.81</v>
      </c>
      <c r="D1240" s="2">
        <f t="shared" si="571"/>
        <v>180.82618760043863</v>
      </c>
      <c r="E1240" s="6">
        <f t="shared" si="581"/>
        <v>32.210819455257131</v>
      </c>
      <c r="F1240" s="2">
        <f t="shared" si="576"/>
        <v>41.796236506455983</v>
      </c>
      <c r="G1240" s="7">
        <v>37.200000000000003</v>
      </c>
      <c r="H1240" s="3">
        <f t="shared" si="572"/>
        <v>164.33118124831319</v>
      </c>
      <c r="J1240" s="7">
        <v>45.2</v>
      </c>
      <c r="K1240" s="2">
        <f t="shared" si="582"/>
        <v>117.93118124831318</v>
      </c>
      <c r="L1240" s="7">
        <v>24.5</v>
      </c>
      <c r="M1240" s="2">
        <f t="shared" si="583"/>
        <v>70.217606833822686</v>
      </c>
      <c r="N1240" s="7">
        <v>26.2</v>
      </c>
      <c r="O1240" s="2">
        <f t="shared" si="584"/>
        <v>-18.882393166177309</v>
      </c>
      <c r="Q1240" s="2">
        <f t="shared" si="585"/>
        <v>60.666771474919123</v>
      </c>
      <c r="R1240" s="2">
        <f t="shared" si="577"/>
        <v>139.27975980875007</v>
      </c>
      <c r="S1240" s="2">
        <v>32.665799999999997</v>
      </c>
      <c r="T1240" s="2">
        <v>90</v>
      </c>
      <c r="U1240" s="7">
        <v>38.5</v>
      </c>
      <c r="V1240" s="2">
        <f t="shared" si="573"/>
        <v>110.04492581878711</v>
      </c>
      <c r="W1240" s="7">
        <v>39.729999999999997</v>
      </c>
      <c r="X1240" s="2">
        <f t="shared" si="574"/>
        <v>31.581837473823711</v>
      </c>
      <c r="Y1240" s="7">
        <v>24.81</v>
      </c>
      <c r="Z1240" s="2">
        <f t="shared" si="575"/>
        <v>178.6028047794783</v>
      </c>
      <c r="AA1240" s="7">
        <v>46.4</v>
      </c>
      <c r="AB1240" s="7">
        <v>89.1</v>
      </c>
      <c r="AC1240" s="9"/>
      <c r="AF1240">
        <f t="shared" si="579"/>
        <v>34.493119801377922</v>
      </c>
      <c r="AH1240" s="15">
        <f t="shared" si="593"/>
        <v>1</v>
      </c>
      <c r="AI1240">
        <f t="shared" si="586"/>
        <v>-160.39416017857931</v>
      </c>
      <c r="AJ1240">
        <f t="shared" si="587"/>
        <v>277.77747870860293</v>
      </c>
      <c r="AK1240">
        <f t="shared" si="588"/>
        <v>0.52699950703067966</v>
      </c>
      <c r="AL1240">
        <f t="shared" si="594"/>
        <v>-322191817.65556872</v>
      </c>
      <c r="AM1240">
        <f t="shared" si="589"/>
        <v>-686489.26924405992</v>
      </c>
      <c r="AN1240">
        <f t="shared" si="590"/>
        <v>-695.57569856420105</v>
      </c>
      <c r="AP1240" s="15">
        <v>1</v>
      </c>
      <c r="AQ1240">
        <f t="shared" si="595"/>
        <v>76530424816389.234</v>
      </c>
      <c r="AR1240">
        <f t="shared" si="596"/>
        <v>-1.6122236854293925</v>
      </c>
      <c r="AS1240">
        <f t="shared" si="597"/>
        <v>-8915736739.7595577</v>
      </c>
      <c r="AU1240">
        <f t="shared" si="598"/>
        <v>100525162402896.44</v>
      </c>
      <c r="AV1240">
        <f t="shared" si="591"/>
        <v>-1.2311612823262877E+33</v>
      </c>
    </row>
    <row r="1241" spans="1:48" x14ac:dyDescent="0.3">
      <c r="A1241" s="4">
        <v>26.496300000000002</v>
      </c>
      <c r="B1241" s="4">
        <f t="shared" si="592"/>
        <v>156</v>
      </c>
      <c r="C1241" s="7">
        <v>24.81</v>
      </c>
      <c r="D1241" s="2">
        <f t="shared" ref="D1241:D1264" si="599">D1240-0.8</f>
        <v>180.02618760043862</v>
      </c>
      <c r="E1241" s="6">
        <f t="shared" si="581"/>
        <v>32.63477741996337</v>
      </c>
      <c r="F1241" s="2">
        <f t="shared" si="576"/>
        <v>42.122625890542011</v>
      </c>
      <c r="G1241" s="7">
        <v>37.200000000000003</v>
      </c>
      <c r="H1241" s="3">
        <f t="shared" ref="H1241:H1306" si="600">H1240+0.1</f>
        <v>164.43118124831318</v>
      </c>
      <c r="J1241" s="7">
        <v>45.2</v>
      </c>
      <c r="K1241" s="2">
        <f t="shared" si="582"/>
        <v>118.03118124831317</v>
      </c>
      <c r="L1241" s="7">
        <v>24.5</v>
      </c>
      <c r="M1241" s="2">
        <f t="shared" si="583"/>
        <v>70.033174411884232</v>
      </c>
      <c r="N1241" s="7">
        <v>26.2</v>
      </c>
      <c r="O1241" s="2">
        <f t="shared" si="584"/>
        <v>-19.066825588115762</v>
      </c>
      <c r="Q1241" s="2">
        <f t="shared" si="585"/>
        <v>60.923647118497421</v>
      </c>
      <c r="R1241" s="2">
        <f t="shared" si="577"/>
        <v>139.10355959612693</v>
      </c>
      <c r="S1241" s="2">
        <v>32.665799999999997</v>
      </c>
      <c r="T1241" s="2">
        <v>90</v>
      </c>
      <c r="U1241" s="7">
        <v>38.5</v>
      </c>
      <c r="V1241" s="2">
        <f t="shared" ref="V1241:V1264" si="601">V1240-0.41</f>
        <v>109.63492581878711</v>
      </c>
      <c r="W1241" s="7">
        <v>39.729999999999997</v>
      </c>
      <c r="X1241" s="2">
        <f t="shared" ref="X1241:X1265" si="602">X1240-0.25</f>
        <v>31.331837473823711</v>
      </c>
      <c r="Y1241" s="7">
        <v>24.81</v>
      </c>
      <c r="Z1241" s="2">
        <f t="shared" si="575"/>
        <v>177.8714047794783</v>
      </c>
      <c r="AA1241" s="7">
        <v>46.4</v>
      </c>
      <c r="AB1241" s="7">
        <v>89.1</v>
      </c>
      <c r="AF1241">
        <f t="shared" si="579"/>
        <v>34.370680704060028</v>
      </c>
      <c r="AH1241" s="15">
        <f t="shared" si="593"/>
        <v>1</v>
      </c>
      <c r="AI1241">
        <f t="shared" si="586"/>
        <v>-364.44199309694028</v>
      </c>
      <c r="AJ1241">
        <f t="shared" si="587"/>
        <v>267.37353224352267</v>
      </c>
      <c r="AK1241">
        <f t="shared" si="588"/>
        <v>0.58327246298360813</v>
      </c>
      <c r="AL1241">
        <f t="shared" si="594"/>
        <v>-325766365.59812331</v>
      </c>
      <c r="AM1241">
        <f t="shared" si="589"/>
        <v>-704022.83056205837</v>
      </c>
      <c r="AN1241">
        <f t="shared" si="590"/>
        <v>-711.80452627275235</v>
      </c>
      <c r="AP1241" s="15">
        <v>1</v>
      </c>
      <c r="AQ1241">
        <f t="shared" si="595"/>
        <v>156530944568628.63</v>
      </c>
      <c r="AR1241">
        <f t="shared" si="596"/>
        <v>-1.6422123818285563</v>
      </c>
      <c r="AS1241">
        <f t="shared" si="597"/>
        <v>324346.19085123885</v>
      </c>
      <c r="AU1241">
        <f t="shared" si="598"/>
        <v>125014662773860.73</v>
      </c>
      <c r="AV1241">
        <f t="shared" si="591"/>
        <v>-2.9987659039331593E+33</v>
      </c>
    </row>
    <row r="1242" spans="1:48" x14ac:dyDescent="0.3">
      <c r="A1242" s="4">
        <v>26.496300000000002</v>
      </c>
      <c r="B1242" s="4">
        <f t="shared" si="592"/>
        <v>157</v>
      </c>
      <c r="C1242" s="7">
        <v>24.81</v>
      </c>
      <c r="D1242" s="2">
        <f t="shared" si="599"/>
        <v>179.22618760043861</v>
      </c>
      <c r="E1242" s="6">
        <f t="shared" si="581"/>
        <v>33.056542075979095</v>
      </c>
      <c r="F1242" s="2">
        <f t="shared" si="576"/>
        <v>42.453456962963102</v>
      </c>
      <c r="G1242" s="7">
        <v>37.200000000000003</v>
      </c>
      <c r="H1242" s="3">
        <f t="shared" si="600"/>
        <v>164.53118124831317</v>
      </c>
      <c r="J1242" s="7">
        <v>45.2</v>
      </c>
      <c r="K1242" s="2">
        <f t="shared" si="582"/>
        <v>118.13118124831317</v>
      </c>
      <c r="L1242" s="7">
        <v>24.5</v>
      </c>
      <c r="M1242" s="2">
        <f t="shared" si="583"/>
        <v>69.847515100907685</v>
      </c>
      <c r="N1242" s="7">
        <v>26.2</v>
      </c>
      <c r="O1242" s="2">
        <f t="shared" si="584"/>
        <v>-19.252484899092309</v>
      </c>
      <c r="Q1242" s="2">
        <f t="shared" si="585"/>
        <v>61.177320593170634</v>
      </c>
      <c r="R1242" s="2">
        <f t="shared" si="577"/>
        <v>138.92590895062938</v>
      </c>
      <c r="S1242" s="2">
        <v>32.665799999999997</v>
      </c>
      <c r="T1242" s="2">
        <v>90</v>
      </c>
      <c r="U1242" s="7">
        <v>38.5</v>
      </c>
      <c r="V1242" s="2">
        <f t="shared" si="601"/>
        <v>109.22492581878711</v>
      </c>
      <c r="W1242" s="7">
        <v>39.729999999999997</v>
      </c>
      <c r="X1242" s="2">
        <f t="shared" si="602"/>
        <v>31.081837473823711</v>
      </c>
      <c r="Y1242" s="7">
        <v>24.81</v>
      </c>
      <c r="Z1242" s="2">
        <f t="shared" ref="Z1242:Z1264" si="603">Z1241-0.7314</f>
        <v>177.14000477947829</v>
      </c>
      <c r="AA1242" s="7">
        <v>46.4</v>
      </c>
      <c r="AB1242" s="7">
        <v>89.1</v>
      </c>
      <c r="AF1242">
        <f t="shared" si="579"/>
        <v>34.254580931920117</v>
      </c>
      <c r="AH1242" s="15">
        <f t="shared" si="593"/>
        <v>1</v>
      </c>
      <c r="AI1242">
        <f t="shared" si="586"/>
        <v>-474.93773469623329</v>
      </c>
      <c r="AJ1242">
        <f t="shared" si="587"/>
        <v>256.89890216964659</v>
      </c>
      <c r="AK1242">
        <f t="shared" si="588"/>
        <v>0.63847236649812089</v>
      </c>
      <c r="AL1242">
        <f t="shared" si="594"/>
        <v>-328634340.41293263</v>
      </c>
      <c r="AM1242">
        <f t="shared" si="589"/>
        <v>-720732.77677792346</v>
      </c>
      <c r="AN1242">
        <f t="shared" si="590"/>
        <v>-727.54652517547083</v>
      </c>
      <c r="AP1242" s="15">
        <v>1</v>
      </c>
      <c r="AQ1242">
        <f t="shared" si="595"/>
        <v>246588567135943.22</v>
      </c>
      <c r="AR1242">
        <f t="shared" si="596"/>
        <v>-1.6724327201115377</v>
      </c>
      <c r="AS1242">
        <f t="shared" si="597"/>
        <v>-7583633181.3592987</v>
      </c>
      <c r="AU1242">
        <f t="shared" si="598"/>
        <v>148264468981627.97</v>
      </c>
      <c r="AV1242">
        <f t="shared" si="591"/>
        <v>-5.6392598434398491E+33</v>
      </c>
    </row>
    <row r="1243" spans="1:48" x14ac:dyDescent="0.3">
      <c r="A1243" s="4">
        <v>26.496300000000002</v>
      </c>
      <c r="B1243" s="4">
        <f t="shared" si="592"/>
        <v>158</v>
      </c>
      <c r="C1243" s="7">
        <v>24.81</v>
      </c>
      <c r="D1243" s="2">
        <f t="shared" si="599"/>
        <v>178.4261876004386</v>
      </c>
      <c r="E1243" s="6">
        <f t="shared" si="581"/>
        <v>33.476070269524563</v>
      </c>
      <c r="F1243" s="2">
        <f t="shared" si="576"/>
        <v>42.788539460539546</v>
      </c>
      <c r="G1243" s="7">
        <v>37.200000000000003</v>
      </c>
      <c r="H1243" s="3">
        <f t="shared" si="600"/>
        <v>164.63118124831317</v>
      </c>
      <c r="J1243" s="7">
        <v>45.2</v>
      </c>
      <c r="K1243" s="2">
        <f t="shared" si="582"/>
        <v>118.23118124831316</v>
      </c>
      <c r="L1243" s="7">
        <v>24.5</v>
      </c>
      <c r="M1243" s="2">
        <f t="shared" si="583"/>
        <v>69.660655724035422</v>
      </c>
      <c r="N1243" s="7">
        <v>26.2</v>
      </c>
      <c r="O1243" s="2">
        <f t="shared" si="584"/>
        <v>-19.439344275964572</v>
      </c>
      <c r="Q1243" s="2">
        <f t="shared" si="585"/>
        <v>61.427769364476049</v>
      </c>
      <c r="R1243" s="2">
        <f t="shared" si="577"/>
        <v>138.74684387313428</v>
      </c>
      <c r="S1243" s="2">
        <v>32.665799999999997</v>
      </c>
      <c r="T1243" s="2">
        <v>90</v>
      </c>
      <c r="U1243" s="7">
        <v>38.5</v>
      </c>
      <c r="V1243" s="2">
        <f t="shared" si="601"/>
        <v>108.81492581878712</v>
      </c>
      <c r="W1243" s="7">
        <v>39.729999999999997</v>
      </c>
      <c r="X1243" s="2">
        <f t="shared" si="602"/>
        <v>30.831837473823711</v>
      </c>
      <c r="Y1243" s="7">
        <v>24.81</v>
      </c>
      <c r="Z1243" s="2">
        <f t="shared" si="603"/>
        <v>176.40860477947828</v>
      </c>
      <c r="AA1243" s="7">
        <v>46.4</v>
      </c>
      <c r="AB1243" s="7">
        <v>89.1</v>
      </c>
      <c r="AF1243">
        <f t="shared" si="579"/>
        <v>34.14487199488596</v>
      </c>
      <c r="AH1243" s="15">
        <f t="shared" si="593"/>
        <v>1</v>
      </c>
      <c r="AI1243">
        <f t="shared" si="586"/>
        <v>-372.64741558426692</v>
      </c>
      <c r="AJ1243">
        <f t="shared" si="587"/>
        <v>245.63844747023609</v>
      </c>
      <c r="AK1243">
        <f t="shared" si="588"/>
        <v>0.69252395515827114</v>
      </c>
      <c r="AL1243">
        <f t="shared" si="594"/>
        <v>-330794263.33859009</v>
      </c>
      <c r="AM1243">
        <f t="shared" si="589"/>
        <v>-736593.0510745066</v>
      </c>
      <c r="AN1243">
        <f t="shared" si="590"/>
        <v>-742.79579283903104</v>
      </c>
      <c r="AP1243" s="15">
        <v>1</v>
      </c>
      <c r="AQ1243">
        <f t="shared" si="595"/>
        <v>197245044148992.41</v>
      </c>
      <c r="AR1243">
        <f t="shared" si="596"/>
        <v>-1.7028961340883721</v>
      </c>
      <c r="AS1243">
        <f t="shared" si="597"/>
        <v>19198689057.907116</v>
      </c>
      <c r="AU1243">
        <f t="shared" si="598"/>
        <v>141316901428900.59</v>
      </c>
      <c r="AV1243">
        <f t="shared" si="591"/>
        <v>-9.1703108906127619E+33</v>
      </c>
    </row>
    <row r="1244" spans="1:48" x14ac:dyDescent="0.3">
      <c r="A1244" s="4">
        <v>26.496300000000002</v>
      </c>
      <c r="B1244" s="4">
        <f t="shared" si="592"/>
        <v>159</v>
      </c>
      <c r="C1244" s="7">
        <v>24.81</v>
      </c>
      <c r="D1244" s="2">
        <f t="shared" si="599"/>
        <v>177.62618760043858</v>
      </c>
      <c r="E1244" s="6">
        <f t="shared" si="581"/>
        <v>33.893319620524871</v>
      </c>
      <c r="F1244" s="2">
        <f t="shared" si="576"/>
        <v>43.12769354600951</v>
      </c>
      <c r="G1244" s="7">
        <v>37.200000000000003</v>
      </c>
      <c r="H1244" s="3">
        <f t="shared" si="600"/>
        <v>164.73118124831316</v>
      </c>
      <c r="J1244" s="7">
        <v>45.2</v>
      </c>
      <c r="K1244" s="2">
        <f t="shared" si="582"/>
        <v>118.33118124831316</v>
      </c>
      <c r="L1244" s="7">
        <v>24.5</v>
      </c>
      <c r="M1244" s="2">
        <f t="shared" si="583"/>
        <v>69.47262275577549</v>
      </c>
      <c r="N1244" s="7">
        <v>26.2</v>
      </c>
      <c r="O1244" s="2">
        <f t="shared" si="584"/>
        <v>-19.627377244224505</v>
      </c>
      <c r="Q1244" s="2">
        <f t="shared" si="585"/>
        <v>61.674971295555835</v>
      </c>
      <c r="R1244" s="2">
        <f t="shared" si="577"/>
        <v>138.56639953056953</v>
      </c>
      <c r="S1244" s="2">
        <v>32.665799999999997</v>
      </c>
      <c r="T1244" s="2">
        <v>90</v>
      </c>
      <c r="U1244" s="7">
        <v>38.5</v>
      </c>
      <c r="V1244" s="2">
        <f t="shared" si="601"/>
        <v>108.40492581878712</v>
      </c>
      <c r="W1244" s="7">
        <v>39.729999999999997</v>
      </c>
      <c r="X1244" s="2">
        <f t="shared" si="602"/>
        <v>30.581837473823711</v>
      </c>
      <c r="Y1244" s="7">
        <v>24.81</v>
      </c>
      <c r="Z1244" s="2">
        <f t="shared" si="603"/>
        <v>175.67720477947827</v>
      </c>
      <c r="AA1244" s="7">
        <v>46.4</v>
      </c>
      <c r="AB1244" s="7">
        <v>89.1</v>
      </c>
      <c r="AF1244">
        <f t="shared" si="579"/>
        <v>34.041603213764425</v>
      </c>
      <c r="AH1244" s="15">
        <f t="shared" si="593"/>
        <v>1</v>
      </c>
      <c r="AI1244">
        <f t="shared" si="586"/>
        <v>-144.28765869382141</v>
      </c>
      <c r="AJ1244">
        <f t="shared" si="587"/>
        <v>235.71167966818894</v>
      </c>
      <c r="AK1244">
        <f t="shared" si="588"/>
        <v>0.74535604208801398</v>
      </c>
      <c r="AL1244">
        <f t="shared" si="594"/>
        <v>-332265288.09318632</v>
      </c>
      <c r="AM1244">
        <f t="shared" si="589"/>
        <v>-751626.67121164594</v>
      </c>
      <c r="AN1244">
        <f t="shared" si="590"/>
        <v>-757.54707985695916</v>
      </c>
      <c r="AP1244" s="15">
        <v>1</v>
      </c>
      <c r="AQ1244">
        <f t="shared" si="595"/>
        <v>119497854121932.13</v>
      </c>
      <c r="AR1244">
        <f t="shared" si="596"/>
        <v>-1.7336134789288604</v>
      </c>
      <c r="AS1244">
        <f t="shared" si="597"/>
        <v>-22996003396.826363</v>
      </c>
      <c r="AU1244">
        <f t="shared" si="598"/>
        <v>130207825863978.67</v>
      </c>
      <c r="AV1244">
        <f t="shared" si="591"/>
        <v>-1.3596277218697649E+34</v>
      </c>
    </row>
    <row r="1245" spans="1:48" x14ac:dyDescent="0.3">
      <c r="A1245" s="4">
        <v>26.496300000000002</v>
      </c>
      <c r="B1245" s="4">
        <f t="shared" si="592"/>
        <v>160</v>
      </c>
      <c r="C1245" s="7">
        <v>24.81</v>
      </c>
      <c r="D1245" s="2">
        <f t="shared" si="599"/>
        <v>176.82618760043857</v>
      </c>
      <c r="E1245" s="6">
        <f t="shared" si="581"/>
        <v>34.308248485166061</v>
      </c>
      <c r="F1245" s="2">
        <f t="shared" si="576"/>
        <v>43.4707491073925</v>
      </c>
      <c r="G1245" s="7">
        <v>37.200000000000003</v>
      </c>
      <c r="H1245" s="3">
        <f t="shared" si="600"/>
        <v>164.83118124831316</v>
      </c>
      <c r="J1245" s="7">
        <v>45.2</v>
      </c>
      <c r="K1245" s="2">
        <f t="shared" si="582"/>
        <v>118.43118124831315</v>
      </c>
      <c r="L1245" s="7">
        <v>24.5</v>
      </c>
      <c r="M1245" s="2">
        <f t="shared" si="583"/>
        <v>69.283442318726003</v>
      </c>
      <c r="N1245" s="7">
        <v>26.2</v>
      </c>
      <c r="O1245" s="2">
        <f t="shared" si="584"/>
        <v>-19.816557681273991</v>
      </c>
      <c r="Q1245" s="2">
        <f t="shared" si="585"/>
        <v>61.918904642643419</v>
      </c>
      <c r="R1245" s="2">
        <f t="shared" si="577"/>
        <v>138.38461028363884</v>
      </c>
      <c r="S1245" s="2">
        <v>32.665799999999997</v>
      </c>
      <c r="T1245" s="2">
        <v>90</v>
      </c>
      <c r="U1245" s="7">
        <v>38.5</v>
      </c>
      <c r="V1245" s="2">
        <f t="shared" si="601"/>
        <v>107.99492581878712</v>
      </c>
      <c r="W1245" s="7">
        <v>39.729999999999997</v>
      </c>
      <c r="X1245" s="2">
        <f t="shared" si="602"/>
        <v>30.331837473823711</v>
      </c>
      <c r="Y1245" s="7">
        <v>24.81</v>
      </c>
      <c r="Z1245" s="2">
        <f t="shared" si="603"/>
        <v>174.94580477947827</v>
      </c>
      <c r="AA1245" s="7">
        <v>46.4</v>
      </c>
      <c r="AB1245" s="7">
        <v>89.1</v>
      </c>
      <c r="AF1245">
        <f t="shared" si="579"/>
        <v>33.944821703955803</v>
      </c>
      <c r="AH1245" s="15">
        <f t="shared" si="593"/>
        <v>1</v>
      </c>
      <c r="AI1245">
        <f t="shared" si="586"/>
        <v>4.556717926121209</v>
      </c>
      <c r="AJ1245">
        <f t="shared" si="587"/>
        <v>224.26702939971932</v>
      </c>
      <c r="AK1245">
        <f t="shared" si="588"/>
        <v>0.79690190333112554</v>
      </c>
      <c r="AL1245">
        <f t="shared" si="594"/>
        <v>-333029857.4323383</v>
      </c>
      <c r="AM1245">
        <f t="shared" si="589"/>
        <v>-765761.76433746493</v>
      </c>
      <c r="AN1245">
        <f t="shared" si="590"/>
        <v>-771.79579026262968</v>
      </c>
      <c r="AP1245" s="15">
        <v>1</v>
      </c>
      <c r="AQ1245">
        <f t="shared" si="595"/>
        <v>113372162125597.69</v>
      </c>
      <c r="AR1245">
        <f t="shared" si="596"/>
        <v>-1.7645973490436462</v>
      </c>
      <c r="AS1245">
        <f t="shared" si="597"/>
        <v>14093338644.635813</v>
      </c>
      <c r="AU1245">
        <f t="shared" si="598"/>
        <v>134397631818161.13</v>
      </c>
      <c r="AV1245">
        <f t="shared" si="591"/>
        <v>-1.8878079183737442E+34</v>
      </c>
    </row>
    <row r="1246" spans="1:48" x14ac:dyDescent="0.3">
      <c r="A1246" s="4">
        <v>26.496300000000002</v>
      </c>
      <c r="B1246" s="4">
        <f t="shared" si="592"/>
        <v>161</v>
      </c>
      <c r="C1246" s="7">
        <v>24.81</v>
      </c>
      <c r="D1246" s="2">
        <f t="shared" si="599"/>
        <v>176.02618760043856</v>
      </c>
      <c r="E1246" s="6">
        <f t="shared" si="581"/>
        <v>34.720815921638376</v>
      </c>
      <c r="F1246" s="2">
        <f t="shared" si="576"/>
        <v>43.817545112434004</v>
      </c>
      <c r="G1246" s="7">
        <v>37.200000000000003</v>
      </c>
      <c r="H1246" s="3">
        <f t="shared" si="600"/>
        <v>164.93118124831315</v>
      </c>
      <c r="J1246" s="7">
        <v>45.2</v>
      </c>
      <c r="K1246" s="2">
        <f t="shared" si="582"/>
        <v>118.53118124831315</v>
      </c>
      <c r="L1246" s="7">
        <v>24.5</v>
      </c>
      <c r="M1246" s="2">
        <f t="shared" si="583"/>
        <v>69.093140181631924</v>
      </c>
      <c r="N1246" s="7">
        <v>26.2</v>
      </c>
      <c r="O1246" s="2">
        <f t="shared" si="584"/>
        <v>-20.006859818368071</v>
      </c>
      <c r="Q1246" s="2">
        <f t="shared" si="585"/>
        <v>62.159548050753969</v>
      </c>
      <c r="R1246" s="2">
        <f t="shared" si="577"/>
        <v>138.20150971359016</v>
      </c>
      <c r="S1246" s="2">
        <v>32.665799999999997</v>
      </c>
      <c r="T1246" s="2">
        <v>90</v>
      </c>
      <c r="U1246" s="7">
        <v>38.5</v>
      </c>
      <c r="V1246" s="2">
        <f t="shared" si="601"/>
        <v>107.58492581878713</v>
      </c>
      <c r="W1246" s="7">
        <v>39.729999999999997</v>
      </c>
      <c r="X1246" s="2">
        <f t="shared" si="602"/>
        <v>30.081837473823711</v>
      </c>
      <c r="Y1246" s="7">
        <v>24.81</v>
      </c>
      <c r="Z1246" s="2">
        <f t="shared" si="603"/>
        <v>174.21440477947826</v>
      </c>
      <c r="AA1246" s="7">
        <v>46.4</v>
      </c>
      <c r="AB1246" s="7">
        <v>89.1</v>
      </c>
      <c r="AF1246">
        <f t="shared" si="579"/>
        <v>33.854572359931637</v>
      </c>
      <c r="AH1246" s="15">
        <f t="shared" si="593"/>
        <v>1</v>
      </c>
      <c r="AI1246">
        <f t="shared" si="586"/>
        <v>-47.524897933513301</v>
      </c>
      <c r="AJ1246">
        <f t="shared" si="587"/>
        <v>213.44316330443803</v>
      </c>
      <c r="AK1246">
        <f t="shared" si="588"/>
        <v>0.84709962057051857</v>
      </c>
      <c r="AL1246">
        <f t="shared" si="594"/>
        <v>-333118467.91758233</v>
      </c>
      <c r="AM1246">
        <f t="shared" si="589"/>
        <v>-779042.60151220625</v>
      </c>
      <c r="AN1246">
        <f t="shared" si="590"/>
        <v>-785.53798062383362</v>
      </c>
      <c r="AP1246" s="15">
        <v>1</v>
      </c>
      <c r="AQ1246">
        <f t="shared" si="595"/>
        <v>123676832331062.91</v>
      </c>
      <c r="AR1246">
        <f t="shared" si="596"/>
        <v>-1.7958590118418984</v>
      </c>
      <c r="AS1246">
        <f t="shared" si="597"/>
        <v>2333540063.491159</v>
      </c>
      <c r="AU1246">
        <f t="shared" si="598"/>
        <v>141837381644743.31</v>
      </c>
      <c r="AV1246">
        <f t="shared" si="591"/>
        <v>-2.4923112559550303E+34</v>
      </c>
    </row>
    <row r="1247" spans="1:48" x14ac:dyDescent="0.3">
      <c r="A1247" s="4">
        <v>26.496300000000002</v>
      </c>
      <c r="B1247" s="4">
        <f t="shared" si="592"/>
        <v>162</v>
      </c>
      <c r="C1247" s="7">
        <v>24.81</v>
      </c>
      <c r="D1247" s="2">
        <f t="shared" si="599"/>
        <v>175.22618760043855</v>
      </c>
      <c r="E1247" s="6">
        <f t="shared" si="581"/>
        <v>35.130981658773223</v>
      </c>
      <c r="F1247" s="2">
        <f t="shared" si="576"/>
        <v>44.167929013200691</v>
      </c>
      <c r="G1247" s="7">
        <v>37.200000000000003</v>
      </c>
      <c r="H1247" s="3">
        <f t="shared" si="600"/>
        <v>165.03118124831315</v>
      </c>
      <c r="J1247" s="7">
        <v>45.2</v>
      </c>
      <c r="K1247" s="2">
        <f t="shared" si="582"/>
        <v>118.63118124831314</v>
      </c>
      <c r="L1247" s="7">
        <v>24.5</v>
      </c>
      <c r="M1247" s="2">
        <f t="shared" si="583"/>
        <v>68.901741758624695</v>
      </c>
      <c r="N1247" s="7">
        <v>26.2</v>
      </c>
      <c r="O1247" s="2">
        <f t="shared" si="584"/>
        <v>-20.198258241375299</v>
      </c>
      <c r="Q1247" s="2">
        <f t="shared" si="585"/>
        <v>62.396880549570028</v>
      </c>
      <c r="R1247" s="2">
        <f t="shared" si="577"/>
        <v>138.01713064806631</v>
      </c>
      <c r="S1247" s="2">
        <v>32.665799999999997</v>
      </c>
      <c r="T1247" s="2">
        <v>90</v>
      </c>
      <c r="U1247" s="7">
        <v>38.5</v>
      </c>
      <c r="V1247" s="2">
        <f t="shared" si="601"/>
        <v>107.17492581878713</v>
      </c>
      <c r="W1247" s="7">
        <v>39.729999999999997</v>
      </c>
      <c r="X1247" s="2">
        <f t="shared" si="602"/>
        <v>29.831837473823711</v>
      </c>
      <c r="Y1247" s="7">
        <v>24.81</v>
      </c>
      <c r="Z1247" s="2">
        <f t="shared" si="603"/>
        <v>173.48300477947825</v>
      </c>
      <c r="AA1247" s="7">
        <v>46.4</v>
      </c>
      <c r="AB1247" s="7">
        <v>89.1</v>
      </c>
      <c r="AF1247">
        <f t="shared" si="579"/>
        <v>33.770897840473204</v>
      </c>
      <c r="AH1247" s="15">
        <f t="shared" si="593"/>
        <v>1</v>
      </c>
      <c r="AI1247">
        <f t="shared" si="586"/>
        <v>-226.16593634113141</v>
      </c>
      <c r="AJ1247">
        <f t="shared" si="587"/>
        <v>202.38069958441727</v>
      </c>
      <c r="AK1247">
        <f t="shared" si="588"/>
        <v>0.89589237590568704</v>
      </c>
      <c r="AL1247">
        <f t="shared" si="594"/>
        <v>-332530846.98111182</v>
      </c>
      <c r="AM1247">
        <f t="shared" si="589"/>
        <v>-791434.99304599827</v>
      </c>
      <c r="AN1247">
        <f t="shared" si="590"/>
        <v>-798.77035782739199</v>
      </c>
      <c r="AP1247" s="15">
        <v>1</v>
      </c>
      <c r="AQ1247">
        <f t="shared" si="595"/>
        <v>173064289421797.72</v>
      </c>
      <c r="AR1247">
        <f t="shared" si="596"/>
        <v>-1.8274110936827095</v>
      </c>
      <c r="AS1247">
        <f t="shared" si="597"/>
        <v>-17352177955.370224</v>
      </c>
      <c r="AU1247">
        <f t="shared" si="598"/>
        <v>155949807042569.94</v>
      </c>
      <c r="AV1247">
        <f t="shared" si="591"/>
        <v>-3.1601948350002193E+34</v>
      </c>
    </row>
    <row r="1248" spans="1:48" x14ac:dyDescent="0.3">
      <c r="A1248" s="4">
        <v>26.496300000000002</v>
      </c>
      <c r="B1248" s="4">
        <f t="shared" si="592"/>
        <v>163</v>
      </c>
      <c r="C1248" s="7">
        <v>24.81</v>
      </c>
      <c r="D1248" s="2">
        <f t="shared" si="599"/>
        <v>174.42618760043854</v>
      </c>
      <c r="E1248" s="6">
        <f t="shared" si="581"/>
        <v>35.538706067310365</v>
      </c>
      <c r="F1248" s="2">
        <f t="shared" si="576"/>
        <v>44.52175619638674</v>
      </c>
      <c r="G1248" s="7">
        <v>37.200000000000003</v>
      </c>
      <c r="H1248" s="3">
        <f t="shared" si="600"/>
        <v>165.13118124831314</v>
      </c>
      <c r="J1248" s="7">
        <v>45.2</v>
      </c>
      <c r="K1248" s="2">
        <f t="shared" si="582"/>
        <v>118.73118124831313</v>
      </c>
      <c r="L1248" s="7">
        <v>24.5</v>
      </c>
      <c r="M1248" s="2">
        <f t="shared" si="583"/>
        <v>68.709272109508817</v>
      </c>
      <c r="N1248" s="7">
        <v>26.2</v>
      </c>
      <c r="O1248" s="2">
        <f t="shared" si="584"/>
        <v>-20.390727890491178</v>
      </c>
      <c r="Q1248" s="2">
        <f t="shared" si="585"/>
        <v>62.630881549513056</v>
      </c>
      <c r="R1248" s="2">
        <f t="shared" si="577"/>
        <v>137.83150518607542</v>
      </c>
      <c r="S1248" s="2">
        <v>32.665799999999997</v>
      </c>
      <c r="T1248" s="2">
        <v>90</v>
      </c>
      <c r="U1248" s="7">
        <v>38.5</v>
      </c>
      <c r="V1248" s="2">
        <f t="shared" si="601"/>
        <v>106.76492581878713</v>
      </c>
      <c r="W1248" s="7">
        <v>39.729999999999997</v>
      </c>
      <c r="X1248" s="2">
        <f t="shared" si="602"/>
        <v>29.581837473823711</v>
      </c>
      <c r="Y1248" s="7">
        <v>24.81</v>
      </c>
      <c r="Z1248" s="2">
        <f t="shared" si="603"/>
        <v>172.75160477947824</v>
      </c>
      <c r="AA1248" s="7">
        <v>46.4</v>
      </c>
      <c r="AB1248" s="7">
        <v>89.1</v>
      </c>
      <c r="AF1248">
        <f t="shared" si="579"/>
        <v>33.693838554669028</v>
      </c>
      <c r="AH1248" s="15">
        <f t="shared" si="593"/>
        <v>1</v>
      </c>
      <c r="AI1248">
        <f t="shared" si="586"/>
        <v>-346.59857477319343</v>
      </c>
      <c r="AJ1248">
        <f t="shared" si="587"/>
        <v>191.18556101785256</v>
      </c>
      <c r="AK1248">
        <f t="shared" si="588"/>
        <v>0.94322869624580907</v>
      </c>
      <c r="AL1248">
        <f t="shared" si="594"/>
        <v>-331279920.56840634</v>
      </c>
      <c r="AM1248">
        <f t="shared" si="589"/>
        <v>-802934.40013912483</v>
      </c>
      <c r="AN1248">
        <f t="shared" si="590"/>
        <v>-811.49027556529904</v>
      </c>
      <c r="AP1248" s="15">
        <v>1</v>
      </c>
      <c r="AQ1248">
        <f t="shared" si="595"/>
        <v>243095737516811.5</v>
      </c>
      <c r="AR1248">
        <f t="shared" si="596"/>
        <v>-1.8592662397695821</v>
      </c>
      <c r="AS1248">
        <f t="shared" si="597"/>
        <v>23877438471.917057</v>
      </c>
      <c r="AU1248">
        <f t="shared" si="598"/>
        <v>172765327646093.13</v>
      </c>
      <c r="AV1248">
        <f t="shared" si="591"/>
        <v>-3.8746780086924057E+34</v>
      </c>
    </row>
    <row r="1249" spans="1:48" x14ac:dyDescent="0.3">
      <c r="A1249" s="4">
        <v>26.496300000000002</v>
      </c>
      <c r="B1249" s="4">
        <f t="shared" si="592"/>
        <v>164</v>
      </c>
      <c r="C1249" s="7">
        <v>24.81</v>
      </c>
      <c r="D1249" s="2">
        <f t="shared" si="599"/>
        <v>173.62618760043853</v>
      </c>
      <c r="E1249" s="6">
        <f t="shared" si="581"/>
        <v>35.943950133558921</v>
      </c>
      <c r="F1249" s="2">
        <f t="shared" si="576"/>
        <v>44.87888947533115</v>
      </c>
      <c r="G1249" s="7">
        <v>37.200000000000003</v>
      </c>
      <c r="H1249" s="3">
        <f t="shared" si="600"/>
        <v>165.23118124831313</v>
      </c>
      <c r="J1249" s="7">
        <v>45.2</v>
      </c>
      <c r="K1249" s="2">
        <f t="shared" si="582"/>
        <v>118.83118124831313</v>
      </c>
      <c r="L1249" s="7">
        <v>24.5</v>
      </c>
      <c r="M1249" s="2">
        <f t="shared" si="583"/>
        <v>68.515755940974145</v>
      </c>
      <c r="N1249" s="7">
        <v>26.2</v>
      </c>
      <c r="O1249" s="2">
        <f t="shared" si="584"/>
        <v>-20.584244059025849</v>
      </c>
      <c r="Q1249" s="2">
        <f t="shared" si="585"/>
        <v>62.861530837992824</v>
      </c>
      <c r="R1249" s="2">
        <f t="shared" si="577"/>
        <v>137.64466472211595</v>
      </c>
      <c r="S1249" s="2">
        <v>32.665799999999997</v>
      </c>
      <c r="T1249" s="2">
        <v>90</v>
      </c>
      <c r="U1249" s="7">
        <v>38.5</v>
      </c>
      <c r="V1249" s="2">
        <f t="shared" si="601"/>
        <v>106.35492581878714</v>
      </c>
      <c r="W1249" s="7">
        <v>39.729999999999997</v>
      </c>
      <c r="X1249" s="2">
        <f t="shared" si="602"/>
        <v>29.331837473823711</v>
      </c>
      <c r="Y1249" s="7">
        <v>24.81</v>
      </c>
      <c r="Z1249" s="2">
        <f t="shared" si="603"/>
        <v>172.02020477947823</v>
      </c>
      <c r="AA1249" s="7">
        <v>46.4</v>
      </c>
      <c r="AB1249" s="7">
        <v>89.1</v>
      </c>
      <c r="AF1249">
        <f t="shared" si="579"/>
        <v>33.623432648669791</v>
      </c>
      <c r="AH1249" s="15">
        <f t="shared" si="593"/>
        <v>1</v>
      </c>
      <c r="AI1249">
        <f t="shared" si="586"/>
        <v>-297.76502684256116</v>
      </c>
      <c r="AJ1249">
        <f t="shared" si="587"/>
        <v>180.45046751308814</v>
      </c>
      <c r="AK1249">
        <f t="shared" si="588"/>
        <v>0.98906264574133751</v>
      </c>
      <c r="AL1249">
        <f t="shared" si="594"/>
        <v>-329394527.85952467</v>
      </c>
      <c r="AM1249">
        <f t="shared" si="589"/>
        <v>-813574.29644260195</v>
      </c>
      <c r="AN1249">
        <f t="shared" si="590"/>
        <v>-823.6957295368527</v>
      </c>
      <c r="AP1249" s="15">
        <v>1</v>
      </c>
      <c r="AQ1249">
        <f t="shared" si="595"/>
        <v>218309306142310.94</v>
      </c>
      <c r="AR1249">
        <f t="shared" si="596"/>
        <v>-1.8914370286215341</v>
      </c>
      <c r="AS1249">
        <f t="shared" si="597"/>
        <v>-20286173651.691898</v>
      </c>
      <c r="AU1249">
        <f t="shared" si="598"/>
        <v>173862109592791.28</v>
      </c>
      <c r="AV1249">
        <f t="shared" si="591"/>
        <v>-4.6159622901943143E+34</v>
      </c>
    </row>
    <row r="1250" spans="1:48" x14ac:dyDescent="0.3">
      <c r="A1250" s="4">
        <v>26.496300000000002</v>
      </c>
      <c r="B1250" s="4">
        <f t="shared" si="592"/>
        <v>165</v>
      </c>
      <c r="C1250" s="7">
        <v>24.81</v>
      </c>
      <c r="D1250" s="2">
        <f t="shared" si="599"/>
        <v>172.82618760043852</v>
      </c>
      <c r="E1250" s="6">
        <f t="shared" si="581"/>
        <v>36.346675435238687</v>
      </c>
      <c r="F1250" s="2">
        <f t="shared" si="576"/>
        <v>45.239198620135156</v>
      </c>
      <c r="G1250" s="7">
        <v>37.200000000000003</v>
      </c>
      <c r="H1250" s="3">
        <f t="shared" si="600"/>
        <v>165.33118124831313</v>
      </c>
      <c r="J1250" s="7">
        <v>45.2</v>
      </c>
      <c r="K1250" s="2">
        <f t="shared" si="582"/>
        <v>118.93118124831312</v>
      </c>
      <c r="L1250" s="7">
        <v>24.5</v>
      </c>
      <c r="M1250" s="2">
        <f t="shared" si="583"/>
        <v>68.321217608625233</v>
      </c>
      <c r="N1250" s="7">
        <v>26.2</v>
      </c>
      <c r="O1250" s="2">
        <f t="shared" si="584"/>
        <v>-20.778782391374762</v>
      </c>
      <c r="Q1250" s="2">
        <f t="shared" si="585"/>
        <v>63.088808575826427</v>
      </c>
      <c r="R1250" s="2">
        <f t="shared" si="577"/>
        <v>137.45663996949088</v>
      </c>
      <c r="S1250" s="2">
        <v>32.665799999999997</v>
      </c>
      <c r="T1250" s="2">
        <v>90</v>
      </c>
      <c r="U1250" s="7">
        <v>38.5</v>
      </c>
      <c r="V1250" s="2">
        <f t="shared" si="601"/>
        <v>105.94492581878714</v>
      </c>
      <c r="W1250" s="7">
        <v>39.729999999999997</v>
      </c>
      <c r="X1250" s="2">
        <f t="shared" si="602"/>
        <v>29.081837473823711</v>
      </c>
      <c r="Y1250" s="7">
        <v>24.81</v>
      </c>
      <c r="Z1250" s="2">
        <f t="shared" si="603"/>
        <v>171.28880477947823</v>
      </c>
      <c r="AA1250" s="7">
        <v>46.4</v>
      </c>
      <c r="AB1250" s="7">
        <v>89.1</v>
      </c>
      <c r="AF1250">
        <f t="shared" si="579"/>
        <v>33.559715993200186</v>
      </c>
      <c r="AH1250" s="15">
        <f t="shared" si="593"/>
        <v>1</v>
      </c>
      <c r="AI1250">
        <f t="shared" si="586"/>
        <v>-136.83097959433405</v>
      </c>
      <c r="AJ1250">
        <f t="shared" si="587"/>
        <v>168.91295183546757</v>
      </c>
      <c r="AK1250">
        <f t="shared" si="588"/>
        <v>1.0333539655457831</v>
      </c>
      <c r="AL1250">
        <f t="shared" si="594"/>
        <v>-326857422.69040728</v>
      </c>
      <c r="AM1250">
        <f t="shared" si="589"/>
        <v>-823268.38163269241</v>
      </c>
      <c r="AN1250">
        <f t="shared" si="590"/>
        <v>-835.38535138420855</v>
      </c>
      <c r="AP1250" s="15">
        <v>1</v>
      </c>
      <c r="AQ1250">
        <f t="shared" si="595"/>
        <v>157566975485836.31</v>
      </c>
      <c r="AR1250">
        <f t="shared" si="596"/>
        <v>-1.9239381507539193</v>
      </c>
      <c r="AS1250">
        <f t="shared" si="597"/>
        <v>9781448700.5582504</v>
      </c>
      <c r="AU1250">
        <f t="shared" si="598"/>
        <v>169246353155528.84</v>
      </c>
      <c r="AV1250">
        <f t="shared" si="591"/>
        <v>-5.3618549842409665E+34</v>
      </c>
    </row>
    <row r="1251" spans="1:48" x14ac:dyDescent="0.3">
      <c r="A1251" s="4">
        <v>26.496300000000002</v>
      </c>
      <c r="B1251" s="4">
        <f t="shared" si="592"/>
        <v>166</v>
      </c>
      <c r="C1251" s="7">
        <v>24.81</v>
      </c>
      <c r="D1251" s="2">
        <f t="shared" si="599"/>
        <v>172.0261876004385</v>
      </c>
      <c r="E1251" s="6">
        <f t="shared" si="581"/>
        <v>36.746844119310211</v>
      </c>
      <c r="F1251" s="2">
        <f t="shared" ref="F1251:F1314" si="604">ACOS((-A1251*COS(B1251*PI()/180))/E1251)*180/PI()</f>
        <v>45.602559922619264</v>
      </c>
      <c r="G1251" s="7">
        <v>37.200000000000003</v>
      </c>
      <c r="H1251" s="3">
        <f t="shared" si="600"/>
        <v>165.43118124831312</v>
      </c>
      <c r="J1251" s="7">
        <v>45.2</v>
      </c>
      <c r="K1251" s="2">
        <f t="shared" si="582"/>
        <v>119.03118124831312</v>
      </c>
      <c r="L1251" s="7">
        <v>24.5</v>
      </c>
      <c r="M1251" s="2">
        <f t="shared" si="583"/>
        <v>68.12568111972999</v>
      </c>
      <c r="N1251" s="7">
        <v>26.2</v>
      </c>
      <c r="O1251" s="2">
        <f t="shared" si="584"/>
        <v>-20.974318880270005</v>
      </c>
      <c r="Q1251" s="2">
        <f t="shared" si="585"/>
        <v>63.312695293819267</v>
      </c>
      <c r="R1251" s="2">
        <f t="shared" si="577"/>
        <v>137.26746098284372</v>
      </c>
      <c r="S1251" s="2">
        <v>32.665799999999997</v>
      </c>
      <c r="T1251" s="2">
        <v>90</v>
      </c>
      <c r="U1251" s="7">
        <v>38.5</v>
      </c>
      <c r="V1251" s="2">
        <f t="shared" si="601"/>
        <v>105.53492581878714</v>
      </c>
      <c r="W1251" s="7">
        <v>39.729999999999997</v>
      </c>
      <c r="X1251" s="2">
        <f t="shared" si="602"/>
        <v>28.831837473823711</v>
      </c>
      <c r="Y1251" s="7">
        <v>24.81</v>
      </c>
      <c r="Z1251" s="2">
        <f t="shared" si="603"/>
        <v>170.55740477947822</v>
      </c>
      <c r="AA1251" s="7">
        <v>46.4</v>
      </c>
      <c r="AB1251" s="7">
        <v>89.1</v>
      </c>
      <c r="AF1251">
        <f t="shared" si="579"/>
        <v>33.502722171826811</v>
      </c>
      <c r="AH1251" s="15">
        <f t="shared" si="593"/>
        <v>1</v>
      </c>
      <c r="AI1251">
        <f t="shared" si="586"/>
        <v>-12.661323876595517</v>
      </c>
      <c r="AJ1251">
        <f t="shared" si="587"/>
        <v>157.59579932610689</v>
      </c>
      <c r="AK1251">
        <f t="shared" si="588"/>
        <v>1.0760681610497238</v>
      </c>
      <c r="AL1251">
        <f t="shared" si="594"/>
        <v>-323712018.1497066</v>
      </c>
      <c r="AM1251">
        <f t="shared" si="589"/>
        <v>-832082.4591760633</v>
      </c>
      <c r="AN1251">
        <f t="shared" si="590"/>
        <v>-846.55840138165058</v>
      </c>
      <c r="AP1251" s="15">
        <v>1</v>
      </c>
      <c r="AQ1251">
        <f t="shared" si="595"/>
        <v>141681710331870.97</v>
      </c>
      <c r="AR1251">
        <f t="shared" si="596"/>
        <v>-1.956782906987939</v>
      </c>
      <c r="AS1251">
        <f t="shared" si="597"/>
        <v>1325445350.039608</v>
      </c>
      <c r="AU1251">
        <f t="shared" si="598"/>
        <v>171821570444390.66</v>
      </c>
      <c r="AV1251">
        <f t="shared" si="591"/>
        <v>-6.092403891003855E+34</v>
      </c>
    </row>
    <row r="1252" spans="1:48" x14ac:dyDescent="0.3">
      <c r="A1252" s="4">
        <v>26.496300000000002</v>
      </c>
      <c r="B1252" s="4">
        <f t="shared" si="592"/>
        <v>167</v>
      </c>
      <c r="C1252" s="7">
        <v>24.81</v>
      </c>
      <c r="D1252" s="2">
        <f t="shared" si="599"/>
        <v>171.22618760043849</v>
      </c>
      <c r="E1252" s="6">
        <f t="shared" si="581"/>
        <v>37.144418881620275</v>
      </c>
      <c r="F1252" s="2">
        <f t="shared" si="604"/>
        <v>45.968855793169865</v>
      </c>
      <c r="G1252" s="7">
        <v>37.200000000000003</v>
      </c>
      <c r="H1252" s="3">
        <f t="shared" si="600"/>
        <v>165.53118124831312</v>
      </c>
      <c r="J1252" s="7">
        <v>45.2</v>
      </c>
      <c r="K1252" s="2">
        <f t="shared" si="582"/>
        <v>119.13118124831311</v>
      </c>
      <c r="L1252" s="7">
        <v>24.5</v>
      </c>
      <c r="M1252" s="2">
        <f t="shared" si="583"/>
        <v>67.929170136600277</v>
      </c>
      <c r="N1252" s="7">
        <v>26.2</v>
      </c>
      <c r="O1252" s="2">
        <f t="shared" si="584"/>
        <v>-21.170829863399717</v>
      </c>
      <c r="Q1252" s="2">
        <f t="shared" si="585"/>
        <v>63.533171889501006</v>
      </c>
      <c r="R1252" s="2">
        <f t="shared" si="577"/>
        <v>137.07715717994725</v>
      </c>
      <c r="S1252" s="2">
        <v>32.665799999999997</v>
      </c>
      <c r="T1252" s="2">
        <v>90</v>
      </c>
      <c r="U1252" s="7">
        <v>38.5</v>
      </c>
      <c r="V1252" s="2">
        <f t="shared" si="601"/>
        <v>105.12492581878715</v>
      </c>
      <c r="W1252" s="7">
        <v>39.729999999999997</v>
      </c>
      <c r="X1252" s="2">
        <f t="shared" si="602"/>
        <v>28.581837473823711</v>
      </c>
      <c r="Y1252" s="7">
        <v>24.81</v>
      </c>
      <c r="Z1252" s="2">
        <f t="shared" si="603"/>
        <v>169.82600477947821</v>
      </c>
      <c r="AA1252" s="7">
        <v>46.4</v>
      </c>
      <c r="AB1252" s="7">
        <v>89.1</v>
      </c>
      <c r="AF1252">
        <f t="shared" si="579"/>
        <v>33.452482469982364</v>
      </c>
      <c r="AH1252" s="15">
        <f t="shared" si="593"/>
        <v>1</v>
      </c>
      <c r="AI1252">
        <f t="shared" si="586"/>
        <v>-14.192865962746055</v>
      </c>
      <c r="AJ1252">
        <f t="shared" si="587"/>
        <v>146.26621154959287</v>
      </c>
      <c r="AK1252">
        <f t="shared" si="588"/>
        <v>1.1171765375406064</v>
      </c>
      <c r="AL1252">
        <f t="shared" si="594"/>
        <v>-319970813.60666603</v>
      </c>
      <c r="AM1252">
        <f t="shared" si="589"/>
        <v>-840001.49476577458</v>
      </c>
      <c r="AN1252">
        <f t="shared" si="590"/>
        <v>-857.21475990174997</v>
      </c>
      <c r="AP1252" s="15">
        <v>1</v>
      </c>
      <c r="AQ1252">
        <f t="shared" si="595"/>
        <v>139556997067021.69</v>
      </c>
      <c r="AR1252">
        <f t="shared" si="596"/>
        <v>-1.9899864679826551</v>
      </c>
      <c r="AS1252">
        <f t="shared" si="597"/>
        <v>-8273916568.9222622</v>
      </c>
      <c r="AU1252">
        <f t="shared" si="598"/>
        <v>176492628964047.16</v>
      </c>
      <c r="AV1252">
        <f t="shared" si="591"/>
        <v>-6.7845899006627313E+34</v>
      </c>
    </row>
    <row r="1253" spans="1:48" x14ac:dyDescent="0.3">
      <c r="A1253" s="4">
        <v>26.496300000000002</v>
      </c>
      <c r="B1253" s="4">
        <f t="shared" si="592"/>
        <v>168</v>
      </c>
      <c r="C1253" s="7">
        <v>24.81</v>
      </c>
      <c r="D1253" s="2">
        <f t="shared" si="599"/>
        <v>170.42618760043848</v>
      </c>
      <c r="E1253" s="6">
        <f t="shared" si="581"/>
        <v>37.539362948206396</v>
      </c>
      <c r="F1253" s="2">
        <f t="shared" si="604"/>
        <v>46.337974386805335</v>
      </c>
      <c r="G1253" s="7">
        <v>37.200000000000003</v>
      </c>
      <c r="H1253" s="3">
        <f t="shared" si="600"/>
        <v>165.63118124831311</v>
      </c>
      <c r="J1253" s="7">
        <v>45.2</v>
      </c>
      <c r="K1253" s="2">
        <f t="shared" si="582"/>
        <v>119.23118124831311</v>
      </c>
      <c r="L1253" s="7">
        <v>24.5</v>
      </c>
      <c r="M1253" s="2">
        <f t="shared" si="583"/>
        <v>67.731707980526096</v>
      </c>
      <c r="N1253" s="7">
        <v>26.2</v>
      </c>
      <c r="O1253" s="2">
        <f t="shared" si="584"/>
        <v>-21.368292019473898</v>
      </c>
      <c r="Q1253" s="2">
        <f t="shared" si="585"/>
        <v>63.750219624009141</v>
      </c>
      <c r="R1253" s="2">
        <f t="shared" si="577"/>
        <v>136.88575736277565</v>
      </c>
      <c r="S1253" s="2">
        <v>32.665799999999997</v>
      </c>
      <c r="T1253" s="2">
        <v>90</v>
      </c>
      <c r="U1253" s="7">
        <v>38.5</v>
      </c>
      <c r="V1253" s="2">
        <f t="shared" si="601"/>
        <v>104.71492581878715</v>
      </c>
      <c r="W1253" s="7">
        <v>39.729999999999997</v>
      </c>
      <c r="X1253" s="2">
        <f t="shared" si="602"/>
        <v>28.331837473823711</v>
      </c>
      <c r="Y1253" s="7">
        <v>24.81</v>
      </c>
      <c r="Z1253" s="2">
        <f t="shared" si="603"/>
        <v>169.0946047794782</v>
      </c>
      <c r="AA1253" s="7">
        <v>46.4</v>
      </c>
      <c r="AB1253" s="7">
        <v>89.1</v>
      </c>
      <c r="AF1253">
        <f t="shared" si="579"/>
        <v>33.409025864746049</v>
      </c>
      <c r="AH1253" s="15">
        <f t="shared" si="593"/>
        <v>1</v>
      </c>
      <c r="AI1253">
        <f t="shared" si="586"/>
        <v>-100.38021617244142</v>
      </c>
      <c r="AJ1253">
        <f t="shared" si="587"/>
        <v>134.93703003574268</v>
      </c>
      <c r="AK1253">
        <f t="shared" si="588"/>
        <v>1.1566561859959876</v>
      </c>
      <c r="AL1253">
        <f t="shared" si="594"/>
        <v>-315654273.64381236</v>
      </c>
      <c r="AM1253">
        <f t="shared" si="589"/>
        <v>-847028.89779443387</v>
      </c>
      <c r="AN1253">
        <f t="shared" si="590"/>
        <v>-867.35491768435679</v>
      </c>
      <c r="AP1253" s="15">
        <v>1</v>
      </c>
      <c r="AQ1253">
        <f t="shared" si="595"/>
        <v>142653465322202</v>
      </c>
      <c r="AR1253">
        <f t="shared" si="596"/>
        <v>-2.0235647893308228</v>
      </c>
      <c r="AS1253">
        <f t="shared" si="597"/>
        <v>9665120314.1143379</v>
      </c>
      <c r="AU1253">
        <f t="shared" si="598"/>
        <v>181883876090376.09</v>
      </c>
      <c r="AV1253">
        <f t="shared" si="591"/>
        <v>-7.416968740816731E+34</v>
      </c>
    </row>
    <row r="1254" spans="1:48" x14ac:dyDescent="0.3">
      <c r="A1254" s="4">
        <v>26.496300000000002</v>
      </c>
      <c r="B1254" s="4">
        <f t="shared" si="592"/>
        <v>169</v>
      </c>
      <c r="C1254" s="7">
        <v>24.81</v>
      </c>
      <c r="D1254" s="2">
        <f t="shared" si="599"/>
        <v>169.62618760043847</v>
      </c>
      <c r="E1254" s="6">
        <f t="shared" si="581"/>
        <v>37.931640058118894</v>
      </c>
      <c r="F1254" s="2">
        <f t="shared" si="604"/>
        <v>46.70980925604114</v>
      </c>
      <c r="G1254" s="7">
        <v>37.200000000000003</v>
      </c>
      <c r="H1254" s="3">
        <f t="shared" si="600"/>
        <v>165.73118124831311</v>
      </c>
      <c r="J1254" s="7">
        <v>45.2</v>
      </c>
      <c r="K1254" s="2">
        <f t="shared" si="582"/>
        <v>119.3311812483131</v>
      </c>
      <c r="L1254" s="7">
        <v>24.5</v>
      </c>
      <c r="M1254" s="2">
        <f t="shared" si="583"/>
        <v>67.533317636193232</v>
      </c>
      <c r="N1254" s="7">
        <v>26.2</v>
      </c>
      <c r="O1254" s="2">
        <f t="shared" si="584"/>
        <v>-21.566682363806763</v>
      </c>
      <c r="Q1254" s="2">
        <f t="shared" si="585"/>
        <v>63.963820119113919</v>
      </c>
      <c r="R1254" s="2">
        <f t="shared" si="577"/>
        <v>136.69328973788848</v>
      </c>
      <c r="S1254" s="2">
        <v>32.665799999999997</v>
      </c>
      <c r="T1254" s="2">
        <v>90</v>
      </c>
      <c r="U1254" s="7">
        <v>38.5</v>
      </c>
      <c r="V1254" s="2">
        <f t="shared" si="601"/>
        <v>104.30492581878715</v>
      </c>
      <c r="W1254" s="7">
        <v>39.729999999999997</v>
      </c>
      <c r="X1254" s="2">
        <f t="shared" si="602"/>
        <v>28.081837473823711</v>
      </c>
      <c r="Y1254" s="7">
        <v>24.81</v>
      </c>
      <c r="Z1254" s="2">
        <f t="shared" si="603"/>
        <v>168.3632047794782</v>
      </c>
      <c r="AA1254" s="7">
        <v>46.4</v>
      </c>
      <c r="AB1254" s="7">
        <v>89.1</v>
      </c>
      <c r="AF1254">
        <f t="shared" si="579"/>
        <v>33.372379015380439</v>
      </c>
      <c r="AH1254" s="15">
        <f t="shared" si="593"/>
        <v>1</v>
      </c>
      <c r="AI1254">
        <f t="shared" si="586"/>
        <v>-164.99302417631412</v>
      </c>
      <c r="AJ1254">
        <f t="shared" si="587"/>
        <v>124.5165641512269</v>
      </c>
      <c r="AK1254">
        <f t="shared" si="588"/>
        <v>1.194489921399579</v>
      </c>
      <c r="AL1254">
        <f t="shared" si="594"/>
        <v>-310818813.25913966</v>
      </c>
      <c r="AM1254">
        <f t="shared" si="589"/>
        <v>-853267.08153562853</v>
      </c>
      <c r="AN1254">
        <f t="shared" si="590"/>
        <v>-876.97996493710036</v>
      </c>
      <c r="AP1254" s="15">
        <v>1</v>
      </c>
      <c r="AQ1254">
        <f t="shared" si="595"/>
        <v>147639137393554.38</v>
      </c>
      <c r="AR1254">
        <f t="shared" si="596"/>
        <v>-2.0575320468056906</v>
      </c>
      <c r="AS1254">
        <f t="shared" si="597"/>
        <v>-7091808224.6420097</v>
      </c>
      <c r="AU1254">
        <f t="shared" si="598"/>
        <v>187530139676228.41</v>
      </c>
      <c r="AV1254">
        <f t="shared" si="591"/>
        <v>-7.9735789049515528E+34</v>
      </c>
    </row>
    <row r="1255" spans="1:48" x14ac:dyDescent="0.3">
      <c r="A1255" s="4">
        <v>26.496300000000002</v>
      </c>
      <c r="B1255" s="4">
        <f t="shared" si="592"/>
        <v>170</v>
      </c>
      <c r="C1255" s="7">
        <v>24.81</v>
      </c>
      <c r="D1255" s="2">
        <f t="shared" si="599"/>
        <v>168.82618760043846</v>
      </c>
      <c r="E1255" s="6">
        <f t="shared" si="581"/>
        <v>38.321214447632435</v>
      </c>
      <c r="F1255" s="2">
        <f t="shared" si="604"/>
        <v>47.084259028357707</v>
      </c>
      <c r="G1255" s="7">
        <v>37.200000000000003</v>
      </c>
      <c r="H1255" s="3">
        <f t="shared" si="600"/>
        <v>165.8311812483131</v>
      </c>
      <c r="J1255" s="7">
        <v>45.2</v>
      </c>
      <c r="K1255" s="2">
        <f t="shared" si="582"/>
        <v>119.4311812483131</v>
      </c>
      <c r="L1255" s="7">
        <v>24.5</v>
      </c>
      <c r="M1255" s="2">
        <f t="shared" si="583"/>
        <v>67.334021756520826</v>
      </c>
      <c r="N1255" s="7">
        <v>26.2</v>
      </c>
      <c r="O1255" s="2">
        <f t="shared" si="584"/>
        <v>-21.765978243479168</v>
      </c>
      <c r="Q1255" s="2">
        <f t="shared" si="585"/>
        <v>64.17395535437818</v>
      </c>
      <c r="R1255" s="2">
        <f t="shared" si="577"/>
        <v>136.49978193615391</v>
      </c>
      <c r="S1255" s="2">
        <v>32.665799999999997</v>
      </c>
      <c r="T1255" s="2">
        <v>90</v>
      </c>
      <c r="U1255" s="7">
        <v>38.5</v>
      </c>
      <c r="V1255" s="2">
        <f t="shared" si="601"/>
        <v>103.89492581878716</v>
      </c>
      <c r="W1255" s="7">
        <v>39.729999999999997</v>
      </c>
      <c r="X1255" s="2">
        <f t="shared" si="602"/>
        <v>27.831837473823711</v>
      </c>
      <c r="Y1255" s="7">
        <v>24.81</v>
      </c>
      <c r="Z1255" s="2">
        <f t="shared" si="603"/>
        <v>167.63180477947819</v>
      </c>
      <c r="AA1255" s="7">
        <v>46.4</v>
      </c>
      <c r="AB1255" s="7">
        <v>89.1</v>
      </c>
      <c r="AF1255">
        <f t="shared" si="579"/>
        <v>33.342566254625467</v>
      </c>
      <c r="AH1255" s="15">
        <f t="shared" si="593"/>
        <v>1</v>
      </c>
      <c r="AI1255">
        <f t="shared" si="586"/>
        <v>-148.63218975989474</v>
      </c>
      <c r="AJ1255">
        <f t="shared" si="587"/>
        <v>111.82815517684726</v>
      </c>
      <c r="AK1255">
        <f t="shared" si="588"/>
        <v>1.2306661765658213</v>
      </c>
      <c r="AL1255">
        <f t="shared" si="594"/>
        <v>-305363373.87685364</v>
      </c>
      <c r="AM1255">
        <f t="shared" si="589"/>
        <v>-858372.71388380567</v>
      </c>
      <c r="AN1255">
        <f t="shared" si="590"/>
        <v>-886.09157929871776</v>
      </c>
      <c r="AP1255" s="15">
        <v>1</v>
      </c>
      <c r="AQ1255">
        <f t="shared" si="595"/>
        <v>133033107948500.25</v>
      </c>
      <c r="AR1255">
        <f t="shared" si="596"/>
        <v>-2.0919197893766808</v>
      </c>
      <c r="AS1255">
        <f t="shared" si="597"/>
        <v>2772212395.3402982</v>
      </c>
      <c r="AU1255">
        <f t="shared" si="598"/>
        <v>189664422333800.47</v>
      </c>
      <c r="AV1255">
        <f t="shared" si="591"/>
        <v>-8.4246776490860891E+34</v>
      </c>
    </row>
    <row r="1256" spans="1:48" x14ac:dyDescent="0.3">
      <c r="A1256" s="4">
        <v>26.496300000000002</v>
      </c>
      <c r="B1256" s="4">
        <f t="shared" si="592"/>
        <v>171</v>
      </c>
      <c r="C1256" s="7">
        <v>24.81</v>
      </c>
      <c r="D1256" s="2">
        <f t="shared" si="599"/>
        <v>168.02618760043845</v>
      </c>
      <c r="E1256" s="6">
        <f t="shared" si="581"/>
        <v>38.708050835730845</v>
      </c>
      <c r="F1256" s="2">
        <f t="shared" si="604"/>
        <v>47.461227106276262</v>
      </c>
      <c r="G1256" s="7">
        <v>37.200000000000003</v>
      </c>
      <c r="H1256" s="3">
        <f t="shared" si="600"/>
        <v>165.9311812483131</v>
      </c>
      <c r="J1256" s="7">
        <v>45.2</v>
      </c>
      <c r="K1256" s="2">
        <f t="shared" si="582"/>
        <v>119.53118124831309</v>
      </c>
      <c r="L1256" s="7">
        <v>24.5</v>
      </c>
      <c r="M1256" s="2">
        <f t="shared" si="583"/>
        <v>67.133842667863604</v>
      </c>
      <c r="N1256" s="7">
        <v>26.2</v>
      </c>
      <c r="O1256" s="2">
        <f t="shared" si="584"/>
        <v>-21.96615733213639</v>
      </c>
      <c r="Q1256" s="2">
        <f t="shared" si="585"/>
        <v>64.380607664446174</v>
      </c>
      <c r="R1256" s="2">
        <f t="shared" si="577"/>
        <v>136.3052610318382</v>
      </c>
      <c r="S1256" s="2">
        <v>32.665799999999997</v>
      </c>
      <c r="T1256" s="2">
        <v>90</v>
      </c>
      <c r="U1256" s="7">
        <v>38.5</v>
      </c>
      <c r="V1256" s="2">
        <f t="shared" si="601"/>
        <v>103.48492581878716</v>
      </c>
      <c r="W1256" s="7">
        <v>39.729999999999997</v>
      </c>
      <c r="X1256" s="2">
        <f t="shared" si="602"/>
        <v>27.581837473823711</v>
      </c>
      <c r="Y1256" s="7">
        <v>24.81</v>
      </c>
      <c r="Z1256" s="2">
        <f t="shared" si="603"/>
        <v>166.90040477947818</v>
      </c>
      <c r="AA1256" s="7">
        <v>46.4</v>
      </c>
      <c r="AB1256" s="7">
        <v>89.1</v>
      </c>
      <c r="AF1256">
        <f t="shared" si="579"/>
        <v>33.31960958075004</v>
      </c>
      <c r="AH1256" s="15">
        <f t="shared" si="593"/>
        <v>1</v>
      </c>
      <c r="AI1256">
        <f t="shared" si="586"/>
        <v>-80.414109192733321</v>
      </c>
      <c r="AJ1256">
        <f t="shared" si="587"/>
        <v>100.49883807104359</v>
      </c>
      <c r="AK1256">
        <f t="shared" si="588"/>
        <v>1.2651788549613043</v>
      </c>
      <c r="AL1256">
        <f t="shared" si="594"/>
        <v>-299452568.17885953</v>
      </c>
      <c r="AM1256">
        <f t="shared" si="589"/>
        <v>-862749.6289777105</v>
      </c>
      <c r="AN1256">
        <f t="shared" si="590"/>
        <v>-894.69201269909468</v>
      </c>
      <c r="AP1256" s="15">
        <v>1</v>
      </c>
      <c r="AQ1256">
        <f t="shared" si="595"/>
        <v>110326288971015.92</v>
      </c>
      <c r="AR1256">
        <f t="shared" si="596"/>
        <v>-2.1267377714264808</v>
      </c>
      <c r="AS1256">
        <f t="shared" si="597"/>
        <v>313569972.80783433</v>
      </c>
      <c r="AU1256">
        <f t="shared" si="598"/>
        <v>189953357242632.5</v>
      </c>
      <c r="AV1256">
        <f t="shared" si="591"/>
        <v>-8.7715277909657281E+34</v>
      </c>
    </row>
    <row r="1257" spans="1:48" x14ac:dyDescent="0.3">
      <c r="A1257" s="4">
        <v>26.496300000000002</v>
      </c>
      <c r="B1257" s="4">
        <f t="shared" si="592"/>
        <v>172</v>
      </c>
      <c r="C1257" s="7">
        <v>24.81</v>
      </c>
      <c r="D1257" s="2">
        <f t="shared" si="599"/>
        <v>167.22618760043844</v>
      </c>
      <c r="E1257" s="6">
        <f t="shared" si="581"/>
        <v>39.092114410760033</v>
      </c>
      <c r="F1257" s="2">
        <f t="shared" si="604"/>
        <v>47.840621388228996</v>
      </c>
      <c r="G1257" s="7">
        <v>37.200000000000003</v>
      </c>
      <c r="H1257" s="3">
        <f t="shared" si="600"/>
        <v>166.03118124831309</v>
      </c>
      <c r="J1257" s="7">
        <v>45.2</v>
      </c>
      <c r="K1257" s="2">
        <f t="shared" si="582"/>
        <v>119.63118124831308</v>
      </c>
      <c r="L1257" s="7">
        <v>24.5</v>
      </c>
      <c r="M1257" s="2">
        <f t="shared" si="583"/>
        <v>66.932802375527757</v>
      </c>
      <c r="N1257" s="7">
        <v>26.2</v>
      </c>
      <c r="O1257" s="2">
        <f t="shared" si="584"/>
        <v>-22.167197624472237</v>
      </c>
      <c r="Q1257" s="2">
        <f t="shared" si="585"/>
        <v>64.583759736455434</v>
      </c>
      <c r="R1257" s="2">
        <f t="shared" si="577"/>
        <v>136.10975356108685</v>
      </c>
      <c r="S1257" s="2">
        <v>32.665799999999997</v>
      </c>
      <c r="T1257" s="2">
        <v>90</v>
      </c>
      <c r="U1257" s="7">
        <v>38.5</v>
      </c>
      <c r="V1257" s="2">
        <f t="shared" si="601"/>
        <v>103.07492581878716</v>
      </c>
      <c r="W1257" s="7">
        <v>39.729999999999997</v>
      </c>
      <c r="X1257" s="2">
        <f t="shared" si="602"/>
        <v>27.331837473823711</v>
      </c>
      <c r="Y1257" s="7">
        <v>24.81</v>
      </c>
      <c r="Z1257" s="2">
        <f t="shared" si="603"/>
        <v>166.16900477947817</v>
      </c>
      <c r="AA1257" s="7">
        <v>46.4</v>
      </c>
      <c r="AB1257" s="7">
        <v>89.1</v>
      </c>
      <c r="AF1257">
        <f t="shared" si="579"/>
        <v>33.303528650361812</v>
      </c>
      <c r="AH1257" s="15">
        <f t="shared" si="593"/>
        <v>1</v>
      </c>
      <c r="AI1257">
        <f t="shared" si="586"/>
        <v>-25.334145620370307</v>
      </c>
      <c r="AJ1257">
        <f t="shared" si="587"/>
        <v>89.074128816106992</v>
      </c>
      <c r="AK1257">
        <f t="shared" si="588"/>
        <v>1.2980271464144069</v>
      </c>
      <c r="AL1257">
        <f t="shared" si="594"/>
        <v>-293054310.32086015</v>
      </c>
      <c r="AM1257">
        <f t="shared" si="589"/>
        <v>-866245.38303477038</v>
      </c>
      <c r="AN1257">
        <f t="shared" si="590"/>
        <v>-902.78407715241428</v>
      </c>
      <c r="AP1257" s="15">
        <v>1</v>
      </c>
      <c r="AQ1257">
        <f t="shared" si="595"/>
        <v>92686498156311.969</v>
      </c>
      <c r="AR1257">
        <f t="shared" si="596"/>
        <v>-2.1620211567044327</v>
      </c>
      <c r="AS1257">
        <f t="shared" si="597"/>
        <v>-1559140821.9558353</v>
      </c>
      <c r="AU1257">
        <f t="shared" si="598"/>
        <v>190832852085469.91</v>
      </c>
      <c r="AV1257">
        <f t="shared" si="591"/>
        <v>-8.9986854172167E+34</v>
      </c>
    </row>
    <row r="1258" spans="1:48" x14ac:dyDescent="0.3">
      <c r="A1258" s="4">
        <v>26.496300000000002</v>
      </c>
      <c r="B1258" s="4">
        <f t="shared" si="592"/>
        <v>173</v>
      </c>
      <c r="C1258" s="7">
        <v>24.81</v>
      </c>
      <c r="D1258" s="2">
        <f t="shared" si="599"/>
        <v>166.42618760043842</v>
      </c>
      <c r="E1258" s="6">
        <f t="shared" si="581"/>
        <v>39.473370818153072</v>
      </c>
      <c r="F1258" s="2">
        <f t="shared" si="604"/>
        <v>48.222354008572673</v>
      </c>
      <c r="G1258" s="7">
        <v>37.200000000000003</v>
      </c>
      <c r="H1258" s="3">
        <f t="shared" si="600"/>
        <v>166.13118124831308</v>
      </c>
      <c r="J1258" s="7">
        <v>45.2</v>
      </c>
      <c r="K1258" s="2">
        <f t="shared" si="582"/>
        <v>119.73118124831308</v>
      </c>
      <c r="L1258" s="7">
        <v>24.5</v>
      </c>
      <c r="M1258" s="2">
        <f t="shared" si="583"/>
        <v>66.730922569555617</v>
      </c>
      <c r="N1258" s="7">
        <v>26.2</v>
      </c>
      <c r="O1258" s="2">
        <f t="shared" si="584"/>
        <v>-22.369077430444378</v>
      </c>
      <c r="Q1258" s="2">
        <f t="shared" si="585"/>
        <v>64.783394607566649</v>
      </c>
      <c r="R1258" s="2">
        <f t="shared" si="577"/>
        <v>135.91328553982132</v>
      </c>
      <c r="S1258" s="2">
        <v>32.665799999999997</v>
      </c>
      <c r="T1258" s="2">
        <v>90</v>
      </c>
      <c r="U1258" s="7">
        <v>38.5</v>
      </c>
      <c r="V1258" s="2">
        <f t="shared" si="601"/>
        <v>102.66492581878717</v>
      </c>
      <c r="W1258" s="7">
        <v>39.729999999999997</v>
      </c>
      <c r="X1258" s="2">
        <f t="shared" si="602"/>
        <v>27.081837473823711</v>
      </c>
      <c r="Y1258" s="7">
        <v>24.81</v>
      </c>
      <c r="Z1258" s="2">
        <f t="shared" si="603"/>
        <v>165.43760477947816</v>
      </c>
      <c r="AA1258" s="7">
        <v>46.4</v>
      </c>
      <c r="AB1258" s="7">
        <v>89.1</v>
      </c>
      <c r="AF1258">
        <f t="shared" si="579"/>
        <v>33.294340771975953</v>
      </c>
      <c r="AH1258" s="15">
        <f t="shared" si="593"/>
        <v>1</v>
      </c>
      <c r="AI1258">
        <f t="shared" si="586"/>
        <v>-12.599134991684451</v>
      </c>
      <c r="AJ1258">
        <f t="shared" si="587"/>
        <v>78.524097524865567</v>
      </c>
      <c r="AK1258">
        <f t="shared" si="588"/>
        <v>1.3292153099056851</v>
      </c>
      <c r="AL1258">
        <f t="shared" si="594"/>
        <v>-286237491.05898577</v>
      </c>
      <c r="AM1258">
        <f t="shared" si="589"/>
        <v>-869002.37993052462</v>
      </c>
      <c r="AN1258">
        <f t="shared" si="590"/>
        <v>-910.37112952217626</v>
      </c>
      <c r="AP1258" s="15">
        <v>1</v>
      </c>
      <c r="AQ1258">
        <f t="shared" si="595"/>
        <v>76096037770013.625</v>
      </c>
      <c r="AR1258">
        <f t="shared" si="596"/>
        <v>-2.1977957301750872</v>
      </c>
      <c r="AS1258">
        <f t="shared" si="597"/>
        <v>1480740369.6600173</v>
      </c>
      <c r="AU1258">
        <f t="shared" si="598"/>
        <v>191667389194596.06</v>
      </c>
      <c r="AV1258">
        <f t="shared" si="591"/>
        <v>-9.1062158276030993E+34</v>
      </c>
    </row>
    <row r="1259" spans="1:48" x14ac:dyDescent="0.3">
      <c r="A1259" s="4">
        <v>26.496300000000002</v>
      </c>
      <c r="B1259" s="4">
        <f t="shared" si="592"/>
        <v>174</v>
      </c>
      <c r="C1259" s="7">
        <v>24.81</v>
      </c>
      <c r="D1259" s="2">
        <f t="shared" si="599"/>
        <v>165.62618760043841</v>
      </c>
      <c r="E1259" s="6">
        <f t="shared" si="581"/>
        <v>39.851786149140494</v>
      </c>
      <c r="F1259" s="2">
        <f t="shared" si="604"/>
        <v>48.606341095241554</v>
      </c>
      <c r="G1259" s="7">
        <v>37.200000000000003</v>
      </c>
      <c r="H1259" s="3">
        <f t="shared" si="600"/>
        <v>166.23118124831308</v>
      </c>
      <c r="J1259" s="7">
        <v>45.2</v>
      </c>
      <c r="K1259" s="2">
        <f t="shared" si="582"/>
        <v>119.83118124831307</v>
      </c>
      <c r="L1259" s="7">
        <v>24.5</v>
      </c>
      <c r="M1259" s="2">
        <f t="shared" si="583"/>
        <v>66.528224630739118</v>
      </c>
      <c r="N1259" s="7">
        <v>26.2</v>
      </c>
      <c r="O1259" s="2">
        <f t="shared" si="584"/>
        <v>-22.571775369260877</v>
      </c>
      <c r="Q1259" s="2">
        <f t="shared" si="585"/>
        <v>64.9794956626058</v>
      </c>
      <c r="R1259" s="2">
        <f t="shared" si="577"/>
        <v>135.71588248107551</v>
      </c>
      <c r="S1259" s="2">
        <v>32.665799999999997</v>
      </c>
      <c r="T1259" s="2">
        <v>90</v>
      </c>
      <c r="U1259" s="7">
        <v>38.5</v>
      </c>
      <c r="V1259" s="2">
        <f t="shared" si="601"/>
        <v>102.25492581878717</v>
      </c>
      <c r="W1259" s="7">
        <v>39.729999999999997</v>
      </c>
      <c r="X1259" s="2">
        <f t="shared" si="602"/>
        <v>26.831837473823711</v>
      </c>
      <c r="Y1259" s="7">
        <v>24.81</v>
      </c>
      <c r="Z1259" s="2">
        <f t="shared" si="603"/>
        <v>164.70620477947816</v>
      </c>
      <c r="AA1259" s="7">
        <v>46.4</v>
      </c>
      <c r="AB1259" s="7">
        <v>89.1</v>
      </c>
      <c r="AF1259">
        <f t="shared" si="579"/>
        <v>33.292060900343515</v>
      </c>
      <c r="AH1259" s="15">
        <f t="shared" si="593"/>
        <v>1</v>
      </c>
      <c r="AI1259">
        <f t="shared" si="586"/>
        <v>-21.151240905716662</v>
      </c>
      <c r="AJ1259">
        <f t="shared" si="587"/>
        <v>66.709851128544386</v>
      </c>
      <c r="AK1259">
        <f t="shared" si="588"/>
        <v>1.3587524278319032</v>
      </c>
      <c r="AL1259">
        <f t="shared" si="594"/>
        <v>-278932534.37327933</v>
      </c>
      <c r="AM1259">
        <f t="shared" si="589"/>
        <v>-870735.39048223675</v>
      </c>
      <c r="AN1259">
        <f t="shared" si="590"/>
        <v>-917.45705529916359</v>
      </c>
      <c r="AP1259" s="15">
        <v>1</v>
      </c>
      <c r="AQ1259">
        <f t="shared" si="595"/>
        <v>57882644691814.57</v>
      </c>
      <c r="AR1259">
        <f t="shared" si="596"/>
        <v>-2.2341588184036687</v>
      </c>
      <c r="AS1259">
        <f t="shared" si="597"/>
        <v>-758303612.61587107</v>
      </c>
      <c r="AU1259">
        <f t="shared" si="598"/>
        <v>191900752291017.16</v>
      </c>
      <c r="AV1259">
        <f t="shared" si="591"/>
        <v>-9.0809566678654018E+34</v>
      </c>
    </row>
    <row r="1260" spans="1:48" x14ac:dyDescent="0.3">
      <c r="A1260" s="4">
        <v>26.496300000000002</v>
      </c>
      <c r="B1260" s="4">
        <f t="shared" si="592"/>
        <v>175</v>
      </c>
      <c r="C1260" s="7">
        <v>24.81</v>
      </c>
      <c r="D1260" s="2">
        <f t="shared" si="599"/>
        <v>164.8261876004384</v>
      </c>
      <c r="E1260" s="6">
        <f t="shared" si="581"/>
        <v>40.227326930366523</v>
      </c>
      <c r="F1260" s="2">
        <f t="shared" si="604"/>
        <v>48.992502543668287</v>
      </c>
      <c r="G1260" s="7">
        <v>37.200000000000003</v>
      </c>
      <c r="H1260" s="3">
        <f t="shared" si="600"/>
        <v>166.33118124831307</v>
      </c>
      <c r="J1260" s="7">
        <v>45.2</v>
      </c>
      <c r="K1260" s="2">
        <f t="shared" si="582"/>
        <v>119.93118124831307</v>
      </c>
      <c r="L1260" s="7">
        <v>24.5</v>
      </c>
      <c r="M1260" s="2">
        <f t="shared" si="583"/>
        <v>66.324729636825623</v>
      </c>
      <c r="N1260" s="7">
        <v>26.2</v>
      </c>
      <c r="O1260" s="2">
        <f t="shared" si="584"/>
        <v>-22.775270363174371</v>
      </c>
      <c r="Q1260" s="2">
        <f t="shared" si="585"/>
        <v>65.172046631814155</v>
      </c>
      <c r="R1260" s="2">
        <f t="shared" si="577"/>
        <v>135.51756941179369</v>
      </c>
      <c r="S1260" s="2">
        <v>32.665799999999997</v>
      </c>
      <c r="T1260" s="2">
        <v>90</v>
      </c>
      <c r="U1260" s="7">
        <v>38.5</v>
      </c>
      <c r="V1260" s="2">
        <f t="shared" si="601"/>
        <v>101.84492581878717</v>
      </c>
      <c r="W1260" s="7">
        <v>39.729999999999997</v>
      </c>
      <c r="X1260" s="2">
        <f t="shared" si="602"/>
        <v>26.581837473823711</v>
      </c>
      <c r="Y1260" s="7">
        <v>24.81</v>
      </c>
      <c r="Z1260" s="2">
        <f t="shared" si="603"/>
        <v>163.97480477947815</v>
      </c>
      <c r="AA1260" s="7">
        <v>46.4</v>
      </c>
      <c r="AB1260" s="7">
        <v>89.1</v>
      </c>
      <c r="AF1260">
        <f t="shared" si="579"/>
        <v>33.296701631540046</v>
      </c>
      <c r="AH1260" s="15">
        <f t="shared" si="593"/>
        <v>1</v>
      </c>
      <c r="AI1260">
        <f t="shared" si="586"/>
        <v>-19.965622237607633</v>
      </c>
      <c r="AJ1260">
        <f t="shared" si="587"/>
        <v>55.530638732987292</v>
      </c>
      <c r="AK1260">
        <f t="shared" si="588"/>
        <v>1.3866521362399351</v>
      </c>
      <c r="AL1260">
        <f t="shared" si="594"/>
        <v>-271252133.22963727</v>
      </c>
      <c r="AM1260">
        <f t="shared" si="589"/>
        <v>-871721.29927516961</v>
      </c>
      <c r="AN1260">
        <f t="shared" si="590"/>
        <v>-924.04625143563271</v>
      </c>
      <c r="AP1260" s="15">
        <v>1</v>
      </c>
      <c r="AQ1260">
        <f t="shared" si="595"/>
        <v>37838722535215.016</v>
      </c>
      <c r="AR1260">
        <f t="shared" si="596"/>
        <v>-2.2711936075843306</v>
      </c>
      <c r="AS1260">
        <f t="shared" si="597"/>
        <v>215860215.52427864</v>
      </c>
      <c r="AU1260">
        <f t="shared" si="598"/>
        <v>191410910479426.06</v>
      </c>
      <c r="AV1260">
        <f t="shared" si="591"/>
        <v>-8.9369983494766064E+34</v>
      </c>
    </row>
    <row r="1261" spans="1:48" x14ac:dyDescent="0.3">
      <c r="A1261" s="4">
        <v>26.496300000000002</v>
      </c>
      <c r="B1261" s="4">
        <f t="shared" si="592"/>
        <v>176</v>
      </c>
      <c r="C1261" s="7">
        <v>24.81</v>
      </c>
      <c r="D1261" s="2">
        <f t="shared" si="599"/>
        <v>164.02618760043839</v>
      </c>
      <c r="E1261" s="6">
        <f t="shared" si="581"/>
        <v>40.599960114338941</v>
      </c>
      <c r="F1261" s="2">
        <f t="shared" si="604"/>
        <v>49.380761805720439</v>
      </c>
      <c r="G1261" s="7">
        <v>37.200000000000003</v>
      </c>
      <c r="H1261" s="3">
        <f t="shared" si="600"/>
        <v>166.43118124831307</v>
      </c>
      <c r="J1261" s="7">
        <v>45.2</v>
      </c>
      <c r="K1261" s="2">
        <f t="shared" si="582"/>
        <v>120.03118124831306</v>
      </c>
      <c r="L1261" s="7">
        <v>24.5</v>
      </c>
      <c r="M1261" s="2">
        <f t="shared" si="583"/>
        <v>66.120458368885181</v>
      </c>
      <c r="N1261" s="7">
        <v>26.2</v>
      </c>
      <c r="O1261" s="2">
        <f t="shared" si="584"/>
        <v>-22.979541631114813</v>
      </c>
      <c r="Q1261" s="2">
        <f t="shared" si="585"/>
        <v>65.361031588700925</v>
      </c>
      <c r="R1261" s="2">
        <f t="shared" si="577"/>
        <v>135.31837088911232</v>
      </c>
      <c r="S1261" s="2">
        <v>32.665799999999997</v>
      </c>
      <c r="T1261" s="2">
        <v>90</v>
      </c>
      <c r="U1261" s="7">
        <v>38.5</v>
      </c>
      <c r="V1261" s="2">
        <f t="shared" si="601"/>
        <v>101.43492581878718</v>
      </c>
      <c r="W1261" s="7">
        <v>39.729999999999997</v>
      </c>
      <c r="X1261" s="2">
        <f t="shared" si="602"/>
        <v>26.331837473823711</v>
      </c>
      <c r="Y1261" s="7">
        <v>24.81</v>
      </c>
      <c r="Z1261" s="2">
        <f t="shared" si="603"/>
        <v>163.24340477947814</v>
      </c>
      <c r="AA1261" s="7">
        <v>46.4</v>
      </c>
      <c r="AB1261" s="7">
        <v>89.1</v>
      </c>
      <c r="AF1261">
        <f t="shared" si="579"/>
        <v>33.30827319881508</v>
      </c>
      <c r="AH1261" s="15">
        <f t="shared" si="593"/>
        <v>1</v>
      </c>
      <c r="AI1261">
        <f t="shared" si="586"/>
        <v>-3.5993105113609687</v>
      </c>
      <c r="AJ1261">
        <f t="shared" si="587"/>
        <v>43.458363535937039</v>
      </c>
      <c r="AK1261">
        <f t="shared" si="588"/>
        <v>1.4129323355386443</v>
      </c>
      <c r="AL1261">
        <f t="shared" si="594"/>
        <v>-263152362.91217452</v>
      </c>
      <c r="AM1261">
        <f t="shared" si="589"/>
        <v>-871738.82289082743</v>
      </c>
      <c r="AN1261">
        <f t="shared" si="590"/>
        <v>-930.14360828108852</v>
      </c>
      <c r="AP1261" s="15">
        <v>1</v>
      </c>
      <c r="AQ1261">
        <f t="shared" si="595"/>
        <v>16368353919060.143</v>
      </c>
      <c r="AR1261">
        <f t="shared" si="596"/>
        <v>-2.3092705689699975</v>
      </c>
      <c r="AS1261">
        <f t="shared" si="597"/>
        <v>14613773.81402231</v>
      </c>
      <c r="AU1261">
        <f t="shared" si="598"/>
        <v>190206673689657.22</v>
      </c>
      <c r="AV1261">
        <f t="shared" si="591"/>
        <v>-8.6721873252609391E+34</v>
      </c>
    </row>
    <row r="1262" spans="1:48" x14ac:dyDescent="0.3">
      <c r="A1262" s="4">
        <v>26.496300000000002</v>
      </c>
      <c r="B1262" s="4">
        <f t="shared" si="592"/>
        <v>177</v>
      </c>
      <c r="C1262" s="7">
        <v>24.81</v>
      </c>
      <c r="D1262" s="2">
        <f t="shared" si="599"/>
        <v>163.22618760043838</v>
      </c>
      <c r="E1262" s="6">
        <f t="shared" si="581"/>
        <v>40.969653070646665</v>
      </c>
      <c r="F1262" s="2">
        <f t="shared" si="604"/>
        <v>49.771045692508665</v>
      </c>
      <c r="G1262" s="7">
        <v>37.200000000000003</v>
      </c>
      <c r="H1262" s="3">
        <f t="shared" si="600"/>
        <v>166.53118124831306</v>
      </c>
      <c r="J1262" s="7">
        <v>45.2</v>
      </c>
      <c r="K1262" s="2">
        <f t="shared" si="582"/>
        <v>120.13118124831306</v>
      </c>
      <c r="L1262" s="7">
        <v>24.5</v>
      </c>
      <c r="M1262" s="2">
        <f t="shared" si="583"/>
        <v>65.915431317809521</v>
      </c>
      <c r="N1262" s="7">
        <v>26.2</v>
      </c>
      <c r="O1262" s="2">
        <f t="shared" si="584"/>
        <v>-23.184568682190474</v>
      </c>
      <c r="Q1262" s="2">
        <f t="shared" si="585"/>
        <v>65.546434947994385</v>
      </c>
      <c r="R1262" s="2">
        <f t="shared" ref="R1262:R1325" si="605">ACOS(((C1262*COS(D1262*PI()/180))+(J1262*COS(K1262*PI()/180)))/Q1262)*(180/PI())</f>
        <v>135.1183110161459</v>
      </c>
      <c r="S1262" s="2">
        <v>32.665799999999997</v>
      </c>
      <c r="T1262" s="2">
        <v>90</v>
      </c>
      <c r="U1262" s="7">
        <v>38.5</v>
      </c>
      <c r="V1262" s="2">
        <f t="shared" si="601"/>
        <v>101.02492581878718</v>
      </c>
      <c r="W1262" s="7">
        <v>39.729999999999997</v>
      </c>
      <c r="X1262" s="2">
        <f t="shared" si="602"/>
        <v>26.081837473823711</v>
      </c>
      <c r="Y1262" s="7">
        <v>24.81</v>
      </c>
      <c r="Z1262" s="2">
        <f t="shared" si="603"/>
        <v>162.51200477947813</v>
      </c>
      <c r="AA1262" s="7">
        <v>46.4</v>
      </c>
      <c r="AB1262" s="7">
        <v>89.1</v>
      </c>
      <c r="AF1262">
        <f t="shared" si="579"/>
        <v>33.32678346920305</v>
      </c>
      <c r="AH1262" s="15">
        <f t="shared" si="593"/>
        <v>1</v>
      </c>
      <c r="AI1262">
        <f t="shared" si="586"/>
        <v>14.079664532168074</v>
      </c>
      <c r="AJ1262">
        <f t="shared" si="587"/>
        <v>32.654339885764017</v>
      </c>
      <c r="AK1262">
        <f t="shared" si="588"/>
        <v>1.4376148861259188</v>
      </c>
      <c r="AL1262">
        <f t="shared" si="594"/>
        <v>-254764899.02844131</v>
      </c>
      <c r="AM1262">
        <f t="shared" si="589"/>
        <v>-871148.25500859087</v>
      </c>
      <c r="AN1262">
        <f t="shared" si="590"/>
        <v>-935.75449066698593</v>
      </c>
      <c r="AP1262" s="15">
        <v>1</v>
      </c>
      <c r="AQ1262">
        <f t="shared" si="595"/>
        <v>-6108544226781.7217</v>
      </c>
      <c r="AR1262">
        <f t="shared" si="596"/>
        <v>-2.3489750132978022</v>
      </c>
      <c r="AS1262">
        <f t="shared" si="597"/>
        <v>-33849177.771351114</v>
      </c>
      <c r="AU1262">
        <f t="shared" si="598"/>
        <v>188381554566126.53</v>
      </c>
      <c r="AV1262">
        <f t="shared" si="591"/>
        <v>-8.3108935042300029E+34</v>
      </c>
    </row>
    <row r="1263" spans="1:48" x14ac:dyDescent="0.3">
      <c r="A1263" s="4">
        <v>26.496300000000002</v>
      </c>
      <c r="B1263" s="4">
        <f t="shared" si="592"/>
        <v>178</v>
      </c>
      <c r="C1263" s="7">
        <v>24.81</v>
      </c>
      <c r="D1263" s="2">
        <f t="shared" si="599"/>
        <v>162.42618760043837</v>
      </c>
      <c r="E1263" s="6">
        <f t="shared" si="581"/>
        <v>41.33637357788497</v>
      </c>
      <c r="F1263" s="2">
        <f t="shared" si="604"/>
        <v>50.163284190020484</v>
      </c>
      <c r="G1263" s="7">
        <v>37.200000000000003</v>
      </c>
      <c r="H1263" s="3">
        <f t="shared" si="600"/>
        <v>166.63118124831306</v>
      </c>
      <c r="J1263" s="7">
        <v>45.2</v>
      </c>
      <c r="K1263" s="2">
        <f t="shared" si="582"/>
        <v>120.23118124831305</v>
      </c>
      <c r="L1263" s="7">
        <v>24.5</v>
      </c>
      <c r="M1263" s="2">
        <f t="shared" si="583"/>
        <v>65.709668690918818</v>
      </c>
      <c r="N1263" s="7">
        <v>26.2</v>
      </c>
      <c r="O1263" s="2">
        <f t="shared" si="584"/>
        <v>-23.390331309081176</v>
      </c>
      <c r="Q1263" s="2">
        <f t="shared" si="585"/>
        <v>65.72824146368697</v>
      </c>
      <c r="R1263" s="2">
        <f t="shared" si="605"/>
        <v>134.91741345729722</v>
      </c>
      <c r="S1263" s="2">
        <v>32.665799999999997</v>
      </c>
      <c r="T1263" s="2">
        <v>90</v>
      </c>
      <c r="U1263" s="7">
        <v>38.5</v>
      </c>
      <c r="V1263" s="2">
        <f t="shared" si="601"/>
        <v>100.61492581878719</v>
      </c>
      <c r="W1263" s="7">
        <v>39.729999999999997</v>
      </c>
      <c r="X1263" s="2">
        <f t="shared" si="602"/>
        <v>25.831837473823711</v>
      </c>
      <c r="Y1263" s="7">
        <v>24.81</v>
      </c>
      <c r="Z1263" s="2">
        <f t="shared" si="603"/>
        <v>161.78060477947813</v>
      </c>
      <c r="AA1263" s="7">
        <v>46.4</v>
      </c>
      <c r="AB1263" s="7">
        <v>89.1</v>
      </c>
      <c r="AF1263">
        <f t="shared" si="579"/>
        <v>33.352237940896003</v>
      </c>
      <c r="AH1263" s="15">
        <f t="shared" si="593"/>
        <v>1</v>
      </c>
      <c r="AI1263">
        <f t="shared" si="586"/>
        <v>26.129839970647822</v>
      </c>
      <c r="AJ1263">
        <f t="shared" si="587"/>
        <v>36.803788318538381</v>
      </c>
      <c r="AK1263">
        <f t="shared" si="588"/>
        <v>1.46072529322353</v>
      </c>
      <c r="AL1263">
        <f t="shared" si="594"/>
        <v>-246790980.2273463</v>
      </c>
      <c r="AM1263">
        <f t="shared" si="589"/>
        <v>-872407.4786910339</v>
      </c>
      <c r="AN1263">
        <f t="shared" si="590"/>
        <v>-940.88471818956214</v>
      </c>
      <c r="AP1263" s="15">
        <v>1</v>
      </c>
      <c r="AQ1263">
        <f t="shared" si="595"/>
        <v>-29397167047328.004</v>
      </c>
      <c r="AR1263">
        <f t="shared" si="596"/>
        <v>-2.3862259445843392</v>
      </c>
      <c r="AS1263">
        <f t="shared" si="597"/>
        <v>86721033.910962954</v>
      </c>
      <c r="AU1263">
        <f t="shared" si="598"/>
        <v>185917782376866.22</v>
      </c>
      <c r="AV1263">
        <f t="shared" si="591"/>
        <v>-7.9528798922504064E+34</v>
      </c>
    </row>
    <row r="1264" spans="1:48" x14ac:dyDescent="0.3">
      <c r="A1264" s="4">
        <v>26.496300000000002</v>
      </c>
      <c r="B1264" s="4">
        <f t="shared" si="592"/>
        <v>179</v>
      </c>
      <c r="C1264" s="7">
        <v>24.81</v>
      </c>
      <c r="D1264" s="2">
        <f t="shared" si="599"/>
        <v>161.62618760043836</v>
      </c>
      <c r="E1264" s="6">
        <f t="shared" si="581"/>
        <v>41.700089816233096</v>
      </c>
      <c r="F1264" s="2">
        <f t="shared" si="604"/>
        <v>50.557410286621703</v>
      </c>
      <c r="G1264" s="7">
        <v>37.200000000000003</v>
      </c>
      <c r="H1264" s="3">
        <f t="shared" si="600"/>
        <v>166.73118124831305</v>
      </c>
      <c r="J1264" s="7">
        <v>45.2</v>
      </c>
      <c r="K1264" s="2">
        <f t="shared" si="582"/>
        <v>120.33118124831304</v>
      </c>
      <c r="L1264" s="7">
        <v>24.5</v>
      </c>
      <c r="M1264" s="2">
        <f t="shared" si="583"/>
        <v>65.503190418652196</v>
      </c>
      <c r="N1264" s="7">
        <v>26.2</v>
      </c>
      <c r="O1264" s="2">
        <f t="shared" si="584"/>
        <v>-23.596809581347799</v>
      </c>
      <c r="Q1264" s="2">
        <f t="shared" si="585"/>
        <v>65.906436227170275</v>
      </c>
      <c r="R1264" s="2">
        <f t="shared" si="605"/>
        <v>134.71570145311065</v>
      </c>
      <c r="S1264" s="2">
        <v>32.665799999999997</v>
      </c>
      <c r="T1264" s="2">
        <v>90</v>
      </c>
      <c r="U1264" s="7">
        <v>38.5</v>
      </c>
      <c r="V1264" s="2">
        <f t="shared" si="601"/>
        <v>100.20492581878719</v>
      </c>
      <c r="W1264" s="7">
        <v>39.729999999999997</v>
      </c>
      <c r="X1264" s="2">
        <f t="shared" si="602"/>
        <v>25.581837473823711</v>
      </c>
      <c r="Y1264" s="7">
        <v>24.81</v>
      </c>
      <c r="Z1264" s="2">
        <f t="shared" si="603"/>
        <v>161.04920477947812</v>
      </c>
      <c r="AA1264" s="7">
        <v>46.4</v>
      </c>
      <c r="AB1264" s="7">
        <v>89.1</v>
      </c>
      <c r="AF1264">
        <f t="shared" si="579"/>
        <v>33.159403008534518</v>
      </c>
      <c r="AH1264" s="15">
        <f t="shared" si="593"/>
        <v>1</v>
      </c>
      <c r="AI1264">
        <f t="shared" si="586"/>
        <v>38.890566672159814</v>
      </c>
      <c r="AJ1264">
        <f t="shared" si="587"/>
        <v>11.128963515016489</v>
      </c>
      <c r="AK1264">
        <f t="shared" si="588"/>
        <v>1.4822923850045768</v>
      </c>
      <c r="AL1264">
        <f t="shared" si="594"/>
        <v>-237065207.35380462</v>
      </c>
      <c r="AM1264">
        <f t="shared" si="589"/>
        <v>-867627.13076456124</v>
      </c>
      <c r="AN1264">
        <f t="shared" si="590"/>
        <v>-945.54054474174859</v>
      </c>
      <c r="AP1264" s="15">
        <v>1</v>
      </c>
      <c r="AQ1264">
        <f t="shared" si="595"/>
        <v>-53244646167273.422</v>
      </c>
      <c r="AR1264">
        <f t="shared" si="596"/>
        <v>-2.4668900484404093</v>
      </c>
      <c r="AS1264">
        <f t="shared" si="597"/>
        <v>-598166.38112760358</v>
      </c>
      <c r="AU1264">
        <f t="shared" si="598"/>
        <v>182832370025728.38</v>
      </c>
      <c r="AV1264">
        <f t="shared" si="591"/>
        <v>-7.3320479976294469E+34</v>
      </c>
    </row>
    <row r="1265" spans="1:48" x14ac:dyDescent="0.3">
      <c r="A1265" s="4">
        <v>26.496300000000002</v>
      </c>
      <c r="B1265" s="14">
        <f t="shared" si="592"/>
        <v>180</v>
      </c>
      <c r="C1265" s="7">
        <v>24.81</v>
      </c>
      <c r="D1265" s="2">
        <f>ACOS(-(W1265^2-C1265^2-E1265^2)/(2*E1265*C1265))*(180/PI())+90</f>
        <v>157.27725391937457</v>
      </c>
      <c r="E1265" s="6">
        <f t="shared" si="581"/>
        <v>42.060770360634145</v>
      </c>
      <c r="F1265" s="2">
        <f t="shared" si="604"/>
        <v>50.953359811547983</v>
      </c>
      <c r="G1265" s="7">
        <v>37.200000000000003</v>
      </c>
      <c r="H1265" s="3">
        <f t="shared" si="600"/>
        <v>166.83118124831304</v>
      </c>
      <c r="J1265" s="7">
        <v>45.2</v>
      </c>
      <c r="K1265" s="2">
        <f t="shared" si="582"/>
        <v>120.43118124831304</v>
      </c>
      <c r="L1265" s="7">
        <v>24.5</v>
      </c>
      <c r="M1265" s="2">
        <f t="shared" si="583"/>
        <v>64.103665716425411</v>
      </c>
      <c r="N1265" s="7">
        <v>26.2</v>
      </c>
      <c r="O1265" s="2">
        <f t="shared" si="584"/>
        <v>-24.996334283574583</v>
      </c>
      <c r="Q1265" s="2">
        <f t="shared" si="585"/>
        <v>66.733759951253859</v>
      </c>
      <c r="R1265" s="2">
        <f t="shared" si="605"/>
        <v>133.31306007095907</v>
      </c>
      <c r="S1265" s="2">
        <v>32.665799999999997</v>
      </c>
      <c r="T1265" s="2">
        <v>90</v>
      </c>
      <c r="U1265" s="7">
        <v>38.5</v>
      </c>
      <c r="V1265" s="2">
        <f>ACOS(((-G1265^2-E1265^2+U1265^2)/(2*E1265*U1265)))*180/3.1416+30</f>
        <v>100.20137576760685</v>
      </c>
      <c r="W1265" s="7">
        <v>39.729999999999997</v>
      </c>
      <c r="X1265" s="2">
        <f t="shared" si="602"/>
        <v>25.331837473823711</v>
      </c>
      <c r="Y1265" s="7">
        <v>24.81</v>
      </c>
      <c r="Z1265" s="2">
        <f>ACOS(0.2*(Q1265*COS((R1265-90)*3.1416/180)+L1265*COS((M1265-180)*3.1416/180))/Y1265)*180/3.1416+90</f>
        <v>162.23152582587738</v>
      </c>
      <c r="AA1265" s="7">
        <v>46.4</v>
      </c>
      <c r="AB1265" s="7">
        <v>89.1</v>
      </c>
      <c r="AF1265">
        <f t="shared" si="579"/>
        <v>33.334462748358121</v>
      </c>
      <c r="AH1265" s="15">
        <f t="shared" si="593"/>
        <v>1</v>
      </c>
      <c r="AI1265">
        <f t="shared" si="586"/>
        <v>57.795471414911255</v>
      </c>
      <c r="AJ1265">
        <f t="shared" si="587"/>
        <v>-11.091754241327012</v>
      </c>
      <c r="AK1265">
        <f t="shared" si="588"/>
        <v>1.2831973861718042</v>
      </c>
      <c r="AL1265">
        <f t="shared" si="594"/>
        <v>-250503934.21765426</v>
      </c>
      <c r="AM1265">
        <f t="shared" si="589"/>
        <v>-868732.0963699501</v>
      </c>
      <c r="AN1265">
        <f t="shared" si="590"/>
        <v>-946.19281500200725</v>
      </c>
      <c r="AP1265" s="15">
        <v>1</v>
      </c>
      <c r="AQ1265">
        <f t="shared" si="595"/>
        <v>-76411655090003.156</v>
      </c>
      <c r="AR1265">
        <f t="shared" si="596"/>
        <v>-2.58320362380785</v>
      </c>
      <c r="AS1265">
        <f t="shared" si="597"/>
        <v>-581158.43771057646</v>
      </c>
      <c r="AU1265">
        <f t="shared" si="598"/>
        <v>183567391852088.28</v>
      </c>
      <c r="AV1265">
        <f t="shared" si="591"/>
        <v>-8.583363938357715E+34</v>
      </c>
    </row>
    <row r="1266" spans="1:48" x14ac:dyDescent="0.3">
      <c r="A1266" s="4">
        <v>26.496300000000002</v>
      </c>
      <c r="B1266" s="4">
        <f t="shared" si="592"/>
        <v>181</v>
      </c>
      <c r="C1266" s="7">
        <v>24.81</v>
      </c>
      <c r="D1266" s="2">
        <f>D1265-0.047</f>
        <v>157.23025391937458</v>
      </c>
      <c r="E1266" s="6">
        <f t="shared" si="581"/>
        <v>42.418384174530892</v>
      </c>
      <c r="F1266" s="2">
        <f t="shared" si="604"/>
        <v>51.351071283581987</v>
      </c>
      <c r="G1266" s="7">
        <v>37.200000000000003</v>
      </c>
      <c r="H1266" s="3">
        <f t="shared" si="600"/>
        <v>166.93118124831304</v>
      </c>
      <c r="J1266" s="7">
        <v>45.2</v>
      </c>
      <c r="K1266" s="2">
        <f t="shared" si="582"/>
        <v>120.53118124831303</v>
      </c>
      <c r="L1266" s="7">
        <v>24.5</v>
      </c>
      <c r="M1266" s="2">
        <f t="shared" si="583"/>
        <v>64.147356020970818</v>
      </c>
      <c r="N1266" s="7">
        <v>26.2</v>
      </c>
      <c r="O1266" s="2">
        <f t="shared" si="584"/>
        <v>-24.952643979029176</v>
      </c>
      <c r="Q1266" s="2">
        <f t="shared" si="585"/>
        <v>66.759564491315928</v>
      </c>
      <c r="R1266" s="2">
        <f t="shared" si="605"/>
        <v>133.36311085911723</v>
      </c>
      <c r="S1266" s="2">
        <v>32.665799999999997</v>
      </c>
      <c r="T1266" s="2">
        <v>90</v>
      </c>
      <c r="U1266" s="7">
        <v>38.5</v>
      </c>
      <c r="V1266" s="2">
        <f>V1265+0.31</f>
        <v>100.51137576760685</v>
      </c>
      <c r="W1266" s="7">
        <v>39.729999999999997</v>
      </c>
      <c r="X1266" s="2">
        <f>ACOS(((E1266*COS(F1266*PI()/180))+C1266*COS(D1266*PI()/180))/W1266)*180/3.1416-60</f>
        <v>24.778175844216079</v>
      </c>
      <c r="Y1266" s="7">
        <v>24.81</v>
      </c>
      <c r="Z1266" s="2">
        <f>Z1265+0.068</f>
        <v>162.2995258258774</v>
      </c>
      <c r="AA1266" s="7">
        <v>46.4</v>
      </c>
      <c r="AB1266" s="7">
        <v>89.1</v>
      </c>
      <c r="AF1266">
        <f t="shared" si="579"/>
        <v>33.252631993400016</v>
      </c>
      <c r="AH1266" s="15">
        <f t="shared" si="593"/>
        <v>1</v>
      </c>
      <c r="AI1266">
        <f t="shared" si="586"/>
        <v>74.152723984302128</v>
      </c>
      <c r="AJ1266">
        <f t="shared" si="587"/>
        <v>-11.112052084512362</v>
      </c>
      <c r="AK1266">
        <f t="shared" si="588"/>
        <v>1.3247989382044985</v>
      </c>
      <c r="AL1266">
        <f t="shared" si="594"/>
        <v>-257568380.29829946</v>
      </c>
      <c r="AM1266">
        <f t="shared" si="589"/>
        <v>-865879.02601109736</v>
      </c>
      <c r="AN1266">
        <f t="shared" si="590"/>
        <v>-943.7168677325393</v>
      </c>
      <c r="AP1266" s="15">
        <v>1</v>
      </c>
      <c r="AQ1266">
        <f t="shared" si="595"/>
        <v>-97831090296583.406</v>
      </c>
      <c r="AR1266">
        <f t="shared" si="596"/>
        <v>-2.6396728983465971</v>
      </c>
      <c r="AS1266">
        <f t="shared" si="597"/>
        <v>-484792.82715385244</v>
      </c>
      <c r="AU1266">
        <f t="shared" si="598"/>
        <v>187264447587045.56</v>
      </c>
      <c r="AV1266">
        <f t="shared" si="591"/>
        <v>-9.5120109937810238E+34</v>
      </c>
    </row>
    <row r="1267" spans="1:48" x14ac:dyDescent="0.3">
      <c r="A1267" s="4">
        <v>26.496300000000002</v>
      </c>
      <c r="B1267" s="4">
        <f t="shared" si="592"/>
        <v>182</v>
      </c>
      <c r="C1267" s="7">
        <v>24.81</v>
      </c>
      <c r="D1267" s="2">
        <f t="shared" ref="D1267:D1330" si="606">D1266-0.047</f>
        <v>157.18325391937458</v>
      </c>
      <c r="E1267" s="6">
        <f t="shared" si="581"/>
        <v>42.772900604115378</v>
      </c>
      <c r="F1267" s="2">
        <f t="shared" si="604"/>
        <v>51.750485769177438</v>
      </c>
      <c r="G1267" s="7">
        <v>37.200000000000003</v>
      </c>
      <c r="H1267" s="3">
        <f t="shared" si="600"/>
        <v>167.03118124831303</v>
      </c>
      <c r="J1267" s="7">
        <v>45.2</v>
      </c>
      <c r="K1267" s="2">
        <f t="shared" si="582"/>
        <v>120.63118124831303</v>
      </c>
      <c r="L1267" s="7">
        <v>24.5</v>
      </c>
      <c r="M1267" s="2">
        <f t="shared" si="583"/>
        <v>64.191189703837438</v>
      </c>
      <c r="N1267" s="7">
        <v>26.2</v>
      </c>
      <c r="O1267" s="2">
        <f t="shared" si="584"/>
        <v>-24.908810296162557</v>
      </c>
      <c r="Q1267" s="2">
        <f t="shared" si="585"/>
        <v>66.785270441068334</v>
      </c>
      <c r="R1267" s="2">
        <f t="shared" si="605"/>
        <v>133.4131434829003</v>
      </c>
      <c r="S1267" s="2">
        <v>32.665799999999997</v>
      </c>
      <c r="T1267" s="2">
        <v>90</v>
      </c>
      <c r="U1267" s="7">
        <v>38.5</v>
      </c>
      <c r="V1267" s="2">
        <f t="shared" ref="V1267:V1330" si="607">V1266+0.31</f>
        <v>100.82137576760685</v>
      </c>
      <c r="W1267" s="7">
        <v>39.729999999999997</v>
      </c>
      <c r="X1267" s="2">
        <f>X1266+0.35</f>
        <v>25.128175844216081</v>
      </c>
      <c r="Y1267" s="7">
        <v>24.81</v>
      </c>
      <c r="Z1267" s="2">
        <f t="shared" ref="Z1267:Z1330" si="608">Z1266+0.068</f>
        <v>162.36752582587741</v>
      </c>
      <c r="AA1267" s="7">
        <v>46.4</v>
      </c>
      <c r="AB1267" s="7">
        <v>89.1</v>
      </c>
      <c r="AF1267">
        <f t="shared" si="579"/>
        <v>33.177537902496475</v>
      </c>
      <c r="AH1267" s="15">
        <f t="shared" si="593"/>
        <v>1</v>
      </c>
      <c r="AI1267">
        <f t="shared" si="586"/>
        <v>82.443295959676817</v>
      </c>
      <c r="AJ1267">
        <f t="shared" si="587"/>
        <v>-23.62548339029464</v>
      </c>
      <c r="AK1267">
        <f t="shared" si="588"/>
        <v>1.4229603664639914</v>
      </c>
      <c r="AL1267">
        <f t="shared" si="594"/>
        <v>-263621985.44290024</v>
      </c>
      <c r="AM1267">
        <f t="shared" si="589"/>
        <v>-859826.044325831</v>
      </c>
      <c r="AN1267">
        <f t="shared" si="590"/>
        <v>-940.85354491038311</v>
      </c>
      <c r="AP1267" s="15">
        <v>1</v>
      </c>
      <c r="AQ1267">
        <f t="shared" si="595"/>
        <v>-117262329278573.61</v>
      </c>
      <c r="AR1267">
        <f t="shared" si="596"/>
        <v>-2.5644666562420464</v>
      </c>
      <c r="AS1267">
        <f t="shared" si="597"/>
        <v>-9469744.8994104359</v>
      </c>
      <c r="AU1267">
        <f t="shared" si="598"/>
        <v>190480713067891</v>
      </c>
      <c r="AV1267">
        <f t="shared" si="591"/>
        <v>-1.0349165270522061E+35</v>
      </c>
    </row>
    <row r="1268" spans="1:48" x14ac:dyDescent="0.3">
      <c r="A1268" s="4">
        <v>26.496300000000002</v>
      </c>
      <c r="B1268" s="4">
        <f t="shared" si="592"/>
        <v>183</v>
      </c>
      <c r="C1268" s="7">
        <v>24.81</v>
      </c>
      <c r="D1268" s="2">
        <f t="shared" si="606"/>
        <v>157.13625391937458</v>
      </c>
      <c r="E1268" s="6">
        <f t="shared" si="581"/>
        <v>43.124289373053458</v>
      </c>
      <c r="F1268" s="2">
        <f t="shared" si="604"/>
        <v>52.15154674935193</v>
      </c>
      <c r="G1268" s="7">
        <v>37.200000000000003</v>
      </c>
      <c r="H1268" s="3">
        <f t="shared" si="600"/>
        <v>167.13118124831303</v>
      </c>
      <c r="J1268" s="7">
        <v>45.2</v>
      </c>
      <c r="K1268" s="2">
        <f t="shared" si="582"/>
        <v>120.73118124831302</v>
      </c>
      <c r="L1268" s="7">
        <v>24.5</v>
      </c>
      <c r="M1268" s="2">
        <f t="shared" si="583"/>
        <v>64.235162076584913</v>
      </c>
      <c r="N1268" s="7">
        <v>26.2</v>
      </c>
      <c r="O1268" s="2">
        <f t="shared" si="584"/>
        <v>-24.864837923415081</v>
      </c>
      <c r="Q1268" s="2">
        <f t="shared" si="585"/>
        <v>66.810877745199591</v>
      </c>
      <c r="R1268" s="2">
        <f t="shared" si="605"/>
        <v>133.46315803274678</v>
      </c>
      <c r="S1268" s="2">
        <v>32.665799999999997</v>
      </c>
      <c r="T1268" s="2">
        <v>90</v>
      </c>
      <c r="U1268" s="7">
        <v>38.5</v>
      </c>
      <c r="V1268" s="2">
        <f t="shared" si="607"/>
        <v>101.13137576760685</v>
      </c>
      <c r="W1268" s="7">
        <v>39.729999999999997</v>
      </c>
      <c r="X1268" s="2">
        <f t="shared" ref="X1268:X1331" si="609">X1267+0.35</f>
        <v>25.478175844216082</v>
      </c>
      <c r="Y1268" s="7">
        <v>24.81</v>
      </c>
      <c r="Z1268" s="2">
        <f t="shared" si="608"/>
        <v>162.43552582587742</v>
      </c>
      <c r="AA1268" s="7">
        <v>46.4</v>
      </c>
      <c r="AB1268" s="7">
        <v>89.1</v>
      </c>
      <c r="AF1268">
        <f t="shared" si="579"/>
        <v>33.109177201720016</v>
      </c>
      <c r="AH1268" s="15">
        <f t="shared" si="593"/>
        <v>1</v>
      </c>
      <c r="AI1268">
        <f t="shared" si="586"/>
        <v>97.461499657372428</v>
      </c>
      <c r="AJ1268">
        <f t="shared" si="587"/>
        <v>-32.541774544033743</v>
      </c>
      <c r="AK1268">
        <f t="shared" si="588"/>
        <v>1.5262206597014734</v>
      </c>
      <c r="AL1268">
        <f t="shared" si="594"/>
        <v>-269711550.89411044</v>
      </c>
      <c r="AM1268">
        <f t="shared" si="589"/>
        <v>-854218.27751380589</v>
      </c>
      <c r="AN1268">
        <f t="shared" si="590"/>
        <v>-937.59774172181267</v>
      </c>
      <c r="AP1268" s="15">
        <v>1</v>
      </c>
      <c r="AQ1268">
        <f t="shared" si="595"/>
        <v>-135777142366220.63</v>
      </c>
      <c r="AR1268">
        <f t="shared" si="596"/>
        <v>-2.5265661695937691</v>
      </c>
      <c r="AS1268">
        <f t="shared" si="597"/>
        <v>-26786539.32416014</v>
      </c>
      <c r="AU1268">
        <f t="shared" si="598"/>
        <v>193387949239670.69</v>
      </c>
      <c r="AV1268">
        <f t="shared" si="591"/>
        <v>-1.1241751302368885E+35</v>
      </c>
    </row>
    <row r="1269" spans="1:48" x14ac:dyDescent="0.3">
      <c r="A1269" s="4">
        <v>26.496300000000002</v>
      </c>
      <c r="B1269" s="4">
        <f t="shared" si="592"/>
        <v>184</v>
      </c>
      <c r="C1269" s="7">
        <v>24.81</v>
      </c>
      <c r="D1269" s="2">
        <f t="shared" si="606"/>
        <v>157.08925391937458</v>
      </c>
      <c r="E1269" s="6">
        <f t="shared" si="581"/>
        <v>43.472520577648659</v>
      </c>
      <c r="F1269" s="2">
        <f t="shared" si="604"/>
        <v>52.554199994724314</v>
      </c>
      <c r="G1269" s="7">
        <v>37.200000000000003</v>
      </c>
      <c r="H1269" s="3">
        <f t="shared" si="600"/>
        <v>167.23118124831302</v>
      </c>
      <c r="J1269" s="7">
        <v>45.2</v>
      </c>
      <c r="K1269" s="2">
        <f t="shared" si="582"/>
        <v>120.83118124831302</v>
      </c>
      <c r="L1269" s="7">
        <v>24.5</v>
      </c>
      <c r="M1269" s="2">
        <f t="shared" si="583"/>
        <v>64.279268649813218</v>
      </c>
      <c r="N1269" s="7">
        <v>26.2</v>
      </c>
      <c r="O1269" s="2">
        <f t="shared" si="584"/>
        <v>-24.820731350186776</v>
      </c>
      <c r="Q1269" s="2">
        <f t="shared" si="585"/>
        <v>66.836386348630441</v>
      </c>
      <c r="R1269" s="2">
        <f t="shared" si="605"/>
        <v>133.51315459886183</v>
      </c>
      <c r="S1269" s="2">
        <v>32.665799999999997</v>
      </c>
      <c r="T1269" s="2">
        <v>90</v>
      </c>
      <c r="U1269" s="7">
        <v>38.5</v>
      </c>
      <c r="V1269" s="2">
        <f t="shared" si="607"/>
        <v>101.44137576760686</v>
      </c>
      <c r="W1269" s="7">
        <v>39.729999999999997</v>
      </c>
      <c r="X1269" s="2">
        <f t="shared" si="609"/>
        <v>25.828175844216084</v>
      </c>
      <c r="Y1269" s="7">
        <v>24.81</v>
      </c>
      <c r="Z1269" s="2">
        <f t="shared" si="608"/>
        <v>162.50352582587743</v>
      </c>
      <c r="AA1269" s="7">
        <v>46.4</v>
      </c>
      <c r="AB1269" s="7">
        <v>89.1</v>
      </c>
      <c r="AF1269">
        <f t="shared" si="579"/>
        <v>33.047544253419744</v>
      </c>
      <c r="AH1269" s="15">
        <f t="shared" si="593"/>
        <v>1</v>
      </c>
      <c r="AI1269">
        <f t="shared" si="586"/>
        <v>136.48400148416329</v>
      </c>
      <c r="AJ1269">
        <f t="shared" si="587"/>
        <v>-42.626543265198691</v>
      </c>
      <c r="AK1269">
        <f t="shared" si="588"/>
        <v>1.6351355972144104</v>
      </c>
      <c r="AL1269">
        <f t="shared" si="594"/>
        <v>-275500018.29744941</v>
      </c>
      <c r="AM1269">
        <f t="shared" si="589"/>
        <v>-847968.62834262976</v>
      </c>
      <c r="AN1269">
        <f t="shared" si="590"/>
        <v>-933.94467215778195</v>
      </c>
      <c r="AP1269" s="15">
        <v>1</v>
      </c>
      <c r="AQ1269">
        <f t="shared" si="595"/>
        <v>-157508452762662.75</v>
      </c>
      <c r="AR1269">
        <f t="shared" si="596"/>
        <v>-2.4924014653105897</v>
      </c>
      <c r="AS1269">
        <f t="shared" si="597"/>
        <v>-53666316.225895204</v>
      </c>
      <c r="AU1269">
        <f t="shared" si="598"/>
        <v>196459417634185.63</v>
      </c>
      <c r="AV1269">
        <f t="shared" si="591"/>
        <v>-1.2132666835790708E+35</v>
      </c>
    </row>
    <row r="1270" spans="1:48" x14ac:dyDescent="0.3">
      <c r="A1270" s="4">
        <v>26.496300000000002</v>
      </c>
      <c r="B1270" s="4">
        <f t="shared" si="592"/>
        <v>185</v>
      </c>
      <c r="C1270" s="7">
        <v>24.81</v>
      </c>
      <c r="D1270" s="2">
        <f t="shared" si="606"/>
        <v>157.04225391937459</v>
      </c>
      <c r="E1270" s="6">
        <f t="shared" si="581"/>
        <v>43.817564682412538</v>
      </c>
      <c r="F1270" s="2">
        <f t="shared" si="604"/>
        <v>52.958393448123424</v>
      </c>
      <c r="G1270" s="7">
        <v>37.200000000000003</v>
      </c>
      <c r="H1270" s="3">
        <f t="shared" si="600"/>
        <v>167.33118124831302</v>
      </c>
      <c r="J1270" s="7">
        <v>45.2</v>
      </c>
      <c r="K1270" s="2">
        <f t="shared" si="582"/>
        <v>120.93118124831301</v>
      </c>
      <c r="L1270" s="7">
        <v>24.5</v>
      </c>
      <c r="M1270" s="2">
        <f t="shared" si="583"/>
        <v>64.323505123276306</v>
      </c>
      <c r="N1270" s="7">
        <v>26.2</v>
      </c>
      <c r="O1270" s="2">
        <f t="shared" si="584"/>
        <v>-24.776494876723689</v>
      </c>
      <c r="Q1270" s="2">
        <f t="shared" si="585"/>
        <v>66.861796196513637</v>
      </c>
      <c r="R1270" s="2">
        <f t="shared" si="605"/>
        <v>133.5631332712185</v>
      </c>
      <c r="S1270" s="2">
        <v>32.665799999999997</v>
      </c>
      <c r="T1270" s="2">
        <v>90</v>
      </c>
      <c r="U1270" s="7">
        <v>38.5</v>
      </c>
      <c r="V1270" s="2">
        <f t="shared" si="607"/>
        <v>101.75137576760686</v>
      </c>
      <c r="W1270" s="7">
        <v>39.729999999999997</v>
      </c>
      <c r="X1270" s="2">
        <f t="shared" si="609"/>
        <v>26.178175844216085</v>
      </c>
      <c r="Y1270" s="7">
        <v>24.81</v>
      </c>
      <c r="Z1270" s="2">
        <f t="shared" si="608"/>
        <v>162.57152582587744</v>
      </c>
      <c r="AA1270" s="7">
        <v>46.4</v>
      </c>
      <c r="AB1270" s="7">
        <v>89.1</v>
      </c>
      <c r="AF1270">
        <f t="shared" si="579"/>
        <v>32.992631056658837</v>
      </c>
      <c r="AH1270" s="15">
        <f t="shared" si="593"/>
        <v>1</v>
      </c>
      <c r="AI1270">
        <f t="shared" si="586"/>
        <v>187.74367596868581</v>
      </c>
      <c r="AJ1270">
        <f t="shared" si="587"/>
        <v>-53.619897099147437</v>
      </c>
      <c r="AK1270">
        <f t="shared" si="588"/>
        <v>1.7503400731139571</v>
      </c>
      <c r="AL1270">
        <f t="shared" si="594"/>
        <v>-280986941.78052783</v>
      </c>
      <c r="AM1270">
        <f t="shared" si="589"/>
        <v>-841131.47843246686</v>
      </c>
      <c r="AN1270">
        <f t="shared" si="590"/>
        <v>-929.88988321839247</v>
      </c>
      <c r="AP1270" s="15">
        <v>1</v>
      </c>
      <c r="AQ1270">
        <f t="shared" si="595"/>
        <v>-184725024181082.28</v>
      </c>
      <c r="AR1270">
        <f t="shared" si="596"/>
        <v>-2.4602720898027974</v>
      </c>
      <c r="AS1270">
        <f t="shared" si="597"/>
        <v>-65020248.775045834</v>
      </c>
      <c r="AU1270">
        <f t="shared" si="598"/>
        <v>199868986287144.59</v>
      </c>
      <c r="AV1270">
        <f t="shared" si="591"/>
        <v>-1.3014440859473468E+35</v>
      </c>
    </row>
    <row r="1271" spans="1:48" x14ac:dyDescent="0.3">
      <c r="A1271" s="4">
        <v>26.496300000000002</v>
      </c>
      <c r="B1271" s="4">
        <f t="shared" si="592"/>
        <v>186</v>
      </c>
      <c r="C1271" s="7">
        <v>24.81</v>
      </c>
      <c r="D1271" s="2">
        <f t="shared" si="606"/>
        <v>156.99525391937459</v>
      </c>
      <c r="E1271" s="6">
        <f t="shared" si="581"/>
        <v>44.159392516011501</v>
      </c>
      <c r="F1271" s="2">
        <f t="shared" si="604"/>
        <v>53.364077114239052</v>
      </c>
      <c r="G1271" s="7">
        <v>37.200000000000003</v>
      </c>
      <c r="H1271" s="3">
        <f t="shared" si="600"/>
        <v>167.43118124831301</v>
      </c>
      <c r="J1271" s="7">
        <v>45.2</v>
      </c>
      <c r="K1271" s="2">
        <f t="shared" si="582"/>
        <v>121.031181248313</v>
      </c>
      <c r="L1271" s="7">
        <v>24.5</v>
      </c>
      <c r="M1271" s="2">
        <f t="shared" si="583"/>
        <v>64.36786737658025</v>
      </c>
      <c r="N1271" s="7">
        <v>26.2</v>
      </c>
      <c r="O1271" s="2">
        <f t="shared" si="584"/>
        <v>-24.732132623419744</v>
      </c>
      <c r="Q1271" s="2">
        <f t="shared" si="585"/>
        <v>66.887107234233767</v>
      </c>
      <c r="R1271" s="2">
        <f t="shared" si="605"/>
        <v>133.61309413955928</v>
      </c>
      <c r="S1271" s="2">
        <v>32.665799999999997</v>
      </c>
      <c r="T1271" s="2">
        <v>90</v>
      </c>
      <c r="U1271" s="7">
        <v>38.5</v>
      </c>
      <c r="V1271" s="2">
        <f t="shared" si="607"/>
        <v>102.06137576760686</v>
      </c>
      <c r="W1271" s="7">
        <v>39.729999999999997</v>
      </c>
      <c r="X1271" s="2">
        <f t="shared" si="609"/>
        <v>26.528175844216086</v>
      </c>
      <c r="Y1271" s="7">
        <v>24.81</v>
      </c>
      <c r="Z1271" s="2">
        <f t="shared" si="608"/>
        <v>162.63952582587746</v>
      </c>
      <c r="AA1271" s="7">
        <v>46.4</v>
      </c>
      <c r="AB1271" s="7">
        <v>89.1</v>
      </c>
      <c r="AF1271">
        <f t="shared" si="579"/>
        <v>32.94442724851487</v>
      </c>
      <c r="AH1271" s="15">
        <f t="shared" si="593"/>
        <v>1</v>
      </c>
      <c r="AI1271">
        <f t="shared" si="586"/>
        <v>209.97229245081604</v>
      </c>
      <c r="AJ1271">
        <f t="shared" si="587"/>
        <v>-62.854146571592068</v>
      </c>
      <c r="AK1271">
        <f t="shared" si="588"/>
        <v>1.8725629041715219</v>
      </c>
      <c r="AL1271">
        <f t="shared" si="594"/>
        <v>-286361514.91693413</v>
      </c>
      <c r="AM1271">
        <f t="shared" si="589"/>
        <v>-834314.95076897868</v>
      </c>
      <c r="AN1271">
        <f t="shared" si="590"/>
        <v>-925.4292686608344</v>
      </c>
      <c r="AP1271" s="15">
        <v>1</v>
      </c>
      <c r="AQ1271">
        <f t="shared" si="595"/>
        <v>-204199702558644.28</v>
      </c>
      <c r="AR1271">
        <f t="shared" si="596"/>
        <v>-2.429633031059578</v>
      </c>
      <c r="AS1271">
        <f t="shared" si="597"/>
        <v>16144620.966228623</v>
      </c>
      <c r="AU1271">
        <f t="shared" si="598"/>
        <v>202123369166026.91</v>
      </c>
      <c r="AV1271">
        <f t="shared" si="591"/>
        <v>-1.3916616483984337E+35</v>
      </c>
    </row>
    <row r="1272" spans="1:48" x14ac:dyDescent="0.3">
      <c r="A1272" s="4">
        <v>26.496300000000002</v>
      </c>
      <c r="B1272" s="4">
        <f t="shared" si="592"/>
        <v>187</v>
      </c>
      <c r="C1272" s="7">
        <v>24.81</v>
      </c>
      <c r="D1272" s="2">
        <f t="shared" si="606"/>
        <v>156.94825391937459</v>
      </c>
      <c r="E1272" s="6">
        <f t="shared" si="581"/>
        <v>44.497975267562254</v>
      </c>
      <c r="F1272" s="2">
        <f t="shared" si="604"/>
        <v>53.771202955828628</v>
      </c>
      <c r="G1272" s="7">
        <v>37.200000000000003</v>
      </c>
      <c r="H1272" s="3">
        <f t="shared" si="600"/>
        <v>167.531181248313</v>
      </c>
      <c r="J1272" s="7">
        <v>45.2</v>
      </c>
      <c r="K1272" s="2">
        <f t="shared" si="582"/>
        <v>121.131181248313</v>
      </c>
      <c r="L1272" s="7">
        <v>24.5</v>
      </c>
      <c r="M1272" s="2">
        <f t="shared" si="583"/>
        <v>64.412351460424787</v>
      </c>
      <c r="N1272" s="7">
        <v>26.2</v>
      </c>
      <c r="O1272" s="2">
        <f t="shared" si="584"/>
        <v>-24.687648539575207</v>
      </c>
      <c r="Q1272" s="2">
        <f t="shared" si="585"/>
        <v>66.912319407407139</v>
      </c>
      <c r="R1272" s="2">
        <f t="shared" si="605"/>
        <v>133.66303729339731</v>
      </c>
      <c r="S1272" s="2">
        <v>32.665799999999997</v>
      </c>
      <c r="T1272" s="2">
        <v>90</v>
      </c>
      <c r="U1272" s="7">
        <v>38.5</v>
      </c>
      <c r="V1272" s="2">
        <f t="shared" si="607"/>
        <v>102.37137576760686</v>
      </c>
      <c r="W1272" s="7">
        <v>39.729999999999997</v>
      </c>
      <c r="X1272" s="2">
        <f t="shared" si="609"/>
        <v>26.878175844216088</v>
      </c>
      <c r="Y1272" s="7">
        <v>24.81</v>
      </c>
      <c r="Z1272" s="2">
        <f t="shared" si="608"/>
        <v>162.70752582587747</v>
      </c>
      <c r="AA1272" s="7">
        <v>46.4</v>
      </c>
      <c r="AB1272" s="7">
        <v>89.1</v>
      </c>
      <c r="AF1272">
        <f t="shared" si="579"/>
        <v>32.902920106234419</v>
      </c>
      <c r="AH1272" s="15">
        <f t="shared" si="593"/>
        <v>1</v>
      </c>
      <c r="AI1272">
        <f t="shared" si="586"/>
        <v>178.3521229725385</v>
      </c>
      <c r="AJ1272">
        <f t="shared" si="587"/>
        <v>-73.468856172730241</v>
      </c>
      <c r="AK1272">
        <f t="shared" si="588"/>
        <v>2.0026450831020606</v>
      </c>
      <c r="AL1272">
        <f t="shared" si="594"/>
        <v>-291372138.4674806</v>
      </c>
      <c r="AM1272">
        <f t="shared" si="589"/>
        <v>-826796.70014561596</v>
      </c>
      <c r="AN1272">
        <f t="shared" si="590"/>
        <v>-920.55908225973894</v>
      </c>
      <c r="AP1272" s="15">
        <v>1</v>
      </c>
      <c r="AQ1272">
        <f t="shared" si="595"/>
        <v>-200611975338908.38</v>
      </c>
      <c r="AR1272">
        <f t="shared" si="596"/>
        <v>-2.3999076435576114</v>
      </c>
      <c r="AS1272">
        <f t="shared" si="597"/>
        <v>296877133.92695689</v>
      </c>
      <c r="AU1272">
        <f t="shared" si="598"/>
        <v>201675299352104.28</v>
      </c>
      <c r="AV1272">
        <f t="shared" si="591"/>
        <v>-1.4785849679781064E+35</v>
      </c>
    </row>
    <row r="1273" spans="1:48" x14ac:dyDescent="0.3">
      <c r="A1273" s="4">
        <v>26.496300000000002</v>
      </c>
      <c r="B1273" s="4">
        <f t="shared" si="592"/>
        <v>188</v>
      </c>
      <c r="C1273" s="7">
        <v>24.81</v>
      </c>
      <c r="D1273" s="2">
        <f t="shared" si="606"/>
        <v>156.9012539193746</v>
      </c>
      <c r="E1273" s="6">
        <f t="shared" si="581"/>
        <v>44.833284483250246</v>
      </c>
      <c r="F1273" s="2">
        <f t="shared" si="604"/>
        <v>54.179724796030023</v>
      </c>
      <c r="G1273" s="7">
        <v>37.200000000000003</v>
      </c>
      <c r="H1273" s="3">
        <f t="shared" si="600"/>
        <v>167.631181248313</v>
      </c>
      <c r="J1273" s="7">
        <v>45.2</v>
      </c>
      <c r="K1273" s="2">
        <f t="shared" si="582"/>
        <v>121.23118124831299</v>
      </c>
      <c r="L1273" s="7">
        <v>24.5</v>
      </c>
      <c r="M1273" s="2">
        <f t="shared" si="583"/>
        <v>64.456953588354054</v>
      </c>
      <c r="N1273" s="7">
        <v>26.2</v>
      </c>
      <c r="O1273" s="2">
        <f t="shared" si="584"/>
        <v>-24.64304641164594</v>
      </c>
      <c r="Q1273" s="2">
        <f t="shared" si="585"/>
        <v>66.937432661881616</v>
      </c>
      <c r="R1273" s="2">
        <f t="shared" si="605"/>
        <v>133.71296282201791</v>
      </c>
      <c r="S1273" s="2">
        <v>32.665799999999997</v>
      </c>
      <c r="T1273" s="2">
        <v>90</v>
      </c>
      <c r="U1273" s="7">
        <v>38.5</v>
      </c>
      <c r="V1273" s="2">
        <f t="shared" si="607"/>
        <v>102.68137576760687</v>
      </c>
      <c r="W1273" s="7">
        <v>39.729999999999997</v>
      </c>
      <c r="X1273" s="2">
        <f t="shared" si="609"/>
        <v>27.228175844216089</v>
      </c>
      <c r="Y1273" s="7">
        <v>24.81</v>
      </c>
      <c r="Z1273" s="2">
        <f t="shared" si="608"/>
        <v>162.77552582587748</v>
      </c>
      <c r="AA1273" s="7">
        <v>46.4</v>
      </c>
      <c r="AB1273" s="7">
        <v>89.1</v>
      </c>
      <c r="AF1273">
        <f t="shared" si="579"/>
        <v>32.868094550233309</v>
      </c>
      <c r="AH1273" s="15">
        <f t="shared" si="593"/>
        <v>1</v>
      </c>
      <c r="AI1273">
        <f t="shared" si="586"/>
        <v>128.17623758320025</v>
      </c>
      <c r="AJ1273">
        <f t="shared" si="587"/>
        <v>-83.420001290609079</v>
      </c>
      <c r="AK1273">
        <f t="shared" si="588"/>
        <v>2.1415624509027009</v>
      </c>
      <c r="AL1273">
        <f t="shared" si="594"/>
        <v>-296165623.25321871</v>
      </c>
      <c r="AM1273">
        <f t="shared" si="589"/>
        <v>-819043.77913315943</v>
      </c>
      <c r="AN1273">
        <f t="shared" si="590"/>
        <v>-915.27595054977246</v>
      </c>
      <c r="AP1273" s="15">
        <v>1</v>
      </c>
      <c r="AQ1273">
        <f t="shared" si="595"/>
        <v>-189822821770558.78</v>
      </c>
      <c r="AR1273">
        <f t="shared" si="596"/>
        <v>-2.371078550497641</v>
      </c>
      <c r="AS1273">
        <f t="shared" si="597"/>
        <v>939220540.08580363</v>
      </c>
      <c r="AU1273">
        <f t="shared" si="598"/>
        <v>200273229052815.19</v>
      </c>
      <c r="AV1273">
        <f t="shared" si="591"/>
        <v>-1.5644154408366332E+35</v>
      </c>
    </row>
    <row r="1274" spans="1:48" x14ac:dyDescent="0.3">
      <c r="A1274" s="4">
        <v>26.496300000000002</v>
      </c>
      <c r="B1274" s="4">
        <f t="shared" si="592"/>
        <v>189</v>
      </c>
      <c r="C1274" s="7">
        <v>24.81</v>
      </c>
      <c r="D1274" s="2">
        <f t="shared" si="606"/>
        <v>156.8542539193746</v>
      </c>
      <c r="E1274" s="6">
        <f t="shared" si="581"/>
        <v>45.165292063247811</v>
      </c>
      <c r="F1274" s="2">
        <f t="shared" si="604"/>
        <v>54.589598226366441</v>
      </c>
      <c r="G1274" s="7">
        <v>37.200000000000003</v>
      </c>
      <c r="H1274" s="3">
        <f t="shared" si="600"/>
        <v>167.73118124831299</v>
      </c>
      <c r="J1274" s="7">
        <v>45.2</v>
      </c>
      <c r="K1274" s="2">
        <f t="shared" si="582"/>
        <v>121.33118124831299</v>
      </c>
      <c r="L1274" s="7">
        <v>24.5</v>
      </c>
      <c r="M1274" s="2">
        <f t="shared" si="583"/>
        <v>64.501670128980692</v>
      </c>
      <c r="N1274" s="7">
        <v>26.2</v>
      </c>
      <c r="O1274" s="2">
        <f t="shared" si="584"/>
        <v>-24.598329871019303</v>
      </c>
      <c r="Q1274" s="2">
        <f t="shared" si="585"/>
        <v>66.962446943736509</v>
      </c>
      <c r="R1274" s="2">
        <f t="shared" si="605"/>
        <v>133.76287081447964</v>
      </c>
      <c r="S1274" s="2">
        <v>32.665799999999997</v>
      </c>
      <c r="T1274" s="2">
        <v>90</v>
      </c>
      <c r="U1274" s="7">
        <v>38.5</v>
      </c>
      <c r="V1274" s="2">
        <f t="shared" si="607"/>
        <v>102.99137576760687</v>
      </c>
      <c r="W1274" s="7">
        <v>39.729999999999997</v>
      </c>
      <c r="X1274" s="2">
        <f t="shared" si="609"/>
        <v>27.578175844216091</v>
      </c>
      <c r="Y1274" s="7">
        <v>24.81</v>
      </c>
      <c r="Z1274" s="2">
        <f t="shared" si="608"/>
        <v>162.84352582587749</v>
      </c>
      <c r="AA1274" s="7">
        <v>46.4</v>
      </c>
      <c r="AB1274" s="7">
        <v>89.1</v>
      </c>
      <c r="AF1274">
        <f t="shared" si="579"/>
        <v>32.839933147934715</v>
      </c>
      <c r="AH1274" s="15">
        <f t="shared" si="593"/>
        <v>1</v>
      </c>
      <c r="AI1274">
        <f t="shared" si="586"/>
        <v>133.87213081792657</v>
      </c>
      <c r="AJ1274">
        <f t="shared" si="587"/>
        <v>-95.078489288643652</v>
      </c>
      <c r="AK1274">
        <f t="shared" si="588"/>
        <v>2.2904540894854919</v>
      </c>
      <c r="AL1274">
        <f t="shared" si="594"/>
        <v>-300533629.28521734</v>
      </c>
      <c r="AM1274">
        <f t="shared" si="589"/>
        <v>-810507.22864738514</v>
      </c>
      <c r="AN1274">
        <f t="shared" si="590"/>
        <v>-909.57688502126734</v>
      </c>
      <c r="AP1274" s="15">
        <v>1</v>
      </c>
      <c r="AQ1274">
        <f t="shared" si="595"/>
        <v>-193235069918558.28</v>
      </c>
      <c r="AR1274">
        <f t="shared" si="596"/>
        <v>-2.3429912334488177</v>
      </c>
      <c r="AS1274">
        <f t="shared" si="597"/>
        <v>2323059848.5179253</v>
      </c>
      <c r="AU1274">
        <f t="shared" si="598"/>
        <v>200168505004849.91</v>
      </c>
      <c r="AV1274">
        <f t="shared" si="591"/>
        <v>-1.6440690518195442E+35</v>
      </c>
    </row>
    <row r="1275" spans="1:48" x14ac:dyDescent="0.3">
      <c r="A1275" s="4">
        <v>26.496300000000002</v>
      </c>
      <c r="B1275" s="4">
        <f t="shared" si="592"/>
        <v>190</v>
      </c>
      <c r="C1275" s="7">
        <v>24.81</v>
      </c>
      <c r="D1275" s="2">
        <f t="shared" si="606"/>
        <v>156.8072539193746</v>
      </c>
      <c r="E1275" s="6">
        <f t="shared" si="581"/>
        <v>45.493970258909776</v>
      </c>
      <c r="F1275" s="2">
        <f t="shared" si="604"/>
        <v>55.000780520059799</v>
      </c>
      <c r="G1275" s="7">
        <v>37.200000000000003</v>
      </c>
      <c r="H1275" s="3">
        <f t="shared" si="600"/>
        <v>167.83118124831299</v>
      </c>
      <c r="J1275" s="7">
        <v>45.2</v>
      </c>
      <c r="K1275" s="2">
        <f t="shared" si="582"/>
        <v>121.43118124831298</v>
      </c>
      <c r="L1275" s="7">
        <v>24.5</v>
      </c>
      <c r="M1275" s="2">
        <f t="shared" si="583"/>
        <v>64.546497598654867</v>
      </c>
      <c r="N1275" s="7">
        <v>26.2</v>
      </c>
      <c r="O1275" s="2">
        <f t="shared" si="584"/>
        <v>-24.553502401345128</v>
      </c>
      <c r="Q1275" s="2">
        <f t="shared" si="585"/>
        <v>66.987362199282359</v>
      </c>
      <c r="R1275" s="2">
        <f t="shared" si="605"/>
        <v>133.81276135961613</v>
      </c>
      <c r="S1275" s="2">
        <v>32.665799999999997</v>
      </c>
      <c r="T1275" s="2">
        <v>90</v>
      </c>
      <c r="U1275" s="7">
        <v>38.5</v>
      </c>
      <c r="V1275" s="2">
        <f t="shared" si="607"/>
        <v>103.30137576760687</v>
      </c>
      <c r="W1275" s="7">
        <v>39.729999999999997</v>
      </c>
      <c r="X1275" s="2">
        <f t="shared" si="609"/>
        <v>27.928175844216092</v>
      </c>
      <c r="Y1275" s="7">
        <v>24.81</v>
      </c>
      <c r="Z1275" s="2">
        <f t="shared" si="608"/>
        <v>162.9115258258775</v>
      </c>
      <c r="AA1275" s="7">
        <v>46.4</v>
      </c>
      <c r="AB1275" s="7">
        <v>89.1</v>
      </c>
      <c r="AF1275">
        <f t="shared" si="579"/>
        <v>32.818416118436645</v>
      </c>
      <c r="AH1275" s="15">
        <f t="shared" si="593"/>
        <v>1</v>
      </c>
      <c r="AI1275">
        <f t="shared" si="586"/>
        <v>229.40166743995621</v>
      </c>
      <c r="AJ1275">
        <f t="shared" si="587"/>
        <v>-105.35225297778574</v>
      </c>
      <c r="AK1275">
        <f t="shared" si="588"/>
        <v>2.4506581929356583</v>
      </c>
      <c r="AL1275">
        <f t="shared" si="594"/>
        <v>-304721417.20663404</v>
      </c>
      <c r="AM1275">
        <f t="shared" si="589"/>
        <v>-801899.35547343805</v>
      </c>
      <c r="AN1275">
        <f t="shared" si="590"/>
        <v>-903.45929374072011</v>
      </c>
      <c r="AP1275" s="15">
        <v>1</v>
      </c>
      <c r="AQ1275">
        <f t="shared" si="595"/>
        <v>-230304501858042</v>
      </c>
      <c r="AR1275">
        <f t="shared" si="596"/>
        <v>-2.3156609161272201</v>
      </c>
      <c r="AS1275">
        <f t="shared" si="597"/>
        <v>4567465848.9852009</v>
      </c>
      <c r="AU1275">
        <f t="shared" si="598"/>
        <v>203506989605981.16</v>
      </c>
      <c r="AV1275">
        <f t="shared" si="591"/>
        <v>-1.7221346727663608E+35</v>
      </c>
    </row>
    <row r="1276" spans="1:48" x14ac:dyDescent="0.3">
      <c r="A1276" s="4">
        <v>26.496300000000002</v>
      </c>
      <c r="B1276" s="4">
        <f t="shared" si="592"/>
        <v>191</v>
      </c>
      <c r="C1276" s="7">
        <v>24.81</v>
      </c>
      <c r="D1276" s="2">
        <f t="shared" si="606"/>
        <v>156.76025391937461</v>
      </c>
      <c r="E1276" s="6">
        <f t="shared" si="581"/>
        <v>45.81929167022674</v>
      </c>
      <c r="F1276" s="2">
        <f t="shared" si="604"/>
        <v>55.413230550298955</v>
      </c>
      <c r="G1276" s="7">
        <v>37.200000000000003</v>
      </c>
      <c r="H1276" s="3">
        <f t="shared" si="600"/>
        <v>167.93118124831298</v>
      </c>
      <c r="J1276" s="7">
        <v>45.2</v>
      </c>
      <c r="K1276" s="2">
        <f t="shared" si="582"/>
        <v>121.53118124831298</v>
      </c>
      <c r="L1276" s="7">
        <v>24.5</v>
      </c>
      <c r="M1276" s="2">
        <f t="shared" si="583"/>
        <v>64.591432654546509</v>
      </c>
      <c r="N1276" s="7">
        <v>26.2</v>
      </c>
      <c r="O1276" s="2">
        <f t="shared" si="584"/>
        <v>-24.508567345453486</v>
      </c>
      <c r="Q1276" s="2">
        <f t="shared" si="585"/>
        <v>67.012178375060898</v>
      </c>
      <c r="R1276" s="2">
        <f t="shared" si="605"/>
        <v>133.86263454603687</v>
      </c>
      <c r="S1276" s="2">
        <v>32.665799999999997</v>
      </c>
      <c r="T1276" s="2">
        <v>90</v>
      </c>
      <c r="U1276" s="7">
        <v>38.5</v>
      </c>
      <c r="V1276" s="2">
        <f t="shared" si="607"/>
        <v>103.61137576760687</v>
      </c>
      <c r="W1276" s="7">
        <v>39.729999999999997</v>
      </c>
      <c r="X1276" s="2">
        <f t="shared" si="609"/>
        <v>28.278175844216094</v>
      </c>
      <c r="Y1276" s="7">
        <v>24.81</v>
      </c>
      <c r="Z1276" s="2">
        <f t="shared" si="608"/>
        <v>162.97952582587752</v>
      </c>
      <c r="AA1276" s="7">
        <v>46.4</v>
      </c>
      <c r="AB1276" s="7">
        <v>89.1</v>
      </c>
      <c r="AF1276">
        <f t="shared" si="579"/>
        <v>32.80352133800173</v>
      </c>
      <c r="AH1276" s="15">
        <f t="shared" si="593"/>
        <v>1</v>
      </c>
      <c r="AI1276">
        <f t="shared" si="586"/>
        <v>354.4687463217698</v>
      </c>
      <c r="AJ1276">
        <f t="shared" si="587"/>
        <v>-116.08943428126108</v>
      </c>
      <c r="AK1276">
        <f t="shared" si="588"/>
        <v>2.6237578217539284</v>
      </c>
      <c r="AL1276">
        <f t="shared" si="594"/>
        <v>-308561575.47044092</v>
      </c>
      <c r="AM1276">
        <f t="shared" si="589"/>
        <v>-792792.02425030246</v>
      </c>
      <c r="AN1276">
        <f t="shared" si="590"/>
        <v>-896.92099236906324</v>
      </c>
      <c r="AP1276" s="15">
        <v>1</v>
      </c>
      <c r="AQ1276">
        <f t="shared" si="595"/>
        <v>-309644550571110.06</v>
      </c>
      <c r="AR1276">
        <f t="shared" si="596"/>
        <v>-2.2890028628906745</v>
      </c>
      <c r="AS1276">
        <f t="shared" si="597"/>
        <v>8196795008.4258327</v>
      </c>
      <c r="AU1276">
        <f t="shared" si="598"/>
        <v>211426319044758.47</v>
      </c>
      <c r="AV1276">
        <f t="shared" si="591"/>
        <v>-1.7943346648927456E+35</v>
      </c>
    </row>
    <row r="1277" spans="1:48" x14ac:dyDescent="0.3">
      <c r="A1277" s="4">
        <v>26.496300000000002</v>
      </c>
      <c r="B1277" s="4">
        <f t="shared" si="592"/>
        <v>192</v>
      </c>
      <c r="C1277" s="7">
        <v>24.81</v>
      </c>
      <c r="D1277" s="2">
        <f t="shared" si="606"/>
        <v>156.71325391937461</v>
      </c>
      <c r="E1277" s="6">
        <f t="shared" si="581"/>
        <v>46.141229243517436</v>
      </c>
      <c r="F1277" s="2">
        <f t="shared" si="604"/>
        <v>55.826908713135339</v>
      </c>
      <c r="G1277" s="7">
        <v>37.200000000000003</v>
      </c>
      <c r="H1277" s="3">
        <f t="shared" si="600"/>
        <v>168.03118124831298</v>
      </c>
      <c r="J1277" s="7">
        <v>45.2</v>
      </c>
      <c r="K1277" s="2">
        <f t="shared" si="582"/>
        <v>121.63118124831297</v>
      </c>
      <c r="L1277" s="7">
        <v>24.5</v>
      </c>
      <c r="M1277" s="2">
        <f t="shared" si="583"/>
        <v>64.636472088116648</v>
      </c>
      <c r="N1277" s="7">
        <v>26.2</v>
      </c>
      <c r="O1277" s="2">
        <f t="shared" si="584"/>
        <v>-24.463527911883347</v>
      </c>
      <c r="Q1277" s="2">
        <f t="shared" si="585"/>
        <v>67.036895417844818</v>
      </c>
      <c r="R1277" s="2">
        <f t="shared" si="605"/>
        <v>133.91249046212894</v>
      </c>
      <c r="S1277" s="2">
        <v>32.665799999999997</v>
      </c>
      <c r="T1277" s="2">
        <v>90</v>
      </c>
      <c r="U1277" s="7">
        <v>38.5</v>
      </c>
      <c r="V1277" s="2">
        <f t="shared" si="607"/>
        <v>103.92137576760688</v>
      </c>
      <c r="W1277" s="7">
        <v>39.729999999999997</v>
      </c>
      <c r="X1277" s="2">
        <f t="shared" si="609"/>
        <v>28.628175844216095</v>
      </c>
      <c r="Y1277" s="7">
        <v>24.81</v>
      </c>
      <c r="Z1277" s="2">
        <f t="shared" si="608"/>
        <v>163.04752582587753</v>
      </c>
      <c r="AA1277" s="7">
        <v>46.4</v>
      </c>
      <c r="AB1277" s="7">
        <v>89.1</v>
      </c>
      <c r="AF1277">
        <f t="shared" ref="AF1277:AF1340" si="610">A1278*COS(B1278*3.1416/180)+W1278*COS(X1278*3.1416/180)+N1278*COS(O1278*3.1416/180)</f>
        <v>32.795224346361522</v>
      </c>
      <c r="AH1277" s="15">
        <f t="shared" si="593"/>
        <v>1</v>
      </c>
      <c r="AI1277">
        <f t="shared" si="586"/>
        <v>399.80082099366496</v>
      </c>
      <c r="AJ1277">
        <f t="shared" si="587"/>
        <v>-126.09841876516529</v>
      </c>
      <c r="AK1277">
        <f t="shared" si="588"/>
        <v>2.8116398703518963</v>
      </c>
      <c r="AL1277">
        <f t="shared" si="594"/>
        <v>-312148390.13610721</v>
      </c>
      <c r="AM1277">
        <f t="shared" si="589"/>
        <v>-783461.18565491668</v>
      </c>
      <c r="AN1277">
        <f t="shared" si="590"/>
        <v>-889.96021455177083</v>
      </c>
      <c r="AP1277" s="15">
        <v>1</v>
      </c>
      <c r="AQ1277">
        <f t="shared" si="595"/>
        <v>-343071732128339.88</v>
      </c>
      <c r="AR1277">
        <f t="shared" si="596"/>
        <v>-2.2629977881744296</v>
      </c>
      <c r="AS1277">
        <f t="shared" si="597"/>
        <v>13246087948.25197</v>
      </c>
      <c r="AU1277">
        <f t="shared" si="598"/>
        <v>214448798304248.56</v>
      </c>
      <c r="AV1277">
        <f t="shared" si="591"/>
        <v>-1.8623042572689425E+35</v>
      </c>
    </row>
    <row r="1278" spans="1:48" x14ac:dyDescent="0.3">
      <c r="A1278" s="4">
        <v>26.496300000000002</v>
      </c>
      <c r="B1278" s="4">
        <f t="shared" si="592"/>
        <v>193</v>
      </c>
      <c r="C1278" s="7">
        <v>24.81</v>
      </c>
      <c r="D1278" s="2">
        <f t="shared" si="606"/>
        <v>156.66625391937461</v>
      </c>
      <c r="E1278" s="6">
        <f t="shared" ref="E1278:E1341" si="611">(SQRT(( (A1278*COS(B1278*PI()/180))^2+(A1278*SIN(B1278*PI()/180)-S1278)^2)))</f>
        <v>46.459756269342734</v>
      </c>
      <c r="F1278" s="2">
        <f t="shared" si="604"/>
        <v>56.24177685470265</v>
      </c>
      <c r="G1278" s="7">
        <v>37.200000000000003</v>
      </c>
      <c r="H1278" s="3">
        <f t="shared" si="600"/>
        <v>168.13118124831297</v>
      </c>
      <c r="J1278" s="7">
        <v>45.2</v>
      </c>
      <c r="K1278" s="2">
        <f t="shared" ref="K1278:K1341" si="612">H1278-AA1278</f>
        <v>121.73118124831296</v>
      </c>
      <c r="L1278" s="7">
        <v>24.5</v>
      </c>
      <c r="M1278" s="2">
        <f t="shared" ref="M1278:M1341" si="613">ACOS(((Y1278^2-L1278^2-Q1278^2)/(2*E1278*Q1278))*3.1416/180)*(180/PI())+R1278-160</f>
        <v>64.68161281895155</v>
      </c>
      <c r="N1278" s="7">
        <v>26.2</v>
      </c>
      <c r="O1278" s="2">
        <f t="shared" ref="O1278:O1341" si="614">M1278-AB1278</f>
        <v>-24.418387181048445</v>
      </c>
      <c r="Q1278" s="2">
        <f t="shared" ref="Q1278:Q1341" si="615">SQRT((C1278*COS(D1278*PI()/180)+J1278*COS(K1278*PI()/180))^2+(C1278*SIN(D1278*PI()/180)+(J1278*SIN(K1278*PI()/180)))^2)</f>
        <v>67.061513274637662</v>
      </c>
      <c r="R1278" s="2">
        <f t="shared" si="605"/>
        <v>133.96232919605825</v>
      </c>
      <c r="S1278" s="2">
        <v>32.665799999999997</v>
      </c>
      <c r="T1278" s="2">
        <v>90</v>
      </c>
      <c r="U1278" s="7">
        <v>38.5</v>
      </c>
      <c r="V1278" s="2">
        <f t="shared" si="607"/>
        <v>104.23137576760688</v>
      </c>
      <c r="W1278" s="7">
        <v>39.729999999999997</v>
      </c>
      <c r="X1278" s="2">
        <f t="shared" si="609"/>
        <v>28.978175844216096</v>
      </c>
      <c r="Y1278" s="7">
        <v>24.81</v>
      </c>
      <c r="Z1278" s="2">
        <f t="shared" si="608"/>
        <v>163.11552582587754</v>
      </c>
      <c r="AA1278" s="7">
        <v>46.4</v>
      </c>
      <c r="AB1278" s="7">
        <v>89.1</v>
      </c>
      <c r="AF1278">
        <f t="shared" si="610"/>
        <v>32.793498353828028</v>
      </c>
      <c r="AH1278" s="15">
        <f t="shared" si="593"/>
        <v>1</v>
      </c>
      <c r="AI1278">
        <f t="shared" ref="AI1278:AI1341" si="616">A1278*SIN(B1278*3.1416/180)*G1278*COS(H1278*3.1416/180)-A1278*COS(B1278)*G1278*SIN(H1278)/U1278*SIN(V1278*3.1416/180)*A1278*SIN(B1278*3.1416/180)-(G1278*SIN(H1278*3.1416/180)*U1278*COS(V1278*3.1416/180))</f>
        <v>319.89696208151759</v>
      </c>
      <c r="AJ1278">
        <f t="shared" ref="AJ1278:AJ1341" si="617">(-1*AH1278*A1278*SIN(B1278*3.1416/180)*C1278*COS(D1278*3.1416/180))-(AH1278*A1278*COS(B1278*3.1416/180)*C1278*SIN(D1278*3.1416/180))/((W1278*SIN(X1278)*-A1278*SIN(B1278))-(C1278*SIN(D1278)*W1278*COS(X1278)))</f>
        <v>-136.04940579594208</v>
      </c>
      <c r="AK1278">
        <f t="shared" ref="AK1278:AK1341" si="618">((W1278*SIN(X1278*3.1416/180)*A1278*COS(B1278*3.1416/180))-(W1278*COS(X1278*3.1416/180)*-1*A1278*SIN(B1278*3.1416/180)))/((W1278*SIN(X1278*3.1416/180)*-1*A1278*SIN(B1278*3.1416/180))-(C1278*SIN(D1278*0.0174)*W1278*COS(X1278*3.1416/180)))</f>
        <v>3.0165719254035746</v>
      </c>
      <c r="AL1278">
        <f t="shared" si="594"/>
        <v>-315412343.17867506</v>
      </c>
      <c r="AM1278">
        <f t="shared" ref="AM1278:AM1341" si="619">(AJ1278*C1278*SIN(D1278*3.1416/180)-AN1278*J1278*SIN(K1278*3.1416/180))*Y1278*COS(Z1278*3.1416/180)-(AJ1278*C1278*COS(D1278*3.1416/180)+AN1278*J1278*COS(K1278*3.1416/180))*Y1278*SIN(Z1278*3.1416/180)/(N1278*SIN(O1278*3.1416/180)*(AJ1278*C1278*SIN(D1278*3.1416/180)-AN1278*J1278*SIN(K1278*3.1416/180))-Y1278*SIN(Z1278*3.1416/180))*N1278*COS(O1278*3.1416/180)</f>
        <v>-773751.33990556386</v>
      </c>
      <c r="AN1278">
        <f t="shared" ref="AN1278:AN1341" si="620">U1278*SIN(V1278*3.1416/180)*A1278*COS(B1278*3.1416/180)-U1278*COS(V1278*3.1416/180)*A1278*SIN(B1278*3.1416/180)/U1278*SIN(V1278*3.1416/180)*A1278*SIN(B1278*3.1416/180)-G1278*SIN(H1278*3.1416/180)*U1278*COS(V1278*3.1416/180)</f>
        <v>-882.57562165605248</v>
      </c>
      <c r="AP1278" s="15">
        <v>1</v>
      </c>
      <c r="AQ1278">
        <f t="shared" si="595"/>
        <v>-268153921018644.66</v>
      </c>
      <c r="AR1278">
        <f t="shared" si="596"/>
        <v>-2.2376068737453365</v>
      </c>
      <c r="AS1278">
        <f t="shared" si="597"/>
        <v>20099451856.466103</v>
      </c>
      <c r="AU1278">
        <f t="shared" si="598"/>
        <v>204934106512352.25</v>
      </c>
      <c r="AV1278">
        <f t="shared" ref="AV1278:AV1341" si="621">(AR1278*C1278*SIN(D1278*3.1416/180)+AJ1278*AJ1278*C1278*COS(D1278*3.1416/180)-AQ1278*U1278*SIN(V1278*3.1416/180)+AN1278*AN1278*J1278*COS(K1278*3.1416/180)-AM1278*AM1278*N1278*COS(O1278*3.1416/180)-AL1278*AL1278*Y1278*COS(Z1278*3.1416/180))*Y1278*COS(Z1278*3.1416/180)-(AR1278*C1278*COS(D1278*3.1416/180)+AJ1278*AJ1278*C1278*SIN(D1278*3.1416/180)+AU1278*U1278*COS(V1278*3.1416/180)+AN1278*AN1278*J1278*SIN(K1278*3.1416/180)-AM1278*AM1278*N1278*SIN(O1278*3.1416/180)-AL1278*AL1278*Y1278*SIN(Z1278*3.1416/180))*Y1278*SIN(Z1278*3.1416/180)/N1278*SIN(O1278*3.1416/180)*(AR1278*C1278*SIN(D1278*3.1416/180)+AJ1278*AJ1278*C1278*COS(D1278*3.1416/180)-AU1278*U1278*SIN(V1278*3.1416/180)+AN1278*AN1278*J1278*COS(K1278*3.1416/180)-AM1278*AM1278*N1278*COS(O1278*3.1416/180)-AL1278*AL1278*Y1278*COS(Z1278*3.1416/180))-Y1278*SIN(Z1278*3.1416/180)*N1278*COS(O1278*3.1416/180)</f>
        <v>-1.9239178265689158E+35</v>
      </c>
    </row>
    <row r="1279" spans="1:48" x14ac:dyDescent="0.3">
      <c r="A1279" s="4">
        <v>26.496300000000002</v>
      </c>
      <c r="B1279" s="4">
        <f t="shared" ref="B1279:B1342" si="622">B1278+1</f>
        <v>194</v>
      </c>
      <c r="C1279" s="7">
        <v>24.81</v>
      </c>
      <c r="D1279" s="2">
        <f t="shared" si="606"/>
        <v>156.61925391937461</v>
      </c>
      <c r="E1279" s="6">
        <f t="shared" si="611"/>
        <v>46.774846380625512</v>
      </c>
      <c r="F1279" s="2">
        <f t="shared" si="604"/>
        <v>56.657798202479746</v>
      </c>
      <c r="G1279" s="7">
        <v>37.200000000000003</v>
      </c>
      <c r="H1279" s="3">
        <f t="shared" si="600"/>
        <v>168.23118124831296</v>
      </c>
      <c r="J1279" s="7">
        <v>45.2</v>
      </c>
      <c r="K1279" s="2">
        <f t="shared" si="612"/>
        <v>121.83118124831296</v>
      </c>
      <c r="L1279" s="7">
        <v>24.5</v>
      </c>
      <c r="M1279" s="2">
        <f t="shared" si="613"/>
        <v>64.726851888936977</v>
      </c>
      <c r="N1279" s="7">
        <v>26.2</v>
      </c>
      <c r="O1279" s="2">
        <f t="shared" si="614"/>
        <v>-24.373148111063017</v>
      </c>
      <c r="Q1279" s="2">
        <f t="shared" si="615"/>
        <v>67.086031892673745</v>
      </c>
      <c r="R1279" s="2">
        <f t="shared" si="605"/>
        <v>134.01215083577071</v>
      </c>
      <c r="S1279" s="2">
        <v>32.665799999999997</v>
      </c>
      <c r="T1279" s="2">
        <v>90</v>
      </c>
      <c r="U1279" s="7">
        <v>38.5</v>
      </c>
      <c r="V1279" s="2">
        <f t="shared" si="607"/>
        <v>104.54137576760688</v>
      </c>
      <c r="W1279" s="7">
        <v>39.729999999999997</v>
      </c>
      <c r="X1279" s="2">
        <f t="shared" si="609"/>
        <v>29.328175844216098</v>
      </c>
      <c r="Y1279" s="7">
        <v>24.81</v>
      </c>
      <c r="Z1279" s="2">
        <f t="shared" si="608"/>
        <v>163.18352582587755</v>
      </c>
      <c r="AA1279" s="7">
        <v>46.4</v>
      </c>
      <c r="AB1279" s="7">
        <v>89.1</v>
      </c>
      <c r="AF1279">
        <f t="shared" si="610"/>
        <v>32.798314249205291</v>
      </c>
      <c r="AH1279" s="15">
        <f t="shared" ref="AH1279:AH1342" si="623">AH1278</f>
        <v>1</v>
      </c>
      <c r="AI1279">
        <f t="shared" si="616"/>
        <v>195.09160239514296</v>
      </c>
      <c r="AJ1279">
        <f t="shared" si="617"/>
        <v>-146.27408967347571</v>
      </c>
      <c r="AK1279">
        <f t="shared" si="618"/>
        <v>3.2413036858890107</v>
      </c>
      <c r="AL1279">
        <f t="shared" si="594"/>
        <v>-318310443.20949805</v>
      </c>
      <c r="AM1279">
        <f t="shared" si="619"/>
        <v>-763585.13986985956</v>
      </c>
      <c r="AN1279">
        <f t="shared" si="620"/>
        <v>-874.76631183165466</v>
      </c>
      <c r="AP1279" s="15">
        <v>1</v>
      </c>
      <c r="AQ1279">
        <f t="shared" si="595"/>
        <v>-188465180165642.5</v>
      </c>
      <c r="AR1279">
        <f t="shared" si="596"/>
        <v>-2.2128021730974612</v>
      </c>
      <c r="AS1279">
        <f t="shared" si="597"/>
        <v>29204980768.778984</v>
      </c>
      <c r="AU1279">
        <f t="shared" si="598"/>
        <v>193762660298575.59</v>
      </c>
      <c r="AV1279">
        <f t="shared" si="621"/>
        <v>-1.977511172692393E+35</v>
      </c>
    </row>
    <row r="1280" spans="1:48" x14ac:dyDescent="0.3">
      <c r="A1280" s="4">
        <v>26.496300000000002</v>
      </c>
      <c r="B1280" s="4">
        <f t="shared" si="622"/>
        <v>195</v>
      </c>
      <c r="C1280" s="7">
        <v>24.81</v>
      </c>
      <c r="D1280" s="2">
        <f t="shared" si="606"/>
        <v>156.57225391937462</v>
      </c>
      <c r="E1280" s="6">
        <f t="shared" si="611"/>
        <v>47.086473550961692</v>
      </c>
      <c r="F1280" s="2">
        <f t="shared" si="604"/>
        <v>57.074937300336764</v>
      </c>
      <c r="G1280" s="7">
        <v>37.200000000000003</v>
      </c>
      <c r="H1280" s="3">
        <f t="shared" si="600"/>
        <v>168.33118124831296</v>
      </c>
      <c r="J1280" s="7">
        <v>45.2</v>
      </c>
      <c r="K1280" s="2">
        <f t="shared" si="612"/>
        <v>121.93118124831295</v>
      </c>
      <c r="L1280" s="7">
        <v>24.5</v>
      </c>
      <c r="M1280" s="2">
        <f t="shared" si="613"/>
        <v>64.772186456751683</v>
      </c>
      <c r="N1280" s="7">
        <v>26.2</v>
      </c>
      <c r="O1280" s="2">
        <f t="shared" si="614"/>
        <v>-24.327813543248311</v>
      </c>
      <c r="Q1280" s="2">
        <f t="shared" si="615"/>
        <v>67.110451219417882</v>
      </c>
      <c r="R1280" s="2">
        <f t="shared" si="605"/>
        <v>134.06195546899374</v>
      </c>
      <c r="S1280" s="2">
        <v>32.665799999999997</v>
      </c>
      <c r="T1280" s="2">
        <v>90</v>
      </c>
      <c r="U1280" s="7">
        <v>38.5</v>
      </c>
      <c r="V1280" s="2">
        <f t="shared" si="607"/>
        <v>104.85137576760688</v>
      </c>
      <c r="W1280" s="7">
        <v>39.729999999999997</v>
      </c>
      <c r="X1280" s="2">
        <f t="shared" si="609"/>
        <v>29.678175844216099</v>
      </c>
      <c r="Y1280" s="7">
        <v>24.81</v>
      </c>
      <c r="Z1280" s="2">
        <f t="shared" si="608"/>
        <v>163.25152582587756</v>
      </c>
      <c r="AA1280" s="7">
        <v>46.4</v>
      </c>
      <c r="AB1280" s="7">
        <v>89.1</v>
      </c>
      <c r="AF1280">
        <f t="shared" si="610"/>
        <v>32.809640608493993</v>
      </c>
      <c r="AH1280" s="15">
        <f t="shared" si="623"/>
        <v>1</v>
      </c>
      <c r="AI1280">
        <f t="shared" si="616"/>
        <v>163.91078759503426</v>
      </c>
      <c r="AJ1280">
        <f t="shared" si="617"/>
        <v>-154.41645905918685</v>
      </c>
      <c r="AK1280">
        <f t="shared" si="618"/>
        <v>3.4892026181938705</v>
      </c>
      <c r="AL1280">
        <f t="shared" si="594"/>
        <v>-321062363.75664282</v>
      </c>
      <c r="AM1280">
        <f t="shared" si="619"/>
        <v>-753514.85651606298</v>
      </c>
      <c r="AN1280">
        <f t="shared" si="620"/>
        <v>-866.53182837308066</v>
      </c>
      <c r="AP1280" s="15">
        <v>1</v>
      </c>
      <c r="AQ1280">
        <f t="shared" si="595"/>
        <v>-165935495296327.59</v>
      </c>
      <c r="AR1280">
        <f t="shared" si="596"/>
        <v>-2.1885775254846971</v>
      </c>
      <c r="AS1280">
        <f t="shared" si="597"/>
        <v>38450049249.346542</v>
      </c>
      <c r="AU1280">
        <f t="shared" si="598"/>
        <v>189009083065460.75</v>
      </c>
      <c r="AV1280">
        <f t="shared" si="621"/>
        <v>-2.0280930663278891E+35</v>
      </c>
    </row>
    <row r="1281" spans="1:48" x14ac:dyDescent="0.3">
      <c r="A1281" s="4">
        <v>26.496300000000002</v>
      </c>
      <c r="B1281" s="4">
        <f t="shared" si="622"/>
        <v>196</v>
      </c>
      <c r="C1281" s="7">
        <v>24.81</v>
      </c>
      <c r="D1281" s="2">
        <f t="shared" si="606"/>
        <v>156.52525391937462</v>
      </c>
      <c r="E1281" s="6">
        <f t="shared" si="611"/>
        <v>47.39461209310852</v>
      </c>
      <c r="F1281" s="2">
        <f t="shared" si="604"/>
        <v>57.493159947122436</v>
      </c>
      <c r="G1281" s="7">
        <v>37.200000000000003</v>
      </c>
      <c r="H1281" s="3">
        <f t="shared" si="600"/>
        <v>168.43118124831295</v>
      </c>
      <c r="J1281" s="7">
        <v>45.2</v>
      </c>
      <c r="K1281" s="2">
        <f t="shared" si="612"/>
        <v>122.03118124831295</v>
      </c>
      <c r="L1281" s="7">
        <v>24.5</v>
      </c>
      <c r="M1281" s="2">
        <f t="shared" si="613"/>
        <v>64.817613792659927</v>
      </c>
      <c r="N1281" s="7">
        <v>26.2</v>
      </c>
      <c r="O1281" s="2">
        <f t="shared" si="614"/>
        <v>-24.282386207340068</v>
      </c>
      <c r="Q1281" s="2">
        <f t="shared" si="615"/>
        <v>67.134771202565389</v>
      </c>
      <c r="R1281" s="2">
        <f t="shared" si="605"/>
        <v>134.11174318323751</v>
      </c>
      <c r="S1281" s="2">
        <v>32.665799999999997</v>
      </c>
      <c r="T1281" s="2">
        <v>90</v>
      </c>
      <c r="U1281" s="7">
        <v>38.5</v>
      </c>
      <c r="V1281" s="2">
        <f t="shared" si="607"/>
        <v>105.16137576760688</v>
      </c>
      <c r="W1281" s="7">
        <v>39.729999999999997</v>
      </c>
      <c r="X1281" s="2">
        <f t="shared" si="609"/>
        <v>30.028175844216101</v>
      </c>
      <c r="Y1281" s="7">
        <v>24.81</v>
      </c>
      <c r="Z1281" s="2">
        <f t="shared" si="608"/>
        <v>163.31952582587758</v>
      </c>
      <c r="AA1281" s="7">
        <v>46.4</v>
      </c>
      <c r="AB1281" s="7">
        <v>89.1</v>
      </c>
      <c r="AF1281">
        <f t="shared" si="610"/>
        <v>32.827443704381864</v>
      </c>
      <c r="AH1281" s="15">
        <f t="shared" si="623"/>
        <v>1</v>
      </c>
      <c r="AI1281">
        <f t="shared" si="616"/>
        <v>283.35984986694689</v>
      </c>
      <c r="AJ1281">
        <f t="shared" si="617"/>
        <v>-165.96919161661143</v>
      </c>
      <c r="AK1281">
        <f t="shared" si="618"/>
        <v>3.7644381331580035</v>
      </c>
      <c r="AL1281">
        <f t="shared" si="594"/>
        <v>-323116099.38393652</v>
      </c>
      <c r="AM1281">
        <f t="shared" si="619"/>
        <v>-742254.57752377808</v>
      </c>
      <c r="AN1281">
        <f t="shared" si="620"/>
        <v>-857.87216736240498</v>
      </c>
      <c r="AP1281" s="15">
        <v>1</v>
      </c>
      <c r="AQ1281">
        <f t="shared" si="595"/>
        <v>-204659709996788.84</v>
      </c>
      <c r="AR1281">
        <f t="shared" si="596"/>
        <v>-2.1648737859353333</v>
      </c>
      <c r="AS1281">
        <f t="shared" si="597"/>
        <v>53148390507.229744</v>
      </c>
      <c r="AU1281">
        <f t="shared" si="598"/>
        <v>192708383528348.72</v>
      </c>
      <c r="AV1281">
        <f t="shared" si="621"/>
        <v>-2.0613535298248358E+35</v>
      </c>
    </row>
    <row r="1282" spans="1:48" x14ac:dyDescent="0.3">
      <c r="A1282" s="4">
        <v>26.496300000000002</v>
      </c>
      <c r="B1282" s="4">
        <f t="shared" si="622"/>
        <v>197</v>
      </c>
      <c r="C1282" s="7">
        <v>24.81</v>
      </c>
      <c r="D1282" s="2">
        <f t="shared" si="606"/>
        <v>156.47825391937462</v>
      </c>
      <c r="E1282" s="6">
        <f t="shared" si="611"/>
        <v>47.69923665763757</v>
      </c>
      <c r="F1282" s="2">
        <f t="shared" si="604"/>
        <v>57.912433138568687</v>
      </c>
      <c r="G1282" s="7">
        <v>37.200000000000003</v>
      </c>
      <c r="H1282" s="3">
        <f t="shared" si="600"/>
        <v>168.53118124831295</v>
      </c>
      <c r="J1282" s="7">
        <v>45.2</v>
      </c>
      <c r="K1282" s="2">
        <f t="shared" si="612"/>
        <v>122.13118124831294</v>
      </c>
      <c r="L1282" s="7">
        <v>24.5</v>
      </c>
      <c r="M1282" s="2">
        <f t="shared" si="613"/>
        <v>64.863131273584315</v>
      </c>
      <c r="N1282" s="7">
        <v>26.2</v>
      </c>
      <c r="O1282" s="2">
        <f t="shared" si="614"/>
        <v>-24.236868726415679</v>
      </c>
      <c r="Q1282" s="2">
        <f t="shared" si="615"/>
        <v>67.158991790041867</v>
      </c>
      <c r="R1282" s="2">
        <f t="shared" si="605"/>
        <v>134.16151406579618</v>
      </c>
      <c r="S1282" s="2">
        <v>32.665799999999997</v>
      </c>
      <c r="T1282" s="2">
        <v>90</v>
      </c>
      <c r="U1282" s="7">
        <v>38.5</v>
      </c>
      <c r="V1282" s="2">
        <f t="shared" si="607"/>
        <v>105.47137576760689</v>
      </c>
      <c r="W1282" s="7">
        <v>39.729999999999997</v>
      </c>
      <c r="X1282" s="2">
        <f t="shared" si="609"/>
        <v>30.378175844216102</v>
      </c>
      <c r="Y1282" s="7">
        <v>24.81</v>
      </c>
      <c r="Z1282" s="2">
        <f t="shared" si="608"/>
        <v>163.38752582587759</v>
      </c>
      <c r="AA1282" s="7">
        <v>46.4</v>
      </c>
      <c r="AB1282" s="7">
        <v>89.1</v>
      </c>
      <c r="AF1282">
        <f t="shared" si="610"/>
        <v>32.851687516513152</v>
      </c>
      <c r="AH1282" s="15">
        <f t="shared" si="623"/>
        <v>1</v>
      </c>
      <c r="AI1282">
        <f t="shared" si="616"/>
        <v>462.32084178866143</v>
      </c>
      <c r="AJ1282">
        <f t="shared" si="617"/>
        <v>-175.98285524642267</v>
      </c>
      <c r="AK1282">
        <f t="shared" si="618"/>
        <v>4.072235817806237</v>
      </c>
      <c r="AL1282">
        <f t="shared" si="594"/>
        <v>-324949256.54906803</v>
      </c>
      <c r="AM1282">
        <f t="shared" si="619"/>
        <v>-730965.48921175313</v>
      </c>
      <c r="AN1282">
        <f t="shared" si="620"/>
        <v>-848.78778457325086</v>
      </c>
      <c r="AP1282" s="15">
        <v>1</v>
      </c>
      <c r="AQ1282">
        <f t="shared" si="595"/>
        <v>-315513189435874.88</v>
      </c>
      <c r="AR1282">
        <f t="shared" si="596"/>
        <v>-2.1417057093180074</v>
      </c>
      <c r="AS1282">
        <f t="shared" si="597"/>
        <v>68060387088.484772</v>
      </c>
      <c r="AU1282">
        <f t="shared" si="598"/>
        <v>208245317370081.38</v>
      </c>
      <c r="AV1282">
        <f t="shared" si="621"/>
        <v>-2.0890267663569394E+35</v>
      </c>
    </row>
    <row r="1283" spans="1:48" x14ac:dyDescent="0.3">
      <c r="A1283" s="4">
        <v>26.496300000000002</v>
      </c>
      <c r="B1283" s="4">
        <f t="shared" si="622"/>
        <v>198</v>
      </c>
      <c r="C1283" s="7">
        <v>24.81</v>
      </c>
      <c r="D1283" s="2">
        <f t="shared" si="606"/>
        <v>156.43125391937463</v>
      </c>
      <c r="E1283" s="6">
        <f t="shared" si="611"/>
        <v>48.000322231740689</v>
      </c>
      <c r="F1283" s="2">
        <f t="shared" si="604"/>
        <v>58.332725012304458</v>
      </c>
      <c r="G1283" s="7">
        <v>37.200000000000003</v>
      </c>
      <c r="H1283" s="3">
        <f t="shared" si="600"/>
        <v>168.63118124831294</v>
      </c>
      <c r="J1283" s="7">
        <v>45.2</v>
      </c>
      <c r="K1283" s="2">
        <f t="shared" si="612"/>
        <v>122.23118124831294</v>
      </c>
      <c r="L1283" s="7">
        <v>24.5</v>
      </c>
      <c r="M1283" s="2">
        <f t="shared" si="613"/>
        <v>64.908736378442597</v>
      </c>
      <c r="N1283" s="7">
        <v>26.2</v>
      </c>
      <c r="O1283" s="2">
        <f t="shared" si="614"/>
        <v>-24.191263621557397</v>
      </c>
      <c r="Q1283" s="2">
        <f t="shared" si="615"/>
        <v>67.183112930003091</v>
      </c>
      <c r="R1283" s="2">
        <f t="shared" si="605"/>
        <v>134.21126820374934</v>
      </c>
      <c r="S1283" s="2">
        <v>32.665799999999997</v>
      </c>
      <c r="T1283" s="2">
        <v>90</v>
      </c>
      <c r="U1283" s="7">
        <v>38.5</v>
      </c>
      <c r="V1283" s="2">
        <f t="shared" si="607"/>
        <v>105.78137576760689</v>
      </c>
      <c r="W1283" s="7">
        <v>39.729999999999997</v>
      </c>
      <c r="X1283" s="2">
        <f t="shared" si="609"/>
        <v>30.728175844216103</v>
      </c>
      <c r="Y1283" s="7">
        <v>24.81</v>
      </c>
      <c r="Z1283" s="2">
        <f t="shared" si="608"/>
        <v>163.4555258258776</v>
      </c>
      <c r="AA1283" s="7">
        <v>46.4</v>
      </c>
      <c r="AB1283" s="7">
        <v>89.1</v>
      </c>
      <c r="AF1283">
        <f t="shared" si="610"/>
        <v>32.882333742530065</v>
      </c>
      <c r="AH1283" s="15">
        <f t="shared" si="623"/>
        <v>1</v>
      </c>
      <c r="AI1283">
        <f t="shared" si="616"/>
        <v>546.1971742380274</v>
      </c>
      <c r="AJ1283">
        <f t="shared" si="617"/>
        <v>-185.58438323986979</v>
      </c>
      <c r="AK1283">
        <f t="shared" si="618"/>
        <v>4.419234914377407</v>
      </c>
      <c r="AL1283">
        <f t="shared" ref="AL1283:AL1346" si="624">V1283*SIN(O1283*3.1416/180)*(AJ1283*C1283*COS(D1283*3.1416/180)+AM1283*U1283*COS(V1283*3.1416/180))-N1283*COS(O1283*3.1416/180)*(AJ1283*C1283*SIN(D1283*3.1416/180)-AN1283*U1283*SIN(V1283*3.1416/180))/N1283*SIN(O1283*3.1416/180)*N1283*COS(O1283*3.1416/180)-Y1283*SIN(Z1283*3.1416/180)*N1283*COS(O1283*3.1416/180)</f>
        <v>-326442971.3900829</v>
      </c>
      <c r="AM1283">
        <f t="shared" si="619"/>
        <v>-719385.96607411793</v>
      </c>
      <c r="AN1283">
        <f t="shared" si="620"/>
        <v>-839.27960161794533</v>
      </c>
      <c r="AP1283" s="15">
        <v>1</v>
      </c>
      <c r="AQ1283">
        <f t="shared" ref="AQ1283:AQ1346" si="625">(AP1283*A1283*SIN(B1283*3.1416/180)+AH1283*AH1283*A1283*COS(B1283*3.1416/180)-AI1283*AI1283*U1283*COS(V1283*3.1416/180)-AN1283*AN1283*G1283*COS(H1283*3.1416/180))*G1283*COS(H1283*3.1416/180)-(AP1283*A1283*COS(B1283*3.1416/180)+AH1283*AH1283*A1283*SIN(B1283)-AI1283*AI1283*U1283*SIN(V1283*3.1416/180)-AN1283*AN1283*G1283*SIN(H1283*3.1416/180))*G1283*SIN(H1283)/U1283*SIN(V1283*3.1416/180)*(AP1283*A1283*SIN(B1283*3.1416/180)+AH1283*AH1283*A1283*COS(B1283*3.1416/180)-AI1283*AI1283*U1283*COS(V1283*3.1416/180)-AN1283*AN1283*G1283*COS(H1283*3.1416/180))-G1283*SIN(H1283*3.1416/180)*U1283*COS(V1283*3.1416/180)</f>
        <v>-369050562688140.88</v>
      </c>
      <c r="AR1283">
        <f t="shared" ref="AR1283:AR1346" si="626">(W1283*SIN(X1283*3.1416/180)*(AP1283*A1283*COS(B1283*3.1416/180)+AH1283*AH1283*A1283*COS(B1283*3.1416/180)-AK1283*AK1283*SIN(X1283*3.1416/180)-AJ1283*AJ1283*C1283*SIN(D1283*3.1416/180))-W1283*COS(X1283*3.1416/180)*(AP1283*A1283*SIN(B1283*3.1416/180)+AH1283*AH1283*A1283*COS(B1283*3.1416/180)-AK1283*AK1283*W1283*COS(X1283*3.1416/180)-AJ1283*AJ1283*C1283*COS(D1283*3.1416/180)))/(W1283*SIN(X1283*3.1416/180)*(AP1283*A1283*SIN(B1283*3.1416/180)+AH1283*AH1283*A1283*COS(B1283*3.1416/180)-AK1283*AK1283*W1283*COS(X1283*3.1416/180)-AJ1283*AJ1283*C1283*COS(D1283*3.1416/180))-C1283*SIN(D1283*3.1416/180)*W1283*COS(X1283*3.1416/180))</f>
        <v>-2.1190470588433077</v>
      </c>
      <c r="AS1283">
        <f t="shared" ref="AS1283:AS1346" si="627">(AP1283*A1283*SIN(B1283*3.1416/180)+AH1283*AH1283*A1283*COS(B1283*3.1416/180)-AK1283*AK1283*W1283*COS(X1283*3.1416/180)-AJ1283*AJ1283*C1283*COS(D1283*3.1416/180))*C1283*COS(C1283*3.1416/180)-(AP1283*A1283*COS(B1283*3.1416/180)+AH1283*AH1283*COS(B1283*3.1416/180)-AK1283*AK1283*W1283*SIN(X1283*3.1416/180)-AJ1283*AJ1283*C1283*SIN(D1283*3.1416))*C1283*SIN(D1283*3.1416/180)/W1283*SIN(X1283*3.1416/180)*(AP1283*A1283*SIN(B1283*3.1416/180)+AH1283*AH1283*A1283*COS(B1283*3.1416/180)-AK1283*AK1283*W1283*COS(X1283*3.1416/180)-AJ1283*AJ1283*C1283*COS(D1283*3.1416/180))-C1283*SIN(D1283*3.1416/180)*W1283*COS(X1283*3.1416)</f>
        <v>83407637003.58284</v>
      </c>
      <c r="AU1283">
        <f t="shared" ref="AU1283:AU1346" si="628">U1283*SIN(V1283*3.1416/180)*(AP1283*A1283*COS(B1283*3.1416/180)+AH1283*AH1283*A1283*SIN(B1283*3.1416/180)-AI1283*AI1283*U1283*SIN(V1283*3.1416/180)-AN1283*AN1283*G1283*SIN(H1283*3.1416/180))-U1283*COS(V1283*3.1416/180)*(AP1283*A1283*SIN(B1283*3.1416/180)+AH1283*AH1283*A1283*COS(B1283*3.1416/180)-AI1283*AI1283*U1283*COS(V1283*3.1416/180)-AN1283*AN1283*G1283*COS(H1283*3.1416/180))/U1283*SIN(V1283*3.1416/180)*(AP1283*A1283*SIN(B1283*3.1416/180)+AH1283*AH1283*A1283*COS(B1283*3.1416/180)-AI1283*AI1283*U1283*COS(V1283*3.1416/180)-AN1283*AN1283*G1283*COS(H1283*3.1416/180))-G1283*SIN(H1283*3.1416/180)*U1283*COS(V1283*3.1416/180)</f>
        <v>217275823293516.25</v>
      </c>
      <c r="AV1283">
        <f t="shared" si="621"/>
        <v>-2.1079607244402267E+35</v>
      </c>
    </row>
    <row r="1284" spans="1:48" x14ac:dyDescent="0.3">
      <c r="A1284" s="4">
        <v>26.496300000000002</v>
      </c>
      <c r="B1284" s="4">
        <f t="shared" si="622"/>
        <v>199</v>
      </c>
      <c r="C1284" s="7">
        <v>24.81</v>
      </c>
      <c r="D1284" s="2">
        <f t="shared" si="606"/>
        <v>156.38425391937463</v>
      </c>
      <c r="E1284" s="6">
        <f t="shared" si="611"/>
        <v>48.297844138177659</v>
      </c>
      <c r="F1284" s="2">
        <f t="shared" si="604"/>
        <v>58.754004795784489</v>
      </c>
      <c r="G1284" s="7">
        <v>37.200000000000003</v>
      </c>
      <c r="H1284" s="3">
        <f t="shared" si="600"/>
        <v>168.73118124831294</v>
      </c>
      <c r="J1284" s="7">
        <v>45.2</v>
      </c>
      <c r="K1284" s="2">
        <f t="shared" si="612"/>
        <v>122.33118124831293</v>
      </c>
      <c r="L1284" s="7">
        <v>24.5</v>
      </c>
      <c r="M1284" s="2">
        <f t="shared" si="613"/>
        <v>64.954426683731469</v>
      </c>
      <c r="N1284" s="7">
        <v>26.2</v>
      </c>
      <c r="O1284" s="2">
        <f t="shared" si="614"/>
        <v>-24.145573316268525</v>
      </c>
      <c r="Q1284" s="2">
        <f t="shared" si="615"/>
        <v>67.207134570834896</v>
      </c>
      <c r="R1284" s="2">
        <f t="shared" si="605"/>
        <v>134.26100568396316</v>
      </c>
      <c r="S1284" s="2">
        <v>32.665799999999997</v>
      </c>
      <c r="T1284" s="2">
        <v>90</v>
      </c>
      <c r="U1284" s="7">
        <v>38.5</v>
      </c>
      <c r="V1284" s="2">
        <f t="shared" si="607"/>
        <v>106.09137576760689</v>
      </c>
      <c r="W1284" s="7">
        <v>39.729999999999997</v>
      </c>
      <c r="X1284" s="2">
        <f t="shared" si="609"/>
        <v>31.078175844216105</v>
      </c>
      <c r="Y1284" s="7">
        <v>24.81</v>
      </c>
      <c r="Z1284" s="2">
        <f t="shared" si="608"/>
        <v>163.52352582587761</v>
      </c>
      <c r="AA1284" s="7">
        <v>46.4</v>
      </c>
      <c r="AB1284" s="7">
        <v>89.1</v>
      </c>
      <c r="AF1284">
        <f t="shared" si="610"/>
        <v>32.919341809879256</v>
      </c>
      <c r="AH1284" s="15">
        <f t="shared" si="623"/>
        <v>1</v>
      </c>
      <c r="AI1284">
        <f t="shared" si="616"/>
        <v>471.59975977989444</v>
      </c>
      <c r="AJ1284">
        <f t="shared" si="617"/>
        <v>-195.23753110708714</v>
      </c>
      <c r="AK1284">
        <f t="shared" si="618"/>
        <v>4.814001517838653</v>
      </c>
      <c r="AL1284">
        <f t="shared" si="624"/>
        <v>-327539784.97004896</v>
      </c>
      <c r="AM1284">
        <f t="shared" si="619"/>
        <v>-707409.2659317248</v>
      </c>
      <c r="AN1284">
        <f t="shared" si="620"/>
        <v>-829.34901132133655</v>
      </c>
      <c r="AP1284" s="15">
        <v>1</v>
      </c>
      <c r="AQ1284">
        <f t="shared" si="625"/>
        <v>-267283830195619.81</v>
      </c>
      <c r="AR1284">
        <f t="shared" si="626"/>
        <v>-2.0968786099970953</v>
      </c>
      <c r="AS1284">
        <f t="shared" si="627"/>
        <v>98924220097.836182</v>
      </c>
      <c r="AU1284">
        <f t="shared" si="628"/>
        <v>200916056950479.25</v>
      </c>
      <c r="AV1284">
        <f t="shared" si="621"/>
        <v>-2.1165533910656378E+35</v>
      </c>
    </row>
    <row r="1285" spans="1:48" x14ac:dyDescent="0.3">
      <c r="A1285" s="4">
        <v>26.496300000000002</v>
      </c>
      <c r="B1285" s="4">
        <f t="shared" si="622"/>
        <v>200</v>
      </c>
      <c r="C1285" s="7">
        <v>24.81</v>
      </c>
      <c r="D1285" s="2">
        <f t="shared" si="606"/>
        <v>156.33725391937463</v>
      </c>
      <c r="E1285" s="6">
        <f t="shared" si="611"/>
        <v>48.591778034355769</v>
      </c>
      <c r="F1285" s="2">
        <f t="shared" si="604"/>
        <v>59.176242756954061</v>
      </c>
      <c r="G1285" s="7">
        <v>37.200000000000003</v>
      </c>
      <c r="H1285" s="3">
        <f t="shared" si="600"/>
        <v>168.83118124831293</v>
      </c>
      <c r="J1285" s="7">
        <v>45.2</v>
      </c>
      <c r="K1285" s="2">
        <f t="shared" si="612"/>
        <v>122.43118124831292</v>
      </c>
      <c r="L1285" s="7">
        <v>24.5</v>
      </c>
      <c r="M1285" s="2">
        <f t="shared" si="613"/>
        <v>65.000199859343638</v>
      </c>
      <c r="N1285" s="7">
        <v>26.2</v>
      </c>
      <c r="O1285" s="2">
        <f t="shared" si="614"/>
        <v>-24.099800140656356</v>
      </c>
      <c r="Q1285" s="2">
        <f t="shared" si="615"/>
        <v>67.231056661152977</v>
      </c>
      <c r="R1285" s="2">
        <f t="shared" si="605"/>
        <v>134.31072659309186</v>
      </c>
      <c r="S1285" s="2">
        <v>32.665799999999997</v>
      </c>
      <c r="T1285" s="2">
        <v>90</v>
      </c>
      <c r="U1285" s="7">
        <v>38.5</v>
      </c>
      <c r="V1285" s="2">
        <f t="shared" si="607"/>
        <v>106.40137576760689</v>
      </c>
      <c r="W1285" s="7">
        <v>39.729999999999997</v>
      </c>
      <c r="X1285" s="2">
        <f t="shared" si="609"/>
        <v>31.428175844216106</v>
      </c>
      <c r="Y1285" s="7">
        <v>24.81</v>
      </c>
      <c r="Z1285" s="2">
        <f t="shared" si="608"/>
        <v>163.59152582587762</v>
      </c>
      <c r="AA1285" s="7">
        <v>46.4</v>
      </c>
      <c r="AB1285" s="7">
        <v>89.1</v>
      </c>
      <c r="AF1285">
        <f t="shared" si="610"/>
        <v>32.962668888376534</v>
      </c>
      <c r="AH1285" s="15">
        <f t="shared" si="623"/>
        <v>1</v>
      </c>
      <c r="AI1285">
        <f t="shared" si="616"/>
        <v>330.17353210369942</v>
      </c>
      <c r="AJ1285">
        <f t="shared" si="617"/>
        <v>-205.57090700366436</v>
      </c>
      <c r="AK1285">
        <f t="shared" si="618"/>
        <v>5.2677828245993243</v>
      </c>
      <c r="AL1285">
        <f t="shared" si="624"/>
        <v>-328159806.46281797</v>
      </c>
      <c r="AM1285">
        <f t="shared" si="619"/>
        <v>-694889.03908633266</v>
      </c>
      <c r="AN1285">
        <f t="shared" si="620"/>
        <v>-818.99788230629588</v>
      </c>
      <c r="AP1285" s="15">
        <v>1</v>
      </c>
      <c r="AQ1285">
        <f t="shared" si="625"/>
        <v>-153347735229500.91</v>
      </c>
      <c r="AR1285">
        <f t="shared" si="626"/>
        <v>-2.0751820069946167</v>
      </c>
      <c r="AS1285">
        <f t="shared" si="627"/>
        <v>114806146793.47888</v>
      </c>
      <c r="AU1285">
        <f t="shared" si="628"/>
        <v>178420991487052.81</v>
      </c>
      <c r="AV1285">
        <f t="shared" si="621"/>
        <v>-2.1126634995188806E+35</v>
      </c>
    </row>
    <row r="1286" spans="1:48" x14ac:dyDescent="0.3">
      <c r="A1286" s="4">
        <v>26.496300000000002</v>
      </c>
      <c r="B1286" s="4">
        <f t="shared" si="622"/>
        <v>201</v>
      </c>
      <c r="C1286" s="7">
        <v>24.81</v>
      </c>
      <c r="D1286" s="2">
        <f t="shared" si="606"/>
        <v>156.29025391937463</v>
      </c>
      <c r="E1286" s="6">
        <f t="shared" si="611"/>
        <v>48.882099911531462</v>
      </c>
      <c r="F1286" s="2">
        <f t="shared" si="604"/>
        <v>59.599410157481081</v>
      </c>
      <c r="G1286" s="7">
        <v>37.200000000000003</v>
      </c>
      <c r="H1286" s="3">
        <f t="shared" si="600"/>
        <v>168.93118124831292</v>
      </c>
      <c r="J1286" s="7">
        <v>45.2</v>
      </c>
      <c r="K1286" s="2">
        <f t="shared" si="612"/>
        <v>122.53118124831292</v>
      </c>
      <c r="L1286" s="7">
        <v>24.5</v>
      </c>
      <c r="M1286" s="2">
        <f t="shared" si="613"/>
        <v>65.046053664602823</v>
      </c>
      <c r="N1286" s="7">
        <v>26.2</v>
      </c>
      <c r="O1286" s="2">
        <f t="shared" si="614"/>
        <v>-24.053946335397171</v>
      </c>
      <c r="Q1286" s="2">
        <f t="shared" si="615"/>
        <v>67.254879149802861</v>
      </c>
      <c r="R1286" s="2">
        <f t="shared" si="605"/>
        <v>134.36043101757875</v>
      </c>
      <c r="S1286" s="2">
        <v>32.665799999999997</v>
      </c>
      <c r="T1286" s="2">
        <v>90</v>
      </c>
      <c r="U1286" s="7">
        <v>38.5</v>
      </c>
      <c r="V1286" s="2">
        <f t="shared" si="607"/>
        <v>106.7113757676069</v>
      </c>
      <c r="W1286" s="7">
        <v>39.729999999999997</v>
      </c>
      <c r="X1286" s="2">
        <f t="shared" si="609"/>
        <v>31.778175844216108</v>
      </c>
      <c r="Y1286" s="7">
        <v>24.81</v>
      </c>
      <c r="Z1286" s="2">
        <f t="shared" si="608"/>
        <v>163.65952582587764</v>
      </c>
      <c r="AA1286" s="7">
        <v>46.4</v>
      </c>
      <c r="AB1286" s="7">
        <v>89.1</v>
      </c>
      <c r="AF1286">
        <f t="shared" si="610"/>
        <v>33.012269903522721</v>
      </c>
      <c r="AH1286" s="15">
        <f t="shared" si="623"/>
        <v>1</v>
      </c>
      <c r="AI1286">
        <f t="shared" si="616"/>
        <v>273.40408024949363</v>
      </c>
      <c r="AJ1286">
        <f t="shared" si="617"/>
        <v>-215.33798910839695</v>
      </c>
      <c r="AK1286">
        <f t="shared" si="618"/>
        <v>5.7956457461333573</v>
      </c>
      <c r="AL1286">
        <f t="shared" si="624"/>
        <v>-328429811.98642713</v>
      </c>
      <c r="AM1286">
        <f t="shared" si="619"/>
        <v>-682123.44468789711</v>
      </c>
      <c r="AN1286">
        <f t="shared" si="620"/>
        <v>-808.22856277744904</v>
      </c>
      <c r="AP1286" s="15">
        <v>1</v>
      </c>
      <c r="AQ1286">
        <f t="shared" si="625"/>
        <v>-111088884360257.86</v>
      </c>
      <c r="AR1286">
        <f t="shared" si="626"/>
        <v>-2.0539504361710934</v>
      </c>
      <c r="AS1286">
        <f t="shared" si="627"/>
        <v>126794747094.95134</v>
      </c>
      <c r="AU1286">
        <f t="shared" si="628"/>
        <v>167695018861051.06</v>
      </c>
      <c r="AV1286">
        <f t="shared" si="621"/>
        <v>-2.0996666134970865E+35</v>
      </c>
    </row>
    <row r="1287" spans="1:48" x14ac:dyDescent="0.3">
      <c r="A1287" s="4">
        <v>26.496300000000002</v>
      </c>
      <c r="B1287" s="4">
        <f t="shared" si="622"/>
        <v>202</v>
      </c>
      <c r="C1287" s="7">
        <v>24.81</v>
      </c>
      <c r="D1287" s="2">
        <f t="shared" si="606"/>
        <v>156.24325391937464</v>
      </c>
      <c r="E1287" s="6">
        <f t="shared" si="611"/>
        <v>49.168786094125331</v>
      </c>
      <c r="F1287" s="2">
        <f t="shared" si="604"/>
        <v>60.023479208400119</v>
      </c>
      <c r="G1287" s="7">
        <v>37.200000000000003</v>
      </c>
      <c r="H1287" s="3">
        <f t="shared" si="600"/>
        <v>169.03118124831292</v>
      </c>
      <c r="J1287" s="7">
        <v>45.2</v>
      </c>
      <c r="K1287" s="2">
        <f t="shared" si="612"/>
        <v>122.63118124831291</v>
      </c>
      <c r="L1287" s="7">
        <v>24.5</v>
      </c>
      <c r="M1287" s="2">
        <f t="shared" si="613"/>
        <v>65.091985944505296</v>
      </c>
      <c r="N1287" s="7">
        <v>26.2</v>
      </c>
      <c r="O1287" s="2">
        <f t="shared" si="614"/>
        <v>-24.008014055494698</v>
      </c>
      <c r="Q1287" s="2">
        <f t="shared" si="615"/>
        <v>67.278601985859709</v>
      </c>
      <c r="R1287" s="2">
        <f t="shared" si="605"/>
        <v>134.4101190436578</v>
      </c>
      <c r="S1287" s="2">
        <v>32.665799999999997</v>
      </c>
      <c r="T1287" s="2">
        <v>90</v>
      </c>
      <c r="U1287" s="7">
        <v>38.5</v>
      </c>
      <c r="V1287" s="2">
        <f t="shared" si="607"/>
        <v>107.0213757676069</v>
      </c>
      <c r="W1287" s="7">
        <v>39.729999999999997</v>
      </c>
      <c r="X1287" s="2">
        <f t="shared" si="609"/>
        <v>32.128175844216109</v>
      </c>
      <c r="Y1287" s="7">
        <v>24.81</v>
      </c>
      <c r="Z1287" s="2">
        <f t="shared" si="608"/>
        <v>163.72752582587765</v>
      </c>
      <c r="AA1287" s="7">
        <v>46.4</v>
      </c>
      <c r="AB1287" s="7">
        <v>89.1</v>
      </c>
      <c r="AF1287">
        <f t="shared" si="610"/>
        <v>33.068097550563806</v>
      </c>
      <c r="AH1287" s="15">
        <f t="shared" si="623"/>
        <v>1</v>
      </c>
      <c r="AI1287">
        <f t="shared" si="616"/>
        <v>359.38620011884069</v>
      </c>
      <c r="AJ1287">
        <f t="shared" si="617"/>
        <v>-459.61679410614255</v>
      </c>
      <c r="AK1287">
        <f t="shared" si="618"/>
        <v>6.4182496168188248</v>
      </c>
      <c r="AL1287">
        <f t="shared" si="624"/>
        <v>-301135653.86176735</v>
      </c>
      <c r="AM1287">
        <f t="shared" si="619"/>
        <v>-613155.75869660894</v>
      </c>
      <c r="AN1287">
        <f t="shared" si="620"/>
        <v>-797.04388349129351</v>
      </c>
      <c r="AP1287" s="15">
        <v>1</v>
      </c>
      <c r="AQ1287">
        <f t="shared" si="625"/>
        <v>-121561223157953.53</v>
      </c>
      <c r="AR1287">
        <f t="shared" si="626"/>
        <v>-2.0326872598839336</v>
      </c>
      <c r="AS1287">
        <f t="shared" si="627"/>
        <v>2330222645476.7979</v>
      </c>
      <c r="AU1287">
        <f t="shared" si="628"/>
        <v>170165417940842.78</v>
      </c>
      <c r="AV1287">
        <f t="shared" si="621"/>
        <v>-1.4699754147863709E+35</v>
      </c>
    </row>
    <row r="1288" spans="1:48" x14ac:dyDescent="0.3">
      <c r="A1288" s="4">
        <v>26.496300000000002</v>
      </c>
      <c r="B1288" s="4">
        <f t="shared" si="622"/>
        <v>203</v>
      </c>
      <c r="C1288" s="7">
        <v>24.81</v>
      </c>
      <c r="D1288" s="2">
        <f t="shared" si="606"/>
        <v>156.19625391937464</v>
      </c>
      <c r="E1288" s="6">
        <f t="shared" si="611"/>
        <v>49.451813239142425</v>
      </c>
      <c r="F1288" s="2">
        <f t="shared" si="604"/>
        <v>60.448423028022766</v>
      </c>
      <c r="G1288" s="7">
        <v>37.200000000000003</v>
      </c>
      <c r="H1288" s="3">
        <f t="shared" si="600"/>
        <v>169.13118124831291</v>
      </c>
      <c r="J1288" s="7">
        <v>45.2</v>
      </c>
      <c r="K1288" s="2">
        <f t="shared" si="612"/>
        <v>122.73118124831291</v>
      </c>
      <c r="L1288" s="7">
        <v>24.5</v>
      </c>
      <c r="M1288" s="2">
        <f t="shared" si="613"/>
        <v>65.137994626154807</v>
      </c>
      <c r="N1288" s="7">
        <v>26.2</v>
      </c>
      <c r="O1288" s="2">
        <f t="shared" si="614"/>
        <v>-23.962005373845187</v>
      </c>
      <c r="Q1288" s="2">
        <f t="shared" si="615"/>
        <v>67.302225118628186</v>
      </c>
      <c r="R1288" s="2">
        <f t="shared" si="605"/>
        <v>134.45979075735463</v>
      </c>
      <c r="S1288" s="2">
        <v>32.665799999999997</v>
      </c>
      <c r="T1288" s="2">
        <v>90</v>
      </c>
      <c r="U1288" s="7">
        <v>38.5</v>
      </c>
      <c r="V1288" s="2">
        <f t="shared" si="607"/>
        <v>107.3313757676069</v>
      </c>
      <c r="W1288" s="7">
        <v>39.729999999999997</v>
      </c>
      <c r="X1288" s="2">
        <f t="shared" si="609"/>
        <v>32.478175844216111</v>
      </c>
      <c r="Y1288" s="7">
        <v>24.81</v>
      </c>
      <c r="Z1288" s="2">
        <f t="shared" si="608"/>
        <v>163.79552582587766</v>
      </c>
      <c r="AA1288" s="7">
        <v>46.4</v>
      </c>
      <c r="AB1288" s="7">
        <v>89.1</v>
      </c>
      <c r="AF1288">
        <f t="shared" si="610"/>
        <v>33.130102309288276</v>
      </c>
      <c r="AH1288" s="15">
        <f t="shared" si="623"/>
        <v>1</v>
      </c>
      <c r="AI1288">
        <f t="shared" si="616"/>
        <v>503.41019923609508</v>
      </c>
      <c r="AJ1288">
        <f t="shared" si="617"/>
        <v>-235.51277112435304</v>
      </c>
      <c r="AK1288">
        <f t="shared" si="618"/>
        <v>7.1647071306234134</v>
      </c>
      <c r="AL1288">
        <f t="shared" si="624"/>
        <v>-327623763.11225188</v>
      </c>
      <c r="AM1288">
        <f t="shared" si="619"/>
        <v>-655316.40482661268</v>
      </c>
      <c r="AN1288">
        <f t="shared" si="620"/>
        <v>-785.44715990243537</v>
      </c>
      <c r="AP1288" s="15">
        <v>1</v>
      </c>
      <c r="AQ1288">
        <f t="shared" si="625"/>
        <v>-157632749738604.09</v>
      </c>
      <c r="AR1288">
        <f t="shared" si="626"/>
        <v>-2.0128259455220889</v>
      </c>
      <c r="AS1288">
        <f t="shared" si="627"/>
        <v>135834876518.90829</v>
      </c>
      <c r="AU1288">
        <f t="shared" si="628"/>
        <v>184111791772062.28</v>
      </c>
      <c r="AV1288">
        <f t="shared" si="621"/>
        <v>-2.0399233014251908E+35</v>
      </c>
    </row>
    <row r="1289" spans="1:48" x14ac:dyDescent="0.3">
      <c r="A1289" s="4">
        <v>26.496300000000002</v>
      </c>
      <c r="B1289" s="4">
        <f t="shared" si="622"/>
        <v>204</v>
      </c>
      <c r="C1289" s="7">
        <v>24.81</v>
      </c>
      <c r="D1289" s="2">
        <f t="shared" si="606"/>
        <v>156.14925391937464</v>
      </c>
      <c r="E1289" s="6">
        <f t="shared" si="611"/>
        <v>49.731158335689784</v>
      </c>
      <c r="F1289" s="2">
        <f t="shared" si="604"/>
        <v>60.874215601978733</v>
      </c>
      <c r="G1289" s="7">
        <v>37.200000000000003</v>
      </c>
      <c r="H1289" s="3">
        <f t="shared" si="600"/>
        <v>169.23118124831291</v>
      </c>
      <c r="J1289" s="7">
        <v>45.2</v>
      </c>
      <c r="K1289" s="2">
        <f t="shared" si="612"/>
        <v>122.8311812483129</v>
      </c>
      <c r="L1289" s="7">
        <v>24.5</v>
      </c>
      <c r="M1289" s="2">
        <f t="shared" si="613"/>
        <v>65.184077715380027</v>
      </c>
      <c r="N1289" s="7">
        <v>26.2</v>
      </c>
      <c r="O1289" s="2">
        <f t="shared" si="614"/>
        <v>-23.915922284619967</v>
      </c>
      <c r="Q1289" s="2">
        <f t="shared" si="615"/>
        <v>67.325748497642323</v>
      </c>
      <c r="R1289" s="2">
        <f t="shared" si="605"/>
        <v>134.50944624448795</v>
      </c>
      <c r="S1289" s="2">
        <v>32.665799999999997</v>
      </c>
      <c r="T1289" s="2">
        <v>90</v>
      </c>
      <c r="U1289" s="7">
        <v>38.5</v>
      </c>
      <c r="V1289" s="2">
        <f t="shared" si="607"/>
        <v>107.6413757676069</v>
      </c>
      <c r="W1289" s="7">
        <v>39.729999999999997</v>
      </c>
      <c r="X1289" s="2">
        <f t="shared" si="609"/>
        <v>32.828175844216112</v>
      </c>
      <c r="Y1289" s="7">
        <v>24.81</v>
      </c>
      <c r="Z1289" s="2">
        <f t="shared" si="608"/>
        <v>163.86352582587767</v>
      </c>
      <c r="AA1289" s="7">
        <v>46.4</v>
      </c>
      <c r="AB1289" s="7">
        <v>89.1</v>
      </c>
      <c r="AF1289">
        <f t="shared" si="610"/>
        <v>33.19823245955466</v>
      </c>
      <c r="AH1289" s="15">
        <f t="shared" si="623"/>
        <v>1</v>
      </c>
      <c r="AI1289">
        <f t="shared" si="616"/>
        <v>578.73371142755923</v>
      </c>
      <c r="AJ1289">
        <f t="shared" si="617"/>
        <v>-247.39572664434837</v>
      </c>
      <c r="AK1289">
        <f t="shared" si="618"/>
        <v>8.0774017196718262</v>
      </c>
      <c r="AL1289">
        <f t="shared" si="624"/>
        <v>-326349509.15444267</v>
      </c>
      <c r="AM1289">
        <f t="shared" si="619"/>
        <v>-640930.06425025198</v>
      </c>
      <c r="AN1289">
        <f t="shared" si="620"/>
        <v>-773.44219347733917</v>
      </c>
      <c r="AP1289" s="15">
        <v>1</v>
      </c>
      <c r="AQ1289">
        <f t="shared" si="625"/>
        <v>-157280495853092.41</v>
      </c>
      <c r="AR1289">
        <f t="shared" si="626"/>
        <v>-1.9929089143460652</v>
      </c>
      <c r="AS1289">
        <f t="shared" si="627"/>
        <v>130844958118.03342</v>
      </c>
      <c r="AU1289">
        <f t="shared" si="628"/>
        <v>191789321283444.72</v>
      </c>
      <c r="AV1289">
        <f t="shared" si="621"/>
        <v>-1.9892339763314506E+35</v>
      </c>
    </row>
    <row r="1290" spans="1:48" x14ac:dyDescent="0.3">
      <c r="A1290" s="4">
        <v>26.496300000000002</v>
      </c>
      <c r="B1290" s="4">
        <f t="shared" si="622"/>
        <v>205</v>
      </c>
      <c r="C1290" s="7">
        <v>24.81</v>
      </c>
      <c r="D1290" s="2">
        <f t="shared" si="606"/>
        <v>156.10225391937465</v>
      </c>
      <c r="E1290" s="6">
        <f t="shared" si="611"/>
        <v>50.006798704584448</v>
      </c>
      <c r="F1290" s="2">
        <f t="shared" si="604"/>
        <v>61.300831745261178</v>
      </c>
      <c r="G1290" s="7">
        <v>37.200000000000003</v>
      </c>
      <c r="H1290" s="3">
        <f t="shared" si="600"/>
        <v>169.3311812483129</v>
      </c>
      <c r="J1290" s="7">
        <v>45.2</v>
      </c>
      <c r="K1290" s="2">
        <f t="shared" si="612"/>
        <v>122.9311812483129</v>
      </c>
      <c r="L1290" s="7">
        <v>24.5</v>
      </c>
      <c r="M1290" s="2">
        <f t="shared" si="613"/>
        <v>65.230233293524236</v>
      </c>
      <c r="N1290" s="7">
        <v>26.2</v>
      </c>
      <c r="O1290" s="2">
        <f t="shared" si="614"/>
        <v>-23.869766706475758</v>
      </c>
      <c r="Q1290" s="2">
        <f t="shared" si="615"/>
        <v>67.349172072665468</v>
      </c>
      <c r="R1290" s="2">
        <f t="shared" si="605"/>
        <v>134.55908559067083</v>
      </c>
      <c r="S1290" s="2">
        <v>32.665799999999997</v>
      </c>
      <c r="T1290" s="2">
        <v>90</v>
      </c>
      <c r="U1290" s="7">
        <v>38.5</v>
      </c>
      <c r="V1290" s="2">
        <f t="shared" si="607"/>
        <v>107.9513757676069</v>
      </c>
      <c r="W1290" s="7">
        <v>39.729999999999997</v>
      </c>
      <c r="X1290" s="2">
        <f t="shared" si="609"/>
        <v>33.178175844216113</v>
      </c>
      <c r="Y1290" s="7">
        <v>24.81</v>
      </c>
      <c r="Z1290" s="2">
        <f t="shared" si="608"/>
        <v>163.93152582587769</v>
      </c>
      <c r="AA1290" s="7">
        <v>46.4</v>
      </c>
      <c r="AB1290" s="7">
        <v>89.1</v>
      </c>
      <c r="AF1290">
        <f t="shared" si="610"/>
        <v>33.272434097541975</v>
      </c>
      <c r="AH1290" s="15">
        <f t="shared" si="623"/>
        <v>1</v>
      </c>
      <c r="AI1290">
        <f t="shared" si="616"/>
        <v>550.13479877606983</v>
      </c>
      <c r="AJ1290">
        <f t="shared" si="617"/>
        <v>-253.59208378651584</v>
      </c>
      <c r="AK1290">
        <f t="shared" si="618"/>
        <v>9.2205230538474083</v>
      </c>
      <c r="AL1290">
        <f t="shared" si="624"/>
        <v>-325319559.7710638</v>
      </c>
      <c r="AM1290">
        <f t="shared" si="619"/>
        <v>-627541.94088941358</v>
      </c>
      <c r="AN1290">
        <f t="shared" si="620"/>
        <v>-761.0332721686101</v>
      </c>
      <c r="AP1290" s="15">
        <v>1</v>
      </c>
      <c r="AQ1290">
        <f t="shared" si="625"/>
        <v>-106244965648912.45</v>
      </c>
      <c r="AR1290">
        <f t="shared" si="626"/>
        <v>-1.9734680444406125</v>
      </c>
      <c r="AS1290">
        <f t="shared" si="627"/>
        <v>102292885627.51517</v>
      </c>
      <c r="AU1290">
        <f t="shared" si="628"/>
        <v>179812199555397.78</v>
      </c>
      <c r="AV1290">
        <f t="shared" si="621"/>
        <v>-1.9453836862911594E+35</v>
      </c>
    </row>
    <row r="1291" spans="1:48" x14ac:dyDescent="0.3">
      <c r="A1291" s="4">
        <v>26.496300000000002</v>
      </c>
      <c r="B1291" s="4">
        <f t="shared" si="622"/>
        <v>206</v>
      </c>
      <c r="C1291" s="7">
        <v>24.81</v>
      </c>
      <c r="D1291" s="2">
        <f t="shared" si="606"/>
        <v>156.05525391937465</v>
      </c>
      <c r="E1291" s="6">
        <f t="shared" si="611"/>
        <v>50.278711998044948</v>
      </c>
      <c r="F1291" s="2">
        <f t="shared" si="604"/>
        <v>61.728247066158175</v>
      </c>
      <c r="G1291" s="7">
        <v>37.200000000000003</v>
      </c>
      <c r="H1291" s="3">
        <f t="shared" si="600"/>
        <v>169.4311812483129</v>
      </c>
      <c r="J1291" s="7">
        <v>45.2</v>
      </c>
      <c r="K1291" s="2">
        <f t="shared" si="612"/>
        <v>123.03118124831289</v>
      </c>
      <c r="L1291" s="7">
        <v>24.5</v>
      </c>
      <c r="M1291" s="2">
        <f t="shared" si="613"/>
        <v>65.276459514396691</v>
      </c>
      <c r="N1291" s="7">
        <v>26.2</v>
      </c>
      <c r="O1291" s="2">
        <f t="shared" si="614"/>
        <v>-23.823540485603303</v>
      </c>
      <c r="Q1291" s="2">
        <f t="shared" si="615"/>
        <v>67.372495793690064</v>
      </c>
      <c r="R1291" s="2">
        <f t="shared" si="605"/>
        <v>134.60870888131188</v>
      </c>
      <c r="S1291" s="2">
        <v>32.665799999999997</v>
      </c>
      <c r="T1291" s="2">
        <v>90</v>
      </c>
      <c r="U1291" s="7">
        <v>38.5</v>
      </c>
      <c r="V1291" s="2">
        <f t="shared" si="607"/>
        <v>108.26137576760691</v>
      </c>
      <c r="W1291" s="7">
        <v>39.729999999999997</v>
      </c>
      <c r="X1291" s="2">
        <f t="shared" si="609"/>
        <v>33.528175844216115</v>
      </c>
      <c r="Y1291" s="7">
        <v>24.81</v>
      </c>
      <c r="Z1291" s="2">
        <f t="shared" si="608"/>
        <v>163.9995258258777</v>
      </c>
      <c r="AA1291" s="7">
        <v>46.4</v>
      </c>
      <c r="AB1291" s="7">
        <v>89.1</v>
      </c>
      <c r="AF1291">
        <f t="shared" si="610"/>
        <v>33.352651152716163</v>
      </c>
      <c r="AH1291" s="15">
        <f t="shared" si="623"/>
        <v>1</v>
      </c>
      <c r="AI1291">
        <f t="shared" si="616"/>
        <v>493.60501477281309</v>
      </c>
      <c r="AJ1291">
        <f t="shared" si="617"/>
        <v>-262.83912426864538</v>
      </c>
      <c r="AK1291">
        <f t="shared" si="618"/>
        <v>10.696162894046742</v>
      </c>
      <c r="AL1291">
        <f t="shared" si="624"/>
        <v>-323471224.08962154</v>
      </c>
      <c r="AM1291">
        <f t="shared" si="619"/>
        <v>-613068.04922948766</v>
      </c>
      <c r="AN1291">
        <f t="shared" si="620"/>
        <v>-748.22517004451697</v>
      </c>
      <c r="AP1291" s="15">
        <v>1</v>
      </c>
      <c r="AQ1291">
        <f t="shared" si="625"/>
        <v>-58286748852998.047</v>
      </c>
      <c r="AR1291">
        <f t="shared" si="626"/>
        <v>-1.954460435757329</v>
      </c>
      <c r="AS1291">
        <f t="shared" si="627"/>
        <v>65769974059.741638</v>
      </c>
      <c r="AU1291">
        <f t="shared" si="628"/>
        <v>163108890633269.66</v>
      </c>
      <c r="AV1291">
        <f t="shared" si="621"/>
        <v>-1.8831771691043555E+35</v>
      </c>
    </row>
    <row r="1292" spans="1:48" x14ac:dyDescent="0.3">
      <c r="A1292" s="4">
        <v>26.496300000000002</v>
      </c>
      <c r="B1292" s="4">
        <f t="shared" si="622"/>
        <v>207</v>
      </c>
      <c r="C1292" s="7">
        <v>24.81</v>
      </c>
      <c r="D1292" s="2">
        <f t="shared" si="606"/>
        <v>156.00825391937465</v>
      </c>
      <c r="E1292" s="6">
        <f t="shared" si="611"/>
        <v>50.546876199460314</v>
      </c>
      <c r="F1292" s="2">
        <f t="shared" si="604"/>
        <v>62.156437931960006</v>
      </c>
      <c r="G1292" s="7">
        <v>37.200000000000003</v>
      </c>
      <c r="H1292" s="3">
        <f t="shared" si="600"/>
        <v>169.53118124831289</v>
      </c>
      <c r="J1292" s="7">
        <v>45.2</v>
      </c>
      <c r="K1292" s="2">
        <f t="shared" si="612"/>
        <v>123.13118124831288</v>
      </c>
      <c r="L1292" s="7">
        <v>24.5</v>
      </c>
      <c r="M1292" s="2">
        <f t="shared" si="613"/>
        <v>65.322754601377312</v>
      </c>
      <c r="N1292" s="7">
        <v>26.2</v>
      </c>
      <c r="O1292" s="2">
        <f t="shared" si="614"/>
        <v>-23.777245398622682</v>
      </c>
      <c r="Q1292" s="2">
        <f t="shared" si="615"/>
        <v>67.395719610937618</v>
      </c>
      <c r="R1292" s="2">
        <f t="shared" si="605"/>
        <v>134.65831620161651</v>
      </c>
      <c r="S1292" s="2">
        <v>32.665799999999997</v>
      </c>
      <c r="T1292" s="2">
        <v>90</v>
      </c>
      <c r="U1292" s="7">
        <v>38.5</v>
      </c>
      <c r="V1292" s="2">
        <f t="shared" si="607"/>
        <v>108.57137576760691</v>
      </c>
      <c r="W1292" s="7">
        <v>39.729999999999997</v>
      </c>
      <c r="X1292" s="2">
        <f t="shared" si="609"/>
        <v>33.878175844216116</v>
      </c>
      <c r="Y1292" s="7">
        <v>24.81</v>
      </c>
      <c r="Z1292" s="2">
        <f t="shared" si="608"/>
        <v>164.06752582587771</v>
      </c>
      <c r="AA1292" s="7">
        <v>46.4</v>
      </c>
      <c r="AB1292" s="7">
        <v>89.1</v>
      </c>
      <c r="AF1292">
        <f t="shared" si="610"/>
        <v>33.4388254055049</v>
      </c>
      <c r="AH1292" s="15">
        <f t="shared" si="623"/>
        <v>1</v>
      </c>
      <c r="AI1292">
        <f t="shared" si="616"/>
        <v>491.44390823179634</v>
      </c>
      <c r="AJ1292">
        <f t="shared" si="617"/>
        <v>-273.1922530386488</v>
      </c>
      <c r="AK1292">
        <f t="shared" si="618"/>
        <v>12.677137131431676</v>
      </c>
      <c r="AL1292">
        <f t="shared" si="624"/>
        <v>-321023982.8853845</v>
      </c>
      <c r="AM1292">
        <f t="shared" si="619"/>
        <v>-597977.4016739314</v>
      </c>
      <c r="AN1292">
        <f t="shared" si="620"/>
        <v>-735.02314607013147</v>
      </c>
      <c r="AP1292" s="15">
        <v>1</v>
      </c>
      <c r="AQ1292">
        <f t="shared" si="625"/>
        <v>-29727352977305.188</v>
      </c>
      <c r="AR1292">
        <f t="shared" si="626"/>
        <v>-1.9359329085723118</v>
      </c>
      <c r="AS1292">
        <f t="shared" si="627"/>
        <v>12858519604.126816</v>
      </c>
      <c r="AU1292">
        <f t="shared" si="628"/>
        <v>155904560756950.75</v>
      </c>
      <c r="AV1292">
        <f t="shared" si="621"/>
        <v>-1.8091263515545084E+35</v>
      </c>
    </row>
    <row r="1293" spans="1:48" x14ac:dyDescent="0.3">
      <c r="A1293" s="4">
        <v>26.496300000000002</v>
      </c>
      <c r="B1293" s="4">
        <f t="shared" si="622"/>
        <v>208</v>
      </c>
      <c r="C1293" s="7">
        <v>24.81</v>
      </c>
      <c r="D1293" s="2">
        <f t="shared" si="606"/>
        <v>155.96125391937466</v>
      </c>
      <c r="E1293" s="6">
        <f t="shared" si="611"/>
        <v>50.811269623230459</v>
      </c>
      <c r="F1293" s="2">
        <f t="shared" si="604"/>
        <v>62.585381436339283</v>
      </c>
      <c r="G1293" s="7">
        <v>37.200000000000003</v>
      </c>
      <c r="H1293" s="3">
        <f t="shared" si="600"/>
        <v>169.63118124831288</v>
      </c>
      <c r="J1293" s="7">
        <v>45.2</v>
      </c>
      <c r="K1293" s="2">
        <f t="shared" si="612"/>
        <v>123.23118124831288</v>
      </c>
      <c r="L1293" s="7">
        <v>24.5</v>
      </c>
      <c r="M1293" s="2">
        <f t="shared" si="613"/>
        <v>65.369116844665598</v>
      </c>
      <c r="N1293" s="7">
        <v>26.2</v>
      </c>
      <c r="O1293" s="2">
        <f t="shared" si="614"/>
        <v>-23.730883155334396</v>
      </c>
      <c r="Q1293" s="2">
        <f t="shared" si="615"/>
        <v>67.418843474858434</v>
      </c>
      <c r="R1293" s="2">
        <f t="shared" si="605"/>
        <v>134.70790763658826</v>
      </c>
      <c r="S1293" s="2">
        <v>32.665799999999997</v>
      </c>
      <c r="T1293" s="2">
        <v>90</v>
      </c>
      <c r="U1293" s="7">
        <v>38.5</v>
      </c>
      <c r="V1293" s="2">
        <f t="shared" si="607"/>
        <v>108.88137576760691</v>
      </c>
      <c r="W1293" s="7">
        <v>39.729999999999997</v>
      </c>
      <c r="X1293" s="2">
        <f t="shared" si="609"/>
        <v>34.228175844216118</v>
      </c>
      <c r="Y1293" s="7">
        <v>24.81</v>
      </c>
      <c r="Z1293" s="2">
        <f t="shared" si="608"/>
        <v>164.13552582587772</v>
      </c>
      <c r="AA1293" s="7">
        <v>46.4</v>
      </c>
      <c r="AB1293" s="7">
        <v>89.1</v>
      </c>
      <c r="AF1293">
        <f t="shared" si="610"/>
        <v>33.530896505673653</v>
      </c>
      <c r="AH1293" s="15">
        <f t="shared" si="623"/>
        <v>1</v>
      </c>
      <c r="AI1293">
        <f t="shared" si="616"/>
        <v>535.06507886403256</v>
      </c>
      <c r="AJ1293">
        <f t="shared" si="617"/>
        <v>-282.08292625733105</v>
      </c>
      <c r="AK1293">
        <f t="shared" si="618"/>
        <v>15.481059794989816</v>
      </c>
      <c r="AL1293">
        <f t="shared" si="624"/>
        <v>-318298578.17823082</v>
      </c>
      <c r="AM1293">
        <f t="shared" si="619"/>
        <v>-582894.0353026567</v>
      </c>
      <c r="AN1293">
        <f t="shared" si="620"/>
        <v>-721.43294203815901</v>
      </c>
      <c r="AP1293" s="15">
        <v>1</v>
      </c>
      <c r="AQ1293">
        <f t="shared" si="625"/>
        <v>-4264069234696.7568</v>
      </c>
      <c r="AR1293">
        <f t="shared" si="626"/>
        <v>-1.9180092654794825</v>
      </c>
      <c r="AS1293">
        <f t="shared" si="627"/>
        <v>-59567862812.826797</v>
      </c>
      <c r="AU1293">
        <f t="shared" si="628"/>
        <v>156561941794368.28</v>
      </c>
      <c r="AV1293">
        <f t="shared" si="621"/>
        <v>-1.7314792560336774E+35</v>
      </c>
    </row>
    <row r="1294" spans="1:48" x14ac:dyDescent="0.3">
      <c r="A1294" s="4">
        <v>26.496300000000002</v>
      </c>
      <c r="B1294" s="4">
        <f t="shared" si="622"/>
        <v>209</v>
      </c>
      <c r="C1294" s="7">
        <v>24.81</v>
      </c>
      <c r="D1294" s="2">
        <f t="shared" si="606"/>
        <v>155.91425391937466</v>
      </c>
      <c r="E1294" s="6">
        <f t="shared" si="611"/>
        <v>51.071870914672587</v>
      </c>
      <c r="F1294" s="2">
        <f t="shared" si="604"/>
        <v>63.015055368307046</v>
      </c>
      <c r="G1294" s="7">
        <v>37.200000000000003</v>
      </c>
      <c r="H1294" s="3">
        <f t="shared" si="600"/>
        <v>169.73118124831288</v>
      </c>
      <c r="J1294" s="7">
        <v>45.2</v>
      </c>
      <c r="K1294" s="2">
        <f t="shared" si="612"/>
        <v>123.33118124831287</v>
      </c>
      <c r="L1294" s="7">
        <v>24.5</v>
      </c>
      <c r="M1294" s="2">
        <f t="shared" si="613"/>
        <v>65.415544598665832</v>
      </c>
      <c r="N1294" s="7">
        <v>26.2</v>
      </c>
      <c r="O1294" s="2">
        <f t="shared" si="614"/>
        <v>-23.684455401334162</v>
      </c>
      <c r="Q1294" s="2">
        <f t="shared" si="615"/>
        <v>67.441867336131693</v>
      </c>
      <c r="R1294" s="2">
        <f t="shared" si="605"/>
        <v>134.75748327102994</v>
      </c>
      <c r="S1294" s="2">
        <v>32.665799999999997</v>
      </c>
      <c r="T1294" s="2">
        <v>90</v>
      </c>
      <c r="U1294" s="7">
        <v>38.5</v>
      </c>
      <c r="V1294" s="2">
        <f t="shared" si="607"/>
        <v>109.19137576760691</v>
      </c>
      <c r="W1294" s="7">
        <v>39.729999999999997</v>
      </c>
      <c r="X1294" s="2">
        <f t="shared" si="609"/>
        <v>34.578175844216119</v>
      </c>
      <c r="Y1294" s="7">
        <v>24.81</v>
      </c>
      <c r="Z1294" s="2">
        <f t="shared" si="608"/>
        <v>164.20352582587773</v>
      </c>
      <c r="AA1294" s="7">
        <v>46.4</v>
      </c>
      <c r="AB1294" s="7">
        <v>89.1</v>
      </c>
      <c r="AF1294">
        <f t="shared" si="610"/>
        <v>33.628801991395427</v>
      </c>
      <c r="AH1294" s="15">
        <f t="shared" si="623"/>
        <v>1</v>
      </c>
      <c r="AI1294">
        <f t="shared" si="616"/>
        <v>551.91854193263316</v>
      </c>
      <c r="AJ1294">
        <f t="shared" si="617"/>
        <v>-291.2241446303151</v>
      </c>
      <c r="AK1294">
        <f t="shared" si="618"/>
        <v>19.762185312173365</v>
      </c>
      <c r="AL1294">
        <f t="shared" si="624"/>
        <v>-315072046.78238273</v>
      </c>
      <c r="AM1294">
        <f t="shared" si="619"/>
        <v>-567412.81926111807</v>
      </c>
      <c r="AN1294">
        <f t="shared" si="620"/>
        <v>-707.46077964923234</v>
      </c>
      <c r="AP1294" s="15">
        <v>1</v>
      </c>
      <c r="AQ1294">
        <f t="shared" si="625"/>
        <v>24780997534598.5</v>
      </c>
      <c r="AR1294">
        <f t="shared" si="626"/>
        <v>-1.9009318738060768</v>
      </c>
      <c r="AS1294">
        <f t="shared" si="627"/>
        <v>-151425402855.39392</v>
      </c>
      <c r="AU1294">
        <f t="shared" si="628"/>
        <v>152670110113577.47</v>
      </c>
      <c r="AV1294">
        <f t="shared" si="621"/>
        <v>-1.6460877293510686E+35</v>
      </c>
    </row>
    <row r="1295" spans="1:48" x14ac:dyDescent="0.3">
      <c r="A1295" s="4">
        <v>26.496300000000002</v>
      </c>
      <c r="B1295" s="4">
        <f t="shared" si="622"/>
        <v>210</v>
      </c>
      <c r="C1295" s="7">
        <v>24.81</v>
      </c>
      <c r="D1295" s="2">
        <f t="shared" si="606"/>
        <v>155.86725391937466</v>
      </c>
      <c r="E1295" s="6">
        <f t="shared" si="611"/>
        <v>51.328659049988829</v>
      </c>
      <c r="F1295" s="2">
        <f t="shared" si="604"/>
        <v>63.445438182655465</v>
      </c>
      <c r="G1295" s="7">
        <v>37.200000000000003</v>
      </c>
      <c r="H1295" s="3">
        <f t="shared" si="600"/>
        <v>169.83118124831287</v>
      </c>
      <c r="J1295" s="7">
        <v>45.2</v>
      </c>
      <c r="K1295" s="2">
        <f t="shared" si="612"/>
        <v>123.43118124831287</v>
      </c>
      <c r="L1295" s="7">
        <v>24.5</v>
      </c>
      <c r="M1295" s="2">
        <f t="shared" si="613"/>
        <v>65.462036279501092</v>
      </c>
      <c r="N1295" s="7">
        <v>26.2</v>
      </c>
      <c r="O1295" s="2">
        <f t="shared" si="614"/>
        <v>-23.637963720498902</v>
      </c>
      <c r="Q1295" s="2">
        <f t="shared" si="615"/>
        <v>67.464791145665131</v>
      </c>
      <c r="R1295" s="2">
        <f t="shared" si="605"/>
        <v>134.80704318954491</v>
      </c>
      <c r="S1295" s="2">
        <v>32.665799999999997</v>
      </c>
      <c r="T1295" s="2">
        <v>90</v>
      </c>
      <c r="U1295" s="7">
        <v>38.5</v>
      </c>
      <c r="V1295" s="2">
        <f t="shared" si="607"/>
        <v>109.50137576760692</v>
      </c>
      <c r="W1295" s="7">
        <v>39.729999999999997</v>
      </c>
      <c r="X1295" s="2">
        <f t="shared" si="609"/>
        <v>34.928175844216121</v>
      </c>
      <c r="Y1295" s="7">
        <v>24.81</v>
      </c>
      <c r="Z1295" s="2">
        <f t="shared" si="608"/>
        <v>164.27152582587775</v>
      </c>
      <c r="AA1295" s="7">
        <v>46.4</v>
      </c>
      <c r="AB1295" s="7">
        <v>89.1</v>
      </c>
      <c r="AF1295">
        <f t="shared" si="610"/>
        <v>33.732477309006555</v>
      </c>
      <c r="AH1295" s="15">
        <f t="shared" si="623"/>
        <v>1</v>
      </c>
      <c r="AI1295">
        <f t="shared" si="616"/>
        <v>517.47364212499235</v>
      </c>
      <c r="AJ1295">
        <f t="shared" si="617"/>
        <v>-300.30618579447201</v>
      </c>
      <c r="AK1295">
        <f t="shared" si="618"/>
        <v>27.11821133900467</v>
      </c>
      <c r="AL1295">
        <f t="shared" si="624"/>
        <v>-311379133.35420424</v>
      </c>
      <c r="AM1295">
        <f t="shared" si="619"/>
        <v>-551615.46644352004</v>
      </c>
      <c r="AN1295">
        <f t="shared" si="620"/>
        <v>-693.11335674313079</v>
      </c>
      <c r="AP1295" s="15">
        <v>1</v>
      </c>
      <c r="AQ1295">
        <f t="shared" si="625"/>
        <v>45403017588822.039</v>
      </c>
      <c r="AR1295">
        <f t="shared" si="626"/>
        <v>-1.885532025687928</v>
      </c>
      <c r="AS1295">
        <f t="shared" si="627"/>
        <v>-261653955136.52695</v>
      </c>
      <c r="AU1295">
        <f t="shared" si="628"/>
        <v>139198047052727.56</v>
      </c>
      <c r="AV1295">
        <f t="shared" si="621"/>
        <v>-1.5547859638459121E+35</v>
      </c>
    </row>
    <row r="1296" spans="1:48" x14ac:dyDescent="0.3">
      <c r="A1296" s="4">
        <v>26.496300000000002</v>
      </c>
      <c r="B1296" s="4">
        <f t="shared" si="622"/>
        <v>211</v>
      </c>
      <c r="C1296" s="7">
        <v>24.81</v>
      </c>
      <c r="D1296" s="2">
        <f t="shared" si="606"/>
        <v>155.82025391937466</v>
      </c>
      <c r="E1296" s="6">
        <f t="shared" si="611"/>
        <v>51.581613336289728</v>
      </c>
      <c r="F1296" s="2">
        <f t="shared" si="604"/>
        <v>63.876508971801698</v>
      </c>
      <c r="G1296" s="7">
        <v>37.200000000000003</v>
      </c>
      <c r="H1296" s="3">
        <f t="shared" si="600"/>
        <v>169.93118124831287</v>
      </c>
      <c r="J1296" s="7">
        <v>45.2</v>
      </c>
      <c r="K1296" s="2">
        <f t="shared" si="612"/>
        <v>123.53118124831286</v>
      </c>
      <c r="L1296" s="7">
        <v>24.5</v>
      </c>
      <c r="M1296" s="2">
        <f t="shared" si="613"/>
        <v>65.508590362648818</v>
      </c>
      <c r="N1296" s="7">
        <v>26.2</v>
      </c>
      <c r="O1296" s="2">
        <f t="shared" si="614"/>
        <v>-23.591409637351177</v>
      </c>
      <c r="Q1296" s="2">
        <f t="shared" si="615"/>
        <v>67.487614854595066</v>
      </c>
      <c r="R1296" s="2">
        <f t="shared" si="605"/>
        <v>134.85658747653832</v>
      </c>
      <c r="S1296" s="2">
        <v>32.665799999999997</v>
      </c>
      <c r="T1296" s="2">
        <v>90</v>
      </c>
      <c r="U1296" s="7">
        <v>38.5</v>
      </c>
      <c r="V1296" s="2">
        <f t="shared" si="607"/>
        <v>109.81137576760692</v>
      </c>
      <c r="W1296" s="7">
        <v>39.729999999999997</v>
      </c>
      <c r="X1296" s="2">
        <f t="shared" si="609"/>
        <v>35.278175844216122</v>
      </c>
      <c r="Y1296" s="7">
        <v>24.81</v>
      </c>
      <c r="Z1296" s="2">
        <f t="shared" si="608"/>
        <v>164.33952582587776</v>
      </c>
      <c r="AA1296" s="7">
        <v>46.4</v>
      </c>
      <c r="AB1296" s="7">
        <v>89.1</v>
      </c>
      <c r="AF1296">
        <f t="shared" si="610"/>
        <v>33.841855833441038</v>
      </c>
      <c r="AH1296" s="15">
        <f t="shared" si="623"/>
        <v>1</v>
      </c>
      <c r="AI1296">
        <f t="shared" si="616"/>
        <v>504.1487074413792</v>
      </c>
      <c r="AJ1296">
        <f t="shared" si="617"/>
        <v>-309.09351492572449</v>
      </c>
      <c r="AK1296">
        <f t="shared" si="618"/>
        <v>42.749533560187345</v>
      </c>
      <c r="AL1296">
        <f t="shared" si="624"/>
        <v>-307247997.47498614</v>
      </c>
      <c r="AM1296">
        <f t="shared" si="619"/>
        <v>-535566.7440430671</v>
      </c>
      <c r="AN1296">
        <f t="shared" si="620"/>
        <v>-678.39784268411529</v>
      </c>
      <c r="AP1296" s="15">
        <v>1</v>
      </c>
      <c r="AQ1296">
        <f t="shared" si="625"/>
        <v>62936426161205.602</v>
      </c>
      <c r="AR1296">
        <f t="shared" si="626"/>
        <v>-1.8756714966986894</v>
      </c>
      <c r="AS1296">
        <f t="shared" si="627"/>
        <v>-380286293946.05121</v>
      </c>
      <c r="AU1296">
        <f t="shared" si="628"/>
        <v>129765290945001.67</v>
      </c>
      <c r="AV1296">
        <f t="shared" si="621"/>
        <v>-1.4593246332440561E+35</v>
      </c>
    </row>
    <row r="1297" spans="1:48" x14ac:dyDescent="0.3">
      <c r="A1297" s="4">
        <v>26.496300000000002</v>
      </c>
      <c r="B1297" s="4">
        <f t="shared" si="622"/>
        <v>212</v>
      </c>
      <c r="C1297" s="7">
        <v>24.81</v>
      </c>
      <c r="D1297" s="2">
        <f t="shared" si="606"/>
        <v>155.77325391937467</v>
      </c>
      <c r="E1297" s="6">
        <f t="shared" si="611"/>
        <v>51.830713411669592</v>
      </c>
      <c r="F1297" s="2">
        <f t="shared" si="604"/>
        <v>64.308247438954481</v>
      </c>
      <c r="G1297" s="7">
        <v>37.200000000000003</v>
      </c>
      <c r="H1297" s="3">
        <f t="shared" si="600"/>
        <v>170.03118124831286</v>
      </c>
      <c r="J1297" s="7">
        <v>45.2</v>
      </c>
      <c r="K1297" s="2">
        <f t="shared" si="612"/>
        <v>123.63118124831286</v>
      </c>
      <c r="L1297" s="7">
        <v>24.5</v>
      </c>
      <c r="M1297" s="2">
        <f t="shared" si="613"/>
        <v>65.55520538069203</v>
      </c>
      <c r="N1297" s="7">
        <v>26.2</v>
      </c>
      <c r="O1297" s="2">
        <f t="shared" si="614"/>
        <v>-23.544794619307964</v>
      </c>
      <c r="Q1297" s="2">
        <f t="shared" si="615"/>
        <v>67.510338414286167</v>
      </c>
      <c r="R1297" s="2">
        <f t="shared" si="605"/>
        <v>134.90611621621844</v>
      </c>
      <c r="S1297" s="2">
        <v>32.665799999999997</v>
      </c>
      <c r="T1297" s="2">
        <v>90</v>
      </c>
      <c r="U1297" s="7">
        <v>38.5</v>
      </c>
      <c r="V1297" s="2">
        <f t="shared" si="607"/>
        <v>110.12137576760692</v>
      </c>
      <c r="W1297" s="7">
        <v>39.729999999999997</v>
      </c>
      <c r="X1297" s="2">
        <f t="shared" si="609"/>
        <v>35.628175844216123</v>
      </c>
      <c r="Y1297" s="7">
        <v>24.81</v>
      </c>
      <c r="Z1297" s="2">
        <f t="shared" si="608"/>
        <v>164.40752582587777</v>
      </c>
      <c r="AA1297" s="7">
        <v>46.4</v>
      </c>
      <c r="AB1297" s="7">
        <v>89.1</v>
      </c>
      <c r="AF1297">
        <f t="shared" si="610"/>
        <v>33.956868889335503</v>
      </c>
      <c r="AH1297" s="15">
        <f t="shared" si="623"/>
        <v>1</v>
      </c>
      <c r="AI1297">
        <f t="shared" si="616"/>
        <v>592.44316873530011</v>
      </c>
      <c r="AJ1297">
        <f t="shared" si="617"/>
        <v>-317.84591291076299</v>
      </c>
      <c r="AK1297">
        <f t="shared" si="618"/>
        <v>98.735900531163452</v>
      </c>
      <c r="AL1297">
        <f t="shared" si="624"/>
        <v>-302640074.27821743</v>
      </c>
      <c r="AM1297">
        <f t="shared" si="619"/>
        <v>-519211.80674871494</v>
      </c>
      <c r="AN1297">
        <f t="shared" si="620"/>
        <v>-663.32187290522359</v>
      </c>
      <c r="AP1297" s="15">
        <v>1</v>
      </c>
      <c r="AQ1297">
        <f t="shared" si="625"/>
        <v>109890655857247.31</v>
      </c>
      <c r="AR1297">
        <f t="shared" si="626"/>
        <v>-1.9201053163080652</v>
      </c>
      <c r="AS1297">
        <f t="shared" si="627"/>
        <v>-414885767996.4007</v>
      </c>
      <c r="AU1297">
        <f t="shared" si="628"/>
        <v>139338695784070.19</v>
      </c>
      <c r="AV1297">
        <f t="shared" si="621"/>
        <v>-1.3602041741194264E+35</v>
      </c>
    </row>
    <row r="1298" spans="1:48" x14ac:dyDescent="0.3">
      <c r="A1298" s="4">
        <v>26.496300000000002</v>
      </c>
      <c r="B1298" s="4">
        <f t="shared" si="622"/>
        <v>213</v>
      </c>
      <c r="C1298" s="7">
        <v>24.81</v>
      </c>
      <c r="D1298" s="2">
        <f t="shared" si="606"/>
        <v>155.72625391937467</v>
      </c>
      <c r="E1298" s="6">
        <f t="shared" si="611"/>
        <v>52.075939245329309</v>
      </c>
      <c r="F1298" s="2">
        <f t="shared" si="604"/>
        <v>64.740633872529102</v>
      </c>
      <c r="G1298" s="7">
        <v>37.200000000000003</v>
      </c>
      <c r="H1298" s="3">
        <f t="shared" si="600"/>
        <v>170.13118124831286</v>
      </c>
      <c r="J1298" s="7">
        <v>45.2</v>
      </c>
      <c r="K1298" s="2">
        <f t="shared" si="612"/>
        <v>123.73118124831285</v>
      </c>
      <c r="L1298" s="7">
        <v>24.5</v>
      </c>
      <c r="M1298" s="2">
        <f t="shared" si="613"/>
        <v>65.601879921178323</v>
      </c>
      <c r="N1298" s="7">
        <v>26.2</v>
      </c>
      <c r="O1298" s="2">
        <f t="shared" si="614"/>
        <v>-23.498120078821671</v>
      </c>
      <c r="Q1298" s="2">
        <f t="shared" si="615"/>
        <v>67.532961776331447</v>
      </c>
      <c r="R1298" s="2">
        <f t="shared" si="605"/>
        <v>134.95562949259752</v>
      </c>
      <c r="S1298" s="2">
        <v>32.665799999999997</v>
      </c>
      <c r="T1298" s="2">
        <v>90</v>
      </c>
      <c r="U1298" s="7">
        <v>38.5</v>
      </c>
      <c r="V1298" s="2">
        <f t="shared" si="607"/>
        <v>110.43137576760692</v>
      </c>
      <c r="W1298" s="7">
        <v>39.729999999999997</v>
      </c>
      <c r="X1298" s="2">
        <f t="shared" si="609"/>
        <v>35.978175844216125</v>
      </c>
      <c r="Y1298" s="7">
        <v>24.81</v>
      </c>
      <c r="Z1298" s="2">
        <f t="shared" si="608"/>
        <v>164.47552582587778</v>
      </c>
      <c r="AA1298" s="7">
        <v>46.4</v>
      </c>
      <c r="AB1298" s="7">
        <v>89.1</v>
      </c>
      <c r="AF1298">
        <f t="shared" si="610"/>
        <v>34.077445772796935</v>
      </c>
      <c r="AH1298" s="15">
        <f t="shared" si="623"/>
        <v>1</v>
      </c>
      <c r="AI1298">
        <f t="shared" si="616"/>
        <v>745.21014037181658</v>
      </c>
      <c r="AJ1298">
        <f t="shared" si="617"/>
        <v>-326.68339447236281</v>
      </c>
      <c r="AK1298">
        <f t="shared" si="618"/>
        <v>-340.34118820284408</v>
      </c>
      <c r="AL1298">
        <f t="shared" si="624"/>
        <v>-297534775.39009279</v>
      </c>
      <c r="AM1298">
        <f t="shared" si="619"/>
        <v>-502529.74347055505</v>
      </c>
      <c r="AN1298">
        <f t="shared" si="620"/>
        <v>-647.89354261809638</v>
      </c>
      <c r="AP1298" s="15">
        <v>1</v>
      </c>
      <c r="AQ1298">
        <f t="shared" si="625"/>
        <v>219121766359445.97</v>
      </c>
      <c r="AR1298">
        <f t="shared" si="626"/>
        <v>-0.49491606010013495</v>
      </c>
      <c r="AS1298">
        <f t="shared" si="627"/>
        <v>-138174558511.1283</v>
      </c>
      <c r="AU1298">
        <f t="shared" si="628"/>
        <v>170769145738429.97</v>
      </c>
      <c r="AV1298">
        <f t="shared" si="621"/>
        <v>-1.2583283415064645E+35</v>
      </c>
    </row>
    <row r="1299" spans="1:48" x14ac:dyDescent="0.3">
      <c r="A1299" s="4">
        <v>26.496300000000002</v>
      </c>
      <c r="B1299" s="4">
        <f t="shared" si="622"/>
        <v>214</v>
      </c>
      <c r="C1299" s="7">
        <v>24.81</v>
      </c>
      <c r="D1299" s="2">
        <f t="shared" si="606"/>
        <v>155.67925391937467</v>
      </c>
      <c r="E1299" s="6">
        <f t="shared" si="611"/>
        <v>52.31727113774263</v>
      </c>
      <c r="F1299" s="2">
        <f t="shared" si="604"/>
        <v>65.173649121740979</v>
      </c>
      <c r="G1299" s="7">
        <v>37.200000000000003</v>
      </c>
      <c r="H1299" s="3">
        <f t="shared" si="600"/>
        <v>170.23118124831285</v>
      </c>
      <c r="J1299" s="7">
        <v>45.2</v>
      </c>
      <c r="K1299" s="2">
        <f t="shared" si="612"/>
        <v>123.83118124831284</v>
      </c>
      <c r="L1299" s="7">
        <v>24.5</v>
      </c>
      <c r="M1299" s="2">
        <f t="shared" si="613"/>
        <v>65.648612624583421</v>
      </c>
      <c r="N1299" s="7">
        <v>26.2</v>
      </c>
      <c r="O1299" s="2">
        <f t="shared" si="614"/>
        <v>-23.451387375416573</v>
      </c>
      <c r="Q1299" s="2">
        <f t="shared" si="615"/>
        <v>67.55548489255203</v>
      </c>
      <c r="R1299" s="2">
        <f t="shared" si="605"/>
        <v>135.00512738949357</v>
      </c>
      <c r="S1299" s="2">
        <v>32.665799999999997</v>
      </c>
      <c r="T1299" s="2">
        <v>90</v>
      </c>
      <c r="U1299" s="7">
        <v>38.5</v>
      </c>
      <c r="V1299" s="2">
        <f t="shared" si="607"/>
        <v>110.74137576760693</v>
      </c>
      <c r="W1299" s="7">
        <v>39.729999999999997</v>
      </c>
      <c r="X1299" s="2">
        <f t="shared" si="609"/>
        <v>36.328175844216126</v>
      </c>
      <c r="Y1299" s="7">
        <v>24.81</v>
      </c>
      <c r="Z1299" s="2">
        <f t="shared" si="608"/>
        <v>164.54352582587779</v>
      </c>
      <c r="AA1299" s="7">
        <v>46.4</v>
      </c>
      <c r="AB1299" s="7">
        <v>89.1</v>
      </c>
      <c r="AF1299">
        <f t="shared" si="610"/>
        <v>34.203513773825073</v>
      </c>
      <c r="AH1299" s="15">
        <f t="shared" si="623"/>
        <v>1</v>
      </c>
      <c r="AI1299">
        <f t="shared" si="616"/>
        <v>811.81226410694683</v>
      </c>
      <c r="AJ1299">
        <f t="shared" si="617"/>
        <v>-334.58547992881256</v>
      </c>
      <c r="AK1299">
        <f t="shared" si="618"/>
        <v>-63.182561184912473</v>
      </c>
      <c r="AL1299">
        <f t="shared" si="624"/>
        <v>-292077121.84928882</v>
      </c>
      <c r="AM1299">
        <f t="shared" si="619"/>
        <v>-485778.47325264639</v>
      </c>
      <c r="AN1299">
        <f t="shared" si="620"/>
        <v>-632.12139969657017</v>
      </c>
      <c r="AP1299" s="15">
        <v>1</v>
      </c>
      <c r="AQ1299">
        <f t="shared" si="625"/>
        <v>309655965579371.19</v>
      </c>
      <c r="AR1299">
        <f t="shared" si="626"/>
        <v>-1.836924640175611</v>
      </c>
      <c r="AS1299">
        <f t="shared" si="627"/>
        <v>-824781533527.71387</v>
      </c>
      <c r="AU1299">
        <f t="shared" si="628"/>
        <v>185007440540454.59</v>
      </c>
      <c r="AV1299">
        <f t="shared" si="621"/>
        <v>-1.1569969219270546E+35</v>
      </c>
    </row>
    <row r="1300" spans="1:48" x14ac:dyDescent="0.3">
      <c r="A1300" s="4">
        <v>26.496300000000002</v>
      </c>
      <c r="B1300" s="4">
        <f t="shared" si="622"/>
        <v>215</v>
      </c>
      <c r="C1300" s="7">
        <v>24.81</v>
      </c>
      <c r="D1300" s="2">
        <f t="shared" si="606"/>
        <v>155.63225391937468</v>
      </c>
      <c r="E1300" s="6">
        <f t="shared" si="611"/>
        <v>52.554689720862434</v>
      </c>
      <c r="F1300" s="2">
        <f t="shared" si="604"/>
        <v>65.607274573313006</v>
      </c>
      <c r="G1300" s="7">
        <v>37.200000000000003</v>
      </c>
      <c r="H1300" s="3">
        <f t="shared" si="600"/>
        <v>170.33118124831284</v>
      </c>
      <c r="J1300" s="7">
        <v>45.2</v>
      </c>
      <c r="K1300" s="2">
        <f t="shared" si="612"/>
        <v>123.93118124831284</v>
      </c>
      <c r="L1300" s="7">
        <v>24.5</v>
      </c>
      <c r="M1300" s="2">
        <f t="shared" si="613"/>
        <v>65.695402182370998</v>
      </c>
      <c r="N1300" s="7">
        <v>26.2</v>
      </c>
      <c r="O1300" s="2">
        <f t="shared" si="614"/>
        <v>-23.404597817628996</v>
      </c>
      <c r="Q1300" s="2">
        <f t="shared" si="615"/>
        <v>67.57790771499711</v>
      </c>
      <c r="R1300" s="2">
        <f t="shared" si="605"/>
        <v>135.05460999053102</v>
      </c>
      <c r="S1300" s="2">
        <v>32.665799999999997</v>
      </c>
      <c r="T1300" s="2">
        <v>90</v>
      </c>
      <c r="U1300" s="7">
        <v>38.5</v>
      </c>
      <c r="V1300" s="2">
        <f t="shared" si="607"/>
        <v>111.05137576760693</v>
      </c>
      <c r="W1300" s="7">
        <v>39.729999999999997</v>
      </c>
      <c r="X1300" s="2">
        <f t="shared" si="609"/>
        <v>36.678175844216128</v>
      </c>
      <c r="Y1300" s="7">
        <v>24.81</v>
      </c>
      <c r="Z1300" s="2">
        <f t="shared" si="608"/>
        <v>164.61152582587781</v>
      </c>
      <c r="AA1300" s="7">
        <v>46.4</v>
      </c>
      <c r="AB1300" s="7">
        <v>89.1</v>
      </c>
      <c r="AF1300">
        <f t="shared" si="610"/>
        <v>34.33499819938163</v>
      </c>
      <c r="AH1300" s="15">
        <f t="shared" si="623"/>
        <v>1</v>
      </c>
      <c r="AI1300">
        <f t="shared" si="616"/>
        <v>689.17905631609483</v>
      </c>
      <c r="AJ1300">
        <f t="shared" si="617"/>
        <v>-343.30991495258615</v>
      </c>
      <c r="AK1300">
        <f t="shared" si="618"/>
        <v>-35.016345743351245</v>
      </c>
      <c r="AL1300">
        <f t="shared" si="624"/>
        <v>-286011129.78679556</v>
      </c>
      <c r="AM1300">
        <f t="shared" si="619"/>
        <v>-468538.09591454954</v>
      </c>
      <c r="AN1300">
        <f t="shared" si="620"/>
        <v>-616.0144367439184</v>
      </c>
      <c r="AP1300" s="15">
        <v>1</v>
      </c>
      <c r="AQ1300">
        <f t="shared" si="625"/>
        <v>227195894095341.97</v>
      </c>
      <c r="AR1300">
        <f t="shared" si="626"/>
        <v>-1.802653437544588</v>
      </c>
      <c r="AS1300">
        <f t="shared" si="627"/>
        <v>-1068241453278.7089</v>
      </c>
      <c r="AU1300">
        <f t="shared" si="628"/>
        <v>140668257563378.08</v>
      </c>
      <c r="AV1300">
        <f t="shared" si="621"/>
        <v>-1.052897055455852E+35</v>
      </c>
    </row>
    <row r="1301" spans="1:48" x14ac:dyDescent="0.3">
      <c r="A1301" s="4">
        <v>26.496300000000002</v>
      </c>
      <c r="B1301" s="4">
        <f t="shared" si="622"/>
        <v>216</v>
      </c>
      <c r="C1301" s="7">
        <v>24.81</v>
      </c>
      <c r="D1301" s="2">
        <f t="shared" si="606"/>
        <v>155.58525391937468</v>
      </c>
      <c r="E1301" s="6">
        <f t="shared" si="611"/>
        <v>52.788175958363269</v>
      </c>
      <c r="F1301" s="2">
        <f t="shared" si="604"/>
        <v>66.04149212923511</v>
      </c>
      <c r="G1301" s="7">
        <v>37.200000000000003</v>
      </c>
      <c r="H1301" s="3">
        <f t="shared" si="600"/>
        <v>170.43118124831284</v>
      </c>
      <c r="J1301" s="7">
        <v>45.2</v>
      </c>
      <c r="K1301" s="2">
        <f t="shared" si="612"/>
        <v>124.03118124831283</v>
      </c>
      <c r="L1301" s="7">
        <v>24.5</v>
      </c>
      <c r="M1301" s="2">
        <f t="shared" si="613"/>
        <v>65.742247335145919</v>
      </c>
      <c r="N1301" s="7">
        <v>26.2</v>
      </c>
      <c r="O1301" s="2">
        <f t="shared" si="614"/>
        <v>-23.357752664854075</v>
      </c>
      <c r="Q1301" s="2">
        <f t="shared" si="615"/>
        <v>67.600230195943837</v>
      </c>
      <c r="R1301" s="2">
        <f t="shared" si="605"/>
        <v>135.1040773791423</v>
      </c>
      <c r="S1301" s="2">
        <v>32.665799999999997</v>
      </c>
      <c r="T1301" s="2">
        <v>90</v>
      </c>
      <c r="U1301" s="7">
        <v>38.5</v>
      </c>
      <c r="V1301" s="2">
        <f t="shared" si="607"/>
        <v>111.36137576760693</v>
      </c>
      <c r="W1301" s="7">
        <v>39.729999999999997</v>
      </c>
      <c r="X1301" s="2">
        <f t="shared" si="609"/>
        <v>37.028175844216129</v>
      </c>
      <c r="Y1301" s="7">
        <v>24.81</v>
      </c>
      <c r="Z1301" s="2">
        <f t="shared" si="608"/>
        <v>164.67952582587782</v>
      </c>
      <c r="AA1301" s="7">
        <v>46.4</v>
      </c>
      <c r="AB1301" s="7">
        <v>89.1</v>
      </c>
      <c r="AF1301">
        <f t="shared" si="610"/>
        <v>34.471822397097569</v>
      </c>
      <c r="AH1301" s="15">
        <f t="shared" si="623"/>
        <v>1</v>
      </c>
      <c r="AI1301">
        <f t="shared" si="616"/>
        <v>469.53911362498599</v>
      </c>
      <c r="AJ1301">
        <f t="shared" si="617"/>
        <v>-351.66774813421517</v>
      </c>
      <c r="AK1301">
        <f t="shared" si="618"/>
        <v>-24.301679915138955</v>
      </c>
      <c r="AL1301">
        <f t="shared" si="624"/>
        <v>-279508039.88272041</v>
      </c>
      <c r="AM1301">
        <f t="shared" si="619"/>
        <v>-451108.53956465481</v>
      </c>
      <c r="AN1301">
        <f t="shared" si="620"/>
        <v>-599.582082355289</v>
      </c>
      <c r="AP1301" s="15">
        <v>1</v>
      </c>
      <c r="AQ1301">
        <f t="shared" si="625"/>
        <v>104882827093538.53</v>
      </c>
      <c r="AR1301">
        <f t="shared" si="626"/>
        <v>-1.7828288992347912</v>
      </c>
      <c r="AS1301">
        <f t="shared" si="627"/>
        <v>-1269761912130.6299</v>
      </c>
      <c r="AU1301">
        <f t="shared" si="628"/>
        <v>89897707683011.609</v>
      </c>
      <c r="AV1301">
        <f t="shared" si="621"/>
        <v>-9.5032692957664363E+34</v>
      </c>
    </row>
    <row r="1302" spans="1:48" x14ac:dyDescent="0.3">
      <c r="A1302" s="4">
        <v>26.496300000000002</v>
      </c>
      <c r="B1302" s="4">
        <f t="shared" si="622"/>
        <v>217</v>
      </c>
      <c r="C1302" s="7">
        <v>24.81</v>
      </c>
      <c r="D1302" s="2">
        <f t="shared" si="606"/>
        <v>155.53825391937468</v>
      </c>
      <c r="E1302" s="6">
        <f t="shared" si="611"/>
        <v>53.017711145917005</v>
      </c>
      <c r="F1302" s="2">
        <f t="shared" si="604"/>
        <v>66.476284185518509</v>
      </c>
      <c r="G1302" s="7">
        <v>37.200000000000003</v>
      </c>
      <c r="H1302" s="3">
        <f t="shared" si="600"/>
        <v>170.53118124831283</v>
      </c>
      <c r="J1302" s="7">
        <v>45.2</v>
      </c>
      <c r="K1302" s="2">
        <f t="shared" si="612"/>
        <v>124.13118124831283</v>
      </c>
      <c r="L1302" s="7">
        <v>24.5</v>
      </c>
      <c r="M1302" s="2">
        <f t="shared" si="613"/>
        <v>65.789146870894626</v>
      </c>
      <c r="N1302" s="7">
        <v>26.2</v>
      </c>
      <c r="O1302" s="2">
        <f t="shared" si="614"/>
        <v>-23.310853129105368</v>
      </c>
      <c r="Q1302" s="2">
        <f t="shared" si="615"/>
        <v>67.622452287897133</v>
      </c>
      <c r="R1302" s="2">
        <f t="shared" si="605"/>
        <v>135.1535296385689</v>
      </c>
      <c r="S1302" s="2">
        <v>32.665799999999997</v>
      </c>
      <c r="T1302" s="2">
        <v>90</v>
      </c>
      <c r="U1302" s="7">
        <v>38.5</v>
      </c>
      <c r="V1302" s="2">
        <f t="shared" si="607"/>
        <v>111.67137576760693</v>
      </c>
      <c r="W1302" s="7">
        <v>39.729999999999997</v>
      </c>
      <c r="X1302" s="2">
        <f t="shared" si="609"/>
        <v>37.37817584421613</v>
      </c>
      <c r="Y1302" s="7">
        <v>24.81</v>
      </c>
      <c r="Z1302" s="2">
        <f t="shared" si="608"/>
        <v>164.74752582587783</v>
      </c>
      <c r="AA1302" s="7">
        <v>46.4</v>
      </c>
      <c r="AB1302" s="7">
        <v>89.1</v>
      </c>
      <c r="AF1302">
        <f t="shared" si="610"/>
        <v>34.613907779610628</v>
      </c>
      <c r="AH1302" s="15">
        <f t="shared" si="623"/>
        <v>1</v>
      </c>
      <c r="AI1302">
        <f t="shared" si="616"/>
        <v>386.20001758566104</v>
      </c>
      <c r="AJ1302">
        <f t="shared" si="617"/>
        <v>-359.85793081018721</v>
      </c>
      <c r="AK1302">
        <f t="shared" si="618"/>
        <v>-18.650227756194447</v>
      </c>
      <c r="AL1302">
        <f t="shared" si="624"/>
        <v>-272538947.08186829</v>
      </c>
      <c r="AM1302">
        <f t="shared" si="619"/>
        <v>-433451.25719564839</v>
      </c>
      <c r="AN1302">
        <f t="shared" si="620"/>
        <v>-582.83419158851041</v>
      </c>
      <c r="AP1302" s="15">
        <v>1</v>
      </c>
      <c r="AQ1302">
        <f t="shared" si="625"/>
        <v>75167475538761.344</v>
      </c>
      <c r="AR1302">
        <f t="shared" si="626"/>
        <v>-1.7657027459865973</v>
      </c>
      <c r="AS1302">
        <f t="shared" si="627"/>
        <v>-1454649334952.1846</v>
      </c>
      <c r="AU1302">
        <f t="shared" si="628"/>
        <v>73002965789980</v>
      </c>
      <c r="AV1302">
        <f t="shared" si="621"/>
        <v>-8.5021186309014143E+34</v>
      </c>
    </row>
    <row r="1303" spans="1:48" x14ac:dyDescent="0.3">
      <c r="A1303" s="4">
        <v>26.496300000000002</v>
      </c>
      <c r="B1303" s="4">
        <f t="shared" si="622"/>
        <v>218</v>
      </c>
      <c r="C1303" s="7">
        <v>24.81</v>
      </c>
      <c r="D1303" s="2">
        <f t="shared" si="606"/>
        <v>155.49125391937469</v>
      </c>
      <c r="E1303" s="6">
        <f t="shared" si="611"/>
        <v>53.24327691149869</v>
      </c>
      <c r="F1303" s="2">
        <f t="shared" si="604"/>
        <v>66.911633611890835</v>
      </c>
      <c r="G1303" s="7">
        <v>37.200000000000003</v>
      </c>
      <c r="H1303" s="3">
        <f t="shared" si="600"/>
        <v>170.63118124831283</v>
      </c>
      <c r="J1303" s="7">
        <v>45.2</v>
      </c>
      <c r="K1303" s="2">
        <f t="shared" si="612"/>
        <v>124.23118124831282</v>
      </c>
      <c r="L1303" s="7">
        <v>24.5</v>
      </c>
      <c r="M1303" s="2">
        <f t="shared" si="613"/>
        <v>65.83609962330911</v>
      </c>
      <c r="N1303" s="7">
        <v>26.2</v>
      </c>
      <c r="O1303" s="2">
        <f t="shared" si="614"/>
        <v>-23.263900376690884</v>
      </c>
      <c r="Q1303" s="2">
        <f t="shared" si="615"/>
        <v>67.644573943589677</v>
      </c>
      <c r="R1303" s="2">
        <f t="shared" si="605"/>
        <v>135.20296685186247</v>
      </c>
      <c r="S1303" s="2">
        <v>32.665799999999997</v>
      </c>
      <c r="T1303" s="2">
        <v>90</v>
      </c>
      <c r="U1303" s="7">
        <v>38.5</v>
      </c>
      <c r="V1303" s="2">
        <f t="shared" si="607"/>
        <v>111.98137576760693</v>
      </c>
      <c r="W1303" s="7">
        <v>39.729999999999997</v>
      </c>
      <c r="X1303" s="2">
        <f t="shared" si="609"/>
        <v>37.728175844216132</v>
      </c>
      <c r="Y1303" s="7">
        <v>24.81</v>
      </c>
      <c r="Z1303" s="2">
        <f t="shared" si="608"/>
        <v>164.81552582587784</v>
      </c>
      <c r="AA1303" s="7">
        <v>46.4</v>
      </c>
      <c r="AB1303" s="7">
        <v>89.1</v>
      </c>
      <c r="AF1303">
        <f t="shared" si="610"/>
        <v>34.761173849524063</v>
      </c>
      <c r="AH1303" s="15">
        <f t="shared" si="623"/>
        <v>1</v>
      </c>
      <c r="AI1303">
        <f t="shared" si="616"/>
        <v>578.17135697253354</v>
      </c>
      <c r="AJ1303">
        <f t="shared" si="617"/>
        <v>-368.04664883802974</v>
      </c>
      <c r="AK1303">
        <f t="shared" si="618"/>
        <v>-15.155523992488174</v>
      </c>
      <c r="AL1303">
        <f t="shared" si="624"/>
        <v>-265078669.38613531</v>
      </c>
      <c r="AM1303">
        <f t="shared" si="619"/>
        <v>-415535.70938041224</v>
      </c>
      <c r="AN1303">
        <f t="shared" si="620"/>
        <v>-565.7810356580145</v>
      </c>
      <c r="AP1303" s="15">
        <v>1</v>
      </c>
      <c r="AQ1303">
        <f t="shared" si="625"/>
        <v>171606126567898.06</v>
      </c>
      <c r="AR1303">
        <f t="shared" si="626"/>
        <v>-1.7495850711837335</v>
      </c>
      <c r="AS1303">
        <f t="shared" si="627"/>
        <v>-1621811465636.8882</v>
      </c>
      <c r="AU1303">
        <f t="shared" si="628"/>
        <v>95259976144303.484</v>
      </c>
      <c r="AV1303">
        <f t="shared" si="621"/>
        <v>-7.5330446686220939E+34</v>
      </c>
    </row>
    <row r="1304" spans="1:48" x14ac:dyDescent="0.3">
      <c r="A1304" s="4">
        <v>26.496300000000002</v>
      </c>
      <c r="B1304" s="4">
        <f t="shared" si="622"/>
        <v>219</v>
      </c>
      <c r="C1304" s="7">
        <v>24.81</v>
      </c>
      <c r="D1304" s="2">
        <f t="shared" si="606"/>
        <v>155.44425391937469</v>
      </c>
      <c r="E1304" s="6">
        <f t="shared" si="611"/>
        <v>53.464855215719375</v>
      </c>
      <c r="F1304" s="2">
        <f t="shared" si="604"/>
        <v>67.347523732380935</v>
      </c>
      <c r="G1304" s="7">
        <v>37.200000000000003</v>
      </c>
      <c r="H1304" s="3">
        <f t="shared" si="600"/>
        <v>170.73118124831282</v>
      </c>
      <c r="J1304" s="7">
        <v>45.2</v>
      </c>
      <c r="K1304" s="2">
        <f t="shared" si="612"/>
        <v>124.33118124831282</v>
      </c>
      <c r="L1304" s="7">
        <v>24.5</v>
      </c>
      <c r="M1304" s="2">
        <f t="shared" si="613"/>
        <v>65.883104470189323</v>
      </c>
      <c r="N1304" s="7">
        <v>26.2</v>
      </c>
      <c r="O1304" s="2">
        <f t="shared" si="614"/>
        <v>-23.216895529810671</v>
      </c>
      <c r="Q1304" s="2">
        <f t="shared" si="615"/>
        <v>67.666595115981679</v>
      </c>
      <c r="R1304" s="2">
        <f t="shared" si="605"/>
        <v>135.25238910188634</v>
      </c>
      <c r="S1304" s="2">
        <v>32.665799999999997</v>
      </c>
      <c r="T1304" s="2">
        <v>90</v>
      </c>
      <c r="U1304" s="7">
        <v>38.5</v>
      </c>
      <c r="V1304" s="2">
        <f t="shared" si="607"/>
        <v>112.29137576760694</v>
      </c>
      <c r="W1304" s="7">
        <v>39.729999999999997</v>
      </c>
      <c r="X1304" s="2">
        <f t="shared" si="609"/>
        <v>38.078175844216133</v>
      </c>
      <c r="Y1304" s="7">
        <v>24.81</v>
      </c>
      <c r="Z1304" s="2">
        <f t="shared" si="608"/>
        <v>164.88352582587785</v>
      </c>
      <c r="AA1304" s="7">
        <v>46.4</v>
      </c>
      <c r="AB1304" s="7">
        <v>89.1</v>
      </c>
      <c r="AF1304">
        <f t="shared" si="610"/>
        <v>34.91353822497836</v>
      </c>
      <c r="AH1304" s="15">
        <f t="shared" si="623"/>
        <v>1</v>
      </c>
      <c r="AI1304">
        <f t="shared" si="616"/>
        <v>913.69457044161152</v>
      </c>
      <c r="AJ1304">
        <f t="shared" si="617"/>
        <v>-376.11386075710777</v>
      </c>
      <c r="AK1304">
        <f t="shared" si="618"/>
        <v>-12.77837564757318</v>
      </c>
      <c r="AL1304">
        <f t="shared" si="624"/>
        <v>-257146358.33818242</v>
      </c>
      <c r="AM1304">
        <f t="shared" si="619"/>
        <v>-397402.03868643893</v>
      </c>
      <c r="AN1304">
        <f t="shared" si="620"/>
        <v>-548.43329086820802</v>
      </c>
      <c r="AP1304" s="15">
        <v>1</v>
      </c>
      <c r="AQ1304">
        <f t="shared" si="625"/>
        <v>579438318801503.38</v>
      </c>
      <c r="AR1304">
        <f t="shared" si="626"/>
        <v>-1.734027351494337</v>
      </c>
      <c r="AS1304">
        <f t="shared" si="627"/>
        <v>-1761111488491.9265</v>
      </c>
      <c r="AU1304">
        <f t="shared" si="628"/>
        <v>189472292781082.06</v>
      </c>
      <c r="AV1304">
        <f t="shared" si="621"/>
        <v>-6.6102173146719154E+34</v>
      </c>
    </row>
    <row r="1305" spans="1:48" x14ac:dyDescent="0.3">
      <c r="A1305" s="4">
        <v>26.496300000000002</v>
      </c>
      <c r="B1305" s="4">
        <f t="shared" si="622"/>
        <v>220</v>
      </c>
      <c r="C1305" s="7">
        <v>24.81</v>
      </c>
      <c r="D1305" s="2">
        <f t="shared" si="606"/>
        <v>155.39725391937469</v>
      </c>
      <c r="E1305" s="6">
        <f t="shared" si="611"/>
        <v>53.682428352183543</v>
      </c>
      <c r="F1305" s="2">
        <f t="shared" si="604"/>
        <v>67.783938306745753</v>
      </c>
      <c r="G1305" s="7">
        <v>37.200000000000003</v>
      </c>
      <c r="H1305" s="3">
        <f t="shared" si="600"/>
        <v>170.83118124831282</v>
      </c>
      <c r="J1305" s="7">
        <v>45.2</v>
      </c>
      <c r="K1305" s="2">
        <f t="shared" si="612"/>
        <v>124.43118124831281</v>
      </c>
      <c r="L1305" s="7">
        <v>24.5</v>
      </c>
      <c r="M1305" s="2">
        <f t="shared" si="613"/>
        <v>65.930160331921002</v>
      </c>
      <c r="N1305" s="7">
        <v>26.2</v>
      </c>
      <c r="O1305" s="2">
        <f t="shared" si="614"/>
        <v>-23.169839668078993</v>
      </c>
      <c r="Q1305" s="2">
        <f t="shared" si="615"/>
        <v>67.688515758260877</v>
      </c>
      <c r="R1305" s="2">
        <f t="shared" si="605"/>
        <v>135.30179647131624</v>
      </c>
      <c r="S1305" s="2">
        <v>32.665799999999997</v>
      </c>
      <c r="T1305" s="2">
        <v>90</v>
      </c>
      <c r="U1305" s="7">
        <v>38.5</v>
      </c>
      <c r="V1305" s="2">
        <f t="shared" si="607"/>
        <v>112.60137576760694</v>
      </c>
      <c r="W1305" s="7">
        <v>39.729999999999997</v>
      </c>
      <c r="X1305" s="2">
        <f t="shared" si="609"/>
        <v>38.428175844216135</v>
      </c>
      <c r="Y1305" s="7">
        <v>24.81</v>
      </c>
      <c r="Z1305" s="2">
        <f t="shared" si="608"/>
        <v>164.95152582587787</v>
      </c>
      <c r="AA1305" s="7">
        <v>46.4</v>
      </c>
      <c r="AB1305" s="7">
        <v>89.1</v>
      </c>
      <c r="AF1305">
        <f t="shared" si="610"/>
        <v>35.070916665826772</v>
      </c>
      <c r="AH1305" s="15">
        <f t="shared" si="623"/>
        <v>1</v>
      </c>
      <c r="AI1305">
        <f t="shared" si="616"/>
        <v>1084.7164055852445</v>
      </c>
      <c r="AJ1305">
        <f t="shared" si="617"/>
        <v>-383.88216613187262</v>
      </c>
      <c r="AK1305">
        <f t="shared" si="618"/>
        <v>-11.054831201873061</v>
      </c>
      <c r="AL1305">
        <f t="shared" si="624"/>
        <v>-248772308.94117773</v>
      </c>
      <c r="AM1305">
        <f t="shared" si="619"/>
        <v>-379105.16088122403</v>
      </c>
      <c r="AN1305">
        <f t="shared" si="620"/>
        <v>-530.80202680417881</v>
      </c>
      <c r="AP1305" s="15">
        <v>1</v>
      </c>
      <c r="AQ1305">
        <f t="shared" si="625"/>
        <v>997738233025530.63</v>
      </c>
      <c r="AR1305">
        <f t="shared" si="626"/>
        <v>-1.71886572177173</v>
      </c>
      <c r="AS1305">
        <f t="shared" si="627"/>
        <v>-1859298764435.9734</v>
      </c>
      <c r="AU1305">
        <f t="shared" si="628"/>
        <v>273354007948798.53</v>
      </c>
      <c r="AV1305">
        <f t="shared" si="621"/>
        <v>-5.7380924157054019E+34</v>
      </c>
    </row>
    <row r="1306" spans="1:48" x14ac:dyDescent="0.3">
      <c r="A1306" s="4">
        <v>26.496300000000002</v>
      </c>
      <c r="B1306" s="4">
        <f t="shared" si="622"/>
        <v>221</v>
      </c>
      <c r="C1306" s="7">
        <v>24.81</v>
      </c>
      <c r="D1306" s="2">
        <f t="shared" si="606"/>
        <v>155.35025391937469</v>
      </c>
      <c r="E1306" s="6">
        <f t="shared" si="611"/>
        <v>53.8959789478685</v>
      </c>
      <c r="F1306" s="2">
        <f t="shared" si="604"/>
        <v>68.220861512694327</v>
      </c>
      <c r="G1306" s="7">
        <v>37.200000000000003</v>
      </c>
      <c r="H1306" s="3">
        <f t="shared" si="600"/>
        <v>170.93118124831281</v>
      </c>
      <c r="J1306" s="7">
        <v>45.2</v>
      </c>
      <c r="K1306" s="2">
        <f t="shared" si="612"/>
        <v>124.53118124831281</v>
      </c>
      <c r="L1306" s="7">
        <v>24.5</v>
      </c>
      <c r="M1306" s="2">
        <f t="shared" si="613"/>
        <v>65.977266170024279</v>
      </c>
      <c r="N1306" s="7">
        <v>26.2</v>
      </c>
      <c r="O1306" s="2">
        <f t="shared" si="614"/>
        <v>-23.122733829975715</v>
      </c>
      <c r="Q1306" s="2">
        <f t="shared" si="615"/>
        <v>67.710335823842343</v>
      </c>
      <c r="R1306" s="2">
        <f t="shared" si="605"/>
        <v>135.35118904264192</v>
      </c>
      <c r="S1306" s="2">
        <v>32.665799999999997</v>
      </c>
      <c r="T1306" s="2">
        <v>90</v>
      </c>
      <c r="U1306" s="7">
        <v>38.5</v>
      </c>
      <c r="V1306" s="2">
        <f t="shared" si="607"/>
        <v>112.91137576760694</v>
      </c>
      <c r="W1306" s="7">
        <v>39.729999999999997</v>
      </c>
      <c r="X1306" s="2">
        <f t="shared" si="609"/>
        <v>38.778175844216136</v>
      </c>
      <c r="Y1306" s="7">
        <v>24.81</v>
      </c>
      <c r="Z1306" s="2">
        <f t="shared" si="608"/>
        <v>165.01952582587788</v>
      </c>
      <c r="AA1306" s="7">
        <v>46.4</v>
      </c>
      <c r="AB1306" s="7">
        <v>89.1</v>
      </c>
      <c r="AF1306">
        <f t="shared" si="610"/>
        <v>35.233223100406221</v>
      </c>
      <c r="AH1306" s="15">
        <f t="shared" si="623"/>
        <v>1</v>
      </c>
      <c r="AI1306">
        <f t="shared" si="616"/>
        <v>908.88164068629044</v>
      </c>
      <c r="AJ1306">
        <f t="shared" si="617"/>
        <v>-392.55125711516001</v>
      </c>
      <c r="AK1306">
        <f t="shared" si="618"/>
        <v>-9.746537075624806</v>
      </c>
      <c r="AL1306">
        <f t="shared" si="624"/>
        <v>-239763822.23496768</v>
      </c>
      <c r="AM1306">
        <f t="shared" si="619"/>
        <v>-360359.11276068137</v>
      </c>
      <c r="AN1306">
        <f t="shared" si="620"/>
        <v>-512.89869379909646</v>
      </c>
      <c r="AP1306" s="15">
        <v>1</v>
      </c>
      <c r="AQ1306">
        <f t="shared" si="625"/>
        <v>580515001383493.88</v>
      </c>
      <c r="AR1306">
        <f t="shared" si="626"/>
        <v>-1.7040232345156081</v>
      </c>
      <c r="AS1306">
        <f t="shared" si="627"/>
        <v>-1929560237244.3071</v>
      </c>
      <c r="AU1306">
        <f t="shared" si="628"/>
        <v>174272685966616.28</v>
      </c>
      <c r="AV1306">
        <f t="shared" si="621"/>
        <v>-4.8948380809711424E+34</v>
      </c>
    </row>
    <row r="1307" spans="1:48" x14ac:dyDescent="0.3">
      <c r="A1307" s="4">
        <v>26.496300000000002</v>
      </c>
      <c r="B1307" s="4">
        <f t="shared" si="622"/>
        <v>222</v>
      </c>
      <c r="C1307" s="7">
        <v>24.81</v>
      </c>
      <c r="D1307" s="2">
        <f t="shared" si="606"/>
        <v>155.3032539193747</v>
      </c>
      <c r="E1307" s="6">
        <f t="shared" si="611"/>
        <v>54.105489963523091</v>
      </c>
      <c r="F1307" s="2">
        <f t="shared" si="604"/>
        <v>68.658277928866141</v>
      </c>
      <c r="G1307" s="7">
        <v>37.200000000000003</v>
      </c>
      <c r="H1307" s="3">
        <f t="shared" ref="H1307:H1310" si="629">H1306+0.1</f>
        <v>171.03118124831281</v>
      </c>
      <c r="J1307" s="7">
        <v>45.2</v>
      </c>
      <c r="K1307" s="2">
        <f t="shared" si="612"/>
        <v>124.6311812483128</v>
      </c>
      <c r="L1307" s="7">
        <v>24.5</v>
      </c>
      <c r="M1307" s="2">
        <f t="shared" si="613"/>
        <v>66.024420985770092</v>
      </c>
      <c r="N1307" s="7">
        <v>26.2</v>
      </c>
      <c r="O1307" s="2">
        <f t="shared" si="614"/>
        <v>-23.075579014229902</v>
      </c>
      <c r="Q1307" s="2">
        <f t="shared" si="615"/>
        <v>67.732055266368448</v>
      </c>
      <c r="R1307" s="2">
        <f t="shared" si="605"/>
        <v>135.40056689816805</v>
      </c>
      <c r="S1307" s="2">
        <v>32.665799999999997</v>
      </c>
      <c r="T1307" s="2">
        <v>90</v>
      </c>
      <c r="U1307" s="7">
        <v>38.5</v>
      </c>
      <c r="V1307" s="2">
        <f t="shared" si="607"/>
        <v>113.22137576760694</v>
      </c>
      <c r="W1307" s="7">
        <v>39.729999999999997</v>
      </c>
      <c r="X1307" s="2">
        <f t="shared" si="609"/>
        <v>39.128175844216138</v>
      </c>
      <c r="Y1307" s="7">
        <v>24.81</v>
      </c>
      <c r="Z1307" s="2">
        <f t="shared" si="608"/>
        <v>165.08752582587789</v>
      </c>
      <c r="AA1307" s="7">
        <v>46.4</v>
      </c>
      <c r="AB1307" s="7">
        <v>89.1</v>
      </c>
      <c r="AF1307">
        <f t="shared" si="610"/>
        <v>35.400369652894049</v>
      </c>
      <c r="AH1307" s="15">
        <f t="shared" si="623"/>
        <v>1</v>
      </c>
      <c r="AI1307">
        <f t="shared" si="616"/>
        <v>536.61790419387046</v>
      </c>
      <c r="AJ1307">
        <f t="shared" si="617"/>
        <v>-399.90511000871658</v>
      </c>
      <c r="AK1307">
        <f t="shared" si="618"/>
        <v>-8.7184770830894927</v>
      </c>
      <c r="AL1307">
        <f t="shared" si="624"/>
        <v>-230484615.77444106</v>
      </c>
      <c r="AM1307">
        <f t="shared" si="619"/>
        <v>-341724.70687175338</v>
      </c>
      <c r="AN1307">
        <f t="shared" si="620"/>
        <v>-494.73510969914719</v>
      </c>
      <c r="AP1307" s="15">
        <v>1</v>
      </c>
      <c r="AQ1307">
        <f t="shared" si="625"/>
        <v>135388284047090.39</v>
      </c>
      <c r="AR1307">
        <f t="shared" si="626"/>
        <v>-1.6894662951565365</v>
      </c>
      <c r="AS1307">
        <f t="shared" si="627"/>
        <v>-1918297752300.8738</v>
      </c>
      <c r="AU1307">
        <f t="shared" si="628"/>
        <v>64723777242267.047</v>
      </c>
      <c r="AV1307">
        <f t="shared" si="621"/>
        <v>-4.130191830726737E+34</v>
      </c>
    </row>
    <row r="1308" spans="1:48" x14ac:dyDescent="0.3">
      <c r="A1308" s="4">
        <v>26.496300000000002</v>
      </c>
      <c r="B1308" s="4">
        <f t="shared" si="622"/>
        <v>223</v>
      </c>
      <c r="C1308" s="7">
        <v>24.81</v>
      </c>
      <c r="D1308" s="2">
        <f t="shared" si="606"/>
        <v>155.2562539193747</v>
      </c>
      <c r="E1308" s="6">
        <f t="shared" si="611"/>
        <v>54.310944694083929</v>
      </c>
      <c r="F1308" s="2">
        <f t="shared" si="604"/>
        <v>69.096172518524355</v>
      </c>
      <c r="G1308" s="7">
        <v>37.200000000000003</v>
      </c>
      <c r="H1308" s="3">
        <f t="shared" si="629"/>
        <v>171.1311812483128</v>
      </c>
      <c r="J1308" s="7">
        <v>45.2</v>
      </c>
      <c r="K1308" s="2">
        <f t="shared" si="612"/>
        <v>124.73118124831279</v>
      </c>
      <c r="L1308" s="7">
        <v>24.5</v>
      </c>
      <c r="M1308" s="2">
        <f t="shared" si="613"/>
        <v>66.071623818860928</v>
      </c>
      <c r="N1308" s="7">
        <v>26.2</v>
      </c>
      <c r="O1308" s="2">
        <f t="shared" si="614"/>
        <v>-23.028376181139066</v>
      </c>
      <c r="Q1308" s="2">
        <f t="shared" si="615"/>
        <v>67.753674039708656</v>
      </c>
      <c r="R1308" s="2">
        <f t="shared" si="605"/>
        <v>135.44993012001555</v>
      </c>
      <c r="S1308" s="2">
        <v>32.665799999999997</v>
      </c>
      <c r="T1308" s="2">
        <v>90</v>
      </c>
      <c r="U1308" s="7">
        <v>38.5</v>
      </c>
      <c r="V1308" s="2">
        <f t="shared" si="607"/>
        <v>113.53137576760695</v>
      </c>
      <c r="W1308" s="7">
        <v>39.729999999999997</v>
      </c>
      <c r="X1308" s="2">
        <f t="shared" si="609"/>
        <v>39.478175844216139</v>
      </c>
      <c r="Y1308" s="7">
        <v>24.81</v>
      </c>
      <c r="Z1308" s="2">
        <f t="shared" si="608"/>
        <v>165.1555258258779</v>
      </c>
      <c r="AA1308" s="7">
        <v>46.4</v>
      </c>
      <c r="AB1308" s="7">
        <v>89.1</v>
      </c>
      <c r="AF1308">
        <f t="shared" si="610"/>
        <v>35.572266671241778</v>
      </c>
      <c r="AH1308" s="15">
        <f t="shared" si="623"/>
        <v>1</v>
      </c>
      <c r="AI1308">
        <f t="shared" si="616"/>
        <v>330.32933487216701</v>
      </c>
      <c r="AJ1308">
        <f t="shared" si="617"/>
        <v>-407.96973057736687</v>
      </c>
      <c r="AK1308">
        <f t="shared" si="618"/>
        <v>-7.8884462034201768</v>
      </c>
      <c r="AL1308">
        <f t="shared" si="624"/>
        <v>-220605422.01502731</v>
      </c>
      <c r="AM1308">
        <f t="shared" si="619"/>
        <v>-322711.07997987728</v>
      </c>
      <c r="AN1308">
        <f t="shared" si="620"/>
        <v>-476.32344594828976</v>
      </c>
      <c r="AP1308" s="15">
        <v>1</v>
      </c>
      <c r="AQ1308">
        <f t="shared" si="625"/>
        <v>45555327425288.75</v>
      </c>
      <c r="AR1308">
        <f t="shared" si="626"/>
        <v>-1.6751669486040806</v>
      </c>
      <c r="AS1308">
        <f t="shared" si="627"/>
        <v>-1855088561272.7607</v>
      </c>
      <c r="AU1308">
        <f t="shared" si="628"/>
        <v>36725514181538.594</v>
      </c>
      <c r="AV1308">
        <f t="shared" si="621"/>
        <v>-3.4286066998422811E+34</v>
      </c>
    </row>
    <row r="1309" spans="1:48" x14ac:dyDescent="0.3">
      <c r="A1309" s="4">
        <v>26.496300000000002</v>
      </c>
      <c r="B1309" s="4">
        <f t="shared" si="622"/>
        <v>224</v>
      </c>
      <c r="C1309" s="7">
        <v>24.81</v>
      </c>
      <c r="D1309" s="2">
        <f t="shared" si="606"/>
        <v>155.2092539193747</v>
      </c>
      <c r="E1309" s="6">
        <f t="shared" si="611"/>
        <v>54.512326769106558</v>
      </c>
      <c r="F1309" s="2">
        <f t="shared" si="604"/>
        <v>69.534530613925881</v>
      </c>
      <c r="G1309" s="7">
        <v>37.200000000000003</v>
      </c>
      <c r="H1309" s="3">
        <f t="shared" si="629"/>
        <v>171.23118124831279</v>
      </c>
      <c r="J1309" s="7">
        <v>45.2</v>
      </c>
      <c r="K1309" s="2">
        <f t="shared" si="612"/>
        <v>124.83118124831279</v>
      </c>
      <c r="L1309" s="7">
        <v>24.5</v>
      </c>
      <c r="M1309" s="2">
        <f t="shared" si="613"/>
        <v>66.118873746172483</v>
      </c>
      <c r="N1309" s="7">
        <v>26.2</v>
      </c>
      <c r="O1309" s="2">
        <f t="shared" si="614"/>
        <v>-22.981126253827512</v>
      </c>
      <c r="Q1309" s="2">
        <f t="shared" si="615"/>
        <v>67.775192097959504</v>
      </c>
      <c r="R1309" s="2">
        <f t="shared" si="605"/>
        <v>135.49927879012256</v>
      </c>
      <c r="S1309" s="2">
        <v>32.665799999999997</v>
      </c>
      <c r="T1309" s="2">
        <v>90</v>
      </c>
      <c r="U1309" s="7">
        <v>38.5</v>
      </c>
      <c r="V1309" s="2">
        <f t="shared" si="607"/>
        <v>113.84137576760695</v>
      </c>
      <c r="W1309" s="7">
        <v>39.729999999999997</v>
      </c>
      <c r="X1309" s="2">
        <f t="shared" si="609"/>
        <v>39.82817584421614</v>
      </c>
      <c r="Y1309" s="7">
        <v>24.81</v>
      </c>
      <c r="Z1309" s="2">
        <f t="shared" si="608"/>
        <v>165.22352582587791</v>
      </c>
      <c r="AA1309" s="7">
        <v>46.4</v>
      </c>
      <c r="AB1309" s="7">
        <v>89.1</v>
      </c>
      <c r="AF1309">
        <f t="shared" si="610"/>
        <v>35.748822755676493</v>
      </c>
      <c r="AH1309" s="15">
        <f t="shared" si="623"/>
        <v>1</v>
      </c>
      <c r="AI1309">
        <f t="shared" si="616"/>
        <v>513.18710726963241</v>
      </c>
      <c r="AJ1309">
        <f t="shared" si="617"/>
        <v>-413.69431810555551</v>
      </c>
      <c r="AK1309">
        <f t="shared" si="618"/>
        <v>-7.2035290100258198</v>
      </c>
      <c r="AL1309">
        <f t="shared" si="624"/>
        <v>-210647522.7008577</v>
      </c>
      <c r="AM1309">
        <f t="shared" si="619"/>
        <v>-304090.5815401189</v>
      </c>
      <c r="AN1309">
        <f t="shared" si="620"/>
        <v>-457.67621301645289</v>
      </c>
      <c r="AP1309" s="15">
        <v>1</v>
      </c>
      <c r="AQ1309">
        <f t="shared" si="625"/>
        <v>109088746058916.78</v>
      </c>
      <c r="AR1309">
        <f t="shared" si="626"/>
        <v>-1.6611132154345047</v>
      </c>
      <c r="AS1309">
        <f t="shared" si="627"/>
        <v>-1678107462531.7266</v>
      </c>
      <c r="AU1309">
        <f t="shared" si="628"/>
        <v>51474988236589.727</v>
      </c>
      <c r="AV1309">
        <f t="shared" si="621"/>
        <v>-2.8213708649915875E+34</v>
      </c>
    </row>
    <row r="1310" spans="1:48" x14ac:dyDescent="0.3">
      <c r="A1310" s="4">
        <v>26.496300000000002</v>
      </c>
      <c r="B1310" s="4">
        <f t="shared" si="622"/>
        <v>225</v>
      </c>
      <c r="C1310" s="7">
        <v>24.81</v>
      </c>
      <c r="D1310" s="2">
        <f t="shared" si="606"/>
        <v>155.16225391937471</v>
      </c>
      <c r="E1310" s="6">
        <f t="shared" si="611"/>
        <v>54.709620153209798</v>
      </c>
      <c r="F1310" s="2">
        <f t="shared" si="604"/>
        <v>69.973337901332869</v>
      </c>
      <c r="G1310" s="7">
        <v>37.200000000000003</v>
      </c>
      <c r="H1310" s="3">
        <f t="shared" si="629"/>
        <v>171.33118124831279</v>
      </c>
      <c r="J1310" s="7">
        <v>45.2</v>
      </c>
      <c r="K1310" s="2">
        <f t="shared" si="612"/>
        <v>124.93118124831278</v>
      </c>
      <c r="L1310" s="7">
        <v>24.5</v>
      </c>
      <c r="M1310" s="2">
        <f t="shared" si="613"/>
        <v>66.166169880554094</v>
      </c>
      <c r="N1310" s="7">
        <v>26.2</v>
      </c>
      <c r="O1310" s="2">
        <f t="shared" si="614"/>
        <v>-22.933830119445901</v>
      </c>
      <c r="Q1310" s="2">
        <f t="shared" si="615"/>
        <v>67.796609395444435</v>
      </c>
      <c r="R1310" s="2">
        <f t="shared" si="605"/>
        <v>135.54861299024597</v>
      </c>
      <c r="S1310" s="2">
        <v>32.665799999999997</v>
      </c>
      <c r="T1310" s="2">
        <v>90</v>
      </c>
      <c r="U1310" s="7">
        <v>38.5</v>
      </c>
      <c r="V1310" s="2">
        <f t="shared" si="607"/>
        <v>114.15137576760695</v>
      </c>
      <c r="W1310" s="7">
        <v>39.729999999999997</v>
      </c>
      <c r="X1310" s="2">
        <f t="shared" si="609"/>
        <v>40.178175844216142</v>
      </c>
      <c r="Y1310" s="7">
        <v>24.81</v>
      </c>
      <c r="Z1310" s="2">
        <f t="shared" si="608"/>
        <v>165.29152582587793</v>
      </c>
      <c r="AA1310" s="7">
        <v>46.4</v>
      </c>
      <c r="AB1310" s="7">
        <v>89.1</v>
      </c>
      <c r="AF1310">
        <f t="shared" si="610"/>
        <v>35.839466687139492</v>
      </c>
      <c r="AH1310" s="15">
        <f t="shared" si="623"/>
        <v>1</v>
      </c>
      <c r="AI1310">
        <f t="shared" si="616"/>
        <v>937.04972899851623</v>
      </c>
      <c r="AJ1310">
        <f t="shared" si="617"/>
        <v>-423.35871586791353</v>
      </c>
      <c r="AK1310">
        <f t="shared" si="618"/>
        <v>-6.6281213764881386</v>
      </c>
      <c r="AL1310">
        <f t="shared" si="624"/>
        <v>-199539608.2027804</v>
      </c>
      <c r="AM1310">
        <f t="shared" si="619"/>
        <v>-284308.3333059469</v>
      </c>
      <c r="AN1310">
        <f t="shared" si="620"/>
        <v>-438.80624519618493</v>
      </c>
      <c r="AP1310" s="15">
        <v>1</v>
      </c>
      <c r="AQ1310">
        <f t="shared" si="625"/>
        <v>584792987691254.5</v>
      </c>
      <c r="AR1310">
        <f t="shared" si="626"/>
        <v>-1.6472864871267641</v>
      </c>
      <c r="AS1310">
        <f t="shared" si="627"/>
        <v>-1483425015785.0149</v>
      </c>
      <c r="AU1310">
        <f t="shared" si="628"/>
        <v>163273669463744.72</v>
      </c>
      <c r="AV1310">
        <f t="shared" si="621"/>
        <v>-2.2544555236966679E+34</v>
      </c>
    </row>
    <row r="1311" spans="1:48" x14ac:dyDescent="0.3">
      <c r="A1311" s="4">
        <v>26.496300000000002</v>
      </c>
      <c r="B1311" s="4">
        <f t="shared" si="622"/>
        <v>226</v>
      </c>
      <c r="C1311" s="7">
        <v>24.81</v>
      </c>
      <c r="D1311" s="2">
        <f t="shared" si="606"/>
        <v>155.11525391937471</v>
      </c>
      <c r="E1311" s="6">
        <f t="shared" si="611"/>
        <v>54.902809146531411</v>
      </c>
      <c r="F1311" s="2">
        <f t="shared" si="604"/>
        <v>70.41258040663223</v>
      </c>
      <c r="G1311" s="7">
        <v>37.200000000000003</v>
      </c>
      <c r="H1311" s="3">
        <f t="shared" ref="H1311:H1355" si="630">180-ACOS(-((E1311*COS(F1311*3.1416/180))+U1311*COS(V1311*3.1416/180))/G1331)*(180/3.1416)+V1311-30</f>
        <v>170.6645191459678</v>
      </c>
      <c r="J1311" s="7">
        <v>45.2</v>
      </c>
      <c r="K1311" s="2">
        <f t="shared" si="612"/>
        <v>124.2645191459678</v>
      </c>
      <c r="L1311" s="7">
        <v>24.5</v>
      </c>
      <c r="M1311" s="2">
        <f t="shared" si="613"/>
        <v>65.709980997785266</v>
      </c>
      <c r="N1311" s="7">
        <v>26.2</v>
      </c>
      <c r="O1311" s="2">
        <f t="shared" si="614"/>
        <v>-23.390019002214729</v>
      </c>
      <c r="Q1311" s="2">
        <f t="shared" si="615"/>
        <v>67.705644534585772</v>
      </c>
      <c r="R1311" s="2">
        <f t="shared" si="605"/>
        <v>135.09542844225697</v>
      </c>
      <c r="S1311" s="2">
        <v>32.665799999999997</v>
      </c>
      <c r="T1311" s="2">
        <v>90</v>
      </c>
      <c r="U1311" s="7">
        <v>38.5</v>
      </c>
      <c r="V1311" s="2">
        <f t="shared" si="607"/>
        <v>114.46137576760695</v>
      </c>
      <c r="W1311" s="7">
        <v>39.729999999999997</v>
      </c>
      <c r="X1311" s="2">
        <f t="shared" si="609"/>
        <v>40.528175844216143</v>
      </c>
      <c r="Y1311" s="7">
        <v>24.81</v>
      </c>
      <c r="Z1311" s="2">
        <f t="shared" si="608"/>
        <v>165.35952582587794</v>
      </c>
      <c r="AA1311" s="7">
        <v>46.4</v>
      </c>
      <c r="AB1311" s="7">
        <v>89.1</v>
      </c>
      <c r="AF1311">
        <f t="shared" si="610"/>
        <v>36.144918953807576</v>
      </c>
      <c r="AH1311" s="15">
        <f t="shared" si="623"/>
        <v>1</v>
      </c>
      <c r="AI1311">
        <f t="shared" si="616"/>
        <v>1166.8302249589974</v>
      </c>
      <c r="AJ1311">
        <f t="shared" si="617"/>
        <v>-429.21535036843528</v>
      </c>
      <c r="AK1311">
        <f t="shared" si="618"/>
        <v>-6.1373861105529635</v>
      </c>
      <c r="AL1311">
        <f t="shared" si="624"/>
        <v>-189966266.81044954</v>
      </c>
      <c r="AM1311">
        <f t="shared" si="619"/>
        <v>-261748.84721848715</v>
      </c>
      <c r="AN1311">
        <f t="shared" si="620"/>
        <v>-411.88789659916608</v>
      </c>
      <c r="AP1311" s="15">
        <v>1</v>
      </c>
      <c r="AQ1311">
        <f t="shared" si="625"/>
        <v>1019291815953225.5</v>
      </c>
      <c r="AR1311">
        <f t="shared" si="626"/>
        <v>-1.6336847857608512</v>
      </c>
      <c r="AS1311">
        <f t="shared" si="627"/>
        <v>-1148576747158.7917</v>
      </c>
      <c r="AU1311">
        <f t="shared" si="628"/>
        <v>294080176769124.13</v>
      </c>
      <c r="AV1311">
        <f t="shared" si="621"/>
        <v>-1.8784714679689189E+34</v>
      </c>
    </row>
    <row r="1312" spans="1:48" x14ac:dyDescent="0.3">
      <c r="A1312" s="4">
        <v>26.496300000000002</v>
      </c>
      <c r="B1312" s="4">
        <f t="shared" si="622"/>
        <v>227</v>
      </c>
      <c r="C1312" s="7">
        <v>24.81</v>
      </c>
      <c r="D1312" s="2">
        <f t="shared" si="606"/>
        <v>155.06825391937471</v>
      </c>
      <c r="E1312" s="6">
        <f t="shared" si="611"/>
        <v>55.091878385193091</v>
      </c>
      <c r="F1312" s="2">
        <f t="shared" si="604"/>
        <v>70.852244481531343</v>
      </c>
      <c r="G1312" s="7">
        <v>37.200000000000003</v>
      </c>
      <c r="H1312" s="3">
        <f t="shared" si="630"/>
        <v>171.78427341185804</v>
      </c>
      <c r="J1312" s="7">
        <v>45.2</v>
      </c>
      <c r="K1312" s="2">
        <f t="shared" si="612"/>
        <v>125.38427341185803</v>
      </c>
      <c r="L1312" s="7">
        <v>24.5</v>
      </c>
      <c r="M1312" s="2">
        <f t="shared" si="613"/>
        <v>66.427005259800495</v>
      </c>
      <c r="N1312" s="7">
        <v>26.2</v>
      </c>
      <c r="O1312" s="2">
        <f t="shared" si="614"/>
        <v>-22.672994740199499</v>
      </c>
      <c r="Q1312" s="2">
        <f t="shared" si="615"/>
        <v>67.875432393759695</v>
      </c>
      <c r="R1312" s="2">
        <f t="shared" si="605"/>
        <v>135.81301569158109</v>
      </c>
      <c r="S1312" s="2">
        <v>32.665799999999997</v>
      </c>
      <c r="T1312" s="2">
        <v>90</v>
      </c>
      <c r="U1312" s="7">
        <v>38.5</v>
      </c>
      <c r="V1312" s="2">
        <f t="shared" si="607"/>
        <v>114.77137576760695</v>
      </c>
      <c r="W1312" s="7">
        <v>39.729999999999997</v>
      </c>
      <c r="X1312" s="2">
        <f t="shared" si="609"/>
        <v>40.878175844216145</v>
      </c>
      <c r="Y1312" s="7">
        <v>24.81</v>
      </c>
      <c r="Z1312" s="2">
        <f t="shared" si="608"/>
        <v>165.42752582587795</v>
      </c>
      <c r="AA1312" s="7">
        <v>46.4</v>
      </c>
      <c r="AB1312" s="7">
        <v>89.1</v>
      </c>
      <c r="AF1312">
        <f t="shared" si="610"/>
        <v>36.45161770413344</v>
      </c>
      <c r="AH1312" s="15">
        <f t="shared" si="623"/>
        <v>1</v>
      </c>
      <c r="AI1312">
        <f t="shared" si="616"/>
        <v>1062.4222628387472</v>
      </c>
      <c r="AJ1312">
        <f t="shared" si="617"/>
        <v>-436.19359363148442</v>
      </c>
      <c r="AK1312">
        <f t="shared" si="618"/>
        <v>-5.7134687362581884</v>
      </c>
      <c r="AL1312">
        <f t="shared" si="624"/>
        <v>-176700052.41754022</v>
      </c>
      <c r="AM1312">
        <f t="shared" si="619"/>
        <v>-247095.96464537087</v>
      </c>
      <c r="AN1312">
        <f t="shared" si="620"/>
        <v>-403.0737223500484</v>
      </c>
      <c r="AP1312" s="15">
        <v>1</v>
      </c>
      <c r="AQ1312">
        <f t="shared" si="625"/>
        <v>721602887301784.38</v>
      </c>
      <c r="AR1312">
        <f t="shared" si="626"/>
        <v>-1.6202956842984342</v>
      </c>
      <c r="AS1312">
        <f t="shared" si="627"/>
        <v>-743676630383.59131</v>
      </c>
      <c r="AU1312">
        <f t="shared" si="628"/>
        <v>222623372725922.34</v>
      </c>
      <c r="AV1312">
        <f t="shared" si="621"/>
        <v>-1.3524719764839563E+34</v>
      </c>
    </row>
    <row r="1313" spans="1:48" x14ac:dyDescent="0.3">
      <c r="A1313" s="4">
        <v>26.496300000000002</v>
      </c>
      <c r="B1313" s="4">
        <f t="shared" si="622"/>
        <v>228</v>
      </c>
      <c r="C1313" s="7">
        <v>24.81</v>
      </c>
      <c r="D1313" s="2">
        <f t="shared" si="606"/>
        <v>155.02125391937471</v>
      </c>
      <c r="E1313" s="6">
        <f t="shared" si="611"/>
        <v>55.276812841773314</v>
      </c>
      <c r="F1313" s="2">
        <f t="shared" si="604"/>
        <v>71.292316790299964</v>
      </c>
      <c r="G1313" s="7">
        <v>37.200000000000003</v>
      </c>
      <c r="H1313" s="3">
        <f t="shared" si="630"/>
        <v>172.91118703547886</v>
      </c>
      <c r="J1313" s="7">
        <v>45.2</v>
      </c>
      <c r="K1313" s="2">
        <f t="shared" si="612"/>
        <v>126.51118703547886</v>
      </c>
      <c r="L1313" s="7">
        <v>24.5</v>
      </c>
      <c r="M1313" s="2">
        <f t="shared" si="613"/>
        <v>67.147826467458145</v>
      </c>
      <c r="N1313" s="7">
        <v>26.2</v>
      </c>
      <c r="O1313" s="2">
        <f t="shared" si="614"/>
        <v>-21.952173532541849</v>
      </c>
      <c r="Q1313" s="2">
        <f t="shared" si="615"/>
        <v>68.039842371981578</v>
      </c>
      <c r="R1313" s="2">
        <f t="shared" si="605"/>
        <v>136.53439898230195</v>
      </c>
      <c r="S1313" s="2">
        <v>32.665799999999997</v>
      </c>
      <c r="T1313" s="2">
        <v>90</v>
      </c>
      <c r="U1313" s="7">
        <v>38.5</v>
      </c>
      <c r="V1313" s="2">
        <f t="shared" si="607"/>
        <v>115.08137576760696</v>
      </c>
      <c r="W1313" s="7">
        <v>39.729999999999997</v>
      </c>
      <c r="X1313" s="2">
        <f t="shared" si="609"/>
        <v>41.228175844216146</v>
      </c>
      <c r="Y1313" s="7">
        <v>24.81</v>
      </c>
      <c r="Z1313" s="2">
        <f t="shared" si="608"/>
        <v>165.49552582587796</v>
      </c>
      <c r="AA1313" s="7">
        <v>46.4</v>
      </c>
      <c r="AB1313" s="7">
        <v>89.1</v>
      </c>
      <c r="AF1313">
        <f t="shared" si="610"/>
        <v>36.759386722838286</v>
      </c>
      <c r="AH1313" s="15">
        <f t="shared" si="623"/>
        <v>1</v>
      </c>
      <c r="AI1313">
        <f t="shared" si="616"/>
        <v>814.89701997568579</v>
      </c>
      <c r="AJ1313">
        <f t="shared" si="617"/>
        <v>-443.27709082023659</v>
      </c>
      <c r="AK1313">
        <f t="shared" si="618"/>
        <v>-5.3432044833578631</v>
      </c>
      <c r="AL1313">
        <f t="shared" si="624"/>
        <v>-163667561.67909452</v>
      </c>
      <c r="AM1313">
        <f t="shared" si="619"/>
        <v>-232600.19667470583</v>
      </c>
      <c r="AN1313">
        <f t="shared" si="620"/>
        <v>-394.4326649684283</v>
      </c>
      <c r="AP1313" s="15">
        <v>1</v>
      </c>
      <c r="AQ1313">
        <f t="shared" si="625"/>
        <v>-42698284177178.336</v>
      </c>
      <c r="AR1313">
        <f t="shared" si="626"/>
        <v>-1.6071130871144446</v>
      </c>
      <c r="AS1313">
        <f t="shared" si="627"/>
        <v>-253321557138.17654</v>
      </c>
      <c r="AU1313">
        <f t="shared" si="628"/>
        <v>105554027124540.77</v>
      </c>
      <c r="AV1313">
        <f t="shared" si="621"/>
        <v>-9.538013248789681E+33</v>
      </c>
    </row>
    <row r="1314" spans="1:48" x14ac:dyDescent="0.3">
      <c r="A1314" s="4">
        <v>26.496300000000002</v>
      </c>
      <c r="B1314" s="4">
        <f t="shared" si="622"/>
        <v>229</v>
      </c>
      <c r="C1314" s="7">
        <v>24.81</v>
      </c>
      <c r="D1314" s="2">
        <f t="shared" si="606"/>
        <v>154.97425391937472</v>
      </c>
      <c r="E1314" s="6">
        <f t="shared" si="611"/>
        <v>55.457597825786252</v>
      </c>
      <c r="F1314" s="2">
        <f t="shared" si="604"/>
        <v>71.732784297030378</v>
      </c>
      <c r="G1314" s="7">
        <v>37.200000000000003</v>
      </c>
      <c r="H1314" s="3">
        <f t="shared" si="630"/>
        <v>174.04524367139487</v>
      </c>
      <c r="J1314" s="7">
        <v>45.2</v>
      </c>
      <c r="K1314" s="2">
        <f t="shared" si="612"/>
        <v>127.64524367139487</v>
      </c>
      <c r="L1314" s="7">
        <v>24.5</v>
      </c>
      <c r="M1314" s="2">
        <f t="shared" si="613"/>
        <v>67.872457435747833</v>
      </c>
      <c r="N1314" s="7">
        <v>26.2</v>
      </c>
      <c r="O1314" s="2">
        <f t="shared" si="614"/>
        <v>-21.227542564252161</v>
      </c>
      <c r="Q1314" s="2">
        <f t="shared" si="615"/>
        <v>68.198732099556665</v>
      </c>
      <c r="R1314" s="2">
        <f t="shared" si="605"/>
        <v>137.25959238720924</v>
      </c>
      <c r="S1314" s="2">
        <v>32.665799999999997</v>
      </c>
      <c r="T1314" s="2">
        <v>90</v>
      </c>
      <c r="U1314" s="7">
        <v>38.5</v>
      </c>
      <c r="V1314" s="2">
        <f t="shared" si="607"/>
        <v>115.39137576760696</v>
      </c>
      <c r="W1314" s="7">
        <v>39.729999999999997</v>
      </c>
      <c r="X1314" s="2">
        <f t="shared" si="609"/>
        <v>41.578175844216148</v>
      </c>
      <c r="Y1314" s="7">
        <v>24.81</v>
      </c>
      <c r="Z1314" s="2">
        <f t="shared" si="608"/>
        <v>165.56352582587797</v>
      </c>
      <c r="AA1314" s="7">
        <v>46.4</v>
      </c>
      <c r="AB1314" s="7">
        <v>89.1</v>
      </c>
      <c r="AF1314">
        <f t="shared" si="610"/>
        <v>37.068048370161826</v>
      </c>
      <c r="AH1314" s="15">
        <f t="shared" si="623"/>
        <v>1</v>
      </c>
      <c r="AI1314">
        <f t="shared" si="616"/>
        <v>1218.9571429070002</v>
      </c>
      <c r="AJ1314">
        <f t="shared" si="617"/>
        <v>-450.01620625617994</v>
      </c>
      <c r="AK1314">
        <f t="shared" si="618"/>
        <v>-5.0166731721743121</v>
      </c>
      <c r="AL1314">
        <f t="shared" si="624"/>
        <v>-150984392.60299376</v>
      </c>
      <c r="AM1314">
        <f t="shared" si="619"/>
        <v>-218389.56639982387</v>
      </c>
      <c r="AN1314">
        <f t="shared" si="620"/>
        <v>-385.97730154685757</v>
      </c>
      <c r="AP1314" s="15">
        <v>1</v>
      </c>
      <c r="AQ1314">
        <f t="shared" si="625"/>
        <v>-1303646965173725</v>
      </c>
      <c r="AR1314">
        <f t="shared" si="626"/>
        <v>-1.5941308745275098</v>
      </c>
      <c r="AS1314">
        <f t="shared" si="627"/>
        <v>320038667405.87738</v>
      </c>
      <c r="AU1314">
        <f t="shared" si="628"/>
        <v>349616321151508.06</v>
      </c>
      <c r="AV1314">
        <f t="shared" si="621"/>
        <v>-6.7187074987591569E+33</v>
      </c>
    </row>
    <row r="1315" spans="1:48" x14ac:dyDescent="0.3">
      <c r="A1315" s="4">
        <v>26.496300000000002</v>
      </c>
      <c r="B1315" s="4">
        <f t="shared" si="622"/>
        <v>230</v>
      </c>
      <c r="C1315" s="7">
        <v>24.81</v>
      </c>
      <c r="D1315" s="2">
        <f t="shared" si="606"/>
        <v>154.92725391937472</v>
      </c>
      <c r="E1315" s="6">
        <f t="shared" si="611"/>
        <v>55.634218984165535</v>
      </c>
      <c r="F1315" s="2">
        <f t="shared" ref="F1315:F1378" si="631">ACOS((-A1315*COS(B1315*PI()/180))/E1315)*180/PI()</f>
        <v>72.173634253388698</v>
      </c>
      <c r="G1315" s="7">
        <v>37.200000000000003</v>
      </c>
      <c r="H1315" s="3">
        <f t="shared" si="630"/>
        <v>175.18643326961242</v>
      </c>
      <c r="J1315" s="7">
        <v>45.2</v>
      </c>
      <c r="K1315" s="2">
        <f t="shared" si="612"/>
        <v>128.78643326961242</v>
      </c>
      <c r="L1315" s="7">
        <v>24.5</v>
      </c>
      <c r="M1315" s="2">
        <f t="shared" si="613"/>
        <v>68.600915862441411</v>
      </c>
      <c r="N1315" s="7">
        <v>26.2</v>
      </c>
      <c r="O1315" s="2">
        <f t="shared" si="614"/>
        <v>-20.499084137558583</v>
      </c>
      <c r="Q1315" s="2">
        <f t="shared" si="615"/>
        <v>68.351959774412521</v>
      </c>
      <c r="R1315" s="2">
        <f t="shared" si="605"/>
        <v>137.98861484471996</v>
      </c>
      <c r="S1315" s="2">
        <v>32.665799999999997</v>
      </c>
      <c r="T1315" s="2">
        <v>90</v>
      </c>
      <c r="U1315" s="7">
        <v>38.5</v>
      </c>
      <c r="V1315" s="2">
        <f t="shared" si="607"/>
        <v>115.70137576760696</v>
      </c>
      <c r="W1315" s="7">
        <v>39.729999999999997</v>
      </c>
      <c r="X1315" s="2">
        <f t="shared" si="609"/>
        <v>41.928175844216149</v>
      </c>
      <c r="Y1315" s="7">
        <v>24.81</v>
      </c>
      <c r="Z1315" s="2">
        <f t="shared" si="608"/>
        <v>165.63152582587799</v>
      </c>
      <c r="AA1315" s="7">
        <v>46.4</v>
      </c>
      <c r="AB1315" s="7">
        <v>89.1</v>
      </c>
      <c r="AF1315">
        <f t="shared" si="610"/>
        <v>37.377423517073325</v>
      </c>
      <c r="AH1315" s="15">
        <f t="shared" si="623"/>
        <v>1</v>
      </c>
      <c r="AI1315">
        <f t="shared" si="616"/>
        <v>1053.9670606110167</v>
      </c>
      <c r="AJ1315">
        <f t="shared" si="617"/>
        <v>-456.31730427051605</v>
      </c>
      <c r="AK1315">
        <f t="shared" si="618"/>
        <v>-4.7262574432438678</v>
      </c>
      <c r="AL1315">
        <f t="shared" si="624"/>
        <v>-138698686.9330011</v>
      </c>
      <c r="AM1315">
        <f t="shared" si="619"/>
        <v>-204501.99487983561</v>
      </c>
      <c r="AN1315">
        <f t="shared" si="620"/>
        <v>-377.72010236545634</v>
      </c>
      <c r="AP1315" s="15">
        <v>1</v>
      </c>
      <c r="AQ1315">
        <f t="shared" si="625"/>
        <v>-547131140613934.81</v>
      </c>
      <c r="AR1315">
        <f t="shared" si="626"/>
        <v>-1.5813431699966818</v>
      </c>
      <c r="AS1315">
        <f t="shared" si="627"/>
        <v>964118293313.24194</v>
      </c>
      <c r="AU1315">
        <f t="shared" si="628"/>
        <v>222027232235842.09</v>
      </c>
      <c r="AV1315">
        <f t="shared" si="621"/>
        <v>-4.5697447884664407E+33</v>
      </c>
    </row>
    <row r="1316" spans="1:48" x14ac:dyDescent="0.3">
      <c r="A1316" s="4">
        <v>26.496300000000002</v>
      </c>
      <c r="B1316" s="4">
        <f t="shared" si="622"/>
        <v>231</v>
      </c>
      <c r="C1316" s="7">
        <v>24.81</v>
      </c>
      <c r="D1316" s="2">
        <f t="shared" si="606"/>
        <v>154.88025391937472</v>
      </c>
      <c r="E1316" s="6">
        <f t="shared" si="611"/>
        <v>55.806662301751089</v>
      </c>
      <c r="F1316" s="2">
        <f t="shared" si="631"/>
        <v>72.614854186832247</v>
      </c>
      <c r="G1316" s="7">
        <v>37.200000000000003</v>
      </c>
      <c r="H1316" s="3">
        <f t="shared" si="630"/>
        <v>176.33475225419056</v>
      </c>
      <c r="J1316" s="7">
        <v>45.2</v>
      </c>
      <c r="K1316" s="2">
        <f t="shared" si="612"/>
        <v>129.93475225419056</v>
      </c>
      <c r="L1316" s="7">
        <v>24.5</v>
      </c>
      <c r="M1316" s="2">
        <f t="shared" si="613"/>
        <v>69.333224434839678</v>
      </c>
      <c r="N1316" s="7">
        <v>26.2</v>
      </c>
      <c r="O1316" s="2">
        <f t="shared" si="614"/>
        <v>-19.766775565160316</v>
      </c>
      <c r="Q1316" s="2">
        <f t="shared" si="615"/>
        <v>68.499384055984748</v>
      </c>
      <c r="R1316" s="2">
        <f t="shared" si="605"/>
        <v>138.72149026777731</v>
      </c>
      <c r="S1316" s="2">
        <v>32.665799999999997</v>
      </c>
      <c r="T1316" s="2">
        <v>90</v>
      </c>
      <c r="U1316" s="7">
        <v>38.5</v>
      </c>
      <c r="V1316" s="2">
        <f t="shared" si="607"/>
        <v>116.01137576760696</v>
      </c>
      <c r="W1316" s="7">
        <v>39.729999999999997</v>
      </c>
      <c r="X1316" s="2">
        <f t="shared" si="609"/>
        <v>42.27817584421615</v>
      </c>
      <c r="Y1316" s="7">
        <v>24.81</v>
      </c>
      <c r="Z1316" s="2">
        <f t="shared" si="608"/>
        <v>165.699525825878</v>
      </c>
      <c r="AA1316" s="7">
        <v>46.4</v>
      </c>
      <c r="AB1316" s="7">
        <v>89.1</v>
      </c>
      <c r="AF1316">
        <f t="shared" si="610"/>
        <v>37.687331476574393</v>
      </c>
      <c r="AH1316" s="15">
        <f t="shared" si="623"/>
        <v>1</v>
      </c>
      <c r="AI1316">
        <f t="shared" si="616"/>
        <v>821.93838923624003</v>
      </c>
      <c r="AJ1316">
        <f t="shared" si="617"/>
        <v>-462.71598243174492</v>
      </c>
      <c r="AK1316">
        <f t="shared" si="618"/>
        <v>-4.4660110149568322</v>
      </c>
      <c r="AL1316">
        <f t="shared" si="624"/>
        <v>-126750040.01934087</v>
      </c>
      <c r="AM1316">
        <f t="shared" si="619"/>
        <v>-190815.06124226857</v>
      </c>
      <c r="AN1316">
        <f t="shared" si="620"/>
        <v>-369.67340808472551</v>
      </c>
      <c r="AP1316" s="15">
        <v>1</v>
      </c>
      <c r="AQ1316">
        <f t="shared" si="625"/>
        <v>133812090468042.3</v>
      </c>
      <c r="AR1316">
        <f t="shared" si="626"/>
        <v>-1.5687442790999657</v>
      </c>
      <c r="AS1316">
        <f t="shared" si="627"/>
        <v>1669392184899.5186</v>
      </c>
      <c r="AU1316">
        <f t="shared" si="628"/>
        <v>107041460954238.5</v>
      </c>
      <c r="AV1316">
        <f t="shared" si="621"/>
        <v>-3.0337209104692227E+33</v>
      </c>
    </row>
    <row r="1317" spans="1:48" x14ac:dyDescent="0.3">
      <c r="A1317" s="4">
        <v>26.496300000000002</v>
      </c>
      <c r="B1317" s="4">
        <f t="shared" si="622"/>
        <v>232</v>
      </c>
      <c r="C1317" s="7">
        <v>24.81</v>
      </c>
      <c r="D1317" s="2">
        <f t="shared" si="606"/>
        <v>154.83325391937473</v>
      </c>
      <c r="E1317" s="6">
        <f t="shared" si="611"/>
        <v>55.974914101778005</v>
      </c>
      <c r="F1317" s="2">
        <f t="shared" si="631"/>
        <v>73.056431889268737</v>
      </c>
      <c r="G1317" s="7">
        <v>37.200000000000003</v>
      </c>
      <c r="H1317" s="3">
        <f t="shared" si="630"/>
        <v>177.49020371866715</v>
      </c>
      <c r="J1317" s="7">
        <v>45.2</v>
      </c>
      <c r="K1317" s="2">
        <f t="shared" si="612"/>
        <v>131.09020371866714</v>
      </c>
      <c r="L1317" s="7">
        <v>24.5</v>
      </c>
      <c r="M1317" s="2">
        <f t="shared" si="613"/>
        <v>70.069410950903261</v>
      </c>
      <c r="N1317" s="7">
        <v>26.2</v>
      </c>
      <c r="O1317" s="2">
        <f t="shared" si="614"/>
        <v>-19.030589049096733</v>
      </c>
      <c r="Q1317" s="2">
        <f t="shared" si="615"/>
        <v>68.640863951396057</v>
      </c>
      <c r="R1317" s="2">
        <f t="shared" si="605"/>
        <v>139.4582476671504</v>
      </c>
      <c r="S1317" s="2">
        <v>32.665799999999997</v>
      </c>
      <c r="T1317" s="2">
        <v>90</v>
      </c>
      <c r="U1317" s="7">
        <v>38.5</v>
      </c>
      <c r="V1317" s="2">
        <f t="shared" si="607"/>
        <v>116.32137576760697</v>
      </c>
      <c r="W1317" s="7">
        <v>39.729999999999997</v>
      </c>
      <c r="X1317" s="2">
        <f t="shared" si="609"/>
        <v>42.628175844216152</v>
      </c>
      <c r="Y1317" s="7">
        <v>24.81</v>
      </c>
      <c r="Z1317" s="2">
        <f t="shared" si="608"/>
        <v>165.76752582587801</v>
      </c>
      <c r="AA1317" s="7">
        <v>46.4</v>
      </c>
      <c r="AB1317" s="7">
        <v>89.1</v>
      </c>
      <c r="AF1317">
        <f t="shared" si="610"/>
        <v>37.997589930660155</v>
      </c>
      <c r="AH1317" s="15">
        <f t="shared" si="623"/>
        <v>1</v>
      </c>
      <c r="AI1317">
        <f t="shared" si="616"/>
        <v>1229.2140468414873</v>
      </c>
      <c r="AJ1317">
        <f t="shared" si="617"/>
        <v>-469.40854334892589</v>
      </c>
      <c r="AK1317">
        <f t="shared" si="618"/>
        <v>-4.2312240916524066</v>
      </c>
      <c r="AL1317">
        <f t="shared" si="624"/>
        <v>-115138162.39196521</v>
      </c>
      <c r="AM1317">
        <f t="shared" si="619"/>
        <v>-177290.0903736552</v>
      </c>
      <c r="AN1317">
        <f t="shared" si="620"/>
        <v>-361.84940666205995</v>
      </c>
      <c r="AP1317" s="15">
        <v>1</v>
      </c>
      <c r="AQ1317">
        <f t="shared" si="625"/>
        <v>1390113076009153.8</v>
      </c>
      <c r="AR1317">
        <f t="shared" si="626"/>
        <v>-1.556329013422596</v>
      </c>
      <c r="AS1317">
        <f t="shared" si="627"/>
        <v>2428774459411.5996</v>
      </c>
      <c r="AU1317">
        <f t="shared" si="628"/>
        <v>373608125773388.5</v>
      </c>
      <c r="AV1317">
        <f t="shared" si="621"/>
        <v>-2.0258914537013721E+33</v>
      </c>
    </row>
    <row r="1318" spans="1:48" x14ac:dyDescent="0.3">
      <c r="A1318" s="4">
        <v>26.496300000000002</v>
      </c>
      <c r="B1318" s="4">
        <f t="shared" si="622"/>
        <v>233</v>
      </c>
      <c r="C1318" s="7">
        <v>24.81</v>
      </c>
      <c r="D1318" s="2">
        <f t="shared" si="606"/>
        <v>154.78625391937473</v>
      </c>
      <c r="E1318" s="6">
        <f t="shared" si="611"/>
        <v>56.138961046366049</v>
      </c>
      <c r="F1318" s="2">
        <f t="shared" si="631"/>
        <v>73.49835540613509</v>
      </c>
      <c r="G1318" s="7">
        <v>37.200000000000003</v>
      </c>
      <c r="H1318" s="3">
        <f t="shared" si="630"/>
        <v>178.65279764009699</v>
      </c>
      <c r="J1318" s="7">
        <v>45.2</v>
      </c>
      <c r="K1318" s="2">
        <f t="shared" si="612"/>
        <v>132.25279764009699</v>
      </c>
      <c r="L1318" s="7">
        <v>24.5</v>
      </c>
      <c r="M1318" s="2">
        <f t="shared" si="613"/>
        <v>70.80950845604292</v>
      </c>
      <c r="N1318" s="7">
        <v>26.2</v>
      </c>
      <c r="O1318" s="2">
        <f t="shared" si="614"/>
        <v>-18.290491543957074</v>
      </c>
      <c r="Q1318" s="2">
        <f t="shared" si="615"/>
        <v>68.776258693393245</v>
      </c>
      <c r="R1318" s="2">
        <f t="shared" si="605"/>
        <v>140.19892129041804</v>
      </c>
      <c r="S1318" s="2">
        <v>32.665799999999997</v>
      </c>
      <c r="T1318" s="2">
        <v>90</v>
      </c>
      <c r="U1318" s="7">
        <v>38.5</v>
      </c>
      <c r="V1318" s="2">
        <f t="shared" si="607"/>
        <v>116.63137576760697</v>
      </c>
      <c r="W1318" s="7">
        <v>39.729999999999997</v>
      </c>
      <c r="X1318" s="2">
        <f t="shared" si="609"/>
        <v>42.978175844216153</v>
      </c>
      <c r="Y1318" s="7">
        <v>24.81</v>
      </c>
      <c r="Z1318" s="2">
        <f t="shared" si="608"/>
        <v>165.83552582587802</v>
      </c>
      <c r="AA1318" s="7">
        <v>46.4</v>
      </c>
      <c r="AB1318" s="7">
        <v>89.1</v>
      </c>
      <c r="AF1318">
        <f t="shared" si="610"/>
        <v>38.308014852448892</v>
      </c>
      <c r="AH1318" s="15">
        <f t="shared" si="623"/>
        <v>1</v>
      </c>
      <c r="AI1318">
        <f t="shared" si="616"/>
        <v>972.44680738372165</v>
      </c>
      <c r="AJ1318">
        <f t="shared" si="617"/>
        <v>-474.78615136650427</v>
      </c>
      <c r="AK1318">
        <f t="shared" si="618"/>
        <v>-4.0181176908869292</v>
      </c>
      <c r="AL1318">
        <f t="shared" si="624"/>
        <v>-104152091.41100308</v>
      </c>
      <c r="AM1318">
        <f t="shared" si="619"/>
        <v>-164345.86540990911</v>
      </c>
      <c r="AN1318">
        <f t="shared" si="620"/>
        <v>-354.26011001491543</v>
      </c>
      <c r="AP1318" s="15">
        <v>1</v>
      </c>
      <c r="AQ1318">
        <f t="shared" si="625"/>
        <v>240276333554276.63</v>
      </c>
      <c r="AR1318">
        <f t="shared" si="626"/>
        <v>-1.5440929066640054</v>
      </c>
      <c r="AS1318">
        <f t="shared" si="627"/>
        <v>3188523312576.5513</v>
      </c>
      <c r="AU1318">
        <f t="shared" si="628"/>
        <v>176489081349592.72</v>
      </c>
      <c r="AV1318">
        <f t="shared" si="621"/>
        <v>-1.27707511212143E+33</v>
      </c>
    </row>
    <row r="1319" spans="1:48" x14ac:dyDescent="0.3">
      <c r="A1319" s="4">
        <v>26.496300000000002</v>
      </c>
      <c r="B1319" s="4">
        <f t="shared" si="622"/>
        <v>234</v>
      </c>
      <c r="C1319" s="7">
        <v>24.81</v>
      </c>
      <c r="D1319" s="2">
        <f t="shared" si="606"/>
        <v>154.73925391937473</v>
      </c>
      <c r="E1319" s="6">
        <f t="shared" si="611"/>
        <v>56.298790137008623</v>
      </c>
      <c r="F1319" s="2">
        <f t="shared" si="631"/>
        <v>73.940613025873603</v>
      </c>
      <c r="G1319" s="7">
        <v>37.200000000000003</v>
      </c>
      <c r="H1319" s="3">
        <f t="shared" si="630"/>
        <v>179.82255111366129</v>
      </c>
      <c r="J1319" s="7">
        <v>45.2</v>
      </c>
      <c r="K1319" s="2">
        <f t="shared" si="612"/>
        <v>133.42255111366129</v>
      </c>
      <c r="L1319" s="7">
        <v>24.5</v>
      </c>
      <c r="M1319" s="2">
        <f t="shared" si="613"/>
        <v>71.553555396967113</v>
      </c>
      <c r="N1319" s="7">
        <v>26.2</v>
      </c>
      <c r="O1319" s="2">
        <f t="shared" si="614"/>
        <v>-17.546444603032882</v>
      </c>
      <c r="Q1319" s="2">
        <f t="shared" si="615"/>
        <v>68.905427609426425</v>
      </c>
      <c r="R1319" s="2">
        <f t="shared" si="605"/>
        <v>140.94355077804258</v>
      </c>
      <c r="S1319" s="2">
        <v>32.665799999999997</v>
      </c>
      <c r="T1319" s="2">
        <v>90</v>
      </c>
      <c r="U1319" s="7">
        <v>38.5</v>
      </c>
      <c r="V1319" s="2">
        <f t="shared" si="607"/>
        <v>116.94137576760697</v>
      </c>
      <c r="W1319" s="7">
        <v>39.729999999999997</v>
      </c>
      <c r="X1319" s="2">
        <f t="shared" si="609"/>
        <v>43.328175844216155</v>
      </c>
      <c r="Y1319" s="7">
        <v>24.81</v>
      </c>
      <c r="Z1319" s="2">
        <f t="shared" si="608"/>
        <v>165.90352582587803</v>
      </c>
      <c r="AA1319" s="7">
        <v>46.4</v>
      </c>
      <c r="AB1319" s="7">
        <v>89.1</v>
      </c>
      <c r="AF1319">
        <f t="shared" si="610"/>
        <v>38.618420422925809</v>
      </c>
      <c r="AH1319" s="15">
        <f t="shared" si="623"/>
        <v>1</v>
      </c>
      <c r="AI1319">
        <f t="shared" si="616"/>
        <v>783.17503697541588</v>
      </c>
      <c r="AJ1319">
        <f t="shared" si="617"/>
        <v>-480.83783528195573</v>
      </c>
      <c r="AK1319">
        <f t="shared" si="618"/>
        <v>-3.8236243745685901</v>
      </c>
      <c r="AL1319">
        <f t="shared" si="624"/>
        <v>-93493167.28066726</v>
      </c>
      <c r="AM1319">
        <f t="shared" si="619"/>
        <v>-151486.03890475922</v>
      </c>
      <c r="AN1319">
        <f t="shared" si="620"/>
        <v>-346.91733045297019</v>
      </c>
      <c r="AP1319" s="15">
        <v>1</v>
      </c>
      <c r="AQ1319">
        <f t="shared" si="625"/>
        <v>-188063188622271.78</v>
      </c>
      <c r="AR1319">
        <f t="shared" si="626"/>
        <v>-1.5320307297367848</v>
      </c>
      <c r="AS1319">
        <f t="shared" si="627"/>
        <v>3971150468905.1333</v>
      </c>
      <c r="AU1319">
        <f t="shared" si="628"/>
        <v>93028117280647.859</v>
      </c>
      <c r="AV1319">
        <f t="shared" si="621"/>
        <v>-7.8405518835666853E+32</v>
      </c>
    </row>
    <row r="1320" spans="1:48" x14ac:dyDescent="0.3">
      <c r="A1320" s="4">
        <v>26.496300000000002</v>
      </c>
      <c r="B1320" s="4">
        <f t="shared" si="622"/>
        <v>235</v>
      </c>
      <c r="C1320" s="7">
        <v>24.81</v>
      </c>
      <c r="D1320" s="2">
        <f t="shared" si="606"/>
        <v>154.69225391937474</v>
      </c>
      <c r="E1320" s="6">
        <f t="shared" si="611"/>
        <v>56.454388715060006</v>
      </c>
      <c r="F1320" s="2">
        <f t="shared" si="631"/>
        <v>74.383193269785707</v>
      </c>
      <c r="G1320" s="7">
        <v>37.200000000000003</v>
      </c>
      <c r="H1320" s="3">
        <f t="shared" si="630"/>
        <v>180.99948860999842</v>
      </c>
      <c r="J1320" s="7">
        <v>45.2</v>
      </c>
      <c r="K1320" s="2">
        <f t="shared" si="612"/>
        <v>134.59948860999842</v>
      </c>
      <c r="L1320" s="7">
        <v>24.5</v>
      </c>
      <c r="M1320" s="2">
        <f t="shared" si="613"/>
        <v>72.301595794127735</v>
      </c>
      <c r="N1320" s="7">
        <v>26.2</v>
      </c>
      <c r="O1320" s="2">
        <f t="shared" si="614"/>
        <v>-16.798404205872259</v>
      </c>
      <c r="Q1320" s="2">
        <f t="shared" si="615"/>
        <v>69.028229981165595</v>
      </c>
      <c r="R1320" s="2">
        <f t="shared" si="605"/>
        <v>141.69218133808303</v>
      </c>
      <c r="S1320" s="2">
        <v>32.665799999999997</v>
      </c>
      <c r="T1320" s="2">
        <v>90</v>
      </c>
      <c r="U1320" s="7">
        <v>38.5</v>
      </c>
      <c r="V1320" s="2">
        <f t="shared" si="607"/>
        <v>117.25137576760697</v>
      </c>
      <c r="W1320" s="7">
        <v>39.729999999999997</v>
      </c>
      <c r="X1320" s="2">
        <f t="shared" si="609"/>
        <v>43.678175844216156</v>
      </c>
      <c r="Y1320" s="7">
        <v>24.81</v>
      </c>
      <c r="Z1320" s="2">
        <f t="shared" si="608"/>
        <v>165.97152582587805</v>
      </c>
      <c r="AA1320" s="7">
        <v>46.4</v>
      </c>
      <c r="AB1320" s="7">
        <v>89.1</v>
      </c>
      <c r="AF1320">
        <f t="shared" si="610"/>
        <v>38.928618941676064</v>
      </c>
      <c r="AH1320" s="15">
        <f t="shared" si="623"/>
        <v>1</v>
      </c>
      <c r="AI1320">
        <f t="shared" si="616"/>
        <v>1172.5687483903212</v>
      </c>
      <c r="AJ1320">
        <f t="shared" si="617"/>
        <v>-486.61685397450742</v>
      </c>
      <c r="AK1320">
        <f t="shared" si="618"/>
        <v>-3.6452281714802086</v>
      </c>
      <c r="AL1320">
        <f t="shared" si="624"/>
        <v>-83337008.579586163</v>
      </c>
      <c r="AM1320">
        <f t="shared" si="619"/>
        <v>-138958.47009329798</v>
      </c>
      <c r="AN1320">
        <f t="shared" si="620"/>
        <v>-339.83265690088615</v>
      </c>
      <c r="AP1320" s="15">
        <v>1</v>
      </c>
      <c r="AQ1320">
        <f t="shared" si="625"/>
        <v>-1078613722335607.8</v>
      </c>
      <c r="AR1320">
        <f t="shared" si="626"/>
        <v>-1.5201382472630844</v>
      </c>
      <c r="AS1320">
        <f t="shared" si="627"/>
        <v>4730921268951.4844</v>
      </c>
      <c r="AU1320">
        <f t="shared" si="628"/>
        <v>331433962499664.44</v>
      </c>
      <c r="AV1320">
        <f t="shared" si="621"/>
        <v>-4.9213875263395993E+32</v>
      </c>
    </row>
    <row r="1321" spans="1:48" x14ac:dyDescent="0.3">
      <c r="A1321" s="4">
        <v>26.496300000000002</v>
      </c>
      <c r="B1321" s="4">
        <f t="shared" si="622"/>
        <v>236</v>
      </c>
      <c r="C1321" s="7">
        <v>24.81</v>
      </c>
      <c r="D1321" s="2">
        <f t="shared" si="606"/>
        <v>154.64525391937474</v>
      </c>
      <c r="E1321" s="6">
        <f t="shared" si="611"/>
        <v>56.605744462220002</v>
      </c>
      <c r="F1321" s="2">
        <f t="shared" si="631"/>
        <v>74.826084882243592</v>
      </c>
      <c r="G1321" s="7">
        <v>37.200000000000003</v>
      </c>
      <c r="H1321" s="3">
        <f t="shared" si="630"/>
        <v>182.18364225761999</v>
      </c>
      <c r="J1321" s="7">
        <v>45.2</v>
      </c>
      <c r="K1321" s="2">
        <f t="shared" si="612"/>
        <v>135.78364225761999</v>
      </c>
      <c r="L1321" s="7">
        <v>24.5</v>
      </c>
      <c r="M1321" s="2">
        <f t="shared" si="613"/>
        <v>73.053679434465948</v>
      </c>
      <c r="N1321" s="7">
        <v>26.2</v>
      </c>
      <c r="O1321" s="2">
        <f t="shared" si="614"/>
        <v>-16.046320565534046</v>
      </c>
      <c r="Q1321" s="2">
        <f t="shared" si="615"/>
        <v>69.144524893651223</v>
      </c>
      <c r="R1321" s="2">
        <f t="shared" si="605"/>
        <v>142.4448639412592</v>
      </c>
      <c r="S1321" s="2">
        <v>32.665799999999997</v>
      </c>
      <c r="T1321" s="2">
        <v>90</v>
      </c>
      <c r="U1321" s="7">
        <v>38.5</v>
      </c>
      <c r="V1321" s="2">
        <f t="shared" si="607"/>
        <v>117.56137576760698</v>
      </c>
      <c r="W1321" s="7">
        <v>39.729999999999997</v>
      </c>
      <c r="X1321" s="2">
        <f t="shared" si="609"/>
        <v>44.028175844216157</v>
      </c>
      <c r="Y1321" s="7">
        <v>24.81</v>
      </c>
      <c r="Z1321" s="2">
        <f t="shared" si="608"/>
        <v>166.03952582587806</v>
      </c>
      <c r="AA1321" s="7">
        <v>46.4</v>
      </c>
      <c r="AB1321" s="7">
        <v>89.1</v>
      </c>
      <c r="AF1321">
        <f t="shared" si="610"/>
        <v>39.238420730902959</v>
      </c>
      <c r="AH1321" s="15">
        <f t="shared" si="623"/>
        <v>1</v>
      </c>
      <c r="AI1321">
        <f t="shared" si="616"/>
        <v>804.60578316201565</v>
      </c>
      <c r="AJ1321">
        <f t="shared" si="617"/>
        <v>-492.25588283025161</v>
      </c>
      <c r="AK1321">
        <f t="shared" si="618"/>
        <v>-3.4808458517722118</v>
      </c>
      <c r="AL1321">
        <f t="shared" si="624"/>
        <v>-73682277.1083325</v>
      </c>
      <c r="AM1321">
        <f t="shared" si="619"/>
        <v>-126735.13068901276</v>
      </c>
      <c r="AN1321">
        <f t="shared" si="620"/>
        <v>-333.01743093217988</v>
      </c>
      <c r="AP1321" s="15">
        <v>1</v>
      </c>
      <c r="AQ1321">
        <f t="shared" si="625"/>
        <v>-8452132013756.2666</v>
      </c>
      <c r="AR1321">
        <f t="shared" si="626"/>
        <v>-1.5084111136098035</v>
      </c>
      <c r="AS1321">
        <f t="shared" si="627"/>
        <v>5446014121674.042</v>
      </c>
      <c r="AU1321">
        <f t="shared" si="628"/>
        <v>100530301666999.84</v>
      </c>
      <c r="AV1321">
        <f t="shared" si="621"/>
        <v>-2.7557247617626794E+32</v>
      </c>
    </row>
    <row r="1322" spans="1:48" x14ac:dyDescent="0.3">
      <c r="A1322" s="4">
        <v>26.496300000000002</v>
      </c>
      <c r="B1322" s="4">
        <f t="shared" si="622"/>
        <v>237</v>
      </c>
      <c r="C1322" s="7">
        <v>24.81</v>
      </c>
      <c r="D1322" s="2">
        <f t="shared" si="606"/>
        <v>154.59825391937474</v>
      </c>
      <c r="E1322" s="6">
        <f t="shared" si="611"/>
        <v>56.752845401014667</v>
      </c>
      <c r="F1322" s="2">
        <f t="shared" si="631"/>
        <v>75.269276821241363</v>
      </c>
      <c r="G1322" s="7">
        <v>37.200000000000003</v>
      </c>
      <c r="H1322" s="3">
        <f t="shared" si="630"/>
        <v>183.3750521530298</v>
      </c>
      <c r="J1322" s="7">
        <v>45.2</v>
      </c>
      <c r="K1322" s="2">
        <f t="shared" si="612"/>
        <v>136.97505215302979</v>
      </c>
      <c r="L1322" s="7">
        <v>24.5</v>
      </c>
      <c r="M1322" s="2">
        <f t="shared" si="613"/>
        <v>73.809862086350279</v>
      </c>
      <c r="N1322" s="7">
        <v>26.2</v>
      </c>
      <c r="O1322" s="2">
        <f t="shared" si="614"/>
        <v>-15.290137913649716</v>
      </c>
      <c r="Q1322" s="2">
        <f t="shared" si="615"/>
        <v>69.254171073164741</v>
      </c>
      <c r="R1322" s="2">
        <f t="shared" si="605"/>
        <v>143.20165553826925</v>
      </c>
      <c r="S1322" s="2">
        <v>32.665799999999997</v>
      </c>
      <c r="T1322" s="2">
        <v>90</v>
      </c>
      <c r="U1322" s="7">
        <v>38.5</v>
      </c>
      <c r="V1322" s="2">
        <f t="shared" si="607"/>
        <v>117.87137576760698</v>
      </c>
      <c r="W1322" s="7">
        <v>39.729999999999997</v>
      </c>
      <c r="X1322" s="2">
        <f t="shared" si="609"/>
        <v>44.378175844216159</v>
      </c>
      <c r="Y1322" s="7">
        <v>24.81</v>
      </c>
      <c r="Z1322" s="2">
        <f t="shared" si="608"/>
        <v>166.10752582587807</v>
      </c>
      <c r="AA1322" s="7">
        <v>46.4</v>
      </c>
      <c r="AB1322" s="7">
        <v>89.1</v>
      </c>
      <c r="AF1322">
        <f t="shared" si="610"/>
        <v>39.5476340319385</v>
      </c>
      <c r="AH1322" s="15">
        <f t="shared" si="623"/>
        <v>1</v>
      </c>
      <c r="AI1322">
        <f t="shared" si="616"/>
        <v>698.50390329585878</v>
      </c>
      <c r="AJ1322">
        <f t="shared" si="617"/>
        <v>-497.86324505073611</v>
      </c>
      <c r="AK1322">
        <f t="shared" si="618"/>
        <v>-3.3287376049771158</v>
      </c>
      <c r="AL1322">
        <f t="shared" si="624"/>
        <v>-64530884.675299056</v>
      </c>
      <c r="AM1322">
        <f t="shared" si="619"/>
        <v>-114792.2418867098</v>
      </c>
      <c r="AN1322">
        <f t="shared" si="620"/>
        <v>-326.4827226335043</v>
      </c>
      <c r="AP1322" s="15">
        <v>1</v>
      </c>
      <c r="AQ1322">
        <f t="shared" si="625"/>
        <v>163522704011590.81</v>
      </c>
      <c r="AR1322">
        <f t="shared" si="626"/>
        <v>-1.4968451593893777</v>
      </c>
      <c r="AS1322">
        <f t="shared" si="627"/>
        <v>6095391555095.7578</v>
      </c>
      <c r="AU1322">
        <f t="shared" si="628"/>
        <v>67073485853804.414</v>
      </c>
      <c r="AV1322">
        <f t="shared" si="621"/>
        <v>-1.5285428009219433E+32</v>
      </c>
    </row>
    <row r="1323" spans="1:48" x14ac:dyDescent="0.3">
      <c r="A1323" s="4">
        <v>26.496300000000002</v>
      </c>
      <c r="B1323" s="4">
        <f t="shared" si="622"/>
        <v>238</v>
      </c>
      <c r="C1323" s="7">
        <v>24.81</v>
      </c>
      <c r="D1323" s="2">
        <f t="shared" si="606"/>
        <v>154.55125391937474</v>
      </c>
      <c r="E1323" s="6">
        <f t="shared" si="611"/>
        <v>56.895679895272472</v>
      </c>
      <c r="F1323" s="2">
        <f t="shared" si="631"/>
        <v>75.712758249268049</v>
      </c>
      <c r="G1323" s="7">
        <v>37.200000000000003</v>
      </c>
      <c r="H1323" s="3">
        <f t="shared" si="630"/>
        <v>184.57376670144444</v>
      </c>
      <c r="J1323" s="7">
        <v>45.2</v>
      </c>
      <c r="K1323" s="2">
        <f t="shared" si="612"/>
        <v>138.17376670144444</v>
      </c>
      <c r="L1323" s="7">
        <v>24.5</v>
      </c>
      <c r="M1323" s="2">
        <f t="shared" si="613"/>
        <v>74.570205738812007</v>
      </c>
      <c r="N1323" s="7">
        <v>26.2</v>
      </c>
      <c r="O1323" s="2">
        <f t="shared" si="614"/>
        <v>-14.529794261187988</v>
      </c>
      <c r="Q1323" s="2">
        <f t="shared" si="615"/>
        <v>69.357026712780382</v>
      </c>
      <c r="R1323" s="2">
        <f t="shared" si="605"/>
        <v>143.96261930147759</v>
      </c>
      <c r="S1323" s="2">
        <v>32.665799999999997</v>
      </c>
      <c r="T1323" s="2">
        <v>90</v>
      </c>
      <c r="U1323" s="7">
        <v>38.5</v>
      </c>
      <c r="V1323" s="2">
        <f t="shared" si="607"/>
        <v>118.18137576760698</v>
      </c>
      <c r="W1323" s="7">
        <v>39.729999999999997</v>
      </c>
      <c r="X1323" s="2">
        <f t="shared" si="609"/>
        <v>44.72817584421616</v>
      </c>
      <c r="Y1323" s="7">
        <v>24.81</v>
      </c>
      <c r="Z1323" s="2">
        <f t="shared" si="608"/>
        <v>166.17552582587808</v>
      </c>
      <c r="AA1323" s="7">
        <v>46.4</v>
      </c>
      <c r="AB1323" s="7">
        <v>89.1</v>
      </c>
      <c r="AF1323">
        <f t="shared" si="610"/>
        <v>39.856064893354251</v>
      </c>
      <c r="AH1323" s="15">
        <f t="shared" si="623"/>
        <v>1</v>
      </c>
      <c r="AI1323">
        <f t="shared" si="616"/>
        <v>1037.5761236306687</v>
      </c>
      <c r="AJ1323">
        <f t="shared" si="617"/>
        <v>-503.23139128248488</v>
      </c>
      <c r="AK1323">
        <f t="shared" si="618"/>
        <v>-3.1874389623258206</v>
      </c>
      <c r="AL1323">
        <f t="shared" si="624"/>
        <v>-55927958.17608352</v>
      </c>
      <c r="AM1323">
        <f t="shared" si="619"/>
        <v>-103185.18183357416</v>
      </c>
      <c r="AN1323">
        <f t="shared" si="620"/>
        <v>-320.23930631694236</v>
      </c>
      <c r="AP1323" s="15">
        <v>1</v>
      </c>
      <c r="AQ1323">
        <f t="shared" si="625"/>
        <v>507410838792004.63</v>
      </c>
      <c r="AR1323">
        <f t="shared" si="626"/>
        <v>-1.4854364151613109</v>
      </c>
      <c r="AS1323">
        <f t="shared" si="627"/>
        <v>6642868749799.2178</v>
      </c>
      <c r="AU1323">
        <f t="shared" si="628"/>
        <v>227495793240605.41</v>
      </c>
      <c r="AV1323">
        <f t="shared" si="621"/>
        <v>-8.7075008956463678E+31</v>
      </c>
    </row>
    <row r="1324" spans="1:48" x14ac:dyDescent="0.3">
      <c r="A1324" s="4">
        <v>26.496300000000002</v>
      </c>
      <c r="B1324" s="4">
        <f t="shared" si="622"/>
        <v>239</v>
      </c>
      <c r="C1324" s="7">
        <v>24.81</v>
      </c>
      <c r="D1324" s="2">
        <f t="shared" si="606"/>
        <v>154.50425391937475</v>
      </c>
      <c r="E1324" s="6">
        <f t="shared" si="611"/>
        <v>57.034236650594828</v>
      </c>
      <c r="F1324" s="2">
        <f t="shared" si="631"/>
        <v>76.156518524486287</v>
      </c>
      <c r="G1324" s="7">
        <v>37.200000000000003</v>
      </c>
      <c r="H1324" s="3">
        <f t="shared" si="630"/>
        <v>185.77984299134826</v>
      </c>
      <c r="J1324" s="7">
        <v>45.2</v>
      </c>
      <c r="K1324" s="2">
        <f t="shared" si="612"/>
        <v>139.37984299134826</v>
      </c>
      <c r="L1324" s="7">
        <v>24.5</v>
      </c>
      <c r="M1324" s="2">
        <f t="shared" si="613"/>
        <v>75.334778867432931</v>
      </c>
      <c r="N1324" s="7">
        <v>26.2</v>
      </c>
      <c r="O1324" s="2">
        <f t="shared" si="614"/>
        <v>-13.765221132567063</v>
      </c>
      <c r="Q1324" s="2">
        <f t="shared" si="615"/>
        <v>69.452949284420299</v>
      </c>
      <c r="R1324" s="2">
        <f t="shared" si="605"/>
        <v>144.72782489333994</v>
      </c>
      <c r="S1324" s="2">
        <v>32.665799999999997</v>
      </c>
      <c r="T1324" s="2">
        <v>90</v>
      </c>
      <c r="U1324" s="7">
        <v>38.5</v>
      </c>
      <c r="V1324" s="2">
        <f t="shared" si="607"/>
        <v>118.49137576760698</v>
      </c>
      <c r="W1324" s="7">
        <v>39.729999999999997</v>
      </c>
      <c r="X1324" s="2">
        <f t="shared" si="609"/>
        <v>45.078175844216162</v>
      </c>
      <c r="Y1324" s="7">
        <v>24.81</v>
      </c>
      <c r="Z1324" s="2">
        <f t="shared" si="608"/>
        <v>166.24352582587809</v>
      </c>
      <c r="AA1324" s="7">
        <v>46.4</v>
      </c>
      <c r="AB1324" s="7">
        <v>89.1</v>
      </c>
      <c r="AF1324">
        <f t="shared" si="610"/>
        <v>40.163517049666424</v>
      </c>
      <c r="AH1324" s="15">
        <f t="shared" si="623"/>
        <v>1</v>
      </c>
      <c r="AI1324">
        <f t="shared" si="616"/>
        <v>566.65778205826439</v>
      </c>
      <c r="AJ1324">
        <f t="shared" si="617"/>
        <v>-501.39549064238315</v>
      </c>
      <c r="AK1324">
        <f t="shared" si="618"/>
        <v>-3.0557082930275725</v>
      </c>
      <c r="AL1324">
        <f t="shared" si="624"/>
        <v>-48809702.080178909</v>
      </c>
      <c r="AM1324">
        <f t="shared" si="619"/>
        <v>-93710.325654369066</v>
      </c>
      <c r="AN1324">
        <f t="shared" si="620"/>
        <v>-314.29763609604692</v>
      </c>
      <c r="AP1324" s="15">
        <v>1</v>
      </c>
      <c r="AQ1324">
        <f t="shared" si="625"/>
        <v>-35174686107304.781</v>
      </c>
      <c r="AR1324">
        <f t="shared" si="626"/>
        <v>-1.4741819373084371</v>
      </c>
      <c r="AS1324">
        <f t="shared" si="627"/>
        <v>6682450671850.2021</v>
      </c>
      <c r="AU1324">
        <f t="shared" si="628"/>
        <v>38262837997385.961</v>
      </c>
      <c r="AV1324">
        <f t="shared" si="621"/>
        <v>-4.4371391827952105E+31</v>
      </c>
    </row>
    <row r="1325" spans="1:48" x14ac:dyDescent="0.3">
      <c r="A1325" s="4">
        <v>26.496300000000002</v>
      </c>
      <c r="B1325" s="4">
        <f t="shared" si="622"/>
        <v>240</v>
      </c>
      <c r="C1325" s="7">
        <v>24.81</v>
      </c>
      <c r="D1325" s="2">
        <f t="shared" si="606"/>
        <v>154.45725391937475</v>
      </c>
      <c r="E1325" s="6">
        <f t="shared" si="611"/>
        <v>57.168504714820131</v>
      </c>
      <c r="F1325" s="2">
        <f t="shared" si="631"/>
        <v>76.600547192200253</v>
      </c>
      <c r="G1325" s="7">
        <v>37.200000000000003</v>
      </c>
      <c r="H1325" s="3">
        <f t="shared" si="630"/>
        <v>186.99334720649011</v>
      </c>
      <c r="J1325" s="7">
        <v>45.2</v>
      </c>
      <c r="K1325" s="2">
        <f t="shared" si="612"/>
        <v>140.59334720649011</v>
      </c>
      <c r="L1325" s="7">
        <v>24.5</v>
      </c>
      <c r="M1325" s="2">
        <f t="shared" si="613"/>
        <v>76.103656729524062</v>
      </c>
      <c r="N1325" s="7">
        <v>26.2</v>
      </c>
      <c r="O1325" s="2">
        <f t="shared" si="614"/>
        <v>-12.996343270475933</v>
      </c>
      <c r="Q1325" s="2">
        <f t="shared" si="615"/>
        <v>69.54179533607585</v>
      </c>
      <c r="R1325" s="2">
        <f t="shared" si="605"/>
        <v>145.49734876421911</v>
      </c>
      <c r="S1325" s="2">
        <v>32.665799999999997</v>
      </c>
      <c r="T1325" s="2">
        <v>90</v>
      </c>
      <c r="U1325" s="7">
        <v>38.5</v>
      </c>
      <c r="V1325" s="2">
        <f t="shared" si="607"/>
        <v>118.80137576760698</v>
      </c>
      <c r="W1325" s="7">
        <v>39.729999999999997</v>
      </c>
      <c r="X1325" s="2">
        <f t="shared" si="609"/>
        <v>45.428175844216163</v>
      </c>
      <c r="Y1325" s="7">
        <v>24.81</v>
      </c>
      <c r="Z1325" s="2">
        <f t="shared" si="608"/>
        <v>166.31152582587811</v>
      </c>
      <c r="AA1325" s="7">
        <v>46.4</v>
      </c>
      <c r="AB1325" s="7">
        <v>89.1</v>
      </c>
      <c r="AF1325">
        <f t="shared" si="610"/>
        <v>40.469791789501329</v>
      </c>
      <c r="AH1325" s="15">
        <f t="shared" si="623"/>
        <v>1</v>
      </c>
      <c r="AI1325">
        <f t="shared" si="616"/>
        <v>595.92946430917209</v>
      </c>
      <c r="AJ1325">
        <f t="shared" si="617"/>
        <v>-513.81791919266584</v>
      </c>
      <c r="AK1325">
        <f t="shared" si="618"/>
        <v>-2.93248587031986</v>
      </c>
      <c r="AL1325">
        <f t="shared" si="624"/>
        <v>-40336698.439171605</v>
      </c>
      <c r="AM1325">
        <f t="shared" si="619"/>
        <v>-80830.782607998233</v>
      </c>
      <c r="AN1325">
        <f t="shared" si="620"/>
        <v>-308.66782133901063</v>
      </c>
      <c r="AP1325" s="15">
        <v>1</v>
      </c>
      <c r="AQ1325">
        <f t="shared" si="625"/>
        <v>-98586013716702.359</v>
      </c>
      <c r="AR1325">
        <f t="shared" si="626"/>
        <v>-1.4630751347524915</v>
      </c>
      <c r="AS1325">
        <f t="shared" si="627"/>
        <v>7359380021343.7939</v>
      </c>
      <c r="AU1325">
        <f t="shared" si="628"/>
        <v>43108903254942.914</v>
      </c>
      <c r="AV1325">
        <f t="shared" si="621"/>
        <v>-1.9701360376706972E+31</v>
      </c>
    </row>
    <row r="1326" spans="1:48" x14ac:dyDescent="0.3">
      <c r="A1326" s="4">
        <v>26.496300000000002</v>
      </c>
      <c r="B1326" s="4">
        <f t="shared" si="622"/>
        <v>241</v>
      </c>
      <c r="C1326" s="7">
        <v>24.81</v>
      </c>
      <c r="D1326" s="2">
        <f t="shared" si="606"/>
        <v>154.41025391937475</v>
      </c>
      <c r="E1326" s="6">
        <f t="shared" si="611"/>
        <v>57.298473478480631</v>
      </c>
      <c r="F1326" s="2">
        <f t="shared" si="631"/>
        <v>77.044833976598156</v>
      </c>
      <c r="G1326" s="7">
        <v>37.200000000000003</v>
      </c>
      <c r="H1326" s="3">
        <f t="shared" si="630"/>
        <v>188.21435507936812</v>
      </c>
      <c r="J1326" s="7">
        <v>45.2</v>
      </c>
      <c r="K1326" s="2">
        <f t="shared" si="612"/>
        <v>141.81435507936811</v>
      </c>
      <c r="L1326" s="7">
        <v>24.5</v>
      </c>
      <c r="M1326" s="2">
        <f t="shared" si="613"/>
        <v>76.876921691562558</v>
      </c>
      <c r="N1326" s="7">
        <v>26.2</v>
      </c>
      <c r="O1326" s="2">
        <f t="shared" si="614"/>
        <v>-12.223078308437437</v>
      </c>
      <c r="Q1326" s="2">
        <f t="shared" si="615"/>
        <v>69.623420272678246</v>
      </c>
      <c r="R1326" s="2">
        <f t="shared" ref="R1326:R1389" si="632">ACOS(((C1326*COS(D1326*PI()/180))+(J1326*COS(K1326*PI()/180)))/Q1326)*(180/PI())</f>
        <v>146.27127448257357</v>
      </c>
      <c r="S1326" s="2">
        <v>32.665799999999997</v>
      </c>
      <c r="T1326" s="2">
        <v>90</v>
      </c>
      <c r="U1326" s="7">
        <v>38.5</v>
      </c>
      <c r="V1326" s="2">
        <f t="shared" si="607"/>
        <v>119.11137576760699</v>
      </c>
      <c r="W1326" s="7">
        <v>39.729999999999997</v>
      </c>
      <c r="X1326" s="2">
        <f t="shared" si="609"/>
        <v>45.778175844216165</v>
      </c>
      <c r="Y1326" s="7">
        <v>24.81</v>
      </c>
      <c r="Z1326" s="2">
        <f t="shared" si="608"/>
        <v>166.37952582587812</v>
      </c>
      <c r="AA1326" s="7">
        <v>46.4</v>
      </c>
      <c r="AB1326" s="7">
        <v>89.1</v>
      </c>
      <c r="AF1326">
        <f t="shared" si="610"/>
        <v>40.774687811941114</v>
      </c>
      <c r="AH1326" s="15">
        <f t="shared" si="623"/>
        <v>1</v>
      </c>
      <c r="AI1326">
        <f t="shared" si="616"/>
        <v>842.79993329987224</v>
      </c>
      <c r="AJ1326">
        <f t="shared" si="617"/>
        <v>-518.71086756119587</v>
      </c>
      <c r="AK1326">
        <f t="shared" si="618"/>
        <v>-2.8168616379821896</v>
      </c>
      <c r="AL1326">
        <f t="shared" si="624"/>
        <v>-33408816.139459588</v>
      </c>
      <c r="AM1326">
        <f t="shared" si="619"/>
        <v>-70160.355122670575</v>
      </c>
      <c r="AN1326">
        <f t="shared" si="620"/>
        <v>-303.3596020095996</v>
      </c>
      <c r="AP1326" s="15">
        <v>1</v>
      </c>
      <c r="AQ1326">
        <f t="shared" si="625"/>
        <v>-91521738275408.016</v>
      </c>
      <c r="AR1326">
        <f t="shared" si="626"/>
        <v>-1.4521152857381243</v>
      </c>
      <c r="AS1326">
        <f t="shared" si="627"/>
        <v>7464263966382.8691</v>
      </c>
      <c r="AU1326">
        <f t="shared" si="628"/>
        <v>118441867456412.83</v>
      </c>
      <c r="AV1326">
        <f t="shared" si="621"/>
        <v>-9.4603571845121405E+30</v>
      </c>
    </row>
    <row r="1327" spans="1:48" x14ac:dyDescent="0.3">
      <c r="A1327" s="4">
        <v>26.496300000000002</v>
      </c>
      <c r="B1327" s="4">
        <f t="shared" si="622"/>
        <v>242</v>
      </c>
      <c r="C1327" s="7">
        <v>24.81</v>
      </c>
      <c r="D1327" s="2">
        <f t="shared" si="606"/>
        <v>154.36325391937476</v>
      </c>
      <c r="E1327" s="6">
        <f t="shared" si="611"/>
        <v>57.424132675251151</v>
      </c>
      <c r="F1327" s="2">
        <f t="shared" si="631"/>
        <v>77.489368772754659</v>
      </c>
      <c r="G1327" s="7">
        <v>37.200000000000003</v>
      </c>
      <c r="H1327" s="3">
        <f t="shared" si="630"/>
        <v>189.44295239075055</v>
      </c>
      <c r="J1327" s="7">
        <v>45.2</v>
      </c>
      <c r="K1327" s="2">
        <f t="shared" si="612"/>
        <v>143.04295239075054</v>
      </c>
      <c r="L1327" s="7">
        <v>24.5</v>
      </c>
      <c r="M1327" s="2">
        <f t="shared" si="613"/>
        <v>77.654663592234499</v>
      </c>
      <c r="N1327" s="7">
        <v>26.2</v>
      </c>
      <c r="O1327" s="2">
        <f t="shared" si="614"/>
        <v>-11.445336407765495</v>
      </c>
      <c r="Q1327" s="2">
        <f t="shared" si="615"/>
        <v>69.69767811889588</v>
      </c>
      <c r="R1327" s="2">
        <f t="shared" si="632"/>
        <v>147.04969310088379</v>
      </c>
      <c r="S1327" s="2">
        <v>32.665799999999997</v>
      </c>
      <c r="T1327" s="2">
        <v>90</v>
      </c>
      <c r="U1327" s="7">
        <v>38.5</v>
      </c>
      <c r="V1327" s="2">
        <f t="shared" si="607"/>
        <v>119.42137576760699</v>
      </c>
      <c r="W1327" s="7">
        <v>39.729999999999997</v>
      </c>
      <c r="X1327" s="2">
        <f t="shared" si="609"/>
        <v>46.128175844216166</v>
      </c>
      <c r="Y1327" s="7">
        <v>24.81</v>
      </c>
      <c r="Z1327" s="2">
        <f t="shared" si="608"/>
        <v>166.44752582587813</v>
      </c>
      <c r="AA1327" s="7">
        <v>46.4</v>
      </c>
      <c r="AB1327" s="7">
        <v>89.1</v>
      </c>
      <c r="AF1327">
        <f t="shared" si="610"/>
        <v>41.078001069600305</v>
      </c>
      <c r="AH1327" s="15">
        <f t="shared" si="623"/>
        <v>1</v>
      </c>
      <c r="AI1327">
        <f t="shared" si="616"/>
        <v>321.50462449569397</v>
      </c>
      <c r="AJ1327">
        <f t="shared" si="617"/>
        <v>-524.27747129113209</v>
      </c>
      <c r="AK1327">
        <f t="shared" si="618"/>
        <v>-2.7080495934137274</v>
      </c>
      <c r="AL1327">
        <f t="shared" si="624"/>
        <v>-26955217.24058824</v>
      </c>
      <c r="AM1327">
        <f t="shared" si="619"/>
        <v>-59573.151216546314</v>
      </c>
      <c r="AN1327">
        <f t="shared" si="620"/>
        <v>-298.38232390325265</v>
      </c>
      <c r="AP1327" s="15">
        <v>1</v>
      </c>
      <c r="AQ1327">
        <f t="shared" si="625"/>
        <v>10429350161425.627</v>
      </c>
      <c r="AR1327">
        <f t="shared" si="626"/>
        <v>-1.4412978261019731</v>
      </c>
      <c r="AS1327">
        <f t="shared" si="627"/>
        <v>7428061922156.7168</v>
      </c>
      <c r="AU1327">
        <f t="shared" si="628"/>
        <v>11667658655368.18</v>
      </c>
      <c r="AV1327">
        <f t="shared" si="621"/>
        <v>-3.3531915630388087E+30</v>
      </c>
    </row>
    <row r="1328" spans="1:48" x14ac:dyDescent="0.3">
      <c r="A1328" s="4">
        <v>26.496300000000002</v>
      </c>
      <c r="B1328" s="4">
        <f t="shared" si="622"/>
        <v>243</v>
      </c>
      <c r="C1328" s="7">
        <v>24.81</v>
      </c>
      <c r="D1328" s="2">
        <f t="shared" si="606"/>
        <v>154.31625391937476</v>
      </c>
      <c r="E1328" s="6">
        <f t="shared" si="611"/>
        <v>57.545472382389249</v>
      </c>
      <c r="F1328" s="2">
        <f t="shared" si="631"/>
        <v>77.934141638879822</v>
      </c>
      <c r="G1328" s="7">
        <v>37.200000000000003</v>
      </c>
      <c r="H1328" s="3">
        <f t="shared" si="630"/>
        <v>190.67923552036183</v>
      </c>
      <c r="J1328" s="7">
        <v>45.2</v>
      </c>
      <c r="K1328" s="2">
        <f t="shared" si="612"/>
        <v>144.27923552036182</v>
      </c>
      <c r="L1328" s="7">
        <v>24.5</v>
      </c>
      <c r="M1328" s="2">
        <f t="shared" si="613"/>
        <v>78.436980144863355</v>
      </c>
      <c r="N1328" s="7">
        <v>26.2</v>
      </c>
      <c r="O1328" s="2">
        <f t="shared" si="614"/>
        <v>-10.663019855136639</v>
      </c>
      <c r="Q1328" s="2">
        <f t="shared" si="615"/>
        <v>69.764421261901262</v>
      </c>
      <c r="R1328" s="2">
        <f t="shared" si="632"/>
        <v>147.83270356111575</v>
      </c>
      <c r="S1328" s="2">
        <v>32.665799999999997</v>
      </c>
      <c r="T1328" s="2">
        <v>90</v>
      </c>
      <c r="U1328" s="7">
        <v>38.5</v>
      </c>
      <c r="V1328" s="2">
        <f t="shared" si="607"/>
        <v>119.73137576760699</v>
      </c>
      <c r="W1328" s="7">
        <v>39.729999999999997</v>
      </c>
      <c r="X1328" s="2">
        <f t="shared" si="609"/>
        <v>46.478175844216167</v>
      </c>
      <c r="Y1328" s="7">
        <v>24.81</v>
      </c>
      <c r="Z1328" s="2">
        <f t="shared" si="608"/>
        <v>166.51552582587814</v>
      </c>
      <c r="AA1328" s="7">
        <v>46.4</v>
      </c>
      <c r="AB1328" s="7">
        <v>89.1</v>
      </c>
      <c r="AF1328">
        <f t="shared" si="610"/>
        <v>41.379524596792933</v>
      </c>
      <c r="AH1328" s="15">
        <f t="shared" si="623"/>
        <v>1</v>
      </c>
      <c r="AI1328">
        <f t="shared" si="616"/>
        <v>535.64853433405972</v>
      </c>
      <c r="AJ1328">
        <f t="shared" si="617"/>
        <v>-527.38497154819891</v>
      </c>
      <c r="AK1328">
        <f t="shared" si="618"/>
        <v>-2.6053672549217035</v>
      </c>
      <c r="AL1328">
        <f t="shared" si="624"/>
        <v>-21337793.399576347</v>
      </c>
      <c r="AM1328">
        <f t="shared" si="619"/>
        <v>-49871.391603085096</v>
      </c>
      <c r="AN1328">
        <f t="shared" si="620"/>
        <v>-293.74491378197644</v>
      </c>
      <c r="AP1328" s="15">
        <v>1</v>
      </c>
      <c r="AQ1328">
        <f t="shared" si="625"/>
        <v>53307113041072.961</v>
      </c>
      <c r="AR1328">
        <f t="shared" si="626"/>
        <v>-1.430619669051538</v>
      </c>
      <c r="AS1328">
        <f t="shared" si="627"/>
        <v>7062232880040.2529</v>
      </c>
      <c r="AU1328">
        <f t="shared" si="628"/>
        <v>32092207464970.113</v>
      </c>
      <c r="AV1328">
        <f t="shared" si="621"/>
        <v>-1.3147593784229704E+30</v>
      </c>
    </row>
    <row r="1329" spans="1:48" x14ac:dyDescent="0.3">
      <c r="A1329" s="4">
        <v>26.496300000000002</v>
      </c>
      <c r="B1329" s="4">
        <f t="shared" si="622"/>
        <v>244</v>
      </c>
      <c r="C1329" s="7">
        <v>24.81</v>
      </c>
      <c r="D1329" s="2">
        <f t="shared" si="606"/>
        <v>154.26925391937476</v>
      </c>
      <c r="E1329" s="6">
        <f t="shared" si="611"/>
        <v>57.662483021165826</v>
      </c>
      <c r="F1329" s="2">
        <f t="shared" si="631"/>
        <v>78.379142788801047</v>
      </c>
      <c r="G1329" s="7">
        <v>37.200000000000003</v>
      </c>
      <c r="H1329" s="3">
        <f t="shared" si="630"/>
        <v>191.92331205453669</v>
      </c>
      <c r="J1329" s="7">
        <v>45.2</v>
      </c>
      <c r="K1329" s="2">
        <f t="shared" si="612"/>
        <v>145.52331205453669</v>
      </c>
      <c r="L1329" s="7">
        <v>24.5</v>
      </c>
      <c r="M1329" s="2">
        <f t="shared" si="613"/>
        <v>79.223977383516427</v>
      </c>
      <c r="N1329" s="7">
        <v>26.2</v>
      </c>
      <c r="O1329" s="2">
        <f t="shared" si="614"/>
        <v>-9.8760226164835672</v>
      </c>
      <c r="Q1329" s="2">
        <f t="shared" si="615"/>
        <v>69.823500171879488</v>
      </c>
      <c r="R1329" s="2">
        <f t="shared" si="632"/>
        <v>148.62041314403521</v>
      </c>
      <c r="S1329" s="2">
        <v>32.665799999999997</v>
      </c>
      <c r="T1329" s="2">
        <v>90</v>
      </c>
      <c r="U1329" s="7">
        <v>38.5</v>
      </c>
      <c r="V1329" s="2">
        <f t="shared" si="607"/>
        <v>120.04137576760699</v>
      </c>
      <c r="W1329" s="7">
        <v>39.729999999999997</v>
      </c>
      <c r="X1329" s="2">
        <f t="shared" si="609"/>
        <v>46.828175844216169</v>
      </c>
      <c r="Y1329" s="7">
        <v>24.81</v>
      </c>
      <c r="Z1329" s="2">
        <f t="shared" si="608"/>
        <v>166.58352582587816</v>
      </c>
      <c r="AA1329" s="7">
        <v>46.4</v>
      </c>
      <c r="AB1329" s="7">
        <v>89.1</v>
      </c>
      <c r="AF1329">
        <f t="shared" si="610"/>
        <v>41.679048320925524</v>
      </c>
      <c r="AH1329" s="15">
        <f t="shared" si="623"/>
        <v>1</v>
      </c>
      <c r="AI1329">
        <f t="shared" si="616"/>
        <v>643.78403042088507</v>
      </c>
      <c r="AJ1329">
        <f t="shared" si="617"/>
        <v>-535.28323694865981</v>
      </c>
      <c r="AK1329">
        <f t="shared" si="618"/>
        <v>-2.5082190734465581</v>
      </c>
      <c r="AL1329">
        <f t="shared" si="624"/>
        <v>-15759347.837756969</v>
      </c>
      <c r="AM1329">
        <f t="shared" si="619"/>
        <v>-39133.636385178528</v>
      </c>
      <c r="AN1329">
        <f t="shared" si="620"/>
        <v>-289.45585440718804</v>
      </c>
      <c r="AP1329" s="15">
        <v>1</v>
      </c>
      <c r="AQ1329">
        <f t="shared" si="625"/>
        <v>-34319650635354.684</v>
      </c>
      <c r="AR1329">
        <f t="shared" si="626"/>
        <v>-1.4200768681769675</v>
      </c>
      <c r="AS1329">
        <f t="shared" si="627"/>
        <v>6744607708555.1084</v>
      </c>
      <c r="AU1329">
        <f t="shared" si="628"/>
        <v>52799657856247.414</v>
      </c>
      <c r="AV1329">
        <f t="shared" si="621"/>
        <v>-3.9046839130153108E+29</v>
      </c>
    </row>
    <row r="1330" spans="1:48" x14ac:dyDescent="0.3">
      <c r="A1330" s="4">
        <v>26.496300000000002</v>
      </c>
      <c r="B1330" s="4">
        <f t="shared" si="622"/>
        <v>245</v>
      </c>
      <c r="C1330" s="7">
        <v>24.81</v>
      </c>
      <c r="D1330" s="2">
        <f t="shared" si="606"/>
        <v>154.22225391937477</v>
      </c>
      <c r="E1330" s="6">
        <f t="shared" si="611"/>
        <v>57.775155357285726</v>
      </c>
      <c r="F1330" s="2">
        <f t="shared" si="631"/>
        <v>78.824362584665849</v>
      </c>
      <c r="G1330" s="7">
        <v>37.200000000000003</v>
      </c>
      <c r="H1330" s="3">
        <f t="shared" si="630"/>
        <v>193.17530145742529</v>
      </c>
      <c r="J1330" s="7">
        <v>45.2</v>
      </c>
      <c r="K1330" s="2">
        <f t="shared" si="612"/>
        <v>146.77530145742529</v>
      </c>
      <c r="L1330" s="7">
        <v>24.5</v>
      </c>
      <c r="M1330" s="2">
        <f t="shared" si="613"/>
        <v>80.015770157662473</v>
      </c>
      <c r="N1330" s="7">
        <v>26.2</v>
      </c>
      <c r="O1330" s="2">
        <f t="shared" si="614"/>
        <v>-9.0842298423375212</v>
      </c>
      <c r="Q1330" s="2">
        <f t="shared" si="615"/>
        <v>69.874763097739716</v>
      </c>
      <c r="R1330" s="2">
        <f t="shared" si="632"/>
        <v>149.41293796727041</v>
      </c>
      <c r="S1330" s="2">
        <v>32.665799999999997</v>
      </c>
      <c r="T1330" s="2">
        <v>90</v>
      </c>
      <c r="U1330" s="7">
        <v>38.5</v>
      </c>
      <c r="V1330" s="2">
        <f t="shared" si="607"/>
        <v>120.351375767607</v>
      </c>
      <c r="W1330" s="7">
        <v>39.729999999999997</v>
      </c>
      <c r="X1330" s="2">
        <f t="shared" si="609"/>
        <v>47.17817584421617</v>
      </c>
      <c r="Y1330" s="7">
        <v>24.81</v>
      </c>
      <c r="Z1330" s="2">
        <f t="shared" si="608"/>
        <v>166.65152582587817</v>
      </c>
      <c r="AA1330" s="7">
        <v>46.4</v>
      </c>
      <c r="AB1330" s="7">
        <v>89.1</v>
      </c>
      <c r="AF1330">
        <f t="shared" si="610"/>
        <v>41.976358854994473</v>
      </c>
      <c r="AH1330" s="15">
        <f t="shared" si="623"/>
        <v>1</v>
      </c>
      <c r="AI1330">
        <f t="shared" si="616"/>
        <v>175.11203601895826</v>
      </c>
      <c r="AJ1330">
        <f t="shared" si="617"/>
        <v>-536.93271525462762</v>
      </c>
      <c r="AK1330">
        <f t="shared" si="618"/>
        <v>-2.416082931891232</v>
      </c>
      <c r="AL1330">
        <f t="shared" si="624"/>
        <v>-11383013.733214343</v>
      </c>
      <c r="AM1330">
        <f t="shared" si="619"/>
        <v>-30215.838463097836</v>
      </c>
      <c r="AN1330">
        <f t="shared" si="620"/>
        <v>-285.5231594645586</v>
      </c>
      <c r="AP1330" s="15">
        <v>1</v>
      </c>
      <c r="AQ1330">
        <f t="shared" si="625"/>
        <v>-968870765849.83484</v>
      </c>
      <c r="AR1330">
        <f t="shared" si="626"/>
        <v>-1.4096671843630055</v>
      </c>
      <c r="AS1330">
        <f t="shared" si="627"/>
        <v>5907294731435.499</v>
      </c>
      <c r="AU1330">
        <f t="shared" si="628"/>
        <v>5493295923877.5</v>
      </c>
      <c r="AV1330">
        <f t="shared" si="621"/>
        <v>-8.6315761397620544E+28</v>
      </c>
    </row>
    <row r="1331" spans="1:48" x14ac:dyDescent="0.3">
      <c r="A1331" s="4">
        <v>26.496300000000002</v>
      </c>
      <c r="B1331" s="4">
        <f t="shared" si="622"/>
        <v>246</v>
      </c>
      <c r="C1331" s="7">
        <v>24.81</v>
      </c>
      <c r="D1331" s="2">
        <f t="shared" ref="D1331:D1354" si="633">D1330-0.047</f>
        <v>154.17525391937477</v>
      </c>
      <c r="E1331" s="6">
        <f t="shared" si="611"/>
        <v>57.883480501297718</v>
      </c>
      <c r="F1331" s="2">
        <f t="shared" si="631"/>
        <v>79.269791529853393</v>
      </c>
      <c r="G1331" s="7">
        <v>37.200000000000003</v>
      </c>
      <c r="H1331" s="3">
        <f t="shared" si="630"/>
        <v>194.43533581324112</v>
      </c>
      <c r="J1331" s="7">
        <v>45.2</v>
      </c>
      <c r="K1331" s="2">
        <f t="shared" si="612"/>
        <v>148.03533581324112</v>
      </c>
      <c r="L1331" s="7">
        <v>24.5</v>
      </c>
      <c r="M1331" s="2">
        <f t="shared" si="613"/>
        <v>80.812482680938786</v>
      </c>
      <c r="N1331" s="7">
        <v>26.2</v>
      </c>
      <c r="O1331" s="2">
        <f t="shared" si="614"/>
        <v>-8.2875173190612088</v>
      </c>
      <c r="Q1331" s="2">
        <f t="shared" si="615"/>
        <v>69.918055735130622</v>
      </c>
      <c r="R1331" s="2">
        <f t="shared" si="632"/>
        <v>150.210403537709</v>
      </c>
      <c r="S1331" s="2">
        <v>32.665799999999997</v>
      </c>
      <c r="T1331" s="2">
        <v>90</v>
      </c>
      <c r="U1331" s="7">
        <v>38.5</v>
      </c>
      <c r="V1331" s="2">
        <f t="shared" ref="V1331:V1355" si="634">V1330+0.31</f>
        <v>120.661375767607</v>
      </c>
      <c r="W1331" s="7">
        <v>39.729999999999997</v>
      </c>
      <c r="X1331" s="2">
        <f t="shared" si="609"/>
        <v>47.528175844216172</v>
      </c>
      <c r="Y1331" s="7">
        <v>24.81</v>
      </c>
      <c r="Z1331" s="2">
        <f t="shared" ref="Z1331:Z1355" si="635">Z1330+0.068</f>
        <v>166.71952582587818</v>
      </c>
      <c r="AA1331" s="7">
        <v>46.4</v>
      </c>
      <c r="AB1331" s="7">
        <v>89.1</v>
      </c>
      <c r="AF1331">
        <f t="shared" si="610"/>
        <v>42.271239268767459</v>
      </c>
      <c r="AH1331" s="15">
        <f t="shared" si="623"/>
        <v>1</v>
      </c>
      <c r="AI1331">
        <f t="shared" si="616"/>
        <v>586.38571417554272</v>
      </c>
      <c r="AJ1331">
        <f t="shared" si="617"/>
        <v>-539.63893992569172</v>
      </c>
      <c r="AK1331">
        <f t="shared" si="618"/>
        <v>-2.3284990815220046</v>
      </c>
      <c r="AL1331">
        <f t="shared" si="624"/>
        <v>-7404122.1032097144</v>
      </c>
      <c r="AM1331">
        <f t="shared" si="619"/>
        <v>-21106.490489495493</v>
      </c>
      <c r="AN1331">
        <f t="shared" si="620"/>
        <v>-281.95434836886557</v>
      </c>
      <c r="AP1331" s="15">
        <v>1</v>
      </c>
      <c r="AQ1331">
        <f t="shared" si="625"/>
        <v>-28656758810911.902</v>
      </c>
      <c r="AR1331">
        <f t="shared" si="626"/>
        <v>-1.3993868929342805</v>
      </c>
      <c r="AS1331">
        <f t="shared" si="627"/>
        <v>4941759384419.374</v>
      </c>
      <c r="AU1331">
        <f t="shared" si="628"/>
        <v>40553624747621.711</v>
      </c>
      <c r="AV1331">
        <f t="shared" si="621"/>
        <v>6.71090438564419E+26</v>
      </c>
    </row>
    <row r="1332" spans="1:48" x14ac:dyDescent="0.3">
      <c r="A1332" s="4">
        <v>26.496300000000002</v>
      </c>
      <c r="B1332" s="4">
        <f t="shared" si="622"/>
        <v>247</v>
      </c>
      <c r="C1332" s="7">
        <v>24.81</v>
      </c>
      <c r="D1332" s="2">
        <f t="shared" si="633"/>
        <v>154.12825391937477</v>
      </c>
      <c r="E1332" s="6">
        <f t="shared" si="611"/>
        <v>57.987449908993121</v>
      </c>
      <c r="F1332" s="2">
        <f t="shared" si="631"/>
        <v>79.7154202620831</v>
      </c>
      <c r="G1332" s="7">
        <v>37.200000000000003</v>
      </c>
      <c r="H1332" s="3">
        <f t="shared" si="630"/>
        <v>195.70356064810167</v>
      </c>
      <c r="J1332" s="7">
        <v>45.2</v>
      </c>
      <c r="K1332" s="2">
        <f t="shared" si="612"/>
        <v>149.30356064810167</v>
      </c>
      <c r="L1332" s="7">
        <v>24.5</v>
      </c>
      <c r="M1332" s="2">
        <f t="shared" si="613"/>
        <v>81.614249140381446</v>
      </c>
      <c r="N1332" s="7">
        <v>26.2</v>
      </c>
      <c r="O1332" s="2">
        <f t="shared" si="614"/>
        <v>-7.4857508596185482</v>
      </c>
      <c r="Q1332" s="2">
        <f t="shared" si="615"/>
        <v>69.953220863442667</v>
      </c>
      <c r="R1332" s="2">
        <f t="shared" si="632"/>
        <v>151.01294536461373</v>
      </c>
      <c r="S1332" s="2">
        <v>32.665799999999997</v>
      </c>
      <c r="T1332" s="2">
        <v>90</v>
      </c>
      <c r="U1332" s="7">
        <v>38.5</v>
      </c>
      <c r="V1332" s="2">
        <f t="shared" si="634"/>
        <v>120.971375767607</v>
      </c>
      <c r="W1332" s="7">
        <v>39.729999999999997</v>
      </c>
      <c r="X1332" s="2">
        <f t="shared" ref="X1332:X1354" si="636">X1331+0.35</f>
        <v>47.878175844216173</v>
      </c>
      <c r="Y1332" s="7">
        <v>24.81</v>
      </c>
      <c r="Z1332" s="2">
        <f t="shared" si="635"/>
        <v>166.78752582587819</v>
      </c>
      <c r="AA1332" s="7">
        <v>46.4</v>
      </c>
      <c r="AB1332" s="7">
        <v>89.1</v>
      </c>
      <c r="AF1332">
        <f t="shared" si="610"/>
        <v>42.563468835878282</v>
      </c>
      <c r="AH1332" s="15">
        <f t="shared" si="623"/>
        <v>1</v>
      </c>
      <c r="AI1332">
        <f t="shared" si="616"/>
        <v>513.40349713420346</v>
      </c>
      <c r="AJ1332">
        <f t="shared" si="617"/>
        <v>-544.25981002895435</v>
      </c>
      <c r="AK1332">
        <f t="shared" si="618"/>
        <v>-2.2450610169601606</v>
      </c>
      <c r="AL1332">
        <f t="shared" si="624"/>
        <v>-3680401.0296021025</v>
      </c>
      <c r="AM1332">
        <f t="shared" si="619"/>
        <v>-11208.575674612244</v>
      </c>
      <c r="AN1332">
        <f t="shared" si="620"/>
        <v>-278.75642092986084</v>
      </c>
      <c r="AP1332" s="15">
        <v>1</v>
      </c>
      <c r="AQ1332">
        <f t="shared" si="625"/>
        <v>41933970371614.563</v>
      </c>
      <c r="AR1332">
        <f t="shared" si="626"/>
        <v>-1.38923295517997</v>
      </c>
      <c r="AS1332">
        <f t="shared" si="627"/>
        <v>3861769074713.5337</v>
      </c>
      <c r="AU1332">
        <f t="shared" si="628"/>
        <v>28274320811139.258</v>
      </c>
      <c r="AV1332">
        <f t="shared" si="621"/>
        <v>1.0887938086327444E+28</v>
      </c>
    </row>
    <row r="1333" spans="1:48" x14ac:dyDescent="0.3">
      <c r="A1333" s="4">
        <v>26.496300000000002</v>
      </c>
      <c r="B1333" s="4">
        <f t="shared" si="622"/>
        <v>248</v>
      </c>
      <c r="C1333" s="7">
        <v>24.81</v>
      </c>
      <c r="D1333" s="2">
        <f t="shared" si="633"/>
        <v>154.08125391937477</v>
      </c>
      <c r="E1333" s="6">
        <f t="shared" si="611"/>
        <v>58.087055381792879</v>
      </c>
      <c r="F1333" s="2">
        <f t="shared" si="631"/>
        <v>80.161239546709908</v>
      </c>
      <c r="G1333" s="7">
        <v>37.200000000000003</v>
      </c>
      <c r="H1333" s="3">
        <f t="shared" si="630"/>
        <v>196.98013584125232</v>
      </c>
      <c r="J1333" s="7">
        <v>45.2</v>
      </c>
      <c r="K1333" s="2">
        <f t="shared" si="612"/>
        <v>150.58013584125231</v>
      </c>
      <c r="L1333" s="7">
        <v>24.5</v>
      </c>
      <c r="M1333" s="2">
        <f t="shared" si="613"/>
        <v>82.421214373400005</v>
      </c>
      <c r="N1333" s="7">
        <v>26.2</v>
      </c>
      <c r="O1333" s="2">
        <f t="shared" si="614"/>
        <v>-6.6787856265999892</v>
      </c>
      <c r="Q1333" s="2">
        <f t="shared" si="615"/>
        <v>69.980097947993571</v>
      </c>
      <c r="R1333" s="2">
        <f t="shared" si="632"/>
        <v>151.82070964077425</v>
      </c>
      <c r="S1333" s="2">
        <v>32.665799999999997</v>
      </c>
      <c r="T1333" s="2">
        <v>90</v>
      </c>
      <c r="U1333" s="7">
        <v>38.5</v>
      </c>
      <c r="V1333" s="2">
        <f t="shared" si="634"/>
        <v>121.281375767607</v>
      </c>
      <c r="W1333" s="7">
        <v>39.729999999999997</v>
      </c>
      <c r="X1333" s="2">
        <f t="shared" si="636"/>
        <v>48.228175844216175</v>
      </c>
      <c r="Y1333" s="7">
        <v>24.81</v>
      </c>
      <c r="Z1333" s="2">
        <f t="shared" si="635"/>
        <v>166.8555258258782</v>
      </c>
      <c r="AA1333" s="7">
        <v>46.4</v>
      </c>
      <c r="AB1333" s="7">
        <v>89.1</v>
      </c>
      <c r="AF1333">
        <f t="shared" si="610"/>
        <v>42.852822753657648</v>
      </c>
      <c r="AH1333" s="15">
        <f t="shared" si="623"/>
        <v>1</v>
      </c>
      <c r="AI1333">
        <f t="shared" si="616"/>
        <v>230.19621858329356</v>
      </c>
      <c r="AJ1333">
        <f t="shared" si="617"/>
        <v>-547.22780658408067</v>
      </c>
      <c r="AK1333">
        <f t="shared" si="618"/>
        <v>-2.1654079044873313</v>
      </c>
      <c r="AL1333">
        <f t="shared" si="624"/>
        <v>144055.06813083994</v>
      </c>
      <c r="AM1333">
        <f t="shared" si="619"/>
        <v>1088.697788661003</v>
      </c>
      <c r="AN1333">
        <f t="shared" si="620"/>
        <v>-275.93583185206074</v>
      </c>
      <c r="AP1333" s="15">
        <v>1</v>
      </c>
      <c r="AQ1333">
        <f t="shared" si="625"/>
        <v>2302856156903.0933</v>
      </c>
      <c r="AR1333">
        <f t="shared" si="626"/>
        <v>-1.3792027084867147</v>
      </c>
      <c r="AS1333">
        <f t="shared" si="627"/>
        <v>2563236828241.2847</v>
      </c>
      <c r="AU1333">
        <f t="shared" si="628"/>
        <v>6301197767991.543</v>
      </c>
      <c r="AV1333">
        <f t="shared" si="621"/>
        <v>6.5309625597483232E+26</v>
      </c>
    </row>
    <row r="1334" spans="1:48" x14ac:dyDescent="0.3">
      <c r="A1334" s="4">
        <v>26.496300000000002</v>
      </c>
      <c r="B1334" s="4">
        <f t="shared" si="622"/>
        <v>249</v>
      </c>
      <c r="C1334" s="7">
        <v>24.81</v>
      </c>
      <c r="D1334" s="2">
        <f t="shared" si="633"/>
        <v>154.03425391937478</v>
      </c>
      <c r="E1334" s="6">
        <f t="shared" si="611"/>
        <v>58.182289067122156</v>
      </c>
      <c r="F1334" s="2">
        <f t="shared" si="631"/>
        <v>80.607240270195007</v>
      </c>
      <c r="G1334" s="7">
        <v>37.200000000000003</v>
      </c>
      <c r="H1334" s="3">
        <f t="shared" si="630"/>
        <v>198.26523663691424</v>
      </c>
      <c r="J1334" s="7">
        <v>45.2</v>
      </c>
      <c r="K1334" s="2">
        <f t="shared" si="612"/>
        <v>151.86523663691423</v>
      </c>
      <c r="L1334" s="7">
        <v>24.5</v>
      </c>
      <c r="M1334" s="2">
        <f t="shared" si="613"/>
        <v>83.233534620869534</v>
      </c>
      <c r="N1334" s="7">
        <v>26.2</v>
      </c>
      <c r="O1334" s="2">
        <f t="shared" si="614"/>
        <v>-5.8664653791304602</v>
      </c>
      <c r="Q1334" s="2">
        <f t="shared" si="615"/>
        <v>69.998522703023696</v>
      </c>
      <c r="R1334" s="2">
        <f t="shared" si="632"/>
        <v>152.63385400010753</v>
      </c>
      <c r="S1334" s="2">
        <v>32.665799999999997</v>
      </c>
      <c r="T1334" s="2">
        <v>90</v>
      </c>
      <c r="U1334" s="7">
        <v>38.5</v>
      </c>
      <c r="V1334" s="2">
        <f t="shared" si="634"/>
        <v>121.591375767607</v>
      </c>
      <c r="W1334" s="7">
        <v>39.729999999999997</v>
      </c>
      <c r="X1334" s="2">
        <f t="shared" si="636"/>
        <v>48.578175844216176</v>
      </c>
      <c r="Y1334" s="7">
        <v>24.81</v>
      </c>
      <c r="Z1334" s="2">
        <f t="shared" si="635"/>
        <v>166.92352582587822</v>
      </c>
      <c r="AA1334" s="7">
        <v>46.4</v>
      </c>
      <c r="AB1334" s="7">
        <v>89.1</v>
      </c>
      <c r="AF1334">
        <f t="shared" si="610"/>
        <v>43.139071832042745</v>
      </c>
      <c r="AH1334" s="15">
        <f t="shared" si="623"/>
        <v>1</v>
      </c>
      <c r="AI1334">
        <f t="shared" si="616"/>
        <v>763.88067499082183</v>
      </c>
      <c r="AJ1334">
        <f t="shared" si="617"/>
        <v>-551.89787971377461</v>
      </c>
      <c r="AK1334">
        <f t="shared" si="618"/>
        <v>-2.0892182634664302</v>
      </c>
      <c r="AL1334">
        <f t="shared" si="624"/>
        <v>-1083576.4372372897</v>
      </c>
      <c r="AM1334">
        <f t="shared" si="619"/>
        <v>-3743.4680049755661</v>
      </c>
      <c r="AN1334">
        <f t="shared" si="620"/>
        <v>-273.49846503181357</v>
      </c>
      <c r="AP1334" s="15">
        <v>1</v>
      </c>
      <c r="AQ1334">
        <f t="shared" si="625"/>
        <v>-73242281426876.656</v>
      </c>
      <c r="AR1334">
        <f t="shared" si="626"/>
        <v>-1.3692931068925827</v>
      </c>
      <c r="AS1334">
        <f t="shared" si="627"/>
        <v>1142716009008.3315</v>
      </c>
      <c r="AU1334">
        <f t="shared" si="628"/>
        <v>92671465345789.703</v>
      </c>
      <c r="AV1334">
        <f t="shared" si="621"/>
        <v>1.2365856926650437E+29</v>
      </c>
    </row>
    <row r="1335" spans="1:48" x14ac:dyDescent="0.3">
      <c r="A1335" s="4">
        <v>26.496300000000002</v>
      </c>
      <c r="B1335" s="4">
        <f t="shared" si="622"/>
        <v>250</v>
      </c>
      <c r="C1335" s="7">
        <v>24.81</v>
      </c>
      <c r="D1335" s="2">
        <f t="shared" si="633"/>
        <v>153.98725391937478</v>
      </c>
      <c r="E1335" s="6">
        <f t="shared" si="611"/>
        <v>58.27314345877226</v>
      </c>
      <c r="F1335" s="2">
        <f t="shared" si="631"/>
        <v>81.053413433742364</v>
      </c>
      <c r="G1335" s="7">
        <v>37.200000000000003</v>
      </c>
      <c r="H1335" s="3">
        <f t="shared" si="630"/>
        <v>199.55905476970884</v>
      </c>
      <c r="J1335" s="7">
        <v>45.2</v>
      </c>
      <c r="K1335" s="2">
        <f t="shared" si="612"/>
        <v>153.15905476970883</v>
      </c>
      <c r="L1335" s="7">
        <v>24.5</v>
      </c>
      <c r="M1335" s="2">
        <f t="shared" si="613"/>
        <v>84.051378365995873</v>
      </c>
      <c r="N1335" s="7">
        <v>26.2</v>
      </c>
      <c r="O1335" s="2">
        <f t="shared" si="614"/>
        <v>-5.048621634004121</v>
      </c>
      <c r="Q1335" s="2">
        <f t="shared" si="615"/>
        <v>70.008326610460131</v>
      </c>
      <c r="R1335" s="2">
        <f t="shared" si="632"/>
        <v>153.45254836140967</v>
      </c>
      <c r="S1335" s="2">
        <v>32.665799999999997</v>
      </c>
      <c r="T1335" s="2">
        <v>90</v>
      </c>
      <c r="U1335" s="7">
        <v>38.5</v>
      </c>
      <c r="V1335" s="2">
        <f t="shared" si="634"/>
        <v>121.90137576760701</v>
      </c>
      <c r="W1335" s="7">
        <v>39.729999999999997</v>
      </c>
      <c r="X1335" s="2">
        <f t="shared" si="636"/>
        <v>48.928175844216177</v>
      </c>
      <c r="Y1335" s="7">
        <v>24.81</v>
      </c>
      <c r="Z1335" s="2">
        <f t="shared" si="635"/>
        <v>166.99152582587823</v>
      </c>
      <c r="AA1335" s="7">
        <v>46.4</v>
      </c>
      <c r="AB1335" s="7">
        <v>89.1</v>
      </c>
      <c r="AF1335">
        <f t="shared" si="610"/>
        <v>43.421982147342291</v>
      </c>
      <c r="AH1335" s="15">
        <f t="shared" si="623"/>
        <v>1</v>
      </c>
      <c r="AI1335">
        <f t="shared" si="616"/>
        <v>489.27455075097703</v>
      </c>
      <c r="AJ1335">
        <f t="shared" si="617"/>
        <v>-555.25476501860157</v>
      </c>
      <c r="AK1335">
        <f t="shared" si="618"/>
        <v>-2.0162046651895289</v>
      </c>
      <c r="AL1335">
        <f t="shared" si="624"/>
        <v>1876622.9358681131</v>
      </c>
      <c r="AM1335">
        <f t="shared" si="619"/>
        <v>9177.6250747873055</v>
      </c>
      <c r="AN1335">
        <f t="shared" si="620"/>
        <v>-271.44960760391518</v>
      </c>
      <c r="AP1335" s="15">
        <v>1</v>
      </c>
      <c r="AQ1335">
        <f t="shared" si="625"/>
        <v>-42130789445267.68</v>
      </c>
      <c r="AR1335">
        <f t="shared" si="626"/>
        <v>-1.3595015840484506</v>
      </c>
      <c r="AS1335">
        <f t="shared" si="627"/>
        <v>-421985848064.39862</v>
      </c>
      <c r="AU1335">
        <f t="shared" si="628"/>
        <v>24923567442655.898</v>
      </c>
      <c r="AV1335">
        <f t="shared" si="621"/>
        <v>7.207745000993916E+27</v>
      </c>
    </row>
    <row r="1336" spans="1:48" x14ac:dyDescent="0.3">
      <c r="A1336" s="4">
        <v>26.496300000000002</v>
      </c>
      <c r="B1336" s="4">
        <f t="shared" si="622"/>
        <v>251</v>
      </c>
      <c r="C1336" s="7">
        <v>24.81</v>
      </c>
      <c r="D1336" s="2">
        <f t="shared" si="633"/>
        <v>153.94025391937478</v>
      </c>
      <c r="E1336" s="6">
        <f t="shared" si="611"/>
        <v>58.359611397249402</v>
      </c>
      <c r="F1336" s="2">
        <f t="shared" si="631"/>
        <v>81.49975014709122</v>
      </c>
      <c r="G1336" s="7">
        <v>37.200000000000003</v>
      </c>
      <c r="H1336" s="3">
        <f t="shared" si="630"/>
        <v>200.86179971863021</v>
      </c>
      <c r="J1336" s="7">
        <v>45.2</v>
      </c>
      <c r="K1336" s="2">
        <f t="shared" si="612"/>
        <v>154.4617997186302</v>
      </c>
      <c r="L1336" s="7">
        <v>24.5</v>
      </c>
      <c r="M1336" s="2">
        <f t="shared" si="613"/>
        <v>84.874927270122129</v>
      </c>
      <c r="N1336" s="7">
        <v>26.2</v>
      </c>
      <c r="O1336" s="2">
        <f t="shared" si="614"/>
        <v>-4.2250727298778656</v>
      </c>
      <c r="Q1336" s="2">
        <f t="shared" si="615"/>
        <v>70.009336388621435</v>
      </c>
      <c r="R1336" s="2">
        <f t="shared" si="632"/>
        <v>154.27697586948025</v>
      </c>
      <c r="S1336" s="2">
        <v>32.665799999999997</v>
      </c>
      <c r="T1336" s="2">
        <v>90</v>
      </c>
      <c r="U1336" s="7">
        <v>38.5</v>
      </c>
      <c r="V1336" s="2">
        <f t="shared" si="634"/>
        <v>122.21137576760701</v>
      </c>
      <c r="W1336" s="7">
        <v>39.729999999999997</v>
      </c>
      <c r="X1336" s="2">
        <f t="shared" si="636"/>
        <v>49.278175844216179</v>
      </c>
      <c r="Y1336" s="7">
        <v>24.81</v>
      </c>
      <c r="Z1336" s="2">
        <f t="shared" si="635"/>
        <v>167.05952582587824</v>
      </c>
      <c r="AA1336" s="7">
        <v>46.4</v>
      </c>
      <c r="AB1336" s="7">
        <v>89.1</v>
      </c>
      <c r="AF1336">
        <f t="shared" si="610"/>
        <v>43.701314655967607</v>
      </c>
      <c r="AH1336" s="15">
        <f t="shared" si="623"/>
        <v>1</v>
      </c>
      <c r="AI1336">
        <f t="shared" si="616"/>
        <v>496.83871784331996</v>
      </c>
      <c r="AJ1336">
        <f t="shared" si="617"/>
        <v>-558.70659320544291</v>
      </c>
      <c r="AK1336">
        <f t="shared" si="618"/>
        <v>-1.946109262785213</v>
      </c>
      <c r="AL1336">
        <f t="shared" si="624"/>
        <v>3218064.7741479049</v>
      </c>
      <c r="AM1336">
        <f t="shared" si="619"/>
        <v>17995.048035723903</v>
      </c>
      <c r="AN1336">
        <f t="shared" si="620"/>
        <v>-269.7939236770851</v>
      </c>
      <c r="AP1336" s="15">
        <v>1</v>
      </c>
      <c r="AQ1336">
        <f t="shared" si="625"/>
        <v>-8736490033911.001</v>
      </c>
      <c r="AR1336">
        <f t="shared" si="626"/>
        <v>-1.349825381546379</v>
      </c>
      <c r="AS1336">
        <f t="shared" si="627"/>
        <v>-2077493490512.1272</v>
      </c>
      <c r="AU1336">
        <f t="shared" si="628"/>
        <v>26023085051350.805</v>
      </c>
      <c r="AV1336">
        <f t="shared" si="621"/>
        <v>5.5203022009888033E+27</v>
      </c>
    </row>
    <row r="1337" spans="1:48" x14ac:dyDescent="0.3">
      <c r="A1337" s="4">
        <v>26.496300000000002</v>
      </c>
      <c r="B1337" s="4">
        <f t="shared" si="622"/>
        <v>252</v>
      </c>
      <c r="C1337" s="7">
        <v>24.81</v>
      </c>
      <c r="D1337" s="2">
        <f t="shared" si="633"/>
        <v>153.89325391937479</v>
      </c>
      <c r="E1337" s="6">
        <f t="shared" si="611"/>
        <v>58.441686070109782</v>
      </c>
      <c r="F1337" s="2">
        <f t="shared" si="631"/>
        <v>81.946241622455076</v>
      </c>
      <c r="G1337" s="7">
        <v>37.200000000000003</v>
      </c>
      <c r="H1337" s="3">
        <f t="shared" si="630"/>
        <v>202.17370010692656</v>
      </c>
      <c r="J1337" s="7">
        <v>45.2</v>
      </c>
      <c r="K1337" s="2">
        <f t="shared" si="612"/>
        <v>155.77370010692655</v>
      </c>
      <c r="L1337" s="7">
        <v>24.5</v>
      </c>
      <c r="M1337" s="2">
        <f t="shared" si="613"/>
        <v>85.704377218439561</v>
      </c>
      <c r="N1337" s="7">
        <v>26.2</v>
      </c>
      <c r="O1337" s="2">
        <f t="shared" si="614"/>
        <v>-3.3956227815604336</v>
      </c>
      <c r="Q1337" s="2">
        <f t="shared" si="615"/>
        <v>70.001373404104854</v>
      </c>
      <c r="R1337" s="2">
        <f t="shared" si="632"/>
        <v>155.10733394664362</v>
      </c>
      <c r="S1337" s="2">
        <v>32.665799999999997</v>
      </c>
      <c r="T1337" s="2">
        <v>90</v>
      </c>
      <c r="U1337" s="7">
        <v>38.5</v>
      </c>
      <c r="V1337" s="2">
        <f t="shared" si="634"/>
        <v>122.52137576760701</v>
      </c>
      <c r="W1337" s="7">
        <v>39.729999999999997</v>
      </c>
      <c r="X1337" s="2">
        <f t="shared" si="636"/>
        <v>49.62817584421618</v>
      </c>
      <c r="Y1337" s="7">
        <v>24.81</v>
      </c>
      <c r="Z1337" s="2">
        <f t="shared" si="635"/>
        <v>167.12752582587825</v>
      </c>
      <c r="AA1337" s="7">
        <v>46.4</v>
      </c>
      <c r="AB1337" s="7">
        <v>89.1</v>
      </c>
      <c r="AF1337">
        <f t="shared" si="610"/>
        <v>43.976824762443826</v>
      </c>
      <c r="AH1337" s="15">
        <f t="shared" si="623"/>
        <v>1</v>
      </c>
      <c r="AI1337">
        <f t="shared" si="616"/>
        <v>958.94814964573675</v>
      </c>
      <c r="AJ1337">
        <f t="shared" si="617"/>
        <v>-561.16527038149707</v>
      </c>
      <c r="AK1337">
        <f t="shared" si="618"/>
        <v>-1.8787000038223483</v>
      </c>
      <c r="AL1337">
        <f t="shared" si="624"/>
        <v>3787370.3650255506</v>
      </c>
      <c r="AM1337">
        <f t="shared" si="619"/>
        <v>25792.636703253447</v>
      </c>
      <c r="AN1337">
        <f t="shared" si="620"/>
        <v>-268.53542768225037</v>
      </c>
      <c r="AP1337" s="15">
        <v>1</v>
      </c>
      <c r="AQ1337">
        <f t="shared" si="625"/>
        <v>453251230944155</v>
      </c>
      <c r="AR1337">
        <f t="shared" si="626"/>
        <v>-1.3402619530882807</v>
      </c>
      <c r="AS1337">
        <f t="shared" si="627"/>
        <v>-3763833638297.7983</v>
      </c>
      <c r="AU1337">
        <f t="shared" si="628"/>
        <v>209892146797138.28</v>
      </c>
      <c r="AV1337">
        <f t="shared" si="621"/>
        <v>3.5744341139897208E+29</v>
      </c>
    </row>
    <row r="1338" spans="1:48" x14ac:dyDescent="0.3">
      <c r="A1338" s="4">
        <v>26.496300000000002</v>
      </c>
      <c r="B1338" s="4">
        <f t="shared" si="622"/>
        <v>253</v>
      </c>
      <c r="C1338" s="7">
        <v>24.81</v>
      </c>
      <c r="D1338" s="2">
        <f t="shared" si="633"/>
        <v>153.84625391937479</v>
      </c>
      <c r="E1338" s="6">
        <f t="shared" si="611"/>
        <v>58.51936101228069</v>
      </c>
      <c r="F1338" s="2">
        <f t="shared" si="631"/>
        <v>82.392879168598569</v>
      </c>
      <c r="G1338" s="7">
        <v>37.200000000000003</v>
      </c>
      <c r="H1338" s="3">
        <f t="shared" si="630"/>
        <v>203.49500526810118</v>
      </c>
      <c r="J1338" s="7">
        <v>45.2</v>
      </c>
      <c r="K1338" s="2">
        <f t="shared" si="612"/>
        <v>157.09500526810118</v>
      </c>
      <c r="L1338" s="7">
        <v>24.5</v>
      </c>
      <c r="M1338" s="2">
        <f t="shared" si="613"/>
        <v>86.539939490698828</v>
      </c>
      <c r="N1338" s="7">
        <v>26.2</v>
      </c>
      <c r="O1338" s="2">
        <f t="shared" si="614"/>
        <v>-2.5600605093011666</v>
      </c>
      <c r="Q1338" s="2">
        <f t="shared" si="615"/>
        <v>69.984253018992462</v>
      </c>
      <c r="R1338" s="2">
        <f t="shared" si="632"/>
        <v>155.94383546983462</v>
      </c>
      <c r="S1338" s="2">
        <v>32.665799999999997</v>
      </c>
      <c r="T1338" s="2">
        <v>90</v>
      </c>
      <c r="U1338" s="7">
        <v>38.5</v>
      </c>
      <c r="V1338" s="2">
        <f t="shared" si="634"/>
        <v>122.83137576760701</v>
      </c>
      <c r="W1338" s="7">
        <v>39.729999999999997</v>
      </c>
      <c r="X1338" s="2">
        <f t="shared" si="636"/>
        <v>49.978175844216182</v>
      </c>
      <c r="Y1338" s="7">
        <v>24.81</v>
      </c>
      <c r="Z1338" s="2">
        <f t="shared" si="635"/>
        <v>167.19552582587826</v>
      </c>
      <c r="AA1338" s="7">
        <v>46.4</v>
      </c>
      <c r="AB1338" s="7">
        <v>89.1</v>
      </c>
      <c r="AF1338">
        <f t="shared" si="610"/>
        <v>44.248261835069513</v>
      </c>
      <c r="AH1338" s="15">
        <f t="shared" si="623"/>
        <v>1</v>
      </c>
      <c r="AI1338">
        <f t="shared" si="616"/>
        <v>518.83246525732352</v>
      </c>
      <c r="AJ1338">
        <f t="shared" si="617"/>
        <v>-563.88491240190172</v>
      </c>
      <c r="AK1338">
        <f t="shared" si="618"/>
        <v>-1.8137674067485787</v>
      </c>
      <c r="AL1338">
        <f t="shared" si="624"/>
        <v>3742407.7458699993</v>
      </c>
      <c r="AM1338">
        <f t="shared" si="619"/>
        <v>33255.728361209942</v>
      </c>
      <c r="AN1338">
        <f t="shared" si="620"/>
        <v>-267.67745723970438</v>
      </c>
      <c r="AP1338" s="15">
        <v>1</v>
      </c>
      <c r="AQ1338">
        <f t="shared" si="625"/>
        <v>32569350655860.117</v>
      </c>
      <c r="AR1338">
        <f t="shared" si="626"/>
        <v>-1.3308087078041639</v>
      </c>
      <c r="AS1338">
        <f t="shared" si="627"/>
        <v>-5456478770765.1553</v>
      </c>
      <c r="AU1338">
        <f t="shared" si="628"/>
        <v>29619618080801.895</v>
      </c>
      <c r="AV1338">
        <f t="shared" si="621"/>
        <v>4.0368088155017535E+27</v>
      </c>
    </row>
    <row r="1339" spans="1:48" x14ac:dyDescent="0.3">
      <c r="A1339" s="4">
        <v>26.496300000000002</v>
      </c>
      <c r="B1339" s="4">
        <f t="shared" si="622"/>
        <v>254</v>
      </c>
      <c r="C1339" s="7">
        <v>24.81</v>
      </c>
      <c r="D1339" s="2">
        <f t="shared" si="633"/>
        <v>153.79925391937479</v>
      </c>
      <c r="E1339" s="6">
        <f t="shared" si="611"/>
        <v>58.592630106367217</v>
      </c>
      <c r="F1339" s="2">
        <f t="shared" si="631"/>
        <v>82.839654185042974</v>
      </c>
      <c r="G1339" s="7">
        <v>37.200000000000003</v>
      </c>
      <c r="H1339" s="3">
        <f t="shared" si="630"/>
        <v>204.82598700163666</v>
      </c>
      <c r="J1339" s="7">
        <v>45.2</v>
      </c>
      <c r="K1339" s="2">
        <f t="shared" si="612"/>
        <v>158.42598700163666</v>
      </c>
      <c r="L1339" s="7">
        <v>24.5</v>
      </c>
      <c r="M1339" s="2">
        <f t="shared" si="613"/>
        <v>87.381842074563991</v>
      </c>
      <c r="N1339" s="7">
        <v>26.2</v>
      </c>
      <c r="O1339" s="2">
        <f t="shared" si="614"/>
        <v>-1.7181579254360031</v>
      </c>
      <c r="Q1339" s="2">
        <f t="shared" si="615"/>
        <v>69.957783864196713</v>
      </c>
      <c r="R1339" s="2">
        <f t="shared" si="632"/>
        <v>156.78671009097391</v>
      </c>
      <c r="S1339" s="2">
        <v>32.665799999999997</v>
      </c>
      <c r="T1339" s="2">
        <v>90</v>
      </c>
      <c r="U1339" s="7">
        <v>38.5</v>
      </c>
      <c r="V1339" s="2">
        <f t="shared" si="634"/>
        <v>123.14137576760702</v>
      </c>
      <c r="W1339" s="7">
        <v>39.729999999999997</v>
      </c>
      <c r="X1339" s="2">
        <f t="shared" si="636"/>
        <v>50.328175844216183</v>
      </c>
      <c r="Y1339" s="7">
        <v>24.81</v>
      </c>
      <c r="Z1339" s="2">
        <f t="shared" si="635"/>
        <v>167.26352582587828</v>
      </c>
      <c r="AA1339" s="7">
        <v>46.4</v>
      </c>
      <c r="AB1339" s="7">
        <v>89.1</v>
      </c>
      <c r="AF1339">
        <f t="shared" si="610"/>
        <v>44.515368661458162</v>
      </c>
      <c r="AH1339" s="15">
        <f t="shared" si="623"/>
        <v>1</v>
      </c>
      <c r="AI1339">
        <f t="shared" si="616"/>
        <v>815.12183233876749</v>
      </c>
      <c r="AJ1339">
        <f t="shared" si="617"/>
        <v>-567.46644416461811</v>
      </c>
      <c r="AK1339">
        <f t="shared" si="618"/>
        <v>-1.7511218053622921</v>
      </c>
      <c r="AL1339">
        <f t="shared" si="624"/>
        <v>3101502.2226102445</v>
      </c>
      <c r="AM1339">
        <f t="shared" si="619"/>
        <v>40486.993450100934</v>
      </c>
      <c r="AN1339">
        <f t="shared" si="620"/>
        <v>-267.22264542983589</v>
      </c>
      <c r="AP1339" s="15">
        <v>1</v>
      </c>
      <c r="AQ1339">
        <f t="shared" si="625"/>
        <v>-157029626163325.69</v>
      </c>
      <c r="AR1339">
        <f t="shared" si="626"/>
        <v>-1.3214631656325415</v>
      </c>
      <c r="AS1339">
        <f t="shared" si="627"/>
        <v>-7155309803738.5771</v>
      </c>
      <c r="AU1339">
        <f t="shared" si="628"/>
        <v>123060148517608.97</v>
      </c>
      <c r="AV1339">
        <f t="shared" si="621"/>
        <v>6.1775296652080361E+28</v>
      </c>
    </row>
    <row r="1340" spans="1:48" x14ac:dyDescent="0.3">
      <c r="A1340" s="4">
        <v>26.496300000000002</v>
      </c>
      <c r="B1340" s="4">
        <f t="shared" si="622"/>
        <v>255</v>
      </c>
      <c r="C1340" s="7">
        <v>24.81</v>
      </c>
      <c r="D1340" s="2">
        <f t="shared" si="633"/>
        <v>153.75225391937479</v>
      </c>
      <c r="E1340" s="6">
        <f t="shared" si="611"/>
        <v>58.66148758294419</v>
      </c>
      <c r="F1340" s="2">
        <f t="shared" si="631"/>
        <v>83.286558156392275</v>
      </c>
      <c r="G1340" s="7">
        <v>37.200000000000003</v>
      </c>
      <c r="H1340" s="3">
        <f t="shared" si="630"/>
        <v>206.16694154612532</v>
      </c>
      <c r="J1340" s="7">
        <v>45.2</v>
      </c>
      <c r="K1340" s="2">
        <f t="shared" si="612"/>
        <v>159.76694154612531</v>
      </c>
      <c r="L1340" s="7">
        <v>24.5</v>
      </c>
      <c r="M1340" s="2">
        <f t="shared" si="613"/>
        <v>88.230331142307477</v>
      </c>
      <c r="N1340" s="7">
        <v>26.2</v>
      </c>
      <c r="O1340" s="2">
        <f t="shared" si="614"/>
        <v>-0.86966885769251689</v>
      </c>
      <c r="Q1340" s="2">
        <f t="shared" si="615"/>
        <v>69.921767028188185</v>
      </c>
      <c r="R1340" s="2">
        <f t="shared" si="632"/>
        <v>157.63620572142756</v>
      </c>
      <c r="S1340" s="2">
        <v>32.665799999999997</v>
      </c>
      <c r="T1340" s="2">
        <v>90</v>
      </c>
      <c r="U1340" s="7">
        <v>38.5</v>
      </c>
      <c r="V1340" s="2">
        <f t="shared" si="634"/>
        <v>123.45137576760702</v>
      </c>
      <c r="W1340" s="7">
        <v>39.729999999999997</v>
      </c>
      <c r="X1340" s="2">
        <f t="shared" si="636"/>
        <v>50.678175844216184</v>
      </c>
      <c r="Y1340" s="7">
        <v>24.81</v>
      </c>
      <c r="Z1340" s="2">
        <f t="shared" si="635"/>
        <v>167.33152582587829</v>
      </c>
      <c r="AA1340" s="7">
        <v>46.4</v>
      </c>
      <c r="AB1340" s="7">
        <v>89.1</v>
      </c>
      <c r="AF1340">
        <f t="shared" si="610"/>
        <v>44.777880834828352</v>
      </c>
      <c r="AH1340" s="15">
        <f t="shared" si="623"/>
        <v>1</v>
      </c>
      <c r="AI1340">
        <f t="shared" si="616"/>
        <v>941.89222122992271</v>
      </c>
      <c r="AJ1340">
        <f t="shared" si="617"/>
        <v>-567.90465476610348</v>
      </c>
      <c r="AK1340">
        <f t="shared" si="618"/>
        <v>-1.6905909836618134</v>
      </c>
      <c r="AL1340">
        <f t="shared" si="624"/>
        <v>1787613.9992372235</v>
      </c>
      <c r="AM1340">
        <f t="shared" si="619"/>
        <v>45529.287955937813</v>
      </c>
      <c r="AN1340">
        <f t="shared" si="620"/>
        <v>-267.17289232689734</v>
      </c>
      <c r="AP1340" s="15">
        <v>1</v>
      </c>
      <c r="AQ1340">
        <f t="shared" si="625"/>
        <v>-431728552193484.75</v>
      </c>
      <c r="AR1340">
        <f t="shared" si="626"/>
        <v>-1.3122230962664834</v>
      </c>
      <c r="AS1340">
        <f t="shared" si="627"/>
        <v>-8603086113549.3916</v>
      </c>
      <c r="AU1340">
        <f t="shared" si="628"/>
        <v>206920299102018.88</v>
      </c>
      <c r="AV1340">
        <f t="shared" si="621"/>
        <v>9.1292063093117842E+28</v>
      </c>
    </row>
    <row r="1341" spans="1:48" x14ac:dyDescent="0.3">
      <c r="A1341" s="4">
        <v>26.496300000000002</v>
      </c>
      <c r="B1341" s="4">
        <f t="shared" si="622"/>
        <v>256</v>
      </c>
      <c r="C1341" s="7">
        <v>24.81</v>
      </c>
      <c r="D1341" s="2">
        <f t="shared" si="633"/>
        <v>153.7052539193748</v>
      </c>
      <c r="E1341" s="6">
        <f t="shared" si="611"/>
        <v>58.72592802083318</v>
      </c>
      <c r="F1341" s="2">
        <f t="shared" si="631"/>
        <v>83.733582646772007</v>
      </c>
      <c r="G1341" s="7">
        <v>37.200000000000003</v>
      </c>
      <c r="H1341" s="3">
        <f t="shared" si="630"/>
        <v>207.51819180239443</v>
      </c>
      <c r="J1341" s="7">
        <v>45.2</v>
      </c>
      <c r="K1341" s="2">
        <f t="shared" si="612"/>
        <v>161.11819180239442</v>
      </c>
      <c r="L1341" s="7">
        <v>24.5</v>
      </c>
      <c r="M1341" s="2">
        <f t="shared" si="613"/>
        <v>89.085672715221733</v>
      </c>
      <c r="N1341" s="7">
        <v>26.2</v>
      </c>
      <c r="O1341" s="2">
        <f t="shared" si="614"/>
        <v>-1.4327284778261173E-2</v>
      </c>
      <c r="Q1341" s="2">
        <f t="shared" si="615"/>
        <v>69.875995148451551</v>
      </c>
      <c r="R1341" s="2">
        <f t="shared" si="632"/>
        <v>158.49259020504087</v>
      </c>
      <c r="S1341" s="2">
        <v>32.665799999999997</v>
      </c>
      <c r="T1341" s="2">
        <v>90</v>
      </c>
      <c r="U1341" s="7">
        <v>38.5</v>
      </c>
      <c r="V1341" s="2">
        <f t="shared" si="634"/>
        <v>123.76137576760702</v>
      </c>
      <c r="W1341" s="7">
        <v>39.729999999999997</v>
      </c>
      <c r="X1341" s="2">
        <f t="shared" si="636"/>
        <v>51.028175844216186</v>
      </c>
      <c r="Y1341" s="7">
        <v>24.81</v>
      </c>
      <c r="Z1341" s="2">
        <f t="shared" si="635"/>
        <v>167.3995258258783</v>
      </c>
      <c r="AA1341" s="7">
        <v>46.4</v>
      </c>
      <c r="AB1341" s="7">
        <v>89.1</v>
      </c>
      <c r="AF1341">
        <f t="shared" ref="AF1341:AF1404" si="637">A1342*COS(B1342*3.1416/180)+W1342*COS(X1342*3.1416/180)+N1342*COS(O1342*3.1416/180)</f>
        <v>45.035526060259286</v>
      </c>
      <c r="AH1341" s="15">
        <f t="shared" si="623"/>
        <v>1</v>
      </c>
      <c r="AI1341">
        <f t="shared" si="616"/>
        <v>476.68171754536689</v>
      </c>
      <c r="AJ1341">
        <f t="shared" si="617"/>
        <v>-571.72454453115631</v>
      </c>
      <c r="AK1341">
        <f t="shared" si="618"/>
        <v>-1.6320181377823439</v>
      </c>
      <c r="AL1341">
        <f t="shared" si="624"/>
        <v>-186729.56486375179</v>
      </c>
      <c r="AM1341">
        <f t="shared" si="619"/>
        <v>-281217.02158736595</v>
      </c>
      <c r="AN1341">
        <f t="shared" si="620"/>
        <v>-267.52933562515477</v>
      </c>
      <c r="AP1341" s="15">
        <v>1</v>
      </c>
      <c r="AQ1341">
        <f t="shared" si="625"/>
        <v>6037625471215.0469</v>
      </c>
      <c r="AR1341">
        <f t="shared" si="626"/>
        <v>-1.3030859124821519</v>
      </c>
      <c r="AS1341">
        <f t="shared" si="627"/>
        <v>-10125295906576.793</v>
      </c>
      <c r="AU1341">
        <f t="shared" si="628"/>
        <v>24103543284438.168</v>
      </c>
      <c r="AV1341">
        <f t="shared" si="621"/>
        <v>2.0592218754000093E+25</v>
      </c>
    </row>
    <row r="1342" spans="1:48" x14ac:dyDescent="0.3">
      <c r="A1342" s="4">
        <v>26.496300000000002</v>
      </c>
      <c r="B1342" s="4">
        <f t="shared" si="622"/>
        <v>257</v>
      </c>
      <c r="C1342" s="7">
        <v>24.81</v>
      </c>
      <c r="D1342" s="2">
        <f t="shared" si="633"/>
        <v>153.6582539193748</v>
      </c>
      <c r="E1342" s="6">
        <f t="shared" ref="E1342:E1405" si="638">(SQRT(( (A1342*COS(B1342*PI()/180))^2+(A1342*SIN(B1342*PI()/180)-S1342)^2)))</f>
        <v>58.785946347364018</v>
      </c>
      <c r="F1342" s="2">
        <f t="shared" si="631"/>
        <v>84.180719294372167</v>
      </c>
      <c r="G1342" s="7">
        <v>37.200000000000003</v>
      </c>
      <c r="H1342" s="3">
        <f t="shared" si="630"/>
        <v>208.88008984515506</v>
      </c>
      <c r="J1342" s="7">
        <v>45.2</v>
      </c>
      <c r="K1342" s="2">
        <f t="shared" ref="K1342:K1405" si="639">H1342-AA1342</f>
        <v>162.48008984515505</v>
      </c>
      <c r="L1342" s="7">
        <v>24.5</v>
      </c>
      <c r="M1342" s="2">
        <f t="shared" ref="M1342:M1405" si="640">ACOS(((Y1342^2-L1342^2-Q1342^2)/(2*E1342*Q1342))*3.1416/180)*(180/PI())+R1342-160</f>
        <v>89.948154544575061</v>
      </c>
      <c r="N1342" s="7">
        <v>26.2</v>
      </c>
      <c r="O1342" s="2">
        <f t="shared" ref="O1342:O1405" si="641">M1342-AB1342</f>
        <v>0.84815454457506689</v>
      </c>
      <c r="Q1342" s="2">
        <f t="shared" ref="Q1342:Q1405" si="642">SQRT((C1342*COS(D1342*PI()/180)+J1342*COS(K1342*PI()/180))^2+(C1342*SIN(D1342*PI()/180)+(J1342*SIN(K1342*PI()/180)))^2)</f>
        <v>69.820251390723953</v>
      </c>
      <c r="R1342" s="2">
        <f t="shared" si="632"/>
        <v>159.35615320870721</v>
      </c>
      <c r="S1342" s="2">
        <v>32.665799999999997</v>
      </c>
      <c r="T1342" s="2">
        <v>90</v>
      </c>
      <c r="U1342" s="7">
        <v>38.5</v>
      </c>
      <c r="V1342" s="2">
        <f t="shared" si="634"/>
        <v>124.07137576760702</v>
      </c>
      <c r="W1342" s="7">
        <v>39.729999999999997</v>
      </c>
      <c r="X1342" s="2">
        <f t="shared" si="636"/>
        <v>51.378175844216187</v>
      </c>
      <c r="Y1342" s="7">
        <v>24.81</v>
      </c>
      <c r="Z1342" s="2">
        <f t="shared" si="635"/>
        <v>167.46752582587831</v>
      </c>
      <c r="AA1342" s="7">
        <v>46.4</v>
      </c>
      <c r="AB1342" s="7">
        <v>89.1</v>
      </c>
      <c r="AF1342">
        <f t="shared" si="637"/>
        <v>45.288023368121223</v>
      </c>
      <c r="AH1342" s="15">
        <f t="shared" si="623"/>
        <v>1</v>
      </c>
      <c r="AI1342">
        <f t="shared" ref="AI1342:AI1405" si="643">A1342*SIN(B1342*3.1416/180)*G1342*COS(H1342*3.1416/180)-A1342*COS(B1342)*G1342*SIN(H1342)/U1342*SIN(V1342*3.1416/180)*A1342*SIN(B1342*3.1416/180)-(G1342*SIN(H1342*3.1416/180)*U1342*COS(V1342*3.1416/180))</f>
        <v>901.70963877182112</v>
      </c>
      <c r="AJ1342">
        <f t="shared" ref="AJ1342:AJ1405" si="644">(-1*AH1342*A1342*SIN(B1342*3.1416/180)*C1342*COS(D1342*3.1416/180))-(AH1342*A1342*COS(B1342*3.1416/180)*C1342*SIN(D1342*3.1416/180))/((W1342*SIN(X1342)*-A1342*SIN(B1342))-(C1342*SIN(D1342)*W1342*COS(X1342)))</f>
        <v>-573.86214303516522</v>
      </c>
      <c r="AK1342">
        <f t="shared" ref="AK1342:AK1405" si="645">((W1342*SIN(X1342*3.1416/180)*A1342*COS(B1342*3.1416/180))-(W1342*COS(X1342*3.1416/180)*-1*A1342*SIN(B1342*3.1416/180)))/((W1342*SIN(X1342*3.1416/180)*-1*A1342*SIN(B1342*3.1416/180))-(C1342*SIN(D1342*0.0174)*W1342*COS(X1342*3.1416/180)))</f>
        <v>-1.5752601131736943</v>
      </c>
      <c r="AL1342">
        <f t="shared" si="624"/>
        <v>-2666849.4992476571</v>
      </c>
      <c r="AM1342">
        <f t="shared" ref="AM1342:AM1405" si="646">(AJ1342*C1342*SIN(D1342*3.1416/180)-AN1342*J1342*SIN(K1342*3.1416/180))*Y1342*COS(Z1342*3.1416/180)-(AJ1342*C1342*COS(D1342*3.1416/180)+AN1342*J1342*COS(K1342*3.1416/180))*Y1342*SIN(Z1342*3.1416/180)/(N1342*SIN(O1342*3.1416/180)*(AJ1342*C1342*SIN(D1342*3.1416/180)-AN1342*J1342*SIN(K1342*3.1416/180))-Y1342*SIN(Z1342*3.1416/180))*N1342*COS(O1342*3.1416/180)</f>
        <v>67888.972653858364</v>
      </c>
      <c r="AN1342">
        <f t="shared" ref="AN1342:AN1405" si="647">U1342*SIN(V1342*3.1416/180)*A1342*COS(B1342*3.1416/180)-U1342*COS(V1342*3.1416/180)*A1342*SIN(B1342*3.1416/180)/U1342*SIN(V1342*3.1416/180)*A1342*SIN(B1342*3.1416/180)-G1342*SIN(H1342*3.1416/180)*U1342*COS(V1342*3.1416/180)</f>
        <v>-268.29232015060859</v>
      </c>
      <c r="AP1342" s="15">
        <v>1</v>
      </c>
      <c r="AQ1342">
        <f t="shared" si="625"/>
        <v>391785434714246.63</v>
      </c>
      <c r="AR1342">
        <f t="shared" si="626"/>
        <v>-1.2940495445003593</v>
      </c>
      <c r="AS1342">
        <f t="shared" si="627"/>
        <v>-11375520752097.248</v>
      </c>
      <c r="AU1342">
        <f t="shared" si="628"/>
        <v>183435560861224.13</v>
      </c>
      <c r="AV1342">
        <f t="shared" ref="AV1342:AV1405" si="648">(AR1342*C1342*SIN(D1342*3.1416/180)+AJ1342*AJ1342*C1342*COS(D1342*3.1416/180)-AQ1342*U1342*SIN(V1342*3.1416/180)+AN1342*AN1342*J1342*COS(K1342*3.1416/180)-AM1342*AM1342*N1342*COS(O1342*3.1416/180)-AL1342*AL1342*Y1342*COS(Z1342*3.1416/180))*Y1342*COS(Z1342*3.1416/180)-(AR1342*C1342*COS(D1342*3.1416/180)+AJ1342*AJ1342*C1342*SIN(D1342*3.1416/180)+AU1342*U1342*COS(V1342*3.1416/180)+AN1342*AN1342*J1342*SIN(K1342*3.1416/180)-AM1342*AM1342*N1342*SIN(O1342*3.1416/180)-AL1342*AL1342*Y1342*SIN(Z1342*3.1416/180))*Y1342*SIN(Z1342*3.1416/180)/N1342*SIN(O1342*3.1416/180)*(AR1342*C1342*SIN(D1342*3.1416/180)+AJ1342*AJ1342*C1342*COS(D1342*3.1416/180)-AU1342*U1342*SIN(V1342*3.1416/180)+AN1342*AN1342*J1342*COS(K1342*3.1416/180)-AM1342*AM1342*N1342*COS(O1342*3.1416/180)-AL1342*AL1342*Y1342*COS(Z1342*3.1416/180))-Y1342*SIN(Z1342*3.1416/180)*N1342*COS(O1342*3.1416/180)</f>
        <v>-6.8987342888358619E+28</v>
      </c>
    </row>
    <row r="1343" spans="1:48" x14ac:dyDescent="0.3">
      <c r="A1343" s="4">
        <v>26.496300000000002</v>
      </c>
      <c r="B1343" s="4">
        <f t="shared" ref="B1343:B1406" si="649">B1342+1</f>
        <v>258</v>
      </c>
      <c r="C1343" s="7">
        <v>24.81</v>
      </c>
      <c r="D1343" s="2">
        <f t="shared" si="633"/>
        <v>153.6112539193748</v>
      </c>
      <c r="E1343" s="6">
        <f t="shared" si="638"/>
        <v>58.841537838620745</v>
      </c>
      <c r="F1343" s="2">
        <f t="shared" si="631"/>
        <v>84.627959806087603</v>
      </c>
      <c r="G1343" s="7">
        <v>37.200000000000003</v>
      </c>
      <c r="H1343" s="3">
        <f t="shared" si="630"/>
        <v>210.25301976892854</v>
      </c>
      <c r="J1343" s="7">
        <v>45.2</v>
      </c>
      <c r="K1343" s="2">
        <f t="shared" si="639"/>
        <v>163.85301976892853</v>
      </c>
      <c r="L1343" s="7">
        <v>24.5</v>
      </c>
      <c r="M1343" s="2">
        <f t="shared" si="640"/>
        <v>90.818088243355021</v>
      </c>
      <c r="N1343" s="7">
        <v>26.2</v>
      </c>
      <c r="O1343" s="2">
        <f t="shared" si="641"/>
        <v>1.7180882433550266</v>
      </c>
      <c r="Q1343" s="2">
        <f t="shared" si="642"/>
        <v>69.754308298284087</v>
      </c>
      <c r="R1343" s="2">
        <f t="shared" si="632"/>
        <v>160.2272083648736</v>
      </c>
      <c r="S1343" s="2">
        <v>32.665799999999997</v>
      </c>
      <c r="T1343" s="2">
        <v>90</v>
      </c>
      <c r="U1343" s="7">
        <v>38.5</v>
      </c>
      <c r="V1343" s="2">
        <f t="shared" si="634"/>
        <v>124.38137576760703</v>
      </c>
      <c r="W1343" s="7">
        <v>39.729999999999997</v>
      </c>
      <c r="X1343" s="2">
        <f t="shared" si="636"/>
        <v>51.728175844216189</v>
      </c>
      <c r="Y1343" s="7">
        <v>24.81</v>
      </c>
      <c r="Z1343" s="2">
        <f t="shared" si="635"/>
        <v>167.53552582587832</v>
      </c>
      <c r="AA1343" s="7">
        <v>46.4</v>
      </c>
      <c r="AB1343" s="7">
        <v>89.1</v>
      </c>
      <c r="AF1343">
        <f t="shared" si="637"/>
        <v>45.535082219438621</v>
      </c>
      <c r="AH1343" s="15">
        <f t="shared" ref="AH1343:AH1406" si="650">AH1342</f>
        <v>1</v>
      </c>
      <c r="AI1343">
        <f t="shared" si="643"/>
        <v>542.65088083448813</v>
      </c>
      <c r="AJ1343">
        <f t="shared" si="644"/>
        <v>-576.14986191783362</v>
      </c>
      <c r="AK1343">
        <f t="shared" si="645"/>
        <v>-1.5201858743368697</v>
      </c>
      <c r="AL1343">
        <f t="shared" si="624"/>
        <v>-5899002.1984381834</v>
      </c>
      <c r="AM1343">
        <f t="shared" si="646"/>
        <v>73324.345947253736</v>
      </c>
      <c r="AN1343">
        <f t="shared" si="647"/>
        <v>-269.46136600801685</v>
      </c>
      <c r="AP1343" s="15">
        <v>1</v>
      </c>
      <c r="AQ1343">
        <f t="shared" si="625"/>
        <v>12896819942742.707</v>
      </c>
      <c r="AR1343">
        <f t="shared" si="626"/>
        <v>-1.2851117161008745</v>
      </c>
      <c r="AS1343">
        <f t="shared" si="627"/>
        <v>-12433051883732.068</v>
      </c>
      <c r="AU1343">
        <f t="shared" si="628"/>
        <v>35561256604454.336</v>
      </c>
      <c r="AV1343">
        <f t="shared" si="648"/>
        <v>-1.6877228858818959E+27</v>
      </c>
    </row>
    <row r="1344" spans="1:48" x14ac:dyDescent="0.3">
      <c r="A1344" s="4">
        <v>26.496300000000002</v>
      </c>
      <c r="B1344" s="4">
        <f t="shared" si="649"/>
        <v>259</v>
      </c>
      <c r="C1344" s="7">
        <v>24.81</v>
      </c>
      <c r="D1344" s="2">
        <f t="shared" si="633"/>
        <v>153.56425391937481</v>
      </c>
      <c r="E1344" s="6">
        <f t="shared" si="638"/>
        <v>58.892698119671728</v>
      </c>
      <c r="F1344" s="2">
        <f t="shared" si="631"/>
        <v>85.075295952247501</v>
      </c>
      <c r="G1344" s="7">
        <v>37.200000000000003</v>
      </c>
      <c r="H1344" s="3">
        <f t="shared" si="630"/>
        <v>211.63740092283211</v>
      </c>
      <c r="J1344" s="7">
        <v>45.2</v>
      </c>
      <c r="K1344" s="2">
        <f t="shared" si="639"/>
        <v>165.23740092283211</v>
      </c>
      <c r="L1344" s="7">
        <v>24.5</v>
      </c>
      <c r="M1344" s="2">
        <f t="shared" si="640"/>
        <v>91.695811709657761</v>
      </c>
      <c r="N1344" s="7">
        <v>26.2</v>
      </c>
      <c r="O1344" s="2">
        <f t="shared" si="641"/>
        <v>2.5958117096577666</v>
      </c>
      <c r="Q1344" s="2">
        <f t="shared" si="642"/>
        <v>69.677926490161781</v>
      </c>
      <c r="R1344" s="2">
        <f t="shared" si="632"/>
        <v>161.10609570703011</v>
      </c>
      <c r="S1344" s="2">
        <v>32.665799999999997</v>
      </c>
      <c r="T1344" s="2">
        <v>90</v>
      </c>
      <c r="U1344" s="7">
        <v>38.5</v>
      </c>
      <c r="V1344" s="2">
        <f t="shared" si="634"/>
        <v>124.69137576760703</v>
      </c>
      <c r="W1344" s="7">
        <v>39.729999999999997</v>
      </c>
      <c r="X1344" s="2">
        <f t="shared" si="636"/>
        <v>52.07817584421619</v>
      </c>
      <c r="Y1344" s="7">
        <v>24.81</v>
      </c>
      <c r="Z1344" s="2">
        <f t="shared" si="635"/>
        <v>167.60352582587834</v>
      </c>
      <c r="AA1344" s="7">
        <v>46.4</v>
      </c>
      <c r="AB1344" s="7">
        <v>89.1</v>
      </c>
      <c r="AF1344">
        <f t="shared" si="637"/>
        <v>45.776401484933999</v>
      </c>
      <c r="AH1344" s="15">
        <f t="shared" si="650"/>
        <v>1</v>
      </c>
      <c r="AI1344">
        <f t="shared" si="643"/>
        <v>305.98771000434488</v>
      </c>
      <c r="AJ1344">
        <f t="shared" si="644"/>
        <v>-577.88330828273718</v>
      </c>
      <c r="AK1344">
        <f t="shared" si="645"/>
        <v>-1.4666751718177466</v>
      </c>
      <c r="AL1344">
        <f t="shared" si="624"/>
        <v>-9819090.7036206815</v>
      </c>
      <c r="AM1344">
        <f t="shared" si="646"/>
        <v>79911.876874327529</v>
      </c>
      <c r="AN1344">
        <f t="shared" si="647"/>
        <v>-271.03513506025774</v>
      </c>
      <c r="AP1344" s="15">
        <v>1</v>
      </c>
      <c r="AQ1344">
        <f t="shared" si="625"/>
        <v>-4860529540091.1318</v>
      </c>
      <c r="AR1344">
        <f t="shared" si="626"/>
        <v>-1.2762703003328786</v>
      </c>
      <c r="AS1344">
        <f t="shared" si="627"/>
        <v>-13202996901726.053</v>
      </c>
      <c r="AU1344">
        <f t="shared" si="628"/>
        <v>8970445924575.3984</v>
      </c>
      <c r="AV1344">
        <f t="shared" si="648"/>
        <v>1.3415493299820524E+28</v>
      </c>
    </row>
    <row r="1345" spans="1:48" x14ac:dyDescent="0.3">
      <c r="A1345" s="4">
        <v>26.496300000000002</v>
      </c>
      <c r="B1345" s="4">
        <f t="shared" si="649"/>
        <v>260</v>
      </c>
      <c r="C1345" s="7">
        <v>24.81</v>
      </c>
      <c r="D1345" s="2">
        <f t="shared" si="633"/>
        <v>153.51725391937481</v>
      </c>
      <c r="E1345" s="6">
        <f t="shared" si="638"/>
        <v>58.939423164783513</v>
      </c>
      <c r="F1345" s="2">
        <f t="shared" si="631"/>
        <v>85.522719561427607</v>
      </c>
      <c r="G1345" s="7">
        <v>37.200000000000003</v>
      </c>
      <c r="H1345" s="3">
        <f t="shared" si="630"/>
        <v>213.03369159966388</v>
      </c>
      <c r="J1345" s="7">
        <v>45.2</v>
      </c>
      <c r="K1345" s="2">
        <f t="shared" si="639"/>
        <v>166.63369159966388</v>
      </c>
      <c r="L1345" s="7">
        <v>24.5</v>
      </c>
      <c r="M1345" s="2">
        <f t="shared" si="640"/>
        <v>92.581691890719867</v>
      </c>
      <c r="N1345" s="7">
        <v>26.2</v>
      </c>
      <c r="O1345" s="2">
        <f t="shared" si="641"/>
        <v>3.4816918907198726</v>
      </c>
      <c r="Q1345" s="2">
        <f t="shared" si="642"/>
        <v>69.590853182961652</v>
      </c>
      <c r="R1345" s="2">
        <f t="shared" si="632"/>
        <v>161.99318444740493</v>
      </c>
      <c r="S1345" s="2">
        <v>32.665799999999997</v>
      </c>
      <c r="T1345" s="2">
        <v>90</v>
      </c>
      <c r="U1345" s="7">
        <v>38.5</v>
      </c>
      <c r="V1345" s="2">
        <f t="shared" si="634"/>
        <v>125.00137576760703</v>
      </c>
      <c r="W1345" s="7">
        <v>39.729999999999997</v>
      </c>
      <c r="X1345" s="2">
        <f t="shared" si="636"/>
        <v>52.428175844216192</v>
      </c>
      <c r="Y1345" s="7">
        <v>24.81</v>
      </c>
      <c r="Z1345" s="2">
        <f t="shared" si="635"/>
        <v>167.67152582587835</v>
      </c>
      <c r="AA1345" s="7">
        <v>46.4</v>
      </c>
      <c r="AB1345" s="7">
        <v>89.1</v>
      </c>
      <c r="AF1345">
        <f t="shared" si="637"/>
        <v>46.011668275779456</v>
      </c>
      <c r="AH1345" s="15">
        <f t="shared" si="650"/>
        <v>1</v>
      </c>
      <c r="AI1345">
        <f t="shared" si="643"/>
        <v>589.77183596868008</v>
      </c>
      <c r="AJ1345">
        <f t="shared" si="644"/>
        <v>-579.5947714382371</v>
      </c>
      <c r="AK1345">
        <f t="shared" si="645"/>
        <v>-1.4146173771291222</v>
      </c>
      <c r="AL1345">
        <f t="shared" si="624"/>
        <v>-14471631.942188447</v>
      </c>
      <c r="AM1345">
        <f t="shared" si="646"/>
        <v>86885.152703059372</v>
      </c>
      <c r="AN1345">
        <f t="shared" si="647"/>
        <v>-273.01139537297507</v>
      </c>
      <c r="AP1345" s="15">
        <v>1</v>
      </c>
      <c r="AQ1345">
        <f t="shared" si="625"/>
        <v>-41958537910781.547</v>
      </c>
      <c r="AR1345">
        <f t="shared" si="626"/>
        <v>-1.2675231855863398</v>
      </c>
      <c r="AS1345">
        <f t="shared" si="627"/>
        <v>-13700842752231.084</v>
      </c>
      <c r="AU1345">
        <f t="shared" si="628"/>
        <v>47040023595229.102</v>
      </c>
      <c r="AV1345">
        <f t="shared" si="648"/>
        <v>9.4755594292338314E+28</v>
      </c>
    </row>
    <row r="1346" spans="1:48" x14ac:dyDescent="0.3">
      <c r="A1346" s="4">
        <v>26.496300000000002</v>
      </c>
      <c r="B1346" s="4">
        <f t="shared" si="649"/>
        <v>261</v>
      </c>
      <c r="C1346" s="7">
        <v>24.81</v>
      </c>
      <c r="D1346" s="2">
        <f t="shared" si="633"/>
        <v>153.47025391937481</v>
      </c>
      <c r="E1346" s="6">
        <f t="shared" si="638"/>
        <v>58.981709297618515</v>
      </c>
      <c r="F1346" s="2">
        <f t="shared" si="631"/>
        <v>85.970222515337525</v>
      </c>
      <c r="G1346" s="7">
        <v>37.200000000000003</v>
      </c>
      <c r="H1346" s="3">
        <f t="shared" si="630"/>
        <v>214.44239325814158</v>
      </c>
      <c r="J1346" s="7">
        <v>45.2</v>
      </c>
      <c r="K1346" s="2">
        <f t="shared" si="639"/>
        <v>168.04239325814157</v>
      </c>
      <c r="L1346" s="7">
        <v>24.5</v>
      </c>
      <c r="M1346" s="2">
        <f t="shared" si="640"/>
        <v>93.476127946645249</v>
      </c>
      <c r="N1346" s="7">
        <v>26.2</v>
      </c>
      <c r="O1346" s="2">
        <f t="shared" si="641"/>
        <v>4.376127946645255</v>
      </c>
      <c r="Q1346" s="2">
        <f t="shared" si="642"/>
        <v>69.4928205058402</v>
      </c>
      <c r="R1346" s="2">
        <f t="shared" si="632"/>
        <v>162.88887615618785</v>
      </c>
      <c r="S1346" s="2">
        <v>32.665799999999997</v>
      </c>
      <c r="T1346" s="2">
        <v>90</v>
      </c>
      <c r="U1346" s="7">
        <v>38.5</v>
      </c>
      <c r="V1346" s="2">
        <f t="shared" si="634"/>
        <v>125.31137576760703</v>
      </c>
      <c r="W1346" s="7">
        <v>39.729999999999997</v>
      </c>
      <c r="X1346" s="2">
        <f t="shared" si="636"/>
        <v>52.778175844216193</v>
      </c>
      <c r="Y1346" s="7">
        <v>24.81</v>
      </c>
      <c r="Z1346" s="2">
        <f t="shared" si="635"/>
        <v>167.73952582587836</v>
      </c>
      <c r="AA1346" s="7">
        <v>46.4</v>
      </c>
      <c r="AB1346" s="7">
        <v>89.1</v>
      </c>
      <c r="AF1346">
        <f t="shared" si="637"/>
        <v>46.240556599459779</v>
      </c>
      <c r="AH1346" s="15">
        <f t="shared" si="650"/>
        <v>1</v>
      </c>
      <c r="AI1346">
        <f t="shared" si="643"/>
        <v>-50.743338988761536</v>
      </c>
      <c r="AJ1346">
        <f t="shared" si="644"/>
        <v>-580.82533303330433</v>
      </c>
      <c r="AK1346">
        <f t="shared" si="645"/>
        <v>-1.3639104611301551</v>
      </c>
      <c r="AL1346">
        <f t="shared" si="624"/>
        <v>-19876870.290817734</v>
      </c>
      <c r="AM1346">
        <f t="shared" si="646"/>
        <v>93970.512968270574</v>
      </c>
      <c r="AN1346">
        <f t="shared" si="647"/>
        <v>-275.38698317881591</v>
      </c>
      <c r="AP1346" s="15">
        <v>1</v>
      </c>
      <c r="AQ1346">
        <f t="shared" si="625"/>
        <v>-2070163083751.2192</v>
      </c>
      <c r="AR1346">
        <f t="shared" si="626"/>
        <v>-1.2588683440416601</v>
      </c>
      <c r="AS1346">
        <f t="shared" si="627"/>
        <v>-13861450653067.348</v>
      </c>
      <c r="AU1346">
        <f t="shared" si="628"/>
        <v>2680510950401.8911</v>
      </c>
      <c r="AV1346">
        <f t="shared" si="648"/>
        <v>3.1191036635783532E+29</v>
      </c>
    </row>
    <row r="1347" spans="1:48" x14ac:dyDescent="0.3">
      <c r="A1347" s="4">
        <v>26.496300000000002</v>
      </c>
      <c r="B1347" s="4">
        <f t="shared" si="649"/>
        <v>262</v>
      </c>
      <c r="C1347" s="7">
        <v>24.81</v>
      </c>
      <c r="D1347" s="2">
        <f t="shared" si="633"/>
        <v>153.42325391937482</v>
      </c>
      <c r="E1347" s="6">
        <f t="shared" si="638"/>
        <v>59.019553191416009</v>
      </c>
      <c r="F1347" s="2">
        <f t="shared" si="631"/>
        <v>86.417796743776819</v>
      </c>
      <c r="G1347" s="7">
        <v>37.200000000000003</v>
      </c>
      <c r="H1347" s="3">
        <f t="shared" si="630"/>
        <v>215.8640553738465</v>
      </c>
      <c r="J1347" s="7">
        <v>45.2</v>
      </c>
      <c r="K1347" s="2">
        <f t="shared" si="639"/>
        <v>169.46405537384649</v>
      </c>
      <c r="L1347" s="7">
        <v>24.5</v>
      </c>
      <c r="M1347" s="2">
        <f t="shared" si="640"/>
        <v>94.379554885392338</v>
      </c>
      <c r="N1347" s="7">
        <v>26.2</v>
      </c>
      <c r="O1347" s="2">
        <f t="shared" si="641"/>
        <v>5.2795548853923435</v>
      </c>
      <c r="Q1347" s="2">
        <f t="shared" si="642"/>
        <v>69.383543571768485</v>
      </c>
      <c r="R1347" s="2">
        <f t="shared" si="632"/>
        <v>163.79360841417514</v>
      </c>
      <c r="S1347" s="2">
        <v>32.665799999999997</v>
      </c>
      <c r="T1347" s="2">
        <v>90</v>
      </c>
      <c r="U1347" s="7">
        <v>38.5</v>
      </c>
      <c r="V1347" s="2">
        <f t="shared" si="634"/>
        <v>125.62137576760703</v>
      </c>
      <c r="W1347" s="7">
        <v>39.729999999999997</v>
      </c>
      <c r="X1347" s="2">
        <f t="shared" si="636"/>
        <v>53.128175844216194</v>
      </c>
      <c r="Y1347" s="7">
        <v>24.81</v>
      </c>
      <c r="Z1347" s="2">
        <f t="shared" si="635"/>
        <v>167.80752582587837</v>
      </c>
      <c r="AA1347" s="7">
        <v>46.4</v>
      </c>
      <c r="AB1347" s="7">
        <v>89.1</v>
      </c>
      <c r="AF1347">
        <f t="shared" si="637"/>
        <v>46.462725808363693</v>
      </c>
      <c r="AH1347" s="15">
        <f t="shared" si="650"/>
        <v>1</v>
      </c>
      <c r="AI1347">
        <f t="shared" si="643"/>
        <v>165.91378050715156</v>
      </c>
      <c r="AJ1347">
        <f t="shared" si="644"/>
        <v>-582.13841778308722</v>
      </c>
      <c r="AK1347">
        <f t="shared" si="645"/>
        <v>-1.3144600953612002</v>
      </c>
      <c r="AL1347">
        <f t="shared" ref="AL1347:AL1410" si="651">V1347*SIN(O1347*3.1416/180)*(AJ1347*C1347*COS(D1347*3.1416/180)+AM1347*U1347*COS(V1347*3.1416/180))-N1347*COS(O1347*3.1416/180)*(AJ1347*C1347*SIN(D1347*3.1416/180)-AN1347*U1347*SIN(V1347*3.1416/180))/N1347*SIN(O1347*3.1416/180)*N1347*COS(O1347*3.1416/180)-Y1347*SIN(Z1347*3.1416/180)*N1347*COS(O1347*3.1416/180)</f>
        <v>-26110738.82265969</v>
      </c>
      <c r="AM1347">
        <f t="shared" si="646"/>
        <v>101292.02072873466</v>
      </c>
      <c r="AN1347">
        <f t="shared" si="647"/>
        <v>-278.1577618187074</v>
      </c>
      <c r="AP1347" s="15">
        <v>1</v>
      </c>
      <c r="AQ1347">
        <f t="shared" ref="AQ1347:AQ1410" si="652">(AP1347*A1347*SIN(B1347*3.1416/180)+AH1347*AH1347*A1347*COS(B1347*3.1416/180)-AI1347*AI1347*U1347*COS(V1347*3.1416/180)-AN1347*AN1347*G1347*COS(H1347*3.1416/180))*G1347*COS(H1347*3.1416/180)-(AP1347*A1347*COS(B1347*3.1416/180)+AH1347*AH1347*A1347*SIN(B1347)-AI1347*AI1347*U1347*SIN(V1347*3.1416/180)-AN1347*AN1347*G1347*SIN(H1347*3.1416/180))*G1347*SIN(H1347)/U1347*SIN(V1347*3.1416/180)*(AP1347*A1347*SIN(B1347*3.1416/180)+AH1347*AH1347*A1347*COS(B1347*3.1416/180)-AI1347*AI1347*U1347*COS(V1347*3.1416/180)-AN1347*AN1347*G1347*COS(H1347*3.1416/180))-G1347*SIN(H1347*3.1416/180)*U1347*COS(V1347*3.1416/180)</f>
        <v>-1503785058092.1262</v>
      </c>
      <c r="AR1347">
        <f t="shared" ref="AR1347:AR1410" si="653">(W1347*SIN(X1347*3.1416/180)*(AP1347*A1347*COS(B1347*3.1416/180)+AH1347*AH1347*A1347*COS(B1347*3.1416/180)-AK1347*AK1347*SIN(X1347*3.1416/180)-AJ1347*AJ1347*C1347*SIN(D1347*3.1416/180))-W1347*COS(X1347*3.1416/180)*(AP1347*A1347*SIN(B1347*3.1416/180)+AH1347*AH1347*A1347*COS(B1347*3.1416/180)-AK1347*AK1347*W1347*COS(X1347*3.1416/180)-AJ1347*AJ1347*C1347*COS(D1347*3.1416/180)))/(W1347*SIN(X1347*3.1416/180)*(AP1347*A1347*SIN(B1347*3.1416/180)+AH1347*AH1347*A1347*COS(B1347*3.1416/180)-AK1347*AK1347*W1347*COS(X1347*3.1416/180)-AJ1347*AJ1347*C1347*COS(D1347*3.1416/180))-C1347*SIN(D1347*3.1416/180)*W1347*COS(X1347*3.1416/180))</f>
        <v>-1.2503037711493916</v>
      </c>
      <c r="AS1347">
        <f t="shared" ref="AS1347:AS1410" si="654">(AP1347*A1347*SIN(B1347*3.1416/180)+AH1347*AH1347*A1347*COS(B1347*3.1416/180)-AK1347*AK1347*W1347*COS(X1347*3.1416/180)-AJ1347*AJ1347*C1347*COS(D1347*3.1416/180))*C1347*COS(C1347*3.1416/180)-(AP1347*A1347*COS(B1347*3.1416/180)+AH1347*AH1347*COS(B1347*3.1416/180)-AK1347*AK1347*W1347*SIN(X1347*3.1416/180)-AJ1347*AJ1347*C1347*SIN(D1347*3.1416))*C1347*SIN(D1347*3.1416/180)/W1347*SIN(X1347*3.1416/180)*(AP1347*A1347*SIN(B1347*3.1416/180)+AH1347*AH1347*A1347*COS(B1347*3.1416/180)-AK1347*AK1347*W1347*COS(X1347*3.1416/180)-AJ1347*AJ1347*C1347*COS(D1347*3.1416/180))-C1347*SIN(D1347*3.1416/180)*W1347*COS(X1347*3.1416)</f>
        <v>-13724466689458.309</v>
      </c>
      <c r="AU1347">
        <f t="shared" ref="AU1347:AU1410" si="655">U1347*SIN(V1347*3.1416/180)*(AP1347*A1347*COS(B1347*3.1416/180)+AH1347*AH1347*A1347*SIN(B1347*3.1416/180)-AI1347*AI1347*U1347*SIN(V1347*3.1416/180)-AN1347*AN1347*G1347*SIN(H1347*3.1416/180))-U1347*COS(V1347*3.1416/180)*(AP1347*A1347*SIN(B1347*3.1416/180)+AH1347*AH1347*A1347*COS(B1347*3.1416/180)-AI1347*AI1347*U1347*COS(V1347*3.1416/180)-AN1347*AN1347*G1347*COS(H1347*3.1416/180))/U1347*SIN(V1347*3.1416/180)*(AP1347*A1347*SIN(B1347*3.1416/180)+AH1347*AH1347*A1347*COS(B1347*3.1416/180)-AI1347*AI1347*U1347*COS(V1347*3.1416/180)-AN1347*AN1347*G1347*COS(H1347*3.1416/180))-G1347*SIN(H1347*3.1416/180)*U1347*COS(V1347*3.1416/180)</f>
        <v>4119525144450.9707</v>
      </c>
      <c r="AV1347">
        <f t="shared" si="648"/>
        <v>1.1062115777401828E+30</v>
      </c>
    </row>
    <row r="1348" spans="1:48" x14ac:dyDescent="0.3">
      <c r="A1348" s="4">
        <v>26.496300000000002</v>
      </c>
      <c r="B1348" s="4">
        <f t="shared" si="649"/>
        <v>263</v>
      </c>
      <c r="C1348" s="7">
        <v>24.81</v>
      </c>
      <c r="D1348" s="2">
        <f t="shared" si="633"/>
        <v>153.37625391937482</v>
      </c>
      <c r="E1348" s="6">
        <f t="shared" si="638"/>
        <v>59.052951869156516</v>
      </c>
      <c r="F1348" s="2">
        <f t="shared" si="631"/>
        <v>86.86543421965257</v>
      </c>
      <c r="G1348" s="7">
        <v>37.200000000000003</v>
      </c>
      <c r="H1348" s="3">
        <f t="shared" si="630"/>
        <v>217.29928103532336</v>
      </c>
      <c r="J1348" s="7">
        <v>45.2</v>
      </c>
      <c r="K1348" s="2">
        <f t="shared" si="639"/>
        <v>170.89928103532336</v>
      </c>
      <c r="L1348" s="7">
        <v>24.5</v>
      </c>
      <c r="M1348" s="2">
        <f t="shared" si="640"/>
        <v>95.292447756252926</v>
      </c>
      <c r="N1348" s="7">
        <v>26.2</v>
      </c>
      <c r="O1348" s="2">
        <f t="shared" si="641"/>
        <v>6.1924477562529319</v>
      </c>
      <c r="Q1348" s="2">
        <f t="shared" si="642"/>
        <v>69.262718260200316</v>
      </c>
      <c r="R1348" s="2">
        <f t="shared" si="632"/>
        <v>164.70785902646463</v>
      </c>
      <c r="S1348" s="2">
        <v>32.665799999999997</v>
      </c>
      <c r="T1348" s="2">
        <v>90</v>
      </c>
      <c r="U1348" s="7">
        <v>38.5</v>
      </c>
      <c r="V1348" s="2">
        <f t="shared" si="634"/>
        <v>125.93137576760704</v>
      </c>
      <c r="W1348" s="7">
        <v>39.729999999999997</v>
      </c>
      <c r="X1348" s="2">
        <f t="shared" si="636"/>
        <v>53.478175844216196</v>
      </c>
      <c r="Y1348" s="7">
        <v>24.81</v>
      </c>
      <c r="Z1348" s="2">
        <f t="shared" si="635"/>
        <v>167.87552582587838</v>
      </c>
      <c r="AA1348" s="7">
        <v>46.4</v>
      </c>
      <c r="AB1348" s="7">
        <v>89.1</v>
      </c>
      <c r="AF1348">
        <f t="shared" si="637"/>
        <v>46.677818801430377</v>
      </c>
      <c r="AH1348" s="15">
        <f t="shared" si="650"/>
        <v>1</v>
      </c>
      <c r="AI1348">
        <f t="shared" si="643"/>
        <v>96.453160074503273</v>
      </c>
      <c r="AJ1348">
        <f t="shared" si="644"/>
        <v>-583.21605997111351</v>
      </c>
      <c r="AK1348">
        <f t="shared" si="645"/>
        <v>-1.2661788590890759</v>
      </c>
      <c r="AL1348">
        <f t="shared" si="651"/>
        <v>-33213379.17323092</v>
      </c>
      <c r="AM1348">
        <f t="shared" si="646"/>
        <v>108774.05465481404</v>
      </c>
      <c r="AN1348">
        <f t="shared" si="647"/>
        <v>-281.31857699734906</v>
      </c>
      <c r="AP1348" s="15">
        <v>1</v>
      </c>
      <c r="AQ1348">
        <f t="shared" si="652"/>
        <v>1506345383451.3845</v>
      </c>
      <c r="AR1348">
        <f t="shared" si="653"/>
        <v>-1.2418275366532991</v>
      </c>
      <c r="AS1348">
        <f t="shared" si="654"/>
        <v>-13254585039722.094</v>
      </c>
      <c r="AU1348">
        <f t="shared" si="655"/>
        <v>3094721581591.3091</v>
      </c>
      <c r="AV1348">
        <f t="shared" si="648"/>
        <v>3.3278952538776683E+30</v>
      </c>
    </row>
    <row r="1349" spans="1:48" x14ac:dyDescent="0.3">
      <c r="A1349" s="4">
        <v>26.496300000000002</v>
      </c>
      <c r="B1349" s="4">
        <f t="shared" si="649"/>
        <v>264</v>
      </c>
      <c r="C1349" s="7">
        <v>24.81</v>
      </c>
      <c r="D1349" s="2">
        <f t="shared" si="633"/>
        <v>153.32925391937482</v>
      </c>
      <c r="E1349" s="6">
        <f t="shared" si="638"/>
        <v>59.081902703709282</v>
      </c>
      <c r="F1349" s="2">
        <f t="shared" si="631"/>
        <v>87.313126954052478</v>
      </c>
      <c r="G1349" s="7">
        <v>37.200000000000003</v>
      </c>
      <c r="H1349" s="3">
        <f t="shared" si="630"/>
        <v>218.74873342813703</v>
      </c>
      <c r="J1349" s="7">
        <v>45.2</v>
      </c>
      <c r="K1349" s="2">
        <f t="shared" si="639"/>
        <v>172.34873342813702</v>
      </c>
      <c r="L1349" s="7">
        <v>24.5</v>
      </c>
      <c r="M1349" s="2">
        <f t="shared" si="640"/>
        <v>96.215326508807721</v>
      </c>
      <c r="N1349" s="7">
        <v>26.2</v>
      </c>
      <c r="O1349" s="2">
        <f t="shared" si="641"/>
        <v>7.1153265088077262</v>
      </c>
      <c r="Q1349" s="2">
        <f t="shared" si="642"/>
        <v>69.130018656174045</v>
      </c>
      <c r="R1349" s="2">
        <f t="shared" si="632"/>
        <v>165.63215090467247</v>
      </c>
      <c r="S1349" s="2">
        <v>32.665799999999997</v>
      </c>
      <c r="T1349" s="2">
        <v>90</v>
      </c>
      <c r="U1349" s="7">
        <v>38.5</v>
      </c>
      <c r="V1349" s="2">
        <f t="shared" si="634"/>
        <v>126.24137576760704</v>
      </c>
      <c r="W1349" s="7">
        <v>39.729999999999997</v>
      </c>
      <c r="X1349" s="2">
        <f t="shared" si="636"/>
        <v>53.828175844216197</v>
      </c>
      <c r="Y1349" s="7">
        <v>24.81</v>
      </c>
      <c r="Z1349" s="2">
        <f t="shared" si="635"/>
        <v>167.9435258258784</v>
      </c>
      <c r="AA1349" s="7">
        <v>46.4</v>
      </c>
      <c r="AB1349" s="7">
        <v>89.1</v>
      </c>
      <c r="AF1349">
        <f t="shared" si="637"/>
        <v>46.885459929924934</v>
      </c>
      <c r="AH1349" s="15">
        <f t="shared" si="650"/>
        <v>1</v>
      </c>
      <c r="AI1349">
        <f t="shared" si="643"/>
        <v>-262.08867073925188</v>
      </c>
      <c r="AJ1349">
        <f t="shared" si="644"/>
        <v>-584.15857944990944</v>
      </c>
      <c r="AK1349">
        <f t="shared" si="645"/>
        <v>-1.2189855375017429</v>
      </c>
      <c r="AL1349">
        <f t="shared" si="651"/>
        <v>-41257441.44852224</v>
      </c>
      <c r="AM1349">
        <f t="shared" si="646"/>
        <v>116466.61750230422</v>
      </c>
      <c r="AN1349">
        <f t="shared" si="647"/>
        <v>-284.8632075396431</v>
      </c>
      <c r="AP1349" s="15">
        <v>1</v>
      </c>
      <c r="AQ1349">
        <f t="shared" si="652"/>
        <v>-682523061038.32361</v>
      </c>
      <c r="AR1349">
        <f t="shared" si="653"/>
        <v>-1.233437747506942</v>
      </c>
      <c r="AS1349">
        <f t="shared" si="654"/>
        <v>-12465054796294.172</v>
      </c>
      <c r="AU1349">
        <f t="shared" si="655"/>
        <v>7318200810973.5371</v>
      </c>
      <c r="AV1349">
        <f t="shared" si="648"/>
        <v>9.0434300976849803E+30</v>
      </c>
    </row>
    <row r="1350" spans="1:48" x14ac:dyDescent="0.3">
      <c r="A1350" s="4">
        <v>26.496300000000002</v>
      </c>
      <c r="B1350" s="4">
        <f t="shared" si="649"/>
        <v>265</v>
      </c>
      <c r="C1350" s="7">
        <v>24.81</v>
      </c>
      <c r="D1350" s="2">
        <f t="shared" si="633"/>
        <v>153.28225391937482</v>
      </c>
      <c r="E1350" s="6">
        <f t="shared" si="638"/>
        <v>59.106403417962703</v>
      </c>
      <c r="F1350" s="2">
        <f t="shared" si="631"/>
        <v>87.760866991366697</v>
      </c>
      <c r="G1350" s="7">
        <v>37.200000000000003</v>
      </c>
      <c r="H1350" s="3">
        <f t="shared" si="630"/>
        <v>220.21314338315824</v>
      </c>
      <c r="J1350" s="7">
        <v>45.2</v>
      </c>
      <c r="K1350" s="2">
        <f t="shared" si="639"/>
        <v>173.81314338315823</v>
      </c>
      <c r="L1350" s="7">
        <v>24.5</v>
      </c>
      <c r="M1350" s="2">
        <f t="shared" si="640"/>
        <v>97.148761649433993</v>
      </c>
      <c r="N1350" s="7">
        <v>26.2</v>
      </c>
      <c r="O1350" s="2">
        <f t="shared" si="641"/>
        <v>8.0487616494339989</v>
      </c>
      <c r="Q1350" s="2">
        <f t="shared" si="642"/>
        <v>68.98509407807208</v>
      </c>
      <c r="R1350" s="2">
        <f t="shared" si="632"/>
        <v>166.56705775034655</v>
      </c>
      <c r="S1350" s="2">
        <v>32.665799999999997</v>
      </c>
      <c r="T1350" s="2">
        <v>90</v>
      </c>
      <c r="U1350" s="7">
        <v>38.5</v>
      </c>
      <c r="V1350" s="2">
        <f t="shared" si="634"/>
        <v>126.55137576760704</v>
      </c>
      <c r="W1350" s="7">
        <v>39.729999999999997</v>
      </c>
      <c r="X1350" s="2">
        <f t="shared" si="636"/>
        <v>54.178175844216199</v>
      </c>
      <c r="Y1350" s="7">
        <v>24.81</v>
      </c>
      <c r="Z1350" s="2">
        <f t="shared" si="635"/>
        <v>168.01152582587841</v>
      </c>
      <c r="AA1350" s="7">
        <v>46.4</v>
      </c>
      <c r="AB1350" s="7">
        <v>89.1</v>
      </c>
      <c r="AF1350">
        <f t="shared" si="637"/>
        <v>47.085252546577692</v>
      </c>
      <c r="AH1350" s="15">
        <f t="shared" si="650"/>
        <v>1</v>
      </c>
      <c r="AI1350">
        <f t="shared" si="643"/>
        <v>271.39895477366201</v>
      </c>
      <c r="AJ1350">
        <f t="shared" si="644"/>
        <v>-584.93117504726251</v>
      </c>
      <c r="AK1350">
        <f t="shared" si="645"/>
        <v>-1.1728044987120376</v>
      </c>
      <c r="AL1350">
        <f t="shared" si="651"/>
        <v>-50315736.54240077</v>
      </c>
      <c r="AM1350">
        <f t="shared" si="646"/>
        <v>124389.64076338775</v>
      </c>
      <c r="AN1350">
        <f t="shared" si="647"/>
        <v>-288.78431064530474</v>
      </c>
      <c r="AP1350" s="15">
        <v>1</v>
      </c>
      <c r="AQ1350">
        <f t="shared" si="652"/>
        <v>257269821367.03513</v>
      </c>
      <c r="AR1350">
        <f t="shared" si="653"/>
        <v>-1.2251325608037984</v>
      </c>
      <c r="AS1350">
        <f t="shared" si="654"/>
        <v>-11365557015958.057</v>
      </c>
      <c r="AU1350">
        <f t="shared" si="655"/>
        <v>7877888993417.1426</v>
      </c>
      <c r="AV1350">
        <f t="shared" si="648"/>
        <v>2.2291967513007815E+31</v>
      </c>
    </row>
    <row r="1351" spans="1:48" x14ac:dyDescent="0.3">
      <c r="A1351" s="4">
        <v>26.496300000000002</v>
      </c>
      <c r="B1351" s="4">
        <f t="shared" si="649"/>
        <v>266</v>
      </c>
      <c r="C1351" s="7">
        <v>24.81</v>
      </c>
      <c r="D1351" s="2">
        <f t="shared" si="633"/>
        <v>153.23525391937483</v>
      </c>
      <c r="E1351" s="6">
        <f t="shared" si="638"/>
        <v>59.126452084937647</v>
      </c>
      <c r="F1351" s="2">
        <f t="shared" si="631"/>
        <v>88.208646404452054</v>
      </c>
      <c r="G1351" s="7">
        <v>37.200000000000003</v>
      </c>
      <c r="H1351" s="3">
        <f t="shared" si="630"/>
        <v>221.69331820819349</v>
      </c>
      <c r="J1351" s="7">
        <v>45.2</v>
      </c>
      <c r="K1351" s="2">
        <f t="shared" si="639"/>
        <v>175.29331820819348</v>
      </c>
      <c r="L1351" s="7">
        <v>24.5</v>
      </c>
      <c r="M1351" s="2">
        <f t="shared" si="640"/>
        <v>98.093380859560796</v>
      </c>
      <c r="N1351" s="7">
        <v>26.2</v>
      </c>
      <c r="O1351" s="2">
        <f t="shared" si="641"/>
        <v>8.9933808595608014</v>
      </c>
      <c r="Q1351" s="2">
        <f t="shared" si="642"/>
        <v>68.827565609887657</v>
      </c>
      <c r="R1351" s="2">
        <f t="shared" si="632"/>
        <v>167.5132107045153</v>
      </c>
      <c r="S1351" s="2">
        <v>32.665799999999997</v>
      </c>
      <c r="T1351" s="2">
        <v>90</v>
      </c>
      <c r="U1351" s="7">
        <v>38.5</v>
      </c>
      <c r="V1351" s="2">
        <f t="shared" si="634"/>
        <v>126.86137576760704</v>
      </c>
      <c r="W1351" s="7">
        <v>39.729999999999997</v>
      </c>
      <c r="X1351" s="2">
        <f t="shared" si="636"/>
        <v>54.5281758442162</v>
      </c>
      <c r="Y1351" s="7">
        <v>24.81</v>
      </c>
      <c r="Z1351" s="2">
        <f t="shared" si="635"/>
        <v>168.07952582587842</v>
      </c>
      <c r="AA1351" s="7">
        <v>46.4</v>
      </c>
      <c r="AB1351" s="7">
        <v>89.1</v>
      </c>
      <c r="AF1351">
        <f t="shared" si="637"/>
        <v>47.276776122050137</v>
      </c>
      <c r="AH1351" s="15">
        <f t="shared" si="650"/>
        <v>1</v>
      </c>
      <c r="AI1351">
        <f t="shared" si="643"/>
        <v>-107.35927878566065</v>
      </c>
      <c r="AJ1351">
        <f t="shared" si="644"/>
        <v>-585.49788080677774</v>
      </c>
      <c r="AK1351">
        <f t="shared" si="645"/>
        <v>-1.1275651390742953</v>
      </c>
      <c r="AL1351">
        <f t="shared" si="651"/>
        <v>-60469309.681221716</v>
      </c>
      <c r="AM1351">
        <f t="shared" si="646"/>
        <v>132565.82238076787</v>
      </c>
      <c r="AN1351">
        <f t="shared" si="647"/>
        <v>-293.07336039819285</v>
      </c>
      <c r="AP1351" s="15">
        <v>1</v>
      </c>
      <c r="AQ1351">
        <f t="shared" si="652"/>
        <v>-3548964574019.3223</v>
      </c>
      <c r="AR1351">
        <f t="shared" si="653"/>
        <v>-1.2169101786906218</v>
      </c>
      <c r="AS1351">
        <f t="shared" si="654"/>
        <v>-9975563828682.1484</v>
      </c>
      <c r="AU1351">
        <f t="shared" si="655"/>
        <v>3375777069415.4712</v>
      </c>
      <c r="AV1351">
        <f t="shared" si="648"/>
        <v>5.1003534694631361E+31</v>
      </c>
    </row>
    <row r="1352" spans="1:48" x14ac:dyDescent="0.3">
      <c r="A1352" s="4">
        <v>26.496300000000002</v>
      </c>
      <c r="B1352" s="4">
        <f t="shared" si="649"/>
        <v>267</v>
      </c>
      <c r="C1352" s="7">
        <v>24.81</v>
      </c>
      <c r="D1352" s="2">
        <f t="shared" si="633"/>
        <v>153.18825391937483</v>
      </c>
      <c r="E1352" s="6">
        <f t="shared" si="638"/>
        <v>59.142047127883551</v>
      </c>
      <c r="F1352" s="2">
        <f t="shared" si="631"/>
        <v>88.65645728983263</v>
      </c>
      <c r="G1352" s="7">
        <v>37.200000000000003</v>
      </c>
      <c r="H1352" s="3">
        <f t="shared" si="630"/>
        <v>223.19015207738539</v>
      </c>
      <c r="J1352" s="7">
        <v>45.2</v>
      </c>
      <c r="K1352" s="2">
        <f t="shared" si="639"/>
        <v>176.79015207738539</v>
      </c>
      <c r="L1352" s="7">
        <v>24.5</v>
      </c>
      <c r="M1352" s="2">
        <f t="shared" si="640"/>
        <v>99.049876781340231</v>
      </c>
      <c r="N1352" s="7">
        <v>26.2</v>
      </c>
      <c r="O1352" s="2">
        <f t="shared" si="641"/>
        <v>9.9498767813402367</v>
      </c>
      <c r="Q1352" s="2">
        <f t="shared" si="642"/>
        <v>68.657022032733508</v>
      </c>
      <c r="R1352" s="2">
        <f t="shared" si="632"/>
        <v>168.47130616996822</v>
      </c>
      <c r="S1352" s="2">
        <v>32.665799999999997</v>
      </c>
      <c r="T1352" s="2">
        <v>90</v>
      </c>
      <c r="U1352" s="7">
        <v>38.5</v>
      </c>
      <c r="V1352" s="2">
        <f t="shared" si="634"/>
        <v>127.17137576760705</v>
      </c>
      <c r="W1352" s="7">
        <v>39.729999999999997</v>
      </c>
      <c r="X1352" s="2">
        <f t="shared" si="636"/>
        <v>54.878175844216202</v>
      </c>
      <c r="Y1352" s="7">
        <v>24.81</v>
      </c>
      <c r="Z1352" s="2">
        <f t="shared" si="635"/>
        <v>168.14752582587843</v>
      </c>
      <c r="AA1352" s="7">
        <v>46.4</v>
      </c>
      <c r="AB1352" s="7">
        <v>89.1</v>
      </c>
      <c r="AF1352">
        <f t="shared" si="637"/>
        <v>47.459582832809168</v>
      </c>
      <c r="AH1352" s="15">
        <f t="shared" si="650"/>
        <v>1</v>
      </c>
      <c r="AI1352">
        <f t="shared" si="643"/>
        <v>199.09005907668188</v>
      </c>
      <c r="AJ1352">
        <f t="shared" si="644"/>
        <v>-585.7500369793197</v>
      </c>
      <c r="AK1352">
        <f t="shared" si="645"/>
        <v>-1.0832013878547824</v>
      </c>
      <c r="AL1352">
        <f t="shared" si="651"/>
        <v>-71798017.740416422</v>
      </c>
      <c r="AM1352">
        <f t="shared" si="646"/>
        <v>140999.74297028375</v>
      </c>
      <c r="AN1352">
        <f t="shared" si="647"/>
        <v>-297.72057797848663</v>
      </c>
      <c r="AP1352" s="15">
        <v>1</v>
      </c>
      <c r="AQ1352">
        <f t="shared" si="652"/>
        <v>364102719721.54724</v>
      </c>
      <c r="AR1352">
        <f t="shared" si="653"/>
        <v>-1.2087688482131402</v>
      </c>
      <c r="AS1352">
        <f t="shared" si="654"/>
        <v>-8320504389089.7842</v>
      </c>
      <c r="AU1352">
        <f t="shared" si="655"/>
        <v>5325970567574.9082</v>
      </c>
      <c r="AV1352">
        <f t="shared" si="648"/>
        <v>1.1086579994813907E+32</v>
      </c>
    </row>
    <row r="1353" spans="1:48" x14ac:dyDescent="0.3">
      <c r="A1353" s="4">
        <v>26.496300000000002</v>
      </c>
      <c r="B1353" s="4">
        <f t="shared" si="649"/>
        <v>268</v>
      </c>
      <c r="C1353" s="7">
        <v>24.81</v>
      </c>
      <c r="D1353" s="2">
        <f t="shared" si="633"/>
        <v>153.14125391937483</v>
      </c>
      <c r="E1353" s="6">
        <f t="shared" si="638"/>
        <v>59.153187320357041</v>
      </c>
      <c r="F1353" s="2">
        <f t="shared" si="631"/>
        <v>89.104291762930359</v>
      </c>
      <c r="G1353" s="7">
        <v>37.200000000000003</v>
      </c>
      <c r="H1353" s="3">
        <f t="shared" si="630"/>
        <v>224.70463832485933</v>
      </c>
      <c r="J1353" s="7">
        <v>45.2</v>
      </c>
      <c r="K1353" s="2">
        <f t="shared" si="639"/>
        <v>178.30463832485933</v>
      </c>
      <c r="L1353" s="7">
        <v>24.5</v>
      </c>
      <c r="M1353" s="2">
        <f t="shared" si="640"/>
        <v>100.01901623042312</v>
      </c>
      <c r="N1353" s="7">
        <v>26.2</v>
      </c>
      <c r="O1353" s="2">
        <f t="shared" si="641"/>
        <v>10.919016230423125</v>
      </c>
      <c r="Q1353" s="2">
        <f t="shared" si="642"/>
        <v>68.473015022848571</v>
      </c>
      <c r="R1353" s="2">
        <f t="shared" si="632"/>
        <v>169.44211506712784</v>
      </c>
      <c r="S1353" s="2">
        <v>32.665799999999997</v>
      </c>
      <c r="T1353" s="2">
        <v>90</v>
      </c>
      <c r="U1353" s="7">
        <v>38.5</v>
      </c>
      <c r="V1353" s="2">
        <f t="shared" si="634"/>
        <v>127.48137576760705</v>
      </c>
      <c r="W1353" s="7">
        <v>39.729999999999997</v>
      </c>
      <c r="X1353" s="2">
        <f t="shared" si="636"/>
        <v>55.228175844216203</v>
      </c>
      <c r="Y1353" s="7">
        <v>24.81</v>
      </c>
      <c r="Z1353" s="2">
        <f t="shared" si="635"/>
        <v>168.21552582587844</v>
      </c>
      <c r="AA1353" s="7">
        <v>46.4</v>
      </c>
      <c r="AB1353" s="7">
        <v>89.1</v>
      </c>
      <c r="AF1353">
        <f t="shared" si="637"/>
        <v>47.633193498356292</v>
      </c>
      <c r="AH1353" s="15">
        <f t="shared" si="650"/>
        <v>1</v>
      </c>
      <c r="AI1353">
        <f t="shared" si="643"/>
        <v>392.55029783801558</v>
      </c>
      <c r="AJ1353">
        <f t="shared" si="644"/>
        <v>-586.11284834347123</v>
      </c>
      <c r="AK1353">
        <f t="shared" si="645"/>
        <v>-1.0396512635823298</v>
      </c>
      <c r="AL1353">
        <f t="shared" si="651"/>
        <v>-84468621.540152937</v>
      </c>
      <c r="AM1353">
        <f t="shared" si="646"/>
        <v>149841.91846978365</v>
      </c>
      <c r="AN1353">
        <f t="shared" si="647"/>
        <v>-302.71485162711684</v>
      </c>
      <c r="AP1353" s="15">
        <v>1</v>
      </c>
      <c r="AQ1353">
        <f t="shared" si="652"/>
        <v>-10650246585876.871</v>
      </c>
      <c r="AR1353">
        <f t="shared" si="653"/>
        <v>-1.2007068490464654</v>
      </c>
      <c r="AS1353">
        <f t="shared" si="654"/>
        <v>-6462891413073.2861</v>
      </c>
      <c r="AU1353">
        <f t="shared" si="655"/>
        <v>17574564110782.754</v>
      </c>
      <c r="AV1353">
        <f t="shared" si="648"/>
        <v>2.3137893428607939E+32</v>
      </c>
    </row>
    <row r="1354" spans="1:48" x14ac:dyDescent="0.3">
      <c r="A1354" s="4">
        <v>26.496300000000002</v>
      </c>
      <c r="B1354" s="4">
        <f t="shared" si="649"/>
        <v>269</v>
      </c>
      <c r="C1354" s="7">
        <v>24.81</v>
      </c>
      <c r="D1354" s="2">
        <f t="shared" si="633"/>
        <v>153.09425391937484</v>
      </c>
      <c r="E1354" s="6">
        <f t="shared" si="638"/>
        <v>59.159871786283325</v>
      </c>
      <c r="F1354" s="2">
        <f t="shared" si="631"/>
        <v>89.552141953319662</v>
      </c>
      <c r="G1354" s="7">
        <v>37.200000000000003</v>
      </c>
      <c r="H1354" s="3">
        <f t="shared" si="630"/>
        <v>226.23788408385542</v>
      </c>
      <c r="J1354" s="7">
        <v>45.2</v>
      </c>
      <c r="K1354" s="2">
        <f t="shared" si="639"/>
        <v>179.83788408385541</v>
      </c>
      <c r="L1354" s="7">
        <v>24.5</v>
      </c>
      <c r="M1354" s="2">
        <f t="shared" si="640"/>
        <v>101.00165116659394</v>
      </c>
      <c r="N1354" s="7">
        <v>26.2</v>
      </c>
      <c r="O1354" s="2">
        <f t="shared" si="641"/>
        <v>11.90165116659395</v>
      </c>
      <c r="Q1354" s="2">
        <f t="shared" si="642"/>
        <v>68.275053447256738</v>
      </c>
      <c r="R1354" s="2">
        <f t="shared" si="632"/>
        <v>170.42649385575371</v>
      </c>
      <c r="S1354" s="2">
        <v>32.665799999999997</v>
      </c>
      <c r="T1354" s="2">
        <v>90</v>
      </c>
      <c r="U1354" s="7">
        <v>38.5</v>
      </c>
      <c r="V1354" s="2">
        <f t="shared" si="634"/>
        <v>127.79137576760705</v>
      </c>
      <c r="W1354" s="7">
        <v>39.729999999999997</v>
      </c>
      <c r="X1354" s="2">
        <f t="shared" si="636"/>
        <v>55.578175844216204</v>
      </c>
      <c r="Y1354" s="7">
        <v>24.81</v>
      </c>
      <c r="Z1354" s="2">
        <f t="shared" si="635"/>
        <v>168.28352582587846</v>
      </c>
      <c r="AA1354" s="7">
        <v>46.4</v>
      </c>
      <c r="AB1354" s="7">
        <v>89.1</v>
      </c>
      <c r="AF1354">
        <f t="shared" si="637"/>
        <v>47.738845027855</v>
      </c>
      <c r="AH1354" s="15">
        <f t="shared" si="650"/>
        <v>1</v>
      </c>
      <c r="AI1354">
        <f t="shared" si="643"/>
        <v>56.669977930387063</v>
      </c>
      <c r="AJ1354">
        <f t="shared" si="644"/>
        <v>-586.13091459537407</v>
      </c>
      <c r="AK1354">
        <f t="shared" si="645"/>
        <v>-0.99685647548415968</v>
      </c>
      <c r="AL1354">
        <f t="shared" si="651"/>
        <v>-98537586.470793933</v>
      </c>
      <c r="AM1354">
        <f t="shared" si="646"/>
        <v>159004.05861619714</v>
      </c>
      <c r="AN1354">
        <f t="shared" si="647"/>
        <v>-308.04364389122298</v>
      </c>
      <c r="AP1354" s="15">
        <v>1</v>
      </c>
      <c r="AQ1354">
        <f t="shared" si="652"/>
        <v>-203634591878.56439</v>
      </c>
      <c r="AR1354">
        <f t="shared" si="653"/>
        <v>-1.1927225179051477</v>
      </c>
      <c r="AS1354">
        <f t="shared" si="654"/>
        <v>-4422622776308.7031</v>
      </c>
      <c r="AU1354">
        <f t="shared" si="655"/>
        <v>3068596572983.2954</v>
      </c>
      <c r="AV1354">
        <f t="shared" si="648"/>
        <v>4.5806697886777563E+32</v>
      </c>
    </row>
    <row r="1355" spans="1:48" x14ac:dyDescent="0.3">
      <c r="A1355" s="4">
        <v>26.496300000000002</v>
      </c>
      <c r="B1355" s="14">
        <f t="shared" si="649"/>
        <v>270</v>
      </c>
      <c r="C1355" s="7">
        <v>24.81</v>
      </c>
      <c r="D1355" s="2">
        <f t="shared" ref="D1355:D1418" si="656">ACOS(-(W1355^2+C1355^2-E1355^2)/(2*E1355*C1355))*(180/PI())+90</f>
        <v>153.58117990989666</v>
      </c>
      <c r="E1355" s="6">
        <f t="shared" si="638"/>
        <v>59.162099999999995</v>
      </c>
      <c r="F1355" s="2">
        <f>ACOS((A1355*COS(B1355*PI()/180))/E1355)*180/PI()</f>
        <v>90</v>
      </c>
      <c r="G1355" s="7">
        <v>37.200000000000003</v>
      </c>
      <c r="H1355" s="3">
        <f t="shared" si="630"/>
        <v>227.79112783853418</v>
      </c>
      <c r="J1355" s="7">
        <v>45.2</v>
      </c>
      <c r="K1355" s="2">
        <f t="shared" si="639"/>
        <v>181.39112783853417</v>
      </c>
      <c r="L1355" s="7">
        <v>24.5</v>
      </c>
      <c r="M1355" s="2">
        <f t="shared" si="640"/>
        <v>102.18413046917618</v>
      </c>
      <c r="N1355" s="7">
        <v>26.2</v>
      </c>
      <c r="O1355" s="2">
        <f t="shared" si="641"/>
        <v>13.084130469176188</v>
      </c>
      <c r="Q1355" s="2">
        <f t="shared" si="642"/>
        <v>68.134821467559775</v>
      </c>
      <c r="R1355" s="2">
        <f t="shared" si="632"/>
        <v>171.61018392853867</v>
      </c>
      <c r="S1355" s="2">
        <v>32.665799999999997</v>
      </c>
      <c r="T1355" s="2">
        <v>90</v>
      </c>
      <c r="U1355" s="7">
        <v>38.5</v>
      </c>
      <c r="V1355" s="2">
        <f t="shared" si="634"/>
        <v>128.10137576760704</v>
      </c>
      <c r="W1355" s="7">
        <v>39.729999999999997</v>
      </c>
      <c r="X1355" s="2">
        <f>180-ACOS(((E1355*COS(F1355*PI()/180))+C1355*COS(D1355*PI()/180))/W1355)*180/3.1416</f>
        <v>55.996375949410677</v>
      </c>
      <c r="Y1355" s="7">
        <v>24.81</v>
      </c>
      <c r="Z1355" s="2">
        <f t="shared" si="635"/>
        <v>168.35152582587847</v>
      </c>
      <c r="AA1355" s="7">
        <v>46.4</v>
      </c>
      <c r="AB1355" s="7">
        <v>89.1</v>
      </c>
      <c r="AD1355">
        <f>(G1355^2-E1355^2-U1355^2)/(2*E1355*U1355)</f>
        <v>-0.78994150638559257</v>
      </c>
      <c r="AF1355">
        <f t="shared" si="637"/>
        <v>57.809192439637854</v>
      </c>
      <c r="AH1355" s="15">
        <f t="shared" si="650"/>
        <v>1</v>
      </c>
      <c r="AI1355">
        <f t="shared" si="643"/>
        <v>532.88878964589162</v>
      </c>
      <c r="AJ1355">
        <f t="shared" si="644"/>
        <v>-588.72269242027937</v>
      </c>
      <c r="AK1355">
        <f t="shared" si="645"/>
        <v>-0.94435743593781774</v>
      </c>
      <c r="AL1355">
        <f t="shared" si="651"/>
        <v>-114252898.12400919</v>
      </c>
      <c r="AM1355">
        <f t="shared" si="646"/>
        <v>166363.90411309511</v>
      </c>
      <c r="AN1355">
        <f t="shared" si="647"/>
        <v>-313.6928829923275</v>
      </c>
      <c r="AP1355" s="15">
        <v>1</v>
      </c>
      <c r="AQ1355">
        <f t="shared" si="652"/>
        <v>41225189681849.563</v>
      </c>
      <c r="AR1355">
        <f t="shared" si="653"/>
        <v>-1.171407416587914</v>
      </c>
      <c r="AS1355">
        <f t="shared" si="654"/>
        <v>-14754641750870.443</v>
      </c>
      <c r="AU1355">
        <f t="shared" si="655"/>
        <v>41147867993606.414</v>
      </c>
      <c r="AV1355">
        <f t="shared" si="648"/>
        <v>9.0752646039333702E+32</v>
      </c>
    </row>
    <row r="1356" spans="1:48" x14ac:dyDescent="0.3">
      <c r="A1356" s="4">
        <v>26.496300000000002</v>
      </c>
      <c r="B1356" s="4">
        <f t="shared" si="649"/>
        <v>271</v>
      </c>
      <c r="C1356" s="7">
        <v>24.81</v>
      </c>
      <c r="D1356" s="2">
        <f t="shared" si="656"/>
        <v>153.5858536603919</v>
      </c>
      <c r="E1356" s="6">
        <f t="shared" si="638"/>
        <v>59.159871786283325</v>
      </c>
      <c r="F1356" s="2">
        <f t="shared" ref="F1356:F1419" si="657">ACOS((-A1356*COS(B1356*PI()/180))/E1356)*180/PI()</f>
        <v>90.447858046680324</v>
      </c>
      <c r="G1356" s="7">
        <v>37.200000000000003</v>
      </c>
      <c r="H1356" s="3">
        <f>H1355-0.175</f>
        <v>227.61612783853417</v>
      </c>
      <c r="J1356" s="7">
        <v>45.2</v>
      </c>
      <c r="K1356" s="2">
        <f t="shared" si="639"/>
        <v>181.21612783853416</v>
      </c>
      <c r="L1356" s="7">
        <v>24.5</v>
      </c>
      <c r="M1356" s="2">
        <f t="shared" si="640"/>
        <v>102.07157779703147</v>
      </c>
      <c r="N1356" s="7">
        <v>26.2</v>
      </c>
      <c r="O1356" s="2">
        <f t="shared" si="641"/>
        <v>12.971577797031472</v>
      </c>
      <c r="Q1356" s="2">
        <f t="shared" si="642"/>
        <v>68.158825103993721</v>
      </c>
      <c r="R1356" s="2">
        <f t="shared" si="632"/>
        <v>171.49740608899955</v>
      </c>
      <c r="S1356" s="2">
        <v>32.665799999999997</v>
      </c>
      <c r="T1356" s="2">
        <v>90</v>
      </c>
      <c r="U1356" s="7">
        <v>38.5</v>
      </c>
      <c r="V1356" s="2">
        <f>V1355+0.3</f>
        <v>128.40137576760705</v>
      </c>
      <c r="W1356" s="7">
        <v>39.729999999999997</v>
      </c>
      <c r="X1356" s="2">
        <f t="shared" ref="X1356:X1419" si="658">ACOS(((E1356*COS(F1356*PI()/180))-C1356*COS(D1356*PI()/180))/W1356)*180/3.1416-20</f>
        <v>36.795087262677797</v>
      </c>
      <c r="Y1356" s="7">
        <v>24.81</v>
      </c>
      <c r="Z1356" s="2">
        <f>Z1355+0.51</f>
        <v>168.86152582587846</v>
      </c>
      <c r="AA1356" s="7">
        <v>46.4</v>
      </c>
      <c r="AB1356" s="7">
        <v>89.1</v>
      </c>
      <c r="AF1356">
        <f t="shared" si="637"/>
        <v>57.952117450296228</v>
      </c>
      <c r="AH1356" s="15">
        <f t="shared" si="650"/>
        <v>1</v>
      </c>
      <c r="AI1356">
        <f t="shared" si="643"/>
        <v>364.60104067838176</v>
      </c>
      <c r="AJ1356">
        <f t="shared" si="644"/>
        <v>-588.66966254113117</v>
      </c>
      <c r="AK1356">
        <f t="shared" si="645"/>
        <v>-3.0413553508947526</v>
      </c>
      <c r="AL1356">
        <f t="shared" si="651"/>
        <v>-113561940.4021793</v>
      </c>
      <c r="AM1356">
        <f t="shared" si="646"/>
        <v>165279.94460015104</v>
      </c>
      <c r="AN1356">
        <f t="shared" si="647"/>
        <v>-301.5205437408278</v>
      </c>
      <c r="AP1356" s="15">
        <v>1</v>
      </c>
      <c r="AQ1356">
        <f t="shared" si="652"/>
        <v>6182898885498.4805</v>
      </c>
      <c r="AR1356">
        <f t="shared" si="653"/>
        <v>-1.8336914358023118</v>
      </c>
      <c r="AS1356">
        <f t="shared" si="654"/>
        <v>-10612296337286.154</v>
      </c>
      <c r="AU1356">
        <f t="shared" si="655"/>
        <v>14506168304064.383</v>
      </c>
      <c r="AV1356">
        <f t="shared" si="648"/>
        <v>8.0007319740491742E+32</v>
      </c>
    </row>
    <row r="1357" spans="1:48" x14ac:dyDescent="0.3">
      <c r="A1357" s="4">
        <v>26.496300000000002</v>
      </c>
      <c r="B1357" s="4">
        <f t="shared" si="649"/>
        <v>272</v>
      </c>
      <c r="C1357" s="7">
        <v>24.81</v>
      </c>
      <c r="D1357" s="2">
        <f t="shared" si="656"/>
        <v>153.59987422231364</v>
      </c>
      <c r="E1357" s="6">
        <f t="shared" si="638"/>
        <v>59.153187320357034</v>
      </c>
      <c r="F1357" s="2">
        <f t="shared" si="657"/>
        <v>90.895708237069641</v>
      </c>
      <c r="G1357" s="7">
        <v>37.200000000000003</v>
      </c>
      <c r="H1357" s="3">
        <f t="shared" ref="H1357:H1420" si="659">H1356-0.175</f>
        <v>227.44112783853416</v>
      </c>
      <c r="J1357" s="7">
        <v>45.2</v>
      </c>
      <c r="K1357" s="2">
        <f t="shared" si="639"/>
        <v>181.04112783853415</v>
      </c>
      <c r="L1357" s="7">
        <v>24.5</v>
      </c>
      <c r="M1357" s="2">
        <f t="shared" si="640"/>
        <v>101.96233539351078</v>
      </c>
      <c r="N1357" s="7">
        <v>26.2</v>
      </c>
      <c r="O1357" s="2">
        <f t="shared" si="641"/>
        <v>12.86233539351079</v>
      </c>
      <c r="Q1357" s="2">
        <f t="shared" si="642"/>
        <v>68.183913642087333</v>
      </c>
      <c r="R1357" s="2">
        <f t="shared" si="632"/>
        <v>171.3878860275515</v>
      </c>
      <c r="S1357" s="2">
        <v>32.665799999999997</v>
      </c>
      <c r="T1357" s="2">
        <v>90</v>
      </c>
      <c r="U1357" s="7">
        <v>38.5</v>
      </c>
      <c r="V1357" s="2">
        <f t="shared" ref="V1357:V1420" si="660">V1356+0.3</f>
        <v>128.70137576760706</v>
      </c>
      <c r="W1357" s="7">
        <v>39.729999999999997</v>
      </c>
      <c r="X1357" s="2">
        <f t="shared" si="658"/>
        <v>37.583674501353258</v>
      </c>
      <c r="Y1357" s="7">
        <v>24.81</v>
      </c>
      <c r="Z1357" s="2">
        <f t="shared" ref="Z1357:Z1420" si="661">Z1356+0.51</f>
        <v>169.37152582587845</v>
      </c>
      <c r="AA1357" s="7">
        <v>46.4</v>
      </c>
      <c r="AB1357" s="7">
        <v>89.1</v>
      </c>
      <c r="AF1357">
        <f t="shared" si="637"/>
        <v>58.092825606953866</v>
      </c>
      <c r="AH1357" s="15">
        <f t="shared" si="650"/>
        <v>1</v>
      </c>
      <c r="AI1357">
        <f t="shared" si="643"/>
        <v>-118.53717270743948</v>
      </c>
      <c r="AJ1357">
        <f t="shared" si="644"/>
        <v>-588.40998521159884</v>
      </c>
      <c r="AK1357">
        <f t="shared" si="645"/>
        <v>-2.8108157299065839</v>
      </c>
      <c r="AL1357">
        <f t="shared" si="651"/>
        <v>-112856046.47678813</v>
      </c>
      <c r="AM1357">
        <f t="shared" si="646"/>
        <v>164158.71948765471</v>
      </c>
      <c r="AN1357">
        <f t="shared" si="647"/>
        <v>-289.66682642813356</v>
      </c>
      <c r="AP1357" s="15">
        <v>1</v>
      </c>
      <c r="AQ1357">
        <f t="shared" si="652"/>
        <v>-3285980068988.2231</v>
      </c>
      <c r="AR1357">
        <f t="shared" si="653"/>
        <v>-1.7957086689926309</v>
      </c>
      <c r="AS1357">
        <f t="shared" si="654"/>
        <v>-10641298385670.258</v>
      </c>
      <c r="AU1357">
        <f t="shared" si="655"/>
        <v>2927409650885.4248</v>
      </c>
      <c r="AV1357">
        <f t="shared" si="648"/>
        <v>7.0434763404311888E+32</v>
      </c>
    </row>
    <row r="1358" spans="1:48" x14ac:dyDescent="0.3">
      <c r="A1358" s="4">
        <v>26.496300000000002</v>
      </c>
      <c r="B1358" s="4">
        <f t="shared" si="649"/>
        <v>273</v>
      </c>
      <c r="C1358" s="7">
        <v>24.81</v>
      </c>
      <c r="D1358" s="2">
        <f t="shared" si="656"/>
        <v>153.62323953029045</v>
      </c>
      <c r="E1358" s="6">
        <f t="shared" si="638"/>
        <v>59.142047127883551</v>
      </c>
      <c r="F1358" s="2">
        <f t="shared" si="657"/>
        <v>91.34354271016737</v>
      </c>
      <c r="G1358" s="7">
        <v>37.200000000000003</v>
      </c>
      <c r="H1358" s="3">
        <f t="shared" si="659"/>
        <v>227.26612783853415</v>
      </c>
      <c r="J1358" s="7">
        <v>45.2</v>
      </c>
      <c r="K1358" s="2">
        <f t="shared" si="639"/>
        <v>180.86612783853414</v>
      </c>
      <c r="L1358" s="7">
        <v>24.5</v>
      </c>
      <c r="M1358" s="2">
        <f t="shared" si="640"/>
        <v>101.85640540628089</v>
      </c>
      <c r="N1358" s="7">
        <v>26.2</v>
      </c>
      <c r="O1358" s="2">
        <f t="shared" si="641"/>
        <v>12.756405406280891</v>
      </c>
      <c r="Q1358" s="2">
        <f t="shared" si="642"/>
        <v>68.210061802528543</v>
      </c>
      <c r="R1358" s="2">
        <f t="shared" si="632"/>
        <v>171.2816260308978</v>
      </c>
      <c r="S1358" s="2">
        <v>32.665799999999997</v>
      </c>
      <c r="T1358" s="2">
        <v>90</v>
      </c>
      <c r="U1358" s="7">
        <v>38.5</v>
      </c>
      <c r="V1358" s="2">
        <f t="shared" si="660"/>
        <v>129.00137576760707</v>
      </c>
      <c r="W1358" s="7">
        <v>39.729999999999997</v>
      </c>
      <c r="X1358" s="2">
        <f t="shared" si="658"/>
        <v>38.361908007699832</v>
      </c>
      <c r="Y1358" s="7">
        <v>24.81</v>
      </c>
      <c r="Z1358" s="2">
        <f t="shared" si="661"/>
        <v>169.88152582587844</v>
      </c>
      <c r="AA1358" s="7">
        <v>46.4</v>
      </c>
      <c r="AB1358" s="7">
        <v>89.1</v>
      </c>
      <c r="AF1358">
        <f t="shared" si="637"/>
        <v>58.231399619938415</v>
      </c>
      <c r="AH1358" s="15">
        <f t="shared" si="650"/>
        <v>1</v>
      </c>
      <c r="AI1358">
        <f t="shared" si="643"/>
        <v>-433.02389616770427</v>
      </c>
      <c r="AJ1358">
        <f t="shared" si="644"/>
        <v>-588.09531075449263</v>
      </c>
      <c r="AK1358">
        <f t="shared" si="645"/>
        <v>-2.6040844767756304</v>
      </c>
      <c r="AL1358">
        <f t="shared" si="651"/>
        <v>-112161859.40346929</v>
      </c>
      <c r="AM1358">
        <f t="shared" si="646"/>
        <v>163038.30338007901</v>
      </c>
      <c r="AN1358">
        <f t="shared" si="647"/>
        <v>-278.13806557897146</v>
      </c>
      <c r="AP1358" s="15">
        <v>1</v>
      </c>
      <c r="AQ1358">
        <f t="shared" si="652"/>
        <v>14972161827544.115</v>
      </c>
      <c r="AR1358">
        <f t="shared" si="653"/>
        <v>-1.7593161880477097</v>
      </c>
      <c r="AS1358">
        <f t="shared" si="654"/>
        <v>-10511311792759.598</v>
      </c>
      <c r="AU1358">
        <f t="shared" si="655"/>
        <v>20638942960497.926</v>
      </c>
      <c r="AV1358">
        <f t="shared" si="648"/>
        <v>6.2325560188401526E+32</v>
      </c>
    </row>
    <row r="1359" spans="1:48" x14ac:dyDescent="0.3">
      <c r="A1359" s="4">
        <v>26.496300000000002</v>
      </c>
      <c r="B1359" s="4">
        <f t="shared" si="649"/>
        <v>274</v>
      </c>
      <c r="C1359" s="7">
        <v>24.81</v>
      </c>
      <c r="D1359" s="2">
        <f t="shared" si="656"/>
        <v>153.65594615309612</v>
      </c>
      <c r="E1359" s="6">
        <f t="shared" si="638"/>
        <v>59.126452084937654</v>
      </c>
      <c r="F1359" s="2">
        <f t="shared" si="657"/>
        <v>91.791353595547932</v>
      </c>
      <c r="G1359" s="7">
        <v>37.200000000000003</v>
      </c>
      <c r="H1359" s="3">
        <f t="shared" si="659"/>
        <v>227.09112783853413</v>
      </c>
      <c r="J1359" s="7">
        <v>45.2</v>
      </c>
      <c r="K1359" s="2">
        <f t="shared" si="639"/>
        <v>180.69112783853413</v>
      </c>
      <c r="L1359" s="7">
        <v>24.5</v>
      </c>
      <c r="M1359" s="2">
        <f t="shared" si="640"/>
        <v>101.75378962119174</v>
      </c>
      <c r="N1359" s="7">
        <v>26.2</v>
      </c>
      <c r="O1359" s="2">
        <f t="shared" si="641"/>
        <v>12.653789621191748</v>
      </c>
      <c r="Q1359" s="2">
        <f t="shared" si="642"/>
        <v>68.237242876894086</v>
      </c>
      <c r="R1359" s="2">
        <f t="shared" si="632"/>
        <v>171.17862801588177</v>
      </c>
      <c r="S1359" s="2">
        <v>32.665799999999997</v>
      </c>
      <c r="T1359" s="2">
        <v>90</v>
      </c>
      <c r="U1359" s="7">
        <v>38.5</v>
      </c>
      <c r="V1359" s="2">
        <f t="shared" si="660"/>
        <v>129.30137576760708</v>
      </c>
      <c r="W1359" s="7">
        <v>39.729999999999997</v>
      </c>
      <c r="X1359" s="2">
        <f t="shared" si="658"/>
        <v>39.129962394406078</v>
      </c>
      <c r="Y1359" s="7">
        <v>24.81</v>
      </c>
      <c r="Z1359" s="2">
        <f t="shared" si="661"/>
        <v>170.39152582587843</v>
      </c>
      <c r="AA1359" s="7">
        <v>46.4</v>
      </c>
      <c r="AB1359" s="7">
        <v>89.1</v>
      </c>
      <c r="AF1359">
        <f t="shared" si="637"/>
        <v>58.367917052027778</v>
      </c>
      <c r="AH1359" s="15">
        <f t="shared" si="650"/>
        <v>1</v>
      </c>
      <c r="AI1359">
        <f t="shared" si="643"/>
        <v>-312.69068101182268</v>
      </c>
      <c r="AJ1359">
        <f t="shared" si="644"/>
        <v>-587.70129023448089</v>
      </c>
      <c r="AK1359">
        <f t="shared" si="645"/>
        <v>-2.4173290729649874</v>
      </c>
      <c r="AL1359">
        <f t="shared" si="651"/>
        <v>-111473507.82356098</v>
      </c>
      <c r="AM1359">
        <f t="shared" si="646"/>
        <v>161909.45128831625</v>
      </c>
      <c r="AN1359">
        <f t="shared" si="647"/>
        <v>-266.94011785207192</v>
      </c>
      <c r="AP1359" s="15">
        <v>1</v>
      </c>
      <c r="AQ1359">
        <f t="shared" si="652"/>
        <v>2376530253083.356</v>
      </c>
      <c r="AR1359">
        <f t="shared" si="653"/>
        <v>-1.7243780843394347</v>
      </c>
      <c r="AS1359">
        <f t="shared" si="654"/>
        <v>-10147512189742.975</v>
      </c>
      <c r="AU1359">
        <f t="shared" si="655"/>
        <v>8601010238595.4717</v>
      </c>
      <c r="AV1359">
        <f t="shared" si="648"/>
        <v>5.433088559821802E+32</v>
      </c>
    </row>
    <row r="1360" spans="1:48" x14ac:dyDescent="0.3">
      <c r="A1360" s="4">
        <v>26.496300000000002</v>
      </c>
      <c r="B1360" s="4">
        <f t="shared" si="649"/>
        <v>275</v>
      </c>
      <c r="C1360" s="7">
        <v>24.81</v>
      </c>
      <c r="D1360" s="2">
        <f t="shared" si="656"/>
        <v>153.697989310205</v>
      </c>
      <c r="E1360" s="6">
        <f t="shared" si="638"/>
        <v>59.106403417962703</v>
      </c>
      <c r="F1360" s="2">
        <f t="shared" si="657"/>
        <v>92.239133008633303</v>
      </c>
      <c r="G1360" s="7">
        <v>37.200000000000003</v>
      </c>
      <c r="H1360" s="3">
        <f t="shared" si="659"/>
        <v>226.91612783853412</v>
      </c>
      <c r="J1360" s="7">
        <v>45.2</v>
      </c>
      <c r="K1360" s="2">
        <f t="shared" si="639"/>
        <v>180.51612783853412</v>
      </c>
      <c r="L1360" s="7">
        <v>24.5</v>
      </c>
      <c r="M1360" s="2">
        <f t="shared" si="640"/>
        <v>101.65448946085996</v>
      </c>
      <c r="N1360" s="7">
        <v>26.2</v>
      </c>
      <c r="O1360" s="2">
        <f t="shared" si="641"/>
        <v>12.554489460859969</v>
      </c>
      <c r="Q1360" s="2">
        <f t="shared" si="642"/>
        <v>68.265428734697622</v>
      </c>
      <c r="R1360" s="2">
        <f t="shared" si="632"/>
        <v>171.07889352811861</v>
      </c>
      <c r="S1360" s="2">
        <v>32.665799999999997</v>
      </c>
      <c r="T1360" s="2">
        <v>90</v>
      </c>
      <c r="U1360" s="7">
        <v>38.5</v>
      </c>
      <c r="V1360" s="2">
        <f t="shared" si="660"/>
        <v>129.6013757676071</v>
      </c>
      <c r="W1360" s="7">
        <v>39.729999999999997</v>
      </c>
      <c r="X1360" s="2">
        <f t="shared" si="658"/>
        <v>39.887997075773107</v>
      </c>
      <c r="Y1360" s="7">
        <v>24.81</v>
      </c>
      <c r="Z1360" s="2">
        <f t="shared" si="661"/>
        <v>170.90152582587842</v>
      </c>
      <c r="AA1360" s="7">
        <v>46.4</v>
      </c>
      <c r="AB1360" s="7">
        <v>89.1</v>
      </c>
      <c r="AF1360">
        <f t="shared" si="637"/>
        <v>58.502450613303381</v>
      </c>
      <c r="AH1360" s="15">
        <f t="shared" si="650"/>
        <v>1</v>
      </c>
      <c r="AI1360">
        <f t="shared" si="643"/>
        <v>41.893485977563614</v>
      </c>
      <c r="AJ1360">
        <f t="shared" si="644"/>
        <v>-587.10033874570013</v>
      </c>
      <c r="AK1360">
        <f t="shared" si="645"/>
        <v>-2.2474947726033103</v>
      </c>
      <c r="AL1360">
        <f t="shared" si="651"/>
        <v>-110765867.13986167</v>
      </c>
      <c r="AM1360">
        <f t="shared" si="646"/>
        <v>160735.03386234285</v>
      </c>
      <c r="AN1360">
        <f t="shared" si="647"/>
        <v>-256.07835770958957</v>
      </c>
      <c r="AP1360" s="15">
        <v>1</v>
      </c>
      <c r="AQ1360">
        <f t="shared" si="652"/>
        <v>-1453751966119.6953</v>
      </c>
      <c r="AR1360">
        <f t="shared" si="653"/>
        <v>-1.6907727384098097</v>
      </c>
      <c r="AS1360">
        <f t="shared" si="654"/>
        <v>-9446298867589.791</v>
      </c>
      <c r="AU1360">
        <f t="shared" si="655"/>
        <v>1435095289249.895</v>
      </c>
      <c r="AV1360">
        <f t="shared" si="648"/>
        <v>4.7114859670991753E+32</v>
      </c>
    </row>
    <row r="1361" spans="1:48" x14ac:dyDescent="0.3">
      <c r="A1361" s="4">
        <v>26.496300000000002</v>
      </c>
      <c r="B1361" s="4">
        <f t="shared" si="649"/>
        <v>276</v>
      </c>
      <c r="C1361" s="7">
        <v>24.81</v>
      </c>
      <c r="D1361" s="2">
        <f t="shared" si="656"/>
        <v>153.74936289490319</v>
      </c>
      <c r="E1361" s="6">
        <f t="shared" si="638"/>
        <v>59.081902703709282</v>
      </c>
      <c r="F1361" s="2">
        <f t="shared" si="657"/>
        <v>92.686873045947507</v>
      </c>
      <c r="G1361" s="7">
        <v>37.200000000000003</v>
      </c>
      <c r="H1361" s="3">
        <f t="shared" si="659"/>
        <v>226.74112783853411</v>
      </c>
      <c r="J1361" s="7">
        <v>45.2</v>
      </c>
      <c r="K1361" s="2">
        <f t="shared" si="639"/>
        <v>180.34112783853411</v>
      </c>
      <c r="L1361" s="7">
        <v>24.5</v>
      </c>
      <c r="M1361" s="2">
        <f t="shared" si="640"/>
        <v>101.55850598522647</v>
      </c>
      <c r="N1361" s="7">
        <v>26.2</v>
      </c>
      <c r="O1361" s="2">
        <f t="shared" si="641"/>
        <v>12.458505985226481</v>
      </c>
      <c r="Q1361" s="2">
        <f t="shared" si="642"/>
        <v>68.294589832009933</v>
      </c>
      <c r="R1361" s="2">
        <f t="shared" si="632"/>
        <v>170.98242374258305</v>
      </c>
      <c r="S1361" s="2">
        <v>32.665799999999997</v>
      </c>
      <c r="T1361" s="2">
        <v>90</v>
      </c>
      <c r="U1361" s="7">
        <v>38.5</v>
      </c>
      <c r="V1361" s="2">
        <f t="shared" si="660"/>
        <v>129.90137576760711</v>
      </c>
      <c r="W1361" s="7">
        <v>39.729999999999997</v>
      </c>
      <c r="X1361" s="2">
        <f t="shared" si="658"/>
        <v>40.636157565017342</v>
      </c>
      <c r="Y1361" s="7">
        <v>24.81</v>
      </c>
      <c r="Z1361" s="2">
        <f t="shared" si="661"/>
        <v>171.41152582587841</v>
      </c>
      <c r="AA1361" s="7">
        <v>46.4</v>
      </c>
      <c r="AB1361" s="7">
        <v>89.1</v>
      </c>
      <c r="AF1361">
        <f t="shared" si="637"/>
        <v>58.635068424628258</v>
      </c>
      <c r="AH1361" s="15">
        <f t="shared" si="650"/>
        <v>1</v>
      </c>
      <c r="AI1361">
        <f t="shared" si="643"/>
        <v>243.66019791700978</v>
      </c>
      <c r="AJ1361">
        <f t="shared" si="644"/>
        <v>-586.45836464342699</v>
      </c>
      <c r="AK1361">
        <f t="shared" si="645"/>
        <v>-2.0921161239515493</v>
      </c>
      <c r="AL1361">
        <f t="shared" si="651"/>
        <v>-110068144.39531565</v>
      </c>
      <c r="AM1361">
        <f t="shared" si="646"/>
        <v>159556.9114002134</v>
      </c>
      <c r="AN1361">
        <f t="shared" si="647"/>
        <v>-245.55767391155206</v>
      </c>
      <c r="AP1361" s="15">
        <v>1</v>
      </c>
      <c r="AQ1361">
        <f t="shared" si="652"/>
        <v>138668657606.37164</v>
      </c>
      <c r="AR1361">
        <f t="shared" si="653"/>
        <v>-1.6583909950451483</v>
      </c>
      <c r="AS1361">
        <f t="shared" si="654"/>
        <v>-8312634934226.8076</v>
      </c>
      <c r="AU1361">
        <f t="shared" si="655"/>
        <v>4438973425383.1367</v>
      </c>
      <c r="AV1361">
        <f t="shared" si="648"/>
        <v>4.0776012994139333E+32</v>
      </c>
    </row>
    <row r="1362" spans="1:48" x14ac:dyDescent="0.3">
      <c r="A1362" s="4">
        <v>26.496300000000002</v>
      </c>
      <c r="B1362" s="4">
        <f t="shared" si="649"/>
        <v>277</v>
      </c>
      <c r="C1362" s="7">
        <v>24.81</v>
      </c>
      <c r="D1362" s="2">
        <f t="shared" si="656"/>
        <v>153.81005950388948</v>
      </c>
      <c r="E1362" s="6">
        <f t="shared" si="638"/>
        <v>59.052951869156516</v>
      </c>
      <c r="F1362" s="2">
        <f t="shared" si="657"/>
        <v>93.134565780347458</v>
      </c>
      <c r="G1362" s="7">
        <v>37.200000000000003</v>
      </c>
      <c r="H1362" s="3">
        <f t="shared" si="659"/>
        <v>226.5661278385341</v>
      </c>
      <c r="J1362" s="7">
        <v>45.2</v>
      </c>
      <c r="K1362" s="2">
        <f t="shared" si="639"/>
        <v>180.16612783853409</v>
      </c>
      <c r="L1362" s="7">
        <v>24.5</v>
      </c>
      <c r="M1362" s="2">
        <f t="shared" si="640"/>
        <v>101.46583989408697</v>
      </c>
      <c r="N1362" s="7">
        <v>26.2</v>
      </c>
      <c r="O1362" s="2">
        <f t="shared" si="641"/>
        <v>12.365839894086974</v>
      </c>
      <c r="Q1362" s="2">
        <f t="shared" si="642"/>
        <v>68.324695221587334</v>
      </c>
      <c r="R1362" s="2">
        <f t="shared" si="632"/>
        <v>170.88921946615253</v>
      </c>
      <c r="S1362" s="2">
        <v>32.665799999999997</v>
      </c>
      <c r="T1362" s="2">
        <v>90</v>
      </c>
      <c r="U1362" s="7">
        <v>38.5</v>
      </c>
      <c r="V1362" s="2">
        <f t="shared" si="660"/>
        <v>130.20137576760712</v>
      </c>
      <c r="W1362" s="7">
        <v>39.729999999999997</v>
      </c>
      <c r="X1362" s="2">
        <f t="shared" si="658"/>
        <v>41.37457663953947</v>
      </c>
      <c r="Y1362" s="7">
        <v>24.81</v>
      </c>
      <c r="Z1362" s="2">
        <f t="shared" si="661"/>
        <v>171.9215258258784</v>
      </c>
      <c r="AA1362" s="7">
        <v>46.4</v>
      </c>
      <c r="AB1362" s="7">
        <v>89.1</v>
      </c>
      <c r="AF1362">
        <f t="shared" si="637"/>
        <v>58.765834253726638</v>
      </c>
      <c r="AH1362" s="15">
        <f t="shared" si="650"/>
        <v>1</v>
      </c>
      <c r="AI1362">
        <f t="shared" si="643"/>
        <v>161.39586203552415</v>
      </c>
      <c r="AJ1362">
        <f t="shared" si="644"/>
        <v>-585.58081172772393</v>
      </c>
      <c r="AK1362">
        <f t="shared" si="645"/>
        <v>-1.9491807589901078</v>
      </c>
      <c r="AL1362">
        <f t="shared" si="651"/>
        <v>-109342635.32916516</v>
      </c>
      <c r="AM1362">
        <f t="shared" si="646"/>
        <v>158319.89357160122</v>
      </c>
      <c r="AN1362">
        <f t="shared" si="647"/>
        <v>-235.38246683921085</v>
      </c>
      <c r="AP1362" s="15">
        <v>1</v>
      </c>
      <c r="AQ1362">
        <f t="shared" si="652"/>
        <v>-404126259962.53967</v>
      </c>
      <c r="AR1362">
        <f t="shared" si="653"/>
        <v>-1.6271346619413778</v>
      </c>
      <c r="AS1362">
        <f t="shared" si="654"/>
        <v>-6636820333900.3447</v>
      </c>
      <c r="AU1362">
        <f t="shared" si="655"/>
        <v>2100896961837.6204</v>
      </c>
      <c r="AV1362">
        <f t="shared" si="648"/>
        <v>3.4920056420381599E+32</v>
      </c>
    </row>
    <row r="1363" spans="1:48" x14ac:dyDescent="0.3">
      <c r="A1363" s="4">
        <v>26.496300000000002</v>
      </c>
      <c r="B1363" s="4">
        <f t="shared" si="649"/>
        <v>278</v>
      </c>
      <c r="C1363" s="7">
        <v>24.81</v>
      </c>
      <c r="D1363" s="2">
        <f t="shared" si="656"/>
        <v>153.88007047328236</v>
      </c>
      <c r="E1363" s="6">
        <f t="shared" si="638"/>
        <v>59.019553191416009</v>
      </c>
      <c r="F1363" s="2">
        <f t="shared" si="657"/>
        <v>93.58220325622321</v>
      </c>
      <c r="G1363" s="7">
        <v>37.200000000000003</v>
      </c>
      <c r="H1363" s="3">
        <f t="shared" si="659"/>
        <v>226.39112783853409</v>
      </c>
      <c r="J1363" s="7">
        <v>45.2</v>
      </c>
      <c r="K1363" s="2">
        <f t="shared" si="639"/>
        <v>179.99112783853408</v>
      </c>
      <c r="L1363" s="7">
        <v>24.5</v>
      </c>
      <c r="M1363" s="2">
        <f t="shared" si="640"/>
        <v>101.37649153158424</v>
      </c>
      <c r="N1363" s="7">
        <v>26.2</v>
      </c>
      <c r="O1363" s="2">
        <f t="shared" si="641"/>
        <v>12.276491531584242</v>
      </c>
      <c r="Q1363" s="2">
        <f t="shared" si="642"/>
        <v>68.355712564435166</v>
      </c>
      <c r="R1363" s="2">
        <f t="shared" si="632"/>
        <v>170.79928114209568</v>
      </c>
      <c r="S1363" s="2">
        <v>32.665799999999997</v>
      </c>
      <c r="T1363" s="2">
        <v>90</v>
      </c>
      <c r="U1363" s="7">
        <v>38.5</v>
      </c>
      <c r="V1363" s="2">
        <f t="shared" si="660"/>
        <v>130.50137576760713</v>
      </c>
      <c r="W1363" s="7">
        <v>39.729999999999997</v>
      </c>
      <c r="X1363" s="2">
        <f t="shared" si="658"/>
        <v>42.103375390576758</v>
      </c>
      <c r="Y1363" s="7">
        <v>24.81</v>
      </c>
      <c r="Z1363" s="2">
        <f t="shared" si="661"/>
        <v>172.4315258258784</v>
      </c>
      <c r="AA1363" s="7">
        <v>46.4</v>
      </c>
      <c r="AB1363" s="7">
        <v>89.1</v>
      </c>
      <c r="AF1363">
        <f t="shared" si="637"/>
        <v>58.894807727264627</v>
      </c>
      <c r="AH1363" s="15">
        <f t="shared" si="650"/>
        <v>1</v>
      </c>
      <c r="AI1363">
        <f t="shared" si="643"/>
        <v>2.7934928582629936</v>
      </c>
      <c r="AJ1363">
        <f t="shared" si="644"/>
        <v>-584.53483110813613</v>
      </c>
      <c r="AK1363">
        <f t="shared" si="645"/>
        <v>-1.8170292832790862</v>
      </c>
      <c r="AL1363">
        <f t="shared" si="651"/>
        <v>-108600135.06713511</v>
      </c>
      <c r="AM1363">
        <f t="shared" si="646"/>
        <v>157039.27777369137</v>
      </c>
      <c r="AN1363">
        <f t="shared" si="647"/>
        <v>-225.55664664955316</v>
      </c>
      <c r="AP1363" s="15">
        <v>1</v>
      </c>
      <c r="AQ1363">
        <f t="shared" si="652"/>
        <v>-256568709223.13763</v>
      </c>
      <c r="AR1363">
        <f t="shared" si="653"/>
        <v>-1.5969151697991912</v>
      </c>
      <c r="AS1363">
        <f t="shared" si="654"/>
        <v>-4362840100744.7725</v>
      </c>
      <c r="AU1363">
        <f t="shared" si="655"/>
        <v>841762928884.32397</v>
      </c>
      <c r="AV1363">
        <f t="shared" si="648"/>
        <v>2.9656782500664494E+32</v>
      </c>
    </row>
    <row r="1364" spans="1:48" x14ac:dyDescent="0.3">
      <c r="A1364" s="4">
        <v>26.496300000000002</v>
      </c>
      <c r="B1364" s="4">
        <f t="shared" si="649"/>
        <v>279</v>
      </c>
      <c r="C1364" s="7">
        <v>24.81</v>
      </c>
      <c r="D1364" s="2">
        <f t="shared" si="656"/>
        <v>153.9593859209333</v>
      </c>
      <c r="E1364" s="6">
        <f t="shared" si="638"/>
        <v>58.981709297618515</v>
      </c>
      <c r="F1364" s="2">
        <f t="shared" si="657"/>
        <v>94.029777484662461</v>
      </c>
      <c r="G1364" s="7">
        <v>37.200000000000003</v>
      </c>
      <c r="H1364" s="3">
        <f t="shared" si="659"/>
        <v>226.21612783853408</v>
      </c>
      <c r="J1364" s="7">
        <v>45.2</v>
      </c>
      <c r="K1364" s="2">
        <f t="shared" si="639"/>
        <v>179.81612783853407</v>
      </c>
      <c r="L1364" s="7">
        <v>24.5</v>
      </c>
      <c r="M1364" s="2">
        <f t="shared" si="640"/>
        <v>101.29046089265012</v>
      </c>
      <c r="N1364" s="7">
        <v>26.2</v>
      </c>
      <c r="O1364" s="2">
        <f t="shared" si="641"/>
        <v>12.190460892650123</v>
      </c>
      <c r="Q1364" s="2">
        <f t="shared" si="642"/>
        <v>68.387608142723252</v>
      </c>
      <c r="R1364" s="2">
        <f t="shared" si="632"/>
        <v>170.71260885649411</v>
      </c>
      <c r="S1364" s="2">
        <v>32.665799999999997</v>
      </c>
      <c r="T1364" s="2">
        <v>90</v>
      </c>
      <c r="U1364" s="7">
        <v>38.5</v>
      </c>
      <c r="V1364" s="2">
        <f t="shared" si="660"/>
        <v>130.80137576760714</v>
      </c>
      <c r="W1364" s="7">
        <v>39.729999999999997</v>
      </c>
      <c r="X1364" s="2">
        <f t="shared" si="658"/>
        <v>42.822664171361758</v>
      </c>
      <c r="Y1364" s="7">
        <v>24.81</v>
      </c>
      <c r="Z1364" s="2">
        <f t="shared" si="661"/>
        <v>172.94152582587839</v>
      </c>
      <c r="AA1364" s="7">
        <v>46.4</v>
      </c>
      <c r="AB1364" s="7">
        <v>89.1</v>
      </c>
      <c r="AF1364">
        <f t="shared" si="637"/>
        <v>59.022044521847548</v>
      </c>
      <c r="AH1364" s="15">
        <f t="shared" si="650"/>
        <v>1</v>
      </c>
      <c r="AI1364">
        <f t="shared" si="643"/>
        <v>-11.010760931856225</v>
      </c>
      <c r="AJ1364">
        <f t="shared" si="644"/>
        <v>-583.44909621148452</v>
      </c>
      <c r="AK1364">
        <f t="shared" si="645"/>
        <v>-1.6942805719679479</v>
      </c>
      <c r="AL1364">
        <f t="shared" si="651"/>
        <v>-107862833.43222445</v>
      </c>
      <c r="AM1364">
        <f t="shared" si="646"/>
        <v>155746.81387689183</v>
      </c>
      <c r="AN1364">
        <f t="shared" si="647"/>
        <v>-216.08363226164465</v>
      </c>
      <c r="AP1364" s="15">
        <v>1</v>
      </c>
      <c r="AQ1364">
        <f t="shared" si="652"/>
        <v>-23675024285.983879</v>
      </c>
      <c r="AR1364">
        <f t="shared" si="653"/>
        <v>-1.5676524606139892</v>
      </c>
      <c r="AS1364">
        <f t="shared" si="654"/>
        <v>-1505934836737.6951</v>
      </c>
      <c r="AU1364">
        <f t="shared" si="655"/>
        <v>718123485705.22729</v>
      </c>
      <c r="AV1364">
        <f t="shared" si="648"/>
        <v>2.4974596959040247E+32</v>
      </c>
    </row>
    <row r="1365" spans="1:48" x14ac:dyDescent="0.3">
      <c r="A1365" s="4">
        <v>26.496300000000002</v>
      </c>
      <c r="B1365" s="4">
        <f t="shared" si="649"/>
        <v>280</v>
      </c>
      <c r="C1365" s="7">
        <v>24.81</v>
      </c>
      <c r="D1365" s="2">
        <f t="shared" si="656"/>
        <v>154.04799479492965</v>
      </c>
      <c r="E1365" s="6">
        <f t="shared" si="638"/>
        <v>58.93942316478352</v>
      </c>
      <c r="F1365" s="2">
        <f t="shared" si="657"/>
        <v>94.477280438572393</v>
      </c>
      <c r="G1365" s="7">
        <v>37.200000000000003</v>
      </c>
      <c r="H1365" s="3">
        <f t="shared" si="659"/>
        <v>226.04112783853407</v>
      </c>
      <c r="J1365" s="7">
        <v>45.2</v>
      </c>
      <c r="K1365" s="2">
        <f t="shared" si="639"/>
        <v>179.64112783853406</v>
      </c>
      <c r="L1365" s="7">
        <v>24.5</v>
      </c>
      <c r="M1365" s="2">
        <f t="shared" si="640"/>
        <v>101.20774763137968</v>
      </c>
      <c r="N1365" s="7">
        <v>26.2</v>
      </c>
      <c r="O1365" s="2">
        <f t="shared" si="641"/>
        <v>12.107747631379681</v>
      </c>
      <c r="Q1365" s="2">
        <f t="shared" si="642"/>
        <v>68.420346873961961</v>
      </c>
      <c r="R1365" s="2">
        <f t="shared" si="632"/>
        <v>170.62920234658094</v>
      </c>
      <c r="S1365" s="2">
        <v>32.665799999999997</v>
      </c>
      <c r="T1365" s="2">
        <v>90</v>
      </c>
      <c r="U1365" s="7">
        <v>38.5</v>
      </c>
      <c r="V1365" s="2">
        <f t="shared" si="660"/>
        <v>131.10137576760715</v>
      </c>
      <c r="W1365" s="7">
        <v>39.729999999999997</v>
      </c>
      <c r="X1365" s="2">
        <f t="shared" si="658"/>
        <v>43.532543455977176</v>
      </c>
      <c r="Y1365" s="7">
        <v>24.81</v>
      </c>
      <c r="Z1365" s="2">
        <f t="shared" si="661"/>
        <v>173.45152582587838</v>
      </c>
      <c r="AA1365" s="7">
        <v>46.4</v>
      </c>
      <c r="AB1365" s="7">
        <v>89.1</v>
      </c>
      <c r="AF1365">
        <f t="shared" si="637"/>
        <v>59.147596536436652</v>
      </c>
      <c r="AH1365" s="15">
        <f t="shared" si="650"/>
        <v>1</v>
      </c>
      <c r="AI1365">
        <f t="shared" si="643"/>
        <v>67.000715862645166</v>
      </c>
      <c r="AJ1365">
        <f t="shared" si="644"/>
        <v>-581.4811310663905</v>
      </c>
      <c r="AK1365">
        <f t="shared" si="645"/>
        <v>-1.5797752513446681</v>
      </c>
      <c r="AL1365">
        <f t="shared" si="651"/>
        <v>-106972636.49936619</v>
      </c>
      <c r="AM1365">
        <f t="shared" si="646"/>
        <v>154214.15041141483</v>
      </c>
      <c r="AN1365">
        <f t="shared" si="647"/>
        <v>-206.96635117383448</v>
      </c>
      <c r="AP1365" s="15">
        <v>1</v>
      </c>
      <c r="AQ1365">
        <f t="shared" si="652"/>
        <v>138069417110.14169</v>
      </c>
      <c r="AR1365">
        <f t="shared" si="653"/>
        <v>-1.5392740464108494</v>
      </c>
      <c r="AS1365">
        <f t="shared" si="654"/>
        <v>1802530329433.0664</v>
      </c>
      <c r="AU1365">
        <f t="shared" si="655"/>
        <v>736959003792.52551</v>
      </c>
      <c r="AV1365">
        <f t="shared" si="648"/>
        <v>2.069376805643701E+32</v>
      </c>
    </row>
    <row r="1366" spans="1:48" x14ac:dyDescent="0.3">
      <c r="A1366" s="4">
        <v>26.496300000000002</v>
      </c>
      <c r="B1366" s="4">
        <f t="shared" si="649"/>
        <v>281</v>
      </c>
      <c r="C1366" s="7">
        <v>24.81</v>
      </c>
      <c r="D1366" s="2">
        <f t="shared" si="656"/>
        <v>154.14588492815713</v>
      </c>
      <c r="E1366" s="6">
        <f t="shared" si="638"/>
        <v>58.892698119671735</v>
      </c>
      <c r="F1366" s="2">
        <f t="shared" si="657"/>
        <v>94.924704047752471</v>
      </c>
      <c r="G1366" s="7">
        <v>37.200000000000003</v>
      </c>
      <c r="H1366" s="3">
        <f t="shared" si="659"/>
        <v>225.86612783853406</v>
      </c>
      <c r="J1366" s="7">
        <v>45.2</v>
      </c>
      <c r="K1366" s="2">
        <f t="shared" si="639"/>
        <v>179.46612783853405</v>
      </c>
      <c r="L1366" s="7">
        <v>24.5</v>
      </c>
      <c r="M1366" s="2">
        <f t="shared" si="640"/>
        <v>101.12835107131207</v>
      </c>
      <c r="N1366" s="7">
        <v>26.2</v>
      </c>
      <c r="O1366" s="2">
        <f t="shared" si="641"/>
        <v>12.028351071312073</v>
      </c>
      <c r="Q1366" s="2">
        <f t="shared" si="642"/>
        <v>68.453892326339172</v>
      </c>
      <c r="R1366" s="2">
        <f t="shared" si="632"/>
        <v>170.54906101097129</v>
      </c>
      <c r="S1366" s="2">
        <v>32.665799999999997</v>
      </c>
      <c r="T1366" s="2">
        <v>90</v>
      </c>
      <c r="U1366" s="7">
        <v>38.5</v>
      </c>
      <c r="V1366" s="2">
        <f t="shared" si="660"/>
        <v>131.40137576760716</v>
      </c>
      <c r="W1366" s="7">
        <v>39.729999999999997</v>
      </c>
      <c r="X1366" s="2">
        <f t="shared" si="658"/>
        <v>44.233104619470367</v>
      </c>
      <c r="Y1366" s="7">
        <v>24.81</v>
      </c>
      <c r="Z1366" s="2">
        <f t="shared" si="661"/>
        <v>173.96152582587837</v>
      </c>
      <c r="AA1366" s="7">
        <v>46.4</v>
      </c>
      <c r="AB1366" s="7">
        <v>89.1</v>
      </c>
      <c r="AF1366">
        <f t="shared" si="637"/>
        <v>59.271512048336874</v>
      </c>
      <c r="AH1366" s="15">
        <f t="shared" si="650"/>
        <v>1</v>
      </c>
      <c r="AI1366">
        <f t="shared" si="643"/>
        <v>21.606311006628175</v>
      </c>
      <c r="AJ1366">
        <f t="shared" si="644"/>
        <v>-580.82689759811342</v>
      </c>
      <c r="AK1366">
        <f t="shared" si="645"/>
        <v>-1.4725323990618926</v>
      </c>
      <c r="AL1366">
        <f t="shared" si="651"/>
        <v>-106335229.71885146</v>
      </c>
      <c r="AM1366">
        <f t="shared" si="646"/>
        <v>153026.13450837985</v>
      </c>
      <c r="AN1366">
        <f t="shared" si="647"/>
        <v>-198.20724010926222</v>
      </c>
      <c r="AP1366" s="15">
        <v>1</v>
      </c>
      <c r="AQ1366">
        <f t="shared" si="652"/>
        <v>249255004811.92871</v>
      </c>
      <c r="AR1366">
        <f t="shared" si="653"/>
        <v>-1.5117140674226208</v>
      </c>
      <c r="AS1366">
        <f t="shared" si="654"/>
        <v>5310841392073.5742</v>
      </c>
      <c r="AU1366">
        <f t="shared" si="655"/>
        <v>525803432390.27081</v>
      </c>
      <c r="AV1366">
        <f t="shared" si="648"/>
        <v>1.709534730951129E+32</v>
      </c>
    </row>
    <row r="1367" spans="1:48" x14ac:dyDescent="0.3">
      <c r="A1367" s="4">
        <v>26.496300000000002</v>
      </c>
      <c r="B1367" s="4">
        <f t="shared" si="649"/>
        <v>282</v>
      </c>
      <c r="C1367" s="7">
        <v>24.81</v>
      </c>
      <c r="D1367" s="2">
        <f t="shared" si="656"/>
        <v>154.25304309877737</v>
      </c>
      <c r="E1367" s="6">
        <f t="shared" si="638"/>
        <v>58.841537838620752</v>
      </c>
      <c r="F1367" s="2">
        <f t="shared" si="657"/>
        <v>95.372040193912383</v>
      </c>
      <c r="G1367" s="7">
        <v>37.200000000000003</v>
      </c>
      <c r="H1367" s="3">
        <f t="shared" si="659"/>
        <v>225.69112783853404</v>
      </c>
      <c r="J1367" s="7">
        <v>45.2</v>
      </c>
      <c r="K1367" s="2">
        <f t="shared" si="639"/>
        <v>179.29112783853404</v>
      </c>
      <c r="L1367" s="7">
        <v>24.5</v>
      </c>
      <c r="M1367" s="2">
        <f t="shared" si="640"/>
        <v>101.05227021759458</v>
      </c>
      <c r="N1367" s="7">
        <v>26.2</v>
      </c>
      <c r="O1367" s="2">
        <f t="shared" si="641"/>
        <v>11.952270217594588</v>
      </c>
      <c r="Q1367" s="2">
        <f t="shared" si="642"/>
        <v>68.48820673510987</v>
      </c>
      <c r="R1367" s="2">
        <f t="shared" si="632"/>
        <v>170.47218392176202</v>
      </c>
      <c r="S1367" s="2">
        <v>32.665799999999997</v>
      </c>
      <c r="T1367" s="2">
        <v>90</v>
      </c>
      <c r="U1367" s="7">
        <v>38.5</v>
      </c>
      <c r="V1367" s="2">
        <f t="shared" si="660"/>
        <v>131.70137576760717</v>
      </c>
      <c r="W1367" s="7">
        <v>39.729999999999997</v>
      </c>
      <c r="X1367" s="2">
        <f t="shared" si="658"/>
        <v>44.924430648411828</v>
      </c>
      <c r="Y1367" s="7">
        <v>24.81</v>
      </c>
      <c r="Z1367" s="2">
        <f t="shared" si="661"/>
        <v>174.47152582587836</v>
      </c>
      <c r="AA1367" s="7">
        <v>46.4</v>
      </c>
      <c r="AB1367" s="7">
        <v>89.1</v>
      </c>
      <c r="AF1367">
        <f t="shared" si="637"/>
        <v>59.393835854608611</v>
      </c>
      <c r="AH1367" s="15">
        <f t="shared" si="650"/>
        <v>1</v>
      </c>
      <c r="AI1367">
        <f t="shared" si="643"/>
        <v>-184.32806652028086</v>
      </c>
      <c r="AJ1367">
        <f t="shared" si="644"/>
        <v>-579.24992826694302</v>
      </c>
      <c r="AK1367">
        <f t="shared" si="645"/>
        <v>-1.3717159882170433</v>
      </c>
      <c r="AL1367">
        <f t="shared" si="651"/>
        <v>-105533806.31276654</v>
      </c>
      <c r="AM1367">
        <f t="shared" si="646"/>
        <v>151581.72022771699</v>
      </c>
      <c r="AN1367">
        <f t="shared" si="647"/>
        <v>-189.8082464854993</v>
      </c>
      <c r="AP1367" s="15">
        <v>1</v>
      </c>
      <c r="AQ1367">
        <f t="shared" si="652"/>
        <v>-11131184310.182814</v>
      </c>
      <c r="AR1367">
        <f t="shared" si="653"/>
        <v>-1.4849127550979384</v>
      </c>
      <c r="AS1367">
        <f t="shared" si="654"/>
        <v>8544738676139.3594</v>
      </c>
      <c r="AU1367">
        <f t="shared" si="655"/>
        <v>1620675436756.4695</v>
      </c>
      <c r="AV1367">
        <f t="shared" si="648"/>
        <v>1.3850090682538089E+32</v>
      </c>
    </row>
    <row r="1368" spans="1:48" x14ac:dyDescent="0.3">
      <c r="A1368" s="4">
        <v>26.496300000000002</v>
      </c>
      <c r="B1368" s="4">
        <f t="shared" si="649"/>
        <v>283</v>
      </c>
      <c r="C1368" s="7">
        <v>24.81</v>
      </c>
      <c r="D1368" s="2">
        <f t="shared" si="656"/>
        <v>154.36945509646503</v>
      </c>
      <c r="E1368" s="6">
        <f t="shared" si="638"/>
        <v>58.785946347364018</v>
      </c>
      <c r="F1368" s="2">
        <f t="shared" si="657"/>
        <v>95.819280705627818</v>
      </c>
      <c r="G1368" s="7">
        <v>37.200000000000003</v>
      </c>
      <c r="H1368" s="3">
        <f t="shared" si="659"/>
        <v>225.51612783853403</v>
      </c>
      <c r="J1368" s="7">
        <v>45.2</v>
      </c>
      <c r="K1368" s="2">
        <f t="shared" si="639"/>
        <v>179.11612783853403</v>
      </c>
      <c r="L1368" s="7">
        <v>24.5</v>
      </c>
      <c r="M1368" s="2">
        <f t="shared" si="640"/>
        <v>100.97950377099482</v>
      </c>
      <c r="N1368" s="7">
        <v>26.2</v>
      </c>
      <c r="O1368" s="2">
        <f t="shared" si="641"/>
        <v>11.87950377099483</v>
      </c>
      <c r="Q1368" s="2">
        <f t="shared" si="642"/>
        <v>68.523251019923521</v>
      </c>
      <c r="R1368" s="2">
        <f t="shared" si="632"/>
        <v>170.39856983846659</v>
      </c>
      <c r="S1368" s="2">
        <v>32.665799999999997</v>
      </c>
      <c r="T1368" s="2">
        <v>90</v>
      </c>
      <c r="U1368" s="7">
        <v>38.5</v>
      </c>
      <c r="V1368" s="2">
        <f t="shared" si="660"/>
        <v>132.00137576760719</v>
      </c>
      <c r="W1368" s="7">
        <v>39.729999999999997</v>
      </c>
      <c r="X1368" s="2">
        <f t="shared" si="658"/>
        <v>45.606596789910171</v>
      </c>
      <c r="Y1368" s="7">
        <v>24.81</v>
      </c>
      <c r="Z1368" s="2">
        <f t="shared" si="661"/>
        <v>174.98152582587835</v>
      </c>
      <c r="AA1368" s="7">
        <v>46.4</v>
      </c>
      <c r="AB1368" s="7">
        <v>89.1</v>
      </c>
      <c r="AF1368">
        <f t="shared" si="637"/>
        <v>59.514609400497676</v>
      </c>
      <c r="AH1368" s="15">
        <f t="shared" si="650"/>
        <v>1</v>
      </c>
      <c r="AI1368">
        <f t="shared" si="643"/>
        <v>-308.9865996464722</v>
      </c>
      <c r="AJ1368">
        <f t="shared" si="644"/>
        <v>-577.27722134522594</v>
      </c>
      <c r="AK1368">
        <f t="shared" si="645"/>
        <v>-1.2766086064831861</v>
      </c>
      <c r="AL1368">
        <f t="shared" si="651"/>
        <v>-104664440.7868368</v>
      </c>
      <c r="AM1368">
        <f t="shared" si="646"/>
        <v>150019.89276050965</v>
      </c>
      <c r="AN1368">
        <f t="shared" si="647"/>
        <v>-181.77083070256572</v>
      </c>
      <c r="AP1368" s="15">
        <v>1</v>
      </c>
      <c r="AQ1368">
        <f t="shared" si="652"/>
        <v>-2775701587374.1353</v>
      </c>
      <c r="AR1368">
        <f t="shared" si="653"/>
        <v>-1.4588156150315026</v>
      </c>
      <c r="AS1368">
        <f t="shared" si="654"/>
        <v>10914936664724.975</v>
      </c>
      <c r="AU1368">
        <f t="shared" si="655"/>
        <v>5483712394233.8994</v>
      </c>
      <c r="AV1368">
        <f t="shared" si="648"/>
        <v>1.1033359730301634E+32</v>
      </c>
    </row>
    <row r="1369" spans="1:48" x14ac:dyDescent="0.3">
      <c r="A1369" s="4">
        <v>26.496300000000002</v>
      </c>
      <c r="B1369" s="4">
        <f t="shared" si="649"/>
        <v>284</v>
      </c>
      <c r="C1369" s="7">
        <v>24.81</v>
      </c>
      <c r="D1369" s="2">
        <f t="shared" si="656"/>
        <v>154.4951057942385</v>
      </c>
      <c r="E1369" s="6">
        <f t="shared" si="638"/>
        <v>58.72592802083318</v>
      </c>
      <c r="F1369" s="2">
        <f t="shared" si="657"/>
        <v>96.266417353228007</v>
      </c>
      <c r="G1369" s="7">
        <v>37.200000000000003</v>
      </c>
      <c r="H1369" s="3">
        <f t="shared" si="659"/>
        <v>225.34112783853402</v>
      </c>
      <c r="J1369" s="7">
        <v>45.2</v>
      </c>
      <c r="K1369" s="2">
        <f t="shared" si="639"/>
        <v>178.94112783853402</v>
      </c>
      <c r="L1369" s="7">
        <v>24.5</v>
      </c>
      <c r="M1369" s="2">
        <f t="shared" si="640"/>
        <v>100.91005014372956</v>
      </c>
      <c r="N1369" s="7">
        <v>26.2</v>
      </c>
      <c r="O1369" s="2">
        <f t="shared" si="641"/>
        <v>11.810050143729569</v>
      </c>
      <c r="Q1369" s="2">
        <f t="shared" si="642"/>
        <v>68.558984802967174</v>
      </c>
      <c r="R1369" s="2">
        <f t="shared" si="632"/>
        <v>170.32821722375388</v>
      </c>
      <c r="S1369" s="2">
        <v>32.665799999999997</v>
      </c>
      <c r="T1369" s="2">
        <v>90</v>
      </c>
      <c r="U1369" s="7">
        <v>38.5</v>
      </c>
      <c r="V1369" s="2">
        <f t="shared" si="660"/>
        <v>132.3013757676072</v>
      </c>
      <c r="W1369" s="7">
        <v>39.729999999999997</v>
      </c>
      <c r="X1369" s="2">
        <f t="shared" si="658"/>
        <v>46.279671146098408</v>
      </c>
      <c r="Y1369" s="7">
        <v>24.81</v>
      </c>
      <c r="Z1369" s="2">
        <f t="shared" si="661"/>
        <v>175.49152582587834</v>
      </c>
      <c r="AA1369" s="7">
        <v>46.4</v>
      </c>
      <c r="AB1369" s="7">
        <v>89.1</v>
      </c>
      <c r="AF1369">
        <f t="shared" si="637"/>
        <v>59.633870896258202</v>
      </c>
      <c r="AH1369" s="15">
        <f t="shared" si="650"/>
        <v>1</v>
      </c>
      <c r="AI1369">
        <f t="shared" si="643"/>
        <v>-126.78685012571782</v>
      </c>
      <c r="AJ1369">
        <f t="shared" si="644"/>
        <v>-575.6248271498157</v>
      </c>
      <c r="AK1369">
        <f t="shared" si="645"/>
        <v>-1.1865906712507635</v>
      </c>
      <c r="AL1369">
        <f t="shared" si="651"/>
        <v>-103857724.5147624</v>
      </c>
      <c r="AM1369">
        <f t="shared" si="646"/>
        <v>148528.04536178597</v>
      </c>
      <c r="AN1369">
        <f t="shared" si="647"/>
        <v>-174.09596924198786</v>
      </c>
      <c r="AP1369" s="15">
        <v>1</v>
      </c>
      <c r="AQ1369">
        <f t="shared" si="652"/>
        <v>224156504322.49588</v>
      </c>
      <c r="AR1369">
        <f t="shared" si="653"/>
        <v>-1.4333729480749813</v>
      </c>
      <c r="AS1369">
        <f t="shared" si="654"/>
        <v>11851697335772.924</v>
      </c>
      <c r="AU1369">
        <f t="shared" si="655"/>
        <v>727625761393.75977</v>
      </c>
      <c r="AV1369">
        <f t="shared" si="648"/>
        <v>8.5552820851527661E+31</v>
      </c>
    </row>
    <row r="1370" spans="1:48" x14ac:dyDescent="0.3">
      <c r="A1370" s="4">
        <v>26.496300000000002</v>
      </c>
      <c r="B1370" s="4">
        <f t="shared" si="649"/>
        <v>285</v>
      </c>
      <c r="C1370" s="7">
        <v>24.81</v>
      </c>
      <c r="D1370" s="2">
        <f t="shared" si="656"/>
        <v>154.62997922570943</v>
      </c>
      <c r="E1370" s="6">
        <f t="shared" si="638"/>
        <v>58.661487582944183</v>
      </c>
      <c r="F1370" s="2">
        <f t="shared" si="657"/>
        <v>96.713441843607725</v>
      </c>
      <c r="G1370" s="7">
        <v>37.200000000000003</v>
      </c>
      <c r="H1370" s="3">
        <f t="shared" si="659"/>
        <v>225.16612783853401</v>
      </c>
      <c r="J1370" s="7">
        <v>45.2</v>
      </c>
      <c r="K1370" s="2">
        <f t="shared" si="639"/>
        <v>178.766127838534</v>
      </c>
      <c r="L1370" s="7">
        <v>24.5</v>
      </c>
      <c r="M1370" s="2">
        <f t="shared" si="640"/>
        <v>100.84390747706925</v>
      </c>
      <c r="N1370" s="7">
        <v>26.2</v>
      </c>
      <c r="O1370" s="2">
        <f t="shared" si="641"/>
        <v>11.743907477069257</v>
      </c>
      <c r="Q1370" s="2">
        <f t="shared" si="642"/>
        <v>68.595366427796094</v>
      </c>
      <c r="R1370" s="2">
        <f t="shared" si="632"/>
        <v>170.26112426095162</v>
      </c>
      <c r="S1370" s="2">
        <v>32.665799999999997</v>
      </c>
      <c r="T1370" s="2">
        <v>90</v>
      </c>
      <c r="U1370" s="7">
        <v>38.5</v>
      </c>
      <c r="V1370" s="2">
        <f t="shared" si="660"/>
        <v>132.60137576760721</v>
      </c>
      <c r="W1370" s="7">
        <v>39.729999999999997</v>
      </c>
      <c r="X1370" s="2">
        <f t="shared" si="658"/>
        <v>46.943715220251576</v>
      </c>
      <c r="Y1370" s="7">
        <v>24.81</v>
      </c>
      <c r="Z1370" s="2">
        <f t="shared" si="661"/>
        <v>176.00152582587833</v>
      </c>
      <c r="AA1370" s="7">
        <v>46.4</v>
      </c>
      <c r="AB1370" s="7">
        <v>89.1</v>
      </c>
      <c r="AF1370">
        <f t="shared" si="637"/>
        <v>59.75165542354992</v>
      </c>
      <c r="AH1370" s="15">
        <f t="shared" si="650"/>
        <v>1</v>
      </c>
      <c r="AI1370">
        <f t="shared" si="643"/>
        <v>245.40199877491614</v>
      </c>
      <c r="AJ1370">
        <f t="shared" si="644"/>
        <v>-573.64123138497791</v>
      </c>
      <c r="AK1370">
        <f t="shared" si="645"/>
        <v>-1.1011238419841636</v>
      </c>
      <c r="AL1370">
        <f t="shared" si="651"/>
        <v>-102991191.04140799</v>
      </c>
      <c r="AM1370">
        <f t="shared" si="646"/>
        <v>146930.83031280129</v>
      </c>
      <c r="AN1370">
        <f t="shared" si="647"/>
        <v>-166.78415856798188</v>
      </c>
      <c r="AP1370" s="15">
        <v>1</v>
      </c>
      <c r="AQ1370">
        <f t="shared" si="652"/>
        <v>-1362458960449.2085</v>
      </c>
      <c r="AR1370">
        <f t="shared" si="653"/>
        <v>-1.4085393836704372</v>
      </c>
      <c r="AS1370">
        <f t="shared" si="654"/>
        <v>10800616960977.918</v>
      </c>
      <c r="AU1370">
        <f t="shared" si="655"/>
        <v>2633371961976.2148</v>
      </c>
      <c r="AV1370">
        <f t="shared" si="648"/>
        <v>6.495542737275807E+31</v>
      </c>
    </row>
    <row r="1371" spans="1:48" x14ac:dyDescent="0.3">
      <c r="A1371" s="4">
        <v>26.496300000000002</v>
      </c>
      <c r="B1371" s="4">
        <f t="shared" si="649"/>
        <v>286</v>
      </c>
      <c r="C1371" s="7">
        <v>24.81</v>
      </c>
      <c r="D1371" s="2">
        <f t="shared" si="656"/>
        <v>154.77405866756948</v>
      </c>
      <c r="E1371" s="6">
        <f t="shared" si="638"/>
        <v>58.59263010636721</v>
      </c>
      <c r="F1371" s="2">
        <f t="shared" si="657"/>
        <v>97.160345814957026</v>
      </c>
      <c r="G1371" s="7">
        <v>37.200000000000003</v>
      </c>
      <c r="H1371" s="3">
        <f t="shared" si="659"/>
        <v>224.991127838534</v>
      </c>
      <c r="J1371" s="7">
        <v>45.2</v>
      </c>
      <c r="K1371" s="2">
        <f t="shared" si="639"/>
        <v>178.59112783853399</v>
      </c>
      <c r="L1371" s="7">
        <v>24.5</v>
      </c>
      <c r="M1371" s="2">
        <f t="shared" si="640"/>
        <v>100.78107366067923</v>
      </c>
      <c r="N1371" s="7">
        <v>26.2</v>
      </c>
      <c r="O1371" s="2">
        <f t="shared" si="641"/>
        <v>11.681073660679232</v>
      </c>
      <c r="Q1371" s="2">
        <f t="shared" si="642"/>
        <v>68.632352978718188</v>
      </c>
      <c r="R1371" s="2">
        <f t="shared" si="632"/>
        <v>170.19728887327594</v>
      </c>
      <c r="S1371" s="2">
        <v>32.665799999999997</v>
      </c>
      <c r="T1371" s="2">
        <v>90</v>
      </c>
      <c r="U1371" s="7">
        <v>38.5</v>
      </c>
      <c r="V1371" s="2">
        <f t="shared" si="660"/>
        <v>132.90137576760722</v>
      </c>
      <c r="W1371" s="7">
        <v>39.729999999999997</v>
      </c>
      <c r="X1371" s="2">
        <f t="shared" si="658"/>
        <v>47.598784419962954</v>
      </c>
      <c r="Y1371" s="7">
        <v>24.81</v>
      </c>
      <c r="Z1371" s="2">
        <f t="shared" si="661"/>
        <v>176.51152582587832</v>
      </c>
      <c r="AA1371" s="7">
        <v>46.4</v>
      </c>
      <c r="AB1371" s="7">
        <v>89.1</v>
      </c>
      <c r="AF1371">
        <f t="shared" si="637"/>
        <v>59.867995032427345</v>
      </c>
      <c r="AH1371" s="15">
        <f t="shared" si="650"/>
        <v>1</v>
      </c>
      <c r="AI1371">
        <f t="shared" si="643"/>
        <v>423.61976417802509</v>
      </c>
      <c r="AJ1371">
        <f t="shared" si="644"/>
        <v>-571.53564425209527</v>
      </c>
      <c r="AK1371">
        <f t="shared" si="645"/>
        <v>-1.0197376701252234</v>
      </c>
      <c r="AL1371">
        <f t="shared" si="651"/>
        <v>-102101578.42094733</v>
      </c>
      <c r="AM1371">
        <f t="shared" si="646"/>
        <v>145281.27190070506</v>
      </c>
      <c r="AN1371">
        <f t="shared" si="647"/>
        <v>-159.83541982034694</v>
      </c>
      <c r="AP1371" s="15">
        <v>1</v>
      </c>
      <c r="AQ1371">
        <f t="shared" si="652"/>
        <v>-15585196184571.033</v>
      </c>
      <c r="AR1371">
        <f t="shared" si="653"/>
        <v>-1.3842734142358304</v>
      </c>
      <c r="AS1371">
        <f t="shared" si="654"/>
        <v>7599746646773.7266</v>
      </c>
      <c r="AU1371">
        <f t="shared" si="655"/>
        <v>14408143411152.408</v>
      </c>
      <c r="AV1371">
        <f t="shared" si="648"/>
        <v>4.844570422453E+31</v>
      </c>
    </row>
    <row r="1372" spans="1:48" x14ac:dyDescent="0.3">
      <c r="A1372" s="4">
        <v>26.496300000000002</v>
      </c>
      <c r="B1372" s="4">
        <f t="shared" si="649"/>
        <v>287</v>
      </c>
      <c r="C1372" s="7">
        <v>24.81</v>
      </c>
      <c r="D1372" s="2">
        <f t="shared" si="656"/>
        <v>154.92732672712876</v>
      </c>
      <c r="E1372" s="6">
        <f t="shared" si="638"/>
        <v>58.51936101228069</v>
      </c>
      <c r="F1372" s="2">
        <f t="shared" si="657"/>
        <v>97.607120831401417</v>
      </c>
      <c r="G1372" s="7">
        <v>37.200000000000003</v>
      </c>
      <c r="H1372" s="3">
        <f t="shared" si="659"/>
        <v>224.81612783853399</v>
      </c>
      <c r="J1372" s="7">
        <v>45.2</v>
      </c>
      <c r="K1372" s="2">
        <f t="shared" si="639"/>
        <v>178.41612783853398</v>
      </c>
      <c r="L1372" s="7">
        <v>24.5</v>
      </c>
      <c r="M1372" s="2">
        <f t="shared" si="640"/>
        <v>100.72154635365257</v>
      </c>
      <c r="N1372" s="7">
        <v>26.2</v>
      </c>
      <c r="O1372" s="2">
        <f t="shared" si="641"/>
        <v>11.621546353652576</v>
      </c>
      <c r="Q1372" s="2">
        <f t="shared" si="642"/>
        <v>68.669900300593227</v>
      </c>
      <c r="R1372" s="2">
        <f t="shared" si="632"/>
        <v>170.13670874474286</v>
      </c>
      <c r="S1372" s="2">
        <v>32.665799999999997</v>
      </c>
      <c r="T1372" s="2">
        <v>90</v>
      </c>
      <c r="U1372" s="7">
        <v>38.5</v>
      </c>
      <c r="V1372" s="2">
        <f t="shared" si="660"/>
        <v>133.20137576760723</v>
      </c>
      <c r="W1372" s="7">
        <v>39.729999999999997</v>
      </c>
      <c r="X1372" s="2">
        <f t="shared" si="658"/>
        <v>48.244928522175584</v>
      </c>
      <c r="Y1372" s="7">
        <v>24.81</v>
      </c>
      <c r="Z1372" s="2">
        <f t="shared" si="661"/>
        <v>177.02152582587831</v>
      </c>
      <c r="AA1372" s="7">
        <v>46.4</v>
      </c>
      <c r="AB1372" s="7">
        <v>89.1</v>
      </c>
      <c r="AF1372">
        <f t="shared" si="637"/>
        <v>59.982918829793832</v>
      </c>
      <c r="AH1372" s="15">
        <f t="shared" si="650"/>
        <v>1</v>
      </c>
      <c r="AI1372">
        <f t="shared" si="643"/>
        <v>181.87274103819811</v>
      </c>
      <c r="AJ1372">
        <f t="shared" si="644"/>
        <v>-569.34444744850725</v>
      </c>
      <c r="AK1372">
        <f t="shared" si="645"/>
        <v>-0.94201876950243524</v>
      </c>
      <c r="AL1372">
        <f t="shared" si="651"/>
        <v>-101193570.95562859</v>
      </c>
      <c r="AM1372">
        <f t="shared" si="646"/>
        <v>143586.47376371795</v>
      </c>
      <c r="AN1372">
        <f t="shared" si="647"/>
        <v>-153.24930428707353</v>
      </c>
      <c r="AP1372" s="15">
        <v>1</v>
      </c>
      <c r="AQ1372">
        <f t="shared" si="652"/>
        <v>-322319765238.49945</v>
      </c>
      <c r="AR1372">
        <f t="shared" si="653"/>
        <v>-1.3605370345550711</v>
      </c>
      <c r="AS1372">
        <f t="shared" si="654"/>
        <v>2604856270682.5562</v>
      </c>
      <c r="AU1372">
        <f t="shared" si="655"/>
        <v>1110109740793.8962</v>
      </c>
      <c r="AV1372">
        <f t="shared" si="648"/>
        <v>3.3258720109174014E+31</v>
      </c>
    </row>
    <row r="1373" spans="1:48" x14ac:dyDescent="0.3">
      <c r="A1373" s="4">
        <v>26.496300000000002</v>
      </c>
      <c r="B1373" s="4">
        <f t="shared" si="649"/>
        <v>288</v>
      </c>
      <c r="C1373" s="7">
        <v>24.81</v>
      </c>
      <c r="D1373" s="2">
        <f t="shared" si="656"/>
        <v>155.08976543471522</v>
      </c>
      <c r="E1373" s="6">
        <f t="shared" si="638"/>
        <v>58.441686070109782</v>
      </c>
      <c r="F1373" s="2">
        <f t="shared" si="657"/>
        <v>98.053758377544909</v>
      </c>
      <c r="G1373" s="7">
        <v>37.200000000000003</v>
      </c>
      <c r="H1373" s="3">
        <f t="shared" si="659"/>
        <v>224.64112783853398</v>
      </c>
      <c r="J1373" s="7">
        <v>45.2</v>
      </c>
      <c r="K1373" s="2">
        <f t="shared" si="639"/>
        <v>178.24112783853397</v>
      </c>
      <c r="L1373" s="7">
        <v>24.5</v>
      </c>
      <c r="M1373" s="2">
        <f t="shared" si="640"/>
        <v>100.66532300719143</v>
      </c>
      <c r="N1373" s="7">
        <v>26.2</v>
      </c>
      <c r="O1373" s="2">
        <f t="shared" si="641"/>
        <v>11.565323007191438</v>
      </c>
      <c r="Q1373" s="2">
        <f t="shared" si="642"/>
        <v>68.707963018903598</v>
      </c>
      <c r="R1373" s="2">
        <f t="shared" si="632"/>
        <v>170.07938134271976</v>
      </c>
      <c r="S1373" s="2">
        <v>32.665799999999997</v>
      </c>
      <c r="T1373" s="2">
        <v>90</v>
      </c>
      <c r="U1373" s="7">
        <v>38.5</v>
      </c>
      <c r="V1373" s="2">
        <f t="shared" si="660"/>
        <v>133.50137576760724</v>
      </c>
      <c r="W1373" s="7">
        <v>39.729999999999997</v>
      </c>
      <c r="X1373" s="2">
        <f t="shared" si="658"/>
        <v>48.882192104320609</v>
      </c>
      <c r="Y1373" s="7">
        <v>24.81</v>
      </c>
      <c r="Z1373" s="2">
        <f t="shared" si="661"/>
        <v>177.5315258258783</v>
      </c>
      <c r="AA1373" s="7">
        <v>46.4</v>
      </c>
      <c r="AB1373" s="7">
        <v>89.1</v>
      </c>
      <c r="AF1373">
        <f t="shared" si="637"/>
        <v>60.09645306006837</v>
      </c>
      <c r="AH1373" s="15">
        <f t="shared" si="650"/>
        <v>1</v>
      </c>
      <c r="AI1373">
        <f t="shared" si="643"/>
        <v>-268.04140918281416</v>
      </c>
      <c r="AJ1373">
        <f t="shared" si="644"/>
        <v>-566.91620181783674</v>
      </c>
      <c r="AK1373">
        <f t="shared" si="645"/>
        <v>-0.86760196590384442</v>
      </c>
      <c r="AL1373">
        <f t="shared" si="651"/>
        <v>-100237372.43542001</v>
      </c>
      <c r="AM1373">
        <f t="shared" si="646"/>
        <v>141804.77722775977</v>
      </c>
      <c r="AN1373">
        <f t="shared" si="647"/>
        <v>-147.02489964323036</v>
      </c>
      <c r="AP1373" s="15">
        <v>1</v>
      </c>
      <c r="AQ1373">
        <f t="shared" si="652"/>
        <v>-2501177288842.9546</v>
      </c>
      <c r="AR1373">
        <f t="shared" si="653"/>
        <v>-1.3372954049854044</v>
      </c>
      <c r="AS1373">
        <f t="shared" si="654"/>
        <v>-3192112534881.395</v>
      </c>
      <c r="AU1373">
        <f t="shared" si="655"/>
        <v>3061634448412.8726</v>
      </c>
      <c r="AV1373">
        <f t="shared" si="648"/>
        <v>2.2014022323698279E+31</v>
      </c>
    </row>
    <row r="1374" spans="1:48" x14ac:dyDescent="0.3">
      <c r="A1374" s="4">
        <v>26.496300000000002</v>
      </c>
      <c r="B1374" s="4">
        <f t="shared" si="649"/>
        <v>289</v>
      </c>
      <c r="C1374" s="7">
        <v>24.81</v>
      </c>
      <c r="D1374" s="2">
        <f t="shared" si="656"/>
        <v>155.26135634074549</v>
      </c>
      <c r="E1374" s="6">
        <f t="shared" si="638"/>
        <v>58.359611397249402</v>
      </c>
      <c r="F1374" s="2">
        <f t="shared" si="657"/>
        <v>98.500249852908766</v>
      </c>
      <c r="G1374" s="7">
        <v>37.200000000000003</v>
      </c>
      <c r="H1374" s="3">
        <f t="shared" si="659"/>
        <v>224.46612783853396</v>
      </c>
      <c r="J1374" s="7">
        <v>45.2</v>
      </c>
      <c r="K1374" s="2">
        <f t="shared" si="639"/>
        <v>178.06612783853396</v>
      </c>
      <c r="L1374" s="7">
        <v>24.5</v>
      </c>
      <c r="M1374" s="2">
        <f t="shared" si="640"/>
        <v>100.6124008888861</v>
      </c>
      <c r="N1374" s="7">
        <v>26.2</v>
      </c>
      <c r="O1374" s="2">
        <f t="shared" si="641"/>
        <v>11.512400888886106</v>
      </c>
      <c r="Q1374" s="2">
        <f t="shared" si="642"/>
        <v>68.746494559949625</v>
      </c>
      <c r="R1374" s="2">
        <f t="shared" si="632"/>
        <v>170.02530394206698</v>
      </c>
      <c r="S1374" s="2">
        <v>32.665799999999997</v>
      </c>
      <c r="T1374" s="2">
        <v>90</v>
      </c>
      <c r="U1374" s="7">
        <v>38.5</v>
      </c>
      <c r="V1374" s="2">
        <f t="shared" si="660"/>
        <v>133.80137576760725</v>
      </c>
      <c r="W1374" s="7">
        <v>39.729999999999997</v>
      </c>
      <c r="X1374" s="2">
        <f t="shared" si="658"/>
        <v>49.510614945343036</v>
      </c>
      <c r="Y1374" s="7">
        <v>24.81</v>
      </c>
      <c r="Z1374" s="2">
        <f t="shared" si="661"/>
        <v>178.0415258258783</v>
      </c>
      <c r="AA1374" s="7">
        <v>46.4</v>
      </c>
      <c r="AB1374" s="7">
        <v>89.1</v>
      </c>
      <c r="AF1374">
        <f t="shared" si="637"/>
        <v>60.208621178703702</v>
      </c>
      <c r="AH1374" s="15">
        <f t="shared" si="650"/>
        <v>1</v>
      </c>
      <c r="AI1374">
        <f t="shared" si="643"/>
        <v>-486.31947131984168</v>
      </c>
      <c r="AJ1374">
        <f t="shared" si="644"/>
        <v>-564.64740581698197</v>
      </c>
      <c r="AK1374">
        <f t="shared" si="645"/>
        <v>-0.79616301314323346</v>
      </c>
      <c r="AL1374">
        <f t="shared" si="651"/>
        <v>-99303494.007283077</v>
      </c>
      <c r="AM1374">
        <f t="shared" si="646"/>
        <v>140036.61804614816</v>
      </c>
      <c r="AN1374">
        <f t="shared" si="647"/>
        <v>-141.16083694119766</v>
      </c>
      <c r="AP1374" s="15">
        <v>1</v>
      </c>
      <c r="AQ1374">
        <f t="shared" si="652"/>
        <v>-28476971694139.367</v>
      </c>
      <c r="AR1374">
        <f t="shared" si="653"/>
        <v>-1.3145165484627774</v>
      </c>
      <c r="AS1374">
        <f t="shared" si="654"/>
        <v>-8274436927737.7422</v>
      </c>
      <c r="AU1374">
        <f t="shared" si="655"/>
        <v>23314102378330.867</v>
      </c>
      <c r="AV1374">
        <f t="shared" si="648"/>
        <v>1.4142441109281501E+31</v>
      </c>
    </row>
    <row r="1375" spans="1:48" x14ac:dyDescent="0.3">
      <c r="A1375" s="4">
        <v>26.496300000000002</v>
      </c>
      <c r="B1375" s="4">
        <f t="shared" si="649"/>
        <v>290</v>
      </c>
      <c r="C1375" s="7">
        <v>24.81</v>
      </c>
      <c r="D1375" s="2">
        <f t="shared" si="656"/>
        <v>155.44208061727701</v>
      </c>
      <c r="E1375" s="6">
        <f t="shared" si="638"/>
        <v>58.27314345877226</v>
      </c>
      <c r="F1375" s="2">
        <f t="shared" si="657"/>
        <v>98.946586566257594</v>
      </c>
      <c r="G1375" s="7">
        <v>37.200000000000003</v>
      </c>
      <c r="H1375" s="3">
        <f t="shared" si="659"/>
        <v>224.29112783853395</v>
      </c>
      <c r="J1375" s="7">
        <v>45.2</v>
      </c>
      <c r="K1375" s="2">
        <f t="shared" si="639"/>
        <v>177.89112783853395</v>
      </c>
      <c r="L1375" s="7">
        <v>24.5</v>
      </c>
      <c r="M1375" s="2">
        <f t="shared" si="640"/>
        <v>100.56277710854874</v>
      </c>
      <c r="N1375" s="7">
        <v>26.2</v>
      </c>
      <c r="O1375" s="2">
        <f t="shared" si="641"/>
        <v>11.46277710854875</v>
      </c>
      <c r="Q1375" s="2">
        <f t="shared" si="642"/>
        <v>68.785447171018333</v>
      </c>
      <c r="R1375" s="2">
        <f t="shared" si="632"/>
        <v>169.9744736508278</v>
      </c>
      <c r="S1375" s="2">
        <v>32.665799999999997</v>
      </c>
      <c r="T1375" s="2">
        <v>90</v>
      </c>
      <c r="U1375" s="7">
        <v>38.5</v>
      </c>
      <c r="V1375" s="2">
        <f t="shared" si="660"/>
        <v>134.10137576760727</v>
      </c>
      <c r="W1375" s="7">
        <v>39.729999999999997</v>
      </c>
      <c r="X1375" s="2">
        <f t="shared" si="658"/>
        <v>50.130232399985061</v>
      </c>
      <c r="Y1375" s="7">
        <v>24.81</v>
      </c>
      <c r="Z1375" s="2">
        <f t="shared" si="661"/>
        <v>178.55152582587829</v>
      </c>
      <c r="AA1375" s="7">
        <v>46.4</v>
      </c>
      <c r="AB1375" s="7">
        <v>89.1</v>
      </c>
      <c r="AF1375">
        <f t="shared" si="637"/>
        <v>60.319443919099186</v>
      </c>
      <c r="AH1375" s="15">
        <f t="shared" si="650"/>
        <v>1</v>
      </c>
      <c r="AI1375">
        <f t="shared" si="643"/>
        <v>-276.36654721239358</v>
      </c>
      <c r="AJ1375">
        <f t="shared" si="644"/>
        <v>-561.93478356617834</v>
      </c>
      <c r="AK1375">
        <f t="shared" si="645"/>
        <v>-0.72741255817226413</v>
      </c>
      <c r="AL1375">
        <f t="shared" si="651"/>
        <v>-98279624.323098093</v>
      </c>
      <c r="AM1375">
        <f t="shared" si="646"/>
        <v>138124.26736698509</v>
      </c>
      <c r="AN1375">
        <f t="shared" si="647"/>
        <v>-135.6552983358838</v>
      </c>
      <c r="AP1375" s="15">
        <v>1</v>
      </c>
      <c r="AQ1375">
        <f t="shared" si="652"/>
        <v>-2717334642623.9194</v>
      </c>
      <c r="AR1375">
        <f t="shared" si="653"/>
        <v>-1.2921710946386011</v>
      </c>
      <c r="AS1375">
        <f t="shared" si="654"/>
        <v>-10938207370426.584</v>
      </c>
      <c r="AU1375">
        <f t="shared" si="655"/>
        <v>3215130562567.9565</v>
      </c>
      <c r="AV1375">
        <f t="shared" si="648"/>
        <v>6.9947815461469695E+30</v>
      </c>
    </row>
    <row r="1376" spans="1:48" x14ac:dyDescent="0.3">
      <c r="A1376" s="4">
        <v>26.496300000000002</v>
      </c>
      <c r="B1376" s="4">
        <f t="shared" si="649"/>
        <v>291</v>
      </c>
      <c r="C1376" s="7">
        <v>24.81</v>
      </c>
      <c r="D1376" s="2">
        <f t="shared" si="656"/>
        <v>155.63191916385421</v>
      </c>
      <c r="E1376" s="6">
        <f t="shared" si="638"/>
        <v>58.182289067122156</v>
      </c>
      <c r="F1376" s="2">
        <f t="shared" si="657"/>
        <v>99.392759729804965</v>
      </c>
      <c r="G1376" s="7">
        <v>37.200000000000003</v>
      </c>
      <c r="H1376" s="3">
        <f t="shared" si="659"/>
        <v>224.11612783853394</v>
      </c>
      <c r="J1376" s="7">
        <v>45.2</v>
      </c>
      <c r="K1376" s="2">
        <f t="shared" si="639"/>
        <v>177.71612783853394</v>
      </c>
      <c r="L1376" s="7">
        <v>24.5</v>
      </c>
      <c r="M1376" s="2">
        <f t="shared" si="640"/>
        <v>100.51644864554993</v>
      </c>
      <c r="N1376" s="7">
        <v>26.2</v>
      </c>
      <c r="O1376" s="2">
        <f t="shared" si="641"/>
        <v>11.416448645549934</v>
      </c>
      <c r="Q1376" s="2">
        <f t="shared" si="642"/>
        <v>68.824771940372855</v>
      </c>
      <c r="R1376" s="2">
        <f t="shared" si="632"/>
        <v>169.92688743741536</v>
      </c>
      <c r="S1376" s="2">
        <v>32.665799999999997</v>
      </c>
      <c r="T1376" s="2">
        <v>90</v>
      </c>
      <c r="U1376" s="7">
        <v>38.5</v>
      </c>
      <c r="V1376" s="2">
        <f t="shared" si="660"/>
        <v>134.40137576760728</v>
      </c>
      <c r="W1376" s="7">
        <v>39.729999999999997</v>
      </c>
      <c r="X1376" s="2">
        <f t="shared" si="658"/>
        <v>50.741075749341931</v>
      </c>
      <c r="Y1376" s="7">
        <v>24.81</v>
      </c>
      <c r="Z1376" s="2">
        <f t="shared" si="661"/>
        <v>179.06152582587828</v>
      </c>
      <c r="AA1376" s="7">
        <v>46.4</v>
      </c>
      <c r="AB1376" s="7">
        <v>89.1</v>
      </c>
      <c r="AF1376">
        <f t="shared" si="637"/>
        <v>60.428939353367383</v>
      </c>
      <c r="AH1376" s="15">
        <f t="shared" si="650"/>
        <v>1</v>
      </c>
      <c r="AI1376">
        <f t="shared" si="643"/>
        <v>117.99342351677046</v>
      </c>
      <c r="AJ1376">
        <f t="shared" si="644"/>
        <v>-559.26461439490481</v>
      </c>
      <c r="AK1376">
        <f t="shared" si="645"/>
        <v>-0.66109110895181178</v>
      </c>
      <c r="AL1376">
        <f t="shared" si="651"/>
        <v>-97252435.78063032</v>
      </c>
      <c r="AM1376">
        <f t="shared" si="646"/>
        <v>136190.95919366687</v>
      </c>
      <c r="AN1376">
        <f t="shared" si="647"/>
        <v>-130.50602552717123</v>
      </c>
      <c r="AP1376" s="15">
        <v>1</v>
      </c>
      <c r="AQ1376">
        <f t="shared" si="652"/>
        <v>29078286154.320232</v>
      </c>
      <c r="AR1376">
        <f t="shared" si="653"/>
        <v>-1.2702320309547377</v>
      </c>
      <c r="AS1376">
        <f t="shared" si="654"/>
        <v>-10011353851215.818</v>
      </c>
      <c r="AU1376">
        <f t="shared" si="655"/>
        <v>344285704253.52252</v>
      </c>
      <c r="AV1376">
        <f t="shared" si="648"/>
        <v>2.7724719293020454E+30</v>
      </c>
    </row>
    <row r="1377" spans="1:48" x14ac:dyDescent="0.3">
      <c r="A1377" s="4">
        <v>26.496300000000002</v>
      </c>
      <c r="B1377" s="4">
        <f t="shared" si="649"/>
        <v>292</v>
      </c>
      <c r="C1377" s="7">
        <v>24.81</v>
      </c>
      <c r="D1377" s="2">
        <f t="shared" si="656"/>
        <v>155.83085271746705</v>
      </c>
      <c r="E1377" s="6">
        <f t="shared" si="638"/>
        <v>58.087055381792879</v>
      </c>
      <c r="F1377" s="2">
        <f t="shared" si="657"/>
        <v>99.838760453290078</v>
      </c>
      <c r="G1377" s="7">
        <v>37.200000000000003</v>
      </c>
      <c r="H1377" s="3">
        <f t="shared" si="659"/>
        <v>223.94112783853393</v>
      </c>
      <c r="J1377" s="7">
        <v>45.2</v>
      </c>
      <c r="K1377" s="2">
        <f t="shared" si="639"/>
        <v>177.54112783853392</v>
      </c>
      <c r="L1377" s="7">
        <v>24.5</v>
      </c>
      <c r="M1377" s="2">
        <f t="shared" si="640"/>
        <v>100.47341237761088</v>
      </c>
      <c r="N1377" s="7">
        <v>26.2</v>
      </c>
      <c r="O1377" s="2">
        <f t="shared" si="641"/>
        <v>11.37341237761089</v>
      </c>
      <c r="Q1377" s="2">
        <f t="shared" si="642"/>
        <v>68.864418816906436</v>
      </c>
      <c r="R1377" s="2">
        <f t="shared" si="632"/>
        <v>169.88254215925113</v>
      </c>
      <c r="S1377" s="2">
        <v>32.665799999999997</v>
      </c>
      <c r="T1377" s="2">
        <v>90</v>
      </c>
      <c r="U1377" s="7">
        <v>38.5</v>
      </c>
      <c r="V1377" s="2">
        <f t="shared" si="660"/>
        <v>134.70137576760729</v>
      </c>
      <c r="W1377" s="7">
        <v>39.729999999999997</v>
      </c>
      <c r="X1377" s="2">
        <f t="shared" si="658"/>
        <v>51.343172530392422</v>
      </c>
      <c r="Y1377" s="7">
        <v>24.81</v>
      </c>
      <c r="Z1377" s="2">
        <f t="shared" si="661"/>
        <v>179.57152582587827</v>
      </c>
      <c r="AA1377" s="7">
        <v>46.4</v>
      </c>
      <c r="AB1377" s="7">
        <v>89.1</v>
      </c>
      <c r="AF1377">
        <f t="shared" si="637"/>
        <v>60.537122947340805</v>
      </c>
      <c r="AH1377" s="15">
        <f t="shared" si="650"/>
        <v>1</v>
      </c>
      <c r="AI1377">
        <f t="shared" si="643"/>
        <v>300.90435211419481</v>
      </c>
      <c r="AJ1377">
        <f t="shared" si="644"/>
        <v>-556.4266469943849</v>
      </c>
      <c r="AK1377">
        <f t="shared" si="645"/>
        <v>-0.59696481246173716</v>
      </c>
      <c r="AL1377">
        <f t="shared" si="651"/>
        <v>-96181534.943304867</v>
      </c>
      <c r="AM1377">
        <f t="shared" si="646"/>
        <v>134181.01886025307</v>
      </c>
      <c r="AN1377">
        <f t="shared" si="647"/>
        <v>-125.71032890047582</v>
      </c>
      <c r="AP1377" s="15">
        <v>1</v>
      </c>
      <c r="AQ1377">
        <f t="shared" si="652"/>
        <v>-3171100075223.7085</v>
      </c>
      <c r="AR1377">
        <f t="shared" si="653"/>
        <v>-1.2486744989278344</v>
      </c>
      <c r="AS1377">
        <f t="shared" si="654"/>
        <v>-5435540626185.6523</v>
      </c>
      <c r="AU1377">
        <f t="shared" si="655"/>
        <v>4133494867083.769</v>
      </c>
      <c r="AV1377">
        <f t="shared" si="648"/>
        <v>5.8460682435508702E+29</v>
      </c>
    </row>
    <row r="1378" spans="1:48" x14ac:dyDescent="0.3">
      <c r="A1378" s="4">
        <v>26.496300000000002</v>
      </c>
      <c r="B1378" s="4">
        <f t="shared" si="649"/>
        <v>293</v>
      </c>
      <c r="C1378" s="7">
        <v>24.81</v>
      </c>
      <c r="D1378" s="2">
        <f t="shared" si="656"/>
        <v>156.03886196644606</v>
      </c>
      <c r="E1378" s="6">
        <f t="shared" si="638"/>
        <v>57.987449908993121</v>
      </c>
      <c r="F1378" s="2">
        <f t="shared" si="657"/>
        <v>100.28457973791691</v>
      </c>
      <c r="G1378" s="7">
        <v>37.200000000000003</v>
      </c>
      <c r="H1378" s="3">
        <f t="shared" si="659"/>
        <v>223.76612783853392</v>
      </c>
      <c r="J1378" s="7">
        <v>45.2</v>
      </c>
      <c r="K1378" s="2">
        <f t="shared" si="639"/>
        <v>177.36612783853391</v>
      </c>
      <c r="L1378" s="7">
        <v>24.5</v>
      </c>
      <c r="M1378" s="2">
        <f t="shared" si="640"/>
        <v>100.43366511100464</v>
      </c>
      <c r="N1378" s="7">
        <v>26.2</v>
      </c>
      <c r="O1378" s="2">
        <f t="shared" si="641"/>
        <v>11.333665111004649</v>
      </c>
      <c r="Q1378" s="2">
        <f t="shared" si="642"/>
        <v>68.904336629303359</v>
      </c>
      <c r="R1378" s="2">
        <f t="shared" si="632"/>
        <v>169.84143459280907</v>
      </c>
      <c r="S1378" s="2">
        <v>32.665799999999997</v>
      </c>
      <c r="T1378" s="2">
        <v>90</v>
      </c>
      <c r="U1378" s="7">
        <v>38.5</v>
      </c>
      <c r="V1378" s="2">
        <f t="shared" si="660"/>
        <v>135.0013757676073</v>
      </c>
      <c r="W1378" s="7">
        <v>39.729999999999997</v>
      </c>
      <c r="X1378" s="2">
        <f t="shared" si="658"/>
        <v>51.93654684693513</v>
      </c>
      <c r="Y1378" s="7">
        <v>24.81</v>
      </c>
      <c r="Z1378" s="2">
        <f t="shared" si="661"/>
        <v>180.08152582587826</v>
      </c>
      <c r="AA1378" s="7">
        <v>46.4</v>
      </c>
      <c r="AB1378" s="7">
        <v>89.1</v>
      </c>
      <c r="AF1378">
        <f t="shared" si="637"/>
        <v>60.644007610139951</v>
      </c>
      <c r="AH1378" s="15">
        <f t="shared" si="650"/>
        <v>1</v>
      </c>
      <c r="AI1378">
        <f t="shared" si="643"/>
        <v>149.19236254782265</v>
      </c>
      <c r="AJ1378">
        <f t="shared" si="644"/>
        <v>-553.11720761528534</v>
      </c>
      <c r="AK1378">
        <f t="shared" si="645"/>
        <v>-0.53482189104645972</v>
      </c>
      <c r="AL1378">
        <f t="shared" si="651"/>
        <v>-95010277.16134207</v>
      </c>
      <c r="AM1378">
        <f t="shared" si="646"/>
        <v>132017.16176761937</v>
      </c>
      <c r="AN1378">
        <f t="shared" si="647"/>
        <v>-121.26509734496187</v>
      </c>
      <c r="AP1378" s="15">
        <v>1</v>
      </c>
      <c r="AQ1378">
        <f t="shared" si="652"/>
        <v>-101824285663.8149</v>
      </c>
      <c r="AR1378">
        <f t="shared" si="653"/>
        <v>-1.2274755985169352</v>
      </c>
      <c r="AS1378">
        <f t="shared" si="654"/>
        <v>1292344271055.3452</v>
      </c>
      <c r="AU1378">
        <f t="shared" si="655"/>
        <v>500999056589.22565</v>
      </c>
      <c r="AV1378">
        <f t="shared" si="648"/>
        <v>1.8274315936185019E+28</v>
      </c>
    </row>
    <row r="1379" spans="1:48" x14ac:dyDescent="0.3">
      <c r="A1379" s="4">
        <v>26.496300000000002</v>
      </c>
      <c r="B1379" s="4">
        <f t="shared" si="649"/>
        <v>294</v>
      </c>
      <c r="C1379" s="7">
        <v>24.81</v>
      </c>
      <c r="D1379" s="2">
        <f t="shared" si="656"/>
        <v>156.25592766812724</v>
      </c>
      <c r="E1379" s="6">
        <f t="shared" si="638"/>
        <v>57.883480501297711</v>
      </c>
      <c r="F1379" s="2">
        <f t="shared" si="657"/>
        <v>100.73020847014662</v>
      </c>
      <c r="G1379" s="7">
        <v>37.200000000000003</v>
      </c>
      <c r="H1379" s="3">
        <f t="shared" si="659"/>
        <v>223.59112783853391</v>
      </c>
      <c r="J1379" s="7">
        <v>45.2</v>
      </c>
      <c r="K1379" s="2">
        <f t="shared" si="639"/>
        <v>177.1911278385339</v>
      </c>
      <c r="L1379" s="7">
        <v>24.5</v>
      </c>
      <c r="M1379" s="2">
        <f t="shared" si="640"/>
        <v>100.39720361211857</v>
      </c>
      <c r="N1379" s="7">
        <v>26.2</v>
      </c>
      <c r="O1379" s="2">
        <f t="shared" si="641"/>
        <v>11.297203612118579</v>
      </c>
      <c r="Q1379" s="2">
        <f t="shared" si="642"/>
        <v>68.944473104547868</v>
      </c>
      <c r="R1379" s="2">
        <f t="shared" si="632"/>
        <v>169.80356146501882</v>
      </c>
      <c r="S1379" s="2">
        <v>32.665799999999997</v>
      </c>
      <c r="T1379" s="2">
        <v>90</v>
      </c>
      <c r="U1379" s="7">
        <v>38.5</v>
      </c>
      <c r="V1379" s="2">
        <f t="shared" si="660"/>
        <v>135.30137576760731</v>
      </c>
      <c r="W1379" s="7">
        <v>39.729999999999997</v>
      </c>
      <c r="X1379" s="2">
        <f t="shared" si="658"/>
        <v>52.521219664121162</v>
      </c>
      <c r="Y1379" s="7">
        <v>24.81</v>
      </c>
      <c r="Z1379" s="2">
        <f t="shared" si="661"/>
        <v>180.59152582587825</v>
      </c>
      <c r="AA1379" s="7">
        <v>46.4</v>
      </c>
      <c r="AB1379" s="7">
        <v>89.1</v>
      </c>
      <c r="AF1379">
        <f t="shared" si="637"/>
        <v>60.749603738567117</v>
      </c>
      <c r="AH1379" s="15">
        <f t="shared" si="650"/>
        <v>1</v>
      </c>
      <c r="AI1379">
        <f t="shared" si="643"/>
        <v>-107.44408656176313</v>
      </c>
      <c r="AJ1379">
        <f t="shared" si="644"/>
        <v>-550.03117012261305</v>
      </c>
      <c r="AK1379">
        <f t="shared" si="645"/>
        <v>-0.47446961658859665</v>
      </c>
      <c r="AL1379">
        <f t="shared" si="651"/>
        <v>-93861834.975962177</v>
      </c>
      <c r="AM1379">
        <f t="shared" si="646"/>
        <v>129872.36526820723</v>
      </c>
      <c r="AN1379">
        <f t="shared" si="647"/>
        <v>-117.16680872770155</v>
      </c>
      <c r="AP1379" s="15">
        <v>1</v>
      </c>
      <c r="AQ1379">
        <f t="shared" si="652"/>
        <v>9414141462.6039944</v>
      </c>
      <c r="AR1379">
        <f t="shared" si="653"/>
        <v>-1.2066142175850068</v>
      </c>
      <c r="AS1379">
        <f t="shared" si="654"/>
        <v>7418672738451.3301</v>
      </c>
      <c r="AU1379">
        <f t="shared" si="655"/>
        <v>235139875226.60129</v>
      </c>
      <c r="AV1379">
        <f t="shared" si="648"/>
        <v>9.4314973587380963E+29</v>
      </c>
    </row>
    <row r="1380" spans="1:48" x14ac:dyDescent="0.3">
      <c r="A1380" s="4">
        <v>26.496300000000002</v>
      </c>
      <c r="B1380" s="4">
        <f t="shared" si="649"/>
        <v>295</v>
      </c>
      <c r="C1380" s="7">
        <v>24.81</v>
      </c>
      <c r="D1380" s="2">
        <f t="shared" si="656"/>
        <v>156.48203077013039</v>
      </c>
      <c r="E1380" s="6">
        <f t="shared" si="638"/>
        <v>57.77515535728574</v>
      </c>
      <c r="F1380" s="2">
        <f t="shared" si="657"/>
        <v>101.17563741533414</v>
      </c>
      <c r="G1380" s="7">
        <v>37.200000000000003</v>
      </c>
      <c r="H1380" s="3">
        <f t="shared" si="659"/>
        <v>223.4161278385339</v>
      </c>
      <c r="J1380" s="7">
        <v>45.2</v>
      </c>
      <c r="K1380" s="2">
        <f t="shared" si="639"/>
        <v>177.01612783853389</v>
      </c>
      <c r="L1380" s="7">
        <v>24.5</v>
      </c>
      <c r="M1380" s="2">
        <f t="shared" si="640"/>
        <v>100.36402464033461</v>
      </c>
      <c r="N1380" s="7">
        <v>26.2</v>
      </c>
      <c r="O1380" s="2">
        <f t="shared" si="641"/>
        <v>11.264024640334611</v>
      </c>
      <c r="Q1380" s="2">
        <f t="shared" si="642"/>
        <v>68.984774885620496</v>
      </c>
      <c r="R1380" s="2">
        <f t="shared" si="632"/>
        <v>169.76891948598592</v>
      </c>
      <c r="S1380" s="2">
        <v>32.665799999999997</v>
      </c>
      <c r="T1380" s="2">
        <v>90</v>
      </c>
      <c r="U1380" s="7">
        <v>38.5</v>
      </c>
      <c r="V1380" s="2">
        <f t="shared" si="660"/>
        <v>135.60137576760732</v>
      </c>
      <c r="W1380" s="7">
        <v>39.729999999999997</v>
      </c>
      <c r="X1380" s="2">
        <f t="shared" si="658"/>
        <v>53.097209088564441</v>
      </c>
      <c r="Y1380" s="7">
        <v>24.81</v>
      </c>
      <c r="Z1380" s="2">
        <f t="shared" si="661"/>
        <v>181.10152582587824</v>
      </c>
      <c r="AA1380" s="7">
        <v>46.4</v>
      </c>
      <c r="AB1380" s="7">
        <v>89.1</v>
      </c>
      <c r="AF1380">
        <f t="shared" si="637"/>
        <v>60.853919256540863</v>
      </c>
      <c r="AH1380" s="15">
        <f t="shared" si="650"/>
        <v>1</v>
      </c>
      <c r="AI1380">
        <f t="shared" si="643"/>
        <v>-199.91776431468497</v>
      </c>
      <c r="AJ1380">
        <f t="shared" si="644"/>
        <v>-546.03462265790984</v>
      </c>
      <c r="AK1380">
        <f t="shared" si="645"/>
        <v>-0.41573172617472548</v>
      </c>
      <c r="AL1380">
        <f t="shared" si="651"/>
        <v>-92531121.848842219</v>
      </c>
      <c r="AM1380">
        <f t="shared" si="646"/>
        <v>127464.6269353268</v>
      </c>
      <c r="AN1380">
        <f t="shared" si="647"/>
        <v>-113.4115410008153</v>
      </c>
      <c r="AP1380" s="15">
        <v>1</v>
      </c>
      <c r="AQ1380">
        <f t="shared" si="652"/>
        <v>-259771901565.01141</v>
      </c>
      <c r="AR1380">
        <f t="shared" si="653"/>
        <v>-1.1860708733027729</v>
      </c>
      <c r="AS1380">
        <f t="shared" si="654"/>
        <v>9982353704207.8359</v>
      </c>
      <c r="AU1380">
        <f t="shared" si="655"/>
        <v>1046585600321.5564</v>
      </c>
      <c r="AV1380">
        <f t="shared" si="648"/>
        <v>3.0641245426144081E+30</v>
      </c>
    </row>
    <row r="1381" spans="1:48" x14ac:dyDescent="0.3">
      <c r="A1381" s="4">
        <v>26.496300000000002</v>
      </c>
      <c r="B1381" s="4">
        <f t="shared" si="649"/>
        <v>296</v>
      </c>
      <c r="C1381" s="7">
        <v>24.81</v>
      </c>
      <c r="D1381" s="2">
        <f t="shared" si="656"/>
        <v>156.71715253510732</v>
      </c>
      <c r="E1381" s="6">
        <f t="shared" si="638"/>
        <v>57.662483021165841</v>
      </c>
      <c r="F1381" s="2">
        <f t="shared" si="657"/>
        <v>101.62085721119892</v>
      </c>
      <c r="G1381" s="7">
        <v>37.200000000000003</v>
      </c>
      <c r="H1381" s="3">
        <f t="shared" si="659"/>
        <v>223.24112783853388</v>
      </c>
      <c r="J1381" s="7">
        <v>45.2</v>
      </c>
      <c r="K1381" s="2">
        <f t="shared" si="639"/>
        <v>176.84112783853388</v>
      </c>
      <c r="L1381" s="7">
        <v>24.5</v>
      </c>
      <c r="M1381" s="2">
        <f t="shared" si="640"/>
        <v>100.33412498218377</v>
      </c>
      <c r="N1381" s="7">
        <v>26.2</v>
      </c>
      <c r="O1381" s="2">
        <f t="shared" si="641"/>
        <v>11.234124982183772</v>
      </c>
      <c r="Q1381" s="2">
        <f t="shared" si="642"/>
        <v>69.025187548220885</v>
      </c>
      <c r="R1381" s="2">
        <f t="shared" si="632"/>
        <v>169.73750538298623</v>
      </c>
      <c r="S1381" s="2">
        <v>32.665799999999997</v>
      </c>
      <c r="T1381" s="2">
        <v>90</v>
      </c>
      <c r="U1381" s="7">
        <v>38.5</v>
      </c>
      <c r="V1381" s="2">
        <f t="shared" si="660"/>
        <v>135.90137576760733</v>
      </c>
      <c r="W1381" s="7">
        <v>39.729999999999997</v>
      </c>
      <c r="X1381" s="2">
        <f t="shared" si="658"/>
        <v>53.664530635825031</v>
      </c>
      <c r="Y1381" s="7">
        <v>24.81</v>
      </c>
      <c r="Z1381" s="2">
        <f t="shared" si="661"/>
        <v>181.61152582587823</v>
      </c>
      <c r="AA1381" s="7">
        <v>46.4</v>
      </c>
      <c r="AB1381" s="7">
        <v>89.1</v>
      </c>
      <c r="AF1381">
        <f t="shared" si="637"/>
        <v>60.95695964974071</v>
      </c>
      <c r="AH1381" s="15">
        <f t="shared" si="650"/>
        <v>1</v>
      </c>
      <c r="AI1381">
        <f t="shared" si="643"/>
        <v>-120.42564487395987</v>
      </c>
      <c r="AJ1381">
        <f t="shared" si="644"/>
        <v>-542.04521511589019</v>
      </c>
      <c r="AK1381">
        <f t="shared" si="645"/>
        <v>-0.35844620171716568</v>
      </c>
      <c r="AL1381">
        <f t="shared" si="651"/>
        <v>-91180904.958384424</v>
      </c>
      <c r="AM1381">
        <f t="shared" si="646"/>
        <v>125021.57999584668</v>
      </c>
      <c r="AN1381">
        <f t="shared" si="647"/>
        <v>-109.99498391745806</v>
      </c>
      <c r="AP1381" s="15">
        <v>1</v>
      </c>
      <c r="AQ1381">
        <f t="shared" si="652"/>
        <v>-7365009262.7465019</v>
      </c>
      <c r="AR1381">
        <f t="shared" si="653"/>
        <v>-1.1658275772495152</v>
      </c>
      <c r="AS1381">
        <f t="shared" si="654"/>
        <v>7526059122203.4951</v>
      </c>
      <c r="AU1381">
        <f t="shared" si="655"/>
        <v>265460886188.45511</v>
      </c>
      <c r="AV1381">
        <f t="shared" si="648"/>
        <v>6.2004911868266196E+30</v>
      </c>
    </row>
    <row r="1382" spans="1:48" x14ac:dyDescent="0.3">
      <c r="A1382" s="4">
        <v>26.496300000000002</v>
      </c>
      <c r="B1382" s="4">
        <f t="shared" si="649"/>
        <v>297</v>
      </c>
      <c r="C1382" s="7">
        <v>24.81</v>
      </c>
      <c r="D1382" s="2">
        <f t="shared" si="656"/>
        <v>156.96127466883024</v>
      </c>
      <c r="E1382" s="6">
        <f t="shared" si="638"/>
        <v>57.545472382389256</v>
      </c>
      <c r="F1382" s="2">
        <f t="shared" si="657"/>
        <v>102.06585836112018</v>
      </c>
      <c r="G1382" s="7">
        <v>37.200000000000003</v>
      </c>
      <c r="H1382" s="3">
        <f t="shared" si="659"/>
        <v>223.06612783853387</v>
      </c>
      <c r="J1382" s="7">
        <v>45.2</v>
      </c>
      <c r="K1382" s="2">
        <f t="shared" si="639"/>
        <v>176.66612783853387</v>
      </c>
      <c r="L1382" s="7">
        <v>24.5</v>
      </c>
      <c r="M1382" s="2">
        <f t="shared" si="640"/>
        <v>100.30750148673582</v>
      </c>
      <c r="N1382" s="7">
        <v>26.2</v>
      </c>
      <c r="O1382" s="2">
        <f t="shared" si="641"/>
        <v>11.207501486735822</v>
      </c>
      <c r="Q1382" s="2">
        <f t="shared" si="642"/>
        <v>69.065655616355002</v>
      </c>
      <c r="R1382" s="2">
        <f t="shared" si="632"/>
        <v>169.70931593569696</v>
      </c>
      <c r="S1382" s="2">
        <v>32.665799999999997</v>
      </c>
      <c r="T1382" s="2">
        <v>90</v>
      </c>
      <c r="U1382" s="7">
        <v>38.5</v>
      </c>
      <c r="V1382" s="2">
        <f t="shared" si="660"/>
        <v>136.20137576760735</v>
      </c>
      <c r="W1382" s="7">
        <v>39.729999999999997</v>
      </c>
      <c r="X1382" s="2">
        <f t="shared" si="658"/>
        <v>54.223197486896893</v>
      </c>
      <c r="Y1382" s="7">
        <v>24.81</v>
      </c>
      <c r="Z1382" s="2">
        <f t="shared" si="661"/>
        <v>182.12152582587822</v>
      </c>
      <c r="AA1382" s="7">
        <v>46.4</v>
      </c>
      <c r="AB1382" s="7">
        <v>89.1</v>
      </c>
      <c r="AF1382">
        <f t="shared" si="637"/>
        <v>61.058727995593671</v>
      </c>
      <c r="AH1382" s="15">
        <f t="shared" si="650"/>
        <v>1</v>
      </c>
      <c r="AI1382">
        <f t="shared" si="643"/>
        <v>-63.636542457410656</v>
      </c>
      <c r="AJ1382">
        <f t="shared" si="644"/>
        <v>-539.17628190424205</v>
      </c>
      <c r="AK1382">
        <f t="shared" si="645"/>
        <v>-0.30246335071099734</v>
      </c>
      <c r="AL1382">
        <f t="shared" si="651"/>
        <v>-90005262.67765905</v>
      </c>
      <c r="AM1382">
        <f t="shared" si="646"/>
        <v>122809.57418296991</v>
      </c>
      <c r="AN1382">
        <f t="shared" si="647"/>
        <v>-106.9124513313501</v>
      </c>
      <c r="AP1382" s="15">
        <v>1</v>
      </c>
      <c r="AQ1382">
        <f t="shared" si="652"/>
        <v>662353891.80538785</v>
      </c>
      <c r="AR1382">
        <f t="shared" si="653"/>
        <v>-1.1458677093675698</v>
      </c>
      <c r="AS1382">
        <f t="shared" si="654"/>
        <v>1141145159810.7588</v>
      </c>
      <c r="AU1382">
        <f t="shared" si="655"/>
        <v>89458194622.707352</v>
      </c>
      <c r="AV1382">
        <f t="shared" si="648"/>
        <v>1.018212445512338E+31</v>
      </c>
    </row>
    <row r="1383" spans="1:48" x14ac:dyDescent="0.3">
      <c r="A1383" s="4">
        <v>26.496300000000002</v>
      </c>
      <c r="B1383" s="4">
        <f t="shared" si="649"/>
        <v>298</v>
      </c>
      <c r="C1383" s="7">
        <v>24.81</v>
      </c>
      <c r="D1383" s="2">
        <f t="shared" si="656"/>
        <v>157.21437945150635</v>
      </c>
      <c r="E1383" s="6">
        <f t="shared" si="638"/>
        <v>57.424132675251151</v>
      </c>
      <c r="F1383" s="2">
        <f t="shared" si="657"/>
        <v>102.51063122724533</v>
      </c>
      <c r="G1383" s="7">
        <v>37.200000000000003</v>
      </c>
      <c r="H1383" s="3">
        <f t="shared" si="659"/>
        <v>222.89112783853386</v>
      </c>
      <c r="J1383" s="7">
        <v>45.2</v>
      </c>
      <c r="K1383" s="2">
        <f t="shared" si="639"/>
        <v>176.49112783853386</v>
      </c>
      <c r="L1383" s="7">
        <v>24.5</v>
      </c>
      <c r="M1383" s="2">
        <f t="shared" si="640"/>
        <v>100.28415110218702</v>
      </c>
      <c r="N1383" s="7">
        <v>26.2</v>
      </c>
      <c r="O1383" s="2">
        <f t="shared" si="641"/>
        <v>11.18415110218703</v>
      </c>
      <c r="Q1383" s="2">
        <f t="shared" si="642"/>
        <v>69.106122576624387</v>
      </c>
      <c r="R1383" s="2">
        <f t="shared" si="632"/>
        <v>169.68434801262882</v>
      </c>
      <c r="S1383" s="2">
        <v>32.665799999999997</v>
      </c>
      <c r="T1383" s="2">
        <v>90</v>
      </c>
      <c r="U1383" s="7">
        <v>38.5</v>
      </c>
      <c r="V1383" s="2">
        <f t="shared" si="660"/>
        <v>136.50137576760736</v>
      </c>
      <c r="W1383" s="7">
        <v>39.729999999999997</v>
      </c>
      <c r="X1383" s="2">
        <f t="shared" si="658"/>
        <v>54.773220735185816</v>
      </c>
      <c r="Y1383" s="7">
        <v>24.81</v>
      </c>
      <c r="Z1383" s="2">
        <f t="shared" si="661"/>
        <v>182.63152582587821</v>
      </c>
      <c r="AA1383" s="7">
        <v>46.4</v>
      </c>
      <c r="AB1383" s="7">
        <v>89.1</v>
      </c>
      <c r="AF1383">
        <f t="shared" si="637"/>
        <v>61.159224988698419</v>
      </c>
      <c r="AH1383" s="15">
        <f t="shared" si="650"/>
        <v>1</v>
      </c>
      <c r="AI1383">
        <f t="shared" si="643"/>
        <v>-129.31190485729405</v>
      </c>
      <c r="AJ1383">
        <f t="shared" si="644"/>
        <v>-535.37869848205264</v>
      </c>
      <c r="AK1383">
        <f t="shared" si="645"/>
        <v>-0.2476441368913434</v>
      </c>
      <c r="AL1383">
        <f t="shared" si="651"/>
        <v>-88638961.988677889</v>
      </c>
      <c r="AM1383">
        <f t="shared" si="646"/>
        <v>120330.40649797114</v>
      </c>
      <c r="AN1383">
        <f t="shared" si="647"/>
        <v>-104.15889405352607</v>
      </c>
      <c r="AP1383" s="15">
        <v>1</v>
      </c>
      <c r="AQ1383">
        <f t="shared" si="652"/>
        <v>13754670508.551256</v>
      </c>
      <c r="AR1383">
        <f t="shared" si="653"/>
        <v>-1.1261758793459775</v>
      </c>
      <c r="AS1383">
        <f t="shared" si="654"/>
        <v>-5753151405062.5088</v>
      </c>
      <c r="AU1383">
        <f t="shared" si="655"/>
        <v>290427113916.15143</v>
      </c>
      <c r="AV1383">
        <f t="shared" si="648"/>
        <v>1.468687338457279E+31</v>
      </c>
    </row>
    <row r="1384" spans="1:48" x14ac:dyDescent="0.3">
      <c r="A1384" s="4">
        <v>26.496300000000002</v>
      </c>
      <c r="B1384" s="4">
        <f t="shared" si="649"/>
        <v>299</v>
      </c>
      <c r="C1384" s="7">
        <v>24.81</v>
      </c>
      <c r="D1384" s="2">
        <f t="shared" si="656"/>
        <v>157.47644987222384</v>
      </c>
      <c r="E1384" s="6">
        <f t="shared" si="638"/>
        <v>57.298473478480631</v>
      </c>
      <c r="F1384" s="2">
        <f t="shared" si="657"/>
        <v>102.95516602340183</v>
      </c>
      <c r="G1384" s="7">
        <v>37.200000000000003</v>
      </c>
      <c r="H1384" s="3">
        <f t="shared" si="659"/>
        <v>222.71612783853385</v>
      </c>
      <c r="J1384" s="7">
        <v>45.2</v>
      </c>
      <c r="K1384" s="2">
        <f t="shared" si="639"/>
        <v>176.31612783853384</v>
      </c>
      <c r="L1384" s="7">
        <v>24.5</v>
      </c>
      <c r="M1384" s="2">
        <f t="shared" si="640"/>
        <v>100.2640709136142</v>
      </c>
      <c r="N1384" s="7">
        <v>26.2</v>
      </c>
      <c r="O1384" s="2">
        <f t="shared" si="641"/>
        <v>11.164070913614211</v>
      </c>
      <c r="Q1384" s="2">
        <f t="shared" si="642"/>
        <v>69.146530891054624</v>
      </c>
      <c r="R1384" s="2">
        <f t="shared" si="632"/>
        <v>169.6625986087279</v>
      </c>
      <c r="S1384" s="2">
        <v>32.665799999999997</v>
      </c>
      <c r="T1384" s="2">
        <v>90</v>
      </c>
      <c r="U1384" s="7">
        <v>38.5</v>
      </c>
      <c r="V1384" s="2">
        <f t="shared" si="660"/>
        <v>136.80137576760737</v>
      </c>
      <c r="W1384" s="7">
        <v>39.729999999999997</v>
      </c>
      <c r="X1384" s="2">
        <f t="shared" si="658"/>
        <v>55.314609625336502</v>
      </c>
      <c r="Y1384" s="7">
        <v>24.81</v>
      </c>
      <c r="Z1384" s="2">
        <f t="shared" si="661"/>
        <v>183.1415258258782</v>
      </c>
      <c r="AA1384" s="7">
        <v>46.4</v>
      </c>
      <c r="AB1384" s="7">
        <v>89.1</v>
      </c>
      <c r="AF1384">
        <f t="shared" si="637"/>
        <v>61.258448961752563</v>
      </c>
      <c r="AH1384" s="15">
        <f t="shared" si="650"/>
        <v>1</v>
      </c>
      <c r="AI1384">
        <f t="shared" si="643"/>
        <v>-189.43893024550687</v>
      </c>
      <c r="AJ1384">
        <f t="shared" si="644"/>
        <v>-530.90377754711335</v>
      </c>
      <c r="AK1384">
        <f t="shared" si="645"/>
        <v>-0.19385871872576538</v>
      </c>
      <c r="AL1384">
        <f t="shared" si="651"/>
        <v>-87126186.523626819</v>
      </c>
      <c r="AM1384">
        <f t="shared" si="646"/>
        <v>117648.99031862838</v>
      </c>
      <c r="AN1384">
        <f t="shared" si="647"/>
        <v>-101.7289132388637</v>
      </c>
      <c r="AP1384" s="15">
        <v>1</v>
      </c>
      <c r="AQ1384">
        <f t="shared" si="652"/>
        <v>193092699795.70395</v>
      </c>
      <c r="AR1384">
        <f t="shared" si="653"/>
        <v>-1.1067378456126216</v>
      </c>
      <c r="AS1384">
        <f t="shared" si="654"/>
        <v>-8861281127047.7363</v>
      </c>
      <c r="AU1384">
        <f t="shared" si="655"/>
        <v>830447780792.96277</v>
      </c>
      <c r="AV1384">
        <f t="shared" si="648"/>
        <v>1.9460449083405113E+31</v>
      </c>
    </row>
    <row r="1385" spans="1:48" x14ac:dyDescent="0.3">
      <c r="A1385" s="4">
        <v>26.496300000000002</v>
      </c>
      <c r="B1385" s="4">
        <f t="shared" si="649"/>
        <v>300</v>
      </c>
      <c r="C1385" s="7">
        <v>24.81</v>
      </c>
      <c r="D1385" s="2">
        <f t="shared" si="656"/>
        <v>157.74746976645181</v>
      </c>
      <c r="E1385" s="6">
        <f t="shared" si="638"/>
        <v>57.168504714820145</v>
      </c>
      <c r="F1385" s="2">
        <f t="shared" si="657"/>
        <v>103.39945280779975</v>
      </c>
      <c r="G1385" s="7">
        <v>37.200000000000003</v>
      </c>
      <c r="H1385" s="3">
        <f t="shared" si="659"/>
        <v>222.54112783853384</v>
      </c>
      <c r="J1385" s="7">
        <v>45.2</v>
      </c>
      <c r="K1385" s="2">
        <f t="shared" si="639"/>
        <v>176.14112783853383</v>
      </c>
      <c r="L1385" s="7">
        <v>24.5</v>
      </c>
      <c r="M1385" s="2">
        <f t="shared" si="640"/>
        <v>100.24725818186539</v>
      </c>
      <c r="N1385" s="7">
        <v>26.2</v>
      </c>
      <c r="O1385" s="2">
        <f t="shared" si="641"/>
        <v>11.147258181865396</v>
      </c>
      <c r="Q1385" s="2">
        <f t="shared" si="642"/>
        <v>69.186822008300012</v>
      </c>
      <c r="R1385" s="2">
        <f t="shared" si="632"/>
        <v>169.64406488411979</v>
      </c>
      <c r="S1385" s="2">
        <v>32.665799999999997</v>
      </c>
      <c r="T1385" s="2">
        <v>90</v>
      </c>
      <c r="U1385" s="7">
        <v>38.5</v>
      </c>
      <c r="V1385" s="2">
        <f t="shared" si="660"/>
        <v>137.10137576760738</v>
      </c>
      <c r="W1385" s="7">
        <v>39.729999999999997</v>
      </c>
      <c r="X1385" s="2">
        <f t="shared" si="658"/>
        <v>55.847371785150045</v>
      </c>
      <c r="Y1385" s="7">
        <v>24.81</v>
      </c>
      <c r="Z1385" s="2">
        <f t="shared" si="661"/>
        <v>183.6515258258782</v>
      </c>
      <c r="AA1385" s="7">
        <v>46.4</v>
      </c>
      <c r="AB1385" s="7">
        <v>89.1</v>
      </c>
      <c r="AF1385">
        <f t="shared" si="637"/>
        <v>61.356395902021475</v>
      </c>
      <c r="AH1385" s="15">
        <f t="shared" si="650"/>
        <v>1</v>
      </c>
      <c r="AI1385">
        <f t="shared" si="643"/>
        <v>-84.781792415130781</v>
      </c>
      <c r="AJ1385">
        <f t="shared" si="644"/>
        <v>-526.79143631049692</v>
      </c>
      <c r="AK1385">
        <f t="shared" si="645"/>
        <v>-0.14098516096825439</v>
      </c>
      <c r="AL1385">
        <f t="shared" si="651"/>
        <v>-85646921.750677377</v>
      </c>
      <c r="AM1385">
        <f t="shared" si="646"/>
        <v>115011.60432821557</v>
      </c>
      <c r="AN1385">
        <f t="shared" si="647"/>
        <v>-99.616774274068234</v>
      </c>
      <c r="AP1385" s="15">
        <v>1</v>
      </c>
      <c r="AQ1385">
        <f t="shared" si="652"/>
        <v>-9374692638.225523</v>
      </c>
      <c r="AR1385">
        <f t="shared" si="653"/>
        <v>-1.087540417686887</v>
      </c>
      <c r="AS1385">
        <f t="shared" si="654"/>
        <v>-6111928089025.3086</v>
      </c>
      <c r="AU1385">
        <f t="shared" si="655"/>
        <v>112370809520.72464</v>
      </c>
      <c r="AV1385">
        <f t="shared" si="648"/>
        <v>2.4543398593681911E+31</v>
      </c>
    </row>
    <row r="1386" spans="1:48" x14ac:dyDescent="0.3">
      <c r="A1386" s="4">
        <v>26.496300000000002</v>
      </c>
      <c r="B1386" s="4">
        <f t="shared" si="649"/>
        <v>301</v>
      </c>
      <c r="C1386" s="7">
        <v>24.81</v>
      </c>
      <c r="D1386" s="2">
        <f t="shared" si="656"/>
        <v>158.02742395653976</v>
      </c>
      <c r="E1386" s="6">
        <f t="shared" si="638"/>
        <v>57.034236650594828</v>
      </c>
      <c r="F1386" s="2">
        <f t="shared" si="657"/>
        <v>103.8434814755137</v>
      </c>
      <c r="G1386" s="7">
        <v>37.200000000000003</v>
      </c>
      <c r="H1386" s="3">
        <f t="shared" si="659"/>
        <v>222.36612783853383</v>
      </c>
      <c r="J1386" s="7">
        <v>45.2</v>
      </c>
      <c r="K1386" s="2">
        <f t="shared" si="639"/>
        <v>175.96612783853382</v>
      </c>
      <c r="L1386" s="7">
        <v>24.5</v>
      </c>
      <c r="M1386" s="2">
        <f t="shared" si="640"/>
        <v>100.23371038356356</v>
      </c>
      <c r="N1386" s="7">
        <v>26.2</v>
      </c>
      <c r="O1386" s="2">
        <f t="shared" si="641"/>
        <v>11.133710383563567</v>
      </c>
      <c r="Q1386" s="2">
        <f t="shared" si="642"/>
        <v>69.226936373059843</v>
      </c>
      <c r="R1386" s="2">
        <f t="shared" si="632"/>
        <v>169.62874420397335</v>
      </c>
      <c r="S1386" s="2">
        <v>32.665799999999997</v>
      </c>
      <c r="T1386" s="2">
        <v>90</v>
      </c>
      <c r="U1386" s="7">
        <v>38.5</v>
      </c>
      <c r="V1386" s="2">
        <f t="shared" si="660"/>
        <v>137.40137576760739</v>
      </c>
      <c r="W1386" s="7">
        <v>39.729999999999997</v>
      </c>
      <c r="X1386" s="2">
        <f t="shared" si="658"/>
        <v>56.371513451734685</v>
      </c>
      <c r="Y1386" s="7">
        <v>24.81</v>
      </c>
      <c r="Z1386" s="2">
        <f t="shared" si="661"/>
        <v>184.16152582587819</v>
      </c>
      <c r="AA1386" s="7">
        <v>46.4</v>
      </c>
      <c r="AB1386" s="7">
        <v>89.1</v>
      </c>
      <c r="AF1386">
        <f t="shared" si="637"/>
        <v>61.453059463360603</v>
      </c>
      <c r="AH1386" s="15">
        <f t="shared" si="650"/>
        <v>1</v>
      </c>
      <c r="AI1386">
        <f t="shared" si="643"/>
        <v>120.78011223969168</v>
      </c>
      <c r="AJ1386">
        <f t="shared" si="644"/>
        <v>-522.40485776117077</v>
      </c>
      <c r="AK1386">
        <f t="shared" si="645"/>
        <v>-8.890829032079689E-2</v>
      </c>
      <c r="AL1386">
        <f t="shared" si="651"/>
        <v>-84087937.491552621</v>
      </c>
      <c r="AM1386">
        <f t="shared" si="646"/>
        <v>112267.77609154103</v>
      </c>
      <c r="AN1386">
        <f t="shared" si="647"/>
        <v>-97.816421137809584</v>
      </c>
      <c r="AP1386" s="15">
        <v>1</v>
      </c>
      <c r="AQ1386">
        <f t="shared" si="652"/>
        <v>39338611962.399597</v>
      </c>
      <c r="AR1386">
        <f t="shared" si="653"/>
        <v>-1.0685713461174633</v>
      </c>
      <c r="AS1386">
        <f t="shared" si="654"/>
        <v>721392223282.9718</v>
      </c>
      <c r="AU1386">
        <f t="shared" si="655"/>
        <v>227949272466.69403</v>
      </c>
      <c r="AV1386">
        <f t="shared" si="648"/>
        <v>2.9545839599924101E+31</v>
      </c>
    </row>
    <row r="1387" spans="1:48" x14ac:dyDescent="0.3">
      <c r="A1387" s="4">
        <v>26.496300000000002</v>
      </c>
      <c r="B1387" s="4">
        <f t="shared" si="649"/>
        <v>302</v>
      </c>
      <c r="C1387" s="7">
        <v>24.81</v>
      </c>
      <c r="D1387" s="2">
        <f t="shared" si="656"/>
        <v>158.31629839518322</v>
      </c>
      <c r="E1387" s="6">
        <f t="shared" si="638"/>
        <v>56.895679895272487</v>
      </c>
      <c r="F1387" s="2">
        <f t="shared" si="657"/>
        <v>104.28724175073195</v>
      </c>
      <c r="G1387" s="7">
        <v>37.200000000000003</v>
      </c>
      <c r="H1387" s="3">
        <f t="shared" si="659"/>
        <v>222.19112783853382</v>
      </c>
      <c r="J1387" s="7">
        <v>45.2</v>
      </c>
      <c r="K1387" s="2">
        <f t="shared" si="639"/>
        <v>175.79112783853381</v>
      </c>
      <c r="L1387" s="7">
        <v>24.5</v>
      </c>
      <c r="M1387" s="2">
        <f t="shared" si="640"/>
        <v>100.22342525220512</v>
      </c>
      <c r="N1387" s="7">
        <v>26.2</v>
      </c>
      <c r="O1387" s="2">
        <f t="shared" si="641"/>
        <v>11.123425252205124</v>
      </c>
      <c r="Q1387" s="2">
        <f t="shared" si="642"/>
        <v>69.26681343354295</v>
      </c>
      <c r="R1387" s="2">
        <f t="shared" si="632"/>
        <v>169.61663417946721</v>
      </c>
      <c r="S1387" s="2">
        <v>32.665799999999997</v>
      </c>
      <c r="T1387" s="2">
        <v>90</v>
      </c>
      <c r="U1387" s="7">
        <v>38.5</v>
      </c>
      <c r="V1387" s="2">
        <f t="shared" si="660"/>
        <v>137.7013757676074</v>
      </c>
      <c r="W1387" s="7">
        <v>39.729999999999997</v>
      </c>
      <c r="X1387" s="2">
        <f t="shared" si="658"/>
        <v>56.887039692940405</v>
      </c>
      <c r="Y1387" s="7">
        <v>24.81</v>
      </c>
      <c r="Z1387" s="2">
        <f t="shared" si="661"/>
        <v>184.67152582587818</v>
      </c>
      <c r="AA1387" s="7">
        <v>46.4</v>
      </c>
      <c r="AB1387" s="7">
        <v>89.1</v>
      </c>
      <c r="AF1387">
        <f t="shared" si="637"/>
        <v>61.548430973783297</v>
      </c>
      <c r="AH1387" s="15">
        <f t="shared" si="650"/>
        <v>1</v>
      </c>
      <c r="AI1387">
        <f t="shared" si="643"/>
        <v>177.72054251493807</v>
      </c>
      <c r="AJ1387">
        <f t="shared" si="644"/>
        <v>-517.90599348047704</v>
      </c>
      <c r="AK1387">
        <f t="shared" si="645"/>
        <v>-3.7518670907142435E-2</v>
      </c>
      <c r="AL1387">
        <f t="shared" si="651"/>
        <v>-82475472.105669379</v>
      </c>
      <c r="AM1387">
        <f t="shared" si="646"/>
        <v>109455.70676798298</v>
      </c>
      <c r="AN1387">
        <f t="shared" si="647"/>
        <v>-96.321491202885113</v>
      </c>
      <c r="AP1387" s="15">
        <v>1</v>
      </c>
      <c r="AQ1387">
        <f t="shared" si="652"/>
        <v>334412453624.76642</v>
      </c>
      <c r="AR1387">
        <f t="shared" si="653"/>
        <v>-1.0498192592838462</v>
      </c>
      <c r="AS1387">
        <f t="shared" si="654"/>
        <v>6669840527591.1064</v>
      </c>
      <c r="AU1387">
        <f t="shared" si="655"/>
        <v>664175736783.48425</v>
      </c>
      <c r="AV1387">
        <f t="shared" si="648"/>
        <v>3.4352856308620688E+31</v>
      </c>
    </row>
    <row r="1388" spans="1:48" x14ac:dyDescent="0.3">
      <c r="A1388" s="4">
        <v>26.496300000000002</v>
      </c>
      <c r="B1388" s="4">
        <f t="shared" si="649"/>
        <v>303</v>
      </c>
      <c r="C1388" s="7">
        <v>24.81</v>
      </c>
      <c r="D1388" s="2">
        <f t="shared" si="656"/>
        <v>158.61408031184823</v>
      </c>
      <c r="E1388" s="6">
        <f t="shared" si="638"/>
        <v>56.752845401014682</v>
      </c>
      <c r="F1388" s="2">
        <f t="shared" si="657"/>
        <v>104.73072317875862</v>
      </c>
      <c r="G1388" s="7">
        <v>37.200000000000003</v>
      </c>
      <c r="H1388" s="3">
        <f t="shared" si="659"/>
        <v>222.01612783853381</v>
      </c>
      <c r="J1388" s="7">
        <v>45.2</v>
      </c>
      <c r="K1388" s="2">
        <f t="shared" si="639"/>
        <v>175.6161278385338</v>
      </c>
      <c r="L1388" s="7">
        <v>24.5</v>
      </c>
      <c r="M1388" s="2">
        <f t="shared" si="640"/>
        <v>100.21640082034122</v>
      </c>
      <c r="N1388" s="7">
        <v>26.2</v>
      </c>
      <c r="O1388" s="2">
        <f t="shared" si="641"/>
        <v>11.116400820341227</v>
      </c>
      <c r="Q1388" s="2">
        <f t="shared" si="642"/>
        <v>69.306391646813992</v>
      </c>
      <c r="R1388" s="2">
        <f t="shared" si="632"/>
        <v>169.60773270984865</v>
      </c>
      <c r="S1388" s="2">
        <v>32.665799999999997</v>
      </c>
      <c r="T1388" s="2">
        <v>90</v>
      </c>
      <c r="U1388" s="7">
        <v>38.5</v>
      </c>
      <c r="V1388" s="2">
        <f t="shared" si="660"/>
        <v>138.00137576760741</v>
      </c>
      <c r="W1388" s="7">
        <v>39.729999999999997</v>
      </c>
      <c r="X1388" s="2">
        <f t="shared" si="658"/>
        <v>57.393954625046746</v>
      </c>
      <c r="Y1388" s="7">
        <v>24.81</v>
      </c>
      <c r="Z1388" s="2">
        <f t="shared" si="661"/>
        <v>185.18152582587817</v>
      </c>
      <c r="AA1388" s="7">
        <v>46.4</v>
      </c>
      <c r="AB1388" s="7">
        <v>89.1</v>
      </c>
      <c r="AF1388">
        <f t="shared" si="637"/>
        <v>61.642499438543979</v>
      </c>
      <c r="AH1388" s="15">
        <f t="shared" si="650"/>
        <v>1</v>
      </c>
      <c r="AI1388">
        <f t="shared" si="643"/>
        <v>-44.87259391312864</v>
      </c>
      <c r="AJ1388">
        <f t="shared" si="644"/>
        <v>-513.2646234037029</v>
      </c>
      <c r="AK1388">
        <f t="shared" si="645"/>
        <v>1.3288321001906531E-2</v>
      </c>
      <c r="AL1388">
        <f t="shared" si="651"/>
        <v>-80802426.503823936</v>
      </c>
      <c r="AM1388">
        <f t="shared" si="646"/>
        <v>106568.91344509984</v>
      </c>
      <c r="AN1388">
        <f t="shared" si="647"/>
        <v>-95.1253304494943</v>
      </c>
      <c r="AP1388" s="15">
        <v>1</v>
      </c>
      <c r="AQ1388">
        <f t="shared" si="652"/>
        <v>-29717256277.017994</v>
      </c>
      <c r="AR1388">
        <f t="shared" si="653"/>
        <v>-1.0312735800512172</v>
      </c>
      <c r="AS1388">
        <f t="shared" si="654"/>
        <v>7142261169030.3086</v>
      </c>
      <c r="AU1388">
        <f t="shared" si="655"/>
        <v>47082304519.951126</v>
      </c>
      <c r="AV1388">
        <f t="shared" si="648"/>
        <v>3.8915701550654164E+31</v>
      </c>
    </row>
    <row r="1389" spans="1:48" x14ac:dyDescent="0.3">
      <c r="A1389" s="4">
        <v>26.496300000000002</v>
      </c>
      <c r="B1389" s="4">
        <f t="shared" si="649"/>
        <v>304</v>
      </c>
      <c r="C1389" s="7">
        <v>24.81</v>
      </c>
      <c r="D1389" s="2">
        <f t="shared" si="656"/>
        <v>158.92075836217072</v>
      </c>
      <c r="E1389" s="6">
        <f t="shared" si="638"/>
        <v>56.605744462220017</v>
      </c>
      <c r="F1389" s="2">
        <f t="shared" si="657"/>
        <v>105.17391511775637</v>
      </c>
      <c r="G1389" s="7">
        <v>37.200000000000003</v>
      </c>
      <c r="H1389" s="3">
        <f t="shared" si="659"/>
        <v>221.84112783853379</v>
      </c>
      <c r="J1389" s="7">
        <v>45.2</v>
      </c>
      <c r="K1389" s="2">
        <f t="shared" si="639"/>
        <v>175.44112783853379</v>
      </c>
      <c r="L1389" s="7">
        <v>24.5</v>
      </c>
      <c r="M1389" s="2">
        <f t="shared" si="640"/>
        <v>100.21263546283154</v>
      </c>
      <c r="N1389" s="7">
        <v>26.2</v>
      </c>
      <c r="O1389" s="2">
        <f t="shared" si="641"/>
        <v>11.112635462831548</v>
      </c>
      <c r="Q1389" s="2">
        <f t="shared" si="642"/>
        <v>69.345608481855479</v>
      </c>
      <c r="R1389" s="2">
        <f t="shared" si="632"/>
        <v>169.60203802557609</v>
      </c>
      <c r="S1389" s="2">
        <v>32.665799999999997</v>
      </c>
      <c r="T1389" s="2">
        <v>90</v>
      </c>
      <c r="U1389" s="7">
        <v>38.5</v>
      </c>
      <c r="V1389" s="2">
        <f t="shared" si="660"/>
        <v>138.30137576760742</v>
      </c>
      <c r="W1389" s="7">
        <v>39.729999999999997</v>
      </c>
      <c r="X1389" s="2">
        <f t="shared" si="658"/>
        <v>57.892261627603958</v>
      </c>
      <c r="Y1389" s="7">
        <v>24.81</v>
      </c>
      <c r="Z1389" s="2">
        <f t="shared" si="661"/>
        <v>185.69152582587816</v>
      </c>
      <c r="AA1389" s="7">
        <v>46.4</v>
      </c>
      <c r="AB1389" s="7">
        <v>89.1</v>
      </c>
      <c r="AF1389">
        <f t="shared" si="637"/>
        <v>61.735251538689056</v>
      </c>
      <c r="AH1389" s="15">
        <f t="shared" si="650"/>
        <v>1</v>
      </c>
      <c r="AI1389">
        <f t="shared" si="643"/>
        <v>-364.53730413213145</v>
      </c>
      <c r="AJ1389">
        <f t="shared" si="644"/>
        <v>-508.36901214331709</v>
      </c>
      <c r="AK1389">
        <f t="shared" si="645"/>
        <v>6.3613340578631342E-2</v>
      </c>
      <c r="AL1389">
        <f t="shared" si="651"/>
        <v>-79048191.077888548</v>
      </c>
      <c r="AM1389">
        <f t="shared" si="646"/>
        <v>103583.55171031407</v>
      </c>
      <c r="AN1389">
        <f t="shared" si="647"/>
        <v>-94.22100905796151</v>
      </c>
      <c r="AP1389" s="15">
        <v>1</v>
      </c>
      <c r="AQ1389">
        <f t="shared" si="652"/>
        <v>7788558750583.3164</v>
      </c>
      <c r="AR1389">
        <f t="shared" si="653"/>
        <v>-1.012924456529765</v>
      </c>
      <c r="AS1389">
        <f t="shared" si="654"/>
        <v>1789903807096.8564</v>
      </c>
      <c r="AU1389">
        <f t="shared" si="655"/>
        <v>8211460441352.29</v>
      </c>
      <c r="AV1389">
        <f t="shared" si="648"/>
        <v>4.2218690959295507E+31</v>
      </c>
    </row>
    <row r="1390" spans="1:48" x14ac:dyDescent="0.3">
      <c r="A1390" s="4">
        <v>26.496300000000002</v>
      </c>
      <c r="B1390" s="4">
        <f t="shared" si="649"/>
        <v>305</v>
      </c>
      <c r="C1390" s="7">
        <v>24.81</v>
      </c>
      <c r="D1390" s="2">
        <f t="shared" si="656"/>
        <v>159.23632278037707</v>
      </c>
      <c r="E1390" s="6">
        <f t="shared" si="638"/>
        <v>56.45438871506002</v>
      </c>
      <c r="F1390" s="2">
        <f t="shared" si="657"/>
        <v>105.61680673021429</v>
      </c>
      <c r="G1390" s="7">
        <v>37.200000000000003</v>
      </c>
      <c r="H1390" s="3">
        <f t="shared" si="659"/>
        <v>221.66612783853378</v>
      </c>
      <c r="J1390" s="7">
        <v>45.2</v>
      </c>
      <c r="K1390" s="2">
        <f t="shared" si="639"/>
        <v>175.26612783853378</v>
      </c>
      <c r="L1390" s="7">
        <v>24.5</v>
      </c>
      <c r="M1390" s="2">
        <f t="shared" si="640"/>
        <v>100.21212794117434</v>
      </c>
      <c r="N1390" s="7">
        <v>26.2</v>
      </c>
      <c r="O1390" s="2">
        <f t="shared" si="641"/>
        <v>11.11212794117435</v>
      </c>
      <c r="Q1390" s="2">
        <f t="shared" si="642"/>
        <v>69.384400420177002</v>
      </c>
      <c r="R1390" s="2">
        <f t="shared" ref="R1390:R1445" si="662">ACOS(((C1390*COS(D1390*PI()/180))+(J1390*COS(K1390*PI()/180)))/Q1390)*(180/PI())</f>
        <v>169.59954873255043</v>
      </c>
      <c r="S1390" s="2">
        <v>32.665799999999997</v>
      </c>
      <c r="T1390" s="2">
        <v>90</v>
      </c>
      <c r="U1390" s="7">
        <v>38.5</v>
      </c>
      <c r="V1390" s="2">
        <f t="shared" si="660"/>
        <v>138.60137576760744</v>
      </c>
      <c r="W1390" s="7">
        <v>39.729999999999997</v>
      </c>
      <c r="X1390" s="2">
        <f t="shared" si="658"/>
        <v>58.381963556260743</v>
      </c>
      <c r="Y1390" s="7">
        <v>24.81</v>
      </c>
      <c r="Z1390" s="2">
        <f t="shared" si="661"/>
        <v>186.20152582587815</v>
      </c>
      <c r="AA1390" s="7">
        <v>46.4</v>
      </c>
      <c r="AB1390" s="7">
        <v>89.1</v>
      </c>
      <c r="AF1390">
        <f t="shared" si="637"/>
        <v>61.826671625010114</v>
      </c>
      <c r="AH1390" s="15">
        <f t="shared" si="650"/>
        <v>1</v>
      </c>
      <c r="AI1390">
        <f t="shared" si="643"/>
        <v>-459.67022174008241</v>
      </c>
      <c r="AJ1390">
        <f t="shared" si="644"/>
        <v>-503.78949104392615</v>
      </c>
      <c r="AK1390">
        <f t="shared" si="645"/>
        <v>0.11355385151681377</v>
      </c>
      <c r="AL1390">
        <f t="shared" si="651"/>
        <v>-77306565.407646909</v>
      </c>
      <c r="AM1390">
        <f t="shared" si="646"/>
        <v>100625.49124881251</v>
      </c>
      <c r="AN1390">
        <f t="shared" si="647"/>
        <v>-93.601337348609263</v>
      </c>
      <c r="AP1390" s="15">
        <v>1</v>
      </c>
      <c r="AQ1390">
        <f t="shared" si="652"/>
        <v>20580715122402.973</v>
      </c>
      <c r="AR1390">
        <f t="shared" si="653"/>
        <v>-0.99476270868893446</v>
      </c>
      <c r="AS1390">
        <f t="shared" si="654"/>
        <v>-4731269755119.9629</v>
      </c>
      <c r="AU1390">
        <f t="shared" si="655"/>
        <v>19975020891918.133</v>
      </c>
      <c r="AV1390">
        <f t="shared" si="648"/>
        <v>4.4722752928540229E+31</v>
      </c>
    </row>
    <row r="1391" spans="1:48" x14ac:dyDescent="0.3">
      <c r="A1391" s="4">
        <v>26.496300000000002</v>
      </c>
      <c r="B1391" s="4">
        <f t="shared" si="649"/>
        <v>306</v>
      </c>
      <c r="C1391" s="7">
        <v>24.81</v>
      </c>
      <c r="D1391" s="2">
        <f t="shared" si="656"/>
        <v>159.56076553479818</v>
      </c>
      <c r="E1391" s="6">
        <f t="shared" si="638"/>
        <v>56.298790137008623</v>
      </c>
      <c r="F1391" s="2">
        <f t="shared" si="657"/>
        <v>106.0593869741264</v>
      </c>
      <c r="G1391" s="7">
        <v>37.200000000000003</v>
      </c>
      <c r="H1391" s="3">
        <f t="shared" si="659"/>
        <v>221.49112783853377</v>
      </c>
      <c r="J1391" s="7">
        <v>45.2</v>
      </c>
      <c r="K1391" s="2">
        <f t="shared" si="639"/>
        <v>175.09112783853377</v>
      </c>
      <c r="L1391" s="7">
        <v>24.5</v>
      </c>
      <c r="M1391" s="2">
        <f t="shared" si="640"/>
        <v>100.21487744891658</v>
      </c>
      <c r="N1391" s="7">
        <v>26.2</v>
      </c>
      <c r="O1391" s="2">
        <f t="shared" si="641"/>
        <v>11.114877448916587</v>
      </c>
      <c r="Q1391" s="2">
        <f t="shared" si="642"/>
        <v>69.422702953801021</v>
      </c>
      <c r="R1391" s="2">
        <f t="shared" si="662"/>
        <v>169.60026385744078</v>
      </c>
      <c r="S1391" s="2">
        <v>32.665799999999997</v>
      </c>
      <c r="T1391" s="2">
        <v>90</v>
      </c>
      <c r="U1391" s="7">
        <v>38.5</v>
      </c>
      <c r="V1391" s="2">
        <f t="shared" si="660"/>
        <v>138.90137576760745</v>
      </c>
      <c r="W1391" s="7">
        <v>39.729999999999997</v>
      </c>
      <c r="X1391" s="2">
        <f t="shared" si="658"/>
        <v>58.863062954357915</v>
      </c>
      <c r="Y1391" s="7">
        <v>24.81</v>
      </c>
      <c r="Z1391" s="2">
        <f t="shared" si="661"/>
        <v>186.71152582587814</v>
      </c>
      <c r="AA1391" s="7">
        <v>46.4</v>
      </c>
      <c r="AB1391" s="7">
        <v>89.1</v>
      </c>
      <c r="AF1391">
        <f t="shared" si="637"/>
        <v>61.916741707318067</v>
      </c>
      <c r="AH1391" s="15">
        <f t="shared" si="650"/>
        <v>1</v>
      </c>
      <c r="AI1391">
        <f t="shared" si="643"/>
        <v>-226.15735504583802</v>
      </c>
      <c r="AJ1391">
        <f t="shared" si="644"/>
        <v>-498.45814917204649</v>
      </c>
      <c r="AK1391">
        <f t="shared" si="645"/>
        <v>0.16320484986860576</v>
      </c>
      <c r="AL1391">
        <f t="shared" si="651"/>
        <v>-75397347.209922925</v>
      </c>
      <c r="AM1391">
        <f t="shared" si="646"/>
        <v>97463.228082172296</v>
      </c>
      <c r="AN1391">
        <f t="shared" si="647"/>
        <v>-93.258882035859187</v>
      </c>
      <c r="AP1391" s="15">
        <v>1</v>
      </c>
      <c r="AQ1391">
        <f t="shared" si="652"/>
        <v>1184182134423.4431</v>
      </c>
      <c r="AR1391">
        <f t="shared" si="653"/>
        <v>-0.97677973479826785</v>
      </c>
      <c r="AS1391">
        <f t="shared" si="654"/>
        <v>-6523685583519.2686</v>
      </c>
      <c r="AU1391">
        <f t="shared" si="655"/>
        <v>1476177603725.3762</v>
      </c>
      <c r="AV1391">
        <f t="shared" si="648"/>
        <v>4.9123659226544831E+31</v>
      </c>
    </row>
    <row r="1392" spans="1:48" x14ac:dyDescent="0.3">
      <c r="A1392" s="4">
        <v>26.496300000000002</v>
      </c>
      <c r="B1392" s="4">
        <f t="shared" si="649"/>
        <v>307</v>
      </c>
      <c r="C1392" s="7">
        <v>24.81</v>
      </c>
      <c r="D1392" s="2">
        <f t="shared" si="656"/>
        <v>159.89408048658211</v>
      </c>
      <c r="E1392" s="6">
        <f t="shared" si="638"/>
        <v>56.138961046366056</v>
      </c>
      <c r="F1392" s="2">
        <f t="shared" si="657"/>
        <v>106.50164459386491</v>
      </c>
      <c r="G1392" s="7">
        <v>37.200000000000003</v>
      </c>
      <c r="H1392" s="3">
        <f t="shared" si="659"/>
        <v>221.31612783853376</v>
      </c>
      <c r="J1392" s="7">
        <v>45.2</v>
      </c>
      <c r="K1392" s="2">
        <f t="shared" si="639"/>
        <v>174.91612783853375</v>
      </c>
      <c r="L1392" s="7">
        <v>24.5</v>
      </c>
      <c r="M1392" s="2">
        <f t="shared" si="640"/>
        <v>100.22088365815938</v>
      </c>
      <c r="N1392" s="7">
        <v>26.2</v>
      </c>
      <c r="O1392" s="2">
        <f t="shared" si="641"/>
        <v>11.120883658159386</v>
      </c>
      <c r="Q1392" s="2">
        <f t="shared" si="642"/>
        <v>69.460450580451791</v>
      </c>
      <c r="R1392" s="2">
        <f t="shared" si="662"/>
        <v>169.60418289412192</v>
      </c>
      <c r="S1392" s="2">
        <v>32.665799999999997</v>
      </c>
      <c r="T1392" s="2">
        <v>90</v>
      </c>
      <c r="U1392" s="7">
        <v>38.5</v>
      </c>
      <c r="V1392" s="2">
        <f t="shared" si="660"/>
        <v>139.20137576760746</v>
      </c>
      <c r="W1392" s="7">
        <v>39.729999999999997</v>
      </c>
      <c r="X1392" s="2">
        <f t="shared" si="658"/>
        <v>59.335562264016701</v>
      </c>
      <c r="Y1392" s="7">
        <v>24.81</v>
      </c>
      <c r="Z1392" s="2">
        <f t="shared" si="661"/>
        <v>187.22152582587813</v>
      </c>
      <c r="AA1392" s="7">
        <v>46.4</v>
      </c>
      <c r="AB1392" s="7">
        <v>89.1</v>
      </c>
      <c r="AF1392">
        <f t="shared" si="637"/>
        <v>62.005441438941489</v>
      </c>
      <c r="AH1392" s="15">
        <f t="shared" si="650"/>
        <v>1</v>
      </c>
      <c r="AI1392">
        <f t="shared" si="643"/>
        <v>98.903259722241501</v>
      </c>
      <c r="AJ1392">
        <f t="shared" si="644"/>
        <v>-493.23917543387802</v>
      </c>
      <c r="AK1392">
        <f t="shared" si="645"/>
        <v>0.21265954641437396</v>
      </c>
      <c r="AL1392">
        <f t="shared" si="651"/>
        <v>-73463109.055542633</v>
      </c>
      <c r="AM1392">
        <f t="shared" si="646"/>
        <v>94286.064991972235</v>
      </c>
      <c r="AN1392">
        <f t="shared" si="647"/>
        <v>-93.18598276313412</v>
      </c>
      <c r="AP1392" s="15">
        <v>1</v>
      </c>
      <c r="AQ1392">
        <f t="shared" si="652"/>
        <v>10763600245.932974</v>
      </c>
      <c r="AR1392">
        <f t="shared" si="653"/>
        <v>-0.95896750861558455</v>
      </c>
      <c r="AS1392">
        <f t="shared" si="654"/>
        <v>-2056326309568.0671</v>
      </c>
      <c r="AU1392">
        <f t="shared" si="655"/>
        <v>137741668567.11819</v>
      </c>
      <c r="AV1392">
        <f t="shared" si="648"/>
        <v>5.132532099637949E+31</v>
      </c>
    </row>
    <row r="1393" spans="1:48" x14ac:dyDescent="0.3">
      <c r="A1393" s="4">
        <v>26.496300000000002</v>
      </c>
      <c r="B1393" s="4">
        <f t="shared" si="649"/>
        <v>308</v>
      </c>
      <c r="C1393" s="7">
        <v>24.81</v>
      </c>
      <c r="D1393" s="2">
        <f t="shared" si="656"/>
        <v>160.23626355174079</v>
      </c>
      <c r="E1393" s="6">
        <f t="shared" si="638"/>
        <v>55.974914101778005</v>
      </c>
      <c r="F1393" s="2">
        <f t="shared" si="657"/>
        <v>106.94356811073129</v>
      </c>
      <c r="G1393" s="7">
        <v>37.200000000000003</v>
      </c>
      <c r="H1393" s="3">
        <f t="shared" si="659"/>
        <v>221.14112783853375</v>
      </c>
      <c r="J1393" s="7">
        <v>45.2</v>
      </c>
      <c r="K1393" s="2">
        <f t="shared" si="639"/>
        <v>174.74112783853374</v>
      </c>
      <c r="L1393" s="7">
        <v>24.5</v>
      </c>
      <c r="M1393" s="2">
        <f t="shared" si="640"/>
        <v>100.23014676717975</v>
      </c>
      <c r="N1393" s="7">
        <v>26.2</v>
      </c>
      <c r="O1393" s="2">
        <f t="shared" si="641"/>
        <v>11.130146767179752</v>
      </c>
      <c r="Q1393" s="2">
        <f t="shared" si="642"/>
        <v>69.497576795770627</v>
      </c>
      <c r="R1393" s="2">
        <f t="shared" si="662"/>
        <v>169.61130585124582</v>
      </c>
      <c r="S1393" s="2">
        <v>32.665799999999997</v>
      </c>
      <c r="T1393" s="2">
        <v>90</v>
      </c>
      <c r="U1393" s="7">
        <v>38.5</v>
      </c>
      <c r="V1393" s="2">
        <f t="shared" si="660"/>
        <v>139.50137576760747</v>
      </c>
      <c r="W1393" s="7">
        <v>39.729999999999997</v>
      </c>
      <c r="X1393" s="2">
        <f t="shared" si="658"/>
        <v>59.799464037405627</v>
      </c>
      <c r="Y1393" s="7">
        <v>24.81</v>
      </c>
      <c r="Z1393" s="2">
        <f t="shared" si="661"/>
        <v>187.73152582587812</v>
      </c>
      <c r="AA1393" s="7">
        <v>46.4</v>
      </c>
      <c r="AB1393" s="7">
        <v>89.1</v>
      </c>
      <c r="AF1393">
        <f t="shared" si="637"/>
        <v>62.092748096337125</v>
      </c>
      <c r="AH1393" s="15">
        <f t="shared" si="650"/>
        <v>1</v>
      </c>
      <c r="AI1393">
        <f t="shared" si="643"/>
        <v>193.02322589753589</v>
      </c>
      <c r="AJ1393">
        <f t="shared" si="644"/>
        <v>-240.184082721121</v>
      </c>
      <c r="AK1393">
        <f t="shared" si="645"/>
        <v>0.26201001818747838</v>
      </c>
      <c r="AL1393">
        <f t="shared" si="651"/>
        <v>-31326470.945690177</v>
      </c>
      <c r="AM1393">
        <f t="shared" si="646"/>
        <v>39924.514217867305</v>
      </c>
      <c r="AN1393">
        <f t="shared" si="647"/>
        <v>-93.374768884669152</v>
      </c>
      <c r="AP1393" s="15">
        <v>1</v>
      </c>
      <c r="AQ1393">
        <f t="shared" si="652"/>
        <v>566901196776.40503</v>
      </c>
      <c r="AR1393">
        <f t="shared" si="653"/>
        <v>-0.9413039489792222</v>
      </c>
      <c r="AS1393">
        <f t="shared" si="654"/>
        <v>238137982865.00116</v>
      </c>
      <c r="AU1393">
        <f t="shared" si="655"/>
        <v>880154842419.15955</v>
      </c>
      <c r="AV1393">
        <f t="shared" si="648"/>
        <v>1.9265101617388146E+30</v>
      </c>
    </row>
    <row r="1394" spans="1:48" x14ac:dyDescent="0.3">
      <c r="A1394" s="4">
        <v>26.496300000000002</v>
      </c>
      <c r="B1394" s="4">
        <f t="shared" si="649"/>
        <v>309</v>
      </c>
      <c r="C1394" s="7">
        <v>24.81</v>
      </c>
      <c r="D1394" s="2">
        <f t="shared" si="656"/>
        <v>160.58731286670093</v>
      </c>
      <c r="E1394" s="6">
        <f t="shared" si="638"/>
        <v>55.806662301751089</v>
      </c>
      <c r="F1394" s="2">
        <f t="shared" si="657"/>
        <v>107.38514581316778</v>
      </c>
      <c r="G1394" s="7">
        <v>37.200000000000003</v>
      </c>
      <c r="H1394" s="3">
        <f t="shared" si="659"/>
        <v>220.96612783853374</v>
      </c>
      <c r="J1394" s="7">
        <v>45.2</v>
      </c>
      <c r="K1394" s="2">
        <f t="shared" si="639"/>
        <v>174.56612783853373</v>
      </c>
      <c r="L1394" s="7">
        <v>24.5</v>
      </c>
      <c r="M1394" s="2">
        <f t="shared" si="640"/>
        <v>100.24266754920052</v>
      </c>
      <c r="N1394" s="7">
        <v>26.2</v>
      </c>
      <c r="O1394" s="2">
        <f t="shared" si="641"/>
        <v>11.142667549200524</v>
      </c>
      <c r="Q1394" s="2">
        <f t="shared" si="642"/>
        <v>69.534014082376117</v>
      </c>
      <c r="R1394" s="2">
        <f t="shared" si="662"/>
        <v>169.62163330098153</v>
      </c>
      <c r="S1394" s="2">
        <v>32.665799999999997</v>
      </c>
      <c r="T1394" s="2">
        <v>90</v>
      </c>
      <c r="U1394" s="7">
        <v>38.5</v>
      </c>
      <c r="V1394" s="2">
        <f t="shared" si="660"/>
        <v>139.80137576760748</v>
      </c>
      <c r="W1394" s="7">
        <v>39.729999999999997</v>
      </c>
      <c r="X1394" s="2">
        <f t="shared" si="658"/>
        <v>60.254771148833527</v>
      </c>
      <c r="Y1394" s="7">
        <v>24.81</v>
      </c>
      <c r="Z1394" s="2">
        <f t="shared" si="661"/>
        <v>188.24152582587811</v>
      </c>
      <c r="AA1394" s="7">
        <v>46.4</v>
      </c>
      <c r="AB1394" s="7">
        <v>89.1</v>
      </c>
      <c r="AF1394">
        <f t="shared" si="637"/>
        <v>62.178636553685394</v>
      </c>
      <c r="AH1394" s="15">
        <f t="shared" si="650"/>
        <v>1</v>
      </c>
      <c r="AI1394">
        <f t="shared" si="643"/>
        <v>-10.92408802913144</v>
      </c>
      <c r="AJ1394">
        <f t="shared" si="644"/>
        <v>-482.48283870320279</v>
      </c>
      <c r="AK1394">
        <f t="shared" si="645"/>
        <v>0.31134783891819362</v>
      </c>
      <c r="AL1394">
        <f t="shared" si="651"/>
        <v>-69403322.688905224</v>
      </c>
      <c r="AM1394">
        <f t="shared" si="646"/>
        <v>87750.249243021739</v>
      </c>
      <c r="AN1394">
        <f t="shared" si="647"/>
        <v>-93.817176459929215</v>
      </c>
      <c r="AP1394" s="15">
        <v>1</v>
      </c>
      <c r="AQ1394">
        <f t="shared" si="652"/>
        <v>-28803501087.601189</v>
      </c>
      <c r="AR1394">
        <f t="shared" si="653"/>
        <v>-0.92382555959526591</v>
      </c>
      <c r="AS1394">
        <f t="shared" si="654"/>
        <v>5455579917231.4443</v>
      </c>
      <c r="AU1394">
        <f t="shared" si="655"/>
        <v>30999704883.114006</v>
      </c>
      <c r="AV1394">
        <f t="shared" si="648"/>
        <v>5.3150665312328484E+31</v>
      </c>
    </row>
    <row r="1395" spans="1:48" x14ac:dyDescent="0.3">
      <c r="A1395" s="4">
        <v>26.496300000000002</v>
      </c>
      <c r="B1395" s="4">
        <f t="shared" si="649"/>
        <v>310</v>
      </c>
      <c r="C1395" s="7">
        <v>24.81</v>
      </c>
      <c r="D1395" s="2">
        <f t="shared" si="656"/>
        <v>160.94722895756419</v>
      </c>
      <c r="E1395" s="6">
        <f t="shared" si="638"/>
        <v>55.634218984165535</v>
      </c>
      <c r="F1395" s="2">
        <f t="shared" si="657"/>
        <v>107.82636574661132</v>
      </c>
      <c r="G1395" s="7">
        <v>37.200000000000003</v>
      </c>
      <c r="H1395" s="3">
        <f t="shared" si="659"/>
        <v>220.79112783853373</v>
      </c>
      <c r="J1395" s="7">
        <v>45.2</v>
      </c>
      <c r="K1395" s="2">
        <f t="shared" si="639"/>
        <v>174.39112783853372</v>
      </c>
      <c r="L1395" s="7">
        <v>24.5</v>
      </c>
      <c r="M1395" s="2">
        <f t="shared" si="640"/>
        <v>100.25844740234464</v>
      </c>
      <c r="N1395" s="7">
        <v>26.2</v>
      </c>
      <c r="O1395" s="2">
        <f t="shared" si="641"/>
        <v>11.158447402344649</v>
      </c>
      <c r="Q1395" s="2">
        <f t="shared" si="642"/>
        <v>69.569693895582603</v>
      </c>
      <c r="R1395" s="2">
        <f t="shared" si="662"/>
        <v>169.63516642896198</v>
      </c>
      <c r="S1395" s="2">
        <v>32.665799999999997</v>
      </c>
      <c r="T1395" s="2">
        <v>90</v>
      </c>
      <c r="U1395" s="7">
        <v>38.5</v>
      </c>
      <c r="V1395" s="2">
        <f t="shared" si="660"/>
        <v>140.10137576760749</v>
      </c>
      <c r="W1395" s="7">
        <v>39.729999999999997</v>
      </c>
      <c r="X1395" s="2">
        <f t="shared" si="658"/>
        <v>60.701487008283436</v>
      </c>
      <c r="Y1395" s="7">
        <v>24.81</v>
      </c>
      <c r="Z1395" s="2">
        <f t="shared" si="661"/>
        <v>188.7515258258781</v>
      </c>
      <c r="AA1395" s="7">
        <v>46.4</v>
      </c>
      <c r="AB1395" s="7">
        <v>89.1</v>
      </c>
      <c r="AF1395">
        <f t="shared" si="637"/>
        <v>62.26307925232986</v>
      </c>
      <c r="AH1395" s="15">
        <f t="shared" si="650"/>
        <v>1</v>
      </c>
      <c r="AI1395">
        <f t="shared" si="643"/>
        <v>-281.10795236473825</v>
      </c>
      <c r="AJ1395">
        <f t="shared" si="644"/>
        <v>-476.32131756023409</v>
      </c>
      <c r="AK1395">
        <f t="shared" si="645"/>
        <v>0.36076469756220053</v>
      </c>
      <c r="AL1395">
        <f t="shared" si="651"/>
        <v>-67175566.967751279</v>
      </c>
      <c r="AM1395">
        <f t="shared" si="646"/>
        <v>84270.833533002326</v>
      </c>
      <c r="AN1395">
        <f t="shared" si="647"/>
        <v>-94.504965426058334</v>
      </c>
      <c r="AP1395" s="15">
        <v>1</v>
      </c>
      <c r="AQ1395">
        <f t="shared" si="652"/>
        <v>2141325436115.9805</v>
      </c>
      <c r="AR1395">
        <f t="shared" si="653"/>
        <v>-0.906482029235122</v>
      </c>
      <c r="AS1395">
        <f t="shared" si="654"/>
        <v>872516283933.31665</v>
      </c>
      <c r="AU1395">
        <f t="shared" si="655"/>
        <v>3289664708668.4946</v>
      </c>
      <c r="AV1395">
        <f t="shared" si="648"/>
        <v>5.2221827997412439E+31</v>
      </c>
    </row>
    <row r="1396" spans="1:48" x14ac:dyDescent="0.3">
      <c r="A1396" s="4">
        <v>26.496300000000002</v>
      </c>
      <c r="B1396" s="4">
        <f t="shared" si="649"/>
        <v>311</v>
      </c>
      <c r="C1396" s="7">
        <v>24.81</v>
      </c>
      <c r="D1396" s="2">
        <f t="shared" si="656"/>
        <v>161.31601491331915</v>
      </c>
      <c r="E1396" s="6">
        <f t="shared" si="638"/>
        <v>55.457597825786259</v>
      </c>
      <c r="F1396" s="2">
        <f t="shared" si="657"/>
        <v>108.26721570296961</v>
      </c>
      <c r="G1396" s="7">
        <v>37.200000000000003</v>
      </c>
      <c r="H1396" s="3">
        <f t="shared" si="659"/>
        <v>220.61612783853371</v>
      </c>
      <c r="J1396" s="7">
        <v>45.2</v>
      </c>
      <c r="K1396" s="2">
        <f t="shared" si="639"/>
        <v>174.21612783853371</v>
      </c>
      <c r="L1396" s="7">
        <v>24.5</v>
      </c>
      <c r="M1396" s="2">
        <f t="shared" si="640"/>
        <v>100.27748840082575</v>
      </c>
      <c r="N1396" s="7">
        <v>26.2</v>
      </c>
      <c r="O1396" s="2">
        <f t="shared" si="641"/>
        <v>11.177488400825752</v>
      </c>
      <c r="Q1396" s="2">
        <f t="shared" si="642"/>
        <v>69.604546645584293</v>
      </c>
      <c r="R1396" s="2">
        <f t="shared" si="662"/>
        <v>169.65190708549105</v>
      </c>
      <c r="S1396" s="2">
        <v>32.665799999999997</v>
      </c>
      <c r="T1396" s="2">
        <v>90</v>
      </c>
      <c r="U1396" s="7">
        <v>38.5</v>
      </c>
      <c r="V1396" s="2">
        <f t="shared" si="660"/>
        <v>140.4013757676075</v>
      </c>
      <c r="W1396" s="7">
        <v>39.729999999999997</v>
      </c>
      <c r="X1396" s="2">
        <f t="shared" si="658"/>
        <v>61.139615776972875</v>
      </c>
      <c r="Y1396" s="7">
        <v>24.81</v>
      </c>
      <c r="Z1396" s="2">
        <f t="shared" si="661"/>
        <v>189.2615258258781</v>
      </c>
      <c r="AA1396" s="7">
        <v>46.4</v>
      </c>
      <c r="AB1396" s="7">
        <v>89.1</v>
      </c>
      <c r="AF1396">
        <f t="shared" si="637"/>
        <v>62.346046164902688</v>
      </c>
      <c r="AH1396" s="15">
        <f t="shared" si="650"/>
        <v>1</v>
      </c>
      <c r="AI1396">
        <f t="shared" si="643"/>
        <v>-365.08563205019152</v>
      </c>
      <c r="AJ1396">
        <f t="shared" si="644"/>
        <v>-468.39992409735595</v>
      </c>
      <c r="AK1396">
        <f t="shared" si="645"/>
        <v>0.41035301371458366</v>
      </c>
      <c r="AL1396">
        <f t="shared" si="651"/>
        <v>-64623250.913473062</v>
      </c>
      <c r="AM1396">
        <f t="shared" si="646"/>
        <v>80418.55569567479</v>
      </c>
      <c r="AN1396">
        <f t="shared" si="647"/>
        <v>-95.429736913466058</v>
      </c>
      <c r="AP1396" s="15">
        <v>1</v>
      </c>
      <c r="AQ1396">
        <f t="shared" si="652"/>
        <v>5124471599428.5762</v>
      </c>
      <c r="AR1396">
        <f t="shared" si="653"/>
        <v>-0.88928152658952886</v>
      </c>
      <c r="AS1396">
        <f t="shared" si="654"/>
        <v>-4121662574614.5322</v>
      </c>
      <c r="AU1396">
        <f t="shared" si="655"/>
        <v>8709845159310.6465</v>
      </c>
      <c r="AV1396">
        <f t="shared" si="648"/>
        <v>4.9497411193879582E+31</v>
      </c>
    </row>
    <row r="1397" spans="1:48" x14ac:dyDescent="0.3">
      <c r="A1397" s="4">
        <v>26.496300000000002</v>
      </c>
      <c r="B1397" s="4">
        <f t="shared" si="649"/>
        <v>312</v>
      </c>
      <c r="C1397" s="7">
        <v>24.81</v>
      </c>
      <c r="D1397" s="2">
        <f t="shared" si="656"/>
        <v>161.69367656328669</v>
      </c>
      <c r="E1397" s="6">
        <f t="shared" si="638"/>
        <v>55.276812841773321</v>
      </c>
      <c r="F1397" s="2">
        <f t="shared" si="657"/>
        <v>108.70768320970001</v>
      </c>
      <c r="G1397" s="7">
        <v>37.200000000000003</v>
      </c>
      <c r="H1397" s="3">
        <f t="shared" si="659"/>
        <v>220.4411278385337</v>
      </c>
      <c r="J1397" s="7">
        <v>45.2</v>
      </c>
      <c r="K1397" s="2">
        <f t="shared" si="639"/>
        <v>174.0411278385337</v>
      </c>
      <c r="L1397" s="7">
        <v>24.5</v>
      </c>
      <c r="M1397" s="2">
        <f t="shared" si="640"/>
        <v>100.29979334742842</v>
      </c>
      <c r="N1397" s="7">
        <v>26.2</v>
      </c>
      <c r="O1397" s="2">
        <f t="shared" si="641"/>
        <v>11.199793347428425</v>
      </c>
      <c r="Q1397" s="2">
        <f t="shared" si="642"/>
        <v>69.638501675904109</v>
      </c>
      <c r="R1397" s="2">
        <f t="shared" si="662"/>
        <v>169.67185783806815</v>
      </c>
      <c r="S1397" s="2">
        <v>32.665799999999997</v>
      </c>
      <c r="T1397" s="2">
        <v>90</v>
      </c>
      <c r="U1397" s="7">
        <v>38.5</v>
      </c>
      <c r="V1397" s="2">
        <f t="shared" si="660"/>
        <v>140.70137576760752</v>
      </c>
      <c r="W1397" s="7">
        <v>39.729999999999997</v>
      </c>
      <c r="X1397" s="2">
        <f t="shared" si="658"/>
        <v>61.569162585506533</v>
      </c>
      <c r="Y1397" s="7">
        <v>24.81</v>
      </c>
      <c r="Z1397" s="2">
        <f t="shared" si="661"/>
        <v>189.77152582587809</v>
      </c>
      <c r="AA1397" s="7">
        <v>46.4</v>
      </c>
      <c r="AB1397" s="7">
        <v>89.1</v>
      </c>
      <c r="AF1397">
        <f t="shared" si="637"/>
        <v>62.427504753963142</v>
      </c>
      <c r="AH1397" s="15">
        <f t="shared" si="650"/>
        <v>1</v>
      </c>
      <c r="AI1397">
        <f t="shared" si="643"/>
        <v>-251.01052603747394</v>
      </c>
      <c r="AJ1397">
        <f t="shared" si="644"/>
        <v>-463.5380929581014</v>
      </c>
      <c r="AK1397">
        <f t="shared" si="645"/>
        <v>0.46020655856458825</v>
      </c>
      <c r="AL1397">
        <f t="shared" si="651"/>
        <v>-62499655.842569575</v>
      </c>
      <c r="AM1397">
        <f t="shared" si="646"/>
        <v>77134.617932187452</v>
      </c>
      <c r="AN1397">
        <f t="shared" si="647"/>
        <v>-96.582950669563843</v>
      </c>
      <c r="AP1397" s="15">
        <v>1</v>
      </c>
      <c r="AQ1397">
        <f t="shared" si="652"/>
        <v>868062280724.87756</v>
      </c>
      <c r="AR1397">
        <f t="shared" si="653"/>
        <v>-0.87221814631487615</v>
      </c>
      <c r="AS1397">
        <f t="shared" si="654"/>
        <v>-3815155205969.0239</v>
      </c>
      <c r="AU1397">
        <f t="shared" si="655"/>
        <v>2247250754435.877</v>
      </c>
      <c r="AV1397">
        <f t="shared" si="648"/>
        <v>4.8813853090340514E+31</v>
      </c>
    </row>
    <row r="1398" spans="1:48" x14ac:dyDescent="0.3">
      <c r="A1398" s="4">
        <v>26.496300000000002</v>
      </c>
      <c r="B1398" s="4">
        <f t="shared" si="649"/>
        <v>313</v>
      </c>
      <c r="C1398" s="7">
        <v>24.81</v>
      </c>
      <c r="D1398" s="2">
        <f t="shared" si="656"/>
        <v>162.08022265912194</v>
      </c>
      <c r="E1398" s="6">
        <f t="shared" si="638"/>
        <v>55.091878385193105</v>
      </c>
      <c r="F1398" s="2">
        <f t="shared" si="657"/>
        <v>109.14775551846863</v>
      </c>
      <c r="G1398" s="7">
        <v>37.200000000000003</v>
      </c>
      <c r="H1398" s="3">
        <f t="shared" si="659"/>
        <v>220.26612783853369</v>
      </c>
      <c r="J1398" s="7">
        <v>45.2</v>
      </c>
      <c r="K1398" s="2">
        <f t="shared" si="639"/>
        <v>173.86612783853369</v>
      </c>
      <c r="L1398" s="7">
        <v>24.5</v>
      </c>
      <c r="M1398" s="2">
        <f t="shared" si="640"/>
        <v>100.32536582735099</v>
      </c>
      <c r="N1398" s="7">
        <v>26.2</v>
      </c>
      <c r="O1398" s="2">
        <f t="shared" si="641"/>
        <v>11.225365827350998</v>
      </c>
      <c r="Q1398" s="2">
        <f t="shared" si="642"/>
        <v>69.671487237898504</v>
      </c>
      <c r="R1398" s="2">
        <f t="shared" si="662"/>
        <v>169.69502202530452</v>
      </c>
      <c r="S1398" s="2">
        <v>32.665799999999997</v>
      </c>
      <c r="T1398" s="2">
        <v>90</v>
      </c>
      <c r="U1398" s="7">
        <v>38.5</v>
      </c>
      <c r="V1398" s="2">
        <f t="shared" si="660"/>
        <v>141.00137576760753</v>
      </c>
      <c r="W1398" s="7">
        <v>39.729999999999997</v>
      </c>
      <c r="X1398" s="2">
        <f t="shared" si="658"/>
        <v>61.990133755166866</v>
      </c>
      <c r="Y1398" s="7">
        <v>24.81</v>
      </c>
      <c r="Z1398" s="2">
        <f t="shared" si="661"/>
        <v>190.28152582587808</v>
      </c>
      <c r="AA1398" s="7">
        <v>46.4</v>
      </c>
      <c r="AB1398" s="7">
        <v>89.1</v>
      </c>
      <c r="AF1398">
        <f t="shared" si="637"/>
        <v>62.507419924959223</v>
      </c>
      <c r="AH1398" s="15">
        <f t="shared" si="650"/>
        <v>1</v>
      </c>
      <c r="AI1398">
        <f t="shared" si="643"/>
        <v>-126.00421582891011</v>
      </c>
      <c r="AJ1398">
        <f t="shared" si="644"/>
        <v>-455.91154394352975</v>
      </c>
      <c r="AK1398">
        <f t="shared" si="645"/>
        <v>0.51042109011234815</v>
      </c>
      <c r="AL1398">
        <f t="shared" si="651"/>
        <v>-59896344.247162275</v>
      </c>
      <c r="AM1398">
        <f t="shared" si="646"/>
        <v>73296.452317706746</v>
      </c>
      <c r="AN1398">
        <f t="shared" si="647"/>
        <v>-97.955942555482352</v>
      </c>
      <c r="AP1398" s="15">
        <v>1</v>
      </c>
      <c r="AQ1398">
        <f t="shared" si="652"/>
        <v>24276667762.84866</v>
      </c>
      <c r="AR1398">
        <f t="shared" si="653"/>
        <v>-0.85528600811333744</v>
      </c>
      <c r="AS1398">
        <f t="shared" si="654"/>
        <v>1075388635113.2303</v>
      </c>
      <c r="AU1398">
        <f t="shared" si="655"/>
        <v>273207929171.79706</v>
      </c>
      <c r="AV1398">
        <f t="shared" si="648"/>
        <v>4.5754000706589262E+31</v>
      </c>
    </row>
    <row r="1399" spans="1:48" x14ac:dyDescent="0.3">
      <c r="A1399" s="4">
        <v>26.496300000000002</v>
      </c>
      <c r="B1399" s="4">
        <f t="shared" si="649"/>
        <v>314</v>
      </c>
      <c r="C1399" s="7">
        <v>24.81</v>
      </c>
      <c r="D1399" s="2">
        <f t="shared" si="656"/>
        <v>162.47566506173939</v>
      </c>
      <c r="E1399" s="6">
        <f t="shared" si="638"/>
        <v>54.902809146531418</v>
      </c>
      <c r="F1399" s="2">
        <f t="shared" si="657"/>
        <v>109.58741959336773</v>
      </c>
      <c r="G1399" s="7">
        <v>37.200000000000003</v>
      </c>
      <c r="H1399" s="3">
        <f t="shared" si="659"/>
        <v>220.09112783853368</v>
      </c>
      <c r="J1399" s="7">
        <v>45.2</v>
      </c>
      <c r="K1399" s="2">
        <f t="shared" si="639"/>
        <v>173.69112783853367</v>
      </c>
      <c r="L1399" s="7">
        <v>24.5</v>
      </c>
      <c r="M1399" s="2">
        <f t="shared" si="640"/>
        <v>100.35421026348553</v>
      </c>
      <c r="N1399" s="7">
        <v>26.2</v>
      </c>
      <c r="O1399" s="2">
        <f t="shared" si="641"/>
        <v>11.254210263485533</v>
      </c>
      <c r="Q1399" s="2">
        <f t="shared" si="642"/>
        <v>69.703430461098421</v>
      </c>
      <c r="R1399" s="2">
        <f t="shared" si="662"/>
        <v>169.72140381231017</v>
      </c>
      <c r="S1399" s="2">
        <v>32.665799999999997</v>
      </c>
      <c r="T1399" s="2">
        <v>90</v>
      </c>
      <c r="U1399" s="7">
        <v>38.5</v>
      </c>
      <c r="V1399" s="2">
        <f t="shared" si="660"/>
        <v>141.30137576760754</v>
      </c>
      <c r="W1399" s="7">
        <v>39.729999999999997</v>
      </c>
      <c r="X1399" s="2">
        <f t="shared" si="658"/>
        <v>62.40253702287734</v>
      </c>
      <c r="Y1399" s="7">
        <v>24.81</v>
      </c>
      <c r="Z1399" s="2">
        <f t="shared" si="661"/>
        <v>190.79152582587807</v>
      </c>
      <c r="AA1399" s="7">
        <v>46.4</v>
      </c>
      <c r="AB1399" s="7">
        <v>89.1</v>
      </c>
      <c r="AF1399">
        <f t="shared" si="637"/>
        <v>62.585753973302893</v>
      </c>
      <c r="AH1399" s="15">
        <f t="shared" si="650"/>
        <v>1</v>
      </c>
      <c r="AI1399">
        <f t="shared" si="643"/>
        <v>-123.62009932282479</v>
      </c>
      <c r="AJ1399">
        <f t="shared" si="644"/>
        <v>-451.14343311209637</v>
      </c>
      <c r="AK1399">
        <f t="shared" si="645"/>
        <v>0.56109501164742315</v>
      </c>
      <c r="AL1399">
        <f t="shared" si="651"/>
        <v>-57674107.291332848</v>
      </c>
      <c r="AM1399">
        <f t="shared" si="646"/>
        <v>69964.808437439555</v>
      </c>
      <c r="AN1399">
        <f t="shared" si="647"/>
        <v>-99.539942080611127</v>
      </c>
      <c r="AP1399" s="15">
        <v>1</v>
      </c>
      <c r="AQ1399">
        <f t="shared" si="652"/>
        <v>10416010129.371273</v>
      </c>
      <c r="AR1399">
        <f t="shared" si="653"/>
        <v>-0.83847976647960798</v>
      </c>
      <c r="AS1399">
        <f t="shared" si="654"/>
        <v>4040389971608.7642</v>
      </c>
      <c r="AU1399">
        <f t="shared" si="655"/>
        <v>268032673195.59146</v>
      </c>
      <c r="AV1399">
        <f t="shared" si="648"/>
        <v>4.3321327036897822E+31</v>
      </c>
    </row>
    <row r="1400" spans="1:48" x14ac:dyDescent="0.3">
      <c r="A1400" s="4">
        <v>26.496300000000002</v>
      </c>
      <c r="B1400" s="4">
        <f t="shared" si="649"/>
        <v>315</v>
      </c>
      <c r="C1400" s="7">
        <v>24.81</v>
      </c>
      <c r="D1400" s="2">
        <f t="shared" si="656"/>
        <v>162.88001893357389</v>
      </c>
      <c r="E1400" s="6">
        <f t="shared" si="638"/>
        <v>54.709620153209791</v>
      </c>
      <c r="F1400" s="2">
        <f t="shared" si="657"/>
        <v>110.02666209866713</v>
      </c>
      <c r="G1400" s="7">
        <v>37.200000000000003</v>
      </c>
      <c r="H1400" s="3">
        <f t="shared" si="659"/>
        <v>219.91612783853367</v>
      </c>
      <c r="J1400" s="7">
        <v>45.2</v>
      </c>
      <c r="K1400" s="2">
        <f t="shared" si="639"/>
        <v>173.51612783853366</v>
      </c>
      <c r="L1400" s="7">
        <v>24.5</v>
      </c>
      <c r="M1400" s="2">
        <f t="shared" si="640"/>
        <v>100.38633197322906</v>
      </c>
      <c r="N1400" s="7">
        <v>26.2</v>
      </c>
      <c r="O1400" s="2">
        <f t="shared" si="641"/>
        <v>11.286331973229068</v>
      </c>
      <c r="Q1400" s="2">
        <f t="shared" si="642"/>
        <v>69.734257319155276</v>
      </c>
      <c r="R1400" s="2">
        <f t="shared" si="662"/>
        <v>169.75100824764735</v>
      </c>
      <c r="S1400" s="2">
        <v>32.665799999999997</v>
      </c>
      <c r="T1400" s="2">
        <v>90</v>
      </c>
      <c r="U1400" s="7">
        <v>38.5</v>
      </c>
      <c r="V1400" s="2">
        <f t="shared" si="660"/>
        <v>141.60137576760755</v>
      </c>
      <c r="W1400" s="7">
        <v>39.729999999999997</v>
      </c>
      <c r="X1400" s="2">
        <f t="shared" si="658"/>
        <v>62.80638177036451</v>
      </c>
      <c r="Y1400" s="7">
        <v>24.81</v>
      </c>
      <c r="Z1400" s="2">
        <f t="shared" si="661"/>
        <v>191.30152582587806</v>
      </c>
      <c r="AA1400" s="7">
        <v>46.4</v>
      </c>
      <c r="AB1400" s="7">
        <v>89.1</v>
      </c>
      <c r="AF1400">
        <f t="shared" si="637"/>
        <v>62.66246652533232</v>
      </c>
      <c r="AH1400" s="15">
        <f t="shared" si="650"/>
        <v>1</v>
      </c>
      <c r="AI1400">
        <f t="shared" si="643"/>
        <v>-184.75827958757031</v>
      </c>
      <c r="AJ1400">
        <f t="shared" si="644"/>
        <v>-444.51827975262535</v>
      </c>
      <c r="AK1400">
        <f t="shared" si="645"/>
        <v>0.61233006298882686</v>
      </c>
      <c r="AL1400">
        <f t="shared" si="651"/>
        <v>-55114126.178190142</v>
      </c>
      <c r="AM1400">
        <f t="shared" si="646"/>
        <v>66265.536048939714</v>
      </c>
      <c r="AN1400">
        <f t="shared" si="647"/>
        <v>-101.32608993983092</v>
      </c>
      <c r="AP1400" s="15">
        <v>1</v>
      </c>
      <c r="AQ1400">
        <f t="shared" si="652"/>
        <v>2067367022.3045766</v>
      </c>
      <c r="AR1400">
        <f t="shared" si="653"/>
        <v>-0.82179400942315872</v>
      </c>
      <c r="AS1400">
        <f t="shared" si="654"/>
        <v>1378173880232.845</v>
      </c>
      <c r="AU1400">
        <f t="shared" si="655"/>
        <v>851893058062.11621</v>
      </c>
      <c r="AV1400">
        <f t="shared" si="648"/>
        <v>3.9563126672405442E+31</v>
      </c>
    </row>
    <row r="1401" spans="1:48" x14ac:dyDescent="0.3">
      <c r="A1401" s="4">
        <v>26.496300000000002</v>
      </c>
      <c r="B1401" s="4">
        <f t="shared" si="649"/>
        <v>316</v>
      </c>
      <c r="C1401" s="7">
        <v>24.81</v>
      </c>
      <c r="D1401" s="2">
        <f t="shared" si="656"/>
        <v>163.29330293664015</v>
      </c>
      <c r="E1401" s="6">
        <f t="shared" si="638"/>
        <v>54.512326769106558</v>
      </c>
      <c r="F1401" s="2">
        <f t="shared" si="657"/>
        <v>110.46546938607412</v>
      </c>
      <c r="G1401" s="7">
        <v>37.200000000000003</v>
      </c>
      <c r="H1401" s="3">
        <f t="shared" si="659"/>
        <v>219.74112783853366</v>
      </c>
      <c r="J1401" s="7">
        <v>45.2</v>
      </c>
      <c r="K1401" s="2">
        <f t="shared" si="639"/>
        <v>173.34112783853365</v>
      </c>
      <c r="L1401" s="7">
        <v>24.5</v>
      </c>
      <c r="M1401" s="2">
        <f t="shared" si="640"/>
        <v>100.42173722692542</v>
      </c>
      <c r="N1401" s="7">
        <v>26.2</v>
      </c>
      <c r="O1401" s="2">
        <f t="shared" si="641"/>
        <v>11.321737226925421</v>
      </c>
      <c r="Q1401" s="2">
        <f t="shared" si="642"/>
        <v>69.763892591146799</v>
      </c>
      <c r="R1401" s="2">
        <f t="shared" si="662"/>
        <v>169.78384132195458</v>
      </c>
      <c r="S1401" s="2">
        <v>32.665799999999997</v>
      </c>
      <c r="T1401" s="2">
        <v>90</v>
      </c>
      <c r="U1401" s="7">
        <v>38.5</v>
      </c>
      <c r="V1401" s="2">
        <f t="shared" si="660"/>
        <v>141.90137576760756</v>
      </c>
      <c r="W1401" s="7">
        <v>39.729999999999997</v>
      </c>
      <c r="X1401" s="2">
        <f t="shared" si="658"/>
        <v>63.201679258041139</v>
      </c>
      <c r="Y1401" s="7">
        <v>24.81</v>
      </c>
      <c r="Z1401" s="2">
        <f t="shared" si="661"/>
        <v>191.81152582587805</v>
      </c>
      <c r="AA1401" s="7">
        <v>46.4</v>
      </c>
      <c r="AB1401" s="7">
        <v>89.1</v>
      </c>
      <c r="AF1401">
        <f t="shared" si="637"/>
        <v>62.737514472909524</v>
      </c>
      <c r="AH1401" s="15">
        <f t="shared" si="650"/>
        <v>1</v>
      </c>
      <c r="AI1401">
        <f t="shared" si="643"/>
        <v>-180.94267054815327</v>
      </c>
      <c r="AJ1401">
        <f t="shared" si="644"/>
        <v>-436.9203340058329</v>
      </c>
      <c r="AK1401">
        <f t="shared" si="645"/>
        <v>0.66423205472507696</v>
      </c>
      <c r="AL1401">
        <f t="shared" si="651"/>
        <v>-52356132.802752435</v>
      </c>
      <c r="AM1401">
        <f t="shared" si="646"/>
        <v>62377.849067983436</v>
      </c>
      <c r="AN1401">
        <f t="shared" si="647"/>
        <v>-103.30545551840817</v>
      </c>
      <c r="AP1401" s="15">
        <v>1</v>
      </c>
      <c r="AQ1401">
        <f t="shared" si="652"/>
        <v>-68726184678.367752</v>
      </c>
      <c r="AR1401">
        <f t="shared" si="653"/>
        <v>-0.80522365041232091</v>
      </c>
      <c r="AS1401">
        <f t="shared" si="654"/>
        <v>-2744317071390.3887</v>
      </c>
      <c r="AU1401">
        <f t="shared" si="655"/>
        <v>817080184368.00012</v>
      </c>
      <c r="AV1401">
        <f t="shared" si="648"/>
        <v>3.5192736951660458E+31</v>
      </c>
    </row>
    <row r="1402" spans="1:48" x14ac:dyDescent="0.3">
      <c r="A1402" s="4">
        <v>26.496300000000002</v>
      </c>
      <c r="B1402" s="4">
        <f t="shared" si="649"/>
        <v>317</v>
      </c>
      <c r="C1402" s="7">
        <v>24.81</v>
      </c>
      <c r="D1402" s="2">
        <f t="shared" si="656"/>
        <v>163.71553943690401</v>
      </c>
      <c r="E1402" s="6">
        <f t="shared" si="638"/>
        <v>54.310944694083929</v>
      </c>
      <c r="F1402" s="2">
        <f t="shared" si="657"/>
        <v>110.90382748147566</v>
      </c>
      <c r="G1402" s="7">
        <v>37.200000000000003</v>
      </c>
      <c r="H1402" s="3">
        <f t="shared" si="659"/>
        <v>219.56612783853365</v>
      </c>
      <c r="J1402" s="7">
        <v>45.2</v>
      </c>
      <c r="K1402" s="2">
        <f t="shared" si="639"/>
        <v>173.16612783853364</v>
      </c>
      <c r="L1402" s="7">
        <v>24.5</v>
      </c>
      <c r="M1402" s="2">
        <f t="shared" si="640"/>
        <v>100.46043330805486</v>
      </c>
      <c r="N1402" s="7">
        <v>26.2</v>
      </c>
      <c r="O1402" s="2">
        <f t="shared" si="641"/>
        <v>11.360433308054866</v>
      </c>
      <c r="Q1402" s="2">
        <f t="shared" si="642"/>
        <v>69.792259817982909</v>
      </c>
      <c r="R1402" s="2">
        <f t="shared" si="662"/>
        <v>169.81991002836207</v>
      </c>
      <c r="S1402" s="2">
        <v>32.665799999999997</v>
      </c>
      <c r="T1402" s="2">
        <v>90</v>
      </c>
      <c r="U1402" s="7">
        <v>38.5</v>
      </c>
      <c r="V1402" s="2">
        <f t="shared" si="660"/>
        <v>142.20137576760757</v>
      </c>
      <c r="W1402" s="7">
        <v>39.729999999999997</v>
      </c>
      <c r="X1402" s="2">
        <f t="shared" si="658"/>
        <v>63.58844286413705</v>
      </c>
      <c r="Y1402" s="7">
        <v>24.81</v>
      </c>
      <c r="Z1402" s="2">
        <f t="shared" si="661"/>
        <v>192.32152582587804</v>
      </c>
      <c r="AA1402" s="7">
        <v>46.4</v>
      </c>
      <c r="AB1402" s="7">
        <v>89.1</v>
      </c>
      <c r="AF1402">
        <f t="shared" si="637"/>
        <v>62.810851901381106</v>
      </c>
      <c r="AH1402" s="15">
        <f t="shared" si="650"/>
        <v>1</v>
      </c>
      <c r="AI1402">
        <f t="shared" si="643"/>
        <v>-110.98451668228586</v>
      </c>
      <c r="AJ1402">
        <f t="shared" si="644"/>
        <v>-430.04408504493978</v>
      </c>
      <c r="AK1402">
        <f t="shared" si="645"/>
        <v>0.71691165669647705</v>
      </c>
      <c r="AL1402">
        <f t="shared" si="651"/>
        <v>-49648260.977270283</v>
      </c>
      <c r="AM1402">
        <f t="shared" si="646"/>
        <v>58602.792186494131</v>
      </c>
      <c r="AN1402">
        <f t="shared" si="647"/>
        <v>-105.46905432971539</v>
      </c>
      <c r="AP1402" s="15">
        <v>1</v>
      </c>
      <c r="AQ1402">
        <f t="shared" si="652"/>
        <v>-3779911087.4422932</v>
      </c>
      <c r="AR1402">
        <f t="shared" si="653"/>
        <v>-0.78876378438418548</v>
      </c>
      <c r="AS1402">
        <f t="shared" si="654"/>
        <v>-2467404943416.5811</v>
      </c>
      <c r="AU1402">
        <f t="shared" si="655"/>
        <v>233057143907.01917</v>
      </c>
      <c r="AV1402">
        <f t="shared" si="648"/>
        <v>3.1019155728469262E+31</v>
      </c>
    </row>
    <row r="1403" spans="1:48" x14ac:dyDescent="0.3">
      <c r="A1403" s="4">
        <v>26.496300000000002</v>
      </c>
      <c r="B1403" s="4">
        <f t="shared" si="649"/>
        <v>318</v>
      </c>
      <c r="C1403" s="7">
        <v>24.81</v>
      </c>
      <c r="D1403" s="2">
        <f t="shared" si="656"/>
        <v>164.14675471553585</v>
      </c>
      <c r="E1403" s="6">
        <f t="shared" si="638"/>
        <v>54.105489963523091</v>
      </c>
      <c r="F1403" s="2">
        <f t="shared" si="657"/>
        <v>111.34172207113387</v>
      </c>
      <c r="G1403" s="7">
        <v>37.200000000000003</v>
      </c>
      <c r="H1403" s="3">
        <f t="shared" si="659"/>
        <v>219.39112783853363</v>
      </c>
      <c r="J1403" s="7">
        <v>45.2</v>
      </c>
      <c r="K1403" s="2">
        <f t="shared" si="639"/>
        <v>172.99112783853363</v>
      </c>
      <c r="L1403" s="7">
        <v>24.5</v>
      </c>
      <c r="M1403" s="2">
        <f t="shared" si="640"/>
        <v>100.5024285752994</v>
      </c>
      <c r="N1403" s="7">
        <v>26.2</v>
      </c>
      <c r="O1403" s="2">
        <f t="shared" si="641"/>
        <v>11.40242857529941</v>
      </c>
      <c r="Q1403" s="2">
        <f t="shared" si="642"/>
        <v>69.819281253632809</v>
      </c>
      <c r="R1403" s="2">
        <f t="shared" si="662"/>
        <v>169.85922242482951</v>
      </c>
      <c r="S1403" s="2">
        <v>32.665799999999997</v>
      </c>
      <c r="T1403" s="2">
        <v>90</v>
      </c>
      <c r="U1403" s="7">
        <v>38.5</v>
      </c>
      <c r="V1403" s="2">
        <f t="shared" si="660"/>
        <v>142.50137576760758</v>
      </c>
      <c r="W1403" s="7">
        <v>39.729999999999997</v>
      </c>
      <c r="X1403" s="2">
        <f t="shared" si="658"/>
        <v>63.966688329608559</v>
      </c>
      <c r="Y1403" s="7">
        <v>24.81</v>
      </c>
      <c r="Z1403" s="2">
        <f t="shared" si="661"/>
        <v>192.83152582587803</v>
      </c>
      <c r="AA1403" s="7">
        <v>46.4</v>
      </c>
      <c r="AB1403" s="7">
        <v>89.1</v>
      </c>
      <c r="AF1403">
        <f t="shared" si="637"/>
        <v>62.882430010601695</v>
      </c>
      <c r="AH1403" s="15">
        <f t="shared" si="650"/>
        <v>1</v>
      </c>
      <c r="AI1403">
        <f t="shared" si="643"/>
        <v>-106.24823873286186</v>
      </c>
      <c r="AJ1403">
        <f t="shared" si="644"/>
        <v>-423.54939673836373</v>
      </c>
      <c r="AK1403">
        <f t="shared" si="645"/>
        <v>0.77048525326802664</v>
      </c>
      <c r="AL1403">
        <f t="shared" si="651"/>
        <v>-46935763.841180593</v>
      </c>
      <c r="AM1403">
        <f t="shared" si="646"/>
        <v>54876.505243933367</v>
      </c>
      <c r="AN1403">
        <f t="shared" si="647"/>
        <v>-107.80786535117545</v>
      </c>
      <c r="AP1403" s="15">
        <v>1</v>
      </c>
      <c r="AQ1403">
        <f t="shared" si="652"/>
        <v>1929992047.9138808</v>
      </c>
      <c r="AR1403">
        <f t="shared" si="653"/>
        <v>-0.77240956207294231</v>
      </c>
      <c r="AS1403">
        <f t="shared" si="654"/>
        <v>1302671481310.47</v>
      </c>
      <c r="AU1403">
        <f t="shared" si="655"/>
        <v>222629943497.08536</v>
      </c>
      <c r="AV1403">
        <f t="shared" si="648"/>
        <v>2.6878019230464861E+31</v>
      </c>
    </row>
    <row r="1404" spans="1:48" x14ac:dyDescent="0.3">
      <c r="A1404" s="4">
        <v>26.496300000000002</v>
      </c>
      <c r="B1404" s="4">
        <f t="shared" si="649"/>
        <v>319</v>
      </c>
      <c r="C1404" s="7">
        <v>24.81</v>
      </c>
      <c r="D1404" s="2">
        <f t="shared" si="656"/>
        <v>164.58697918767547</v>
      </c>
      <c r="E1404" s="6">
        <f t="shared" si="638"/>
        <v>53.8959789478685</v>
      </c>
      <c r="F1404" s="2">
        <f t="shared" si="657"/>
        <v>111.77913848730569</v>
      </c>
      <c r="G1404" s="7">
        <v>37.200000000000003</v>
      </c>
      <c r="H1404" s="3">
        <f t="shared" si="659"/>
        <v>219.21612783853362</v>
      </c>
      <c r="J1404" s="7">
        <v>45.2</v>
      </c>
      <c r="K1404" s="2">
        <f t="shared" si="639"/>
        <v>172.81612783853362</v>
      </c>
      <c r="L1404" s="7">
        <v>24.5</v>
      </c>
      <c r="M1404" s="2">
        <f t="shared" si="640"/>
        <v>100.54773252662693</v>
      </c>
      <c r="N1404" s="7">
        <v>26.2</v>
      </c>
      <c r="O1404" s="2">
        <f t="shared" si="641"/>
        <v>11.447732526626936</v>
      </c>
      <c r="Q1404" s="2">
        <f t="shared" si="642"/>
        <v>69.84487781087617</v>
      </c>
      <c r="R1404" s="2">
        <f t="shared" si="662"/>
        <v>169.90178769855558</v>
      </c>
      <c r="S1404" s="2">
        <v>32.665799999999997</v>
      </c>
      <c r="T1404" s="2">
        <v>90</v>
      </c>
      <c r="U1404" s="7">
        <v>38.5</v>
      </c>
      <c r="V1404" s="2">
        <f t="shared" si="660"/>
        <v>142.8013757676076</v>
      </c>
      <c r="W1404" s="7">
        <v>39.729999999999997</v>
      </c>
      <c r="X1404" s="2">
        <f t="shared" si="658"/>
        <v>64.336434009373207</v>
      </c>
      <c r="Y1404" s="7">
        <v>24.81</v>
      </c>
      <c r="Z1404" s="2">
        <f t="shared" si="661"/>
        <v>193.34152582587802</v>
      </c>
      <c r="AA1404" s="7">
        <v>46.4</v>
      </c>
      <c r="AB1404" s="7">
        <v>89.1</v>
      </c>
      <c r="AF1404">
        <f t="shared" si="637"/>
        <v>62.952197028691252</v>
      </c>
      <c r="AH1404" s="15">
        <f t="shared" si="650"/>
        <v>1</v>
      </c>
      <c r="AI1404">
        <f t="shared" si="643"/>
        <v>-242.35469037610727</v>
      </c>
      <c r="AJ1404">
        <f t="shared" si="644"/>
        <v>-415.89384419531126</v>
      </c>
      <c r="AK1404">
        <f t="shared" si="645"/>
        <v>0.82507587959955919</v>
      </c>
      <c r="AL1404">
        <f t="shared" si="651"/>
        <v>-44001289.568861105</v>
      </c>
      <c r="AM1404">
        <f t="shared" si="646"/>
        <v>50949.469140960056</v>
      </c>
      <c r="AN1404">
        <f t="shared" si="647"/>
        <v>-110.3128482241782</v>
      </c>
      <c r="AP1404" s="15">
        <v>1</v>
      </c>
      <c r="AQ1404">
        <f t="shared" si="652"/>
        <v>-870623950028.39331</v>
      </c>
      <c r="AR1404">
        <f t="shared" si="653"/>
        <v>-0.75615617114646816</v>
      </c>
      <c r="AS1404">
        <f t="shared" si="654"/>
        <v>2556421853187.4521</v>
      </c>
      <c r="AU1404">
        <f t="shared" si="655"/>
        <v>2230150855611.6768</v>
      </c>
      <c r="AV1404">
        <f t="shared" si="648"/>
        <v>2.2306010634632233E+31</v>
      </c>
    </row>
    <row r="1405" spans="1:48" x14ac:dyDescent="0.3">
      <c r="A1405" s="4">
        <v>26.496300000000002</v>
      </c>
      <c r="B1405" s="4">
        <f t="shared" si="649"/>
        <v>320</v>
      </c>
      <c r="C1405" s="7">
        <v>24.81</v>
      </c>
      <c r="D1405" s="2">
        <f t="shared" si="656"/>
        <v>165.03624762940171</v>
      </c>
      <c r="E1405" s="6">
        <f t="shared" si="638"/>
        <v>53.68242835218355</v>
      </c>
      <c r="F1405" s="2">
        <f t="shared" si="657"/>
        <v>112.21606169325426</v>
      </c>
      <c r="G1405" s="7">
        <v>37.200000000000003</v>
      </c>
      <c r="H1405" s="3">
        <f t="shared" si="659"/>
        <v>219.04112783853361</v>
      </c>
      <c r="J1405" s="7">
        <v>45.2</v>
      </c>
      <c r="K1405" s="2">
        <f t="shared" si="639"/>
        <v>172.64112783853361</v>
      </c>
      <c r="L1405" s="7">
        <v>24.5</v>
      </c>
      <c r="M1405" s="2">
        <f t="shared" si="640"/>
        <v>100.59635586555299</v>
      </c>
      <c r="N1405" s="7">
        <v>26.2</v>
      </c>
      <c r="O1405" s="2">
        <f t="shared" si="641"/>
        <v>11.496355865552999</v>
      </c>
      <c r="Q1405" s="2">
        <f t="shared" si="642"/>
        <v>69.868969001257284</v>
      </c>
      <c r="R1405" s="2">
        <f t="shared" si="662"/>
        <v>169.94761623262224</v>
      </c>
      <c r="S1405" s="2">
        <v>32.665799999999997</v>
      </c>
      <c r="T1405" s="2">
        <v>90</v>
      </c>
      <c r="U1405" s="7">
        <v>38.5</v>
      </c>
      <c r="V1405" s="2">
        <f t="shared" si="660"/>
        <v>143.10137576760761</v>
      </c>
      <c r="W1405" s="7">
        <v>39.729999999999997</v>
      </c>
      <c r="X1405" s="2">
        <f t="shared" si="658"/>
        <v>64.697701130432534</v>
      </c>
      <c r="Y1405" s="7">
        <v>24.81</v>
      </c>
      <c r="Z1405" s="2">
        <f t="shared" si="661"/>
        <v>193.85152582587801</v>
      </c>
      <c r="AA1405" s="7">
        <v>46.4</v>
      </c>
      <c r="AB1405" s="7">
        <v>89.1</v>
      </c>
      <c r="AF1405">
        <f t="shared" ref="AF1405:AF1445" si="663">A1406*COS(B1406*3.1416/180)+W1406*COS(X1406*3.1416/180)+N1406*COS(O1406*3.1416/180)</f>
        <v>63.020098118164547</v>
      </c>
      <c r="AH1405" s="15">
        <f t="shared" si="650"/>
        <v>1</v>
      </c>
      <c r="AI1405">
        <f t="shared" si="643"/>
        <v>-410.22834090966234</v>
      </c>
      <c r="AJ1405">
        <f t="shared" si="644"/>
        <v>-408.39825712080221</v>
      </c>
      <c r="AK1405">
        <f t="shared" si="645"/>
        <v>0.88081425519495427</v>
      </c>
      <c r="AL1405">
        <f t="shared" si="651"/>
        <v>-41031286.017119855</v>
      </c>
      <c r="AM1405">
        <f t="shared" si="646"/>
        <v>47044.455644208603</v>
      </c>
      <c r="AN1405">
        <f t="shared" si="647"/>
        <v>-112.97496028407625</v>
      </c>
      <c r="AP1405" s="15">
        <v>1</v>
      </c>
      <c r="AQ1405">
        <f t="shared" si="652"/>
        <v>-8839884306448.498</v>
      </c>
      <c r="AR1405">
        <f t="shared" si="653"/>
        <v>-0.73999896494205109</v>
      </c>
      <c r="AS1405">
        <f t="shared" si="654"/>
        <v>-276818820810.73517</v>
      </c>
      <c r="AU1405">
        <f t="shared" si="655"/>
        <v>14789882637653.994</v>
      </c>
      <c r="AV1405">
        <f t="shared" si="648"/>
        <v>1.7343032263626218E+31</v>
      </c>
    </row>
    <row r="1406" spans="1:48" x14ac:dyDescent="0.3">
      <c r="A1406" s="4">
        <v>26.496300000000002</v>
      </c>
      <c r="B1406" s="4">
        <f t="shared" si="649"/>
        <v>321</v>
      </c>
      <c r="C1406" s="7">
        <v>24.81</v>
      </c>
      <c r="D1406" s="2">
        <f t="shared" si="656"/>
        <v>165.49459941366939</v>
      </c>
      <c r="E1406" s="6">
        <f t="shared" ref="E1406:E1445" si="664">(SQRT(( (A1406*COS(B1406*PI()/180))^2+(A1406*SIN(B1406*PI()/180)-S1406)^2)))</f>
        <v>53.464855215719368</v>
      </c>
      <c r="F1406" s="2">
        <f t="shared" si="657"/>
        <v>112.65247626761906</v>
      </c>
      <c r="G1406" s="7">
        <v>37.200000000000003</v>
      </c>
      <c r="H1406" s="3">
        <f t="shared" si="659"/>
        <v>218.8661278385336</v>
      </c>
      <c r="J1406" s="7">
        <v>45.2</v>
      </c>
      <c r="K1406" s="2">
        <f t="shared" ref="K1406:K1445" si="665">H1406-AA1406</f>
        <v>172.46612783853359</v>
      </c>
      <c r="L1406" s="7">
        <v>24.5</v>
      </c>
      <c r="M1406" s="2">
        <f t="shared" ref="M1406:M1445" si="666">ACOS(((Y1406^2-L1406^2-Q1406^2)/(2*E1406*Q1406))*3.1416/180)*(180/PI())+R1406-160</f>
        <v>100.64831056975368</v>
      </c>
      <c r="N1406" s="7">
        <v>26.2</v>
      </c>
      <c r="O1406" s="2">
        <f t="shared" ref="O1406:O1445" si="667">M1406-AB1406</f>
        <v>11.548310569753681</v>
      </c>
      <c r="Q1406" s="2">
        <f t="shared" ref="Q1406:Q1445" si="668">SQRT((C1406*COS(D1406*PI()/180)+J1406*COS(K1406*PI()/180))^2+(C1406*SIN(D1406*PI()/180)+(J1406*SIN(K1406*PI()/180)))^2)</f>
        <v>69.891472868896585</v>
      </c>
      <c r="R1406" s="2">
        <f t="shared" si="662"/>
        <v>169.99671967505262</v>
      </c>
      <c r="S1406" s="2">
        <v>32.665799999999997</v>
      </c>
      <c r="T1406" s="2">
        <v>90</v>
      </c>
      <c r="U1406" s="7">
        <v>38.5</v>
      </c>
      <c r="V1406" s="2">
        <f t="shared" si="660"/>
        <v>143.40137576760762</v>
      </c>
      <c r="W1406" s="7">
        <v>39.729999999999997</v>
      </c>
      <c r="X1406" s="2">
        <f t="shared" si="658"/>
        <v>65.050514057472796</v>
      </c>
      <c r="Y1406" s="7">
        <v>24.81</v>
      </c>
      <c r="Z1406" s="2">
        <f t="shared" si="661"/>
        <v>194.361525825878</v>
      </c>
      <c r="AA1406" s="7">
        <v>46.4</v>
      </c>
      <c r="AB1406" s="7">
        <v>89.1</v>
      </c>
      <c r="AF1406">
        <f t="shared" si="663"/>
        <v>63.086075274035252</v>
      </c>
      <c r="AH1406" s="15">
        <f t="shared" si="650"/>
        <v>1</v>
      </c>
      <c r="AI1406">
        <f t="shared" ref="AI1406:AI1445" si="669">A1406*SIN(B1406*3.1416/180)*G1406*COS(H1406*3.1416/180)-A1406*COS(B1406)*G1406*SIN(H1406)/U1406*SIN(V1406*3.1416/180)*A1406*SIN(B1406*3.1416/180)-(G1406*SIN(H1406*3.1416/180)*U1406*COS(V1406*3.1416/180))</f>
        <v>-425.39759792138335</v>
      </c>
      <c r="AJ1406">
        <f t="shared" ref="AJ1406:AJ1445" si="670">(-1*AH1406*A1406*SIN(B1406*3.1416/180)*C1406*COS(D1406*3.1416/180))-(AH1406*A1406*COS(B1406*3.1416/180)*C1406*SIN(D1406*3.1416/180))/((W1406*SIN(X1406)*-A1406*SIN(B1406))-(C1406*SIN(D1406)*W1406*COS(X1406)))</f>
        <v>-402.65418429686434</v>
      </c>
      <c r="AK1406">
        <f t="shared" ref="AK1406:AK1445" si="671">((W1406*SIN(X1406*3.1416/180)*A1406*COS(B1406*3.1416/180))-(W1406*COS(X1406*3.1416/180)*-1*A1406*SIN(B1406*3.1416/180)))/((W1406*SIN(X1406*3.1416/180)*-1*A1406*SIN(B1406*3.1416/180))-(C1406*SIN(D1406*0.0174)*W1406*COS(X1406*3.1416/180)))</f>
        <v>0.93783993358912832</v>
      </c>
      <c r="AL1406">
        <f t="shared" si="651"/>
        <v>-38233324.299083441</v>
      </c>
      <c r="AM1406">
        <f t="shared" ref="AM1406:AM1445" si="672">(AJ1406*C1406*SIN(D1406*3.1416/180)-AN1406*J1406*SIN(K1406*3.1416/180))*Y1406*COS(Z1406*3.1416/180)-(AJ1406*C1406*COS(D1406*3.1416/180)+AN1406*J1406*COS(K1406*3.1416/180))*Y1406*SIN(Z1406*3.1416/180)/(N1406*SIN(O1406*3.1416/180)*(AJ1406*C1406*SIN(D1406*3.1416/180)-AN1406*J1406*SIN(K1406*3.1416/180))-Y1406*SIN(Z1406*3.1416/180))*N1406*COS(O1406*3.1416/180)</f>
        <v>43399.491241984688</v>
      </c>
      <c r="AN1406">
        <f t="shared" ref="AN1406:AN1445" si="673">U1406*SIN(V1406*3.1416/180)*A1406*COS(B1406*3.1416/180)-U1406*COS(V1406*3.1416/180)*A1406*SIN(B1406*3.1416/180)/U1406*SIN(V1406*3.1416/180)*A1406*SIN(B1406*3.1416/180)-G1406*SIN(H1406*3.1416/180)*U1406*COS(V1406*3.1416/180)</f>
        <v>-115.78517338685504</v>
      </c>
      <c r="AP1406" s="15">
        <v>1</v>
      </c>
      <c r="AQ1406">
        <f t="shared" si="652"/>
        <v>-11449791456286.959</v>
      </c>
      <c r="AR1406">
        <f t="shared" si="653"/>
        <v>-0.72393335551856808</v>
      </c>
      <c r="AS1406">
        <f t="shared" si="654"/>
        <v>-2221008191942.394</v>
      </c>
      <c r="AU1406">
        <f t="shared" si="655"/>
        <v>17126527245451.242</v>
      </c>
      <c r="AV1406">
        <f t="shared" ref="AV1406:AV1445" si="674">(AR1406*C1406*SIN(D1406*3.1416/180)+AJ1406*AJ1406*C1406*COS(D1406*3.1416/180)-AQ1406*U1406*SIN(V1406*3.1416/180)+AN1406*AN1406*J1406*COS(K1406*3.1416/180)-AM1406*AM1406*N1406*COS(O1406*3.1416/180)-AL1406*AL1406*Y1406*COS(Z1406*3.1416/180))*Y1406*COS(Z1406*3.1416/180)-(AR1406*C1406*COS(D1406*3.1416/180)+AJ1406*AJ1406*C1406*SIN(D1406*3.1416/180)+AU1406*U1406*COS(V1406*3.1416/180)+AN1406*AN1406*J1406*SIN(K1406*3.1416/180)-AM1406*AM1406*N1406*SIN(O1406*3.1416/180)-AL1406*AL1406*Y1406*SIN(Z1406*3.1416/180))*Y1406*SIN(Z1406*3.1416/180)/N1406*SIN(O1406*3.1416/180)*(AR1406*C1406*SIN(D1406*3.1416/180)+AJ1406*AJ1406*C1406*COS(D1406*3.1416/180)-AU1406*U1406*SIN(V1406*3.1416/180)+AN1406*AN1406*J1406*COS(K1406*3.1416/180)-AM1406*AM1406*N1406*COS(O1406*3.1416/180)-AL1406*AL1406*Y1406*COS(Z1406*3.1416/180))-Y1406*SIN(Z1406*3.1416/180)*N1406*COS(O1406*3.1416/180)</f>
        <v>1.3830943597279694E+31</v>
      </c>
    </row>
    <row r="1407" spans="1:48" x14ac:dyDescent="0.3">
      <c r="A1407" s="4">
        <v>26.496300000000002</v>
      </c>
      <c r="B1407" s="4">
        <f t="shared" ref="B1407:B1445" si="675">B1406+1</f>
        <v>322</v>
      </c>
      <c r="C1407" s="7">
        <v>24.81</v>
      </c>
      <c r="D1407" s="2">
        <f t="shared" si="656"/>
        <v>165.96207875604972</v>
      </c>
      <c r="E1407" s="6">
        <f t="shared" si="664"/>
        <v>53.243276911498711</v>
      </c>
      <c r="F1407" s="2">
        <f t="shared" si="657"/>
        <v>113.08836638810914</v>
      </c>
      <c r="G1407" s="7">
        <v>37.200000000000003</v>
      </c>
      <c r="H1407" s="3">
        <f t="shared" si="659"/>
        <v>218.69112783853359</v>
      </c>
      <c r="J1407" s="7">
        <v>45.2</v>
      </c>
      <c r="K1407" s="2">
        <f t="shared" si="665"/>
        <v>172.29112783853358</v>
      </c>
      <c r="L1407" s="7">
        <v>24.5</v>
      </c>
      <c r="M1407" s="2">
        <f t="shared" si="666"/>
        <v>100.7036099622249</v>
      </c>
      <c r="N1407" s="7">
        <v>26.2</v>
      </c>
      <c r="O1407" s="2">
        <f t="shared" si="667"/>
        <v>11.603609962224908</v>
      </c>
      <c r="Q1407" s="2">
        <f t="shared" si="668"/>
        <v>69.912305917785361</v>
      </c>
      <c r="R1407" s="2">
        <f t="shared" si="662"/>
        <v>170.04911101048452</v>
      </c>
      <c r="S1407" s="2">
        <v>32.665799999999997</v>
      </c>
      <c r="T1407" s="2">
        <v>90</v>
      </c>
      <c r="U1407" s="7">
        <v>38.5</v>
      </c>
      <c r="V1407" s="2">
        <f t="shared" si="660"/>
        <v>143.70137576760763</v>
      </c>
      <c r="W1407" s="7">
        <v>39.729999999999997</v>
      </c>
      <c r="X1407" s="2">
        <f t="shared" si="658"/>
        <v>65.394900566563351</v>
      </c>
      <c r="Y1407" s="7">
        <v>24.81</v>
      </c>
      <c r="Z1407" s="2">
        <f t="shared" si="661"/>
        <v>194.871525825878</v>
      </c>
      <c r="AA1407" s="7">
        <v>46.4</v>
      </c>
      <c r="AB1407" s="7">
        <v>89.1</v>
      </c>
      <c r="AF1407">
        <f t="shared" si="663"/>
        <v>63.150067213456474</v>
      </c>
      <c r="AH1407" s="15">
        <f t="shared" ref="AH1407:AH1445" si="676">AH1406</f>
        <v>1</v>
      </c>
      <c r="AI1407">
        <f t="shared" si="669"/>
        <v>-251.00756448617085</v>
      </c>
      <c r="AJ1407">
        <f t="shared" si="670"/>
        <v>-391.7867940721236</v>
      </c>
      <c r="AK1407">
        <f t="shared" si="671"/>
        <v>0.99630259021801171</v>
      </c>
      <c r="AL1407">
        <f t="shared" si="651"/>
        <v>-34701711.36354807</v>
      </c>
      <c r="AM1407">
        <f t="shared" si="672"/>
        <v>38994.434704724401</v>
      </c>
      <c r="AN1407">
        <f t="shared" si="673"/>
        <v>-118.7344904995773</v>
      </c>
      <c r="AP1407" s="15">
        <v>1</v>
      </c>
      <c r="AQ1407">
        <f t="shared" si="652"/>
        <v>-1407553262019.375</v>
      </c>
      <c r="AR1407">
        <f t="shared" si="653"/>
        <v>-0.70795436726009786</v>
      </c>
      <c r="AS1407">
        <f t="shared" si="654"/>
        <v>-227851817315.31393</v>
      </c>
      <c r="AU1407">
        <f t="shared" si="655"/>
        <v>2667015058264.3633</v>
      </c>
      <c r="AV1407">
        <f t="shared" si="674"/>
        <v>1.0684943803601478E+31</v>
      </c>
    </row>
    <row r="1408" spans="1:48" x14ac:dyDescent="0.3">
      <c r="A1408" s="4">
        <v>26.496300000000002</v>
      </c>
      <c r="B1408" s="4">
        <f t="shared" si="675"/>
        <v>323</v>
      </c>
      <c r="C1408" s="7">
        <v>24.81</v>
      </c>
      <c r="D1408" s="2">
        <f t="shared" si="656"/>
        <v>166.43873497119358</v>
      </c>
      <c r="E1408" s="6">
        <f t="shared" si="664"/>
        <v>53.017711145917019</v>
      </c>
      <c r="F1408" s="2">
        <f t="shared" si="657"/>
        <v>113.52371581448149</v>
      </c>
      <c r="G1408" s="7">
        <v>37.200000000000003</v>
      </c>
      <c r="H1408" s="3">
        <f t="shared" si="659"/>
        <v>218.51612783853358</v>
      </c>
      <c r="J1408" s="7">
        <v>45.2</v>
      </c>
      <c r="K1408" s="2">
        <f t="shared" si="665"/>
        <v>172.11612783853357</v>
      </c>
      <c r="L1408" s="7">
        <v>24.5</v>
      </c>
      <c r="M1408" s="2">
        <f t="shared" si="666"/>
        <v>100.762268785196</v>
      </c>
      <c r="N1408" s="7">
        <v>26.2</v>
      </c>
      <c r="O1408" s="2">
        <f t="shared" si="667"/>
        <v>11.662268785196005</v>
      </c>
      <c r="Q1408" s="2">
        <f t="shared" si="668"/>
        <v>69.931383032157143</v>
      </c>
      <c r="R1408" s="2">
        <f t="shared" si="662"/>
        <v>170.10480463467405</v>
      </c>
      <c r="S1408" s="2">
        <v>32.665799999999997</v>
      </c>
      <c r="T1408" s="2">
        <v>90</v>
      </c>
      <c r="U1408" s="7">
        <v>38.5</v>
      </c>
      <c r="V1408" s="2">
        <f t="shared" si="660"/>
        <v>144.00137576760764</v>
      </c>
      <c r="W1408" s="7">
        <v>39.729999999999997</v>
      </c>
      <c r="X1408" s="2">
        <f t="shared" si="658"/>
        <v>65.730892127611469</v>
      </c>
      <c r="Y1408" s="7">
        <v>24.81</v>
      </c>
      <c r="Z1408" s="2">
        <f t="shared" si="661"/>
        <v>195.38152582587799</v>
      </c>
      <c r="AA1408" s="7">
        <v>46.4</v>
      </c>
      <c r="AB1408" s="7">
        <v>89.1</v>
      </c>
      <c r="AF1408">
        <f t="shared" si="663"/>
        <v>63.212009256414376</v>
      </c>
      <c r="AH1408" s="15">
        <f t="shared" si="676"/>
        <v>1</v>
      </c>
      <c r="AI1408">
        <f t="shared" si="669"/>
        <v>-60.355593614245208</v>
      </c>
      <c r="AJ1408">
        <f t="shared" si="670"/>
        <v>-382.97439282073952</v>
      </c>
      <c r="AK1408">
        <f t="shared" si="671"/>
        <v>1.0563634744517629</v>
      </c>
      <c r="AL1408">
        <f t="shared" si="651"/>
        <v>-31386766.672121365</v>
      </c>
      <c r="AM1408">
        <f t="shared" si="672"/>
        <v>34911.110420810197</v>
      </c>
      <c r="AN1408">
        <f t="shared" si="673"/>
        <v>-121.81396202231917</v>
      </c>
      <c r="AP1408" s="15">
        <v>1</v>
      </c>
      <c r="AQ1408">
        <f t="shared" si="652"/>
        <v>79689325269.758972</v>
      </c>
      <c r="AR1408">
        <f t="shared" si="653"/>
        <v>-0.69205764672373027</v>
      </c>
      <c r="AS1408">
        <f t="shared" si="654"/>
        <v>1686982922956.9282</v>
      </c>
      <c r="AU1408">
        <f t="shared" si="655"/>
        <v>141437944308.76434</v>
      </c>
      <c r="AV1408">
        <f t="shared" si="674"/>
        <v>7.7507997879138927E+30</v>
      </c>
    </row>
    <row r="1409" spans="1:48" x14ac:dyDescent="0.3">
      <c r="A1409" s="4">
        <v>26.496300000000002</v>
      </c>
      <c r="B1409" s="4">
        <f t="shared" si="675"/>
        <v>324</v>
      </c>
      <c r="C1409" s="7">
        <v>24.81</v>
      </c>
      <c r="D1409" s="2">
        <f t="shared" si="656"/>
        <v>166.92462274102093</v>
      </c>
      <c r="E1409" s="6">
        <f t="shared" si="664"/>
        <v>52.788175958363269</v>
      </c>
      <c r="F1409" s="2">
        <f t="shared" si="657"/>
        <v>113.95850787076489</v>
      </c>
      <c r="G1409" s="7">
        <v>37.200000000000003</v>
      </c>
      <c r="H1409" s="3">
        <f t="shared" si="659"/>
        <v>218.34112783853357</v>
      </c>
      <c r="J1409" s="7">
        <v>45.2</v>
      </c>
      <c r="K1409" s="2">
        <f t="shared" si="665"/>
        <v>171.94112783853356</v>
      </c>
      <c r="L1409" s="7">
        <v>24.5</v>
      </c>
      <c r="M1409" s="2">
        <f t="shared" si="666"/>
        <v>100.82430327703179</v>
      </c>
      <c r="N1409" s="7">
        <v>26.2</v>
      </c>
      <c r="O1409" s="2">
        <f t="shared" si="667"/>
        <v>11.724303277031794</v>
      </c>
      <c r="Q1409" s="2">
        <f t="shared" si="668"/>
        <v>69.948617389493634</v>
      </c>
      <c r="R1409" s="2">
        <f t="shared" si="662"/>
        <v>170.16381643207092</v>
      </c>
      <c r="S1409" s="2">
        <v>32.665799999999997</v>
      </c>
      <c r="T1409" s="2">
        <v>90</v>
      </c>
      <c r="U1409" s="7">
        <v>38.5</v>
      </c>
      <c r="V1409" s="2">
        <f t="shared" si="660"/>
        <v>144.30137576760765</v>
      </c>
      <c r="W1409" s="7">
        <v>39.729999999999997</v>
      </c>
      <c r="X1409" s="2">
        <f t="shared" si="658"/>
        <v>66.058524196279805</v>
      </c>
      <c r="Y1409" s="7">
        <v>24.81</v>
      </c>
      <c r="Z1409" s="2">
        <f t="shared" si="661"/>
        <v>195.89152582587798</v>
      </c>
      <c r="AA1409" s="7">
        <v>46.4</v>
      </c>
      <c r="AB1409" s="7">
        <v>89.1</v>
      </c>
      <c r="AF1409">
        <f t="shared" si="663"/>
        <v>63.271833196940236</v>
      </c>
      <c r="AH1409" s="15">
        <f t="shared" si="676"/>
        <v>1</v>
      </c>
      <c r="AI1409">
        <f t="shared" si="669"/>
        <v>-54.306847839726174</v>
      </c>
      <c r="AJ1409">
        <f t="shared" si="670"/>
        <v>-376.09464611920401</v>
      </c>
      <c r="AK1409">
        <f t="shared" si="671"/>
        <v>1.1181970566344588</v>
      </c>
      <c r="AL1409">
        <f t="shared" si="651"/>
        <v>-28252076.468331978</v>
      </c>
      <c r="AM1409">
        <f t="shared" si="672"/>
        <v>31103.186460357589</v>
      </c>
      <c r="AN1409">
        <f t="shared" si="673"/>
        <v>-125.01470180996114</v>
      </c>
      <c r="AP1409" s="15">
        <v>1</v>
      </c>
      <c r="AQ1409">
        <f t="shared" si="652"/>
        <v>90985578941.966736</v>
      </c>
      <c r="AR1409">
        <f t="shared" si="653"/>
        <v>-0.67623848653003282</v>
      </c>
      <c r="AS1409">
        <f t="shared" si="654"/>
        <v>361598875076.78137</v>
      </c>
      <c r="AU1409">
        <f t="shared" si="655"/>
        <v>142423645608.12067</v>
      </c>
      <c r="AV1409">
        <f t="shared" si="674"/>
        <v>5.4362671390657266E+30</v>
      </c>
    </row>
    <row r="1410" spans="1:48" x14ac:dyDescent="0.3">
      <c r="A1410" s="4">
        <v>26.496300000000002</v>
      </c>
      <c r="B1410" s="4">
        <f t="shared" si="675"/>
        <v>325</v>
      </c>
      <c r="C1410" s="7">
        <v>24.81</v>
      </c>
      <c r="D1410" s="2">
        <f t="shared" si="656"/>
        <v>167.41980239574008</v>
      </c>
      <c r="E1410" s="6">
        <f t="shared" si="664"/>
        <v>52.554689720862449</v>
      </c>
      <c r="F1410" s="2">
        <f t="shared" si="657"/>
        <v>114.39272542668697</v>
      </c>
      <c r="G1410" s="7">
        <v>37.200000000000003</v>
      </c>
      <c r="H1410" s="3">
        <f t="shared" si="659"/>
        <v>218.16612783853355</v>
      </c>
      <c r="J1410" s="7">
        <v>45.2</v>
      </c>
      <c r="K1410" s="2">
        <f t="shared" si="665"/>
        <v>171.76612783853355</v>
      </c>
      <c r="L1410" s="7">
        <v>24.5</v>
      </c>
      <c r="M1410" s="2">
        <f t="shared" si="666"/>
        <v>100.88973125237652</v>
      </c>
      <c r="N1410" s="7">
        <v>26.2</v>
      </c>
      <c r="O1410" s="2">
        <f t="shared" si="667"/>
        <v>11.789731252376527</v>
      </c>
      <c r="Q1410" s="2">
        <f t="shared" si="668"/>
        <v>69.963920365683322</v>
      </c>
      <c r="R1410" s="2">
        <f t="shared" si="662"/>
        <v>170.22616385672734</v>
      </c>
      <c r="S1410" s="2">
        <v>32.665799999999997</v>
      </c>
      <c r="T1410" s="2">
        <v>90</v>
      </c>
      <c r="U1410" s="7">
        <v>38.5</v>
      </c>
      <c r="V1410" s="2">
        <f t="shared" si="660"/>
        <v>144.60137576760766</v>
      </c>
      <c r="W1410" s="7">
        <v>39.729999999999997</v>
      </c>
      <c r="X1410" s="2">
        <f t="shared" si="658"/>
        <v>66.377836516126592</v>
      </c>
      <c r="Y1410" s="7">
        <v>24.81</v>
      </c>
      <c r="Z1410" s="2">
        <f t="shared" si="661"/>
        <v>196.40152582587797</v>
      </c>
      <c r="AA1410" s="7">
        <v>46.4</v>
      </c>
      <c r="AB1410" s="7">
        <v>89.1</v>
      </c>
      <c r="AF1410">
        <f t="shared" si="663"/>
        <v>63.329467164251085</v>
      </c>
      <c r="AH1410" s="15">
        <f t="shared" si="676"/>
        <v>1</v>
      </c>
      <c r="AI1410">
        <f t="shared" si="669"/>
        <v>-242.71609655729947</v>
      </c>
      <c r="AJ1410">
        <f t="shared" si="670"/>
        <v>-367.89109373013582</v>
      </c>
      <c r="AK1410">
        <f t="shared" si="671"/>
        <v>1.1819929069932327</v>
      </c>
      <c r="AL1410">
        <f t="shared" si="651"/>
        <v>-24885543.211410429</v>
      </c>
      <c r="AM1410">
        <f t="shared" si="672"/>
        <v>27118.184719962494</v>
      </c>
      <c r="AN1410">
        <f t="shared" si="673"/>
        <v>-128.32790286292186</v>
      </c>
      <c r="AP1410" s="15">
        <v>1</v>
      </c>
      <c r="AQ1410">
        <f t="shared" si="652"/>
        <v>-1201414300067.7954</v>
      </c>
      <c r="AR1410">
        <f t="shared" si="653"/>
        <v>-0.66049191302572363</v>
      </c>
      <c r="AS1410">
        <f t="shared" si="654"/>
        <v>-1328346735983.7783</v>
      </c>
      <c r="AU1410">
        <f t="shared" si="655"/>
        <v>2564409845706.2549</v>
      </c>
      <c r="AV1410">
        <f t="shared" si="674"/>
        <v>3.4156043362729654E+30</v>
      </c>
    </row>
    <row r="1411" spans="1:48" x14ac:dyDescent="0.3">
      <c r="A1411" s="4">
        <v>26.496300000000002</v>
      </c>
      <c r="B1411" s="4">
        <f t="shared" si="675"/>
        <v>326</v>
      </c>
      <c r="C1411" s="7">
        <v>24.81</v>
      </c>
      <c r="D1411" s="2">
        <f t="shared" si="656"/>
        <v>167.92434020890209</v>
      </c>
      <c r="E1411" s="6">
        <f t="shared" si="664"/>
        <v>52.317271137742637</v>
      </c>
      <c r="F1411" s="2">
        <f t="shared" si="657"/>
        <v>114.82635087825901</v>
      </c>
      <c r="G1411" s="7">
        <v>37.200000000000003</v>
      </c>
      <c r="H1411" s="3">
        <f t="shared" si="659"/>
        <v>217.99112783853354</v>
      </c>
      <c r="J1411" s="7">
        <v>45.2</v>
      </c>
      <c r="K1411" s="2">
        <f t="shared" si="665"/>
        <v>171.59112783853354</v>
      </c>
      <c r="L1411" s="7">
        <v>24.5</v>
      </c>
      <c r="M1411" s="2">
        <f t="shared" si="666"/>
        <v>100.95857218581648</v>
      </c>
      <c r="N1411" s="7">
        <v>26.2</v>
      </c>
      <c r="O1411" s="2">
        <f t="shared" si="667"/>
        <v>11.858572185816485</v>
      </c>
      <c r="Q1411" s="2">
        <f t="shared" si="668"/>
        <v>69.977201431805582</v>
      </c>
      <c r="R1411" s="2">
        <f t="shared" si="662"/>
        <v>170.29186601682676</v>
      </c>
      <c r="S1411" s="2">
        <v>32.665799999999997</v>
      </c>
      <c r="T1411" s="2">
        <v>90</v>
      </c>
      <c r="U1411" s="7">
        <v>38.5</v>
      </c>
      <c r="V1411" s="2">
        <f t="shared" si="660"/>
        <v>144.90137576760768</v>
      </c>
      <c r="W1411" s="7">
        <v>39.729999999999997</v>
      </c>
      <c r="X1411" s="2">
        <f t="shared" si="658"/>
        <v>66.688873431792771</v>
      </c>
      <c r="Y1411" s="7">
        <v>24.81</v>
      </c>
      <c r="Z1411" s="2">
        <f t="shared" si="661"/>
        <v>196.91152582587796</v>
      </c>
      <c r="AA1411" s="7">
        <v>46.4</v>
      </c>
      <c r="AB1411" s="7">
        <v>89.1</v>
      </c>
      <c r="AF1411">
        <f t="shared" si="663"/>
        <v>63.384835473163974</v>
      </c>
      <c r="AH1411" s="15">
        <f t="shared" si="676"/>
        <v>1</v>
      </c>
      <c r="AI1411">
        <f t="shared" si="669"/>
        <v>-440.20085446872673</v>
      </c>
      <c r="AJ1411">
        <f t="shared" si="670"/>
        <v>-359.36221876757912</v>
      </c>
      <c r="AK1411">
        <f t="shared" si="671"/>
        <v>1.2479578507551825</v>
      </c>
      <c r="AL1411">
        <f t="shared" ref="AL1411:AL1474" si="677">V1411*SIN(O1411*3.1416/180)*(AJ1411*C1411*COS(D1411*3.1416/180)+AM1411*U1411*COS(V1411*3.1416/180))-N1411*COS(O1411*3.1416/180)*(AJ1411*C1411*SIN(D1411*3.1416/180)-AN1411*U1411*SIN(V1411*3.1416/180))/N1411*SIN(O1411*3.1416/180)*N1411*COS(O1411*3.1416/180)-Y1411*SIN(Z1411*3.1416/180)*N1411*COS(O1411*3.1416/180)</f>
        <v>-21410262.208613191</v>
      </c>
      <c r="AM1411">
        <f t="shared" si="672"/>
        <v>23097.796364495993</v>
      </c>
      <c r="AN1411">
        <f t="shared" si="673"/>
        <v>-131.74485265671353</v>
      </c>
      <c r="AP1411" s="15">
        <v>1</v>
      </c>
      <c r="AQ1411">
        <f t="shared" ref="AQ1411:AQ1474" si="678">(AP1411*A1411*SIN(B1411*3.1416/180)+AH1411*AH1411*A1411*COS(B1411*3.1416/180)-AI1411*AI1411*U1411*COS(V1411*3.1416/180)-AN1411*AN1411*G1411*COS(H1411*3.1416/180))*G1411*COS(H1411*3.1416/180)-(AP1411*A1411*COS(B1411*3.1416/180)+AH1411*AH1411*A1411*SIN(B1411)-AI1411*AI1411*U1411*SIN(V1411*3.1416/180)-AN1411*AN1411*G1411*SIN(H1411*3.1416/180))*G1411*SIN(H1411)/U1411*SIN(V1411*3.1416/180)*(AP1411*A1411*SIN(B1411*3.1416/180)+AH1411*AH1411*A1411*COS(B1411*3.1416/180)-AI1411*AI1411*U1411*COS(V1411*3.1416/180)-AN1411*AN1411*G1411*COS(H1411*3.1416/180))-G1411*SIN(H1411*3.1416/180)*U1411*COS(V1411*3.1416/180)</f>
        <v>-13434401376181.598</v>
      </c>
      <c r="AR1411">
        <f t="shared" ref="AR1411:AR1474" si="679">(W1411*SIN(X1411*3.1416/180)*(AP1411*A1411*COS(B1411*3.1416/180)+AH1411*AH1411*A1411*COS(B1411*3.1416/180)-AK1411*AK1411*SIN(X1411*3.1416/180)-AJ1411*AJ1411*C1411*SIN(D1411*3.1416/180))-W1411*COS(X1411*3.1416/180)*(AP1411*A1411*SIN(B1411*3.1416/180)+AH1411*AH1411*A1411*COS(B1411*3.1416/180)-AK1411*AK1411*W1411*COS(X1411*3.1416/180)-AJ1411*AJ1411*C1411*COS(D1411*3.1416/180)))/(W1411*SIN(X1411*3.1416/180)*(AP1411*A1411*SIN(B1411*3.1416/180)+AH1411*AH1411*A1411*COS(B1411*3.1416/180)-AK1411*AK1411*W1411*COS(X1411*3.1416/180)-AJ1411*AJ1411*C1411*COS(D1411*3.1416/180))-C1411*SIN(D1411*3.1416/180)*W1411*COS(X1411*3.1416/180))</f>
        <v>-0.64481307974697033</v>
      </c>
      <c r="AS1411">
        <f t="shared" ref="AS1411:AS1474" si="680">(AP1411*A1411*SIN(B1411*3.1416/180)+AH1411*AH1411*A1411*COS(B1411*3.1416/180)-AK1411*AK1411*W1411*COS(X1411*3.1416/180)-AJ1411*AJ1411*C1411*COS(D1411*3.1416/180))*C1411*COS(C1411*3.1416/180)-(AP1411*A1411*COS(B1411*3.1416/180)+AH1411*AH1411*COS(B1411*3.1416/180)-AK1411*AK1411*W1411*SIN(X1411*3.1416/180)-AJ1411*AJ1411*C1411*SIN(D1411*3.1416))*C1411*SIN(D1411*3.1416/180)/W1411*SIN(X1411*3.1416/180)*(AP1411*A1411*SIN(B1411*3.1416/180)+AH1411*AH1411*A1411*COS(B1411*3.1416/180)-AK1411*AK1411*W1411*COS(X1411*3.1416/180)-AJ1411*AJ1411*C1411*COS(D1411*3.1416/180))-C1411*SIN(D1411*3.1416/180)*W1411*COS(X1411*3.1416)</f>
        <v>-282043555717.92059</v>
      </c>
      <c r="AU1411">
        <f t="shared" ref="AU1411:AU1474" si="681">U1411*SIN(V1411*3.1416/180)*(AP1411*A1411*COS(B1411*3.1416/180)+AH1411*AH1411*A1411*SIN(B1411*3.1416/180)-AI1411*AI1411*U1411*SIN(V1411*3.1416/180)-AN1411*AN1411*G1411*SIN(H1411*3.1416/180))-U1411*COS(V1411*3.1416/180)*(AP1411*A1411*SIN(B1411*3.1416/180)+AH1411*AH1411*A1411*COS(B1411*3.1416/180)-AI1411*AI1411*U1411*COS(V1411*3.1416/180)-AN1411*AN1411*G1411*COS(H1411*3.1416/180))/U1411*SIN(V1411*3.1416/180)*(AP1411*A1411*SIN(B1411*3.1416/180)+AH1411*AH1411*A1411*COS(B1411*3.1416/180)-AI1411*AI1411*U1411*COS(V1411*3.1416/180)-AN1411*AN1411*G1411*COS(H1411*3.1416/180))-G1411*SIN(H1411*3.1416/180)*U1411*COS(V1411*3.1416/180)</f>
        <v>20570903017861.477</v>
      </c>
      <c r="AV1411">
        <f t="shared" si="674"/>
        <v>1.5701196857815277E+30</v>
      </c>
    </row>
    <row r="1412" spans="1:48" x14ac:dyDescent="0.3">
      <c r="A1412" s="4">
        <v>26.496300000000002</v>
      </c>
      <c r="B1412" s="4">
        <f t="shared" si="675"/>
        <v>327</v>
      </c>
      <c r="C1412" s="7">
        <v>24.81</v>
      </c>
      <c r="D1412" s="2">
        <f t="shared" si="656"/>
        <v>168.43830870781261</v>
      </c>
      <c r="E1412" s="6">
        <f t="shared" si="664"/>
        <v>52.075939245329309</v>
      </c>
      <c r="F1412" s="2">
        <f t="shared" si="657"/>
        <v>115.25936612747091</v>
      </c>
      <c r="G1412" s="7">
        <v>37.200000000000003</v>
      </c>
      <c r="H1412" s="3">
        <f t="shared" si="659"/>
        <v>217.81612783853353</v>
      </c>
      <c r="J1412" s="7">
        <v>45.2</v>
      </c>
      <c r="K1412" s="2">
        <f t="shared" si="665"/>
        <v>171.41612783853353</v>
      </c>
      <c r="L1412" s="7">
        <v>24.5</v>
      </c>
      <c r="M1412" s="2">
        <f t="shared" si="666"/>
        <v>101.03084729936666</v>
      </c>
      <c r="N1412" s="7">
        <v>26.2</v>
      </c>
      <c r="O1412" s="2">
        <f t="shared" si="667"/>
        <v>11.930847299366661</v>
      </c>
      <c r="Q1412" s="2">
        <f t="shared" si="668"/>
        <v>69.988368041963113</v>
      </c>
      <c r="R1412" s="2">
        <f t="shared" si="662"/>
        <v>170.36094376314719</v>
      </c>
      <c r="S1412" s="2">
        <v>32.665799999999997</v>
      </c>
      <c r="T1412" s="2">
        <v>90</v>
      </c>
      <c r="U1412" s="7">
        <v>38.5</v>
      </c>
      <c r="V1412" s="2">
        <f t="shared" si="660"/>
        <v>145.20137576760769</v>
      </c>
      <c r="W1412" s="7">
        <v>39.729999999999997</v>
      </c>
      <c r="X1412" s="2">
        <f t="shared" si="658"/>
        <v>66.991684214135788</v>
      </c>
      <c r="Y1412" s="7">
        <v>24.81</v>
      </c>
      <c r="Z1412" s="2">
        <f t="shared" si="661"/>
        <v>197.42152582587795</v>
      </c>
      <c r="AA1412" s="7">
        <v>46.4</v>
      </c>
      <c r="AB1412" s="7">
        <v>89.1</v>
      </c>
      <c r="AF1412">
        <f t="shared" si="663"/>
        <v>63.43785846305844</v>
      </c>
      <c r="AH1412" s="15">
        <f t="shared" si="676"/>
        <v>1</v>
      </c>
      <c r="AI1412">
        <f t="shared" si="669"/>
        <v>-472.68450203648194</v>
      </c>
      <c r="AJ1412">
        <f t="shared" si="670"/>
        <v>-350.30100395892038</v>
      </c>
      <c r="AK1412">
        <f t="shared" si="671"/>
        <v>1.3163184531270564</v>
      </c>
      <c r="AL1412">
        <f t="shared" si="677"/>
        <v>-17795119.971690379</v>
      </c>
      <c r="AM1412">
        <f t="shared" si="672"/>
        <v>19014.122010788229</v>
      </c>
      <c r="AN1412">
        <f t="shared" si="673"/>
        <v>-135.25694808105243</v>
      </c>
      <c r="AP1412" s="15">
        <v>1</v>
      </c>
      <c r="AQ1412">
        <f t="shared" si="678"/>
        <v>-16296327479698.953</v>
      </c>
      <c r="AR1412">
        <f t="shared" si="679"/>
        <v>-0.62919694651593105</v>
      </c>
      <c r="AS1412">
        <f t="shared" si="680"/>
        <v>1026801196969.4373</v>
      </c>
      <c r="AU1412">
        <f t="shared" si="681"/>
        <v>27077740779446.109</v>
      </c>
      <c r="AV1412">
        <f t="shared" si="674"/>
        <v>6.0521723729207514E+29</v>
      </c>
    </row>
    <row r="1413" spans="1:48" x14ac:dyDescent="0.3">
      <c r="A1413" s="4">
        <v>26.496300000000002</v>
      </c>
      <c r="B1413" s="4">
        <f t="shared" si="675"/>
        <v>328</v>
      </c>
      <c r="C1413" s="7">
        <v>24.81</v>
      </c>
      <c r="D1413" s="2">
        <f t="shared" si="656"/>
        <v>168.96178700074995</v>
      </c>
      <c r="E1413" s="6">
        <f t="shared" si="664"/>
        <v>51.830713411669606</v>
      </c>
      <c r="F1413" s="2">
        <f t="shared" si="657"/>
        <v>115.69175256104548</v>
      </c>
      <c r="G1413" s="7">
        <v>37.200000000000003</v>
      </c>
      <c r="H1413" s="3">
        <f t="shared" si="659"/>
        <v>217.64112783853352</v>
      </c>
      <c r="J1413" s="7">
        <v>45.2</v>
      </c>
      <c r="K1413" s="2">
        <f t="shared" si="665"/>
        <v>171.24112783853352</v>
      </c>
      <c r="L1413" s="7">
        <v>24.5</v>
      </c>
      <c r="M1413" s="2">
        <f t="shared" si="666"/>
        <v>101.10657965411184</v>
      </c>
      <c r="N1413" s="7">
        <v>26.2</v>
      </c>
      <c r="O1413" s="2">
        <f t="shared" si="667"/>
        <v>12.006579654111846</v>
      </c>
      <c r="Q1413" s="2">
        <f t="shared" si="668"/>
        <v>69.997325511529979</v>
      </c>
      <c r="R1413" s="2">
        <f t="shared" si="662"/>
        <v>170.43341978180231</v>
      </c>
      <c r="S1413" s="2">
        <v>32.665799999999997</v>
      </c>
      <c r="T1413" s="2">
        <v>90</v>
      </c>
      <c r="U1413" s="7">
        <v>38.5</v>
      </c>
      <c r="V1413" s="2">
        <f t="shared" si="660"/>
        <v>145.5013757676077</v>
      </c>
      <c r="W1413" s="7">
        <v>39.729999999999997</v>
      </c>
      <c r="X1413" s="2">
        <f t="shared" si="658"/>
        <v>67.286323398294314</v>
      </c>
      <c r="Y1413" s="7">
        <v>24.81</v>
      </c>
      <c r="Z1413" s="2">
        <f t="shared" si="661"/>
        <v>197.93152582587794</v>
      </c>
      <c r="AA1413" s="7">
        <v>46.4</v>
      </c>
      <c r="AB1413" s="7">
        <v>89.1</v>
      </c>
      <c r="AF1413">
        <f t="shared" si="663"/>
        <v>63.488452324582028</v>
      </c>
      <c r="AH1413" s="15">
        <f t="shared" si="676"/>
        <v>1</v>
      </c>
      <c r="AI1413">
        <f t="shared" si="669"/>
        <v>-352.77055140961295</v>
      </c>
      <c r="AJ1413">
        <f t="shared" si="670"/>
        <v>-342.03422717284667</v>
      </c>
      <c r="AK1413">
        <f t="shared" si="671"/>
        <v>1.3873238994559323</v>
      </c>
      <c r="AL1413">
        <f t="shared" si="677"/>
        <v>-14169995.732220834</v>
      </c>
      <c r="AM1413">
        <f t="shared" si="672"/>
        <v>15009.590836770945</v>
      </c>
      <c r="AN1413">
        <f t="shared" si="673"/>
        <v>-138.85570996013644</v>
      </c>
      <c r="AP1413" s="15">
        <v>1</v>
      </c>
      <c r="AQ1413">
        <f t="shared" si="678"/>
        <v>-4303665637667.1982</v>
      </c>
      <c r="AR1413">
        <f t="shared" si="679"/>
        <v>-0.61363843576696853</v>
      </c>
      <c r="AS1413">
        <f t="shared" si="680"/>
        <v>108163868454.09453</v>
      </c>
      <c r="AU1413">
        <f t="shared" si="681"/>
        <v>9522118437707.1895</v>
      </c>
      <c r="AV1413">
        <f t="shared" si="674"/>
        <v>3.3852989181992483E+29</v>
      </c>
    </row>
    <row r="1414" spans="1:48" x14ac:dyDescent="0.3">
      <c r="A1414" s="4">
        <v>26.496300000000002</v>
      </c>
      <c r="B1414" s="4">
        <f t="shared" si="675"/>
        <v>329</v>
      </c>
      <c r="C1414" s="7">
        <v>24.81</v>
      </c>
      <c r="D1414" s="2">
        <f t="shared" si="656"/>
        <v>169.49486112257904</v>
      </c>
      <c r="E1414" s="6">
        <f t="shared" si="664"/>
        <v>51.581613336289728</v>
      </c>
      <c r="F1414" s="2">
        <f t="shared" si="657"/>
        <v>116.1234910281983</v>
      </c>
      <c r="G1414" s="7">
        <v>37.200000000000003</v>
      </c>
      <c r="H1414" s="3">
        <f t="shared" si="659"/>
        <v>217.46612783853351</v>
      </c>
      <c r="J1414" s="7">
        <v>45.2</v>
      </c>
      <c r="K1414" s="2">
        <f t="shared" si="665"/>
        <v>171.0661278385335</v>
      </c>
      <c r="L1414" s="7">
        <v>24.5</v>
      </c>
      <c r="M1414" s="2">
        <f t="shared" si="666"/>
        <v>101.18579424636846</v>
      </c>
      <c r="N1414" s="7">
        <v>26.2</v>
      </c>
      <c r="O1414" s="2">
        <f t="shared" si="667"/>
        <v>12.085794246368465</v>
      </c>
      <c r="Q1414" s="2">
        <f t="shared" si="668"/>
        <v>70.003976885119201</v>
      </c>
      <c r="R1414" s="2">
        <f t="shared" si="662"/>
        <v>170.50931869163801</v>
      </c>
      <c r="S1414" s="2">
        <v>32.665799999999997</v>
      </c>
      <c r="T1414" s="2">
        <v>90</v>
      </c>
      <c r="U1414" s="7">
        <v>38.5</v>
      </c>
      <c r="V1414" s="2">
        <f t="shared" si="660"/>
        <v>145.80137576760771</v>
      </c>
      <c r="W1414" s="7">
        <v>39.729999999999997</v>
      </c>
      <c r="X1414" s="2">
        <f t="shared" si="658"/>
        <v>67.572851135766768</v>
      </c>
      <c r="Y1414" s="7">
        <v>24.81</v>
      </c>
      <c r="Z1414" s="2">
        <f t="shared" si="661"/>
        <v>198.44152582587793</v>
      </c>
      <c r="AA1414" s="7">
        <v>46.4</v>
      </c>
      <c r="AB1414" s="7">
        <v>89.1</v>
      </c>
      <c r="AF1414">
        <f t="shared" si="663"/>
        <v>63.536528913204123</v>
      </c>
      <c r="AH1414" s="15">
        <f t="shared" si="676"/>
        <v>1</v>
      </c>
      <c r="AI1414">
        <f t="shared" si="669"/>
        <v>-236.17999508173489</v>
      </c>
      <c r="AJ1414">
        <f t="shared" si="670"/>
        <v>-333.01761668446153</v>
      </c>
      <c r="AK1414">
        <f t="shared" si="671"/>
        <v>1.4612493505631705</v>
      </c>
      <c r="AL1414">
        <f t="shared" si="677"/>
        <v>-10311160.742811883</v>
      </c>
      <c r="AM1414">
        <f t="shared" si="672"/>
        <v>10853.998237376687</v>
      </c>
      <c r="AN1414">
        <f t="shared" si="673"/>
        <v>-142.53279712670417</v>
      </c>
      <c r="AP1414" s="15">
        <v>1</v>
      </c>
      <c r="AQ1414">
        <f t="shared" si="678"/>
        <v>-618522340462.52612</v>
      </c>
      <c r="AR1414">
        <f t="shared" si="679"/>
        <v>-0.5981320831221355</v>
      </c>
      <c r="AS1414">
        <f t="shared" si="680"/>
        <v>-783189304860.84631</v>
      </c>
      <c r="AU1414">
        <f t="shared" si="681"/>
        <v>2624598050279.7515</v>
      </c>
      <c r="AV1414">
        <f t="shared" si="674"/>
        <v>1.1517457498408046E+29</v>
      </c>
    </row>
    <row r="1415" spans="1:48" x14ac:dyDescent="0.3">
      <c r="A1415" s="4">
        <v>26.496300000000002</v>
      </c>
      <c r="B1415" s="4">
        <f t="shared" si="675"/>
        <v>330</v>
      </c>
      <c r="C1415" s="7">
        <v>24.81</v>
      </c>
      <c r="D1415" s="2">
        <f t="shared" si="656"/>
        <v>170.03762440050397</v>
      </c>
      <c r="E1415" s="6">
        <f t="shared" si="664"/>
        <v>51.328659049988836</v>
      </c>
      <c r="F1415" s="2">
        <f t="shared" si="657"/>
        <v>116.55456181734452</v>
      </c>
      <c r="G1415" s="7">
        <v>37.200000000000003</v>
      </c>
      <c r="H1415" s="3">
        <f t="shared" si="659"/>
        <v>217.2911278385335</v>
      </c>
      <c r="J1415" s="7">
        <v>45.2</v>
      </c>
      <c r="K1415" s="2">
        <f t="shared" si="665"/>
        <v>170.89112783853349</v>
      </c>
      <c r="L1415" s="7">
        <v>24.5</v>
      </c>
      <c r="M1415" s="2">
        <f t="shared" si="666"/>
        <v>101.26851810876099</v>
      </c>
      <c r="N1415" s="7">
        <v>26.2</v>
      </c>
      <c r="O1415" s="2">
        <f t="shared" si="667"/>
        <v>12.168518108760992</v>
      </c>
      <c r="Q1415" s="2">
        <f t="shared" si="668"/>
        <v>70.008222793504032</v>
      </c>
      <c r="R1415" s="2">
        <f t="shared" si="662"/>
        <v>170.58866714669301</v>
      </c>
      <c r="S1415" s="2">
        <v>32.665799999999997</v>
      </c>
      <c r="T1415" s="2">
        <v>90</v>
      </c>
      <c r="U1415" s="7">
        <v>38.5</v>
      </c>
      <c r="V1415" s="2">
        <f t="shared" si="660"/>
        <v>146.10137576760772</v>
      </c>
      <c r="W1415" s="7">
        <v>39.729999999999997</v>
      </c>
      <c r="X1415" s="2">
        <f t="shared" si="658"/>
        <v>67.851333561697757</v>
      </c>
      <c r="Y1415" s="7">
        <v>24.81</v>
      </c>
      <c r="Z1415" s="2">
        <f t="shared" si="661"/>
        <v>198.95152582587792</v>
      </c>
      <c r="AA1415" s="7">
        <v>46.4</v>
      </c>
      <c r="AB1415" s="7">
        <v>89.1</v>
      </c>
      <c r="AF1415">
        <f t="shared" si="663"/>
        <v>63.581995548622118</v>
      </c>
      <c r="AH1415" s="15">
        <f t="shared" si="676"/>
        <v>1</v>
      </c>
      <c r="AI1415">
        <f t="shared" si="669"/>
        <v>-234.80932273558875</v>
      </c>
      <c r="AJ1415">
        <f t="shared" si="670"/>
        <v>-323.32393480162011</v>
      </c>
      <c r="AK1415">
        <f t="shared" si="671"/>
        <v>1.5383998718064724</v>
      </c>
      <c r="AL1415">
        <f t="shared" si="677"/>
        <v>-6078176.5770674469</v>
      </c>
      <c r="AM1415">
        <f t="shared" si="672"/>
        <v>6414.2073779771608</v>
      </c>
      <c r="AN1415">
        <f t="shared" si="673"/>
        <v>-146.28002002347262</v>
      </c>
      <c r="AP1415" s="15">
        <v>1</v>
      </c>
      <c r="AQ1415">
        <f t="shared" si="678"/>
        <v>-450998561679.96619</v>
      </c>
      <c r="AR1415">
        <f t="shared" si="679"/>
        <v>-0.58267232555116555</v>
      </c>
      <c r="AS1415">
        <f t="shared" si="680"/>
        <v>79069629596.915512</v>
      </c>
      <c r="AU1415">
        <f t="shared" si="681"/>
        <v>2655751237171.3237</v>
      </c>
      <c r="AV1415">
        <f t="shared" si="674"/>
        <v>1.1173247097535751E+28</v>
      </c>
    </row>
    <row r="1416" spans="1:48" x14ac:dyDescent="0.3">
      <c r="A1416" s="4">
        <v>26.496300000000002</v>
      </c>
      <c r="B1416" s="4">
        <f t="shared" si="675"/>
        <v>331</v>
      </c>
      <c r="C1416" s="7">
        <v>24.81</v>
      </c>
      <c r="D1416" s="2">
        <f t="shared" si="656"/>
        <v>170.59017784187776</v>
      </c>
      <c r="E1416" s="6">
        <f t="shared" si="664"/>
        <v>51.071870914672587</v>
      </c>
      <c r="F1416" s="2">
        <f t="shared" si="657"/>
        <v>116.98494463169295</v>
      </c>
      <c r="G1416" s="7">
        <v>37.200000000000003</v>
      </c>
      <c r="H1416" s="3">
        <f t="shared" si="659"/>
        <v>217.11612783853349</v>
      </c>
      <c r="J1416" s="7">
        <v>45.2</v>
      </c>
      <c r="K1416" s="2">
        <f t="shared" si="665"/>
        <v>170.71612783853348</v>
      </c>
      <c r="L1416" s="7">
        <v>24.5</v>
      </c>
      <c r="M1416" s="2">
        <f t="shared" si="666"/>
        <v>101.35478041665203</v>
      </c>
      <c r="N1416" s="7">
        <v>26.2</v>
      </c>
      <c r="O1416" s="2">
        <f t="shared" si="667"/>
        <v>12.254780416652039</v>
      </c>
      <c r="Q1416" s="2">
        <f t="shared" si="668"/>
        <v>70.009961298648932</v>
      </c>
      <c r="R1416" s="2">
        <f t="shared" si="662"/>
        <v>170.67149394417814</v>
      </c>
      <c r="S1416" s="2">
        <v>32.665799999999997</v>
      </c>
      <c r="T1416" s="2">
        <v>90</v>
      </c>
      <c r="U1416" s="7">
        <v>38.5</v>
      </c>
      <c r="V1416" s="2">
        <f t="shared" si="660"/>
        <v>146.40137576760773</v>
      </c>
      <c r="W1416" s="7">
        <v>39.729999999999997</v>
      </c>
      <c r="X1416" s="2">
        <f t="shared" si="658"/>
        <v>68.121843178694533</v>
      </c>
      <c r="Y1416" s="7">
        <v>24.81</v>
      </c>
      <c r="Z1416" s="2">
        <f t="shared" si="661"/>
        <v>199.46152582587791</v>
      </c>
      <c r="AA1416" s="7">
        <v>46.4</v>
      </c>
      <c r="AB1416" s="7">
        <v>89.1</v>
      </c>
      <c r="AF1416">
        <f t="shared" si="663"/>
        <v>63.62475479891242</v>
      </c>
      <c r="AH1416" s="15">
        <f t="shared" si="676"/>
        <v>1</v>
      </c>
      <c r="AI1416">
        <f t="shared" si="669"/>
        <v>-312.62968211639912</v>
      </c>
      <c r="AJ1416">
        <f t="shared" si="670"/>
        <v>-314.32902591531484</v>
      </c>
      <c r="AK1416">
        <f t="shared" si="671"/>
        <v>1.6191150580469025</v>
      </c>
      <c r="AL1416">
        <f t="shared" si="677"/>
        <v>-933034.90365961532</v>
      </c>
      <c r="AM1416">
        <f t="shared" si="672"/>
        <v>1166.1731688960931</v>
      </c>
      <c r="AN1416">
        <f t="shared" si="673"/>
        <v>-150.08935380664832</v>
      </c>
      <c r="AP1416" s="15">
        <v>1</v>
      </c>
      <c r="AQ1416">
        <f t="shared" si="678"/>
        <v>-1087881069317.4858</v>
      </c>
      <c r="AR1416">
        <f t="shared" si="679"/>
        <v>-0.5672534970138049</v>
      </c>
      <c r="AS1416">
        <f t="shared" si="680"/>
        <v>539098778628.30707</v>
      </c>
      <c r="AU1416">
        <f t="shared" si="681"/>
        <v>6664367459785.1211</v>
      </c>
      <c r="AV1416">
        <f t="shared" si="674"/>
        <v>1.6820017952575455E+27</v>
      </c>
    </row>
    <row r="1417" spans="1:48" x14ac:dyDescent="0.3">
      <c r="A1417" s="4">
        <v>26.496300000000002</v>
      </c>
      <c r="B1417" s="4">
        <f t="shared" si="675"/>
        <v>332</v>
      </c>
      <c r="C1417" s="7">
        <v>24.81</v>
      </c>
      <c r="D1417" s="2">
        <f t="shared" si="656"/>
        <v>171.15263054617523</v>
      </c>
      <c r="E1417" s="6">
        <f t="shared" si="664"/>
        <v>50.811269623230459</v>
      </c>
      <c r="F1417" s="2">
        <f t="shared" si="657"/>
        <v>117.41461856366071</v>
      </c>
      <c r="G1417" s="7">
        <v>37.200000000000003</v>
      </c>
      <c r="H1417" s="3">
        <f t="shared" si="659"/>
        <v>216.94112783853348</v>
      </c>
      <c r="J1417" s="7">
        <v>45.2</v>
      </c>
      <c r="K1417" s="2">
        <f t="shared" si="665"/>
        <v>170.54112783853347</v>
      </c>
      <c r="L1417" s="7">
        <v>24.5</v>
      </c>
      <c r="M1417" s="2">
        <f t="shared" si="666"/>
        <v>101.44461260040015</v>
      </c>
      <c r="N1417" s="7">
        <v>26.2</v>
      </c>
      <c r="O1417" s="2">
        <f t="shared" si="667"/>
        <v>12.344612600400154</v>
      </c>
      <c r="Q1417" s="2">
        <f t="shared" si="668"/>
        <v>70.009087725917539</v>
      </c>
      <c r="R1417" s="2">
        <f t="shared" si="662"/>
        <v>170.75783013846586</v>
      </c>
      <c r="S1417" s="2">
        <v>32.665799999999997</v>
      </c>
      <c r="T1417" s="2">
        <v>90</v>
      </c>
      <c r="U1417" s="7">
        <v>38.5</v>
      </c>
      <c r="V1417" s="2">
        <f t="shared" si="660"/>
        <v>146.70137576760774</v>
      </c>
      <c r="W1417" s="7">
        <v>39.729999999999997</v>
      </c>
      <c r="X1417" s="2">
        <f t="shared" si="658"/>
        <v>68.3844592586386</v>
      </c>
      <c r="Y1417" s="7">
        <v>24.81</v>
      </c>
      <c r="Z1417" s="2">
        <f t="shared" si="661"/>
        <v>199.9715258258779</v>
      </c>
      <c r="AA1417" s="7">
        <v>46.4</v>
      </c>
      <c r="AB1417" s="7">
        <v>89.1</v>
      </c>
      <c r="AF1417">
        <f t="shared" si="663"/>
        <v>63.664704248190532</v>
      </c>
      <c r="AH1417" s="15">
        <f t="shared" si="676"/>
        <v>1</v>
      </c>
      <c r="AI1417">
        <f t="shared" si="669"/>
        <v>-365.47811749501824</v>
      </c>
      <c r="AJ1417">
        <f t="shared" si="670"/>
        <v>-304.87124543474187</v>
      </c>
      <c r="AK1417">
        <f t="shared" si="671"/>
        <v>1.7037745069510535</v>
      </c>
      <c r="AL1417">
        <f t="shared" si="677"/>
        <v>30478689.859569315</v>
      </c>
      <c r="AM1417">
        <f t="shared" si="672"/>
        <v>-29977.842334113768</v>
      </c>
      <c r="AN1417">
        <f t="shared" si="673"/>
        <v>-153.9529509273043</v>
      </c>
      <c r="AP1417" s="15">
        <v>1</v>
      </c>
      <c r="AQ1417">
        <f t="shared" si="678"/>
        <v>-1037267130878.2247</v>
      </c>
      <c r="AR1417">
        <f t="shared" si="679"/>
        <v>-0.55186943811214295</v>
      </c>
      <c r="AS1417">
        <f t="shared" si="680"/>
        <v>-216886397794.12393</v>
      </c>
      <c r="AU1417">
        <f t="shared" si="681"/>
        <v>11485448384379.195</v>
      </c>
      <c r="AV1417">
        <f t="shared" si="674"/>
        <v>1.1111532907532075E+31</v>
      </c>
    </row>
    <row r="1418" spans="1:48" x14ac:dyDescent="0.3">
      <c r="A1418" s="4">
        <v>26.496300000000002</v>
      </c>
      <c r="B1418" s="4">
        <f t="shared" si="675"/>
        <v>333</v>
      </c>
      <c r="C1418" s="7">
        <v>24.81</v>
      </c>
      <c r="D1418" s="2">
        <f t="shared" si="656"/>
        <v>171.72510014345301</v>
      </c>
      <c r="E1418" s="6">
        <f t="shared" si="664"/>
        <v>50.546876199460335</v>
      </c>
      <c r="F1418" s="2">
        <f t="shared" si="657"/>
        <v>117.84356206803996</v>
      </c>
      <c r="G1418" s="7">
        <v>37.200000000000003</v>
      </c>
      <c r="H1418" s="3">
        <f t="shared" si="659"/>
        <v>216.76612783853346</v>
      </c>
      <c r="J1418" s="7">
        <v>45.2</v>
      </c>
      <c r="K1418" s="2">
        <f t="shared" si="665"/>
        <v>170.36612783853346</v>
      </c>
      <c r="L1418" s="7">
        <v>24.5</v>
      </c>
      <c r="M1418" s="2">
        <f t="shared" si="666"/>
        <v>101.53804846396793</v>
      </c>
      <c r="N1418" s="7">
        <v>26.2</v>
      </c>
      <c r="O1418" s="2">
        <f t="shared" si="667"/>
        <v>12.438048463967931</v>
      </c>
      <c r="Q1418" s="2">
        <f t="shared" si="668"/>
        <v>70.005494482427181</v>
      </c>
      <c r="R1418" s="2">
        <f t="shared" si="662"/>
        <v>170.84770916163257</v>
      </c>
      <c r="S1418" s="2">
        <v>32.665799999999997</v>
      </c>
      <c r="T1418" s="2">
        <v>90</v>
      </c>
      <c r="U1418" s="7">
        <v>38.5</v>
      </c>
      <c r="V1418" s="2">
        <f t="shared" si="660"/>
        <v>147.00137576760775</v>
      </c>
      <c r="W1418" s="7">
        <v>39.729999999999997</v>
      </c>
      <c r="X1418" s="2">
        <f t="shared" si="658"/>
        <v>68.639268264121768</v>
      </c>
      <c r="Y1418" s="7">
        <v>24.81</v>
      </c>
      <c r="Z1418" s="2">
        <f t="shared" si="661"/>
        <v>200.4815258258779</v>
      </c>
      <c r="AA1418" s="7">
        <v>46.4</v>
      </c>
      <c r="AB1418" s="7">
        <v>89.1</v>
      </c>
      <c r="AF1418">
        <f t="shared" si="663"/>
        <v>63.701736246402362</v>
      </c>
      <c r="AH1418" s="15">
        <f t="shared" si="676"/>
        <v>1</v>
      </c>
      <c r="AI1418">
        <f t="shared" si="669"/>
        <v>-359.87710138344096</v>
      </c>
      <c r="AJ1418">
        <f t="shared" si="670"/>
        <v>-295.21700453242323</v>
      </c>
      <c r="AK1418">
        <f t="shared" si="671"/>
        <v>1.7928043320692146</v>
      </c>
      <c r="AL1418">
        <f t="shared" si="677"/>
        <v>-517237.77445629553</v>
      </c>
      <c r="AM1418">
        <f t="shared" si="672"/>
        <v>718.7493380953515</v>
      </c>
      <c r="AN1418">
        <f t="shared" si="673"/>
        <v>-157.86315316760897</v>
      </c>
      <c r="AP1418" s="15">
        <v>1</v>
      </c>
      <c r="AQ1418">
        <f t="shared" si="678"/>
        <v>20935101441.214237</v>
      </c>
      <c r="AR1418">
        <f t="shared" si="679"/>
        <v>-0.53651382493555311</v>
      </c>
      <c r="AS1418">
        <f t="shared" si="680"/>
        <v>-293995210943.73224</v>
      </c>
      <c r="AU1418">
        <f t="shared" si="681"/>
        <v>11076765042834.689</v>
      </c>
      <c r="AV1418">
        <f t="shared" si="674"/>
        <v>5.7321929108533082E+27</v>
      </c>
    </row>
    <row r="1419" spans="1:48" x14ac:dyDescent="0.3">
      <c r="A1419" s="4">
        <v>26.496300000000002</v>
      </c>
      <c r="B1419" s="4">
        <f t="shared" si="675"/>
        <v>334</v>
      </c>
      <c r="C1419" s="7">
        <v>24.81</v>
      </c>
      <c r="D1419" s="2">
        <f t="shared" ref="D1419:D1444" si="682">ACOS(-(W1419^2+C1419^2-E1419^2)/(2*E1419*C1419))*(180/PI())+90</f>
        <v>172.30771326185629</v>
      </c>
      <c r="E1419" s="6">
        <f t="shared" si="664"/>
        <v>50.278711998044948</v>
      </c>
      <c r="F1419" s="2">
        <f t="shared" si="657"/>
        <v>118.27175293384182</v>
      </c>
      <c r="G1419" s="7">
        <v>37.200000000000003</v>
      </c>
      <c r="H1419" s="3">
        <f t="shared" si="659"/>
        <v>216.59112783853345</v>
      </c>
      <c r="J1419" s="7">
        <v>45.2</v>
      </c>
      <c r="K1419" s="2">
        <f t="shared" si="665"/>
        <v>170.19112783853345</v>
      </c>
      <c r="L1419" s="7">
        <v>24.5</v>
      </c>
      <c r="M1419" s="2">
        <f t="shared" si="666"/>
        <v>101.63512431045734</v>
      </c>
      <c r="N1419" s="7">
        <v>26.2</v>
      </c>
      <c r="O1419" s="2">
        <f t="shared" si="667"/>
        <v>12.535124310457348</v>
      </c>
      <c r="Q1419" s="2">
        <f t="shared" si="668"/>
        <v>69.99907086040777</v>
      </c>
      <c r="R1419" s="2">
        <f t="shared" si="662"/>
        <v>170.94116695115127</v>
      </c>
      <c r="S1419" s="2">
        <v>32.665799999999997</v>
      </c>
      <c r="T1419" s="2">
        <v>90</v>
      </c>
      <c r="U1419" s="7">
        <v>38.5</v>
      </c>
      <c r="V1419" s="2">
        <f t="shared" si="660"/>
        <v>147.30137576760777</v>
      </c>
      <c r="W1419" s="7">
        <v>39.729999999999997</v>
      </c>
      <c r="X1419" s="2">
        <f t="shared" si="658"/>
        <v>68.886364291319694</v>
      </c>
      <c r="Y1419" s="7">
        <v>24.81</v>
      </c>
      <c r="Z1419" s="2">
        <f t="shared" si="661"/>
        <v>200.99152582587789</v>
      </c>
      <c r="AA1419" s="7">
        <v>46.4</v>
      </c>
      <c r="AB1419" s="7">
        <v>89.1</v>
      </c>
      <c r="AF1419">
        <f t="shared" si="663"/>
        <v>63.735737639708077</v>
      </c>
      <c r="AH1419" s="15">
        <f t="shared" si="676"/>
        <v>1</v>
      </c>
      <c r="AI1419">
        <f t="shared" si="669"/>
        <v>-355.89119465063851</v>
      </c>
      <c r="AJ1419">
        <f t="shared" si="670"/>
        <v>-285.24784726459444</v>
      </c>
      <c r="AK1419">
        <f t="shared" si="671"/>
        <v>1.886684957804601</v>
      </c>
      <c r="AL1419">
        <f t="shared" si="677"/>
        <v>5418127.8607746344</v>
      </c>
      <c r="AM1419">
        <f t="shared" si="672"/>
        <v>-5026.8660060894472</v>
      </c>
      <c r="AN1419">
        <f t="shared" si="673"/>
        <v>-161.8125031100858</v>
      </c>
      <c r="AP1419" s="15">
        <v>1</v>
      </c>
      <c r="AQ1419">
        <f t="shared" si="678"/>
        <v>931083422625.30054</v>
      </c>
      <c r="AR1419">
        <f t="shared" si="679"/>
        <v>-0.52117996759652918</v>
      </c>
      <c r="AS1419">
        <f t="shared" si="680"/>
        <v>259439535332.15958</v>
      </c>
      <c r="AU1419">
        <f t="shared" si="681"/>
        <v>10851151640589.086</v>
      </c>
      <c r="AV1419">
        <f t="shared" si="674"/>
        <v>-3.0321389621201253E+27</v>
      </c>
    </row>
    <row r="1420" spans="1:48" x14ac:dyDescent="0.3">
      <c r="A1420" s="4">
        <v>26.496300000000002</v>
      </c>
      <c r="B1420" s="4">
        <f t="shared" si="675"/>
        <v>335</v>
      </c>
      <c r="C1420" s="7">
        <v>24.81</v>
      </c>
      <c r="D1420" s="2">
        <f t="shared" si="682"/>
        <v>172.90060602700163</v>
      </c>
      <c r="E1420" s="6">
        <f t="shared" si="664"/>
        <v>50.006798704584455</v>
      </c>
      <c r="F1420" s="2">
        <f t="shared" ref="F1420:F1483" si="683">ACOS((-A1420*COS(B1420*PI()/180))/E1420)*180/PI()</f>
        <v>118.69916825473881</v>
      </c>
      <c r="G1420" s="7">
        <v>37.200000000000003</v>
      </c>
      <c r="H1420" s="3">
        <f t="shared" si="659"/>
        <v>216.41612783853344</v>
      </c>
      <c r="J1420" s="7">
        <v>45.2</v>
      </c>
      <c r="K1420" s="2">
        <f t="shared" si="665"/>
        <v>170.01612783853344</v>
      </c>
      <c r="L1420" s="7">
        <v>24.5</v>
      </c>
      <c r="M1420" s="2">
        <f t="shared" si="666"/>
        <v>101.73587907519664</v>
      </c>
      <c r="N1420" s="7">
        <v>26.2</v>
      </c>
      <c r="O1420" s="2">
        <f t="shared" si="667"/>
        <v>12.635879075196641</v>
      </c>
      <c r="Q1420" s="2">
        <f t="shared" si="668"/>
        <v>69.989702824299599</v>
      </c>
      <c r="R1420" s="2">
        <f t="shared" si="662"/>
        <v>171.03824208538504</v>
      </c>
      <c r="S1420" s="2">
        <v>32.665799999999997</v>
      </c>
      <c r="T1420" s="2">
        <v>90</v>
      </c>
      <c r="U1420" s="7">
        <v>38.5</v>
      </c>
      <c r="V1420" s="2">
        <f t="shared" si="660"/>
        <v>147.60137576760778</v>
      </c>
      <c r="W1420" s="7">
        <v>39.729999999999997</v>
      </c>
      <c r="X1420" s="2">
        <f t="shared" ref="X1420:X1444" si="684">ACOS(((E1420*COS(F1420*PI()/180))-C1420*COS(D1420*PI()/180))/W1420)*180/3.1416-20</f>
        <v>69.125849536325973</v>
      </c>
      <c r="Y1420" s="7">
        <v>24.81</v>
      </c>
      <c r="Z1420" s="2">
        <f t="shared" si="661"/>
        <v>201.50152582587788</v>
      </c>
      <c r="AA1420" s="7">
        <v>46.4</v>
      </c>
      <c r="AB1420" s="7">
        <v>89.1</v>
      </c>
      <c r="AF1420">
        <f t="shared" si="663"/>
        <v>63.766589479737874</v>
      </c>
      <c r="AH1420" s="15">
        <f t="shared" si="676"/>
        <v>1</v>
      </c>
      <c r="AI1420">
        <f t="shared" si="669"/>
        <v>-404.39820279885413</v>
      </c>
      <c r="AJ1420">
        <f t="shared" si="670"/>
        <v>-276.41085319478861</v>
      </c>
      <c r="AK1420">
        <f t="shared" si="671"/>
        <v>1.9859605047256246</v>
      </c>
      <c r="AL1420">
        <f t="shared" si="677"/>
        <v>9816482.5707079954</v>
      </c>
      <c r="AM1420">
        <f t="shared" si="672"/>
        <v>-9156.3093626160153</v>
      </c>
      <c r="AN1420">
        <f t="shared" si="673"/>
        <v>-165.79375501935965</v>
      </c>
      <c r="AP1420" s="15">
        <v>1</v>
      </c>
      <c r="AQ1420">
        <f t="shared" si="678"/>
        <v>3045786916016.5835</v>
      </c>
      <c r="AR1420">
        <f t="shared" si="679"/>
        <v>-0.50586104295904055</v>
      </c>
      <c r="AS1420">
        <f t="shared" si="680"/>
        <v>78731924681.597626</v>
      </c>
      <c r="AU1420">
        <f t="shared" si="681"/>
        <v>17049923120480.725</v>
      </c>
      <c r="AV1420">
        <f t="shared" si="674"/>
        <v>4.5791626315198271E+28</v>
      </c>
    </row>
    <row r="1421" spans="1:48" x14ac:dyDescent="0.3">
      <c r="A1421" s="4">
        <v>26.496300000000002</v>
      </c>
      <c r="B1421" s="4">
        <f t="shared" si="675"/>
        <v>336</v>
      </c>
      <c r="C1421" s="7">
        <v>24.81</v>
      </c>
      <c r="D1421" s="2">
        <f t="shared" si="682"/>
        <v>173.50392459636674</v>
      </c>
      <c r="E1421" s="6">
        <f t="shared" si="664"/>
        <v>49.731158335689791</v>
      </c>
      <c r="F1421" s="2">
        <f t="shared" si="683"/>
        <v>119.12578439802127</v>
      </c>
      <c r="G1421" s="7">
        <v>37.200000000000003</v>
      </c>
      <c r="H1421" s="3">
        <f t="shared" ref="H1421:H1444" si="685">H1420-0.175</f>
        <v>216.24112783853343</v>
      </c>
      <c r="J1421" s="7">
        <v>45.2</v>
      </c>
      <c r="K1421" s="2">
        <f t="shared" si="665"/>
        <v>169.84112783853342</v>
      </c>
      <c r="L1421" s="7">
        <v>24.5</v>
      </c>
      <c r="M1421" s="2">
        <f t="shared" si="666"/>
        <v>101.84035446707833</v>
      </c>
      <c r="N1421" s="7">
        <v>26.2</v>
      </c>
      <c r="O1421" s="2">
        <f t="shared" si="667"/>
        <v>12.740354467078333</v>
      </c>
      <c r="Q1421" s="2">
        <f t="shared" si="668"/>
        <v>69.977272780182872</v>
      </c>
      <c r="R1421" s="2">
        <f t="shared" si="662"/>
        <v>171.13897592760662</v>
      </c>
      <c r="S1421" s="2">
        <v>32.665799999999997</v>
      </c>
      <c r="T1421" s="2">
        <v>90</v>
      </c>
      <c r="U1421" s="7">
        <v>38.5</v>
      </c>
      <c r="V1421" s="2">
        <f t="shared" ref="V1421:V1444" si="686">V1420+0.3</f>
        <v>147.90137576760779</v>
      </c>
      <c r="W1421" s="7">
        <v>39.729999999999997</v>
      </c>
      <c r="X1421" s="2">
        <f t="shared" si="684"/>
        <v>69.357834787204141</v>
      </c>
      <c r="Y1421" s="7">
        <v>24.81</v>
      </c>
      <c r="Z1421" s="2">
        <f t="shared" ref="Z1421:Z1443" si="687">Z1420+0.51</f>
        <v>202.01152582587787</v>
      </c>
      <c r="AA1421" s="7">
        <v>46.4</v>
      </c>
      <c r="AB1421" s="7">
        <v>89.1</v>
      </c>
      <c r="AF1421">
        <f t="shared" si="663"/>
        <v>63.794166709795093</v>
      </c>
      <c r="AH1421" s="15">
        <f t="shared" si="676"/>
        <v>1</v>
      </c>
      <c r="AI1421">
        <f t="shared" si="669"/>
        <v>-467.06657423329153</v>
      </c>
      <c r="AJ1421">
        <f t="shared" si="670"/>
        <v>-265.76821806503301</v>
      </c>
      <c r="AK1421">
        <f t="shared" si="671"/>
        <v>2.0912501612396137</v>
      </c>
      <c r="AL1421">
        <f t="shared" si="677"/>
        <v>14056153.984904863</v>
      </c>
      <c r="AM1421">
        <f t="shared" si="672"/>
        <v>-13026.091018155374</v>
      </c>
      <c r="AN1421">
        <f t="shared" si="673"/>
        <v>-169.79988511713373</v>
      </c>
      <c r="AP1421" s="15">
        <v>1</v>
      </c>
      <c r="AQ1421">
        <f t="shared" si="678"/>
        <v>7913490011365.8477</v>
      </c>
      <c r="AR1421">
        <f t="shared" si="679"/>
        <v>-0.49054920367618715</v>
      </c>
      <c r="AS1421">
        <f t="shared" si="680"/>
        <v>-201632496831.16269</v>
      </c>
      <c r="AU1421">
        <f t="shared" si="681"/>
        <v>28665545735948.918</v>
      </c>
      <c r="AV1421">
        <f t="shared" si="674"/>
        <v>2.7953387856113735E+29</v>
      </c>
    </row>
    <row r="1422" spans="1:48" x14ac:dyDescent="0.3">
      <c r="A1422" s="4">
        <v>26.496300000000002</v>
      </c>
      <c r="B1422" s="4">
        <f t="shared" si="675"/>
        <v>337</v>
      </c>
      <c r="C1422" s="7">
        <v>24.81</v>
      </c>
      <c r="D1422" s="2">
        <f t="shared" si="682"/>
        <v>174.1178257321543</v>
      </c>
      <c r="E1422" s="6">
        <f t="shared" si="664"/>
        <v>49.451813239142453</v>
      </c>
      <c r="F1422" s="2">
        <f t="shared" si="683"/>
        <v>119.5515769719772</v>
      </c>
      <c r="G1422" s="7">
        <v>37.200000000000003</v>
      </c>
      <c r="H1422" s="3">
        <f t="shared" si="685"/>
        <v>216.06612783853342</v>
      </c>
      <c r="J1422" s="7">
        <v>45.2</v>
      </c>
      <c r="K1422" s="2">
        <f t="shared" si="665"/>
        <v>169.66612783853341</v>
      </c>
      <c r="L1422" s="7">
        <v>24.5</v>
      </c>
      <c r="M1422" s="2">
        <f t="shared" si="666"/>
        <v>101.94859511890667</v>
      </c>
      <c r="N1422" s="7">
        <v>26.2</v>
      </c>
      <c r="O1422" s="2">
        <f t="shared" si="667"/>
        <v>12.848595118906672</v>
      </c>
      <c r="Q1422" s="2">
        <f t="shared" si="668"/>
        <v>69.961659325975077</v>
      </c>
      <c r="R1422" s="2">
        <f t="shared" si="662"/>
        <v>171.24341277933451</v>
      </c>
      <c r="S1422" s="2">
        <v>32.665799999999997</v>
      </c>
      <c r="T1422" s="2">
        <v>90</v>
      </c>
      <c r="U1422" s="7">
        <v>38.5</v>
      </c>
      <c r="V1422" s="2">
        <f t="shared" si="686"/>
        <v>148.2013757676078</v>
      </c>
      <c r="W1422" s="7">
        <v>39.729999999999997</v>
      </c>
      <c r="X1422" s="2">
        <f t="shared" si="684"/>
        <v>69.582439944283166</v>
      </c>
      <c r="Y1422" s="7">
        <v>24.81</v>
      </c>
      <c r="Z1422" s="2">
        <f t="shared" si="687"/>
        <v>202.52152582587786</v>
      </c>
      <c r="AA1422" s="7">
        <v>46.4</v>
      </c>
      <c r="AB1422" s="7">
        <v>89.1</v>
      </c>
      <c r="AF1422">
        <f t="shared" si="663"/>
        <v>63.818337825849625</v>
      </c>
      <c r="AH1422" s="15">
        <f t="shared" si="676"/>
        <v>1</v>
      </c>
      <c r="AI1422">
        <f t="shared" si="669"/>
        <v>-464.99002543442248</v>
      </c>
      <c r="AJ1422">
        <f t="shared" si="670"/>
        <v>-255.54688154367682</v>
      </c>
      <c r="AK1422">
        <f t="shared" si="671"/>
        <v>2.20326205426512</v>
      </c>
      <c r="AL1422">
        <f t="shared" si="677"/>
        <v>18137313.792865295</v>
      </c>
      <c r="AM1422">
        <f t="shared" si="672"/>
        <v>-16640.797689165047</v>
      </c>
      <c r="AN1422">
        <f t="shared" si="673"/>
        <v>-173.82410123247985</v>
      </c>
      <c r="AP1422" s="15">
        <v>1</v>
      </c>
      <c r="AQ1422">
        <f t="shared" si="678"/>
        <v>9796318833377.002</v>
      </c>
      <c r="AR1422">
        <f t="shared" si="679"/>
        <v>-0.47523691506332971</v>
      </c>
      <c r="AS1422">
        <f t="shared" si="680"/>
        <v>56888968796.433189</v>
      </c>
      <c r="AU1422">
        <f t="shared" si="681"/>
        <v>28543531312347.852</v>
      </c>
      <c r="AV1422">
        <f t="shared" si="674"/>
        <v>1.2306820065586759E+30</v>
      </c>
    </row>
    <row r="1423" spans="1:48" x14ac:dyDescent="0.3">
      <c r="A1423" s="4">
        <v>26.496300000000002</v>
      </c>
      <c r="B1423" s="4">
        <f t="shared" si="675"/>
        <v>338</v>
      </c>
      <c r="C1423" s="7">
        <v>24.81</v>
      </c>
      <c r="D1423" s="2">
        <f t="shared" si="682"/>
        <v>174.74247741648338</v>
      </c>
      <c r="E1423" s="6">
        <f t="shared" si="664"/>
        <v>49.168786094125345</v>
      </c>
      <c r="F1423" s="2">
        <f t="shared" si="683"/>
        <v>119.97652079159988</v>
      </c>
      <c r="G1423" s="7">
        <v>37.200000000000003</v>
      </c>
      <c r="H1423" s="3">
        <f t="shared" si="685"/>
        <v>215.89112783853341</v>
      </c>
      <c r="J1423" s="7">
        <v>45.2</v>
      </c>
      <c r="K1423" s="2">
        <f t="shared" si="665"/>
        <v>169.4911278385334</v>
      </c>
      <c r="L1423" s="7">
        <v>24.5</v>
      </c>
      <c r="M1423" s="2">
        <f t="shared" si="666"/>
        <v>102.06064874760034</v>
      </c>
      <c r="N1423" s="7">
        <v>26.2</v>
      </c>
      <c r="O1423" s="2">
        <f t="shared" si="667"/>
        <v>12.960648747600345</v>
      </c>
      <c r="Q1423" s="2">
        <f t="shared" si="668"/>
        <v>69.942736980652711</v>
      </c>
      <c r="R1423" s="2">
        <f t="shared" si="662"/>
        <v>171.35160004386466</v>
      </c>
      <c r="S1423" s="2">
        <v>32.665799999999997</v>
      </c>
      <c r="T1423" s="2">
        <v>90</v>
      </c>
      <c r="U1423" s="7">
        <v>38.5</v>
      </c>
      <c r="V1423" s="2">
        <f t="shared" si="686"/>
        <v>148.50137576760781</v>
      </c>
      <c r="W1423" s="7">
        <v>39.729999999999997</v>
      </c>
      <c r="X1423" s="2">
        <f t="shared" si="684"/>
        <v>69.799794571523236</v>
      </c>
      <c r="Y1423" s="7">
        <v>24.81</v>
      </c>
      <c r="Z1423" s="2">
        <f t="shared" si="687"/>
        <v>203.03152582587785</v>
      </c>
      <c r="AA1423" s="7">
        <v>46.4</v>
      </c>
      <c r="AB1423" s="7">
        <v>89.1</v>
      </c>
      <c r="AF1423">
        <f t="shared" si="663"/>
        <v>63.838964509903015</v>
      </c>
      <c r="AH1423" s="15">
        <f t="shared" si="676"/>
        <v>1</v>
      </c>
      <c r="AI1423">
        <f t="shared" si="669"/>
        <v>-388.66997571452413</v>
      </c>
      <c r="AJ1423">
        <f t="shared" si="670"/>
        <v>-245.25353044596864</v>
      </c>
      <c r="AK1423">
        <f t="shared" si="671"/>
        <v>2.3228102883260471</v>
      </c>
      <c r="AL1423">
        <f t="shared" si="677"/>
        <v>22162256.861033205</v>
      </c>
      <c r="AM1423">
        <f t="shared" si="672"/>
        <v>-20100.622117081301</v>
      </c>
      <c r="AN1423">
        <f t="shared" si="673"/>
        <v>-177.85985181090155</v>
      </c>
      <c r="AP1423" s="15">
        <v>1</v>
      </c>
      <c r="AQ1423">
        <f t="shared" si="678"/>
        <v>5397630832824.2783</v>
      </c>
      <c r="AR1423">
        <f t="shared" si="679"/>
        <v>-0.45991577778407705</v>
      </c>
      <c r="AS1423">
        <f t="shared" si="680"/>
        <v>86106872157.251236</v>
      </c>
      <c r="AU1423">
        <f t="shared" si="681"/>
        <v>15572652686508.936</v>
      </c>
      <c r="AV1423">
        <f t="shared" si="674"/>
        <v>3.8555748279906537E+30</v>
      </c>
    </row>
    <row r="1424" spans="1:48" x14ac:dyDescent="0.3">
      <c r="A1424" s="4">
        <v>26.496300000000002</v>
      </c>
      <c r="B1424" s="4">
        <f t="shared" si="675"/>
        <v>339</v>
      </c>
      <c r="C1424" s="7">
        <v>24.81</v>
      </c>
      <c r="D1424" s="2">
        <f t="shared" si="682"/>
        <v>175.37805951319103</v>
      </c>
      <c r="E1424" s="6">
        <f t="shared" si="664"/>
        <v>48.882099911531462</v>
      </c>
      <c r="F1424" s="2">
        <f t="shared" si="683"/>
        <v>120.40058984251893</v>
      </c>
      <c r="G1424" s="7">
        <v>37.200000000000003</v>
      </c>
      <c r="H1424" s="3">
        <f t="shared" si="685"/>
        <v>215.7161278385334</v>
      </c>
      <c r="J1424" s="7">
        <v>45.2</v>
      </c>
      <c r="K1424" s="2">
        <f t="shared" si="665"/>
        <v>169.31612783853339</v>
      </c>
      <c r="L1424" s="7">
        <v>24.5</v>
      </c>
      <c r="M1424" s="2">
        <f t="shared" si="666"/>
        <v>102.17656632518049</v>
      </c>
      <c r="N1424" s="7">
        <v>26.2</v>
      </c>
      <c r="O1424" s="2">
        <f t="shared" si="667"/>
        <v>13.076566325180494</v>
      </c>
      <c r="Q1424" s="2">
        <f t="shared" si="668"/>
        <v>69.920375890551824</v>
      </c>
      <c r="R1424" s="2">
        <f t="shared" si="662"/>
        <v>171.46358840096755</v>
      </c>
      <c r="S1424" s="2">
        <v>32.665799999999997</v>
      </c>
      <c r="T1424" s="2">
        <v>90</v>
      </c>
      <c r="U1424" s="7">
        <v>38.5</v>
      </c>
      <c r="V1424" s="2">
        <f t="shared" si="686"/>
        <v>148.80137576760782</v>
      </c>
      <c r="W1424" s="7">
        <v>39.729999999999997</v>
      </c>
      <c r="X1424" s="2">
        <f t="shared" si="684"/>
        <v>70.010038482119285</v>
      </c>
      <c r="Y1424" s="7">
        <v>24.81</v>
      </c>
      <c r="Z1424" s="2">
        <f t="shared" si="687"/>
        <v>203.54152582587784</v>
      </c>
      <c r="AA1424" s="7">
        <v>46.4</v>
      </c>
      <c r="AB1424" s="7">
        <v>89.1</v>
      </c>
      <c r="AF1424">
        <f t="shared" si="663"/>
        <v>63.855901233008261</v>
      </c>
      <c r="AH1424" s="15">
        <f t="shared" si="676"/>
        <v>1</v>
      </c>
      <c r="AI1424">
        <f t="shared" si="669"/>
        <v>-323.56067463886694</v>
      </c>
      <c r="AJ1424">
        <f t="shared" si="670"/>
        <v>-234.89548170404586</v>
      </c>
      <c r="AK1424">
        <f t="shared" si="671"/>
        <v>2.4508360354259886</v>
      </c>
      <c r="AL1424">
        <f t="shared" si="677"/>
        <v>26151963.508391224</v>
      </c>
      <c r="AM1424">
        <f t="shared" si="672"/>
        <v>-23426.931006449257</v>
      </c>
      <c r="AN1424">
        <f t="shared" si="673"/>
        <v>-181.90083426702927</v>
      </c>
      <c r="AP1424" s="15">
        <v>1</v>
      </c>
      <c r="AQ1424">
        <f t="shared" si="678"/>
        <v>2649290570785.1567</v>
      </c>
      <c r="AR1424">
        <f t="shared" si="679"/>
        <v>-0.44457695081796472</v>
      </c>
      <c r="AS1424">
        <f t="shared" si="680"/>
        <v>-81911766796.414902</v>
      </c>
      <c r="AU1424">
        <f t="shared" si="681"/>
        <v>8762748284814.1934</v>
      </c>
      <c r="AV1424">
        <f t="shared" si="674"/>
        <v>8.5410025387464201E+30</v>
      </c>
    </row>
    <row r="1425" spans="1:48" x14ac:dyDescent="0.3">
      <c r="A1425" s="4">
        <v>26.496300000000002</v>
      </c>
      <c r="B1425" s="4">
        <f t="shared" si="675"/>
        <v>340</v>
      </c>
      <c r="C1425" s="7">
        <v>24.81</v>
      </c>
      <c r="D1425" s="2">
        <f t="shared" si="682"/>
        <v>176.02476448101993</v>
      </c>
      <c r="E1425" s="6">
        <f t="shared" si="664"/>
        <v>48.591778034355769</v>
      </c>
      <c r="F1425" s="2">
        <f t="shared" si="683"/>
        <v>120.82375724304593</v>
      </c>
      <c r="G1425" s="7">
        <v>37.200000000000003</v>
      </c>
      <c r="H1425" s="3">
        <f t="shared" si="685"/>
        <v>215.54112783853338</v>
      </c>
      <c r="J1425" s="7">
        <v>45.2</v>
      </c>
      <c r="K1425" s="2">
        <f t="shared" si="665"/>
        <v>169.14112783853338</v>
      </c>
      <c r="L1425" s="7">
        <v>24.5</v>
      </c>
      <c r="M1425" s="2">
        <f t="shared" si="666"/>
        <v>102.29640226157505</v>
      </c>
      <c r="N1425" s="7">
        <v>26.2</v>
      </c>
      <c r="O1425" s="2">
        <f t="shared" si="667"/>
        <v>13.196402261575059</v>
      </c>
      <c r="Q1425" s="2">
        <f t="shared" si="668"/>
        <v>69.894441510573131</v>
      </c>
      <c r="R1425" s="2">
        <f t="shared" si="662"/>
        <v>171.57943199382422</v>
      </c>
      <c r="S1425" s="2">
        <v>32.665799999999997</v>
      </c>
      <c r="T1425" s="2">
        <v>90</v>
      </c>
      <c r="U1425" s="7">
        <v>38.5</v>
      </c>
      <c r="V1425" s="2">
        <f t="shared" si="686"/>
        <v>149.10137576760783</v>
      </c>
      <c r="W1425" s="7">
        <v>39.729999999999997</v>
      </c>
      <c r="X1425" s="2">
        <f t="shared" si="684"/>
        <v>70.21332236189923</v>
      </c>
      <c r="Y1425" s="7">
        <v>24.81</v>
      </c>
      <c r="Z1425" s="2">
        <f t="shared" si="687"/>
        <v>204.05152582587783</v>
      </c>
      <c r="AA1425" s="7">
        <v>46.4</v>
      </c>
      <c r="AB1425" s="7">
        <v>89.1</v>
      </c>
      <c r="AF1425">
        <f t="shared" si="663"/>
        <v>63.868994824890144</v>
      </c>
      <c r="AH1425" s="15">
        <f t="shared" si="676"/>
        <v>1</v>
      </c>
      <c r="AI1425">
        <f t="shared" si="669"/>
        <v>-354.81743510213471</v>
      </c>
      <c r="AJ1425">
        <f t="shared" si="670"/>
        <v>-224.21987267457189</v>
      </c>
      <c r="AK1425">
        <f t="shared" si="671"/>
        <v>2.5884338504118412</v>
      </c>
      <c r="AL1425">
        <f t="shared" si="677"/>
        <v>30124726.917060696</v>
      </c>
      <c r="AM1425">
        <f t="shared" si="672"/>
        <v>-26637.925714863297</v>
      </c>
      <c r="AN1425">
        <f t="shared" si="673"/>
        <v>-185.94100266723694</v>
      </c>
      <c r="AP1425" s="15">
        <v>1</v>
      </c>
      <c r="AQ1425">
        <f t="shared" si="678"/>
        <v>4236995519206.0874</v>
      </c>
      <c r="AR1425">
        <f t="shared" si="679"/>
        <v>-0.42921095832909772</v>
      </c>
      <c r="AS1425">
        <f t="shared" si="680"/>
        <v>5033881777.1508055</v>
      </c>
      <c r="AU1425">
        <f t="shared" si="681"/>
        <v>11940682958397.068</v>
      </c>
      <c r="AV1425">
        <f t="shared" si="674"/>
        <v>1.5725693300359796E+31</v>
      </c>
    </row>
    <row r="1426" spans="1:48" x14ac:dyDescent="0.3">
      <c r="A1426" s="4">
        <v>26.496300000000002</v>
      </c>
      <c r="B1426" s="4">
        <f t="shared" si="675"/>
        <v>341</v>
      </c>
      <c r="C1426" s="7">
        <v>24.81</v>
      </c>
      <c r="D1426" s="2">
        <f t="shared" si="682"/>
        <v>176.682798143524</v>
      </c>
      <c r="E1426" s="6">
        <f t="shared" si="664"/>
        <v>48.29784413817768</v>
      </c>
      <c r="F1426" s="2">
        <f t="shared" si="683"/>
        <v>121.24599520421549</v>
      </c>
      <c r="G1426" s="7">
        <v>37.200000000000003</v>
      </c>
      <c r="H1426" s="3">
        <f t="shared" si="685"/>
        <v>215.36612783853337</v>
      </c>
      <c r="J1426" s="7">
        <v>45.2</v>
      </c>
      <c r="K1426" s="2">
        <f t="shared" si="665"/>
        <v>168.96612783853337</v>
      </c>
      <c r="L1426" s="7">
        <v>24.5</v>
      </c>
      <c r="M1426" s="2">
        <f t="shared" si="666"/>
        <v>102.42021460038256</v>
      </c>
      <c r="N1426" s="7">
        <v>26.2</v>
      </c>
      <c r="O1426" s="2">
        <f t="shared" si="667"/>
        <v>13.32021460038257</v>
      </c>
      <c r="Q1426" s="2">
        <f t="shared" si="668"/>
        <v>69.864794257855934</v>
      </c>
      <c r="R1426" s="2">
        <f t="shared" si="662"/>
        <v>171.69918862939443</v>
      </c>
      <c r="S1426" s="2">
        <v>32.665799999999997</v>
      </c>
      <c r="T1426" s="2">
        <v>90</v>
      </c>
      <c r="U1426" s="7">
        <v>38.5</v>
      </c>
      <c r="V1426" s="2">
        <f t="shared" si="686"/>
        <v>149.40137576760785</v>
      </c>
      <c r="W1426" s="7">
        <v>39.729999999999997</v>
      </c>
      <c r="X1426" s="2">
        <f t="shared" si="684"/>
        <v>70.409808434510055</v>
      </c>
      <c r="Y1426" s="7">
        <v>24.81</v>
      </c>
      <c r="Z1426" s="2">
        <f t="shared" si="687"/>
        <v>204.56152582587782</v>
      </c>
      <c r="AA1426" s="7">
        <v>46.4</v>
      </c>
      <c r="AB1426" s="7">
        <v>89.1</v>
      </c>
      <c r="AF1426">
        <f t="shared" si="663"/>
        <v>63.87808400672553</v>
      </c>
      <c r="AH1426" s="15">
        <f t="shared" si="676"/>
        <v>1</v>
      </c>
      <c r="AI1426">
        <f t="shared" si="669"/>
        <v>-467.02672979052664</v>
      </c>
      <c r="AJ1426">
        <f t="shared" si="670"/>
        <v>-213.62234922433714</v>
      </c>
      <c r="AK1426">
        <f t="shared" si="671"/>
        <v>2.736884792632424</v>
      </c>
      <c r="AL1426">
        <f t="shared" si="677"/>
        <v>34060585.349786162</v>
      </c>
      <c r="AM1426">
        <f t="shared" si="672"/>
        <v>-29716.938441404116</v>
      </c>
      <c r="AN1426">
        <f t="shared" si="673"/>
        <v>-189.97457472994211</v>
      </c>
      <c r="AP1426" s="15">
        <v>1</v>
      </c>
      <c r="AQ1426">
        <f t="shared" si="678"/>
        <v>14116412557180.822</v>
      </c>
      <c r="AR1426">
        <f t="shared" si="679"/>
        <v>-0.41380786772373429</v>
      </c>
      <c r="AS1426">
        <f t="shared" si="680"/>
        <v>36573233526.467972</v>
      </c>
      <c r="AU1426">
        <f t="shared" si="681"/>
        <v>30350397648491.512</v>
      </c>
      <c r="AV1426">
        <f t="shared" si="674"/>
        <v>2.5425084516919906E+31</v>
      </c>
    </row>
    <row r="1427" spans="1:48" x14ac:dyDescent="0.3">
      <c r="A1427" s="4">
        <v>26.496300000000002</v>
      </c>
      <c r="B1427" s="4">
        <f t="shared" si="675"/>
        <v>342</v>
      </c>
      <c r="C1427" s="7">
        <v>24.81</v>
      </c>
      <c r="D1427" s="2">
        <f t="shared" si="682"/>
        <v>177.35238052166119</v>
      </c>
      <c r="E1427" s="6">
        <f t="shared" si="664"/>
        <v>48.000322231740689</v>
      </c>
      <c r="F1427" s="2">
        <f t="shared" si="683"/>
        <v>121.66727498769554</v>
      </c>
      <c r="G1427" s="7">
        <v>37.200000000000003</v>
      </c>
      <c r="H1427" s="3">
        <f t="shared" si="685"/>
        <v>215.19112783853336</v>
      </c>
      <c r="J1427" s="7">
        <v>45.2</v>
      </c>
      <c r="K1427" s="2">
        <f t="shared" si="665"/>
        <v>168.79112783853336</v>
      </c>
      <c r="L1427" s="7">
        <v>24.5</v>
      </c>
      <c r="M1427" s="2">
        <f t="shared" si="666"/>
        <v>102.54806522886605</v>
      </c>
      <c r="N1427" s="7">
        <v>26.2</v>
      </c>
      <c r="O1427" s="2">
        <f t="shared" si="667"/>
        <v>13.448065228866056</v>
      </c>
      <c r="Q1427" s="2">
        <f t="shared" si="668"/>
        <v>69.831289135189309</v>
      </c>
      <c r="R1427" s="2">
        <f t="shared" si="662"/>
        <v>171.822919993543</v>
      </c>
      <c r="S1427" s="2">
        <v>32.665799999999997</v>
      </c>
      <c r="T1427" s="2">
        <v>90</v>
      </c>
      <c r="U1427" s="7">
        <v>38.5</v>
      </c>
      <c r="V1427" s="2">
        <f t="shared" si="686"/>
        <v>149.70137576760786</v>
      </c>
      <c r="W1427" s="7">
        <v>39.729999999999997</v>
      </c>
      <c r="X1427" s="2">
        <f t="shared" si="684"/>
        <v>70.599671172887298</v>
      </c>
      <c r="Y1427" s="7">
        <v>24.81</v>
      </c>
      <c r="Z1427" s="2">
        <f t="shared" si="687"/>
        <v>205.07152582587781</v>
      </c>
      <c r="AA1427" s="7">
        <v>46.4</v>
      </c>
      <c r="AB1427" s="7">
        <v>89.1</v>
      </c>
      <c r="AF1427">
        <f t="shared" si="663"/>
        <v>63.88299888320465</v>
      </c>
      <c r="AH1427" s="15">
        <f t="shared" si="676"/>
        <v>1</v>
      </c>
      <c r="AI1427">
        <f t="shared" si="669"/>
        <v>-559.70955362996483</v>
      </c>
      <c r="AJ1427">
        <f t="shared" si="670"/>
        <v>-202.85894621070943</v>
      </c>
      <c r="AK1427">
        <f t="shared" si="671"/>
        <v>2.8976985059345339</v>
      </c>
      <c r="AL1427">
        <f t="shared" si="677"/>
        <v>37966778.589159109</v>
      </c>
      <c r="AM1427">
        <f t="shared" si="672"/>
        <v>-32672.376718407646</v>
      </c>
      <c r="AN1427">
        <f t="shared" si="673"/>
        <v>-193.99603813281283</v>
      </c>
      <c r="AP1427" s="15">
        <v>1</v>
      </c>
      <c r="AQ1427">
        <f t="shared" si="678"/>
        <v>29734946604200.266</v>
      </c>
      <c r="AR1427">
        <f t="shared" si="679"/>
        <v>-0.39835690031395832</v>
      </c>
      <c r="AS1427">
        <f t="shared" si="680"/>
        <v>-25318097084.49559</v>
      </c>
      <c r="AU1427">
        <f t="shared" si="681"/>
        <v>58187534701922.563</v>
      </c>
      <c r="AV1427">
        <f t="shared" si="674"/>
        <v>3.8571635697278775E+31</v>
      </c>
    </row>
    <row r="1428" spans="1:48" x14ac:dyDescent="0.3">
      <c r="A1428" s="4">
        <v>26.496300000000002</v>
      </c>
      <c r="B1428" s="4">
        <f t="shared" si="675"/>
        <v>343</v>
      </c>
      <c r="C1428" s="7">
        <v>24.81</v>
      </c>
      <c r="D1428" s="2">
        <f t="shared" si="682"/>
        <v>178.03374673576531</v>
      </c>
      <c r="E1428" s="6">
        <f t="shared" si="664"/>
        <v>47.699236657637577</v>
      </c>
      <c r="F1428" s="2">
        <f t="shared" si="683"/>
        <v>122.0875668614313</v>
      </c>
      <c r="G1428" s="7">
        <v>37.200000000000003</v>
      </c>
      <c r="H1428" s="3">
        <f t="shared" si="685"/>
        <v>215.01612783853335</v>
      </c>
      <c r="J1428" s="7">
        <v>45.2</v>
      </c>
      <c r="K1428" s="2">
        <f t="shared" si="665"/>
        <v>168.61612783853334</v>
      </c>
      <c r="L1428" s="7">
        <v>24.5</v>
      </c>
      <c r="M1428" s="2">
        <f t="shared" si="666"/>
        <v>102.68002010359118</v>
      </c>
      <c r="N1428" s="7">
        <v>26.2</v>
      </c>
      <c r="O1428" s="2">
        <f t="shared" si="667"/>
        <v>13.580020103591181</v>
      </c>
      <c r="Q1428" s="2">
        <f t="shared" si="668"/>
        <v>69.79377532108991</v>
      </c>
      <c r="R1428" s="2">
        <f t="shared" si="662"/>
        <v>171.95069188240012</v>
      </c>
      <c r="S1428" s="2">
        <v>32.665799999999997</v>
      </c>
      <c r="T1428" s="2">
        <v>90</v>
      </c>
      <c r="U1428" s="7">
        <v>38.5</v>
      </c>
      <c r="V1428" s="2">
        <f t="shared" si="686"/>
        <v>150.00137576760787</v>
      </c>
      <c r="W1428" s="7">
        <v>39.729999999999997</v>
      </c>
      <c r="X1428" s="2">
        <f t="shared" si="684"/>
        <v>70.783098062069925</v>
      </c>
      <c r="Y1428" s="7">
        <v>24.81</v>
      </c>
      <c r="Z1428" s="2">
        <f t="shared" si="687"/>
        <v>205.5815258258778</v>
      </c>
      <c r="AA1428" s="7">
        <v>46.4</v>
      </c>
      <c r="AB1428" s="7">
        <v>89.1</v>
      </c>
      <c r="AF1428">
        <f t="shared" si="663"/>
        <v>63.883560389490313</v>
      </c>
      <c r="AH1428" s="15">
        <f t="shared" si="676"/>
        <v>1</v>
      </c>
      <c r="AI1428">
        <f t="shared" si="669"/>
        <v>-557.99647741559363</v>
      </c>
      <c r="AJ1428">
        <f t="shared" si="670"/>
        <v>-192.10886681638866</v>
      </c>
      <c r="AK1428">
        <f t="shared" si="671"/>
        <v>3.0726672235647796</v>
      </c>
      <c r="AL1428">
        <f t="shared" si="677"/>
        <v>41831594.104075603</v>
      </c>
      <c r="AM1428">
        <f t="shared" si="672"/>
        <v>-35495.895598589937</v>
      </c>
      <c r="AN1428">
        <f t="shared" si="673"/>
        <v>-198.00015611763524</v>
      </c>
      <c r="AP1428" s="15">
        <v>1</v>
      </c>
      <c r="AQ1428">
        <f t="shared" si="678"/>
        <v>28354806117650.988</v>
      </c>
      <c r="AR1428">
        <f t="shared" si="679"/>
        <v>-0.38284665658442435</v>
      </c>
      <c r="AS1428">
        <f t="shared" si="680"/>
        <v>1842016857.603559</v>
      </c>
      <c r="AU1428">
        <f t="shared" si="681"/>
        <v>58022817506789.828</v>
      </c>
      <c r="AV1428">
        <f t="shared" si="674"/>
        <v>6.1403263597863548E+31</v>
      </c>
    </row>
    <row r="1429" spans="1:48" x14ac:dyDescent="0.3">
      <c r="A1429" s="4">
        <v>26.496300000000002</v>
      </c>
      <c r="B1429" s="4">
        <f t="shared" si="675"/>
        <v>344</v>
      </c>
      <c r="C1429" s="7">
        <v>24.81</v>
      </c>
      <c r="D1429" s="2">
        <f t="shared" si="682"/>
        <v>178.72714798442482</v>
      </c>
      <c r="E1429" s="6">
        <f t="shared" si="664"/>
        <v>47.394612093108535</v>
      </c>
      <c r="F1429" s="2">
        <f t="shared" si="683"/>
        <v>122.50684005287755</v>
      </c>
      <c r="G1429" s="7">
        <v>37.200000000000003</v>
      </c>
      <c r="H1429" s="3">
        <f t="shared" si="685"/>
        <v>214.84112783853334</v>
      </c>
      <c r="J1429" s="7">
        <v>45.2</v>
      </c>
      <c r="K1429" s="2">
        <f t="shared" si="665"/>
        <v>168.44112783853333</v>
      </c>
      <c r="L1429" s="7">
        <v>24.5</v>
      </c>
      <c r="M1429" s="2">
        <f t="shared" si="666"/>
        <v>102.81614949328821</v>
      </c>
      <c r="N1429" s="7">
        <v>26.2</v>
      </c>
      <c r="O1429" s="2">
        <f t="shared" si="667"/>
        <v>13.716149493288214</v>
      </c>
      <c r="Q1429" s="2">
        <f t="shared" si="668"/>
        <v>69.752095723088004</v>
      </c>
      <c r="R1429" s="2">
        <f t="shared" si="662"/>
        <v>172.08257445160771</v>
      </c>
      <c r="S1429" s="2">
        <v>32.665799999999997</v>
      </c>
      <c r="T1429" s="2">
        <v>90</v>
      </c>
      <c r="U1429" s="7">
        <v>38.5</v>
      </c>
      <c r="V1429" s="2">
        <f t="shared" si="686"/>
        <v>150.30137576760788</v>
      </c>
      <c r="W1429" s="7">
        <v>39.729999999999997</v>
      </c>
      <c r="X1429" s="2">
        <f t="shared" si="684"/>
        <v>70.960290419073033</v>
      </c>
      <c r="Y1429" s="7">
        <v>24.81</v>
      </c>
      <c r="Z1429" s="2">
        <f t="shared" si="687"/>
        <v>206.0915258258778</v>
      </c>
      <c r="AA1429" s="7">
        <v>46.4</v>
      </c>
      <c r="AB1429" s="7">
        <v>89.1</v>
      </c>
      <c r="AF1429">
        <f t="shared" si="663"/>
        <v>63.879579688116394</v>
      </c>
      <c r="AH1429" s="15">
        <f t="shared" si="676"/>
        <v>1</v>
      </c>
      <c r="AI1429">
        <f t="shared" si="669"/>
        <v>-488.16357225849617</v>
      </c>
      <c r="AJ1429">
        <f t="shared" si="670"/>
        <v>-181.15577894655442</v>
      </c>
      <c r="AK1429">
        <f t="shared" si="671"/>
        <v>3.2639358432088166</v>
      </c>
      <c r="AL1429">
        <f t="shared" si="677"/>
        <v>45653137.447600968</v>
      </c>
      <c r="AM1429">
        <f t="shared" si="672"/>
        <v>-38188.334058466666</v>
      </c>
      <c r="AN1429">
        <f t="shared" si="673"/>
        <v>-201.98197238508999</v>
      </c>
      <c r="AP1429" s="15">
        <v>1</v>
      </c>
      <c r="AQ1429">
        <f t="shared" si="678"/>
        <v>15197750939786.076</v>
      </c>
      <c r="AR1429">
        <f t="shared" si="679"/>
        <v>-0.36726474936673253</v>
      </c>
      <c r="AS1429">
        <f t="shared" si="680"/>
        <v>6581865625.2034864</v>
      </c>
      <c r="AU1429">
        <f t="shared" si="681"/>
        <v>36545367983431.398</v>
      </c>
      <c r="AV1429">
        <f t="shared" si="674"/>
        <v>9.7210862023685787E+31</v>
      </c>
    </row>
    <row r="1430" spans="1:48" x14ac:dyDescent="0.3">
      <c r="A1430" s="4">
        <v>26.496300000000002</v>
      </c>
      <c r="B1430" s="4">
        <f t="shared" si="675"/>
        <v>345</v>
      </c>
      <c r="C1430" s="7">
        <v>24.81</v>
      </c>
      <c r="D1430" s="2">
        <f t="shared" si="682"/>
        <v>179.43285260874529</v>
      </c>
      <c r="E1430" s="6">
        <f t="shared" si="664"/>
        <v>47.086473550961699</v>
      </c>
      <c r="F1430" s="2">
        <f t="shared" si="683"/>
        <v>122.9250626996632</v>
      </c>
      <c r="G1430" s="7">
        <v>37.200000000000003</v>
      </c>
      <c r="H1430" s="3">
        <f t="shared" si="685"/>
        <v>214.66612783853333</v>
      </c>
      <c r="J1430" s="7">
        <v>45.2</v>
      </c>
      <c r="K1430" s="2">
        <f t="shared" si="665"/>
        <v>168.26612783853332</v>
      </c>
      <c r="L1430" s="7">
        <v>24.5</v>
      </c>
      <c r="M1430" s="2">
        <f t="shared" si="666"/>
        <v>102.95652824070066</v>
      </c>
      <c r="N1430" s="7">
        <v>26.2</v>
      </c>
      <c r="O1430" s="2">
        <f t="shared" si="667"/>
        <v>13.856528240700669</v>
      </c>
      <c r="Q1430" s="2">
        <f t="shared" si="668"/>
        <v>69.706086490320089</v>
      </c>
      <c r="R1430" s="2">
        <f t="shared" si="662"/>
        <v>172.21864248529417</v>
      </c>
      <c r="S1430" s="2">
        <v>32.665799999999997</v>
      </c>
      <c r="T1430" s="2">
        <v>90</v>
      </c>
      <c r="U1430" s="7">
        <v>38.5</v>
      </c>
      <c r="V1430" s="2">
        <f t="shared" si="686"/>
        <v>150.60137576760789</v>
      </c>
      <c r="W1430" s="7">
        <v>39.729999999999997</v>
      </c>
      <c r="X1430" s="2">
        <f t="shared" si="684"/>
        <v>71.131464276273036</v>
      </c>
      <c r="Y1430" s="7">
        <v>24.81</v>
      </c>
      <c r="Z1430" s="2">
        <f t="shared" si="687"/>
        <v>206.60152582587779</v>
      </c>
      <c r="AA1430" s="7">
        <v>46.4</v>
      </c>
      <c r="AB1430" s="7">
        <v>89.1</v>
      </c>
      <c r="AF1430">
        <f t="shared" si="663"/>
        <v>63.870857510203649</v>
      </c>
      <c r="AH1430" s="15">
        <f t="shared" si="676"/>
        <v>1</v>
      </c>
      <c r="AI1430">
        <f t="shared" si="669"/>
        <v>-437.64321202138132</v>
      </c>
      <c r="AJ1430">
        <f t="shared" si="670"/>
        <v>-170.14058996669584</v>
      </c>
      <c r="AK1430">
        <f t="shared" si="671"/>
        <v>3.4740939505364419</v>
      </c>
      <c r="AL1430">
        <f t="shared" si="677"/>
        <v>49419141.882555991</v>
      </c>
      <c r="AM1430">
        <f t="shared" si="672"/>
        <v>-40741.837471036888</v>
      </c>
      <c r="AN1430">
        <f t="shared" si="673"/>
        <v>-205.93681527322798</v>
      </c>
      <c r="AP1430" s="15">
        <v>1</v>
      </c>
      <c r="AQ1430">
        <f t="shared" si="678"/>
        <v>8587576867313.1709</v>
      </c>
      <c r="AR1430">
        <f t="shared" si="679"/>
        <v>-0.35159799555318411</v>
      </c>
      <c r="AS1430">
        <f t="shared" si="680"/>
        <v>-2930078499.2981482</v>
      </c>
      <c r="AU1430">
        <f t="shared" si="681"/>
        <v>25501449013798.922</v>
      </c>
      <c r="AV1430">
        <f t="shared" si="674"/>
        <v>1.4328879537515319E+32</v>
      </c>
    </row>
    <row r="1431" spans="1:48" x14ac:dyDescent="0.3">
      <c r="A1431" s="4">
        <v>26.496300000000002</v>
      </c>
      <c r="B1431" s="4">
        <f t="shared" si="675"/>
        <v>346</v>
      </c>
      <c r="C1431" s="7">
        <v>24.81</v>
      </c>
      <c r="D1431" s="2">
        <f t="shared" si="682"/>
        <v>180.15114725157497</v>
      </c>
      <c r="E1431" s="6">
        <f t="shared" si="664"/>
        <v>46.774846380625519</v>
      </c>
      <c r="F1431" s="2">
        <f t="shared" si="683"/>
        <v>123.34220179752026</v>
      </c>
      <c r="G1431" s="7">
        <v>37.200000000000003</v>
      </c>
      <c r="H1431" s="3">
        <f t="shared" si="685"/>
        <v>214.49112783853332</v>
      </c>
      <c r="J1431" s="7">
        <v>45.2</v>
      </c>
      <c r="K1431" s="2">
        <f t="shared" si="665"/>
        <v>168.09112783853331</v>
      </c>
      <c r="L1431" s="7">
        <v>24.5</v>
      </c>
      <c r="M1431" s="2">
        <f t="shared" si="666"/>
        <v>103.10123604540172</v>
      </c>
      <c r="N1431" s="7">
        <v>26.2</v>
      </c>
      <c r="O1431" s="2">
        <f t="shared" si="667"/>
        <v>14.001236045401726</v>
      </c>
      <c r="Q1431" s="2">
        <f t="shared" si="668"/>
        <v>69.65557648101435</v>
      </c>
      <c r="R1431" s="2">
        <f t="shared" si="662"/>
        <v>172.3589756868507</v>
      </c>
      <c r="S1431" s="2">
        <v>32.665799999999997</v>
      </c>
      <c r="T1431" s="2">
        <v>90</v>
      </c>
      <c r="U1431" s="7">
        <v>38.5</v>
      </c>
      <c r="V1431" s="2">
        <f t="shared" si="686"/>
        <v>150.9013757676079</v>
      </c>
      <c r="W1431" s="7">
        <v>39.729999999999997</v>
      </c>
      <c r="X1431" s="2">
        <f t="shared" si="684"/>
        <v>71.296851335610029</v>
      </c>
      <c r="Y1431" s="7">
        <v>24.81</v>
      </c>
      <c r="Z1431" s="2">
        <f t="shared" si="687"/>
        <v>207.11152582587778</v>
      </c>
      <c r="AA1431" s="7">
        <v>46.4</v>
      </c>
      <c r="AB1431" s="7">
        <v>89.1</v>
      </c>
      <c r="AF1431">
        <f t="shared" si="663"/>
        <v>63.857183434608139</v>
      </c>
      <c r="AH1431" s="15">
        <f t="shared" si="676"/>
        <v>1</v>
      </c>
      <c r="AI1431">
        <f t="shared" si="669"/>
        <v>-456.91103415720545</v>
      </c>
      <c r="AJ1431">
        <f t="shared" si="670"/>
        <v>-159.02538297731027</v>
      </c>
      <c r="AK1431">
        <f t="shared" si="671"/>
        <v>3.7062982630395664</v>
      </c>
      <c r="AL1431">
        <f t="shared" si="677"/>
        <v>53120582.744734652</v>
      </c>
      <c r="AM1431">
        <f t="shared" si="672"/>
        <v>-43151.978246578736</v>
      </c>
      <c r="AN1431">
        <f t="shared" si="673"/>
        <v>-209.86030121499653</v>
      </c>
      <c r="AP1431" s="15">
        <v>1</v>
      </c>
      <c r="AQ1431">
        <f t="shared" si="678"/>
        <v>8909889074751.0781</v>
      </c>
      <c r="AR1431">
        <f t="shared" si="679"/>
        <v>-0.33583205966374946</v>
      </c>
      <c r="AS1431">
        <f t="shared" si="680"/>
        <v>-268624833.70258904</v>
      </c>
      <c r="AU1431">
        <f t="shared" si="681"/>
        <v>29793895704141.766</v>
      </c>
      <c r="AV1431">
        <f t="shared" si="674"/>
        <v>1.9926988721259011E+32</v>
      </c>
    </row>
    <row r="1432" spans="1:48" x14ac:dyDescent="0.3">
      <c r="A1432" s="4">
        <v>26.496300000000002</v>
      </c>
      <c r="B1432" s="4">
        <f t="shared" si="675"/>
        <v>347</v>
      </c>
      <c r="C1432" s="7">
        <v>24.81</v>
      </c>
      <c r="D1432" s="2">
        <f t="shared" si="682"/>
        <v>180.88233812253935</v>
      </c>
      <c r="E1432" s="6">
        <f t="shared" si="664"/>
        <v>46.459756269342741</v>
      </c>
      <c r="F1432" s="2">
        <f t="shared" si="683"/>
        <v>123.75822314529734</v>
      </c>
      <c r="G1432" s="7">
        <v>37.200000000000003</v>
      </c>
      <c r="H1432" s="3">
        <f t="shared" si="685"/>
        <v>214.3161278385333</v>
      </c>
      <c r="J1432" s="7">
        <v>45.2</v>
      </c>
      <c r="K1432" s="2">
        <f t="shared" si="665"/>
        <v>167.9161278385333</v>
      </c>
      <c r="L1432" s="7">
        <v>24.5</v>
      </c>
      <c r="M1432" s="2">
        <f t="shared" si="666"/>
        <v>103.25035776979666</v>
      </c>
      <c r="N1432" s="7">
        <v>26.2</v>
      </c>
      <c r="O1432" s="2">
        <f t="shared" si="667"/>
        <v>14.15035776979667</v>
      </c>
      <c r="Q1432" s="2">
        <f t="shared" si="668"/>
        <v>69.600386679867</v>
      </c>
      <c r="R1432" s="2">
        <f t="shared" si="662"/>
        <v>172.50365899383146</v>
      </c>
      <c r="S1432" s="2">
        <v>32.665799999999997</v>
      </c>
      <c r="T1432" s="2">
        <v>90</v>
      </c>
      <c r="U1432" s="7">
        <v>38.5</v>
      </c>
      <c r="V1432" s="2">
        <f t="shared" si="686"/>
        <v>151.20137576760791</v>
      </c>
      <c r="W1432" s="7">
        <v>39.729999999999997</v>
      </c>
      <c r="X1432" s="2">
        <f t="shared" si="684"/>
        <v>71.456700001892031</v>
      </c>
      <c r="Y1432" s="7">
        <v>24.81</v>
      </c>
      <c r="Z1432" s="2">
        <f t="shared" si="687"/>
        <v>207.62152582587777</v>
      </c>
      <c r="AA1432" s="7">
        <v>46.4</v>
      </c>
      <c r="AB1432" s="7">
        <v>89.1</v>
      </c>
      <c r="AF1432">
        <f t="shared" si="663"/>
        <v>63.838335097732731</v>
      </c>
      <c r="AH1432" s="15">
        <f t="shared" si="676"/>
        <v>1</v>
      </c>
      <c r="AI1432">
        <f t="shared" si="669"/>
        <v>-517.65578592351642</v>
      </c>
      <c r="AJ1432">
        <f t="shared" si="670"/>
        <v>-147.85715254723715</v>
      </c>
      <c r="AK1432">
        <f t="shared" si="671"/>
        <v>3.9644379218217418</v>
      </c>
      <c r="AL1432">
        <f t="shared" si="677"/>
        <v>56747196.480352938</v>
      </c>
      <c r="AM1432">
        <f t="shared" si="672"/>
        <v>-45413.751725606016</v>
      </c>
      <c r="AN1432">
        <f t="shared" si="673"/>
        <v>-213.74833747168714</v>
      </c>
      <c r="AP1432" s="15">
        <v>1</v>
      </c>
      <c r="AQ1432">
        <f t="shared" si="678"/>
        <v>12381157903655.471</v>
      </c>
      <c r="AR1432">
        <f t="shared" si="679"/>
        <v>-0.31995140372696657</v>
      </c>
      <c r="AS1432">
        <f t="shared" si="680"/>
        <v>-956290712.82987916</v>
      </c>
      <c r="AU1432">
        <f t="shared" si="681"/>
        <v>46051626272705.992</v>
      </c>
      <c r="AV1432">
        <f t="shared" si="674"/>
        <v>2.6637789573512588E+32</v>
      </c>
    </row>
    <row r="1433" spans="1:48" x14ac:dyDescent="0.3">
      <c r="A1433" s="4">
        <v>26.496300000000002</v>
      </c>
      <c r="B1433" s="4">
        <f t="shared" si="675"/>
        <v>348</v>
      </c>
      <c r="C1433" s="7">
        <v>24.81</v>
      </c>
      <c r="D1433" s="2">
        <f t="shared" si="682"/>
        <v>181.62675238119971</v>
      </c>
      <c r="E1433" s="6">
        <f t="shared" si="664"/>
        <v>46.141229243517444</v>
      </c>
      <c r="F1433" s="2">
        <f t="shared" si="683"/>
        <v>124.17309128686463</v>
      </c>
      <c r="G1433" s="7">
        <v>37.200000000000003</v>
      </c>
      <c r="H1433" s="3">
        <f t="shared" si="685"/>
        <v>214.14112783853329</v>
      </c>
      <c r="J1433" s="7">
        <v>45.2</v>
      </c>
      <c r="K1433" s="2">
        <f t="shared" si="665"/>
        <v>167.74112783853329</v>
      </c>
      <c r="L1433" s="7">
        <v>24.5</v>
      </c>
      <c r="M1433" s="2">
        <f t="shared" si="666"/>
        <v>103.40398377082073</v>
      </c>
      <c r="N1433" s="7">
        <v>26.2</v>
      </c>
      <c r="O1433" s="2">
        <f t="shared" si="667"/>
        <v>14.303983770820736</v>
      </c>
      <c r="Q1433" s="2">
        <f t="shared" si="668"/>
        <v>69.540329559625548</v>
      </c>
      <c r="R1433" s="2">
        <f t="shared" si="662"/>
        <v>172.65278291960644</v>
      </c>
      <c r="S1433" s="2">
        <v>32.665799999999997</v>
      </c>
      <c r="T1433" s="2">
        <v>90</v>
      </c>
      <c r="U1433" s="7">
        <v>38.5</v>
      </c>
      <c r="V1433" s="2">
        <f t="shared" si="686"/>
        <v>151.50137576760793</v>
      </c>
      <c r="W1433" s="7">
        <v>39.729999999999997</v>
      </c>
      <c r="X1433" s="2">
        <f t="shared" si="684"/>
        <v>71.61127650461404</v>
      </c>
      <c r="Y1433" s="7">
        <v>24.81</v>
      </c>
      <c r="Z1433" s="2">
        <f t="shared" si="687"/>
        <v>208.13152582587776</v>
      </c>
      <c r="AA1433" s="7">
        <v>46.4</v>
      </c>
      <c r="AB1433" s="7">
        <v>89.1</v>
      </c>
      <c r="AF1433">
        <f t="shared" si="663"/>
        <v>63.814077325712148</v>
      </c>
      <c r="AH1433" s="15">
        <f t="shared" si="676"/>
        <v>1</v>
      </c>
      <c r="AI1433">
        <f t="shared" si="669"/>
        <v>-561.70267241116903</v>
      </c>
      <c r="AJ1433">
        <f t="shared" si="670"/>
        <v>-136.6327819719518</v>
      </c>
      <c r="AK1433">
        <f t="shared" si="671"/>
        <v>4.253361221921697</v>
      </c>
      <c r="AL1433">
        <f t="shared" si="677"/>
        <v>60288598.590392329</v>
      </c>
      <c r="AM1433">
        <f t="shared" si="672"/>
        <v>-47522.62188749553</v>
      </c>
      <c r="AN1433">
        <f t="shared" si="673"/>
        <v>-217.59712414076023</v>
      </c>
      <c r="AP1433" s="15">
        <v>1</v>
      </c>
      <c r="AQ1433">
        <f t="shared" si="678"/>
        <v>13192822016253.846</v>
      </c>
      <c r="AR1433">
        <f t="shared" si="679"/>
        <v>-0.30393893431464003</v>
      </c>
      <c r="AS1433">
        <f t="shared" si="680"/>
        <v>3327917941.1486297</v>
      </c>
      <c r="AU1433">
        <f t="shared" si="681"/>
        <v>61728726096005.008</v>
      </c>
      <c r="AV1433">
        <f t="shared" si="674"/>
        <v>3.4961918827654808E+32</v>
      </c>
    </row>
    <row r="1434" spans="1:48" x14ac:dyDescent="0.3">
      <c r="A1434" s="4">
        <v>26.496300000000002</v>
      </c>
      <c r="B1434" s="4">
        <f t="shared" si="675"/>
        <v>349</v>
      </c>
      <c r="C1434" s="7">
        <v>24.81</v>
      </c>
      <c r="D1434" s="2">
        <f t="shared" si="682"/>
        <v>182.38473965235448</v>
      </c>
      <c r="E1434" s="6">
        <f t="shared" si="664"/>
        <v>45.81929167022674</v>
      </c>
      <c r="F1434" s="2">
        <f t="shared" si="683"/>
        <v>124.58676944970105</v>
      </c>
      <c r="G1434" s="7">
        <v>37.200000000000003</v>
      </c>
      <c r="H1434" s="3">
        <f t="shared" si="685"/>
        <v>213.96612783853328</v>
      </c>
      <c r="J1434" s="7">
        <v>45.2</v>
      </c>
      <c r="K1434" s="2">
        <f t="shared" si="665"/>
        <v>167.56612783853328</v>
      </c>
      <c r="L1434" s="7">
        <v>24.5</v>
      </c>
      <c r="M1434" s="2">
        <f t="shared" si="666"/>
        <v>103.56221026015089</v>
      </c>
      <c r="N1434" s="7">
        <v>26.2</v>
      </c>
      <c r="O1434" s="2">
        <f t="shared" si="667"/>
        <v>14.462210260150897</v>
      </c>
      <c r="Q1434" s="2">
        <f t="shared" si="668"/>
        <v>69.47520838040694</v>
      </c>
      <c r="R1434" s="2">
        <f t="shared" si="662"/>
        <v>172.80644392472064</v>
      </c>
      <c r="S1434" s="2">
        <v>32.665799999999997</v>
      </c>
      <c r="T1434" s="2">
        <v>90</v>
      </c>
      <c r="U1434" s="7">
        <v>38.5</v>
      </c>
      <c r="V1434" s="2">
        <f t="shared" si="686"/>
        <v>151.80137576760794</v>
      </c>
      <c r="W1434" s="7">
        <v>39.729999999999997</v>
      </c>
      <c r="X1434" s="2">
        <f t="shared" si="684"/>
        <v>71.760866119008369</v>
      </c>
      <c r="Y1434" s="7">
        <v>24.81</v>
      </c>
      <c r="Z1434" s="2">
        <f t="shared" si="687"/>
        <v>208.64152582587775</v>
      </c>
      <c r="AA1434" s="7">
        <v>46.4</v>
      </c>
      <c r="AB1434" s="7">
        <v>89.1</v>
      </c>
      <c r="AF1434">
        <f t="shared" si="663"/>
        <v>63.784161179490454</v>
      </c>
      <c r="AH1434" s="15">
        <f t="shared" si="676"/>
        <v>1</v>
      </c>
      <c r="AI1434">
        <f t="shared" si="669"/>
        <v>-568.70922390698001</v>
      </c>
      <c r="AJ1434">
        <f t="shared" si="670"/>
        <v>-125.22182760976803</v>
      </c>
      <c r="AK1434">
        <f t="shared" si="671"/>
        <v>4.5791922003370722</v>
      </c>
      <c r="AL1434">
        <f t="shared" si="677"/>
        <v>63729833.763412163</v>
      </c>
      <c r="AM1434">
        <f t="shared" si="672"/>
        <v>-49471.110195522408</v>
      </c>
      <c r="AN1434">
        <f t="shared" si="673"/>
        <v>-221.40315543804189</v>
      </c>
      <c r="AP1434" s="15">
        <v>1</v>
      </c>
      <c r="AQ1434">
        <f t="shared" si="678"/>
        <v>9192278633150.0078</v>
      </c>
      <c r="AR1434">
        <f t="shared" si="679"/>
        <v>-0.28777536771348661</v>
      </c>
      <c r="AS1434">
        <f t="shared" si="680"/>
        <v>-3488576412.6858363</v>
      </c>
      <c r="AU1434">
        <f t="shared" si="681"/>
        <v>64929881525039.992</v>
      </c>
      <c r="AV1434">
        <f t="shared" si="674"/>
        <v>4.5595032865501819E+32</v>
      </c>
    </row>
    <row r="1435" spans="1:48" x14ac:dyDescent="0.3">
      <c r="A1435" s="4">
        <v>26.496300000000002</v>
      </c>
      <c r="B1435" s="4">
        <f t="shared" si="675"/>
        <v>350</v>
      </c>
      <c r="C1435" s="7">
        <v>24.81</v>
      </c>
      <c r="D1435" s="2">
        <f t="shared" si="682"/>
        <v>183.15667368949141</v>
      </c>
      <c r="E1435" s="6">
        <f t="shared" si="664"/>
        <v>45.493970258909791</v>
      </c>
      <c r="F1435" s="2">
        <f t="shared" si="683"/>
        <v>124.99921947994018</v>
      </c>
      <c r="G1435" s="7">
        <v>37.200000000000003</v>
      </c>
      <c r="H1435" s="3">
        <f t="shared" si="685"/>
        <v>213.79112783853327</v>
      </c>
      <c r="J1435" s="7">
        <v>45.2</v>
      </c>
      <c r="K1435" s="2">
        <f t="shared" si="665"/>
        <v>167.39112783853327</v>
      </c>
      <c r="L1435" s="7">
        <v>24.5</v>
      </c>
      <c r="M1435" s="2">
        <f t="shared" si="666"/>
        <v>103.72513969613976</v>
      </c>
      <c r="N1435" s="7">
        <v>26.2</v>
      </c>
      <c r="O1435" s="2">
        <f t="shared" si="667"/>
        <v>14.625139696139769</v>
      </c>
      <c r="Q1435" s="2">
        <f t="shared" si="668"/>
        <v>69.404816419357175</v>
      </c>
      <c r="R1435" s="2">
        <f t="shared" si="662"/>
        <v>172.96474482132456</v>
      </c>
      <c r="S1435" s="2">
        <v>32.665799999999997</v>
      </c>
      <c r="T1435" s="2">
        <v>90</v>
      </c>
      <c r="U1435" s="7">
        <v>38.5</v>
      </c>
      <c r="V1435" s="2">
        <f t="shared" si="686"/>
        <v>152.10137576760795</v>
      </c>
      <c r="W1435" s="7">
        <v>39.729999999999997</v>
      </c>
      <c r="X1435" s="2">
        <f t="shared" si="684"/>
        <v>71.905774498558273</v>
      </c>
      <c r="Y1435" s="7">
        <v>24.81</v>
      </c>
      <c r="Z1435" s="2">
        <f t="shared" si="687"/>
        <v>209.15152582587774</v>
      </c>
      <c r="AA1435" s="7">
        <v>46.4</v>
      </c>
      <c r="AB1435" s="7">
        <v>89.1</v>
      </c>
      <c r="AF1435">
        <f t="shared" si="663"/>
        <v>63.74832290192375</v>
      </c>
      <c r="AH1435" s="15">
        <f t="shared" si="676"/>
        <v>1</v>
      </c>
      <c r="AI1435">
        <f t="shared" si="669"/>
        <v>-564.27871707561451</v>
      </c>
      <c r="AJ1435">
        <f t="shared" si="670"/>
        <v>-113.93666756072031</v>
      </c>
      <c r="AK1435">
        <f t="shared" si="671"/>
        <v>4.9497815891612778</v>
      </c>
      <c r="AL1435">
        <f t="shared" si="677"/>
        <v>67067465.764111474</v>
      </c>
      <c r="AM1435">
        <f t="shared" si="672"/>
        <v>-51260.956979979041</v>
      </c>
      <c r="AN1435">
        <f t="shared" si="673"/>
        <v>-225.16322025585322</v>
      </c>
      <c r="AP1435" s="15">
        <v>1</v>
      </c>
      <c r="AQ1435">
        <f t="shared" si="678"/>
        <v>4259649615250.0991</v>
      </c>
      <c r="AR1435">
        <f t="shared" si="679"/>
        <v>-0.27143939861870359</v>
      </c>
      <c r="AS1435">
        <f t="shared" si="680"/>
        <v>1600498121.7274072</v>
      </c>
      <c r="AU1435">
        <f t="shared" si="681"/>
        <v>63598435223830.82</v>
      </c>
      <c r="AV1435">
        <f t="shared" si="674"/>
        <v>5.8555365145981273E+32</v>
      </c>
    </row>
    <row r="1436" spans="1:48" x14ac:dyDescent="0.3">
      <c r="A1436" s="4">
        <v>26.496300000000002</v>
      </c>
      <c r="B1436" s="4">
        <f t="shared" si="675"/>
        <v>351</v>
      </c>
      <c r="C1436" s="7">
        <v>24.81</v>
      </c>
      <c r="D1436" s="2">
        <f t="shared" si="682"/>
        <v>183.94295420471821</v>
      </c>
      <c r="E1436" s="6">
        <f t="shared" si="664"/>
        <v>45.165292063247819</v>
      </c>
      <c r="F1436" s="2">
        <f t="shared" si="683"/>
        <v>125.41040177363355</v>
      </c>
      <c r="G1436" s="7">
        <v>37.200000000000003</v>
      </c>
      <c r="H1436" s="3">
        <f t="shared" si="685"/>
        <v>213.61612783853326</v>
      </c>
      <c r="J1436" s="7">
        <v>45.2</v>
      </c>
      <c r="K1436" s="2">
        <f t="shared" si="665"/>
        <v>167.21612783853325</v>
      </c>
      <c r="L1436" s="7">
        <v>24.5</v>
      </c>
      <c r="M1436" s="2">
        <f t="shared" si="666"/>
        <v>103.89288121109985</v>
      </c>
      <c r="N1436" s="7">
        <v>26.2</v>
      </c>
      <c r="O1436" s="2">
        <f t="shared" si="667"/>
        <v>14.792881211099854</v>
      </c>
      <c r="Q1436" s="2">
        <f t="shared" si="668"/>
        <v>69.328936122189319</v>
      </c>
      <c r="R1436" s="2">
        <f t="shared" si="662"/>
        <v>173.127795214483</v>
      </c>
      <c r="S1436" s="2">
        <v>32.665799999999997</v>
      </c>
      <c r="T1436" s="2">
        <v>90</v>
      </c>
      <c r="U1436" s="7">
        <v>38.5</v>
      </c>
      <c r="V1436" s="2">
        <f t="shared" si="686"/>
        <v>152.40137576760796</v>
      </c>
      <c r="W1436" s="7">
        <v>39.729999999999997</v>
      </c>
      <c r="X1436" s="2">
        <f t="shared" si="684"/>
        <v>72.046329132968694</v>
      </c>
      <c r="Y1436" s="7">
        <v>24.81</v>
      </c>
      <c r="Z1436" s="2">
        <f t="shared" si="687"/>
        <v>209.66152582587773</v>
      </c>
      <c r="AA1436" s="7">
        <v>46.4</v>
      </c>
      <c r="AB1436" s="7">
        <v>89.1</v>
      </c>
      <c r="AF1436">
        <f t="shared" si="663"/>
        <v>63.706282754418019</v>
      </c>
      <c r="AH1436" s="15">
        <f t="shared" si="676"/>
        <v>1</v>
      </c>
      <c r="AI1436">
        <f t="shared" si="669"/>
        <v>-574.69198391897089</v>
      </c>
      <c r="AJ1436">
        <f t="shared" si="670"/>
        <v>-102.54314309730097</v>
      </c>
      <c r="AK1436">
        <f t="shared" si="671"/>
        <v>5.3753637561427148</v>
      </c>
      <c r="AL1436">
        <f t="shared" si="677"/>
        <v>70282813.462677673</v>
      </c>
      <c r="AM1436">
        <f t="shared" si="672"/>
        <v>-52882.968696286305</v>
      </c>
      <c r="AN1436">
        <f t="shared" si="673"/>
        <v>-228.87440200017483</v>
      </c>
      <c r="AP1436" s="15">
        <v>1</v>
      </c>
      <c r="AQ1436">
        <f t="shared" si="678"/>
        <v>-338385211850.69873</v>
      </c>
      <c r="AR1436">
        <f t="shared" si="679"/>
        <v>-0.25490464301262272</v>
      </c>
      <c r="AS1436">
        <f t="shared" si="680"/>
        <v>484688533.61473614</v>
      </c>
      <c r="AU1436">
        <f t="shared" si="681"/>
        <v>68230024531024.234</v>
      </c>
      <c r="AV1436">
        <f t="shared" si="674"/>
        <v>7.3465777249477922E+32</v>
      </c>
    </row>
    <row r="1437" spans="1:48" x14ac:dyDescent="0.3">
      <c r="A1437" s="4">
        <v>26.496300000000002</v>
      </c>
      <c r="B1437" s="4">
        <f t="shared" si="675"/>
        <v>352</v>
      </c>
      <c r="C1437" s="7">
        <v>24.81</v>
      </c>
      <c r="D1437" s="2">
        <f t="shared" si="682"/>
        <v>184.74400888622128</v>
      </c>
      <c r="E1437" s="6">
        <f t="shared" si="664"/>
        <v>44.833284483250253</v>
      </c>
      <c r="F1437" s="2">
        <f t="shared" si="683"/>
        <v>125.82027520397</v>
      </c>
      <c r="G1437" s="7">
        <v>37.200000000000003</v>
      </c>
      <c r="H1437" s="3">
        <f t="shared" si="685"/>
        <v>213.44112783853325</v>
      </c>
      <c r="J1437" s="7">
        <v>45.2</v>
      </c>
      <c r="K1437" s="2">
        <f t="shared" si="665"/>
        <v>167.04112783853324</v>
      </c>
      <c r="L1437" s="7">
        <v>24.5</v>
      </c>
      <c r="M1437" s="2">
        <f t="shared" si="666"/>
        <v>104.06555107807776</v>
      </c>
      <c r="N1437" s="7">
        <v>26.2</v>
      </c>
      <c r="O1437" s="2">
        <f t="shared" si="667"/>
        <v>14.965551078077766</v>
      </c>
      <c r="Q1437" s="2">
        <f t="shared" si="668"/>
        <v>69.24733816688007</v>
      </c>
      <c r="R1437" s="2">
        <f t="shared" si="662"/>
        <v>173.29571198470722</v>
      </c>
      <c r="S1437" s="2">
        <v>32.665799999999997</v>
      </c>
      <c r="T1437" s="2">
        <v>90</v>
      </c>
      <c r="U1437" s="7">
        <v>38.5</v>
      </c>
      <c r="V1437" s="2">
        <f t="shared" si="686"/>
        <v>152.70137576760797</v>
      </c>
      <c r="W1437" s="7">
        <v>39.729999999999997</v>
      </c>
      <c r="X1437" s="2">
        <f t="shared" si="684"/>
        <v>72.182880947646524</v>
      </c>
      <c r="Y1437" s="7">
        <v>24.81</v>
      </c>
      <c r="Z1437" s="2">
        <f t="shared" si="687"/>
        <v>210.17152582587772</v>
      </c>
      <c r="AA1437" s="7">
        <v>46.4</v>
      </c>
      <c r="AB1437" s="7">
        <v>89.1</v>
      </c>
      <c r="AF1437">
        <f t="shared" si="663"/>
        <v>63.65774372870591</v>
      </c>
      <c r="AH1437" s="15">
        <f t="shared" si="676"/>
        <v>1</v>
      </c>
      <c r="AI1437">
        <f t="shared" si="669"/>
        <v>-594.88669839939496</v>
      </c>
      <c r="AJ1437">
        <f t="shared" si="670"/>
        <v>-91.068349926319954</v>
      </c>
      <c r="AK1437">
        <f t="shared" si="671"/>
        <v>5.869538485973445</v>
      </c>
      <c r="AL1437">
        <f t="shared" si="677"/>
        <v>73362652.128068969</v>
      </c>
      <c r="AM1437">
        <f t="shared" si="672"/>
        <v>-54332.677845047278</v>
      </c>
      <c r="AN1437">
        <f t="shared" si="673"/>
        <v>-232.53407771148295</v>
      </c>
      <c r="AP1437" s="15">
        <v>1</v>
      </c>
      <c r="AQ1437">
        <f t="shared" si="678"/>
        <v>-5843585340844.1045</v>
      </c>
      <c r="AR1437">
        <f t="shared" si="679"/>
        <v>-0.23813772978620051</v>
      </c>
      <c r="AS1437">
        <f t="shared" si="680"/>
        <v>-1497799122.8576653</v>
      </c>
      <c r="AU1437">
        <f t="shared" si="681"/>
        <v>77454469423365.5</v>
      </c>
      <c r="AV1437">
        <f t="shared" si="674"/>
        <v>9.0374297640693365E+32</v>
      </c>
    </row>
    <row r="1438" spans="1:48" x14ac:dyDescent="0.3">
      <c r="A1438" s="4">
        <v>26.496300000000002</v>
      </c>
      <c r="B1438" s="4">
        <f t="shared" si="675"/>
        <v>353</v>
      </c>
      <c r="C1438" s="7">
        <v>24.81</v>
      </c>
      <c r="D1438" s="2">
        <f t="shared" si="682"/>
        <v>185.56029562750973</v>
      </c>
      <c r="E1438" s="6">
        <f t="shared" si="664"/>
        <v>44.497975267562254</v>
      </c>
      <c r="F1438" s="2">
        <f t="shared" si="683"/>
        <v>126.22879704417137</v>
      </c>
      <c r="G1438" s="7">
        <v>37.200000000000003</v>
      </c>
      <c r="H1438" s="3">
        <f t="shared" si="685"/>
        <v>213.26612783853324</v>
      </c>
      <c r="J1438" s="7">
        <v>45.2</v>
      </c>
      <c r="K1438" s="2">
        <f t="shared" si="665"/>
        <v>166.86612783853323</v>
      </c>
      <c r="L1438" s="7">
        <v>24.5</v>
      </c>
      <c r="M1438" s="2">
        <f t="shared" si="666"/>
        <v>104.24327322184718</v>
      </c>
      <c r="N1438" s="7">
        <v>26.2</v>
      </c>
      <c r="O1438" s="2">
        <f t="shared" si="667"/>
        <v>15.143273221847181</v>
      </c>
      <c r="Q1438" s="2">
        <f t="shared" si="668"/>
        <v>69.159780428330023</v>
      </c>
      <c r="R1438" s="2">
        <f t="shared" si="662"/>
        <v>173.46861981667854</v>
      </c>
      <c r="S1438" s="2">
        <v>32.665799999999997</v>
      </c>
      <c r="T1438" s="2">
        <v>90</v>
      </c>
      <c r="U1438" s="7">
        <v>38.5</v>
      </c>
      <c r="V1438" s="2">
        <f t="shared" si="686"/>
        <v>153.00137576760798</v>
      </c>
      <c r="W1438" s="7">
        <v>39.729999999999997</v>
      </c>
      <c r="X1438" s="2">
        <f t="shared" si="684"/>
        <v>72.315806063158092</v>
      </c>
      <c r="Y1438" s="7">
        <v>24.81</v>
      </c>
      <c r="Z1438" s="2">
        <f t="shared" si="687"/>
        <v>210.68152582587771</v>
      </c>
      <c r="AA1438" s="7">
        <v>46.4</v>
      </c>
      <c r="AB1438" s="7">
        <v>89.1</v>
      </c>
      <c r="AF1438">
        <f t="shared" si="663"/>
        <v>63.602390117120343</v>
      </c>
      <c r="AH1438" s="15">
        <f t="shared" si="676"/>
        <v>1</v>
      </c>
      <c r="AI1438">
        <f t="shared" si="669"/>
        <v>-605.10411359183286</v>
      </c>
      <c r="AJ1438">
        <f t="shared" si="670"/>
        <v>-80.163386959207756</v>
      </c>
      <c r="AK1438">
        <f t="shared" si="671"/>
        <v>6.4507818743985244</v>
      </c>
      <c r="AL1438">
        <f t="shared" si="677"/>
        <v>76338391.239950016</v>
      </c>
      <c r="AM1438">
        <f t="shared" si="672"/>
        <v>-55638.318560921703</v>
      </c>
      <c r="AN1438">
        <f t="shared" si="673"/>
        <v>-236.1399164754464</v>
      </c>
      <c r="AP1438" s="15">
        <v>1</v>
      </c>
      <c r="AQ1438">
        <f t="shared" si="678"/>
        <v>-11689482864042.828</v>
      </c>
      <c r="AR1438">
        <f t="shared" si="679"/>
        <v>-0.22109680405018228</v>
      </c>
      <c r="AS1438">
        <f t="shared" si="680"/>
        <v>1417207397.886363</v>
      </c>
      <c r="AU1438">
        <f t="shared" si="681"/>
        <v>82656243254429.156</v>
      </c>
      <c r="AV1438">
        <f t="shared" si="674"/>
        <v>1.1005119400419588E+33</v>
      </c>
    </row>
    <row r="1439" spans="1:48" x14ac:dyDescent="0.3">
      <c r="A1439" s="4">
        <v>26.496300000000002</v>
      </c>
      <c r="B1439" s="4">
        <f t="shared" si="675"/>
        <v>354</v>
      </c>
      <c r="C1439" s="7">
        <v>24.81</v>
      </c>
      <c r="D1439" s="2">
        <f t="shared" si="682"/>
        <v>186.39230499648284</v>
      </c>
      <c r="E1439" s="6">
        <f t="shared" si="664"/>
        <v>44.159392516011501</v>
      </c>
      <c r="F1439" s="2">
        <f t="shared" si="683"/>
        <v>126.63592288576093</v>
      </c>
      <c r="G1439" s="7">
        <v>37.200000000000003</v>
      </c>
      <c r="H1439" s="3">
        <f t="shared" si="685"/>
        <v>213.09112783853323</v>
      </c>
      <c r="J1439" s="7">
        <v>45.2</v>
      </c>
      <c r="K1439" s="2">
        <f t="shared" si="665"/>
        <v>166.69112783853322</v>
      </c>
      <c r="L1439" s="7">
        <v>24.5</v>
      </c>
      <c r="M1439" s="2">
        <f t="shared" si="666"/>
        <v>104.42617977953239</v>
      </c>
      <c r="N1439" s="7">
        <v>26.2</v>
      </c>
      <c r="O1439" s="2">
        <f t="shared" si="667"/>
        <v>15.326179779532396</v>
      </c>
      <c r="Q1439" s="2">
        <f t="shared" si="668"/>
        <v>69.066006831054054</v>
      </c>
      <c r="R1439" s="2">
        <f t="shared" si="662"/>
        <v>173.64665177984958</v>
      </c>
      <c r="S1439" s="2">
        <v>32.665799999999997</v>
      </c>
      <c r="T1439" s="2">
        <v>90</v>
      </c>
      <c r="U1439" s="7">
        <v>38.5</v>
      </c>
      <c r="V1439" s="2">
        <f t="shared" si="686"/>
        <v>153.30137576760799</v>
      </c>
      <c r="W1439" s="7">
        <v>39.729999999999997</v>
      </c>
      <c r="X1439" s="2">
        <f t="shared" si="684"/>
        <v>72.44550773597372</v>
      </c>
      <c r="Y1439" s="7">
        <v>24.81</v>
      </c>
      <c r="Z1439" s="2">
        <f t="shared" si="687"/>
        <v>211.1915258258777</v>
      </c>
      <c r="AA1439" s="7">
        <v>46.4</v>
      </c>
      <c r="AB1439" s="7">
        <v>89.1</v>
      </c>
      <c r="AF1439">
        <f t="shared" si="663"/>
        <v>63.539885922065181</v>
      </c>
      <c r="AH1439" s="15">
        <f t="shared" si="676"/>
        <v>1</v>
      </c>
      <c r="AI1439">
        <f t="shared" si="669"/>
        <v>-603.47056870047959</v>
      </c>
      <c r="AJ1439">
        <f t="shared" si="670"/>
        <v>-68.386561180696916</v>
      </c>
      <c r="AK1439">
        <f t="shared" si="671"/>
        <v>7.1448519067933018</v>
      </c>
      <c r="AL1439">
        <f t="shared" si="677"/>
        <v>79097935.006910786</v>
      </c>
      <c r="AM1439">
        <f t="shared" si="672"/>
        <v>-56725.105495940807</v>
      </c>
      <c r="AN1439">
        <f t="shared" si="673"/>
        <v>-239.6898771311545</v>
      </c>
      <c r="AP1439" s="15">
        <v>1</v>
      </c>
      <c r="AQ1439">
        <f t="shared" si="678"/>
        <v>-16323549887816.369</v>
      </c>
      <c r="AR1439">
        <f t="shared" si="679"/>
        <v>-0.20369070279122467</v>
      </c>
      <c r="AS1439">
        <f t="shared" si="680"/>
        <v>-844694634.18046093</v>
      </c>
      <c r="AU1439">
        <f t="shared" si="681"/>
        <v>82270171668907.672</v>
      </c>
      <c r="AV1439">
        <f t="shared" si="674"/>
        <v>1.3207200066528354E+33</v>
      </c>
    </row>
    <row r="1440" spans="1:48" x14ac:dyDescent="0.3">
      <c r="A1440" s="4">
        <v>26.496300000000002</v>
      </c>
      <c r="B1440" s="4">
        <f t="shared" si="675"/>
        <v>355</v>
      </c>
      <c r="C1440" s="7">
        <v>24.81</v>
      </c>
      <c r="D1440" s="2">
        <f t="shared" si="682"/>
        <v>187.24056297684939</v>
      </c>
      <c r="E1440" s="6">
        <f t="shared" si="664"/>
        <v>43.817564682412545</v>
      </c>
      <c r="F1440" s="2">
        <f t="shared" si="683"/>
        <v>127.04160655187657</v>
      </c>
      <c r="G1440" s="7">
        <v>37.200000000000003</v>
      </c>
      <c r="H1440" s="3">
        <f t="shared" si="685"/>
        <v>212.91612783853321</v>
      </c>
      <c r="J1440" s="7">
        <v>45.2</v>
      </c>
      <c r="K1440" s="2">
        <f t="shared" si="665"/>
        <v>166.51612783853321</v>
      </c>
      <c r="L1440" s="7">
        <v>24.5</v>
      </c>
      <c r="M1440" s="2">
        <f t="shared" si="666"/>
        <v>104.61441171709578</v>
      </c>
      <c r="N1440" s="7">
        <v>26.2</v>
      </c>
      <c r="O1440" s="2">
        <f t="shared" si="667"/>
        <v>15.514411717095783</v>
      </c>
      <c r="Q1440" s="2">
        <f t="shared" si="668"/>
        <v>68.965746074907415</v>
      </c>
      <c r="R1440" s="2">
        <f t="shared" si="662"/>
        <v>173.82994996747661</v>
      </c>
      <c r="S1440" s="2">
        <v>32.665799999999997</v>
      </c>
      <c r="T1440" s="2">
        <v>90</v>
      </c>
      <c r="U1440" s="7">
        <v>38.5</v>
      </c>
      <c r="V1440" s="2">
        <f t="shared" si="686"/>
        <v>153.601375767608</v>
      </c>
      <c r="W1440" s="7">
        <v>39.729999999999997</v>
      </c>
      <c r="X1440" s="2">
        <f t="shared" si="684"/>
        <v>72.572418505169182</v>
      </c>
      <c r="Y1440" s="7">
        <v>24.81</v>
      </c>
      <c r="Z1440" s="2">
        <f t="shared" si="687"/>
        <v>211.7015258258777</v>
      </c>
      <c r="AA1440" s="7">
        <v>46.4</v>
      </c>
      <c r="AB1440" s="7">
        <v>89.1</v>
      </c>
      <c r="AF1440">
        <f t="shared" si="663"/>
        <v>63.469873082227423</v>
      </c>
      <c r="AH1440" s="15">
        <f t="shared" si="676"/>
        <v>1</v>
      </c>
      <c r="AI1440">
        <f t="shared" si="669"/>
        <v>-607.85042928595885</v>
      </c>
      <c r="AJ1440">
        <f t="shared" si="670"/>
        <v>-56.920182722651077</v>
      </c>
      <c r="AK1440">
        <f t="shared" si="671"/>
        <v>7.988774573026368</v>
      </c>
      <c r="AL1440">
        <f t="shared" si="677"/>
        <v>81709013.220599845</v>
      </c>
      <c r="AM1440">
        <f t="shared" si="672"/>
        <v>-57648.526422183539</v>
      </c>
      <c r="AN1440">
        <f t="shared" si="673"/>
        <v>-243.18220528606332</v>
      </c>
      <c r="AP1440" s="15">
        <v>1</v>
      </c>
      <c r="AQ1440">
        <f t="shared" si="678"/>
        <v>-21006393468481.754</v>
      </c>
      <c r="AR1440">
        <f t="shared" si="679"/>
        <v>-0.18576771599890438</v>
      </c>
      <c r="AS1440">
        <f t="shared" si="680"/>
        <v>315148418.0603866</v>
      </c>
      <c r="AU1440">
        <f t="shared" si="681"/>
        <v>84756717427952.891</v>
      </c>
      <c r="AV1440">
        <f t="shared" si="674"/>
        <v>1.5616942607896866E+33</v>
      </c>
    </row>
    <row r="1441" spans="1:48" x14ac:dyDescent="0.3">
      <c r="A1441" s="4">
        <v>26.496300000000002</v>
      </c>
      <c r="B1441" s="4">
        <f t="shared" si="675"/>
        <v>356</v>
      </c>
      <c r="C1441" s="7">
        <v>24.81</v>
      </c>
      <c r="D1441" s="2">
        <f t="shared" si="682"/>
        <v>188.10563401977083</v>
      </c>
      <c r="E1441" s="6">
        <f t="shared" si="664"/>
        <v>43.472520577648659</v>
      </c>
      <c r="F1441" s="2">
        <f t="shared" si="683"/>
        <v>127.4458000052757</v>
      </c>
      <c r="G1441" s="7">
        <v>37.200000000000003</v>
      </c>
      <c r="H1441" s="3">
        <f t="shared" si="685"/>
        <v>212.7411278385332</v>
      </c>
      <c r="J1441" s="7">
        <v>45.2</v>
      </c>
      <c r="K1441" s="2">
        <f t="shared" si="665"/>
        <v>166.3411278385332</v>
      </c>
      <c r="L1441" s="7">
        <v>24.5</v>
      </c>
      <c r="M1441" s="2">
        <f t="shared" si="666"/>
        <v>104.80811950886942</v>
      </c>
      <c r="N1441" s="7">
        <v>26.2</v>
      </c>
      <c r="O1441" s="2">
        <f t="shared" si="667"/>
        <v>15.70811950886943</v>
      </c>
      <c r="Q1441" s="2">
        <f t="shared" si="668"/>
        <v>68.858710216406408</v>
      </c>
      <c r="R1441" s="2">
        <f t="shared" si="662"/>
        <v>174.01866620163617</v>
      </c>
      <c r="S1441" s="2">
        <v>32.665799999999997</v>
      </c>
      <c r="T1441" s="2">
        <v>90</v>
      </c>
      <c r="U1441" s="7">
        <v>38.5</v>
      </c>
      <c r="V1441" s="2">
        <f t="shared" si="686"/>
        <v>153.90137576760802</v>
      </c>
      <c r="W1441" s="7">
        <v>39.729999999999997</v>
      </c>
      <c r="X1441" s="2">
        <f t="shared" si="684"/>
        <v>72.697002573742992</v>
      </c>
      <c r="Y1441" s="7">
        <v>24.81</v>
      </c>
      <c r="Z1441" s="2">
        <f t="shared" si="687"/>
        <v>212.21152582587769</v>
      </c>
      <c r="AA1441" s="7">
        <v>46.4</v>
      </c>
      <c r="AB1441" s="7">
        <v>89.1</v>
      </c>
      <c r="AF1441">
        <f t="shared" si="663"/>
        <v>63.391969489309076</v>
      </c>
      <c r="AH1441" s="15">
        <f t="shared" si="676"/>
        <v>1</v>
      </c>
      <c r="AI1441">
        <f t="shared" si="669"/>
        <v>-629.09158621686072</v>
      </c>
      <c r="AJ1441">
        <f t="shared" si="670"/>
        <v>-45.517489932480274</v>
      </c>
      <c r="AK1441">
        <f t="shared" si="671"/>
        <v>9.0377711486191963</v>
      </c>
      <c r="AL1441">
        <f t="shared" si="677"/>
        <v>84142315.880204707</v>
      </c>
      <c r="AM1441">
        <f t="shared" si="672"/>
        <v>-58394.462349825822</v>
      </c>
      <c r="AN1441">
        <f t="shared" si="673"/>
        <v>-246.61542964831881</v>
      </c>
      <c r="AP1441" s="15">
        <v>1</v>
      </c>
      <c r="AQ1441">
        <f t="shared" si="678"/>
        <v>-28142783093850.465</v>
      </c>
      <c r="AR1441">
        <f t="shared" si="679"/>
        <v>-0.16690734029864188</v>
      </c>
      <c r="AS1441">
        <f t="shared" si="680"/>
        <v>-82374024.58438164</v>
      </c>
      <c r="AU1441">
        <f t="shared" si="681"/>
        <v>95970625889051.688</v>
      </c>
      <c r="AV1441">
        <f t="shared" si="674"/>
        <v>1.8142337495776078E+33</v>
      </c>
    </row>
    <row r="1442" spans="1:48" x14ac:dyDescent="0.3">
      <c r="A1442" s="4">
        <v>26.496300000000002</v>
      </c>
      <c r="B1442" s="4">
        <f t="shared" si="675"/>
        <v>357</v>
      </c>
      <c r="C1442" s="7">
        <v>24.81</v>
      </c>
      <c r="D1442" s="2">
        <f t="shared" si="682"/>
        <v>188.98812444998771</v>
      </c>
      <c r="E1442" s="6">
        <f t="shared" si="664"/>
        <v>43.124289373053472</v>
      </c>
      <c r="F1442" s="2">
        <f t="shared" si="683"/>
        <v>127.84845325064806</v>
      </c>
      <c r="G1442" s="7">
        <v>37.200000000000003</v>
      </c>
      <c r="H1442" s="3">
        <f t="shared" si="685"/>
        <v>212.56612783853319</v>
      </c>
      <c r="J1442" s="7">
        <v>45.2</v>
      </c>
      <c r="K1442" s="2">
        <f t="shared" si="665"/>
        <v>166.16612783853319</v>
      </c>
      <c r="L1442" s="7">
        <v>24.5</v>
      </c>
      <c r="M1442" s="2">
        <f t="shared" si="666"/>
        <v>105.00746388845653</v>
      </c>
      <c r="N1442" s="7">
        <v>26.2</v>
      </c>
      <c r="O1442" s="2">
        <f t="shared" si="667"/>
        <v>15.907463888456533</v>
      </c>
      <c r="Q1442" s="2">
        <f t="shared" si="668"/>
        <v>68.744593085279732</v>
      </c>
      <c r="R1442" s="2">
        <f t="shared" si="662"/>
        <v>174.21296281298552</v>
      </c>
      <c r="S1442" s="2">
        <v>32.665799999999997</v>
      </c>
      <c r="T1442" s="2">
        <v>90</v>
      </c>
      <c r="U1442" s="7">
        <v>38.5</v>
      </c>
      <c r="V1442" s="2">
        <f t="shared" si="686"/>
        <v>154.20137576760803</v>
      </c>
      <c r="W1442" s="7">
        <v>39.729999999999997</v>
      </c>
      <c r="X1442" s="2">
        <f t="shared" si="684"/>
        <v>72.819758457965605</v>
      </c>
      <c r="Y1442" s="7">
        <v>24.81</v>
      </c>
      <c r="Z1442" s="2">
        <f t="shared" si="687"/>
        <v>212.72152582587768</v>
      </c>
      <c r="AA1442" s="7">
        <v>46.4</v>
      </c>
      <c r="AB1442" s="7">
        <v>89.1</v>
      </c>
      <c r="AF1442">
        <f t="shared" si="663"/>
        <v>63.305766764546263</v>
      </c>
      <c r="AH1442" s="15">
        <f t="shared" si="676"/>
        <v>1</v>
      </c>
      <c r="AI1442">
        <f t="shared" si="669"/>
        <v>-656.24015463789351</v>
      </c>
      <c r="AJ1442">
        <f t="shared" si="670"/>
        <v>-34.850173392337062</v>
      </c>
      <c r="AK1442">
        <f t="shared" si="671"/>
        <v>10.378013651532681</v>
      </c>
      <c r="AL1442">
        <f t="shared" si="677"/>
        <v>86465727.452704623</v>
      </c>
      <c r="AM1442">
        <f t="shared" si="672"/>
        <v>-59015.776988180776</v>
      </c>
      <c r="AN1442">
        <f t="shared" si="673"/>
        <v>-249.98835768854633</v>
      </c>
      <c r="AP1442" s="15">
        <v>1</v>
      </c>
      <c r="AQ1442">
        <f t="shared" si="678"/>
        <v>-36992317460442.211</v>
      </c>
      <c r="AR1442">
        <f t="shared" si="679"/>
        <v>-0.14586659321152345</v>
      </c>
      <c r="AS1442">
        <f t="shared" si="680"/>
        <v>-13031097.194605902</v>
      </c>
      <c r="AU1442">
        <f t="shared" si="681"/>
        <v>111735643325236.13</v>
      </c>
      <c r="AV1442">
        <f t="shared" si="674"/>
        <v>2.0851457600194975E+33</v>
      </c>
    </row>
    <row r="1443" spans="1:48" x14ac:dyDescent="0.3">
      <c r="A1443" s="4">
        <v>26.496300000000002</v>
      </c>
      <c r="B1443" s="4">
        <f t="shared" si="675"/>
        <v>358</v>
      </c>
      <c r="C1443" s="7">
        <v>24.81</v>
      </c>
      <c r="D1443" s="2">
        <f t="shared" si="682"/>
        <v>189.88868627836527</v>
      </c>
      <c r="E1443" s="6">
        <f t="shared" si="664"/>
        <v>42.772900604115378</v>
      </c>
      <c r="F1443" s="2">
        <f t="shared" si="683"/>
        <v>128.24951423082254</v>
      </c>
      <c r="G1443" s="7">
        <v>37.200000000000003</v>
      </c>
      <c r="H1443" s="3">
        <f t="shared" si="685"/>
        <v>212.39112783853318</v>
      </c>
      <c r="J1443" s="7">
        <v>45.2</v>
      </c>
      <c r="K1443" s="2">
        <f t="shared" si="665"/>
        <v>165.99112783853317</v>
      </c>
      <c r="L1443" s="7">
        <v>24.5</v>
      </c>
      <c r="M1443" s="2">
        <f t="shared" si="666"/>
        <v>105.21261668067433</v>
      </c>
      <c r="N1443" s="7">
        <v>26.2</v>
      </c>
      <c r="O1443" s="2">
        <f t="shared" si="667"/>
        <v>16.112616680674336</v>
      </c>
      <c r="Q1443" s="2">
        <f t="shared" si="668"/>
        <v>68.623068512382687</v>
      </c>
      <c r="R1443" s="2">
        <f t="shared" si="662"/>
        <v>174.41301350545044</v>
      </c>
      <c r="S1443" s="2">
        <v>32.665799999999997</v>
      </c>
      <c r="T1443" s="2">
        <v>90</v>
      </c>
      <c r="U1443" s="7">
        <v>38.5</v>
      </c>
      <c r="V1443" s="2">
        <f t="shared" si="686"/>
        <v>154.50137576760804</v>
      </c>
      <c r="W1443" s="7">
        <v>39.729999999999997</v>
      </c>
      <c r="X1443" s="2">
        <f t="shared" si="684"/>
        <v>72.941221943875462</v>
      </c>
      <c r="Y1443" s="7">
        <v>24.81</v>
      </c>
      <c r="Z1443" s="2">
        <f t="shared" si="687"/>
        <v>213.23152582587767</v>
      </c>
      <c r="AA1443" s="7">
        <v>46.4</v>
      </c>
      <c r="AB1443" s="7">
        <v>89.1</v>
      </c>
      <c r="AF1443">
        <f t="shared" si="663"/>
        <v>63.210827758852147</v>
      </c>
      <c r="AH1443" s="15">
        <f t="shared" si="676"/>
        <v>1</v>
      </c>
      <c r="AI1443">
        <f t="shared" si="669"/>
        <v>-672.99881332358518</v>
      </c>
      <c r="AJ1443">
        <f t="shared" si="670"/>
        <v>-22.420100612815997</v>
      </c>
      <c r="AK1443">
        <f t="shared" si="671"/>
        <v>12.151862409922456</v>
      </c>
      <c r="AL1443">
        <f t="shared" si="677"/>
        <v>88361959.797517851</v>
      </c>
      <c r="AM1443">
        <f t="shared" si="672"/>
        <v>-59305.803242710943</v>
      </c>
      <c r="AN1443">
        <f t="shared" si="673"/>
        <v>-253.30007064465252</v>
      </c>
      <c r="AP1443" s="15">
        <v>1</v>
      </c>
      <c r="AQ1443">
        <f t="shared" si="678"/>
        <v>-43458586202861.508</v>
      </c>
      <c r="AR1443">
        <f t="shared" si="679"/>
        <v>-0.11292224331088818</v>
      </c>
      <c r="AS1443">
        <f t="shared" si="680"/>
        <v>-1200146.4952420997</v>
      </c>
      <c r="AU1443">
        <f t="shared" si="681"/>
        <v>122483311916262.08</v>
      </c>
      <c r="AV1443">
        <f t="shared" si="674"/>
        <v>2.3482966632303602E+33</v>
      </c>
    </row>
    <row r="1444" spans="1:48" x14ac:dyDescent="0.3">
      <c r="A1444" s="4">
        <v>26.496300000000002</v>
      </c>
      <c r="B1444" s="4">
        <f t="shared" si="675"/>
        <v>359</v>
      </c>
      <c r="C1444" s="7">
        <v>24.81</v>
      </c>
      <c r="D1444" s="2">
        <f t="shared" si="682"/>
        <v>190.80802148205066</v>
      </c>
      <c r="E1444" s="6">
        <f t="shared" si="664"/>
        <v>42.418384174530914</v>
      </c>
      <c r="F1444" s="2">
        <f t="shared" si="683"/>
        <v>128.64892871641797</v>
      </c>
      <c r="G1444" s="7">
        <v>37.200000000000003</v>
      </c>
      <c r="H1444" s="3">
        <f t="shared" si="685"/>
        <v>212.21612783853317</v>
      </c>
      <c r="J1444" s="7">
        <v>45.2</v>
      </c>
      <c r="K1444" s="2">
        <f t="shared" si="665"/>
        <v>165.81612783853316</v>
      </c>
      <c r="L1444" s="7">
        <v>24.5</v>
      </c>
      <c r="M1444" s="2">
        <f t="shared" si="666"/>
        <v>105.42376172583363</v>
      </c>
      <c r="N1444" s="7">
        <v>26.2</v>
      </c>
      <c r="O1444" s="2">
        <f t="shared" si="667"/>
        <v>16.323761725833634</v>
      </c>
      <c r="Q1444" s="2">
        <f t="shared" si="668"/>
        <v>68.493788340886795</v>
      </c>
      <c r="R1444" s="2">
        <f t="shared" si="662"/>
        <v>174.61900431773378</v>
      </c>
      <c r="S1444" s="2">
        <v>32.665799999999997</v>
      </c>
      <c r="T1444" s="2">
        <v>90</v>
      </c>
      <c r="U1444" s="7">
        <v>38.5</v>
      </c>
      <c r="V1444" s="2">
        <f t="shared" si="686"/>
        <v>154.80137576760805</v>
      </c>
      <c r="W1444" s="7">
        <v>39.729999999999997</v>
      </c>
      <c r="X1444" s="2">
        <f t="shared" si="684"/>
        <v>73.061969396898974</v>
      </c>
      <c r="Y1444" s="7">
        <v>24.81</v>
      </c>
      <c r="Z1444" s="2">
        <f>Z1443+0.51</f>
        <v>213.74152582587766</v>
      </c>
      <c r="AA1444" s="7">
        <v>46.4</v>
      </c>
      <c r="AB1444" s="7">
        <v>89.1</v>
      </c>
      <c r="AF1444">
        <f t="shared" si="663"/>
        <v>63.103957721666603</v>
      </c>
      <c r="AH1444" s="15">
        <f t="shared" si="676"/>
        <v>1</v>
      </c>
      <c r="AI1444">
        <f t="shared" si="669"/>
        <v>-679.58772036295431</v>
      </c>
      <c r="AJ1444">
        <f t="shared" si="670"/>
        <v>-11.145420953202512</v>
      </c>
      <c r="AK1444">
        <f t="shared" si="671"/>
        <v>14.612613598542573</v>
      </c>
      <c r="AL1444">
        <f t="shared" si="677"/>
        <v>90170448.945691824</v>
      </c>
      <c r="AM1444">
        <f t="shared" si="672"/>
        <v>-59501.789820526508</v>
      </c>
      <c r="AN1444">
        <f t="shared" si="673"/>
        <v>-256.54991788452679</v>
      </c>
      <c r="AP1444" s="15">
        <v>1</v>
      </c>
      <c r="AQ1444">
        <f t="shared" si="678"/>
        <v>-46215902279396.156</v>
      </c>
      <c r="AR1444">
        <f t="shared" si="679"/>
        <v>0.42783880749004921</v>
      </c>
      <c r="AS1444">
        <f t="shared" si="680"/>
        <v>-627847.2251226732</v>
      </c>
      <c r="AU1444">
        <f t="shared" si="681"/>
        <v>127049575122118.11</v>
      </c>
      <c r="AV1444">
        <f t="shared" si="674"/>
        <v>2.6357142107027269E+33</v>
      </c>
    </row>
    <row r="1445" spans="1:48" x14ac:dyDescent="0.3">
      <c r="A1445" s="4">
        <v>26.496300000000002</v>
      </c>
      <c r="B1445" s="4">
        <f t="shared" si="675"/>
        <v>360</v>
      </c>
      <c r="C1445" s="7">
        <v>24.81</v>
      </c>
      <c r="D1445" s="2">
        <f>ACOS(-(W1445^2+C1445^2-E1445^2)/(2*E1445*C1445))*(180/PI())+90</f>
        <v>191.74688682466626</v>
      </c>
      <c r="E1445" s="6">
        <f t="shared" si="664"/>
        <v>42.060770360634152</v>
      </c>
      <c r="F1445" s="2">
        <f t="shared" si="683"/>
        <v>129.04664018845202</v>
      </c>
      <c r="G1445" s="7">
        <v>37.200000000000003</v>
      </c>
      <c r="H1445" s="3">
        <f>H1085</f>
        <v>212.07311290614558</v>
      </c>
      <c r="J1445" s="7">
        <v>45.2</v>
      </c>
      <c r="K1445" s="2">
        <f t="shared" si="665"/>
        <v>165.67311290614558</v>
      </c>
      <c r="L1445" s="7">
        <v>24.5</v>
      </c>
      <c r="M1445" s="2">
        <f t="shared" si="666"/>
        <v>105.66202200261256</v>
      </c>
      <c r="N1445" s="7">
        <v>26.2</v>
      </c>
      <c r="O1445" s="2">
        <f t="shared" si="667"/>
        <v>16.562022002612565</v>
      </c>
      <c r="Q1445" s="2">
        <f t="shared" si="668"/>
        <v>68.360407656869086</v>
      </c>
      <c r="R1445" s="2">
        <f t="shared" si="662"/>
        <v>174.85201275029368</v>
      </c>
      <c r="S1445" s="2">
        <v>32.665799999999997</v>
      </c>
      <c r="T1445" s="2">
        <v>90</v>
      </c>
      <c r="U1445" s="7">
        <v>38.5</v>
      </c>
      <c r="V1445" s="2">
        <f>ACOS(((G1445^2-E1445^2-U1445^2)/(2*E1445*U1445)))*180/3.1416+30</f>
        <v>155.21354228063905</v>
      </c>
      <c r="W1445" s="7">
        <v>39.729999999999997</v>
      </c>
      <c r="X1445" s="2">
        <f>ACOS(((E1445*COS(F1445*PI()/180))-C1445*COS(D1445*PI()/180))/W1445)*180/3.1416-20</f>
        <v>73.182621478876655</v>
      </c>
      <c r="Y1445" s="7">
        <v>24.81</v>
      </c>
      <c r="Z1445" s="2">
        <f>Z1085</f>
        <v>213.12740477947963</v>
      </c>
      <c r="AA1445" s="7">
        <v>46.4</v>
      </c>
      <c r="AB1445" s="7">
        <v>89.1</v>
      </c>
      <c r="AD1445">
        <f>(362*COS((F1445-90)*(3.1416/180)) -(U1445*COS((V1445-90)*(3.1416/180))))/(G1445)</f>
        <v>7.123666238323664</v>
      </c>
      <c r="AF1445">
        <v>62</v>
      </c>
      <c r="AH1445" s="15">
        <f t="shared" si="676"/>
        <v>1</v>
      </c>
      <c r="AI1445">
        <f t="shared" si="669"/>
        <v>-690.46482047598943</v>
      </c>
      <c r="AJ1445">
        <f t="shared" si="670"/>
        <v>0.18985968438891329</v>
      </c>
      <c r="AK1445">
        <f t="shared" si="671"/>
        <v>18.258758140789116</v>
      </c>
      <c r="AL1445">
        <f t="shared" si="677"/>
        <v>94105589.32801421</v>
      </c>
      <c r="AM1445">
        <f t="shared" si="672"/>
        <v>-60870.081226581649</v>
      </c>
      <c r="AN1445">
        <f t="shared" si="673"/>
        <v>-262.7898803581856</v>
      </c>
      <c r="AP1445" s="15">
        <v>1</v>
      </c>
      <c r="AQ1445">
        <f t="shared" si="678"/>
        <v>-48309160525297.508</v>
      </c>
      <c r="AR1445">
        <f t="shared" si="679"/>
        <v>-0.23243926354378883</v>
      </c>
      <c r="AS1445">
        <f t="shared" si="680"/>
        <v>5771946.0322009586</v>
      </c>
      <c r="AU1445">
        <f t="shared" si="681"/>
        <v>135105145648982.05</v>
      </c>
      <c r="AV1445">
        <f t="shared" si="674"/>
        <v>3.0940023636607884E+33</v>
      </c>
    </row>
    <row r="1446" spans="1:48" x14ac:dyDescent="0.3">
      <c r="A1446" s="4">
        <v>26.496300000000002</v>
      </c>
      <c r="B1446" s="4">
        <v>0</v>
      </c>
      <c r="C1446" s="7">
        <v>24.81</v>
      </c>
      <c r="D1446" s="2">
        <f>ACOS((W1446^2-C1446^2-E1446^2)/(2*E1446*C1446))*(180/PI())+90</f>
        <v>202.72274608062543</v>
      </c>
      <c r="E1446" s="6">
        <f>(SQRT(( (A1446*COS(B1446*PI()/180))^2+(A1446*SIN(B1446*PI()/180)-S1446)^2)))</f>
        <v>42.060770360634145</v>
      </c>
      <c r="F1446" s="2">
        <f t="shared" si="683"/>
        <v>129.04664018845202</v>
      </c>
      <c r="G1446" s="7">
        <v>37.200000000000003</v>
      </c>
      <c r="H1446" s="3">
        <f t="shared" ref="H1446:H1509" si="688">ACOS(((E1446*COS(F1446*3.1416/180))-U1446*COS(V1446*3.1416/180))/G1466)*(180/3.1416)+V1446-20</f>
        <v>212.07311290614558</v>
      </c>
      <c r="I1446" s="2"/>
      <c r="J1446" s="7">
        <v>45.2</v>
      </c>
      <c r="K1446" s="2">
        <f>H1446-AA1446</f>
        <v>165.67311290614558</v>
      </c>
      <c r="L1446" s="7">
        <v>24.5</v>
      </c>
      <c r="M1446" s="2">
        <f>ACOS(((Y1446^2-L1446^2-Q1446^2)/(2*E1446*Q1446))*3.1416/180)*(180/PI())+R1446-160</f>
        <v>109.41430692745297</v>
      </c>
      <c r="N1446" s="7">
        <v>26.2</v>
      </c>
      <c r="O1446" s="2">
        <f>M1446-AB1446</f>
        <v>20.314306927452975</v>
      </c>
      <c r="P1446" s="2"/>
      <c r="Q1446" s="2">
        <f>SQRT((C1446*COS(D1446*PI()/180)+J1446*COS(K1446*PI()/180))^2+(C1446*SIN(D1446*PI()/180)+(J1446*SIN(K1446*PI()/180)))^2)</f>
        <v>66.697864032972959</v>
      </c>
      <c r="R1446" s="2">
        <f>ACOS(((C1446*COS(D1446*PI()/180))+(J1446*COS(K1446*PI()/180)))/Q1446)*(180/PI())</f>
        <v>178.62412950414389</v>
      </c>
      <c r="S1446" s="2">
        <v>32.665799999999997</v>
      </c>
      <c r="T1446" s="2">
        <v>90</v>
      </c>
      <c r="U1446" s="7">
        <v>38.5</v>
      </c>
      <c r="V1446" s="2">
        <f>ACOS(((G1446^2-E1446^2-U1446^2)/(2*E1446*U1446)))*180/3.1416+30</f>
        <v>155.21354228063905</v>
      </c>
      <c r="W1446" s="7">
        <v>39.729999999999997</v>
      </c>
      <c r="X1446" s="2">
        <f t="shared" ref="X1446:X1509" si="689">ACOS(((E1446*COS(F1446*PI()/180))-C1446*COS(D1446*PI()/180))/W1446)*180/3.1416-20</f>
        <v>75.215851831072612</v>
      </c>
      <c r="Y1446" s="7">
        <v>24.81</v>
      </c>
      <c r="Z1446" s="2">
        <f>ACOS(-(Q1446*COS((R1446-90)*3.1416/180)+L1446*COS((M1446-180)*3.1416/180))/Y1446)*180/3.1416+100</f>
        <v>213.12740477947963</v>
      </c>
      <c r="AA1446" s="7">
        <v>46.4</v>
      </c>
      <c r="AB1446" s="7">
        <v>89.1</v>
      </c>
      <c r="AD1446" t="e">
        <f>ACOS((L1446*COS(M1446*180/PI())-Q1446*COS(R1446*180/PI()))/Y1446)</f>
        <v>#NUM!</v>
      </c>
      <c r="AF1446">
        <f t="shared" ref="AF1446:AF1509" si="690">A1447*COS(B1447*3.1416/180)+W1447*COS(X1447*3.1416/180)+N1447*COS(O1447*3.1416/180)</f>
        <v>61.146267946426704</v>
      </c>
      <c r="AH1446" s="15">
        <v>1</v>
      </c>
      <c r="AI1446">
        <f>A1446*SIN(B1446*3.1416/180)*G1446*COS(H1446*3.1416/180)-A1446*COS(B1446)*G1446*SIN(H1446)/U1446*SIN(V1446*3.1416/180)*A1446*SIN(B1446*3.1416/180)-(G1446*SIN(H1446*3.1416/180)*U1446*COS(V1446*3.1416/180))</f>
        <v>-690.45136354132376</v>
      </c>
      <c r="AJ1446">
        <f>(-1*AH1446*A1446*SIN(B1446*3.1416/180)*C1446*COS(D1446*3.1416/180))-(AH1446*A1446*COS(B1446*3.1416/180)*C1446*SIN(D1446*3.1416/180))/((W1446*SIN(X1446)*-A1446*SIN(B1446))-(C1446*SIN(D1446)*W1446*COS(X1446)))</f>
        <v>-0.26302281114760306</v>
      </c>
      <c r="AK1446">
        <f>((W1446*SIN(X1446*3.1416/180)*A1446*COS(B1446*3.1416/180))-(W1446*COS(X1446*3.1416/180)*-1*A1446*SIN(B1446*3.1416/180)))/((W1446*SIN(X1446*3.1416/180)*-1*A1446*SIN(B1446*3.1416/180))-(C1446*SIN(D1446*0.0174)*W1446*COS(X1446*3.1416/180)))</f>
        <v>10.754305591984929</v>
      </c>
      <c r="AL1446">
        <f t="shared" si="677"/>
        <v>114816680.74057184</v>
      </c>
      <c r="AM1446">
        <f>(AJ1446*C1446*SIN(D1446*3.1416/180)-AN1446*J1446*SIN(K1446*3.1416/180))*Y1446*COS(Z1446*3.1416/180)-(AJ1446*C1446*COS(D1446*3.1416/180)+AN1446*J1446*COS(K1446*3.1416/180))*Y1446*SIN(Z1446*3.1416/180)/(N1446*SIN(O1446*3.1416/180)*(AJ1446*C1446*SIN(D1446*3.1416/180)-AN1446*J1446*SIN(K1446*3.1416/180))-Y1446*SIN(Z1446*3.1416/180))*N1446*COS(O1446*3.1416/180)</f>
        <v>-60977.486102656127</v>
      </c>
      <c r="AN1446">
        <f>U1446*SIN(V1446*3.1416/180)*A1446*COS(B1446*3.1416/180)-U1446*COS(V1446*3.1416/180)*A1446*SIN(B1446*3.1416/180)/U1446*SIN(V1446*3.1416/180)*A1446*SIN(B1446*3.1416/180)-G1446*SIN(H1446*3.1416/180)*U1446*COS(V1446*3.1416/180)</f>
        <v>-262.78988036970912</v>
      </c>
      <c r="AP1446" s="15">
        <v>1</v>
      </c>
      <c r="AQ1446">
        <f t="shared" si="678"/>
        <v>-48305400216502.07</v>
      </c>
      <c r="AR1446">
        <f t="shared" si="679"/>
        <v>-0.21355537205350492</v>
      </c>
      <c r="AS1446">
        <f t="shared" si="680"/>
        <v>1152838.3302943483</v>
      </c>
      <c r="AU1446">
        <f t="shared" si="681"/>
        <v>135095830239688.14</v>
      </c>
      <c r="AV1446">
        <f>(AR1446*C1446*SIN(D1446*3.1416/180)+AJ1446*AJ1446*C1446*COS(D1446*3.1416/180)-AQ1446*U1446*SIN(V1446*3.1416/180)+AN1446*AN1446*J1446*COS(K1446*3.1416/180)-AM1446*AM1446*N1446*COS(O1446*3.1416/180)-AL1446*AL1446*Y1446*COS(Z1446*3.1416/180))*Y1446*COS(Z1446*3.1416/180)-(AR1446*C1446*COS(D1446*3.1416/180)+AJ1446*AJ1446*C1446*SIN(D1446*3.1416/180)+AU1446*U1446*COS(V1446*3.1416/180)+AN1446*AN1446*J1446*SIN(K1446*3.1416/180)-AM1446*AM1446*N1446*SIN(O1446*3.1416/180)-AL1446*AL1446*Y1446*SIN(Z1446*3.1416/180))*Y1446*SIN(Z1446*3.1416/180)/N1446*SIN(O1446*3.1416/180)*(AR1446*C1446*SIN(D1446*3.1416/180)+AJ1446*AJ1446*C1446*COS(D1446*3.1416/180)-AU1446*U1446*SIN(V1446*3.1416/180)+AN1446*AN1446*J1446*COS(K1446*3.1416/180)-AM1446*AM1446*N1446*COS(O1446*3.1416/180)-AL1446*AL1446*Y1446*COS(Z1446*3.1416/180))-Y1446*SIN(Z1446*3.1416/180)*N1446*COS(O1446*3.1416/180)</f>
        <v>8.4957047377026781E+33</v>
      </c>
    </row>
    <row r="1447" spans="1:48" x14ac:dyDescent="0.3">
      <c r="A1447" s="4">
        <v>26.496300000000002</v>
      </c>
      <c r="B1447" s="4">
        <f>B1446+1</f>
        <v>1</v>
      </c>
      <c r="C1447" s="7">
        <v>24.81</v>
      </c>
      <c r="D1447" s="2">
        <f>D1446+0.35</f>
        <v>203.07274608062542</v>
      </c>
      <c r="E1447" s="6">
        <f t="shared" ref="E1447:E1510" si="691">(SQRT(( (A1447*COS(B1447*PI()/180))^2+(A1447*SIN(B1447*PI()/180)-S1447)^2)))</f>
        <v>41.700089816233096</v>
      </c>
      <c r="F1447" s="2">
        <f t="shared" si="683"/>
        <v>129.44258971337831</v>
      </c>
      <c r="G1447" s="7">
        <v>37.200000000000003</v>
      </c>
      <c r="H1447" s="3">
        <f t="shared" si="688"/>
        <v>211.89590841229364</v>
      </c>
      <c r="J1447" s="7">
        <v>45.2</v>
      </c>
      <c r="K1447" s="2">
        <f t="shared" ref="K1447:K1510" si="692">H1447-AA1447</f>
        <v>165.49590841229363</v>
      </c>
      <c r="L1447" s="7">
        <v>24.5</v>
      </c>
      <c r="M1447" s="2">
        <f t="shared" ref="M1447:M1510" si="693">ACOS(((Y1447^2-L1447^2-Q1447^2)/(2*E1447*Q1447))*3.1416/180)*(180/PI())+R1447-160</f>
        <v>109.42170475115222</v>
      </c>
      <c r="N1447" s="7">
        <v>26.2</v>
      </c>
      <c r="O1447" s="2">
        <f t="shared" ref="O1447:O1510" si="694">M1447-AB1447</f>
        <v>20.321704751152225</v>
      </c>
      <c r="Q1447" s="2">
        <f t="shared" ref="Q1447:Q1510" si="695">SQRT((C1447*COS(D1447*PI()/180)+J1447*COS(K1447*PI()/180))^2+(C1447*SIN(D1447*PI()/180)+(J1447*SIN(K1447*PI()/180)))^2)</f>
        <v>66.604019317847573</v>
      </c>
      <c r="R1447" s="2">
        <f t="shared" ref="R1447:R1493" si="696">ACOS(((C1447*COS(D1447*PI()/180))+(J1447*COS(K1447*PI()/180)))/Q1447)*(180/PI())</f>
        <v>178.62582154991998</v>
      </c>
      <c r="S1447" s="2">
        <v>32.665799999999997</v>
      </c>
      <c r="T1447" s="2">
        <v>90</v>
      </c>
      <c r="U1447" s="7">
        <v>38.5</v>
      </c>
      <c r="V1447" s="2">
        <f t="shared" ref="V1447:V1510" si="697">ACOS(((G1447^2-E1447^2-U1447^2)/(2*E1447*U1447)))*180/3.1416+30</f>
        <v>154.9040670399142</v>
      </c>
      <c r="W1447" s="7">
        <v>39.729999999999997</v>
      </c>
      <c r="X1447" s="2">
        <f t="shared" si="689"/>
        <v>75.295406367843412</v>
      </c>
      <c r="Y1447" s="7">
        <v>24.81</v>
      </c>
      <c r="Z1447" s="2">
        <f>Z1446+0.135</f>
        <v>213.26240477947962</v>
      </c>
      <c r="AA1447" s="7">
        <v>46.4</v>
      </c>
      <c r="AB1447" s="7">
        <v>89.1</v>
      </c>
      <c r="AD1447" t="e">
        <f>ACOS((L1447*COS(M1447*180/PI())-Q1447*COS(R1447*180/PI()))/Y1447)</f>
        <v>#NUM!</v>
      </c>
      <c r="AF1447">
        <f t="shared" si="690"/>
        <v>61.087888499138046</v>
      </c>
      <c r="AH1447" s="15">
        <f>AH1446</f>
        <v>1</v>
      </c>
      <c r="AI1447">
        <f t="shared" ref="AI1447:AI1510" si="698">A1447*SIN(B1447*3.1416/180)*G1447*COS(H1447*3.1416/180)-A1447*COS(B1447)*G1447*SIN(H1447)/U1447*SIN(V1447*3.1416/180)*A1447*SIN(B1447*3.1416/180)-(G1447*SIN(H1447*3.1416/180)*U1447*COS(V1447*3.1416/180))</f>
        <v>-697.24392899213194</v>
      </c>
      <c r="AJ1447">
        <f t="shared" ref="AJ1447:AJ1510" si="699">(-1*AH1447*A1447*SIN(B1447*3.1416/180)*C1447*COS(D1447*3.1416/180))-(AH1447*A1447*COS(B1447*3.1416/180)*C1447*SIN(D1447*3.1416/180))/((W1447*SIN(X1447)*-A1447*SIN(B1447))-(C1447*SIN(D1447)*W1447*COS(X1447)))</f>
        <v>10.231471809504967</v>
      </c>
      <c r="AK1447">
        <f t="shared" ref="AK1447:AK1510" si="700">((W1447*SIN(X1447*3.1416/180)*A1447*COS(B1447*3.1416/180))-(W1447*COS(X1447*3.1416/180)*-1*A1447*SIN(B1447*3.1416/180)))/((W1447*SIN(X1447*3.1416/180)*-1*A1447*SIN(B1447*3.1416/180))-(C1447*SIN(D1447*0.0174)*W1447*COS(X1447*3.1416/180)))</f>
        <v>13.147780409138537</v>
      </c>
      <c r="AL1447">
        <f t="shared" si="677"/>
        <v>107096922.25745781</v>
      </c>
      <c r="AM1447">
        <f t="shared" ref="AM1447:AM1510" si="701">(AJ1447*C1447*SIN(D1447*3.1416/180)-AN1447*J1447*SIN(K1447*3.1416/180))*Y1447*COS(Z1447*3.1416/180)-(AJ1447*C1447*COS(D1447*3.1416/180)+AN1447*J1447*COS(K1447*3.1416/180))*Y1447*SIN(Z1447*3.1416/180)/(N1447*SIN(O1447*3.1416/180)*(AJ1447*C1447*SIN(D1447*3.1416/180)-AN1447*J1447*SIN(K1447*3.1416/180))-Y1447*SIN(Z1447*3.1416/180))*N1447*COS(O1447*3.1416/180)</f>
        <v>-57121.822097754346</v>
      </c>
      <c r="AN1447">
        <f t="shared" ref="AN1447:AN1510" si="702">U1447*SIN(V1447*3.1416/180)*A1447*COS(B1447*3.1416/180)-U1447*COS(V1447*3.1416/180)*A1447*SIN(B1447*3.1416/180)/U1447*SIN(V1447*3.1416/180)*A1447*SIN(B1447*3.1416/180)-G1447*SIN(H1447*3.1416/180)*U1447*COS(V1447*3.1416/180)</f>
        <v>-252.64292401466031</v>
      </c>
      <c r="AP1447" s="15">
        <v>1</v>
      </c>
      <c r="AQ1447">
        <f t="shared" si="678"/>
        <v>-51271601468116.922</v>
      </c>
      <c r="AR1447">
        <f t="shared" si="679"/>
        <v>1.0760275254468148</v>
      </c>
      <c r="AS1447">
        <f t="shared" si="680"/>
        <v>-944765.38555919554</v>
      </c>
      <c r="AU1447">
        <f t="shared" si="681"/>
        <v>138158910430051.59</v>
      </c>
      <c r="AV1447">
        <f t="shared" ref="AV1447:AV1510" si="703">(AR1447*C1447*SIN(D1447*3.1416/180)+AJ1447*AJ1447*C1447*COS(D1447*3.1416/180)-AQ1447*U1447*SIN(V1447*3.1416/180)+AN1447*AN1447*J1447*COS(K1447*3.1416/180)-AM1447*AM1447*N1447*COS(O1447*3.1416/180)-AL1447*AL1447*Y1447*COS(Z1447*3.1416/180))*Y1447*COS(Z1447*3.1416/180)-(AR1447*C1447*COS(D1447*3.1416/180)+AJ1447*AJ1447*C1447*SIN(D1447*3.1416/180)+AU1447*U1447*COS(V1447*3.1416/180)+AN1447*AN1447*J1447*SIN(K1447*3.1416/180)-AM1447*AM1447*N1447*SIN(O1447*3.1416/180)-AL1447*AL1447*Y1447*SIN(Z1447*3.1416/180))*Y1447*SIN(Z1447*3.1416/180)/N1447*SIN(O1447*3.1416/180)*(AR1447*C1447*SIN(D1447*3.1416/180)+AJ1447*AJ1447*C1447*COS(D1447*3.1416/180)-AU1447*U1447*SIN(V1447*3.1416/180)+AN1447*AN1447*J1447*COS(K1447*3.1416/180)-AM1447*AM1447*N1447*COS(O1447*3.1416/180)-AL1447*AL1447*Y1447*COS(Z1447*3.1416/180))-Y1447*SIN(Z1447*3.1416/180)*N1447*COS(O1447*3.1416/180)</f>
        <v>6.4304881854736632E+33</v>
      </c>
    </row>
    <row r="1448" spans="1:48" x14ac:dyDescent="0.3">
      <c r="A1448" s="4">
        <v>26.496300000000002</v>
      </c>
      <c r="B1448" s="4">
        <f t="shared" ref="B1448:B1511" si="704">B1447+1</f>
        <v>2</v>
      </c>
      <c r="C1448" s="7">
        <v>24.81</v>
      </c>
      <c r="D1448" s="2">
        <f t="shared" ref="D1448:D1511" si="705">D1447+0.35</f>
        <v>203.42274608062542</v>
      </c>
      <c r="E1448" s="6">
        <f t="shared" si="691"/>
        <v>41.336373577884963</v>
      </c>
      <c r="F1448" s="2">
        <f t="shared" si="683"/>
        <v>129.83671580997952</v>
      </c>
      <c r="G1448" s="7">
        <v>37.200000000000003</v>
      </c>
      <c r="H1448" s="3">
        <f t="shared" si="688"/>
        <v>211.70688889914561</v>
      </c>
      <c r="J1448" s="7">
        <v>45.2</v>
      </c>
      <c r="K1448" s="2">
        <f t="shared" si="692"/>
        <v>165.3068888991456</v>
      </c>
      <c r="L1448" s="7">
        <v>24.5</v>
      </c>
      <c r="M1448" s="2">
        <f t="shared" si="693"/>
        <v>109.42116496761349</v>
      </c>
      <c r="N1448" s="7">
        <v>26.2</v>
      </c>
      <c r="O1448" s="2">
        <f t="shared" si="694"/>
        <v>20.321164967613498</v>
      </c>
      <c r="Q1448" s="2">
        <f t="shared" si="695"/>
        <v>66.50676489734299</v>
      </c>
      <c r="R1448" s="2">
        <f t="shared" si="696"/>
        <v>178.61945893834172</v>
      </c>
      <c r="S1448" s="2">
        <v>32.665799999999997</v>
      </c>
      <c r="T1448" s="2">
        <v>90</v>
      </c>
      <c r="U1448" s="7">
        <v>38.5</v>
      </c>
      <c r="V1448" s="2">
        <f t="shared" si="697"/>
        <v>154.59348694169984</v>
      </c>
      <c r="W1448" s="7">
        <v>39.729999999999997</v>
      </c>
      <c r="X1448" s="2">
        <f t="shared" si="689"/>
        <v>75.364515911624324</v>
      </c>
      <c r="Y1448" s="7">
        <v>24.81</v>
      </c>
      <c r="Z1448" s="2">
        <f t="shared" ref="Z1448:Z1511" si="706">Z1447+0.135</f>
        <v>213.39740477947961</v>
      </c>
      <c r="AA1448" s="7">
        <v>46.4</v>
      </c>
      <c r="AB1448" s="7">
        <v>89.1</v>
      </c>
      <c r="AF1448">
        <f t="shared" si="690"/>
        <v>61.029695816995627</v>
      </c>
      <c r="AH1448" s="15">
        <f t="shared" ref="AH1448:AH1511" si="707">AH1447</f>
        <v>1</v>
      </c>
      <c r="AI1448">
        <f t="shared" si="698"/>
        <v>-713.174225907758</v>
      </c>
      <c r="AJ1448">
        <f t="shared" si="699"/>
        <v>20.656445811095914</v>
      </c>
      <c r="AK1448">
        <f t="shared" si="700"/>
        <v>16.847244684438206</v>
      </c>
      <c r="AL1448">
        <f t="shared" si="677"/>
        <v>99183903.0252323</v>
      </c>
      <c r="AM1448">
        <f t="shared" si="701"/>
        <v>-53152.186455652052</v>
      </c>
      <c r="AN1448">
        <f t="shared" si="702"/>
        <v>-242.21603593619284</v>
      </c>
      <c r="AP1448" s="15">
        <v>1</v>
      </c>
      <c r="AQ1448">
        <f t="shared" si="678"/>
        <v>-55198913044668.969</v>
      </c>
      <c r="AR1448">
        <f t="shared" si="679"/>
        <v>0.31717433134854361</v>
      </c>
      <c r="AS1448">
        <f t="shared" si="680"/>
        <v>-843956.21783352434</v>
      </c>
      <c r="AU1448">
        <f t="shared" si="681"/>
        <v>148039219163448.63</v>
      </c>
      <c r="AV1448">
        <f t="shared" si="703"/>
        <v>4.708337679827541E+33</v>
      </c>
    </row>
    <row r="1449" spans="1:48" x14ac:dyDescent="0.3">
      <c r="A1449" s="4">
        <v>26.496300000000002</v>
      </c>
      <c r="B1449" s="4">
        <f t="shared" si="704"/>
        <v>3</v>
      </c>
      <c r="C1449" s="7">
        <v>24.81</v>
      </c>
      <c r="D1449" s="2">
        <f t="shared" si="705"/>
        <v>203.77274608062541</v>
      </c>
      <c r="E1449" s="6">
        <f t="shared" si="691"/>
        <v>40.969653070646665</v>
      </c>
      <c r="F1449" s="2">
        <f t="shared" si="683"/>
        <v>130.22895430749134</v>
      </c>
      <c r="G1449" s="7">
        <v>37.200000000000003</v>
      </c>
      <c r="H1449" s="3">
        <f t="shared" si="688"/>
        <v>211.50611475656007</v>
      </c>
      <c r="J1449" s="7">
        <v>45.2</v>
      </c>
      <c r="K1449" s="2">
        <f t="shared" si="692"/>
        <v>165.10611475656006</v>
      </c>
      <c r="L1449" s="7">
        <v>24.5</v>
      </c>
      <c r="M1449" s="2">
        <f t="shared" si="693"/>
        <v>109.41270919275757</v>
      </c>
      <c r="N1449" s="7">
        <v>26.2</v>
      </c>
      <c r="O1449" s="2">
        <f t="shared" si="694"/>
        <v>20.31270919275758</v>
      </c>
      <c r="Q1449" s="2">
        <f t="shared" si="695"/>
        <v>66.406027937722101</v>
      </c>
      <c r="R1449" s="2">
        <f t="shared" si="696"/>
        <v>178.60506038611007</v>
      </c>
      <c r="S1449" s="2">
        <v>32.665799999999997</v>
      </c>
      <c r="T1449" s="2">
        <v>90</v>
      </c>
      <c r="U1449" s="7">
        <v>38.5</v>
      </c>
      <c r="V1449" s="2">
        <f t="shared" si="697"/>
        <v>154.28184876498131</v>
      </c>
      <c r="W1449" s="7">
        <v>39.729999999999997</v>
      </c>
      <c r="X1449" s="2">
        <f t="shared" si="689"/>
        <v>75.423179147559622</v>
      </c>
      <c r="Y1449" s="7">
        <v>24.81</v>
      </c>
      <c r="Z1449" s="2">
        <f t="shared" si="706"/>
        <v>213.53240477947961</v>
      </c>
      <c r="AA1449" s="7">
        <v>46.4</v>
      </c>
      <c r="AB1449" s="7">
        <v>89.1</v>
      </c>
      <c r="AF1449">
        <f t="shared" si="690"/>
        <v>60.971694976561594</v>
      </c>
      <c r="AH1449" s="15">
        <f t="shared" si="707"/>
        <v>1</v>
      </c>
      <c r="AI1449">
        <f t="shared" si="698"/>
        <v>-731.29444482389226</v>
      </c>
      <c r="AJ1449">
        <f t="shared" si="699"/>
        <v>30.847671705582588</v>
      </c>
      <c r="AK1449">
        <f t="shared" si="700"/>
        <v>23.326893934277368</v>
      </c>
      <c r="AL1449">
        <f t="shared" si="677"/>
        <v>91141972.701210171</v>
      </c>
      <c r="AM1449">
        <f t="shared" si="701"/>
        <v>-49096.250209164784</v>
      </c>
      <c r="AN1449">
        <f t="shared" si="702"/>
        <v>-231.51283970048092</v>
      </c>
      <c r="AP1449" s="15">
        <v>1</v>
      </c>
      <c r="AQ1449">
        <f t="shared" si="678"/>
        <v>-57081102274721.656</v>
      </c>
      <c r="AR1449">
        <f t="shared" si="679"/>
        <v>0.29840248657822344</v>
      </c>
      <c r="AS1449">
        <f t="shared" si="680"/>
        <v>-21186295.504845701</v>
      </c>
      <c r="AU1449">
        <f t="shared" si="681"/>
        <v>160313435300944.34</v>
      </c>
      <c r="AV1449">
        <f t="shared" si="703"/>
        <v>3.3255584346684073E+33</v>
      </c>
    </row>
    <row r="1450" spans="1:48" x14ac:dyDescent="0.3">
      <c r="A1450" s="4">
        <v>26.496300000000002</v>
      </c>
      <c r="B1450" s="4">
        <f t="shared" si="704"/>
        <v>4</v>
      </c>
      <c r="C1450" s="7">
        <v>24.81</v>
      </c>
      <c r="D1450" s="2">
        <f t="shared" si="705"/>
        <v>204.1227460806254</v>
      </c>
      <c r="E1450" s="6">
        <f t="shared" si="691"/>
        <v>40.599960114338941</v>
      </c>
      <c r="F1450" s="2">
        <f t="shared" si="683"/>
        <v>130.61923819427957</v>
      </c>
      <c r="G1450" s="7">
        <v>37.200000000000003</v>
      </c>
      <c r="H1450" s="3">
        <f t="shared" si="688"/>
        <v>211.29364762921787</v>
      </c>
      <c r="J1450" s="7">
        <v>45.2</v>
      </c>
      <c r="K1450" s="2">
        <f t="shared" si="692"/>
        <v>164.89364762921787</v>
      </c>
      <c r="L1450" s="7">
        <v>24.5</v>
      </c>
      <c r="M1450" s="2">
        <f t="shared" si="693"/>
        <v>109.39635908846896</v>
      </c>
      <c r="N1450" s="7">
        <v>26.2</v>
      </c>
      <c r="O1450" s="2">
        <f t="shared" si="694"/>
        <v>20.296359088468961</v>
      </c>
      <c r="Q1450" s="2">
        <f t="shared" si="695"/>
        <v>66.301734980469618</v>
      </c>
      <c r="R1450" s="2">
        <f t="shared" si="696"/>
        <v>178.58264453225109</v>
      </c>
      <c r="S1450" s="2">
        <v>32.665799999999997</v>
      </c>
      <c r="T1450" s="2">
        <v>90</v>
      </c>
      <c r="U1450" s="7">
        <v>38.5</v>
      </c>
      <c r="V1450" s="2">
        <f t="shared" si="697"/>
        <v>153.96919944858956</v>
      </c>
      <c r="W1450" s="7">
        <v>39.729999999999997</v>
      </c>
      <c r="X1450" s="2">
        <f t="shared" si="689"/>
        <v>75.47139873170677</v>
      </c>
      <c r="Y1450" s="7">
        <v>24.81</v>
      </c>
      <c r="Z1450" s="2">
        <f t="shared" si="706"/>
        <v>213.6674047794796</v>
      </c>
      <c r="AA1450" s="7">
        <v>46.4</v>
      </c>
      <c r="AB1450" s="7">
        <v>89.1</v>
      </c>
      <c r="AF1450">
        <f t="shared" si="690"/>
        <v>60.913888385832507</v>
      </c>
      <c r="AH1450" s="15">
        <f t="shared" si="707"/>
        <v>1</v>
      </c>
      <c r="AI1450">
        <f t="shared" si="698"/>
        <v>-737.02234436808453</v>
      </c>
      <c r="AJ1450">
        <f t="shared" si="699"/>
        <v>29.13525979662451</v>
      </c>
      <c r="AK1450">
        <f t="shared" si="700"/>
        <v>37.617181040497201</v>
      </c>
      <c r="AL1450">
        <f t="shared" si="677"/>
        <v>87507536.070186153</v>
      </c>
      <c r="AM1450">
        <f t="shared" si="701"/>
        <v>-47395.510884614479</v>
      </c>
      <c r="AN1450">
        <f t="shared" si="702"/>
        <v>-220.53725610191674</v>
      </c>
      <c r="AP1450" s="15">
        <v>1</v>
      </c>
      <c r="AQ1450">
        <f t="shared" si="678"/>
        <v>-51306271040916.422</v>
      </c>
      <c r="AR1450">
        <f t="shared" si="679"/>
        <v>1.156981656124549</v>
      </c>
      <c r="AS1450">
        <f t="shared" si="680"/>
        <v>-79147611.330883294</v>
      </c>
      <c r="AU1450">
        <f t="shared" si="681"/>
        <v>163108168191850.13</v>
      </c>
      <c r="AV1450">
        <f t="shared" si="703"/>
        <v>2.8200714885043175E+33</v>
      </c>
    </row>
    <row r="1451" spans="1:48" x14ac:dyDescent="0.3">
      <c r="A1451" s="4">
        <v>26.496300000000002</v>
      </c>
      <c r="B1451" s="4">
        <f t="shared" si="704"/>
        <v>5</v>
      </c>
      <c r="C1451" s="7">
        <v>24.81</v>
      </c>
      <c r="D1451" s="2">
        <f t="shared" si="705"/>
        <v>204.4727460806254</v>
      </c>
      <c r="E1451" s="6">
        <f t="shared" si="691"/>
        <v>40.227326930366537</v>
      </c>
      <c r="F1451" s="2">
        <f t="shared" si="683"/>
        <v>131.00749745633166</v>
      </c>
      <c r="G1451" s="7">
        <v>37.200000000000003</v>
      </c>
      <c r="H1451" s="3">
        <f t="shared" si="688"/>
        <v>211.06955049205467</v>
      </c>
      <c r="J1451" s="7">
        <v>45.2</v>
      </c>
      <c r="K1451" s="2">
        <f t="shared" si="692"/>
        <v>164.66955049205467</v>
      </c>
      <c r="L1451" s="7">
        <v>24.5</v>
      </c>
      <c r="M1451" s="2">
        <f t="shared" si="693"/>
        <v>109.37213639021508</v>
      </c>
      <c r="N1451" s="7">
        <v>26.2</v>
      </c>
      <c r="O1451" s="2">
        <f t="shared" si="694"/>
        <v>20.272136390215081</v>
      </c>
      <c r="Q1451" s="2">
        <f t="shared" si="695"/>
        <v>66.193812032281059</v>
      </c>
      <c r="R1451" s="2">
        <f t="shared" si="696"/>
        <v>178.55222995812838</v>
      </c>
      <c r="S1451" s="2">
        <v>32.665799999999997</v>
      </c>
      <c r="T1451" s="2">
        <v>90</v>
      </c>
      <c r="U1451" s="7">
        <v>38.5</v>
      </c>
      <c r="V1451" s="2">
        <f t="shared" si="697"/>
        <v>153.65558613735573</v>
      </c>
      <c r="W1451" s="7">
        <v>39.729999999999997</v>
      </c>
      <c r="X1451" s="2">
        <f t="shared" si="689"/>
        <v>75.509181319188457</v>
      </c>
      <c r="Y1451" s="7">
        <v>24.81</v>
      </c>
      <c r="Z1451" s="2">
        <f t="shared" si="706"/>
        <v>213.80240477947959</v>
      </c>
      <c r="AA1451" s="7">
        <v>46.4</v>
      </c>
      <c r="AB1451" s="7">
        <v>89.1</v>
      </c>
      <c r="AD1451">
        <f>(Q1446*COS(R1446*3.1416/180)+L1446*COS(M1446*3.1416/180))/Y1446</f>
        <v>-3.0158189083140168</v>
      </c>
      <c r="AF1451">
        <f t="shared" si="690"/>
        <v>60.856275791342426</v>
      </c>
      <c r="AH1451" s="15">
        <f t="shared" si="707"/>
        <v>1</v>
      </c>
      <c r="AI1451">
        <f t="shared" si="698"/>
        <v>-731.86076153538716</v>
      </c>
      <c r="AJ1451">
        <f t="shared" si="699"/>
        <v>52.875008550652879</v>
      </c>
      <c r="AK1451">
        <f t="shared" si="700"/>
        <v>95.32220153996505</v>
      </c>
      <c r="AL1451">
        <f t="shared" si="677"/>
        <v>73764738.933757231</v>
      </c>
      <c r="AM1451">
        <f t="shared" si="701"/>
        <v>-40206.589069583686</v>
      </c>
      <c r="AN1451">
        <f t="shared" si="702"/>
        <v>-209.29351731067857</v>
      </c>
      <c r="AP1451" s="15">
        <v>1</v>
      </c>
      <c r="AQ1451">
        <f t="shared" si="678"/>
        <v>-38979337795167.734</v>
      </c>
      <c r="AR1451">
        <f t="shared" si="679"/>
        <v>-0.9942857740434432</v>
      </c>
      <c r="AS1451">
        <f t="shared" si="680"/>
        <v>2848098583.5432138</v>
      </c>
      <c r="AU1451">
        <f t="shared" si="681"/>
        <v>157095303116509.19</v>
      </c>
      <c r="AV1451">
        <f t="shared" si="703"/>
        <v>1.3927084946022596E+33</v>
      </c>
    </row>
    <row r="1452" spans="1:48" x14ac:dyDescent="0.3">
      <c r="A1452" s="4">
        <v>26.496300000000002</v>
      </c>
      <c r="B1452" s="4">
        <f t="shared" si="704"/>
        <v>6</v>
      </c>
      <c r="C1452" s="7">
        <v>24.81</v>
      </c>
      <c r="D1452" s="2">
        <f t="shared" si="705"/>
        <v>204.82274608062539</v>
      </c>
      <c r="E1452" s="6">
        <f t="shared" si="691"/>
        <v>39.851786149140501</v>
      </c>
      <c r="F1452" s="2">
        <f t="shared" si="683"/>
        <v>131.39365890475844</v>
      </c>
      <c r="G1452" s="7">
        <v>37.200000000000003</v>
      </c>
      <c r="H1452" s="3">
        <f t="shared" si="688"/>
        <v>210.83388771996937</v>
      </c>
      <c r="J1452" s="7">
        <v>45.2</v>
      </c>
      <c r="K1452" s="2">
        <f t="shared" si="692"/>
        <v>164.43388771996936</v>
      </c>
      <c r="L1452" s="7">
        <v>24.5</v>
      </c>
      <c r="M1452" s="2">
        <f t="shared" si="693"/>
        <v>109.34006293065943</v>
      </c>
      <c r="N1452" s="7">
        <v>26.2</v>
      </c>
      <c r="O1452" s="2">
        <f t="shared" si="694"/>
        <v>20.240062930659434</v>
      </c>
      <c r="Q1452" s="2">
        <f t="shared" si="695"/>
        <v>66.082184656746634</v>
      </c>
      <c r="R1452" s="2">
        <f t="shared" si="696"/>
        <v>178.51383520294658</v>
      </c>
      <c r="S1452" s="2">
        <v>32.665799999999997</v>
      </c>
      <c r="T1452" s="2">
        <v>90</v>
      </c>
      <c r="U1452" s="7">
        <v>38.5</v>
      </c>
      <c r="V1452" s="2">
        <f t="shared" si="697"/>
        <v>153.34105623093862</v>
      </c>
      <c r="W1452" s="7">
        <v>39.729999999999997</v>
      </c>
      <c r="X1452" s="2">
        <f t="shared" si="689"/>
        <v>75.536537585038616</v>
      </c>
      <c r="Y1452" s="7">
        <v>24.81</v>
      </c>
      <c r="Z1452" s="2">
        <f t="shared" si="706"/>
        <v>213.93740477947958</v>
      </c>
      <c r="AA1452" s="7">
        <v>46.4</v>
      </c>
      <c r="AB1452" s="7">
        <v>89.1</v>
      </c>
      <c r="AF1452">
        <f t="shared" si="690"/>
        <v>60.798854288207075</v>
      </c>
      <c r="AH1452" s="15">
        <f t="shared" si="707"/>
        <v>1</v>
      </c>
      <c r="AI1452">
        <f t="shared" si="698"/>
        <v>-734.12302756514816</v>
      </c>
      <c r="AJ1452">
        <f t="shared" si="699"/>
        <v>62.817694054616958</v>
      </c>
      <c r="AK1452">
        <f t="shared" si="700"/>
        <v>-184.54959788625251</v>
      </c>
      <c r="AL1452">
        <f t="shared" si="677"/>
        <v>65169202.407220051</v>
      </c>
      <c r="AM1452">
        <f t="shared" si="701"/>
        <v>-35756.737831199185</v>
      </c>
      <c r="AN1452">
        <f t="shared" si="702"/>
        <v>-197.7861802362097</v>
      </c>
      <c r="AP1452" s="15">
        <v>1</v>
      </c>
      <c r="AQ1452">
        <f t="shared" si="678"/>
        <v>-25002644751144.738</v>
      </c>
      <c r="AR1452">
        <f t="shared" si="679"/>
        <v>-0.29075724147964987</v>
      </c>
      <c r="AS1452">
        <f t="shared" si="680"/>
        <v>86102987493.421082</v>
      </c>
      <c r="AU1452">
        <f t="shared" si="681"/>
        <v>157086700550597.53</v>
      </c>
      <c r="AV1452">
        <f t="shared" si="703"/>
        <v>8.2762764912620551E+32</v>
      </c>
    </row>
    <row r="1453" spans="1:48" x14ac:dyDescent="0.3">
      <c r="A1453" s="4">
        <v>26.496300000000002</v>
      </c>
      <c r="B1453" s="4">
        <f t="shared" si="704"/>
        <v>7</v>
      </c>
      <c r="C1453" s="7">
        <v>24.81</v>
      </c>
      <c r="D1453" s="2">
        <f t="shared" si="705"/>
        <v>205.17274608062539</v>
      </c>
      <c r="E1453" s="6">
        <f t="shared" si="691"/>
        <v>39.473370818153072</v>
      </c>
      <c r="F1453" s="2">
        <f t="shared" si="683"/>
        <v>131.77764599142733</v>
      </c>
      <c r="G1453" s="7">
        <v>37.200000000000003</v>
      </c>
      <c r="H1453" s="3">
        <f t="shared" si="688"/>
        <v>210.58672515185401</v>
      </c>
      <c r="J1453" s="7">
        <v>45.2</v>
      </c>
      <c r="K1453" s="2">
        <f t="shared" si="692"/>
        <v>164.18672515185401</v>
      </c>
      <c r="L1453" s="7">
        <v>24.5</v>
      </c>
      <c r="M1453" s="2">
        <f t="shared" si="693"/>
        <v>109.3001606593125</v>
      </c>
      <c r="N1453" s="7">
        <v>26.2</v>
      </c>
      <c r="O1453" s="2">
        <f t="shared" si="694"/>
        <v>20.200160659312502</v>
      </c>
      <c r="Q1453" s="2">
        <f t="shared" si="695"/>
        <v>65.966778067687585</v>
      </c>
      <c r="R1453" s="2">
        <f t="shared" si="696"/>
        <v>178.46747877475212</v>
      </c>
      <c r="S1453" s="2">
        <v>32.665799999999997</v>
      </c>
      <c r="T1453" s="2">
        <v>90</v>
      </c>
      <c r="U1453" s="7">
        <v>38.5</v>
      </c>
      <c r="V1453" s="2">
        <f t="shared" si="697"/>
        <v>153.02565743550917</v>
      </c>
      <c r="W1453" s="7">
        <v>39.729999999999997</v>
      </c>
      <c r="X1453" s="2">
        <f t="shared" si="689"/>
        <v>75.553482237694013</v>
      </c>
      <c r="Y1453" s="7">
        <v>24.81</v>
      </c>
      <c r="Z1453" s="2">
        <f t="shared" si="706"/>
        <v>214.07240477947957</v>
      </c>
      <c r="AA1453" s="7">
        <v>46.4</v>
      </c>
      <c r="AB1453" s="7">
        <v>89.1</v>
      </c>
      <c r="AF1453">
        <f t="shared" si="690"/>
        <v>60.741618333135364</v>
      </c>
      <c r="AH1453" s="15">
        <f t="shared" si="707"/>
        <v>1</v>
      </c>
      <c r="AI1453">
        <f t="shared" si="698"/>
        <v>-750.07781113947397</v>
      </c>
      <c r="AJ1453">
        <f t="shared" si="699"/>
        <v>72.903881991513401</v>
      </c>
      <c r="AK1453">
        <f t="shared" si="700"/>
        <v>-47.275942929576352</v>
      </c>
      <c r="AL1453">
        <f t="shared" si="677"/>
        <v>56305672.380761497</v>
      </c>
      <c r="AM1453">
        <f t="shared" si="701"/>
        <v>-31114.540792810505</v>
      </c>
      <c r="AN1453">
        <f t="shared" si="702"/>
        <v>-186.02013905730587</v>
      </c>
      <c r="AP1453" s="15">
        <v>1</v>
      </c>
      <c r="AQ1453">
        <f t="shared" si="678"/>
        <v>-8192008329500.8105</v>
      </c>
      <c r="AR1453">
        <f t="shared" si="679"/>
        <v>0.29759696617796449</v>
      </c>
      <c r="AS1453">
        <f t="shared" si="680"/>
        <v>-440199403.46332389</v>
      </c>
      <c r="AU1453">
        <f t="shared" si="681"/>
        <v>168435068929210.88</v>
      </c>
      <c r="AV1453">
        <f t="shared" si="703"/>
        <v>4.3634390470930882E+32</v>
      </c>
    </row>
    <row r="1454" spans="1:48" x14ac:dyDescent="0.3">
      <c r="A1454" s="4">
        <v>26.496300000000002</v>
      </c>
      <c r="B1454" s="4">
        <f t="shared" si="704"/>
        <v>8</v>
      </c>
      <c r="C1454" s="7">
        <v>24.81</v>
      </c>
      <c r="D1454" s="2">
        <f t="shared" si="705"/>
        <v>205.52274608062538</v>
      </c>
      <c r="E1454" s="6">
        <f t="shared" si="691"/>
        <v>39.092114410760033</v>
      </c>
      <c r="F1454" s="2">
        <f t="shared" si="683"/>
        <v>132.15937861177099</v>
      </c>
      <c r="G1454" s="7">
        <v>37.200000000000003</v>
      </c>
      <c r="H1454" s="3">
        <f t="shared" si="688"/>
        <v>210.32813014899449</v>
      </c>
      <c r="J1454" s="7">
        <v>45.2</v>
      </c>
      <c r="K1454" s="2">
        <f t="shared" si="692"/>
        <v>163.92813014899448</v>
      </c>
      <c r="L1454" s="7">
        <v>24.5</v>
      </c>
      <c r="M1454" s="2">
        <f t="shared" si="693"/>
        <v>109.25245165827823</v>
      </c>
      <c r="N1454" s="7">
        <v>26.2</v>
      </c>
      <c r="O1454" s="2">
        <f t="shared" si="694"/>
        <v>20.152451658278238</v>
      </c>
      <c r="Q1454" s="2">
        <f t="shared" si="695"/>
        <v>65.847517224090225</v>
      </c>
      <c r="R1454" s="2">
        <f t="shared" si="696"/>
        <v>178.41317915694702</v>
      </c>
      <c r="S1454" s="2">
        <v>32.665799999999997</v>
      </c>
      <c r="T1454" s="2">
        <v>90</v>
      </c>
      <c r="U1454" s="7">
        <v>38.5</v>
      </c>
      <c r="V1454" s="2">
        <f t="shared" si="697"/>
        <v>152.70943781849058</v>
      </c>
      <c r="W1454" s="7">
        <v>39.729999999999997</v>
      </c>
      <c r="X1454" s="2">
        <f t="shared" si="689"/>
        <v>75.560034025118028</v>
      </c>
      <c r="Y1454" s="7">
        <v>24.81</v>
      </c>
      <c r="Z1454" s="2">
        <f t="shared" si="706"/>
        <v>214.20740477947956</v>
      </c>
      <c r="AA1454" s="7">
        <v>46.4</v>
      </c>
      <c r="AB1454" s="7">
        <v>89.1</v>
      </c>
      <c r="AF1454">
        <f t="shared" si="690"/>
        <v>60.68455976042511</v>
      </c>
      <c r="AH1454" s="15">
        <f t="shared" si="707"/>
        <v>1</v>
      </c>
      <c r="AI1454">
        <f t="shared" si="698"/>
        <v>-760.11627114082012</v>
      </c>
      <c r="AJ1454">
        <f t="shared" si="699"/>
        <v>82.922740588020957</v>
      </c>
      <c r="AK1454">
        <f t="shared" si="700"/>
        <v>-27.234766942872557</v>
      </c>
      <c r="AL1454">
        <f t="shared" si="677"/>
        <v>47258911.644856468</v>
      </c>
      <c r="AM1454">
        <f t="shared" si="701"/>
        <v>-26317.371537818588</v>
      </c>
      <c r="AN1454">
        <f t="shared" si="702"/>
        <v>-174.00063687054836</v>
      </c>
      <c r="AP1454" s="15">
        <v>1</v>
      </c>
      <c r="AQ1454">
        <f t="shared" si="678"/>
        <v>13972638260156.971</v>
      </c>
      <c r="AR1454">
        <f t="shared" si="679"/>
        <v>0.23926252056108427</v>
      </c>
      <c r="AS1454">
        <f t="shared" si="680"/>
        <v>5414726117.4412823</v>
      </c>
      <c r="AU1454">
        <f t="shared" si="681"/>
        <v>175281218669666.09</v>
      </c>
      <c r="AV1454">
        <f t="shared" si="703"/>
        <v>1.9714538727960273E+32</v>
      </c>
    </row>
    <row r="1455" spans="1:48" x14ac:dyDescent="0.3">
      <c r="A1455" s="4">
        <v>26.496300000000002</v>
      </c>
      <c r="B1455" s="4">
        <f t="shared" si="704"/>
        <v>9</v>
      </c>
      <c r="C1455" s="7">
        <v>24.81</v>
      </c>
      <c r="D1455" s="2">
        <f t="shared" si="705"/>
        <v>205.87274608062538</v>
      </c>
      <c r="E1455" s="6">
        <f t="shared" si="691"/>
        <v>38.708050835730852</v>
      </c>
      <c r="F1455" s="2">
        <f t="shared" si="683"/>
        <v>132.53877289372375</v>
      </c>
      <c r="G1455" s="7">
        <v>37.200000000000003</v>
      </c>
      <c r="H1455" s="3">
        <f t="shared" si="688"/>
        <v>210.05817164789562</v>
      </c>
      <c r="J1455" s="7">
        <v>45.2</v>
      </c>
      <c r="K1455" s="2">
        <f t="shared" si="692"/>
        <v>163.65817164789561</v>
      </c>
      <c r="L1455" s="7">
        <v>24.5</v>
      </c>
      <c r="M1455" s="2">
        <f t="shared" si="693"/>
        <v>109.19695815413252</v>
      </c>
      <c r="N1455" s="7">
        <v>26.2</v>
      </c>
      <c r="O1455" s="2">
        <f t="shared" si="694"/>
        <v>20.096958154132523</v>
      </c>
      <c r="Q1455" s="2">
        <f t="shared" si="695"/>
        <v>65.724326926574946</v>
      </c>
      <c r="R1455" s="2">
        <f t="shared" si="696"/>
        <v>178.35095481030936</v>
      </c>
      <c r="S1455" s="2">
        <v>32.665799999999997</v>
      </c>
      <c r="T1455" s="2">
        <v>90</v>
      </c>
      <c r="U1455" s="7">
        <v>38.5</v>
      </c>
      <c r="V1455" s="2">
        <f t="shared" si="697"/>
        <v>152.39244586657611</v>
      </c>
      <c r="W1455" s="7">
        <v>39.729999999999997</v>
      </c>
      <c r="X1455" s="2">
        <f t="shared" si="689"/>
        <v>75.556215733571591</v>
      </c>
      <c r="Y1455" s="7">
        <v>24.81</v>
      </c>
      <c r="Z1455" s="2">
        <f t="shared" si="706"/>
        <v>214.34240477947955</v>
      </c>
      <c r="AA1455" s="7">
        <v>46.4</v>
      </c>
      <c r="AB1455" s="7">
        <v>89.1</v>
      </c>
      <c r="AF1455">
        <f t="shared" si="690"/>
        <v>60.627667800939889</v>
      </c>
      <c r="AH1455" s="15">
        <f t="shared" si="707"/>
        <v>1</v>
      </c>
      <c r="AI1455">
        <f t="shared" si="698"/>
        <v>-750.53042343065624</v>
      </c>
      <c r="AJ1455">
        <f t="shared" si="699"/>
        <v>92.842616275532535</v>
      </c>
      <c r="AK1455">
        <f t="shared" si="700"/>
        <v>-19.186162460779986</v>
      </c>
      <c r="AL1455">
        <f t="shared" si="677"/>
        <v>38043101.558693491</v>
      </c>
      <c r="AM1455">
        <f t="shared" si="701"/>
        <v>-21364.038563401937</v>
      </c>
      <c r="AN1455">
        <f t="shared" si="702"/>
        <v>-161.73327641010218</v>
      </c>
      <c r="AP1455" s="15">
        <v>1</v>
      </c>
      <c r="AQ1455">
        <f t="shared" si="678"/>
        <v>35690167420998.953</v>
      </c>
      <c r="AR1455">
        <f t="shared" si="679"/>
        <v>0.23510726815507807</v>
      </c>
      <c r="AS1455">
        <f t="shared" si="680"/>
        <v>3432223223.4723344</v>
      </c>
      <c r="AU1455">
        <f t="shared" si="681"/>
        <v>165244881374985.19</v>
      </c>
      <c r="AV1455">
        <f t="shared" si="703"/>
        <v>7.1647991279894957E+31</v>
      </c>
    </row>
    <row r="1456" spans="1:48" x14ac:dyDescent="0.3">
      <c r="A1456" s="4">
        <v>26.496300000000002</v>
      </c>
      <c r="B1456" s="4">
        <f t="shared" si="704"/>
        <v>10</v>
      </c>
      <c r="C1456" s="7">
        <v>24.81</v>
      </c>
      <c r="D1456" s="2">
        <f t="shared" si="705"/>
        <v>206.22274608062537</v>
      </c>
      <c r="E1456" s="6">
        <f t="shared" si="691"/>
        <v>38.321214447632435</v>
      </c>
      <c r="F1456" s="2">
        <f t="shared" si="683"/>
        <v>132.91574097164226</v>
      </c>
      <c r="G1456" s="7">
        <v>37.200000000000003</v>
      </c>
      <c r="H1456" s="3">
        <f t="shared" si="688"/>
        <v>209.77692020758977</v>
      </c>
      <c r="J1456" s="7">
        <v>45.2</v>
      </c>
      <c r="K1456" s="2">
        <f t="shared" si="692"/>
        <v>163.37692020758976</v>
      </c>
      <c r="L1456" s="7">
        <v>24.5</v>
      </c>
      <c r="M1456" s="2">
        <f t="shared" si="693"/>
        <v>109.13370252599009</v>
      </c>
      <c r="N1456" s="7">
        <v>26.2</v>
      </c>
      <c r="O1456" s="2">
        <f t="shared" si="694"/>
        <v>20.033702525990094</v>
      </c>
      <c r="Q1456" s="2">
        <f t="shared" si="695"/>
        <v>65.597131915326784</v>
      </c>
      <c r="R1456" s="2">
        <f t="shared" si="696"/>
        <v>178.2808241705265</v>
      </c>
      <c r="S1456" s="2">
        <v>32.665799999999997</v>
      </c>
      <c r="T1456" s="2">
        <v>90</v>
      </c>
      <c r="U1456" s="7">
        <v>38.5</v>
      </c>
      <c r="V1456" s="2">
        <f t="shared" si="697"/>
        <v>152.07473054726785</v>
      </c>
      <c r="W1456" s="7">
        <v>39.729999999999997</v>
      </c>
      <c r="X1456" s="2">
        <f t="shared" si="689"/>
        <v>75.542054179080822</v>
      </c>
      <c r="Y1456" s="7">
        <v>24.81</v>
      </c>
      <c r="Z1456" s="2">
        <f t="shared" si="706"/>
        <v>214.47740477947954</v>
      </c>
      <c r="AA1456" s="7">
        <v>46.4</v>
      </c>
      <c r="AB1456" s="7">
        <v>89.1</v>
      </c>
      <c r="AF1456">
        <f t="shared" si="690"/>
        <v>60.570929104046726</v>
      </c>
      <c r="AH1456" s="15">
        <f t="shared" si="707"/>
        <v>1</v>
      </c>
      <c r="AI1456">
        <f t="shared" si="698"/>
        <v>-746.85178862132966</v>
      </c>
      <c r="AJ1456">
        <f t="shared" si="699"/>
        <v>102.7009475591835</v>
      </c>
      <c r="AK1456">
        <f t="shared" si="700"/>
        <v>-14.844031142335677</v>
      </c>
      <c r="AL1456">
        <f t="shared" si="677"/>
        <v>28641661.329964023</v>
      </c>
      <c r="AM1456">
        <f t="shared" si="701"/>
        <v>-16235.783947691933</v>
      </c>
      <c r="AN1456">
        <f t="shared" si="702"/>
        <v>-149.22402979328479</v>
      </c>
      <c r="AP1456" s="15">
        <v>1</v>
      </c>
      <c r="AQ1456">
        <f t="shared" si="678"/>
        <v>56013290079312.523</v>
      </c>
      <c r="AR1456">
        <f t="shared" si="679"/>
        <v>0.23860098184752579</v>
      </c>
      <c r="AS1456">
        <f t="shared" si="680"/>
        <v>-11012963697.080414</v>
      </c>
      <c r="AU1456">
        <f t="shared" si="681"/>
        <v>160477169419307.81</v>
      </c>
      <c r="AV1456">
        <f t="shared" si="703"/>
        <v>1.5457407582572191E+31</v>
      </c>
    </row>
    <row r="1457" spans="1:48" x14ac:dyDescent="0.3">
      <c r="A1457" s="4">
        <v>26.496300000000002</v>
      </c>
      <c r="B1457" s="4">
        <f t="shared" si="704"/>
        <v>11</v>
      </c>
      <c r="C1457" s="7">
        <v>24.81</v>
      </c>
      <c r="D1457" s="2">
        <f t="shared" si="705"/>
        <v>206.57274608062536</v>
      </c>
      <c r="E1457" s="6">
        <f t="shared" si="691"/>
        <v>37.931640058118901</v>
      </c>
      <c r="F1457" s="2">
        <f t="shared" si="683"/>
        <v>133.29019074395887</v>
      </c>
      <c r="G1457" s="7">
        <v>37.200000000000003</v>
      </c>
      <c r="H1457" s="3">
        <f t="shared" si="688"/>
        <v>209.48444805149398</v>
      </c>
      <c r="J1457" s="7">
        <v>45.2</v>
      </c>
      <c r="K1457" s="2">
        <f t="shared" si="692"/>
        <v>163.08444805149398</v>
      </c>
      <c r="L1457" s="7">
        <v>24.5</v>
      </c>
      <c r="M1457" s="2">
        <f t="shared" si="693"/>
        <v>109.06270730982988</v>
      </c>
      <c r="N1457" s="7">
        <v>26.2</v>
      </c>
      <c r="O1457" s="2">
        <f t="shared" si="694"/>
        <v>19.962707309829881</v>
      </c>
      <c r="Q1457" s="2">
        <f t="shared" si="695"/>
        <v>65.465856969406033</v>
      </c>
      <c r="R1457" s="2">
        <f t="shared" si="696"/>
        <v>178.20280564125991</v>
      </c>
      <c r="S1457" s="2">
        <v>32.665799999999997</v>
      </c>
      <c r="T1457" s="2">
        <v>90</v>
      </c>
      <c r="U1457" s="7">
        <v>38.5</v>
      </c>
      <c r="V1457" s="2">
        <f t="shared" si="697"/>
        <v>151.75634137420457</v>
      </c>
      <c r="W1457" s="7">
        <v>39.729999999999997</v>
      </c>
      <c r="X1457" s="2">
        <f t="shared" si="689"/>
        <v>75.51758019168264</v>
      </c>
      <c r="Y1457" s="7">
        <v>24.81</v>
      </c>
      <c r="Z1457" s="2">
        <f t="shared" si="706"/>
        <v>214.61240477947953</v>
      </c>
      <c r="AA1457" s="7">
        <v>46.4</v>
      </c>
      <c r="AB1457" s="7">
        <v>89.1</v>
      </c>
      <c r="AF1457">
        <f t="shared" si="690"/>
        <v>60.514327762486275</v>
      </c>
      <c r="AH1457" s="15">
        <f t="shared" si="707"/>
        <v>1</v>
      </c>
      <c r="AI1457">
        <f t="shared" si="698"/>
        <v>-784.94141527599174</v>
      </c>
      <c r="AJ1457">
        <f t="shared" si="699"/>
        <v>112.53981194404265</v>
      </c>
      <c r="AK1457">
        <f t="shared" si="700"/>
        <v>-12.126931901107918</v>
      </c>
      <c r="AL1457">
        <f t="shared" si="677"/>
        <v>19022258.972832467</v>
      </c>
      <c r="AM1457">
        <f t="shared" si="701"/>
        <v>-10904.045767739437</v>
      </c>
      <c r="AN1457">
        <f t="shared" si="702"/>
        <v>-136.47924724781734</v>
      </c>
      <c r="AP1457" s="15">
        <v>1</v>
      </c>
      <c r="AQ1457">
        <f t="shared" si="678"/>
        <v>90166584971114.875</v>
      </c>
      <c r="AR1457">
        <f t="shared" si="679"/>
        <v>0.2441240573109657</v>
      </c>
      <c r="AS1457">
        <f t="shared" si="680"/>
        <v>-23556348349.222908</v>
      </c>
      <c r="AU1457">
        <f t="shared" si="681"/>
        <v>192705895266427.84</v>
      </c>
      <c r="AV1457">
        <f t="shared" si="703"/>
        <v>-1.0228922966564121E+30</v>
      </c>
    </row>
    <row r="1458" spans="1:48" x14ac:dyDescent="0.3">
      <c r="A1458" s="4">
        <v>26.496300000000002</v>
      </c>
      <c r="B1458" s="4">
        <f t="shared" si="704"/>
        <v>12</v>
      </c>
      <c r="C1458" s="7">
        <v>24.81</v>
      </c>
      <c r="D1458" s="2">
        <f t="shared" si="705"/>
        <v>206.92274608062536</v>
      </c>
      <c r="E1458" s="6">
        <f t="shared" si="691"/>
        <v>37.539362948206396</v>
      </c>
      <c r="F1458" s="2">
        <f t="shared" si="683"/>
        <v>133.66202561319469</v>
      </c>
      <c r="G1458" s="7">
        <v>37.200000000000003</v>
      </c>
      <c r="H1458" s="3">
        <f t="shared" si="688"/>
        <v>209.18082910388455</v>
      </c>
      <c r="J1458" s="7">
        <v>45.2</v>
      </c>
      <c r="K1458" s="2">
        <f t="shared" si="692"/>
        <v>162.78082910388454</v>
      </c>
      <c r="L1458" s="7">
        <v>24.5</v>
      </c>
      <c r="M1458" s="2">
        <f t="shared" si="693"/>
        <v>108.98399519911663</v>
      </c>
      <c r="N1458" s="7">
        <v>26.2</v>
      </c>
      <c r="O1458" s="2">
        <f t="shared" si="694"/>
        <v>19.88399519911664</v>
      </c>
      <c r="Q1458" s="2">
        <f t="shared" si="695"/>
        <v>65.330427007348291</v>
      </c>
      <c r="R1458" s="2">
        <f t="shared" si="696"/>
        <v>178.11691758272249</v>
      </c>
      <c r="S1458" s="2">
        <v>32.665799999999997</v>
      </c>
      <c r="T1458" s="2">
        <v>90</v>
      </c>
      <c r="U1458" s="7">
        <v>38.5</v>
      </c>
      <c r="V1458" s="2">
        <f t="shared" si="697"/>
        <v>151.43732847657418</v>
      </c>
      <c r="W1458" s="7">
        <v>39.729999999999997</v>
      </c>
      <c r="X1458" s="2">
        <f t="shared" si="689"/>
        <v>75.482828592558661</v>
      </c>
      <c r="Y1458" s="7">
        <v>24.81</v>
      </c>
      <c r="Z1458" s="2">
        <f t="shared" si="706"/>
        <v>214.74740477947952</v>
      </c>
      <c r="AA1458" s="7">
        <v>46.4</v>
      </c>
      <c r="AB1458" s="7">
        <v>89.1</v>
      </c>
      <c r="AF1458">
        <f t="shared" si="690"/>
        <v>60.457845340121949</v>
      </c>
      <c r="AH1458" s="15">
        <f t="shared" si="707"/>
        <v>1</v>
      </c>
      <c r="AI1458">
        <f t="shared" si="698"/>
        <v>-847.15855005524088</v>
      </c>
      <c r="AJ1458">
        <f t="shared" si="699"/>
        <v>122.50864284448774</v>
      </c>
      <c r="AK1458">
        <f t="shared" si="700"/>
        <v>-10.266251439853287</v>
      </c>
      <c r="AL1458">
        <f t="shared" si="677"/>
        <v>9020324.6698214784</v>
      </c>
      <c r="AM1458">
        <f t="shared" si="701"/>
        <v>-5263.1425162876731</v>
      </c>
      <c r="AN1458">
        <f t="shared" si="702"/>
        <v>-123.50566477824026</v>
      </c>
      <c r="AP1458" s="15">
        <v>1</v>
      </c>
      <c r="AQ1458">
        <f t="shared" si="678"/>
        <v>142800159328574.59</v>
      </c>
      <c r="AR1458">
        <f t="shared" si="679"/>
        <v>0.25031321763218883</v>
      </c>
      <c r="AS1458">
        <f t="shared" si="680"/>
        <v>-8414969886.241251</v>
      </c>
      <c r="AU1458">
        <f t="shared" si="681"/>
        <v>257508211563570.94</v>
      </c>
      <c r="AV1458">
        <f t="shared" si="703"/>
        <v>4.2745541822379933E+30</v>
      </c>
    </row>
    <row r="1459" spans="1:48" x14ac:dyDescent="0.3">
      <c r="A1459" s="4">
        <v>26.496300000000002</v>
      </c>
      <c r="B1459" s="4">
        <f t="shared" si="704"/>
        <v>13</v>
      </c>
      <c r="C1459" s="7">
        <v>24.81</v>
      </c>
      <c r="D1459" s="2">
        <f t="shared" si="705"/>
        <v>207.27274608062535</v>
      </c>
      <c r="E1459" s="6">
        <f t="shared" si="691"/>
        <v>37.144418881620275</v>
      </c>
      <c r="F1459" s="2">
        <f t="shared" si="683"/>
        <v>134.03114420683013</v>
      </c>
      <c r="G1459" s="7">
        <v>37.200000000000003</v>
      </c>
      <c r="H1459" s="3">
        <f t="shared" si="688"/>
        <v>208.86613902106643</v>
      </c>
      <c r="J1459" s="7">
        <v>45.2</v>
      </c>
      <c r="K1459" s="2">
        <f t="shared" si="692"/>
        <v>162.46613902106643</v>
      </c>
      <c r="L1459" s="7">
        <v>24.5</v>
      </c>
      <c r="M1459" s="2">
        <f t="shared" si="693"/>
        <v>108.89758904180985</v>
      </c>
      <c r="N1459" s="7">
        <v>26.2</v>
      </c>
      <c r="O1459" s="2">
        <f t="shared" si="694"/>
        <v>19.797589041809857</v>
      </c>
      <c r="Q1459" s="2">
        <f t="shared" si="695"/>
        <v>65.190767188955931</v>
      </c>
      <c r="R1459" s="2">
        <f t="shared" si="696"/>
        <v>178.02317829579644</v>
      </c>
      <c r="S1459" s="2">
        <v>32.665799999999997</v>
      </c>
      <c r="T1459" s="2">
        <v>90</v>
      </c>
      <c r="U1459" s="7">
        <v>38.5</v>
      </c>
      <c r="V1459" s="2">
        <f t="shared" si="697"/>
        <v>151.11774267293532</v>
      </c>
      <c r="W1459" s="7">
        <v>39.729999999999997</v>
      </c>
      <c r="X1459" s="2">
        <f t="shared" si="689"/>
        <v>75.437838164202191</v>
      </c>
      <c r="Y1459" s="7">
        <v>24.81</v>
      </c>
      <c r="Z1459" s="2">
        <f t="shared" si="706"/>
        <v>214.88240477947951</v>
      </c>
      <c r="AA1459" s="7">
        <v>46.4</v>
      </c>
      <c r="AB1459" s="7">
        <v>89.1</v>
      </c>
      <c r="AF1459">
        <f t="shared" si="690"/>
        <v>60.40146090250915</v>
      </c>
      <c r="AH1459" s="15">
        <f t="shared" si="707"/>
        <v>1</v>
      </c>
      <c r="AI1459">
        <f t="shared" si="698"/>
        <v>-866.40095601896371</v>
      </c>
      <c r="AJ1459">
        <f t="shared" si="699"/>
        <v>136.90370440511583</v>
      </c>
      <c r="AK1459">
        <f t="shared" si="700"/>
        <v>-8.9121337284883992</v>
      </c>
      <c r="AL1459">
        <f t="shared" si="677"/>
        <v>172835.11930005439</v>
      </c>
      <c r="AM1459">
        <f t="shared" si="701"/>
        <v>-191.77236343387199</v>
      </c>
      <c r="AN1459">
        <f t="shared" si="702"/>
        <v>-110.31041073074988</v>
      </c>
      <c r="AP1459" s="15">
        <v>1</v>
      </c>
      <c r="AQ1459">
        <f t="shared" si="678"/>
        <v>164609601615389.81</v>
      </c>
      <c r="AR1459">
        <f t="shared" si="679"/>
        <v>0.25666359647603171</v>
      </c>
      <c r="AS1459">
        <f t="shared" si="680"/>
        <v>39872125750.452164</v>
      </c>
      <c r="AU1459">
        <f t="shared" si="681"/>
        <v>279379326168214.5</v>
      </c>
      <c r="AV1459">
        <f t="shared" si="703"/>
        <v>8.9736009455818072E+30</v>
      </c>
    </row>
    <row r="1460" spans="1:48" x14ac:dyDescent="0.3">
      <c r="A1460" s="4">
        <v>26.496300000000002</v>
      </c>
      <c r="B1460" s="4">
        <f t="shared" si="704"/>
        <v>14</v>
      </c>
      <c r="C1460" s="7">
        <v>24.81</v>
      </c>
      <c r="D1460" s="2">
        <f t="shared" si="705"/>
        <v>207.62274608062535</v>
      </c>
      <c r="E1460" s="6">
        <f t="shared" si="691"/>
        <v>36.746844119310211</v>
      </c>
      <c r="F1460" s="2">
        <f t="shared" si="683"/>
        <v>134.39744007738071</v>
      </c>
      <c r="G1460" s="7">
        <v>37.200000000000003</v>
      </c>
      <c r="H1460" s="3">
        <f t="shared" si="688"/>
        <v>208.54045521731899</v>
      </c>
      <c r="J1460" s="7">
        <v>45.2</v>
      </c>
      <c r="K1460" s="2">
        <f t="shared" si="692"/>
        <v>162.14045521731899</v>
      </c>
      <c r="L1460" s="7">
        <v>24.5</v>
      </c>
      <c r="M1460" s="2">
        <f t="shared" si="693"/>
        <v>108.80351183381634</v>
      </c>
      <c r="N1460" s="7">
        <v>26.2</v>
      </c>
      <c r="O1460" s="2">
        <f t="shared" si="694"/>
        <v>19.70351183381635</v>
      </c>
      <c r="Q1460" s="2">
        <f t="shared" si="695"/>
        <v>65.04680301817568</v>
      </c>
      <c r="R1460" s="2">
        <f t="shared" si="696"/>
        <v>177.92160600168063</v>
      </c>
      <c r="S1460" s="2">
        <v>32.665799999999997</v>
      </c>
      <c r="T1460" s="2">
        <v>90</v>
      </c>
      <c r="U1460" s="7">
        <v>38.5</v>
      </c>
      <c r="V1460" s="2">
        <f t="shared" si="697"/>
        <v>150.79763554980619</v>
      </c>
      <c r="W1460" s="7">
        <v>39.729999999999997</v>
      </c>
      <c r="X1460" s="2">
        <f t="shared" si="689"/>
        <v>75.382651613788141</v>
      </c>
      <c r="Y1460" s="7">
        <v>24.81</v>
      </c>
      <c r="Z1460" s="2">
        <f t="shared" si="706"/>
        <v>215.01740477947951</v>
      </c>
      <c r="AA1460" s="7">
        <v>46.4</v>
      </c>
      <c r="AB1460" s="7">
        <v>89.1</v>
      </c>
      <c r="AF1460">
        <f t="shared" si="690"/>
        <v>60.345151050206603</v>
      </c>
      <c r="AH1460" s="15">
        <f t="shared" si="707"/>
        <v>1</v>
      </c>
      <c r="AI1460">
        <f t="shared" si="698"/>
        <v>-816.97804901525888</v>
      </c>
      <c r="AJ1460">
        <f t="shared" si="699"/>
        <v>139.74117892420685</v>
      </c>
      <c r="AK1460">
        <f t="shared" si="700"/>
        <v>-7.8824824555799378</v>
      </c>
      <c r="AL1460">
        <f t="shared" si="677"/>
        <v>-9047983.5738140754</v>
      </c>
      <c r="AM1460">
        <f t="shared" si="701"/>
        <v>5203.2619029346333</v>
      </c>
      <c r="AN1460">
        <f t="shared" si="702"/>
        <v>-96.901011217463349</v>
      </c>
      <c r="AP1460" s="15">
        <v>1</v>
      </c>
      <c r="AQ1460">
        <f t="shared" si="678"/>
        <v>123360311489146.11</v>
      </c>
      <c r="AR1460">
        <f t="shared" si="679"/>
        <v>0.26320234356960637</v>
      </c>
      <c r="AS1460">
        <f t="shared" si="680"/>
        <v>53604502235.156609</v>
      </c>
      <c r="AU1460">
        <f t="shared" si="681"/>
        <v>220185366371234.56</v>
      </c>
      <c r="AV1460">
        <f t="shared" si="703"/>
        <v>2.8239541568068999E+30</v>
      </c>
    </row>
    <row r="1461" spans="1:48" x14ac:dyDescent="0.3">
      <c r="A1461" s="4">
        <v>26.496300000000002</v>
      </c>
      <c r="B1461" s="4">
        <f t="shared" si="704"/>
        <v>15</v>
      </c>
      <c r="C1461" s="7">
        <v>24.81</v>
      </c>
      <c r="D1461" s="2">
        <f t="shared" si="705"/>
        <v>207.97274608062534</v>
      </c>
      <c r="E1461" s="6">
        <f t="shared" si="691"/>
        <v>36.346675435238694</v>
      </c>
      <c r="F1461" s="2">
        <f t="shared" si="683"/>
        <v>134.76080137986483</v>
      </c>
      <c r="G1461" s="7">
        <v>37.200000000000003</v>
      </c>
      <c r="H1461" s="3">
        <f t="shared" si="688"/>
        <v>208.20385688570394</v>
      </c>
      <c r="J1461" s="7">
        <v>45.2</v>
      </c>
      <c r="K1461" s="2">
        <f t="shared" si="692"/>
        <v>161.80385688570394</v>
      </c>
      <c r="L1461" s="7">
        <v>24.5</v>
      </c>
      <c r="M1461" s="2">
        <f t="shared" si="693"/>
        <v>108.70178670896075</v>
      </c>
      <c r="N1461" s="7">
        <v>26.2</v>
      </c>
      <c r="O1461" s="2">
        <f t="shared" si="694"/>
        <v>19.601786708960759</v>
      </c>
      <c r="Q1461" s="2">
        <f t="shared" si="695"/>
        <v>64.898460446949287</v>
      </c>
      <c r="R1461" s="2">
        <f t="shared" si="696"/>
        <v>177.81221881706949</v>
      </c>
      <c r="S1461" s="2">
        <v>32.665799999999997</v>
      </c>
      <c r="T1461" s="2">
        <v>90</v>
      </c>
      <c r="U1461" s="7">
        <v>38.5</v>
      </c>
      <c r="V1461" s="2">
        <f t="shared" si="697"/>
        <v>150.477059545413</v>
      </c>
      <c r="W1461" s="7">
        <v>39.729999999999997</v>
      </c>
      <c r="X1461" s="2">
        <f t="shared" si="689"/>
        <v>75.317315529948544</v>
      </c>
      <c r="Y1461" s="7">
        <v>24.81</v>
      </c>
      <c r="Z1461" s="2">
        <f t="shared" si="706"/>
        <v>215.1524047794795</v>
      </c>
      <c r="AA1461" s="7">
        <v>46.4</v>
      </c>
      <c r="AB1461" s="7">
        <v>89.1</v>
      </c>
      <c r="AF1461">
        <f t="shared" si="690"/>
        <v>60.288889954737527</v>
      </c>
      <c r="AH1461" s="15">
        <f t="shared" si="707"/>
        <v>1</v>
      </c>
      <c r="AI1461">
        <f t="shared" si="698"/>
        <v>-764.06180310226887</v>
      </c>
      <c r="AJ1461">
        <f t="shared" si="699"/>
        <v>149.69197097047686</v>
      </c>
      <c r="AK1461">
        <f t="shared" si="700"/>
        <v>-7.0731718166702242</v>
      </c>
      <c r="AL1461">
        <f t="shared" si="677"/>
        <v>-19562978.889444787</v>
      </c>
      <c r="AM1461">
        <f t="shared" si="701"/>
        <v>11470.436907820216</v>
      </c>
      <c r="AN1461">
        <f t="shared" si="702"/>
        <v>-83.285394362983425</v>
      </c>
      <c r="AP1461" s="15">
        <v>1</v>
      </c>
      <c r="AQ1461">
        <f t="shared" si="678"/>
        <v>78111561890259.234</v>
      </c>
      <c r="AR1461">
        <f t="shared" si="679"/>
        <v>0.26960588022377602</v>
      </c>
      <c r="AS1461">
        <f t="shared" si="680"/>
        <v>6237393454.3424673</v>
      </c>
      <c r="AU1461">
        <f t="shared" si="681"/>
        <v>167848743151471.81</v>
      </c>
      <c r="AV1461">
        <f t="shared" si="703"/>
        <v>-1.3088206454939393E+29</v>
      </c>
    </row>
    <row r="1462" spans="1:48" x14ac:dyDescent="0.3">
      <c r="A1462" s="4">
        <v>26.496300000000002</v>
      </c>
      <c r="B1462" s="4">
        <f t="shared" si="704"/>
        <v>16</v>
      </c>
      <c r="C1462" s="7">
        <v>24.81</v>
      </c>
      <c r="D1462" s="2">
        <f t="shared" si="705"/>
        <v>208.32274608062534</v>
      </c>
      <c r="E1462" s="6">
        <f t="shared" si="691"/>
        <v>35.943950133558928</v>
      </c>
      <c r="F1462" s="2">
        <f t="shared" si="683"/>
        <v>135.12111052466886</v>
      </c>
      <c r="G1462" s="7">
        <v>37.200000000000003</v>
      </c>
      <c r="H1462" s="3">
        <f t="shared" si="688"/>
        <v>207.85642501382915</v>
      </c>
      <c r="J1462" s="7">
        <v>45.2</v>
      </c>
      <c r="K1462" s="2">
        <f t="shared" si="692"/>
        <v>161.45642501382915</v>
      </c>
      <c r="L1462" s="7">
        <v>24.5</v>
      </c>
      <c r="M1462" s="2">
        <f t="shared" si="693"/>
        <v>108.59243692557322</v>
      </c>
      <c r="N1462" s="7">
        <v>26.2</v>
      </c>
      <c r="O1462" s="2">
        <f t="shared" si="694"/>
        <v>19.49243692557323</v>
      </c>
      <c r="Q1462" s="2">
        <f t="shared" si="695"/>
        <v>64.745665979918613</v>
      </c>
      <c r="R1462" s="2">
        <f t="shared" si="696"/>
        <v>177.69503472488017</v>
      </c>
      <c r="S1462" s="2">
        <v>32.665799999999997</v>
      </c>
      <c r="T1462" s="2">
        <v>90</v>
      </c>
      <c r="U1462" s="7">
        <v>38.5</v>
      </c>
      <c r="V1462" s="2">
        <f t="shared" si="697"/>
        <v>150.1560680390325</v>
      </c>
      <c r="W1462" s="7">
        <v>39.729999999999997</v>
      </c>
      <c r="X1462" s="2">
        <f t="shared" si="689"/>
        <v>75.241880333179793</v>
      </c>
      <c r="Y1462" s="7">
        <v>24.81</v>
      </c>
      <c r="Z1462" s="2">
        <f t="shared" si="706"/>
        <v>215.28740477947949</v>
      </c>
      <c r="AA1462" s="7">
        <v>46.4</v>
      </c>
      <c r="AB1462" s="7">
        <v>89.1</v>
      </c>
      <c r="AF1462">
        <f t="shared" si="690"/>
        <v>60.232649397100325</v>
      </c>
      <c r="AH1462" s="15">
        <f t="shared" si="707"/>
        <v>1</v>
      </c>
      <c r="AI1462">
        <f t="shared" si="698"/>
        <v>-777.07059969308068</v>
      </c>
      <c r="AJ1462">
        <f t="shared" si="699"/>
        <v>159.15419183293639</v>
      </c>
      <c r="AK1462">
        <f t="shared" si="700"/>
        <v>-6.4203500047885216</v>
      </c>
      <c r="AL1462">
        <f t="shared" si="677"/>
        <v>-29850079.068157528</v>
      </c>
      <c r="AM1462">
        <f t="shared" si="701"/>
        <v>17738.631322107314</v>
      </c>
      <c r="AN1462">
        <f t="shared" si="702"/>
        <v>-69.471893338137932</v>
      </c>
      <c r="AP1462" s="15">
        <v>1</v>
      </c>
      <c r="AQ1462">
        <f t="shared" si="678"/>
        <v>54917489323539.688</v>
      </c>
      <c r="AR1462">
        <f t="shared" si="679"/>
        <v>0.2759346777550799</v>
      </c>
      <c r="AS1462">
        <f t="shared" si="680"/>
        <v>-84811174090.838821</v>
      </c>
      <c r="AU1462">
        <f t="shared" si="681"/>
        <v>178288691654080</v>
      </c>
      <c r="AV1462">
        <f t="shared" si="703"/>
        <v>1.8202497950252061E+31</v>
      </c>
    </row>
    <row r="1463" spans="1:48" x14ac:dyDescent="0.3">
      <c r="A1463" s="4">
        <v>26.496300000000002</v>
      </c>
      <c r="B1463" s="4">
        <f t="shared" si="704"/>
        <v>17</v>
      </c>
      <c r="C1463" s="7">
        <v>24.81</v>
      </c>
      <c r="D1463" s="2">
        <f t="shared" si="705"/>
        <v>208.67274608062533</v>
      </c>
      <c r="E1463" s="6">
        <f t="shared" si="691"/>
        <v>35.538706067310372</v>
      </c>
      <c r="F1463" s="2">
        <f t="shared" si="683"/>
        <v>135.47824380361325</v>
      </c>
      <c r="G1463" s="7">
        <v>37.200000000000003</v>
      </c>
      <c r="H1463" s="3">
        <f t="shared" si="688"/>
        <v>207.49824239466398</v>
      </c>
      <c r="J1463" s="7">
        <v>45.2</v>
      </c>
      <c r="K1463" s="2">
        <f t="shared" si="692"/>
        <v>161.09824239466397</v>
      </c>
      <c r="L1463" s="7">
        <v>24.5</v>
      </c>
      <c r="M1463" s="2">
        <f t="shared" si="693"/>
        <v>108.47548584975868</v>
      </c>
      <c r="N1463" s="7">
        <v>26.2</v>
      </c>
      <c r="O1463" s="2">
        <f t="shared" si="694"/>
        <v>19.375485849758689</v>
      </c>
      <c r="Q1463" s="2">
        <f t="shared" si="695"/>
        <v>64.58834677986043</v>
      </c>
      <c r="R1463" s="2">
        <f t="shared" si="696"/>
        <v>177.57007154050638</v>
      </c>
      <c r="S1463" s="2">
        <v>32.665799999999997</v>
      </c>
      <c r="T1463" s="2">
        <v>90</v>
      </c>
      <c r="U1463" s="7">
        <v>38.5</v>
      </c>
      <c r="V1463" s="2">
        <f t="shared" si="697"/>
        <v>149.83471544640372</v>
      </c>
      <c r="W1463" s="7">
        <v>39.729999999999997</v>
      </c>
      <c r="X1463" s="2">
        <f t="shared" si="689"/>
        <v>75.156400220135623</v>
      </c>
      <c r="Y1463" s="7">
        <v>24.81</v>
      </c>
      <c r="Z1463" s="2">
        <f t="shared" si="706"/>
        <v>215.42240477947948</v>
      </c>
      <c r="AA1463" s="7">
        <v>46.4</v>
      </c>
      <c r="AB1463" s="7">
        <v>89.1</v>
      </c>
      <c r="AF1463">
        <f t="shared" si="690"/>
        <v>60.176398808711227</v>
      </c>
      <c r="AH1463" s="15">
        <f t="shared" si="707"/>
        <v>1</v>
      </c>
      <c r="AI1463">
        <f t="shared" si="698"/>
        <v>-823.17753821229917</v>
      </c>
      <c r="AJ1463">
        <f t="shared" si="699"/>
        <v>168.37108988814379</v>
      </c>
      <c r="AK1463">
        <f t="shared" si="700"/>
        <v>-5.8826846810701809</v>
      </c>
      <c r="AL1463">
        <f t="shared" si="677"/>
        <v>-40128113.951224729</v>
      </c>
      <c r="AM1463">
        <f t="shared" si="701"/>
        <v>24146.450897180897</v>
      </c>
      <c r="AN1463">
        <f t="shared" si="702"/>
        <v>-55.469248147697499</v>
      </c>
      <c r="AP1463" s="15">
        <v>1</v>
      </c>
      <c r="AQ1463">
        <f t="shared" si="678"/>
        <v>21906673127569.57</v>
      </c>
      <c r="AR1463">
        <f t="shared" si="679"/>
        <v>0.28216408377368019</v>
      </c>
      <c r="AS1463">
        <f t="shared" si="680"/>
        <v>-107705816523.53253</v>
      </c>
      <c r="AU1463">
        <f t="shared" si="681"/>
        <v>223020462252057.38</v>
      </c>
      <c r="AV1463">
        <f t="shared" si="703"/>
        <v>8.090037845006756E+31</v>
      </c>
    </row>
    <row r="1464" spans="1:48" x14ac:dyDescent="0.3">
      <c r="A1464" s="4">
        <v>26.496300000000002</v>
      </c>
      <c r="B1464" s="4">
        <f t="shared" si="704"/>
        <v>18</v>
      </c>
      <c r="C1464" s="7">
        <v>24.81</v>
      </c>
      <c r="D1464" s="2">
        <f t="shared" si="705"/>
        <v>209.02274608062532</v>
      </c>
      <c r="E1464" s="6">
        <f t="shared" si="691"/>
        <v>35.130981658773223</v>
      </c>
      <c r="F1464" s="2">
        <f t="shared" si="683"/>
        <v>135.83207098679932</v>
      </c>
      <c r="G1464" s="7">
        <v>37.200000000000003</v>
      </c>
      <c r="H1464" s="3">
        <f t="shared" si="688"/>
        <v>207.12939363250632</v>
      </c>
      <c r="J1464" s="7">
        <v>45.2</v>
      </c>
      <c r="K1464" s="2">
        <f t="shared" si="692"/>
        <v>160.72939363250632</v>
      </c>
      <c r="L1464" s="7">
        <v>24.5</v>
      </c>
      <c r="M1464" s="2">
        <f t="shared" si="693"/>
        <v>108.35095693545099</v>
      </c>
      <c r="N1464" s="7">
        <v>26.2</v>
      </c>
      <c r="O1464" s="2">
        <f t="shared" si="694"/>
        <v>19.250956935451001</v>
      </c>
      <c r="Q1464" s="2">
        <f t="shared" si="695"/>
        <v>64.426430773720099</v>
      </c>
      <c r="R1464" s="2">
        <f t="shared" si="696"/>
        <v>177.43734687360575</v>
      </c>
      <c r="S1464" s="2">
        <v>32.665799999999997</v>
      </c>
      <c r="T1464" s="2">
        <v>90</v>
      </c>
      <c r="U1464" s="7">
        <v>38.5</v>
      </c>
      <c r="V1464" s="2">
        <f t="shared" si="697"/>
        <v>149.513057321735</v>
      </c>
      <c r="W1464" s="7">
        <v>39.729999999999997</v>
      </c>
      <c r="X1464" s="2">
        <f t="shared" si="689"/>
        <v>75.060933102082743</v>
      </c>
      <c r="Y1464" s="7">
        <v>24.81</v>
      </c>
      <c r="Z1464" s="2">
        <f t="shared" si="706"/>
        <v>215.55740477947947</v>
      </c>
      <c r="AA1464" s="7">
        <v>46.4</v>
      </c>
      <c r="AB1464" s="7">
        <v>89.1</v>
      </c>
      <c r="AF1464">
        <f t="shared" si="690"/>
        <v>60.120105314652633</v>
      </c>
      <c r="AH1464" s="15">
        <f t="shared" si="707"/>
        <v>1</v>
      </c>
      <c r="AI1464">
        <f t="shared" si="698"/>
        <v>-818.84764022695424</v>
      </c>
      <c r="AJ1464">
        <f t="shared" si="699"/>
        <v>177.37460143123073</v>
      </c>
      <c r="AK1464">
        <f t="shared" si="700"/>
        <v>-5.4322398220895369</v>
      </c>
      <c r="AL1464">
        <f t="shared" si="677"/>
        <v>-50420039.335311204</v>
      </c>
      <c r="AM1464">
        <f t="shared" si="701"/>
        <v>30719.153996175985</v>
      </c>
      <c r="AN1464">
        <f t="shared" si="702"/>
        <v>-41.28660614091234</v>
      </c>
      <c r="AP1464" s="15">
        <v>1</v>
      </c>
      <c r="AQ1464">
        <f t="shared" si="678"/>
        <v>-30581594690708.559</v>
      </c>
      <c r="AR1464">
        <f t="shared" si="679"/>
        <v>0.2882822512365395</v>
      </c>
      <c r="AS1464">
        <f t="shared" si="680"/>
        <v>11163777821.585625</v>
      </c>
      <c r="AU1464">
        <f t="shared" si="681"/>
        <v>217456472251209.31</v>
      </c>
      <c r="AV1464">
        <f t="shared" si="703"/>
        <v>2.5175585608695398E+32</v>
      </c>
    </row>
    <row r="1465" spans="1:48" x14ac:dyDescent="0.3">
      <c r="A1465" s="4">
        <v>26.496300000000002</v>
      </c>
      <c r="B1465" s="4">
        <f t="shared" si="704"/>
        <v>19</v>
      </c>
      <c r="C1465" s="7">
        <v>24.81</v>
      </c>
      <c r="D1465" s="2">
        <f t="shared" si="705"/>
        <v>209.37274608062532</v>
      </c>
      <c r="E1465" s="6">
        <f t="shared" si="691"/>
        <v>34.72081592163839</v>
      </c>
      <c r="F1465" s="2">
        <f t="shared" si="683"/>
        <v>136.182454887566</v>
      </c>
      <c r="G1465" s="7">
        <v>37.200000000000003</v>
      </c>
      <c r="H1465" s="3">
        <f t="shared" si="688"/>
        <v>206.7499651442044</v>
      </c>
      <c r="J1465" s="7">
        <v>45.2</v>
      </c>
      <c r="K1465" s="2">
        <f t="shared" si="692"/>
        <v>160.34996514420439</v>
      </c>
      <c r="L1465" s="7">
        <v>24.5</v>
      </c>
      <c r="M1465" s="2">
        <f t="shared" si="693"/>
        <v>108.21887370134976</v>
      </c>
      <c r="N1465" s="7">
        <v>26.2</v>
      </c>
      <c r="O1465" s="2">
        <f t="shared" si="694"/>
        <v>19.11887370134977</v>
      </c>
      <c r="Q1465" s="2">
        <f t="shared" si="695"/>
        <v>64.259846759109124</v>
      </c>
      <c r="R1465" s="2">
        <f t="shared" si="696"/>
        <v>177.29687808541334</v>
      </c>
      <c r="S1465" s="2">
        <v>32.665799999999997</v>
      </c>
      <c r="T1465" s="2">
        <v>90</v>
      </c>
      <c r="U1465" s="7">
        <v>38.5</v>
      </c>
      <c r="V1465" s="2">
        <f t="shared" si="697"/>
        <v>149.19115046688478</v>
      </c>
      <c r="W1465" s="7">
        <v>39.729999999999997</v>
      </c>
      <c r="X1465" s="2">
        <f t="shared" si="689"/>
        <v>74.955540537816645</v>
      </c>
      <c r="Y1465" s="7">
        <v>24.81</v>
      </c>
      <c r="Z1465" s="2">
        <f t="shared" si="706"/>
        <v>215.69240477947946</v>
      </c>
      <c r="AA1465" s="7">
        <v>46.4</v>
      </c>
      <c r="AB1465" s="7">
        <v>89.1</v>
      </c>
      <c r="AF1465">
        <f t="shared" si="690"/>
        <v>60.063733779089929</v>
      </c>
      <c r="AH1465" s="15">
        <f t="shared" si="707"/>
        <v>1</v>
      </c>
      <c r="AI1465">
        <f t="shared" si="698"/>
        <v>-777.5302807226401</v>
      </c>
      <c r="AJ1465">
        <f t="shared" si="699"/>
        <v>186.08983861193221</v>
      </c>
      <c r="AK1465">
        <f t="shared" si="700"/>
        <v>-5.0494553666892905</v>
      </c>
      <c r="AL1465">
        <f t="shared" si="677"/>
        <v>-60688881.41942849</v>
      </c>
      <c r="AM1465">
        <f t="shared" si="701"/>
        <v>37446.278424684235</v>
      </c>
      <c r="AN1465">
        <f t="shared" si="702"/>
        <v>-26.93352121580142</v>
      </c>
      <c r="AP1465" s="15">
        <v>1</v>
      </c>
      <c r="AQ1465">
        <f t="shared" si="678"/>
        <v>-66130117815586.25</v>
      </c>
      <c r="AR1465">
        <f t="shared" si="679"/>
        <v>0.29428316830104179</v>
      </c>
      <c r="AS1465">
        <f t="shared" si="680"/>
        <v>175136979413.9809</v>
      </c>
      <c r="AU1465">
        <f t="shared" si="681"/>
        <v>176220235029728.81</v>
      </c>
      <c r="AV1465">
        <f t="shared" si="703"/>
        <v>6.0786325686202493E+32</v>
      </c>
    </row>
    <row r="1466" spans="1:48" x14ac:dyDescent="0.3">
      <c r="A1466" s="4">
        <v>26.496300000000002</v>
      </c>
      <c r="B1466" s="4">
        <f t="shared" si="704"/>
        <v>20</v>
      </c>
      <c r="C1466" s="7">
        <v>24.81</v>
      </c>
      <c r="D1466" s="2">
        <f t="shared" si="705"/>
        <v>209.72274608062531</v>
      </c>
      <c r="E1466" s="6">
        <f t="shared" si="691"/>
        <v>34.308248485166068</v>
      </c>
      <c r="F1466" s="2">
        <f t="shared" si="683"/>
        <v>136.52925089260751</v>
      </c>
      <c r="G1466" s="7">
        <v>37.200000000000003</v>
      </c>
      <c r="H1466" s="3">
        <f t="shared" si="688"/>
        <v>206.36004515573731</v>
      </c>
      <c r="J1466" s="7">
        <v>45.2</v>
      </c>
      <c r="K1466" s="2">
        <f t="shared" si="692"/>
        <v>159.9600451557373</v>
      </c>
      <c r="L1466" s="7">
        <v>24.5</v>
      </c>
      <c r="M1466" s="2">
        <f t="shared" si="693"/>
        <v>108.07925970483427</v>
      </c>
      <c r="N1466" s="7">
        <v>26.2</v>
      </c>
      <c r="O1466" s="2">
        <f t="shared" si="694"/>
        <v>18.979259704834277</v>
      </c>
      <c r="Q1466" s="2">
        <f t="shared" si="695"/>
        <v>64.088524511125954</v>
      </c>
      <c r="R1466" s="2">
        <f t="shared" si="696"/>
        <v>177.14868224156248</v>
      </c>
      <c r="S1466" s="2">
        <v>32.665799999999997</v>
      </c>
      <c r="T1466" s="2">
        <v>90</v>
      </c>
      <c r="U1466" s="7">
        <v>38.5</v>
      </c>
      <c r="V1466" s="2">
        <f t="shared" si="697"/>
        <v>148.86905304835255</v>
      </c>
      <c r="W1466" s="7">
        <v>39.729999999999997</v>
      </c>
      <c r="X1466" s="2">
        <f t="shared" si="689"/>
        <v>74.840287661357195</v>
      </c>
      <c r="Y1466" s="7">
        <v>24.81</v>
      </c>
      <c r="Z1466" s="2">
        <f t="shared" si="706"/>
        <v>215.82740477947945</v>
      </c>
      <c r="AA1466" s="7">
        <v>46.4</v>
      </c>
      <c r="AB1466" s="7">
        <v>89.1</v>
      </c>
      <c r="AF1466">
        <f t="shared" si="690"/>
        <v>60.007246852709258</v>
      </c>
      <c r="AH1466" s="15">
        <f t="shared" si="707"/>
        <v>1</v>
      </c>
      <c r="AI1466">
        <f t="shared" si="698"/>
        <v>-805.6181084537377</v>
      </c>
      <c r="AJ1466">
        <f t="shared" si="699"/>
        <v>190.85770026450197</v>
      </c>
      <c r="AK1466">
        <f t="shared" si="700"/>
        <v>-4.7202271607928807</v>
      </c>
      <c r="AL1466">
        <f t="shared" si="677"/>
        <v>-69473918.239726633</v>
      </c>
      <c r="AM1466">
        <f t="shared" si="701"/>
        <v>43426.770870252767</v>
      </c>
      <c r="AN1466">
        <f t="shared" si="702"/>
        <v>-12.419951690076118</v>
      </c>
      <c r="AP1466" s="15">
        <v>1</v>
      </c>
      <c r="AQ1466">
        <f t="shared" si="678"/>
        <v>-115022407266359.05</v>
      </c>
      <c r="AR1466">
        <f t="shared" si="679"/>
        <v>0.30017026549109194</v>
      </c>
      <c r="AS1466">
        <f t="shared" si="680"/>
        <v>161724282284.51105</v>
      </c>
      <c r="AU1466">
        <f t="shared" si="681"/>
        <v>202552821554954.5</v>
      </c>
      <c r="AV1466">
        <f t="shared" si="703"/>
        <v>1.0639172164646055E+33</v>
      </c>
    </row>
    <row r="1467" spans="1:48" x14ac:dyDescent="0.3">
      <c r="A1467" s="4">
        <v>26.496300000000002</v>
      </c>
      <c r="B1467" s="4">
        <f t="shared" si="704"/>
        <v>21</v>
      </c>
      <c r="C1467" s="7">
        <v>24.81</v>
      </c>
      <c r="D1467" s="2">
        <f t="shared" si="705"/>
        <v>210.07274608062531</v>
      </c>
      <c r="E1467" s="6">
        <f t="shared" si="691"/>
        <v>33.893319620524871</v>
      </c>
      <c r="F1467" s="2">
        <f t="shared" si="683"/>
        <v>136.87230645399049</v>
      </c>
      <c r="G1467" s="7">
        <v>37.200000000000003</v>
      </c>
      <c r="H1467" s="3">
        <f t="shared" si="688"/>
        <v>205.95972369425976</v>
      </c>
      <c r="J1467" s="7">
        <v>45.2</v>
      </c>
      <c r="K1467" s="2">
        <f t="shared" si="692"/>
        <v>159.55972369425976</v>
      </c>
      <c r="L1467" s="7">
        <v>24.5</v>
      </c>
      <c r="M1467" s="2">
        <f t="shared" si="693"/>
        <v>107.93213851296451</v>
      </c>
      <c r="N1467" s="7">
        <v>26.2</v>
      </c>
      <c r="O1467" s="2">
        <f t="shared" si="694"/>
        <v>18.832138512964519</v>
      </c>
      <c r="Q1467" s="2">
        <f t="shared" si="695"/>
        <v>63.912394889355738</v>
      </c>
      <c r="R1467" s="2">
        <f t="shared" si="696"/>
        <v>176.99277606039581</v>
      </c>
      <c r="S1467" s="2">
        <v>32.665799999999997</v>
      </c>
      <c r="T1467" s="2">
        <v>90</v>
      </c>
      <c r="U1467" s="7">
        <v>38.5</v>
      </c>
      <c r="V1467" s="2">
        <f t="shared" si="697"/>
        <v>148.54682472278537</v>
      </c>
      <c r="W1467" s="7">
        <v>39.729999999999997</v>
      </c>
      <c r="X1467" s="2">
        <f t="shared" si="689"/>
        <v>74.715243104759381</v>
      </c>
      <c r="Y1467" s="7">
        <v>24.81</v>
      </c>
      <c r="Z1467" s="2">
        <f t="shared" si="706"/>
        <v>215.96240477947944</v>
      </c>
      <c r="AA1467" s="7">
        <v>46.4</v>
      </c>
      <c r="AB1467" s="7">
        <v>89.1</v>
      </c>
      <c r="AF1467">
        <f t="shared" si="690"/>
        <v>59.95060502202108</v>
      </c>
      <c r="AH1467" s="15">
        <f t="shared" si="707"/>
        <v>1</v>
      </c>
      <c r="AI1467">
        <f t="shared" si="698"/>
        <v>-920.70122736348367</v>
      </c>
      <c r="AJ1467">
        <f t="shared" si="699"/>
        <v>205.10787810469307</v>
      </c>
      <c r="AK1467">
        <f t="shared" si="700"/>
        <v>-4.4341289016012162</v>
      </c>
      <c r="AL1467">
        <f t="shared" si="677"/>
        <v>-82071321.338004917</v>
      </c>
      <c r="AM1467">
        <f t="shared" si="701"/>
        <v>51992.418342805198</v>
      </c>
      <c r="AN1467">
        <f t="shared" si="702"/>
        <v>2.2437431862832682</v>
      </c>
      <c r="AP1467" s="15">
        <v>1</v>
      </c>
      <c r="AQ1467">
        <f t="shared" si="678"/>
        <v>-234941327338405.41</v>
      </c>
      <c r="AR1467">
        <f t="shared" si="679"/>
        <v>0.30591872525592678</v>
      </c>
      <c r="AS1467">
        <f t="shared" si="680"/>
        <v>-65064237815.558594</v>
      </c>
      <c r="AU1467">
        <f t="shared" si="681"/>
        <v>345030435792073.56</v>
      </c>
      <c r="AV1467">
        <f t="shared" si="703"/>
        <v>1.9997092672853746E+33</v>
      </c>
    </row>
    <row r="1468" spans="1:48" x14ac:dyDescent="0.3">
      <c r="A1468" s="4">
        <v>26.496300000000002</v>
      </c>
      <c r="B1468" s="4">
        <f t="shared" si="704"/>
        <v>22</v>
      </c>
      <c r="C1468" s="7">
        <v>24.81</v>
      </c>
      <c r="D1468" s="2">
        <f t="shared" si="705"/>
        <v>210.4227460806253</v>
      </c>
      <c r="E1468" s="6">
        <f t="shared" si="691"/>
        <v>33.476070269524563</v>
      </c>
      <c r="F1468" s="2">
        <f t="shared" si="683"/>
        <v>137.21146053946049</v>
      </c>
      <c r="G1468" s="7">
        <v>37.200000000000003</v>
      </c>
      <c r="H1468" s="3">
        <f t="shared" si="688"/>
        <v>205.5490925757129</v>
      </c>
      <c r="J1468" s="7">
        <v>45.2</v>
      </c>
      <c r="K1468" s="2">
        <f t="shared" si="692"/>
        <v>159.1490925757129</v>
      </c>
      <c r="L1468" s="7">
        <v>24.5</v>
      </c>
      <c r="M1468" s="2">
        <f t="shared" si="693"/>
        <v>107.77753367067737</v>
      </c>
      <c r="N1468" s="7">
        <v>26.2</v>
      </c>
      <c r="O1468" s="2">
        <f t="shared" si="694"/>
        <v>18.677533670677377</v>
      </c>
      <c r="Q1468" s="2">
        <f t="shared" si="695"/>
        <v>63.73138994490013</v>
      </c>
      <c r="R1468" s="2">
        <f t="shared" si="696"/>
        <v>176.82917585673817</v>
      </c>
      <c r="S1468" s="2">
        <v>32.665799999999997</v>
      </c>
      <c r="T1468" s="2">
        <v>90</v>
      </c>
      <c r="U1468" s="7">
        <v>38.5</v>
      </c>
      <c r="V1468" s="2">
        <f t="shared" si="697"/>
        <v>148.22452677177415</v>
      </c>
      <c r="W1468" s="7">
        <v>39.729999999999997</v>
      </c>
      <c r="X1468" s="2">
        <f t="shared" si="689"/>
        <v>74.580478916390334</v>
      </c>
      <c r="Y1468" s="7">
        <v>24.81</v>
      </c>
      <c r="Z1468" s="2">
        <f t="shared" si="706"/>
        <v>216.09740477947943</v>
      </c>
      <c r="AA1468" s="7">
        <v>46.4</v>
      </c>
      <c r="AB1468" s="7">
        <v>89.1</v>
      </c>
      <c r="AF1468">
        <f t="shared" si="690"/>
        <v>59.893766660365074</v>
      </c>
      <c r="AH1468" s="15">
        <f t="shared" si="707"/>
        <v>1</v>
      </c>
      <c r="AI1468">
        <f t="shared" si="698"/>
        <v>-988.67494040464021</v>
      </c>
      <c r="AJ1468">
        <f t="shared" si="699"/>
        <v>206.16224676626678</v>
      </c>
      <c r="AK1468">
        <f t="shared" si="700"/>
        <v>-4.1832869085042272</v>
      </c>
      <c r="AL1468">
        <f t="shared" si="677"/>
        <v>-89516547.563906074</v>
      </c>
      <c r="AM1468">
        <f t="shared" si="701"/>
        <v>57498.33246815997</v>
      </c>
      <c r="AN1468">
        <f t="shared" si="702"/>
        <v>17.046808099934424</v>
      </c>
      <c r="AP1468" s="15">
        <v>1</v>
      </c>
      <c r="AQ1468">
        <f t="shared" si="678"/>
        <v>-314456539572770.13</v>
      </c>
      <c r="AR1468">
        <f t="shared" si="679"/>
        <v>0.31156405314843016</v>
      </c>
      <c r="AS1468">
        <f t="shared" si="680"/>
        <v>-283947237266.09106</v>
      </c>
      <c r="AU1468">
        <f t="shared" si="681"/>
        <v>458472868106405.38</v>
      </c>
      <c r="AV1468">
        <f t="shared" si="703"/>
        <v>2.761473499110311E+33</v>
      </c>
    </row>
    <row r="1469" spans="1:48" x14ac:dyDescent="0.3">
      <c r="A1469" s="4">
        <v>26.496300000000002</v>
      </c>
      <c r="B1469" s="4">
        <f t="shared" si="704"/>
        <v>23</v>
      </c>
      <c r="C1469" s="7">
        <v>24.81</v>
      </c>
      <c r="D1469" s="2">
        <f t="shared" si="705"/>
        <v>210.7727460806253</v>
      </c>
      <c r="E1469" s="6">
        <f t="shared" si="691"/>
        <v>33.056542075979102</v>
      </c>
      <c r="F1469" s="2">
        <f t="shared" si="683"/>
        <v>137.54654303703691</v>
      </c>
      <c r="G1469" s="7">
        <v>37.200000000000003</v>
      </c>
      <c r="H1469" s="3">
        <f t="shared" si="688"/>
        <v>205.12824538810366</v>
      </c>
      <c r="J1469" s="7">
        <v>45.2</v>
      </c>
      <c r="K1469" s="2">
        <f t="shared" si="692"/>
        <v>158.72824538810366</v>
      </c>
      <c r="L1469" s="7">
        <v>24.5</v>
      </c>
      <c r="M1469" s="2">
        <f t="shared" si="693"/>
        <v>107.61546866629243</v>
      </c>
      <c r="N1469" s="7">
        <v>26.2</v>
      </c>
      <c r="O1469" s="2">
        <f t="shared" si="694"/>
        <v>18.515468666292435</v>
      </c>
      <c r="Q1469" s="2">
        <f t="shared" si="695"/>
        <v>63.545443027284641</v>
      </c>
      <c r="R1469" s="2">
        <f t="shared" si="696"/>
        <v>176.65789748109512</v>
      </c>
      <c r="S1469" s="2">
        <v>32.665799999999997</v>
      </c>
      <c r="T1469" s="2">
        <v>90</v>
      </c>
      <c r="U1469" s="7">
        <v>38.5</v>
      </c>
      <c r="V1469" s="2">
        <f t="shared" si="697"/>
        <v>147.90222224679871</v>
      </c>
      <c r="W1469" s="7">
        <v>39.729999999999997</v>
      </c>
      <c r="X1469" s="2">
        <f t="shared" si="689"/>
        <v>74.436070475037482</v>
      </c>
      <c r="Y1469" s="7">
        <v>24.81</v>
      </c>
      <c r="Z1469" s="2">
        <f t="shared" si="706"/>
        <v>216.23240477947942</v>
      </c>
      <c r="AA1469" s="7">
        <v>46.4</v>
      </c>
      <c r="AB1469" s="7">
        <v>89.1</v>
      </c>
      <c r="AF1469">
        <f t="shared" si="690"/>
        <v>59.83668808044613</v>
      </c>
      <c r="AH1469" s="15">
        <f t="shared" si="707"/>
        <v>1</v>
      </c>
      <c r="AI1469">
        <f t="shared" si="698"/>
        <v>-923.82259494941854</v>
      </c>
      <c r="AJ1469">
        <f t="shared" si="699"/>
        <v>220.1496226508186</v>
      </c>
      <c r="AK1469">
        <f t="shared" si="700"/>
        <v>-3.9616442090841977</v>
      </c>
      <c r="AL1469">
        <f t="shared" si="677"/>
        <v>-102061541.27906018</v>
      </c>
      <c r="AM1469">
        <f t="shared" si="701"/>
        <v>66498.753426261464</v>
      </c>
      <c r="AN1469">
        <f t="shared" si="702"/>
        <v>31.978097945655918</v>
      </c>
      <c r="AP1469" s="15">
        <v>1</v>
      </c>
      <c r="AQ1469">
        <f t="shared" si="678"/>
        <v>-199288508215612.75</v>
      </c>
      <c r="AR1469">
        <f t="shared" si="679"/>
        <v>0.31707145152588551</v>
      </c>
      <c r="AS1469">
        <f t="shared" si="680"/>
        <v>-250053511056.39948</v>
      </c>
      <c r="AU1469">
        <f t="shared" si="681"/>
        <v>349634435230944.25</v>
      </c>
      <c r="AV1469">
        <f t="shared" si="703"/>
        <v>5.0575784635093737E+33</v>
      </c>
    </row>
    <row r="1470" spans="1:48" x14ac:dyDescent="0.3">
      <c r="A1470" s="4">
        <v>26.496300000000002</v>
      </c>
      <c r="B1470" s="4">
        <f t="shared" si="704"/>
        <v>24</v>
      </c>
      <c r="C1470" s="7">
        <v>24.81</v>
      </c>
      <c r="D1470" s="2">
        <f t="shared" si="705"/>
        <v>211.12274608062529</v>
      </c>
      <c r="E1470" s="6">
        <f t="shared" si="691"/>
        <v>32.634777419963378</v>
      </c>
      <c r="F1470" s="2">
        <f t="shared" si="683"/>
        <v>137.87737410945797</v>
      </c>
      <c r="G1470" s="7">
        <v>37.200000000000003</v>
      </c>
      <c r="H1470" s="3">
        <f t="shared" si="688"/>
        <v>204.69727747054591</v>
      </c>
      <c r="J1470" s="7">
        <v>45.2</v>
      </c>
      <c r="K1470" s="2">
        <f t="shared" si="692"/>
        <v>158.29727747054591</v>
      </c>
      <c r="L1470" s="7">
        <v>24.5</v>
      </c>
      <c r="M1470" s="2">
        <f t="shared" si="693"/>
        <v>107.44596689444489</v>
      </c>
      <c r="N1470" s="7">
        <v>26.2</v>
      </c>
      <c r="O1470" s="2">
        <f t="shared" si="694"/>
        <v>18.345966894444899</v>
      </c>
      <c r="Q1470" s="2">
        <f t="shared" si="695"/>
        <v>63.35448889108671</v>
      </c>
      <c r="R1470" s="2">
        <f t="shared" si="696"/>
        <v>176.47895625422836</v>
      </c>
      <c r="S1470" s="2">
        <v>32.665799999999997</v>
      </c>
      <c r="T1470" s="2">
        <v>90</v>
      </c>
      <c r="U1470" s="7">
        <v>38.5</v>
      </c>
      <c r="V1470" s="2">
        <f t="shared" si="697"/>
        <v>147.57997612526825</v>
      </c>
      <c r="W1470" s="7">
        <v>39.729999999999997</v>
      </c>
      <c r="X1470" s="2">
        <f t="shared" si="689"/>
        <v>74.282096400223239</v>
      </c>
      <c r="Y1470" s="7">
        <v>24.81</v>
      </c>
      <c r="Z1470" s="2">
        <f t="shared" si="706"/>
        <v>216.36740477947941</v>
      </c>
      <c r="AA1470" s="7">
        <v>46.4</v>
      </c>
      <c r="AB1470" s="7">
        <v>89.1</v>
      </c>
      <c r="AF1470">
        <f t="shared" si="690"/>
        <v>59.779323588225502</v>
      </c>
      <c r="AH1470" s="15">
        <f t="shared" si="707"/>
        <v>1</v>
      </c>
      <c r="AI1470">
        <f t="shared" si="698"/>
        <v>-839.64707850150114</v>
      </c>
      <c r="AJ1470">
        <f t="shared" si="699"/>
        <v>228.3733094810585</v>
      </c>
      <c r="AK1470">
        <f t="shared" si="700"/>
        <v>-3.7644653620620754</v>
      </c>
      <c r="AL1470">
        <f t="shared" si="677"/>
        <v>-112349564.90321407</v>
      </c>
      <c r="AM1470">
        <f t="shared" si="701"/>
        <v>74291.0093928688</v>
      </c>
      <c r="AN1470">
        <f t="shared" si="702"/>
        <v>47.026085519811829</v>
      </c>
      <c r="AP1470" s="15">
        <v>1</v>
      </c>
      <c r="AQ1470">
        <f t="shared" si="678"/>
        <v>-81928972165548.297</v>
      </c>
      <c r="AR1470">
        <f t="shared" si="679"/>
        <v>0.32246508462235224</v>
      </c>
      <c r="AS1470">
        <f t="shared" si="680"/>
        <v>167973343560.06772</v>
      </c>
      <c r="AU1470">
        <f t="shared" si="681"/>
        <v>239137042270106.84</v>
      </c>
      <c r="AV1470">
        <f t="shared" si="703"/>
        <v>7.7743478982095413E+33</v>
      </c>
    </row>
    <row r="1471" spans="1:48" x14ac:dyDescent="0.3">
      <c r="A1471" s="4">
        <v>26.496300000000002</v>
      </c>
      <c r="B1471" s="4">
        <f t="shared" si="704"/>
        <v>25</v>
      </c>
      <c r="C1471" s="7">
        <v>24.81</v>
      </c>
      <c r="D1471" s="2">
        <f t="shared" si="705"/>
        <v>211.47274608062529</v>
      </c>
      <c r="E1471" s="6">
        <f t="shared" si="691"/>
        <v>32.210819455257131</v>
      </c>
      <c r="F1471" s="2">
        <f t="shared" si="683"/>
        <v>138.20376349354402</v>
      </c>
      <c r="G1471" s="7">
        <v>37.200000000000003</v>
      </c>
      <c r="H1471" s="3">
        <f t="shared" si="688"/>
        <v>204.256285888153</v>
      </c>
      <c r="J1471" s="7">
        <v>45.2</v>
      </c>
      <c r="K1471" s="2">
        <f t="shared" si="692"/>
        <v>157.856285888153</v>
      </c>
      <c r="L1471" s="7">
        <v>24.5</v>
      </c>
      <c r="M1471" s="2">
        <f t="shared" si="693"/>
        <v>107.26905161656413</v>
      </c>
      <c r="N1471" s="7">
        <v>26.2</v>
      </c>
      <c r="O1471" s="2">
        <f t="shared" si="694"/>
        <v>18.169051616564133</v>
      </c>
      <c r="Q1471" s="2">
        <f t="shared" si="695"/>
        <v>63.158463802124174</v>
      </c>
      <c r="R1471" s="2">
        <f t="shared" si="696"/>
        <v>176.29236689704661</v>
      </c>
      <c r="S1471" s="2">
        <v>32.665799999999997</v>
      </c>
      <c r="T1471" s="2">
        <v>90</v>
      </c>
      <c r="U1471" s="7">
        <v>38.5</v>
      </c>
      <c r="V1471" s="2">
        <f t="shared" si="697"/>
        <v>147.25785547870555</v>
      </c>
      <c r="W1471" s="7">
        <v>39.729999999999997</v>
      </c>
      <c r="X1471" s="2">
        <f t="shared" si="689"/>
        <v>74.118638459109093</v>
      </c>
      <c r="Y1471" s="7">
        <v>24.81</v>
      </c>
      <c r="Z1471" s="2">
        <f t="shared" si="706"/>
        <v>216.50240477947941</v>
      </c>
      <c r="AA1471" s="7">
        <v>46.4</v>
      </c>
      <c r="AB1471" s="7">
        <v>89.1</v>
      </c>
      <c r="AF1471">
        <f t="shared" si="690"/>
        <v>59.721625537985446</v>
      </c>
      <c r="AH1471" s="15">
        <f t="shared" si="707"/>
        <v>1</v>
      </c>
      <c r="AI1471">
        <f t="shared" si="698"/>
        <v>-866.57867572677333</v>
      </c>
      <c r="AJ1471">
        <f t="shared" si="699"/>
        <v>239.98100755260305</v>
      </c>
      <c r="AK1471">
        <f t="shared" si="700"/>
        <v>-3.5879948925810106</v>
      </c>
      <c r="AL1471">
        <f t="shared" si="677"/>
        <v>-123920676.23254864</v>
      </c>
      <c r="AM1471">
        <f t="shared" si="701"/>
        <v>83202.893997198247</v>
      </c>
      <c r="AN1471">
        <f t="shared" si="702"/>
        <v>62.17887065344604</v>
      </c>
      <c r="AP1471" s="15">
        <v>1</v>
      </c>
      <c r="AQ1471">
        <f t="shared" si="678"/>
        <v>-10498058531400.646</v>
      </c>
      <c r="AR1471">
        <f t="shared" si="679"/>
        <v>0.32773687541134483</v>
      </c>
      <c r="AS1471">
        <f t="shared" si="680"/>
        <v>543898273488.04443</v>
      </c>
      <c r="AU1471">
        <f t="shared" si="681"/>
        <v>271940285671380.72</v>
      </c>
      <c r="AV1471">
        <f t="shared" si="703"/>
        <v>1.1501155932487251E+34</v>
      </c>
    </row>
    <row r="1472" spans="1:48" x14ac:dyDescent="0.3">
      <c r="A1472" s="4">
        <v>26.496300000000002</v>
      </c>
      <c r="B1472" s="4">
        <f t="shared" si="704"/>
        <v>26</v>
      </c>
      <c r="C1472" s="7">
        <v>24.81</v>
      </c>
      <c r="D1472" s="2">
        <f t="shared" si="705"/>
        <v>211.82274608062528</v>
      </c>
      <c r="E1472" s="6">
        <f t="shared" si="691"/>
        <v>31.784712150303488</v>
      </c>
      <c r="F1472" s="2">
        <f t="shared" si="683"/>
        <v>138.52550973899537</v>
      </c>
      <c r="G1472" s="7">
        <v>37.200000000000003</v>
      </c>
      <c r="H1472" s="3">
        <f t="shared" si="688"/>
        <v>203.8053694028593</v>
      </c>
      <c r="J1472" s="7">
        <v>45.2</v>
      </c>
      <c r="K1472" s="2">
        <f t="shared" si="692"/>
        <v>157.40536940285929</v>
      </c>
      <c r="L1472" s="7">
        <v>24.5</v>
      </c>
      <c r="M1472" s="2">
        <f t="shared" si="693"/>
        <v>107.08474591902075</v>
      </c>
      <c r="N1472" s="7">
        <v>26.2</v>
      </c>
      <c r="O1472" s="2">
        <f t="shared" si="694"/>
        <v>17.984745919020753</v>
      </c>
      <c r="Q1472" s="2">
        <f t="shared" si="695"/>
        <v>62.95730564303954</v>
      </c>
      <c r="R1472" s="2">
        <f t="shared" si="696"/>
        <v>176.09814345573429</v>
      </c>
      <c r="S1472" s="2">
        <v>32.665799999999997</v>
      </c>
      <c r="T1472" s="2">
        <v>90</v>
      </c>
      <c r="U1472" s="7">
        <v>38.5</v>
      </c>
      <c r="V1472" s="2">
        <f t="shared" si="697"/>
        <v>146.93592965423528</v>
      </c>
      <c r="W1472" s="7">
        <v>39.729999999999997</v>
      </c>
      <c r="X1472" s="2">
        <f t="shared" si="689"/>
        <v>73.945781470379799</v>
      </c>
      <c r="Y1472" s="7">
        <v>24.81</v>
      </c>
      <c r="Z1472" s="2">
        <f t="shared" si="706"/>
        <v>216.6374047794794</v>
      </c>
      <c r="AA1472" s="7">
        <v>46.4</v>
      </c>
      <c r="AB1472" s="7">
        <v>89.1</v>
      </c>
      <c r="AF1472">
        <f t="shared" si="690"/>
        <v>59.663544388382384</v>
      </c>
      <c r="AH1472" s="15">
        <f t="shared" si="707"/>
        <v>1</v>
      </c>
      <c r="AI1472">
        <f t="shared" si="698"/>
        <v>-920.4941727367335</v>
      </c>
      <c r="AJ1472">
        <f t="shared" si="699"/>
        <v>245.19766170701934</v>
      </c>
      <c r="AK1472">
        <f t="shared" si="700"/>
        <v>-3.4292164794171605</v>
      </c>
      <c r="AL1472">
        <f t="shared" si="677"/>
        <v>-132986417.64407922</v>
      </c>
      <c r="AM1472">
        <f t="shared" si="701"/>
        <v>90711.911030618765</v>
      </c>
      <c r="AN1472">
        <f t="shared" si="702"/>
        <v>77.424190801151497</v>
      </c>
      <c r="AP1472" s="15">
        <v>1</v>
      </c>
      <c r="AQ1472">
        <f t="shared" si="678"/>
        <v>99679362138651.063</v>
      </c>
      <c r="AR1472">
        <f t="shared" si="679"/>
        <v>0.33289509229883907</v>
      </c>
      <c r="AS1472">
        <f t="shared" si="680"/>
        <v>315219584185.89655</v>
      </c>
      <c r="AU1472">
        <f t="shared" si="681"/>
        <v>346854985971480.88</v>
      </c>
      <c r="AV1472">
        <f t="shared" si="703"/>
        <v>1.5079266486156425E+34</v>
      </c>
    </row>
    <row r="1473" spans="1:48" x14ac:dyDescent="0.3">
      <c r="A1473" s="4">
        <v>26.496300000000002</v>
      </c>
      <c r="B1473" s="4">
        <f t="shared" si="704"/>
        <v>27</v>
      </c>
      <c r="C1473" s="7">
        <v>24.81</v>
      </c>
      <c r="D1473" s="2">
        <f t="shared" si="705"/>
        <v>212.17274608062527</v>
      </c>
      <c r="E1473" s="6">
        <f t="shared" si="691"/>
        <v>31.356500333047862</v>
      </c>
      <c r="F1473" s="2">
        <f t="shared" si="683"/>
        <v>138.842399380518</v>
      </c>
      <c r="G1473" s="7">
        <v>37.200000000000003</v>
      </c>
      <c r="H1473" s="3">
        <f t="shared" si="688"/>
        <v>203.34462844023602</v>
      </c>
      <c r="J1473" s="7">
        <v>45.2</v>
      </c>
      <c r="K1473" s="2">
        <f t="shared" si="692"/>
        <v>156.94462844023602</v>
      </c>
      <c r="L1473" s="7">
        <v>24.5</v>
      </c>
      <c r="M1473" s="2">
        <f t="shared" si="693"/>
        <v>106.89307266906707</v>
      </c>
      <c r="N1473" s="7">
        <v>26.2</v>
      </c>
      <c r="O1473" s="2">
        <f t="shared" si="694"/>
        <v>17.793072669067072</v>
      </c>
      <c r="Q1473" s="2">
        <f t="shared" si="695"/>
        <v>62.750954018110882</v>
      </c>
      <c r="R1473" s="2">
        <f t="shared" si="696"/>
        <v>175.89629922202471</v>
      </c>
      <c r="S1473" s="2">
        <v>32.665799999999997</v>
      </c>
      <c r="T1473" s="2">
        <v>90</v>
      </c>
      <c r="U1473" s="7">
        <v>38.5</v>
      </c>
      <c r="V1473" s="2">
        <f t="shared" si="697"/>
        <v>146.61427047066081</v>
      </c>
      <c r="W1473" s="7">
        <v>39.729999999999997</v>
      </c>
      <c r="X1473" s="2">
        <f t="shared" si="689"/>
        <v>73.763613205501244</v>
      </c>
      <c r="Y1473" s="7">
        <v>24.81</v>
      </c>
      <c r="Z1473" s="2">
        <f t="shared" si="706"/>
        <v>216.77240477947939</v>
      </c>
      <c r="AA1473" s="7">
        <v>46.4</v>
      </c>
      <c r="AB1473" s="7">
        <v>89.1</v>
      </c>
      <c r="AF1473">
        <f t="shared" si="690"/>
        <v>59.605028759301547</v>
      </c>
      <c r="AH1473" s="15">
        <f t="shared" si="707"/>
        <v>1</v>
      </c>
      <c r="AI1473">
        <f t="shared" si="698"/>
        <v>-847.25207467573068</v>
      </c>
      <c r="AJ1473">
        <f t="shared" si="699"/>
        <v>252.94467335165334</v>
      </c>
      <c r="AK1473">
        <f t="shared" si="700"/>
        <v>-3.2856798484734271</v>
      </c>
      <c r="AL1473">
        <f t="shared" si="677"/>
        <v>-142959341.03519768</v>
      </c>
      <c r="AM1473">
        <f t="shared" si="701"/>
        <v>99120.566607385204</v>
      </c>
      <c r="AN1473">
        <f t="shared" si="702"/>
        <v>92.749433100569945</v>
      </c>
      <c r="AP1473" s="15">
        <v>1</v>
      </c>
      <c r="AQ1473">
        <f t="shared" si="678"/>
        <v>141873947567281.22</v>
      </c>
      <c r="AR1473">
        <f t="shared" si="679"/>
        <v>0.33793512450412416</v>
      </c>
      <c r="AS1473">
        <f t="shared" si="680"/>
        <v>-352676586868.70917</v>
      </c>
      <c r="AU1473">
        <f t="shared" si="681"/>
        <v>250944250563623.72</v>
      </c>
      <c r="AV1473">
        <f t="shared" si="703"/>
        <v>2.0516989410310786E+34</v>
      </c>
    </row>
    <row r="1474" spans="1:48" x14ac:dyDescent="0.3">
      <c r="A1474" s="4">
        <v>26.496300000000002</v>
      </c>
      <c r="B1474" s="4">
        <f t="shared" si="704"/>
        <v>28</v>
      </c>
      <c r="C1474" s="7">
        <v>24.81</v>
      </c>
      <c r="D1474" s="2">
        <f t="shared" si="705"/>
        <v>212.52274608062527</v>
      </c>
      <c r="E1474" s="6">
        <f t="shared" si="691"/>
        <v>30.926229740066571</v>
      </c>
      <c r="F1474" s="2">
        <f t="shared" si="683"/>
        <v>139.15420603646876</v>
      </c>
      <c r="G1474" s="7">
        <v>37.200000000000003</v>
      </c>
      <c r="H1474" s="3">
        <f t="shared" si="688"/>
        <v>202.87416505235217</v>
      </c>
      <c r="J1474" s="7">
        <v>45.2</v>
      </c>
      <c r="K1474" s="2">
        <f t="shared" si="692"/>
        <v>156.47416505235216</v>
      </c>
      <c r="L1474" s="7">
        <v>24.5</v>
      </c>
      <c r="M1474" s="2">
        <f t="shared" si="693"/>
        <v>106.69405446869121</v>
      </c>
      <c r="N1474" s="7">
        <v>26.2</v>
      </c>
      <c r="O1474" s="2">
        <f t="shared" si="694"/>
        <v>17.594054468691212</v>
      </c>
      <c r="Q1474" s="2">
        <f t="shared" si="695"/>
        <v>62.539350357115865</v>
      </c>
      <c r="R1474" s="2">
        <f t="shared" si="696"/>
        <v>175.68684664849761</v>
      </c>
      <c r="S1474" s="2">
        <v>32.665799999999997</v>
      </c>
      <c r="T1474" s="2">
        <v>90</v>
      </c>
      <c r="U1474" s="7">
        <v>38.5</v>
      </c>
      <c r="V1474" s="2">
        <f t="shared" si="697"/>
        <v>146.29295243055486</v>
      </c>
      <c r="W1474" s="7">
        <v>39.729999999999997</v>
      </c>
      <c r="X1474" s="2">
        <f t="shared" si="689"/>
        <v>73.57222428774682</v>
      </c>
      <c r="Y1474" s="7">
        <v>24.81</v>
      </c>
      <c r="Z1474" s="2">
        <f t="shared" si="706"/>
        <v>216.90740477947938</v>
      </c>
      <c r="AA1474" s="7">
        <v>46.4</v>
      </c>
      <c r="AB1474" s="7">
        <v>89.1</v>
      </c>
      <c r="AF1474">
        <f t="shared" si="690"/>
        <v>59.546025489322616</v>
      </c>
      <c r="AH1474" s="15">
        <f t="shared" si="707"/>
        <v>1</v>
      </c>
      <c r="AI1474">
        <f t="shared" si="698"/>
        <v>-724.29211237572258</v>
      </c>
      <c r="AJ1474">
        <f t="shared" si="699"/>
        <v>266.04536432330809</v>
      </c>
      <c r="AK1474">
        <f t="shared" si="700"/>
        <v>-3.1553741596726774</v>
      </c>
      <c r="AL1474">
        <f t="shared" si="677"/>
        <v>-154849448.96420223</v>
      </c>
      <c r="AM1474">
        <f t="shared" si="701"/>
        <v>109192.12204816271</v>
      </c>
      <c r="AN1474">
        <f t="shared" si="702"/>
        <v>108.14164791622653</v>
      </c>
      <c r="AP1474" s="15">
        <v>1</v>
      </c>
      <c r="AQ1474">
        <f t="shared" si="678"/>
        <v>98871162390328.031</v>
      </c>
      <c r="AR1474">
        <f t="shared" si="679"/>
        <v>0.34285811966633933</v>
      </c>
      <c r="AS1474">
        <f t="shared" si="680"/>
        <v>-835185729501.4447</v>
      </c>
      <c r="AU1474">
        <f t="shared" si="681"/>
        <v>136615327937315.84</v>
      </c>
      <c r="AV1474">
        <f t="shared" si="703"/>
        <v>2.8677012551901947E+34</v>
      </c>
    </row>
    <row r="1475" spans="1:48" x14ac:dyDescent="0.3">
      <c r="A1475" s="4">
        <v>26.496300000000002</v>
      </c>
      <c r="B1475" s="4">
        <f t="shared" si="704"/>
        <v>29</v>
      </c>
      <c r="C1475" s="7">
        <v>24.81</v>
      </c>
      <c r="D1475" s="2">
        <f t="shared" si="705"/>
        <v>212.87274608062526</v>
      </c>
      <c r="E1475" s="6">
        <f t="shared" si="691"/>
        <v>30.493947070443671</v>
      </c>
      <c r="F1475" s="2">
        <f t="shared" si="683"/>
        <v>139.4606894264187</v>
      </c>
      <c r="G1475" s="7">
        <v>37.200000000000003</v>
      </c>
      <c r="H1475" s="3">
        <f t="shared" si="688"/>
        <v>202.39408287670818</v>
      </c>
      <c r="J1475" s="7">
        <v>45.2</v>
      </c>
      <c r="K1475" s="2">
        <f t="shared" si="692"/>
        <v>155.99408287670818</v>
      </c>
      <c r="L1475" s="7">
        <v>24.5</v>
      </c>
      <c r="M1475" s="2">
        <f t="shared" si="693"/>
        <v>106.48771360651375</v>
      </c>
      <c r="N1475" s="7">
        <v>26.2</v>
      </c>
      <c r="O1475" s="2">
        <f t="shared" si="694"/>
        <v>17.387713606513756</v>
      </c>
      <c r="Q1475" s="2">
        <f t="shared" si="695"/>
        <v>62.322438018068617</v>
      </c>
      <c r="R1475" s="2">
        <f t="shared" si="696"/>
        <v>175.46979725876531</v>
      </c>
      <c r="S1475" s="2">
        <v>32.665799999999997</v>
      </c>
      <c r="T1475" s="2">
        <v>90</v>
      </c>
      <c r="U1475" s="7">
        <v>38.5</v>
      </c>
      <c r="V1475" s="2">
        <f t="shared" si="697"/>
        <v>145.97205294994384</v>
      </c>
      <c r="W1475" s="7">
        <v>39.729999999999997</v>
      </c>
      <c r="X1475" s="2">
        <f t="shared" si="689"/>
        <v>73.371708089387994</v>
      </c>
      <c r="Y1475" s="7">
        <v>24.81</v>
      </c>
      <c r="Z1475" s="2">
        <f t="shared" si="706"/>
        <v>217.04240477947937</v>
      </c>
      <c r="AA1475" s="7">
        <v>46.4</v>
      </c>
      <c r="AB1475" s="7">
        <v>89.1</v>
      </c>
      <c r="AF1475">
        <f t="shared" si="690"/>
        <v>59.48647969360696</v>
      </c>
      <c r="AH1475" s="15">
        <f t="shared" si="707"/>
        <v>1</v>
      </c>
      <c r="AI1475">
        <f t="shared" si="698"/>
        <v>-760.26616593588437</v>
      </c>
      <c r="AJ1475">
        <f t="shared" si="699"/>
        <v>267.33148950489584</v>
      </c>
      <c r="AK1475">
        <f t="shared" si="700"/>
        <v>-3.0366339447336701</v>
      </c>
      <c r="AL1475">
        <f t="shared" ref="AL1475:AL1538" si="708">V1475*SIN(O1475*3.1416/180)*(AJ1475*C1475*COS(D1475*3.1416/180)+AM1475*U1475*COS(V1475*3.1416/180))-N1475*COS(O1475*3.1416/180)*(AJ1475*C1475*SIN(D1475*3.1416/180)-AN1475*U1475*SIN(V1475*3.1416/180))/N1475*SIN(O1475*3.1416/180)*N1475*COS(O1475*3.1416/180)-Y1475*SIN(Z1475*3.1416/180)*N1475*COS(O1475*3.1416/180)</f>
        <v>-162185382.73954257</v>
      </c>
      <c r="AM1475">
        <f t="shared" si="701"/>
        <v>116381.43390285477</v>
      </c>
      <c r="AN1475">
        <f t="shared" si="702"/>
        <v>123.58756388070429</v>
      </c>
      <c r="AP1475" s="15">
        <v>1</v>
      </c>
      <c r="AQ1475">
        <f t="shared" ref="AQ1475:AQ1538" si="709">(AP1475*A1475*SIN(B1475*3.1416/180)+AH1475*AH1475*A1475*COS(B1475*3.1416/180)-AI1475*AI1475*U1475*COS(V1475*3.1416/180)-AN1475*AN1475*G1475*COS(H1475*3.1416/180))*G1475*COS(H1475*3.1416/180)-(AP1475*A1475*COS(B1475*3.1416/180)+AH1475*AH1475*A1475*SIN(B1475)-AI1475*AI1475*U1475*SIN(V1475*3.1416/180)-AN1475*AN1475*G1475*SIN(H1475*3.1416/180))*G1475*SIN(H1475)/U1475*SIN(V1475*3.1416/180)*(AP1475*A1475*SIN(B1475*3.1416/180)+AH1475*AH1475*A1475*COS(B1475*3.1416/180)-AI1475*AI1475*U1475*COS(V1475*3.1416/180)-AN1475*AN1475*G1475*COS(H1475*3.1416/180))-G1475*SIN(H1475*3.1416/180)*U1475*COS(V1475*3.1416/180)</f>
        <v>121937468074344.39</v>
      </c>
      <c r="AR1475">
        <f t="shared" ref="AR1475:AR1538" si="710">(W1475*SIN(X1475*3.1416/180)*(AP1475*A1475*COS(B1475*3.1416/180)+AH1475*AH1475*A1475*COS(B1475*3.1416/180)-AK1475*AK1475*SIN(X1475*3.1416/180)-AJ1475*AJ1475*C1475*SIN(D1475*3.1416/180))-W1475*COS(X1475*3.1416/180)*(AP1475*A1475*SIN(B1475*3.1416/180)+AH1475*AH1475*A1475*COS(B1475*3.1416/180)-AK1475*AK1475*W1475*COS(X1475*3.1416/180)-AJ1475*AJ1475*C1475*COS(D1475*3.1416/180)))/(W1475*SIN(X1475*3.1416/180)*(AP1475*A1475*SIN(B1475*3.1416/180)+AH1475*AH1475*A1475*COS(B1475*3.1416/180)-AK1475*AK1475*W1475*COS(X1475*3.1416/180)-AJ1475*AJ1475*C1475*COS(D1475*3.1416/180))-C1475*SIN(D1475*3.1416/180)*W1475*COS(X1475*3.1416/180))</f>
        <v>0.34767347329068754</v>
      </c>
      <c r="AS1475">
        <f t="shared" ref="AS1475:AS1538" si="711">(AP1475*A1475*SIN(B1475*3.1416/180)+AH1475*AH1475*A1475*COS(B1475*3.1416/180)-AK1475*AK1475*W1475*COS(X1475*3.1416/180)-AJ1475*AJ1475*C1475*COS(D1475*3.1416/180))*C1475*COS(C1475*3.1416/180)-(AP1475*A1475*COS(B1475*3.1416/180)+AH1475*AH1475*COS(B1475*3.1416/180)-AK1475*AK1475*W1475*SIN(X1475*3.1416/180)-AJ1475*AJ1475*C1475*SIN(D1475*3.1416))*C1475*SIN(D1475*3.1416/180)/W1475*SIN(X1475*3.1416/180)*(AP1475*A1475*SIN(B1475*3.1416/180)+AH1475*AH1475*A1475*COS(B1475*3.1416/180)-AK1475*AK1475*W1475*COS(X1475*3.1416/180)-AJ1475*AJ1475*C1475*COS(D1475*3.1416/180))-C1475*SIN(D1475*3.1416/180)*W1475*COS(X1475*3.1416)</f>
        <v>-332638043216.04114</v>
      </c>
      <c r="AU1475">
        <f t="shared" ref="AU1475:AU1538" si="712">U1475*SIN(V1475*3.1416/180)*(AP1475*A1475*COS(B1475*3.1416/180)+AH1475*AH1475*A1475*SIN(B1475*3.1416/180)-AI1475*AI1475*U1475*SIN(V1475*3.1416/180)-AN1475*AN1475*G1475*SIN(H1475*3.1416/180))-U1475*COS(V1475*3.1416/180)*(AP1475*A1475*SIN(B1475*3.1416/180)+AH1475*AH1475*A1475*COS(B1475*3.1416/180)-AI1475*AI1475*U1475*COS(V1475*3.1416/180)-AN1475*AN1475*G1475*COS(H1475*3.1416/180))/U1475*SIN(V1475*3.1416/180)*(AP1475*A1475*SIN(B1475*3.1416/180)+AH1475*AH1475*A1475*COS(B1475*3.1416/180)-AI1475*AI1475*U1475*COS(V1475*3.1416/180)-AN1475*AN1475*G1475*COS(H1475*3.1416/180))-G1475*SIN(H1475*3.1416/180)*U1475*COS(V1475*3.1416/180)</f>
        <v>166859729637092.84</v>
      </c>
      <c r="AV1475">
        <f t="shared" si="703"/>
        <v>3.4199702561446079E+34</v>
      </c>
    </row>
    <row r="1476" spans="1:48" x14ac:dyDescent="0.3">
      <c r="A1476" s="4">
        <v>26.496300000000002</v>
      </c>
      <c r="B1476" s="4">
        <f t="shared" si="704"/>
        <v>30</v>
      </c>
      <c r="C1476" s="7">
        <v>24.81</v>
      </c>
      <c r="D1476" s="2">
        <f t="shared" si="705"/>
        <v>213.22274608062526</v>
      </c>
      <c r="E1476" s="6">
        <f t="shared" si="691"/>
        <v>30.059700044910628</v>
      </c>
      <c r="F1476" s="2">
        <f t="shared" si="683"/>
        <v>139.76159429913997</v>
      </c>
      <c r="G1476" s="7">
        <v>37.200000000000003</v>
      </c>
      <c r="H1476" s="3">
        <f t="shared" si="688"/>
        <v>201.90448709125027</v>
      </c>
      <c r="J1476" s="7">
        <v>45.2</v>
      </c>
      <c r="K1476" s="2">
        <f t="shared" si="692"/>
        <v>155.50448709125027</v>
      </c>
      <c r="L1476" s="7">
        <v>24.5</v>
      </c>
      <c r="M1476" s="2">
        <f t="shared" si="693"/>
        <v>106.27407200784245</v>
      </c>
      <c r="N1476" s="7">
        <v>26.2</v>
      </c>
      <c r="O1476" s="2">
        <f t="shared" si="694"/>
        <v>17.174072007842454</v>
      </c>
      <c r="Q1476" s="2">
        <f t="shared" si="695"/>
        <v>62.100162388643888</v>
      </c>
      <c r="R1476" s="2">
        <f t="shared" si="696"/>
        <v>175.24516155237268</v>
      </c>
      <c r="S1476" s="2">
        <v>32.665799999999997</v>
      </c>
      <c r="T1476" s="2">
        <v>90</v>
      </c>
      <c r="U1476" s="7">
        <v>38.5</v>
      </c>
      <c r="V1476" s="2">
        <f t="shared" si="697"/>
        <v>145.65165260734165</v>
      </c>
      <c r="W1476" s="7">
        <v>39.729999999999997</v>
      </c>
      <c r="X1476" s="2">
        <f t="shared" si="689"/>
        <v>73.162160627440684</v>
      </c>
      <c r="Y1476" s="7">
        <v>24.81</v>
      </c>
      <c r="Z1476" s="2">
        <f t="shared" si="706"/>
        <v>217.17740477947936</v>
      </c>
      <c r="AA1476" s="7">
        <v>46.4</v>
      </c>
      <c r="AB1476" s="7">
        <v>89.1</v>
      </c>
      <c r="AF1476">
        <f t="shared" si="690"/>
        <v>59.426334822016571</v>
      </c>
      <c r="AH1476" s="15">
        <f t="shared" si="707"/>
        <v>1</v>
      </c>
      <c r="AI1476">
        <f t="shared" si="698"/>
        <v>-920.42162266377511</v>
      </c>
      <c r="AJ1476">
        <f t="shared" si="699"/>
        <v>274.66603785873866</v>
      </c>
      <c r="AK1476">
        <f t="shared" si="700"/>
        <v>-2.9280682355859344</v>
      </c>
      <c r="AL1476">
        <f t="shared" si="708"/>
        <v>-171646363.71832293</v>
      </c>
      <c r="AM1476">
        <f t="shared" si="701"/>
        <v>125414.42307135023</v>
      </c>
      <c r="AN1476">
        <f t="shared" si="702"/>
        <v>139.07360444558935</v>
      </c>
      <c r="AP1476" s="15">
        <v>1</v>
      </c>
      <c r="AQ1476">
        <f t="shared" si="709"/>
        <v>203620388724775.75</v>
      </c>
      <c r="AR1476">
        <f t="shared" si="710"/>
        <v>0.35237521047342635</v>
      </c>
      <c r="AS1476">
        <f t="shared" si="711"/>
        <v>619108425344.99463</v>
      </c>
      <c r="AU1476">
        <f t="shared" si="712"/>
        <v>354760808583840.63</v>
      </c>
      <c r="AV1476">
        <f t="shared" si="703"/>
        <v>4.1797717376779598E+34</v>
      </c>
    </row>
    <row r="1477" spans="1:48" x14ac:dyDescent="0.3">
      <c r="A1477" s="4">
        <v>26.496300000000002</v>
      </c>
      <c r="B1477" s="4">
        <f t="shared" si="704"/>
        <v>31</v>
      </c>
      <c r="C1477" s="7">
        <v>24.81</v>
      </c>
      <c r="D1477" s="2">
        <f t="shared" si="705"/>
        <v>213.57274608062525</v>
      </c>
      <c r="E1477" s="6">
        <f t="shared" si="691"/>
        <v>29.62353747082711</v>
      </c>
      <c r="F1477" s="2">
        <f t="shared" si="683"/>
        <v>140.05664926150774</v>
      </c>
      <c r="G1477" s="7">
        <v>37.200000000000003</v>
      </c>
      <c r="H1477" s="3">
        <f t="shared" si="688"/>
        <v>201.40548436544054</v>
      </c>
      <c r="J1477" s="7">
        <v>45.2</v>
      </c>
      <c r="K1477" s="2">
        <f t="shared" si="692"/>
        <v>155.00548436544054</v>
      </c>
      <c r="L1477" s="7">
        <v>24.5</v>
      </c>
      <c r="M1477" s="2">
        <f t="shared" si="693"/>
        <v>106.05315118300462</v>
      </c>
      <c r="N1477" s="7">
        <v>26.2</v>
      </c>
      <c r="O1477" s="2">
        <f t="shared" si="694"/>
        <v>16.953151183004621</v>
      </c>
      <c r="Q1477" s="2">
        <f t="shared" si="695"/>
        <v>61.872470986094015</v>
      </c>
      <c r="R1477" s="2">
        <f t="shared" si="696"/>
        <v>175.01294890421073</v>
      </c>
      <c r="S1477" s="2">
        <v>32.665799999999997</v>
      </c>
      <c r="T1477" s="2">
        <v>90</v>
      </c>
      <c r="U1477" s="7">
        <v>38.5</v>
      </c>
      <c r="V1477" s="2">
        <f t="shared" si="697"/>
        <v>145.33183541408232</v>
      </c>
      <c r="W1477" s="7">
        <v>39.729999999999997</v>
      </c>
      <c r="X1477" s="2">
        <f t="shared" si="689"/>
        <v>72.943680458355757</v>
      </c>
      <c r="Y1477" s="7">
        <v>24.81</v>
      </c>
      <c r="Z1477" s="2">
        <f t="shared" si="706"/>
        <v>217.31240477947935</v>
      </c>
      <c r="AA1477" s="7">
        <v>46.4</v>
      </c>
      <c r="AB1477" s="7">
        <v>89.1</v>
      </c>
      <c r="AF1477">
        <f t="shared" si="690"/>
        <v>59.365532717275443</v>
      </c>
      <c r="AH1477" s="15">
        <f t="shared" si="707"/>
        <v>1</v>
      </c>
      <c r="AI1477">
        <f t="shared" si="698"/>
        <v>-963.78248097636765</v>
      </c>
      <c r="AJ1477">
        <f t="shared" si="699"/>
        <v>281.09358708428539</v>
      </c>
      <c r="AK1477">
        <f t="shared" si="700"/>
        <v>-2.8285064780922919</v>
      </c>
      <c r="AL1477">
        <f t="shared" si="708"/>
        <v>-180601299.09663767</v>
      </c>
      <c r="AM1477">
        <f t="shared" si="701"/>
        <v>134443.50813740303</v>
      </c>
      <c r="AN1477">
        <f t="shared" si="702"/>
        <v>154.58590595467223</v>
      </c>
      <c r="AP1477" s="15">
        <v>1</v>
      </c>
      <c r="AQ1477">
        <f t="shared" si="709"/>
        <v>112064106499789.05</v>
      </c>
      <c r="AR1477">
        <f t="shared" si="710"/>
        <v>0.35696827386331204</v>
      </c>
      <c r="AS1477">
        <f t="shared" si="711"/>
        <v>1029041870036.3452</v>
      </c>
      <c r="AU1477">
        <f t="shared" si="712"/>
        <v>427823706132163.5</v>
      </c>
      <c r="AV1477">
        <f t="shared" si="703"/>
        <v>5.0633791790046792E+34</v>
      </c>
    </row>
    <row r="1478" spans="1:48" x14ac:dyDescent="0.3">
      <c r="A1478" s="4">
        <v>26.496300000000002</v>
      </c>
      <c r="B1478" s="4">
        <f t="shared" si="704"/>
        <v>32</v>
      </c>
      <c r="C1478" s="7">
        <v>24.81</v>
      </c>
      <c r="D1478" s="2">
        <f t="shared" si="705"/>
        <v>213.92274608062525</v>
      </c>
      <c r="E1478" s="6">
        <f t="shared" si="691"/>
        <v>29.18550931365381</v>
      </c>
      <c r="F1478" s="2">
        <f t="shared" si="683"/>
        <v>140.3455654976614</v>
      </c>
      <c r="G1478" s="7">
        <v>37.200000000000003</v>
      </c>
      <c r="H1478" s="3">
        <f t="shared" si="688"/>
        <v>200.89718280732632</v>
      </c>
      <c r="J1478" s="7">
        <v>45.2</v>
      </c>
      <c r="K1478" s="2">
        <f t="shared" si="692"/>
        <v>154.49718280732631</v>
      </c>
      <c r="L1478" s="7">
        <v>24.5</v>
      </c>
      <c r="M1478" s="2">
        <f t="shared" si="693"/>
        <v>105.82497217406916</v>
      </c>
      <c r="N1478" s="7">
        <v>26.2</v>
      </c>
      <c r="O1478" s="2">
        <f t="shared" si="694"/>
        <v>16.724972174069165</v>
      </c>
      <c r="Q1478" s="2">
        <f t="shared" si="695"/>
        <v>61.639313555454933</v>
      </c>
      <c r="R1478" s="2">
        <f t="shared" si="696"/>
        <v>174.7731674582046</v>
      </c>
      <c r="S1478" s="2">
        <v>32.665799999999997</v>
      </c>
      <c r="T1478" s="2">
        <v>90</v>
      </c>
      <c r="U1478" s="7">
        <v>38.5</v>
      </c>
      <c r="V1478" s="2">
        <f t="shared" si="697"/>
        <v>145.01268910812104</v>
      </c>
      <c r="W1478" s="7">
        <v>39.729999999999997</v>
      </c>
      <c r="X1478" s="2">
        <f t="shared" si="689"/>
        <v>72.716368572034881</v>
      </c>
      <c r="Y1478" s="7">
        <v>24.81</v>
      </c>
      <c r="Z1478" s="2">
        <f t="shared" si="706"/>
        <v>217.44740477947934</v>
      </c>
      <c r="AA1478" s="7">
        <v>46.4</v>
      </c>
      <c r="AB1478" s="7">
        <v>89.1</v>
      </c>
      <c r="AF1478">
        <f t="shared" si="690"/>
        <v>59.304013672988184</v>
      </c>
      <c r="AH1478" s="15">
        <f t="shared" si="707"/>
        <v>1</v>
      </c>
      <c r="AI1478">
        <f t="shared" si="698"/>
        <v>-878.30685102481937</v>
      </c>
      <c r="AJ1478">
        <f t="shared" si="699"/>
        <v>289.66583211633275</v>
      </c>
      <c r="AK1478">
        <f t="shared" si="700"/>
        <v>-2.7369567710852607</v>
      </c>
      <c r="AL1478">
        <f t="shared" si="708"/>
        <v>-190129414.16748029</v>
      </c>
      <c r="AM1478">
        <f t="shared" si="701"/>
        <v>144293.00462131092</v>
      </c>
      <c r="AN1478">
        <f t="shared" si="702"/>
        <v>170.11033725217868</v>
      </c>
      <c r="AP1478" s="15">
        <v>1</v>
      </c>
      <c r="AQ1478">
        <f t="shared" si="709"/>
        <v>-38323721838135.742</v>
      </c>
      <c r="AR1478">
        <f t="shared" si="710"/>
        <v>0.36145370027285639</v>
      </c>
      <c r="AS1478">
        <f t="shared" si="711"/>
        <v>285626715109.86609</v>
      </c>
      <c r="AU1478">
        <f t="shared" si="712"/>
        <v>301602729618320.25</v>
      </c>
      <c r="AV1478">
        <f t="shared" si="703"/>
        <v>6.2624543064968492E+34</v>
      </c>
    </row>
    <row r="1479" spans="1:48" x14ac:dyDescent="0.3">
      <c r="A1479" s="4">
        <v>26.496300000000002</v>
      </c>
      <c r="B1479" s="4">
        <f t="shared" si="704"/>
        <v>33</v>
      </c>
      <c r="C1479" s="7">
        <v>24.81</v>
      </c>
      <c r="D1479" s="2">
        <f t="shared" si="705"/>
        <v>214.27274608062524</v>
      </c>
      <c r="E1479" s="6">
        <f t="shared" si="691"/>
        <v>28.745666775651085</v>
      </c>
      <c r="F1479" s="2">
        <f t="shared" si="683"/>
        <v>140.62803536646828</v>
      </c>
      <c r="G1479" s="7">
        <v>37.200000000000003</v>
      </c>
      <c r="H1479" s="3">
        <f t="shared" si="688"/>
        <v>200.37969190650969</v>
      </c>
      <c r="J1479" s="7">
        <v>45.2</v>
      </c>
      <c r="K1479" s="2">
        <f t="shared" si="692"/>
        <v>153.97969190650969</v>
      </c>
      <c r="L1479" s="7">
        <v>24.5</v>
      </c>
      <c r="M1479" s="2">
        <f t="shared" si="693"/>
        <v>105.58955550005612</v>
      </c>
      <c r="N1479" s="7">
        <v>26.2</v>
      </c>
      <c r="O1479" s="2">
        <f t="shared" si="694"/>
        <v>16.489555500056127</v>
      </c>
      <c r="Q1479" s="2">
        <f t="shared" si="695"/>
        <v>61.400642165826177</v>
      </c>
      <c r="R1479" s="2">
        <f t="shared" si="696"/>
        <v>174.52582401498756</v>
      </c>
      <c r="S1479" s="2">
        <v>32.665799999999997</v>
      </c>
      <c r="T1479" s="2">
        <v>90</v>
      </c>
      <c r="U1479" s="7">
        <v>38.5</v>
      </c>
      <c r="V1479" s="2">
        <f t="shared" si="697"/>
        <v>144.69430547371689</v>
      </c>
      <c r="W1479" s="7">
        <v>39.729999999999997</v>
      </c>
      <c r="X1479" s="2">
        <f t="shared" si="689"/>
        <v>72.480328285545141</v>
      </c>
      <c r="Y1479" s="7">
        <v>24.81</v>
      </c>
      <c r="Z1479" s="2">
        <f t="shared" si="706"/>
        <v>217.58240477947933</v>
      </c>
      <c r="AA1479" s="7">
        <v>46.4</v>
      </c>
      <c r="AB1479" s="7">
        <v>89.1</v>
      </c>
      <c r="AF1479">
        <f t="shared" si="690"/>
        <v>59.241716491332362</v>
      </c>
      <c r="AH1479" s="15">
        <f t="shared" si="707"/>
        <v>1</v>
      </c>
      <c r="AI1479">
        <f t="shared" si="698"/>
        <v>-912.04442533554811</v>
      </c>
      <c r="AJ1479">
        <f t="shared" si="699"/>
        <v>296.24653783830087</v>
      </c>
      <c r="AK1479">
        <f t="shared" si="700"/>
        <v>-2.6525732757285447</v>
      </c>
      <c r="AL1479">
        <f t="shared" si="708"/>
        <v>-198702043.91924879</v>
      </c>
      <c r="AM1479">
        <f t="shared" si="701"/>
        <v>153836.39761847217</v>
      </c>
      <c r="AN1479">
        <f t="shared" si="702"/>
        <v>185.63252083980188</v>
      </c>
      <c r="AP1479" s="15">
        <v>1</v>
      </c>
      <c r="AQ1479">
        <f t="shared" si="709"/>
        <v>-173854714057791.31</v>
      </c>
      <c r="AR1479">
        <f t="shared" si="710"/>
        <v>0.3658347858718809</v>
      </c>
      <c r="AS1479">
        <f t="shared" si="711"/>
        <v>-994399307157.03284</v>
      </c>
      <c r="AU1479">
        <f t="shared" si="712"/>
        <v>352462781997342.94</v>
      </c>
      <c r="AV1479">
        <f t="shared" si="703"/>
        <v>7.3865471788580715E+34</v>
      </c>
    </row>
    <row r="1480" spans="1:48" x14ac:dyDescent="0.3">
      <c r="A1480" s="4">
        <v>26.496300000000002</v>
      </c>
      <c r="B1480" s="4">
        <f t="shared" si="704"/>
        <v>34</v>
      </c>
      <c r="C1480" s="7">
        <v>24.81</v>
      </c>
      <c r="D1480" s="2">
        <f t="shared" si="705"/>
        <v>214.62274608062523</v>
      </c>
      <c r="E1480" s="6">
        <f t="shared" si="691"/>
        <v>28.304062382631958</v>
      </c>
      <c r="F1480" s="2">
        <f t="shared" si="683"/>
        <v>140.90373086385407</v>
      </c>
      <c r="G1480" s="7">
        <v>37.200000000000003</v>
      </c>
      <c r="H1480" s="3">
        <f t="shared" si="688"/>
        <v>199.85312247286973</v>
      </c>
      <c r="J1480" s="7">
        <v>45.2</v>
      </c>
      <c r="K1480" s="2">
        <f t="shared" si="692"/>
        <v>153.45312247286972</v>
      </c>
      <c r="L1480" s="7">
        <v>24.5</v>
      </c>
      <c r="M1480" s="2">
        <f t="shared" si="693"/>
        <v>105.3469211007253</v>
      </c>
      <c r="N1480" s="7">
        <v>26.2</v>
      </c>
      <c r="O1480" s="2">
        <f t="shared" si="694"/>
        <v>16.246921100725302</v>
      </c>
      <c r="Q1480" s="2">
        <f t="shared" si="695"/>
        <v>61.156411304495194</v>
      </c>
      <c r="R1480" s="2">
        <f t="shared" si="696"/>
        <v>174.27092391322753</v>
      </c>
      <c r="S1480" s="2">
        <v>32.665799999999997</v>
      </c>
      <c r="T1480" s="2">
        <v>90</v>
      </c>
      <c r="U1480" s="7">
        <v>38.5</v>
      </c>
      <c r="V1480" s="2">
        <f t="shared" si="697"/>
        <v>144.37678068968566</v>
      </c>
      <c r="W1480" s="7">
        <v>39.729999999999997</v>
      </c>
      <c r="X1480" s="2">
        <f t="shared" si="689"/>
        <v>72.23566513689623</v>
      </c>
      <c r="Y1480" s="7">
        <v>24.81</v>
      </c>
      <c r="Z1480" s="2">
        <f t="shared" si="706"/>
        <v>217.71740477947932</v>
      </c>
      <c r="AA1480" s="7">
        <v>46.4</v>
      </c>
      <c r="AB1480" s="7">
        <v>89.1</v>
      </c>
      <c r="AF1480">
        <f t="shared" si="690"/>
        <v>59.178578540245908</v>
      </c>
      <c r="AH1480" s="15">
        <f t="shared" si="707"/>
        <v>1</v>
      </c>
      <c r="AI1480">
        <f t="shared" si="698"/>
        <v>-1089.1283788423402</v>
      </c>
      <c r="AJ1480">
        <f t="shared" si="699"/>
        <v>302.87965738320128</v>
      </c>
      <c r="AK1480">
        <f t="shared" si="700"/>
        <v>-2.5746305308194066</v>
      </c>
      <c r="AL1480">
        <f t="shared" si="708"/>
        <v>-207031412.98512712</v>
      </c>
      <c r="AM1480">
        <f t="shared" si="701"/>
        <v>163623.41421403078</v>
      </c>
      <c r="AN1480">
        <f t="shared" si="702"/>
        <v>201.13785559781809</v>
      </c>
      <c r="AP1480" s="15">
        <v>1</v>
      </c>
      <c r="AQ1480">
        <f t="shared" si="709"/>
        <v>-529154641691943.75</v>
      </c>
      <c r="AR1480">
        <f t="shared" si="710"/>
        <v>0.37011294511691528</v>
      </c>
      <c r="AS1480">
        <f t="shared" si="711"/>
        <v>-1333768738939.8794</v>
      </c>
      <c r="AU1480">
        <f t="shared" si="712"/>
        <v>703169425475237.63</v>
      </c>
      <c r="AV1480">
        <f t="shared" si="703"/>
        <v>8.4091329686173998E+34</v>
      </c>
    </row>
    <row r="1481" spans="1:48" x14ac:dyDescent="0.3">
      <c r="A1481" s="4">
        <v>26.496300000000002</v>
      </c>
      <c r="B1481" s="4">
        <f t="shared" si="704"/>
        <v>35</v>
      </c>
      <c r="C1481" s="7">
        <v>24.81</v>
      </c>
      <c r="D1481" s="2">
        <f t="shared" si="705"/>
        <v>214.97274608062523</v>
      </c>
      <c r="E1481" s="6">
        <f t="shared" si="691"/>
        <v>27.860750079706676</v>
      </c>
      <c r="F1481" s="2">
        <f t="shared" si="683"/>
        <v>141.17230193488277</v>
      </c>
      <c r="G1481" s="7">
        <v>37.200000000000003</v>
      </c>
      <c r="H1481" s="3">
        <f t="shared" si="688"/>
        <v>199.31758657083407</v>
      </c>
      <c r="J1481" s="7">
        <v>45.2</v>
      </c>
      <c r="K1481" s="2">
        <f t="shared" si="692"/>
        <v>152.91758657083406</v>
      </c>
      <c r="L1481" s="7">
        <v>24.5</v>
      </c>
      <c r="M1481" s="2">
        <f t="shared" si="693"/>
        <v>105.09708827901522</v>
      </c>
      <c r="N1481" s="7">
        <v>26.2</v>
      </c>
      <c r="O1481" s="2">
        <f t="shared" si="694"/>
        <v>15.99708827901523</v>
      </c>
      <c r="Q1481" s="2">
        <f t="shared" si="695"/>
        <v>60.906577968659285</v>
      </c>
      <c r="R1481" s="2">
        <f t="shared" si="696"/>
        <v>174.00847090421183</v>
      </c>
      <c r="S1481" s="2">
        <v>32.665799999999997</v>
      </c>
      <c r="T1481" s="2">
        <v>90</v>
      </c>
      <c r="U1481" s="7">
        <v>38.5</v>
      </c>
      <c r="V1481" s="2">
        <f t="shared" si="697"/>
        <v>144.06021570921828</v>
      </c>
      <c r="W1481" s="7">
        <v>39.729999999999997</v>
      </c>
      <c r="X1481" s="2">
        <f t="shared" si="689"/>
        <v>71.98248677923317</v>
      </c>
      <c r="Y1481" s="7">
        <v>24.81</v>
      </c>
      <c r="Z1481" s="2">
        <f t="shared" si="706"/>
        <v>217.85240477947931</v>
      </c>
      <c r="AA1481" s="7">
        <v>46.4</v>
      </c>
      <c r="AB1481" s="7">
        <v>89.1</v>
      </c>
      <c r="AF1481">
        <f t="shared" si="690"/>
        <v>59.114535809936903</v>
      </c>
      <c r="AH1481" s="15">
        <f t="shared" si="707"/>
        <v>1</v>
      </c>
      <c r="AI1481">
        <f t="shared" si="698"/>
        <v>-1120.3921164216054</v>
      </c>
      <c r="AJ1481">
        <f t="shared" si="699"/>
        <v>309.26082845511189</v>
      </c>
      <c r="AK1481">
        <f t="shared" si="700"/>
        <v>-2.5025030270848827</v>
      </c>
      <c r="AL1481">
        <f t="shared" si="708"/>
        <v>-214979969.85246351</v>
      </c>
      <c r="AM1481">
        <f t="shared" si="701"/>
        <v>173564.93244837769</v>
      </c>
      <c r="AN1481">
        <f t="shared" si="702"/>
        <v>216.61154108782364</v>
      </c>
      <c r="AP1481" s="15">
        <v>1</v>
      </c>
      <c r="AQ1481">
        <f t="shared" si="709"/>
        <v>-632923403907742.75</v>
      </c>
      <c r="AR1481">
        <f t="shared" si="710"/>
        <v>0.37429032247233851</v>
      </c>
      <c r="AS1481">
        <f t="shared" si="711"/>
        <v>-131925436052.80341</v>
      </c>
      <c r="AU1481">
        <f t="shared" si="712"/>
        <v>790089909201972.25</v>
      </c>
      <c r="AV1481">
        <f t="shared" si="703"/>
        <v>9.6501155801949658E+34</v>
      </c>
    </row>
    <row r="1482" spans="1:48" x14ac:dyDescent="0.3">
      <c r="A1482" s="4">
        <v>26.496300000000002</v>
      </c>
      <c r="B1482" s="4">
        <f t="shared" si="704"/>
        <v>36</v>
      </c>
      <c r="C1482" s="7">
        <v>24.81</v>
      </c>
      <c r="D1482" s="2">
        <f t="shared" si="705"/>
        <v>215.32274608062522</v>
      </c>
      <c r="E1482" s="6">
        <f t="shared" si="691"/>
        <v>27.415785337080504</v>
      </c>
      <c r="F1482" s="2">
        <f t="shared" si="683"/>
        <v>141.43337461855302</v>
      </c>
      <c r="G1482" s="7">
        <v>37.200000000000003</v>
      </c>
      <c r="H1482" s="3">
        <f t="shared" si="688"/>
        <v>198.77319744892802</v>
      </c>
      <c r="J1482" s="7">
        <v>45.2</v>
      </c>
      <c r="K1482" s="2">
        <f t="shared" si="692"/>
        <v>152.37319744892801</v>
      </c>
      <c r="L1482" s="7">
        <v>24.5</v>
      </c>
      <c r="M1482" s="2">
        <f t="shared" si="693"/>
        <v>104.84007564217876</v>
      </c>
      <c r="N1482" s="7">
        <v>26.2</v>
      </c>
      <c r="O1482" s="2">
        <f t="shared" si="694"/>
        <v>15.740075642178766</v>
      </c>
      <c r="Q1482" s="2">
        <f t="shared" si="695"/>
        <v>60.651101754477587</v>
      </c>
      <c r="R1482" s="2">
        <f t="shared" si="696"/>
        <v>173.73846701922372</v>
      </c>
      <c r="S1482" s="2">
        <v>32.665799999999997</v>
      </c>
      <c r="T1482" s="2">
        <v>90</v>
      </c>
      <c r="U1482" s="7">
        <v>38.5</v>
      </c>
      <c r="V1482" s="2">
        <f t="shared" si="697"/>
        <v>143.74471667460625</v>
      </c>
      <c r="W1482" s="7">
        <v>39.729999999999997</v>
      </c>
      <c r="X1482" s="2">
        <f t="shared" si="689"/>
        <v>71.720902875784802</v>
      </c>
      <c r="Y1482" s="7">
        <v>24.81</v>
      </c>
      <c r="Z1482" s="2">
        <f t="shared" si="706"/>
        <v>217.98740477947931</v>
      </c>
      <c r="AA1482" s="7">
        <v>46.4</v>
      </c>
      <c r="AB1482" s="7">
        <v>89.1</v>
      </c>
      <c r="AF1482">
        <f t="shared" si="690"/>
        <v>59.049522968547748</v>
      </c>
      <c r="AH1482" s="15">
        <f t="shared" si="707"/>
        <v>1</v>
      </c>
      <c r="AI1482">
        <f t="shared" si="698"/>
        <v>-942.94857208931558</v>
      </c>
      <c r="AJ1482">
        <f t="shared" si="699"/>
        <v>315.48468255282665</v>
      </c>
      <c r="AK1482">
        <f t="shared" si="700"/>
        <v>-2.435648827825176</v>
      </c>
      <c r="AL1482">
        <f t="shared" si="708"/>
        <v>-222551790.51730657</v>
      </c>
      <c r="AM1482">
        <f t="shared" si="701"/>
        <v>183680.63305008505</v>
      </c>
      <c r="AN1482">
        <f t="shared" si="702"/>
        <v>232.03860345766924</v>
      </c>
      <c r="AP1482" s="15">
        <v>1</v>
      </c>
      <c r="AQ1482">
        <f t="shared" si="709"/>
        <v>-248844901412231.94</v>
      </c>
      <c r="AR1482">
        <f t="shared" si="710"/>
        <v>0.37836897248621443</v>
      </c>
      <c r="AS1482">
        <f t="shared" si="711"/>
        <v>1449285204556.8337</v>
      </c>
      <c r="AU1482">
        <f t="shared" si="712"/>
        <v>415040404362962.38</v>
      </c>
      <c r="AV1482">
        <f t="shared" si="703"/>
        <v>1.1273109101559512E+35</v>
      </c>
    </row>
    <row r="1483" spans="1:48" x14ac:dyDescent="0.3">
      <c r="A1483" s="4">
        <v>26.496300000000002</v>
      </c>
      <c r="B1483" s="4">
        <f t="shared" si="704"/>
        <v>37</v>
      </c>
      <c r="C1483" s="7">
        <v>24.81</v>
      </c>
      <c r="D1483" s="2">
        <f t="shared" si="705"/>
        <v>215.67274608062522</v>
      </c>
      <c r="E1483" s="6">
        <f t="shared" si="691"/>
        <v>26.969225267109671</v>
      </c>
      <c r="F1483" s="2">
        <f t="shared" si="683"/>
        <v>141.68654900609417</v>
      </c>
      <c r="G1483" s="7">
        <v>37.200000000000003</v>
      </c>
      <c r="H1483" s="3">
        <f t="shared" si="688"/>
        <v>198.22006946425051</v>
      </c>
      <c r="J1483" s="7">
        <v>45.2</v>
      </c>
      <c r="K1483" s="2">
        <f t="shared" si="692"/>
        <v>151.82006946425051</v>
      </c>
      <c r="L1483" s="7">
        <v>24.5</v>
      </c>
      <c r="M1483" s="2">
        <f t="shared" si="693"/>
        <v>104.57590104163648</v>
      </c>
      <c r="N1483" s="7">
        <v>26.2</v>
      </c>
      <c r="O1483" s="2">
        <f t="shared" si="694"/>
        <v>15.47590104163649</v>
      </c>
      <c r="Q1483" s="2">
        <f t="shared" si="695"/>
        <v>60.389944943159598</v>
      </c>
      <c r="R1483" s="2">
        <f t="shared" si="696"/>
        <v>173.46091242917075</v>
      </c>
      <c r="S1483" s="2">
        <v>32.665799999999997</v>
      </c>
      <c r="T1483" s="2">
        <v>90</v>
      </c>
      <c r="U1483" s="7">
        <v>38.5</v>
      </c>
      <c r="V1483" s="2">
        <f t="shared" si="697"/>
        <v>143.43039537060088</v>
      </c>
      <c r="W1483" s="7">
        <v>39.729999999999997</v>
      </c>
      <c r="X1483" s="2">
        <f t="shared" si="689"/>
        <v>71.451024995895395</v>
      </c>
      <c r="Y1483" s="7">
        <v>24.81</v>
      </c>
      <c r="Z1483" s="2">
        <f t="shared" si="706"/>
        <v>218.1224047794793</v>
      </c>
      <c r="AA1483" s="7">
        <v>46.4</v>
      </c>
      <c r="AB1483" s="7">
        <v>89.1</v>
      </c>
      <c r="AF1483">
        <f t="shared" si="690"/>
        <v>58.983473416814846</v>
      </c>
      <c r="AH1483" s="15">
        <f t="shared" si="707"/>
        <v>1</v>
      </c>
      <c r="AI1483">
        <f t="shared" si="698"/>
        <v>-868.13163961707039</v>
      </c>
      <c r="AJ1483">
        <f t="shared" si="699"/>
        <v>321.66178339233431</v>
      </c>
      <c r="AK1483">
        <f t="shared" si="700"/>
        <v>-2.3735963328541017</v>
      </c>
      <c r="AL1483">
        <f t="shared" si="708"/>
        <v>-229754310.12528017</v>
      </c>
      <c r="AM1483">
        <f t="shared" si="701"/>
        <v>193994.6703141403</v>
      </c>
      <c r="AN1483">
        <f t="shared" si="702"/>
        <v>247.40392297320079</v>
      </c>
      <c r="AP1483" s="15">
        <v>1</v>
      </c>
      <c r="AQ1483">
        <f t="shared" si="709"/>
        <v>-71750602626286.844</v>
      </c>
      <c r="AR1483">
        <f t="shared" si="710"/>
        <v>0.3823509632740954</v>
      </c>
      <c r="AS1483">
        <f t="shared" si="711"/>
        <v>1580940517739.2429</v>
      </c>
      <c r="AU1483">
        <f t="shared" si="712"/>
        <v>310326704087937</v>
      </c>
      <c r="AV1483">
        <f t="shared" si="703"/>
        <v>1.2750991029540091E+35</v>
      </c>
    </row>
    <row r="1484" spans="1:48" x14ac:dyDescent="0.3">
      <c r="A1484" s="4">
        <v>26.496300000000002</v>
      </c>
      <c r="B1484" s="4">
        <f t="shared" si="704"/>
        <v>38</v>
      </c>
      <c r="C1484" s="7">
        <v>24.81</v>
      </c>
      <c r="D1484" s="2">
        <f t="shared" si="705"/>
        <v>216.02274608062521</v>
      </c>
      <c r="E1484" s="6">
        <f t="shared" si="691"/>
        <v>26.521128753985376</v>
      </c>
      <c r="F1484" s="2">
        <f t="shared" ref="F1484:F1547" si="713">ACOS((-A1484*COS(B1484*PI()/180))/E1484)*180/PI()</f>
        <v>141.93139699105072</v>
      </c>
      <c r="G1484" s="7">
        <v>37.200000000000003</v>
      </c>
      <c r="H1484" s="3">
        <f t="shared" si="688"/>
        <v>197.65831800143377</v>
      </c>
      <c r="J1484" s="7">
        <v>45.2</v>
      </c>
      <c r="K1484" s="2">
        <f t="shared" si="692"/>
        <v>151.25831800143376</v>
      </c>
      <c r="L1484" s="7">
        <v>24.5</v>
      </c>
      <c r="M1484" s="2">
        <f t="shared" si="693"/>
        <v>104.304581511523</v>
      </c>
      <c r="N1484" s="7">
        <v>26.2</v>
      </c>
      <c r="O1484" s="2">
        <f t="shared" si="694"/>
        <v>15.204581511523003</v>
      </c>
      <c r="Q1484" s="2">
        <f t="shared" si="695"/>
        <v>60.123072583765442</v>
      </c>
      <c r="R1484" s="2">
        <f t="shared" si="696"/>
        <v>173.17580529582574</v>
      </c>
      <c r="S1484" s="2">
        <v>32.665799999999997</v>
      </c>
      <c r="T1484" s="2">
        <v>90</v>
      </c>
      <c r="U1484" s="7">
        <v>38.5</v>
      </c>
      <c r="V1484" s="2">
        <f t="shared" si="697"/>
        <v>143.11736972056789</v>
      </c>
      <c r="W1484" s="7">
        <v>39.729999999999997</v>
      </c>
      <c r="X1484" s="2">
        <f t="shared" si="689"/>
        <v>71.172966512452049</v>
      </c>
      <c r="Y1484" s="7">
        <v>24.81</v>
      </c>
      <c r="Z1484" s="2">
        <f t="shared" si="706"/>
        <v>218.25740477947929</v>
      </c>
      <c r="AA1484" s="7">
        <v>46.4</v>
      </c>
      <c r="AB1484" s="7">
        <v>89.1</v>
      </c>
      <c r="AF1484">
        <f t="shared" si="690"/>
        <v>58.916319341571324</v>
      </c>
      <c r="AH1484" s="15">
        <f t="shared" si="707"/>
        <v>1</v>
      </c>
      <c r="AI1484">
        <f t="shared" si="698"/>
        <v>-987.75851095807093</v>
      </c>
      <c r="AJ1484">
        <f t="shared" si="699"/>
        <v>335.37834986988173</v>
      </c>
      <c r="AK1484">
        <f t="shared" si="700"/>
        <v>-2.3159335061386011</v>
      </c>
      <c r="AL1484">
        <f t="shared" si="708"/>
        <v>-239053610.59072521</v>
      </c>
      <c r="AM1484">
        <f t="shared" si="701"/>
        <v>206656.14304194142</v>
      </c>
      <c r="AN1484">
        <f t="shared" si="702"/>
        <v>262.69226320641104</v>
      </c>
      <c r="AP1484" s="15">
        <v>1</v>
      </c>
      <c r="AQ1484">
        <f t="shared" si="709"/>
        <v>106231209012600.17</v>
      </c>
      <c r="AR1484">
        <f t="shared" si="710"/>
        <v>0.38623719505714049</v>
      </c>
      <c r="AS1484">
        <f t="shared" si="711"/>
        <v>-159867974166.47498</v>
      </c>
      <c r="AU1484">
        <f t="shared" si="712"/>
        <v>506807848756527.13</v>
      </c>
      <c r="AV1484">
        <f t="shared" si="703"/>
        <v>1.4607757626764875E+35</v>
      </c>
    </row>
    <row r="1485" spans="1:48" x14ac:dyDescent="0.3">
      <c r="A1485" s="4">
        <v>26.496300000000002</v>
      </c>
      <c r="B1485" s="4">
        <f t="shared" si="704"/>
        <v>39</v>
      </c>
      <c r="C1485" s="7">
        <v>24.81</v>
      </c>
      <c r="D1485" s="2">
        <f t="shared" si="705"/>
        <v>216.37274608062521</v>
      </c>
      <c r="E1485" s="6">
        <f t="shared" si="691"/>
        <v>26.071556597605852</v>
      </c>
      <c r="F1485" s="2">
        <f t="shared" si="713"/>
        <v>142.16745978659262</v>
      </c>
      <c r="G1485" s="7">
        <v>37.200000000000003</v>
      </c>
      <c r="H1485" s="3">
        <f t="shared" si="688"/>
        <v>197.0880593855324</v>
      </c>
      <c r="J1485" s="7">
        <v>45.2</v>
      </c>
      <c r="K1485" s="2">
        <f t="shared" si="692"/>
        <v>150.6880593855324</v>
      </c>
      <c r="L1485" s="7">
        <v>24.5</v>
      </c>
      <c r="M1485" s="2">
        <f t="shared" si="693"/>
        <v>104.02613320585641</v>
      </c>
      <c r="N1485" s="7">
        <v>26.2</v>
      </c>
      <c r="O1485" s="2">
        <f t="shared" si="694"/>
        <v>14.926133205856416</v>
      </c>
      <c r="Q1485" s="2">
        <f t="shared" si="695"/>
        <v>59.850452572355415</v>
      </c>
      <c r="R1485" s="2">
        <f t="shared" si="696"/>
        <v>172.88314161393777</v>
      </c>
      <c r="S1485" s="2">
        <v>32.665799999999997</v>
      </c>
      <c r="T1485" s="2">
        <v>90</v>
      </c>
      <c r="U1485" s="7">
        <v>38.5</v>
      </c>
      <c r="V1485" s="2">
        <f t="shared" si="697"/>
        <v>142.80576433008304</v>
      </c>
      <c r="W1485" s="7">
        <v>39.729999999999997</v>
      </c>
      <c r="X1485" s="2">
        <f t="shared" si="689"/>
        <v>70.886842501005233</v>
      </c>
      <c r="Y1485" s="7">
        <v>24.81</v>
      </c>
      <c r="Z1485" s="2">
        <f t="shared" si="706"/>
        <v>218.39240477947928</v>
      </c>
      <c r="AA1485" s="7">
        <v>46.4</v>
      </c>
      <c r="AB1485" s="7">
        <v>89.1</v>
      </c>
      <c r="AF1485">
        <f t="shared" si="690"/>
        <v>58.847991767950248</v>
      </c>
      <c r="AH1485" s="15">
        <f t="shared" si="707"/>
        <v>1</v>
      </c>
      <c r="AI1485">
        <f t="shared" si="698"/>
        <v>-979.04448364470375</v>
      </c>
      <c r="AJ1485">
        <f t="shared" si="699"/>
        <v>332.76845088152186</v>
      </c>
      <c r="AK1485">
        <f t="shared" si="700"/>
        <v>-2.2622990506848186</v>
      </c>
      <c r="AL1485">
        <f t="shared" si="708"/>
        <v>-242568011.3022272</v>
      </c>
      <c r="AM1485">
        <f t="shared" si="701"/>
        <v>214871.41571263189</v>
      </c>
      <c r="AN1485">
        <f t="shared" si="702"/>
        <v>277.88830191597162</v>
      </c>
      <c r="AP1485" s="15">
        <v>1</v>
      </c>
      <c r="AQ1485">
        <f t="shared" si="709"/>
        <v>297995251691712.63</v>
      </c>
      <c r="AR1485">
        <f t="shared" si="710"/>
        <v>0.39003352640254274</v>
      </c>
      <c r="AS1485">
        <f t="shared" si="711"/>
        <v>-1960248167167.9668</v>
      </c>
      <c r="AU1485">
        <f t="shared" si="712"/>
        <v>497521865834257.38</v>
      </c>
      <c r="AV1485">
        <f t="shared" si="703"/>
        <v>1.5292158783032797E+35</v>
      </c>
    </row>
    <row r="1486" spans="1:48" x14ac:dyDescent="0.3">
      <c r="A1486" s="4">
        <v>26.496300000000002</v>
      </c>
      <c r="B1486" s="4">
        <f t="shared" si="704"/>
        <v>40</v>
      </c>
      <c r="C1486" s="7">
        <v>24.81</v>
      </c>
      <c r="D1486" s="2">
        <f t="shared" si="705"/>
        <v>216.7227460806252</v>
      </c>
      <c r="E1486" s="6">
        <f t="shared" si="691"/>
        <v>25.620571673416659</v>
      </c>
      <c r="F1486" s="2">
        <f t="shared" si="713"/>
        <v>142.39424518222569</v>
      </c>
      <c r="G1486" s="7">
        <v>37.200000000000003</v>
      </c>
      <c r="H1486" s="3">
        <f t="shared" si="688"/>
        <v>196.50941078816021</v>
      </c>
      <c r="J1486" s="7">
        <v>45.2</v>
      </c>
      <c r="K1486" s="2">
        <f t="shared" si="692"/>
        <v>150.1094107881602</v>
      </c>
      <c r="L1486" s="7">
        <v>24.5</v>
      </c>
      <c r="M1486" s="2">
        <f t="shared" si="693"/>
        <v>103.74057133418887</v>
      </c>
      <c r="N1486" s="7">
        <v>26.2</v>
      </c>
      <c r="O1486" s="2">
        <f t="shared" si="694"/>
        <v>14.640571334188877</v>
      </c>
      <c r="Q1486" s="2">
        <f t="shared" si="695"/>
        <v>59.57205572707948</v>
      </c>
      <c r="R1486" s="2">
        <f t="shared" si="696"/>
        <v>172.58291504333934</v>
      </c>
      <c r="S1486" s="2">
        <v>32.665799999999997</v>
      </c>
      <c r="T1486" s="2">
        <v>90</v>
      </c>
      <c r="U1486" s="7">
        <v>38.5</v>
      </c>
      <c r="V1486" s="2">
        <f t="shared" si="697"/>
        <v>142.49571108315891</v>
      </c>
      <c r="W1486" s="7">
        <v>39.729999999999997</v>
      </c>
      <c r="X1486" s="2">
        <f t="shared" si="689"/>
        <v>70.592769640865313</v>
      </c>
      <c r="Y1486" s="7">
        <v>24.81</v>
      </c>
      <c r="Z1486" s="2">
        <f t="shared" si="706"/>
        <v>218.52740477947927</v>
      </c>
      <c r="AA1486" s="7">
        <v>46.4</v>
      </c>
      <c r="AB1486" s="7">
        <v>89.1</v>
      </c>
      <c r="AF1486">
        <f t="shared" si="690"/>
        <v>58.778420610155422</v>
      </c>
      <c r="AH1486" s="15">
        <f t="shared" si="707"/>
        <v>1</v>
      </c>
      <c r="AI1486">
        <f t="shared" si="698"/>
        <v>-755.54046483201364</v>
      </c>
      <c r="AJ1486">
        <f t="shared" si="699"/>
        <v>338.3060893911308</v>
      </c>
      <c r="AK1486">
        <f t="shared" si="700"/>
        <v>-2.2123751346192861</v>
      </c>
      <c r="AL1486">
        <f t="shared" si="708"/>
        <v>-248323209.11115143</v>
      </c>
      <c r="AM1486">
        <f t="shared" si="701"/>
        <v>225588.46067966768</v>
      </c>
      <c r="AN1486">
        <f t="shared" si="702"/>
        <v>292.97666366370663</v>
      </c>
      <c r="AP1486" s="15">
        <v>1</v>
      </c>
      <c r="AQ1486">
        <f t="shared" si="709"/>
        <v>148467593103000.22</v>
      </c>
      <c r="AR1486">
        <f t="shared" si="710"/>
        <v>0.39373818403340632</v>
      </c>
      <c r="AS1486">
        <f t="shared" si="711"/>
        <v>-1738872102099.8679</v>
      </c>
      <c r="AU1486">
        <f t="shared" si="712"/>
        <v>202900671482075.84</v>
      </c>
      <c r="AV1486">
        <f t="shared" si="703"/>
        <v>1.6826424289607053E+35</v>
      </c>
    </row>
    <row r="1487" spans="1:48" x14ac:dyDescent="0.3">
      <c r="A1487" s="4">
        <v>26.496300000000002</v>
      </c>
      <c r="B1487" s="4">
        <f t="shared" si="704"/>
        <v>41</v>
      </c>
      <c r="C1487" s="7">
        <v>24.81</v>
      </c>
      <c r="D1487" s="2">
        <f t="shared" si="705"/>
        <v>217.07274608062519</v>
      </c>
      <c r="E1487" s="6">
        <f t="shared" si="691"/>
        <v>25.168239110253946</v>
      </c>
      <c r="F1487" s="2">
        <f t="shared" si="713"/>
        <v>142.61122450833614</v>
      </c>
      <c r="G1487" s="7">
        <v>37.200000000000003</v>
      </c>
      <c r="H1487" s="3">
        <f t="shared" si="688"/>
        <v>195.92249012603821</v>
      </c>
      <c r="J1487" s="7">
        <v>45.2</v>
      </c>
      <c r="K1487" s="2">
        <f t="shared" si="692"/>
        <v>149.52249012603821</v>
      </c>
      <c r="L1487" s="7">
        <v>24.5</v>
      </c>
      <c r="M1487" s="2">
        <f t="shared" si="693"/>
        <v>103.447910095515</v>
      </c>
      <c r="N1487" s="7">
        <v>26.2</v>
      </c>
      <c r="O1487" s="2">
        <f t="shared" si="694"/>
        <v>14.347910095515005</v>
      </c>
      <c r="Q1487" s="2">
        <f t="shared" si="695"/>
        <v>59.287855858742084</v>
      </c>
      <c r="R1487" s="2">
        <f t="shared" si="696"/>
        <v>172.27511673002888</v>
      </c>
      <c r="S1487" s="2">
        <v>32.665799999999997</v>
      </c>
      <c r="T1487" s="2">
        <v>90</v>
      </c>
      <c r="U1487" s="7">
        <v>38.5</v>
      </c>
      <c r="V1487" s="2">
        <f t="shared" si="697"/>
        <v>142.18734979689896</v>
      </c>
      <c r="W1487" s="7">
        <v>39.729999999999997</v>
      </c>
      <c r="X1487" s="2">
        <f t="shared" si="689"/>
        <v>70.290866118439538</v>
      </c>
      <c r="Y1487" s="7">
        <v>24.81</v>
      </c>
      <c r="Z1487" s="2">
        <f t="shared" si="706"/>
        <v>218.66240477947926</v>
      </c>
      <c r="AA1487" s="7">
        <v>46.4</v>
      </c>
      <c r="AB1487" s="7">
        <v>89.1</v>
      </c>
      <c r="AF1487">
        <f t="shared" si="690"/>
        <v>58.707534720677842</v>
      </c>
      <c r="AH1487" s="15">
        <f t="shared" si="707"/>
        <v>1</v>
      </c>
      <c r="AI1487">
        <f t="shared" si="698"/>
        <v>-687.06124626048245</v>
      </c>
      <c r="AJ1487">
        <f t="shared" si="699"/>
        <v>345.21971116418939</v>
      </c>
      <c r="AK1487">
        <f t="shared" si="700"/>
        <v>-2.1658813621667385</v>
      </c>
      <c r="AL1487">
        <f t="shared" si="708"/>
        <v>-254033848.66309932</v>
      </c>
      <c r="AM1487">
        <f t="shared" si="701"/>
        <v>236880.90678588924</v>
      </c>
      <c r="AN1487">
        <f t="shared" si="702"/>
        <v>307.94195421994169</v>
      </c>
      <c r="AP1487" s="15">
        <v>1</v>
      </c>
      <c r="AQ1487">
        <f t="shared" si="709"/>
        <v>97372181197491.688</v>
      </c>
      <c r="AR1487">
        <f t="shared" si="710"/>
        <v>0.39735437379052985</v>
      </c>
      <c r="AS1487">
        <f t="shared" si="711"/>
        <v>563807343706.00073</v>
      </c>
      <c r="AU1487">
        <f t="shared" si="712"/>
        <v>152602454175818.06</v>
      </c>
      <c r="AV1487">
        <f t="shared" si="703"/>
        <v>1.8194675196901738E+35</v>
      </c>
    </row>
    <row r="1488" spans="1:48" x14ac:dyDescent="0.3">
      <c r="A1488" s="4">
        <v>26.496300000000002</v>
      </c>
      <c r="B1488" s="4">
        <f t="shared" si="704"/>
        <v>42</v>
      </c>
      <c r="C1488" s="7">
        <v>24.81</v>
      </c>
      <c r="D1488" s="2">
        <f t="shared" si="705"/>
        <v>217.42274608062519</v>
      </c>
      <c r="E1488" s="6">
        <f t="shared" si="691"/>
        <v>24.714626488520956</v>
      </c>
      <c r="F1488" s="2">
        <f t="shared" si="713"/>
        <v>142.817829272713</v>
      </c>
      <c r="G1488" s="7">
        <v>37.200000000000003</v>
      </c>
      <c r="H1488" s="3">
        <f t="shared" si="688"/>
        <v>195.32741595093739</v>
      </c>
      <c r="J1488" s="7">
        <v>45.2</v>
      </c>
      <c r="K1488" s="2">
        <f t="shared" si="692"/>
        <v>148.92741595093739</v>
      </c>
      <c r="L1488" s="7">
        <v>24.5</v>
      </c>
      <c r="M1488" s="2">
        <f t="shared" si="693"/>
        <v>103.14816261010213</v>
      </c>
      <c r="N1488" s="7">
        <v>26.2</v>
      </c>
      <c r="O1488" s="2">
        <f t="shared" si="694"/>
        <v>14.048162610102139</v>
      </c>
      <c r="Q1488" s="2">
        <f t="shared" si="695"/>
        <v>58.997829836308519</v>
      </c>
      <c r="R1488" s="2">
        <f t="shared" si="696"/>
        <v>171.95973511503033</v>
      </c>
      <c r="S1488" s="2">
        <v>32.665799999999997</v>
      </c>
      <c r="T1488" s="2">
        <v>90</v>
      </c>
      <c r="U1488" s="7">
        <v>38.5</v>
      </c>
      <c r="V1488" s="2">
        <f t="shared" si="697"/>
        <v>141.88082894105355</v>
      </c>
      <c r="W1488" s="7">
        <v>39.729999999999997</v>
      </c>
      <c r="X1488" s="2">
        <f t="shared" si="689"/>
        <v>69.98125153305935</v>
      </c>
      <c r="Y1488" s="7">
        <v>24.81</v>
      </c>
      <c r="Z1488" s="2">
        <f t="shared" si="706"/>
        <v>218.79740477947925</v>
      </c>
      <c r="AA1488" s="7">
        <v>46.4</v>
      </c>
      <c r="AB1488" s="7">
        <v>89.1</v>
      </c>
      <c r="AF1488">
        <f t="shared" si="690"/>
        <v>58.635261937846593</v>
      </c>
      <c r="AH1488" s="15">
        <f t="shared" si="707"/>
        <v>1</v>
      </c>
      <c r="AI1488">
        <f t="shared" si="698"/>
        <v>-875.47517627442539</v>
      </c>
      <c r="AJ1488">
        <f t="shared" si="699"/>
        <v>349.59457282306261</v>
      </c>
      <c r="AK1488">
        <f t="shared" si="700"/>
        <v>-2.1225697507659511</v>
      </c>
      <c r="AL1488">
        <f t="shared" si="708"/>
        <v>-258449913.82502741</v>
      </c>
      <c r="AM1488">
        <f t="shared" si="701"/>
        <v>247605.00869648973</v>
      </c>
      <c r="AN1488">
        <f t="shared" si="702"/>
        <v>322.76879682175615</v>
      </c>
      <c r="AP1488" s="15">
        <v>1</v>
      </c>
      <c r="AQ1488">
        <f t="shared" si="709"/>
        <v>144138747770021.34</v>
      </c>
      <c r="AR1488">
        <f t="shared" si="710"/>
        <v>0.40088469548068878</v>
      </c>
      <c r="AS1488">
        <f t="shared" si="711"/>
        <v>2528083521433.7002</v>
      </c>
      <c r="AU1488">
        <f t="shared" si="712"/>
        <v>352804133378593.13</v>
      </c>
      <c r="AV1488">
        <f t="shared" si="703"/>
        <v>1.8992659439528568E+35</v>
      </c>
    </row>
    <row r="1489" spans="1:48" x14ac:dyDescent="0.3">
      <c r="A1489" s="4">
        <v>26.496300000000002</v>
      </c>
      <c r="B1489" s="4">
        <f t="shared" si="704"/>
        <v>43</v>
      </c>
      <c r="C1489" s="7">
        <v>24.81</v>
      </c>
      <c r="D1489" s="2">
        <f t="shared" si="705"/>
        <v>217.77274608062518</v>
      </c>
      <c r="E1489" s="6">
        <f t="shared" si="691"/>
        <v>24.259804061371895</v>
      </c>
      <c r="F1489" s="2">
        <f t="shared" si="713"/>
        <v>143.01344742826635</v>
      </c>
      <c r="G1489" s="7">
        <v>37.200000000000003</v>
      </c>
      <c r="H1489" s="3">
        <f t="shared" si="688"/>
        <v>194.72430732978535</v>
      </c>
      <c r="J1489" s="7">
        <v>45.2</v>
      </c>
      <c r="K1489" s="2">
        <f t="shared" si="692"/>
        <v>148.32430732978534</v>
      </c>
      <c r="L1489" s="7">
        <v>24.5</v>
      </c>
      <c r="M1489" s="2">
        <f t="shared" si="693"/>
        <v>102.84134084876592</v>
      </c>
      <c r="N1489" s="7">
        <v>26.2</v>
      </c>
      <c r="O1489" s="2">
        <f t="shared" si="694"/>
        <v>13.74134084876593</v>
      </c>
      <c r="Q1489" s="2">
        <f t="shared" si="695"/>
        <v>58.701957646737469</v>
      </c>
      <c r="R1489" s="2">
        <f t="shared" si="696"/>
        <v>171.63675572962239</v>
      </c>
      <c r="S1489" s="2">
        <v>32.665799999999997</v>
      </c>
      <c r="T1489" s="2">
        <v>90</v>
      </c>
      <c r="U1489" s="7">
        <v>38.5</v>
      </c>
      <c r="V1489" s="2">
        <f t="shared" si="697"/>
        <v>141.57630642970577</v>
      </c>
      <c r="W1489" s="7">
        <v>39.729999999999997</v>
      </c>
      <c r="X1489" s="2">
        <f t="shared" si="689"/>
        <v>69.664046805530148</v>
      </c>
      <c r="Y1489" s="7">
        <v>24.81</v>
      </c>
      <c r="Z1489" s="2">
        <f t="shared" si="706"/>
        <v>218.93240477947924</v>
      </c>
      <c r="AA1489" s="7">
        <v>46.4</v>
      </c>
      <c r="AB1489" s="7">
        <v>89.1</v>
      </c>
      <c r="AF1489">
        <f t="shared" si="690"/>
        <v>58.561529131615245</v>
      </c>
      <c r="AH1489" s="15">
        <f t="shared" si="707"/>
        <v>1</v>
      </c>
      <c r="AI1489">
        <f t="shared" si="698"/>
        <v>-926.65666087780062</v>
      </c>
      <c r="AJ1489">
        <f t="shared" si="699"/>
        <v>354.6296865063606</v>
      </c>
      <c r="AK1489">
        <f t="shared" si="700"/>
        <v>-2.0822205268424989</v>
      </c>
      <c r="AL1489">
        <f t="shared" si="708"/>
        <v>-262544438.25584432</v>
      </c>
      <c r="AM1489">
        <f t="shared" si="701"/>
        <v>258674.7884183235</v>
      </c>
      <c r="AN1489">
        <f t="shared" si="702"/>
        <v>337.44187036140204</v>
      </c>
      <c r="AP1489" s="15">
        <v>1</v>
      </c>
      <c r="AQ1489">
        <f t="shared" si="709"/>
        <v>-19082048579086.07</v>
      </c>
      <c r="AR1489">
        <f t="shared" si="710"/>
        <v>0.40433080155469975</v>
      </c>
      <c r="AS1489">
        <f t="shared" si="711"/>
        <v>1803894209612.9624</v>
      </c>
      <c r="AU1489">
        <f t="shared" si="712"/>
        <v>438107328734383.75</v>
      </c>
      <c r="AV1489">
        <f t="shared" si="703"/>
        <v>1.9802352613039652E+35</v>
      </c>
    </row>
    <row r="1490" spans="1:48" x14ac:dyDescent="0.3">
      <c r="A1490" s="4">
        <v>26.496300000000002</v>
      </c>
      <c r="B1490" s="4">
        <f t="shared" si="704"/>
        <v>44</v>
      </c>
      <c r="C1490" s="7">
        <v>24.81</v>
      </c>
      <c r="D1490" s="2">
        <f t="shared" si="705"/>
        <v>218.12274608062518</v>
      </c>
      <c r="E1490" s="6">
        <f t="shared" si="691"/>
        <v>23.803845001977077</v>
      </c>
      <c r="F1490" s="2">
        <f t="shared" si="713"/>
        <v>143.19741922549656</v>
      </c>
      <c r="G1490" s="7">
        <v>37.200000000000003</v>
      </c>
      <c r="H1490" s="3">
        <f t="shared" si="688"/>
        <v>194.11328371345036</v>
      </c>
      <c r="J1490" s="7">
        <v>45.2</v>
      </c>
      <c r="K1490" s="2">
        <f t="shared" si="692"/>
        <v>147.71328371345035</v>
      </c>
      <c r="L1490" s="7">
        <v>24.5</v>
      </c>
      <c r="M1490" s="2">
        <f t="shared" si="693"/>
        <v>102.5274555589329</v>
      </c>
      <c r="N1490" s="7">
        <v>26.2</v>
      </c>
      <c r="O1490" s="2">
        <f t="shared" si="694"/>
        <v>13.427455558932905</v>
      </c>
      <c r="Q1490" s="2">
        <f t="shared" si="695"/>
        <v>58.400222448423222</v>
      </c>
      <c r="R1490" s="2">
        <f t="shared" si="696"/>
        <v>171.30616097528409</v>
      </c>
      <c r="S1490" s="2">
        <v>32.665799999999997</v>
      </c>
      <c r="T1490" s="2">
        <v>90</v>
      </c>
      <c r="U1490" s="7">
        <v>38.5</v>
      </c>
      <c r="V1490" s="2">
        <f t="shared" si="697"/>
        <v>141.2739504931524</v>
      </c>
      <c r="W1490" s="7">
        <v>39.729999999999997</v>
      </c>
      <c r="X1490" s="2">
        <f t="shared" si="689"/>
        <v>69.339374089619071</v>
      </c>
      <c r="Y1490" s="7">
        <v>24.81</v>
      </c>
      <c r="Z1490" s="2">
        <f t="shared" si="706"/>
        <v>219.06740477947923</v>
      </c>
      <c r="AA1490" s="7">
        <v>46.4</v>
      </c>
      <c r="AB1490" s="7">
        <v>89.1</v>
      </c>
      <c r="AF1490">
        <f t="shared" si="690"/>
        <v>58.486262247497564</v>
      </c>
      <c r="AH1490" s="15">
        <f t="shared" si="707"/>
        <v>1</v>
      </c>
      <c r="AI1490">
        <f t="shared" si="698"/>
        <v>-754.50668395770856</v>
      </c>
      <c r="AJ1490">
        <f t="shared" si="699"/>
        <v>359.55250711010689</v>
      </c>
      <c r="AK1490">
        <f t="shared" si="700"/>
        <v>-2.044638592016538</v>
      </c>
      <c r="AL1490">
        <f t="shared" si="708"/>
        <v>-266050269.34819007</v>
      </c>
      <c r="AM1490">
        <f t="shared" si="701"/>
        <v>269854.51467537449</v>
      </c>
      <c r="AN1490">
        <f t="shared" si="702"/>
        <v>351.94594959783808</v>
      </c>
      <c r="AP1490" s="15">
        <v>1</v>
      </c>
      <c r="AQ1490">
        <f t="shared" si="709"/>
        <v>-101322352512594.91</v>
      </c>
      <c r="AR1490">
        <f t="shared" si="710"/>
        <v>0.40769485868984007</v>
      </c>
      <c r="AS1490">
        <f t="shared" si="711"/>
        <v>-1102429876152.2505</v>
      </c>
      <c r="AU1490">
        <f t="shared" si="712"/>
        <v>227022990704369.94</v>
      </c>
      <c r="AV1490">
        <f t="shared" si="703"/>
        <v>2.070103672043888E+35</v>
      </c>
    </row>
    <row r="1491" spans="1:48" x14ac:dyDescent="0.3">
      <c r="A1491" s="4">
        <v>26.496300000000002</v>
      </c>
      <c r="B1491" s="4">
        <f t="shared" si="704"/>
        <v>45</v>
      </c>
      <c r="C1491" s="7">
        <v>24.81</v>
      </c>
      <c r="D1491" s="2">
        <f t="shared" si="705"/>
        <v>218.47274608062517</v>
      </c>
      <c r="E1491" s="6">
        <f t="shared" si="691"/>
        <v>23.346825680411044</v>
      </c>
      <c r="F1491" s="2">
        <f t="shared" si="713"/>
        <v>143.36903259675728</v>
      </c>
      <c r="G1491" s="7">
        <v>37.200000000000003</v>
      </c>
      <c r="H1491" s="3">
        <f t="shared" si="688"/>
        <v>193.49446479241155</v>
      </c>
      <c r="J1491" s="7">
        <v>45.2</v>
      </c>
      <c r="K1491" s="2">
        <f t="shared" si="692"/>
        <v>147.09446479241154</v>
      </c>
      <c r="L1491" s="7">
        <v>24.5</v>
      </c>
      <c r="M1491" s="2">
        <f t="shared" si="693"/>
        <v>102.20651618659878</v>
      </c>
      <c r="N1491" s="7">
        <v>26.2</v>
      </c>
      <c r="O1491" s="2">
        <f t="shared" si="694"/>
        <v>13.106516186598782</v>
      </c>
      <c r="Q1491" s="2">
        <f t="shared" si="695"/>
        <v>58.09261061741018</v>
      </c>
      <c r="R1491" s="2">
        <f t="shared" si="696"/>
        <v>170.96792988640578</v>
      </c>
      <c r="S1491" s="2">
        <v>32.665799999999997</v>
      </c>
      <c r="T1491" s="2">
        <v>90</v>
      </c>
      <c r="U1491" s="7">
        <v>38.5</v>
      </c>
      <c r="V1491" s="2">
        <f t="shared" si="697"/>
        <v>140.97394063896991</v>
      </c>
      <c r="W1491" s="7">
        <v>39.729999999999997</v>
      </c>
      <c r="X1491" s="2">
        <f t="shared" si="689"/>
        <v>69.007356686679174</v>
      </c>
      <c r="Y1491" s="7">
        <v>24.81</v>
      </c>
      <c r="Z1491" s="2">
        <f t="shared" si="706"/>
        <v>219.20240477947922</v>
      </c>
      <c r="AA1491" s="7">
        <v>46.4</v>
      </c>
      <c r="AB1491" s="7">
        <v>89.1</v>
      </c>
      <c r="AF1491">
        <f t="shared" si="690"/>
        <v>58.409386348577186</v>
      </c>
      <c r="AH1491" s="15">
        <f t="shared" si="707"/>
        <v>1</v>
      </c>
      <c r="AI1491">
        <f t="shared" si="698"/>
        <v>-785.1724682955271</v>
      </c>
      <c r="AJ1491">
        <f t="shared" si="699"/>
        <v>364.1886781179424</v>
      </c>
      <c r="AK1491">
        <f t="shared" si="700"/>
        <v>-2.0096505418221615</v>
      </c>
      <c r="AL1491">
        <f t="shared" si="708"/>
        <v>-268892084.45910156</v>
      </c>
      <c r="AM1491">
        <f t="shared" si="701"/>
        <v>281079.8880096603</v>
      </c>
      <c r="AN1491">
        <f t="shared" si="702"/>
        <v>366.26594750273847</v>
      </c>
      <c r="AP1491" s="15">
        <v>1</v>
      </c>
      <c r="AQ1491">
        <f t="shared" si="709"/>
        <v>-187322646277427.5</v>
      </c>
      <c r="AR1491">
        <f t="shared" si="710"/>
        <v>0.41097893811838565</v>
      </c>
      <c r="AS1491">
        <f t="shared" si="711"/>
        <v>-3064166327216.6929</v>
      </c>
      <c r="AU1491">
        <f t="shared" si="712"/>
        <v>265371660348026.34</v>
      </c>
      <c r="AV1491">
        <f t="shared" si="703"/>
        <v>2.1143528149532959E+35</v>
      </c>
    </row>
    <row r="1492" spans="1:48" x14ac:dyDescent="0.3">
      <c r="A1492" s="4">
        <v>26.496300000000002</v>
      </c>
      <c r="B1492" s="4">
        <f t="shared" si="704"/>
        <v>46</v>
      </c>
      <c r="C1492" s="7">
        <v>24.81</v>
      </c>
      <c r="D1492" s="2">
        <f t="shared" si="705"/>
        <v>218.82274608062517</v>
      </c>
      <c r="E1492" s="6">
        <f t="shared" si="691"/>
        <v>22.888825974250992</v>
      </c>
      <c r="F1492" s="2">
        <f t="shared" si="713"/>
        <v>143.52751801185971</v>
      </c>
      <c r="G1492" s="7">
        <v>37.200000000000003</v>
      </c>
      <c r="H1492" s="3">
        <f t="shared" si="688"/>
        <v>192.86797033716235</v>
      </c>
      <c r="J1492" s="7">
        <v>45.2</v>
      </c>
      <c r="K1492" s="2">
        <f t="shared" si="692"/>
        <v>146.46797033716234</v>
      </c>
      <c r="L1492" s="7">
        <v>24.5</v>
      </c>
      <c r="M1492" s="2">
        <f t="shared" si="693"/>
        <v>101.87853079299333</v>
      </c>
      <c r="N1492" s="7">
        <v>26.2</v>
      </c>
      <c r="O1492" s="2">
        <f t="shared" si="694"/>
        <v>12.778530792993337</v>
      </c>
      <c r="Q1492" s="2">
        <f t="shared" si="695"/>
        <v>57.779111785394328</v>
      </c>
      <c r="R1492" s="2">
        <f t="shared" si="696"/>
        <v>170.62203787346547</v>
      </c>
      <c r="S1492" s="2">
        <v>32.665799999999997</v>
      </c>
      <c r="T1492" s="2">
        <v>90</v>
      </c>
      <c r="U1492" s="7">
        <v>38.5</v>
      </c>
      <c r="V1492" s="2">
        <f t="shared" si="697"/>
        <v>140.67646871227242</v>
      </c>
      <c r="W1492" s="7">
        <v>39.729999999999997</v>
      </c>
      <c r="X1492" s="2">
        <f t="shared" si="689"/>
        <v>68.668118963592747</v>
      </c>
      <c r="Y1492" s="7">
        <v>24.81</v>
      </c>
      <c r="Z1492" s="2">
        <f t="shared" si="706"/>
        <v>219.33740477947921</v>
      </c>
      <c r="AA1492" s="7">
        <v>46.4</v>
      </c>
      <c r="AB1492" s="7">
        <v>89.1</v>
      </c>
      <c r="AF1492">
        <f t="shared" si="690"/>
        <v>58.330825655528827</v>
      </c>
      <c r="AH1492" s="15">
        <f t="shared" si="707"/>
        <v>1</v>
      </c>
      <c r="AI1492">
        <f t="shared" si="698"/>
        <v>-1063.9578515161134</v>
      </c>
      <c r="AJ1492">
        <f t="shared" si="699"/>
        <v>368.64856470293989</v>
      </c>
      <c r="AK1492">
        <f t="shared" si="700"/>
        <v>-1.9771021425768676</v>
      </c>
      <c r="AL1492">
        <f t="shared" si="708"/>
        <v>-271079641.60596007</v>
      </c>
      <c r="AM1492">
        <f t="shared" si="701"/>
        <v>292369.7742023663</v>
      </c>
      <c r="AN1492">
        <f t="shared" si="702"/>
        <v>380.38695987391009</v>
      </c>
      <c r="AP1492" s="15">
        <v>1</v>
      </c>
      <c r="AQ1492">
        <f t="shared" si="709"/>
        <v>-594185944831992.38</v>
      </c>
      <c r="AR1492">
        <f t="shared" si="710"/>
        <v>0.41418506575107422</v>
      </c>
      <c r="AS1492">
        <f t="shared" si="711"/>
        <v>-1702704070046.4316</v>
      </c>
      <c r="AU1492">
        <f t="shared" si="712"/>
        <v>744164196468629.75</v>
      </c>
      <c r="AV1492">
        <f t="shared" si="703"/>
        <v>2.0947313213591185E+35</v>
      </c>
    </row>
    <row r="1493" spans="1:48" x14ac:dyDescent="0.3">
      <c r="A1493" s="4">
        <v>26.496300000000002</v>
      </c>
      <c r="B1493" s="4">
        <f t="shared" si="704"/>
        <v>47</v>
      </c>
      <c r="C1493" s="7">
        <v>24.81</v>
      </c>
      <c r="D1493" s="2">
        <f t="shared" si="705"/>
        <v>219.17274608062516</v>
      </c>
      <c r="E1493" s="6">
        <f t="shared" si="691"/>
        <v>22.42992961761346</v>
      </c>
      <c r="F1493" s="2">
        <f t="shared" si="713"/>
        <v>143.67204273593364</v>
      </c>
      <c r="G1493" s="7">
        <v>37.200000000000003</v>
      </c>
      <c r="H1493" s="3">
        <f t="shared" si="688"/>
        <v>192.2339200207557</v>
      </c>
      <c r="J1493" s="7">
        <v>45.2</v>
      </c>
      <c r="K1493" s="2">
        <f t="shared" si="692"/>
        <v>145.8339200207557</v>
      </c>
      <c r="L1493" s="7">
        <v>24.5</v>
      </c>
      <c r="M1493" s="2">
        <f t="shared" si="693"/>
        <v>101.543505964377</v>
      </c>
      <c r="N1493" s="7">
        <v>26.2</v>
      </c>
      <c r="O1493" s="2">
        <f t="shared" si="694"/>
        <v>12.44350596437701</v>
      </c>
      <c r="Q1493" s="2">
        <f t="shared" si="695"/>
        <v>57.459718868347089</v>
      </c>
      <c r="R1493" s="2">
        <f t="shared" si="696"/>
        <v>170.26845644394442</v>
      </c>
      <c r="S1493" s="2">
        <v>32.665799999999997</v>
      </c>
      <c r="T1493" s="2">
        <v>90</v>
      </c>
      <c r="U1493" s="7">
        <v>38.5</v>
      </c>
      <c r="V1493" s="2">
        <f t="shared" si="697"/>
        <v>140.38174006627784</v>
      </c>
      <c r="W1493" s="7">
        <v>39.729999999999997</v>
      </c>
      <c r="X1493" s="2">
        <f t="shared" si="689"/>
        <v>68.321786274199042</v>
      </c>
      <c r="Y1493" s="7">
        <v>24.81</v>
      </c>
      <c r="Z1493" s="2">
        <f t="shared" si="706"/>
        <v>219.47240477947921</v>
      </c>
      <c r="AA1493" s="7">
        <v>46.4</v>
      </c>
      <c r="AB1493" s="7">
        <v>89.1</v>
      </c>
      <c r="AF1493">
        <f t="shared" si="690"/>
        <v>58.250503584598043</v>
      </c>
      <c r="AH1493" s="15">
        <f t="shared" si="707"/>
        <v>1</v>
      </c>
      <c r="AI1493">
        <f t="shared" si="698"/>
        <v>-1114.7065069258902</v>
      </c>
      <c r="AJ1493">
        <f t="shared" si="699"/>
        <v>373.22152499394053</v>
      </c>
      <c r="AK1493">
        <f t="shared" si="700"/>
        <v>-1.9468561904989385</v>
      </c>
      <c r="AL1493">
        <f t="shared" si="708"/>
        <v>-272669240.81579465</v>
      </c>
      <c r="AM1493">
        <f t="shared" si="701"/>
        <v>303796.93890829093</v>
      </c>
      <c r="AN1493">
        <f t="shared" si="702"/>
        <v>394.29431237430902</v>
      </c>
      <c r="AP1493" s="15">
        <v>1</v>
      </c>
      <c r="AQ1493">
        <f t="shared" si="709"/>
        <v>-430901350690609.44</v>
      </c>
      <c r="AR1493">
        <f t="shared" si="710"/>
        <v>0.41731523833463346</v>
      </c>
      <c r="AS1493">
        <f t="shared" si="711"/>
        <v>1757370191529.5601</v>
      </c>
      <c r="AU1493">
        <f t="shared" si="712"/>
        <v>887363184214201.25</v>
      </c>
      <c r="AV1493">
        <f t="shared" si="703"/>
        <v>2.0848209230213416E+35</v>
      </c>
    </row>
    <row r="1494" spans="1:48" x14ac:dyDescent="0.3">
      <c r="A1494" s="4">
        <v>26.496300000000002</v>
      </c>
      <c r="B1494" s="4">
        <f t="shared" si="704"/>
        <v>48</v>
      </c>
      <c r="C1494" s="7">
        <v>24.81</v>
      </c>
      <c r="D1494" s="2">
        <f t="shared" si="705"/>
        <v>219.52274608062515</v>
      </c>
      <c r="E1494" s="6">
        <f t="shared" si="691"/>
        <v>21.970224594108387</v>
      </c>
      <c r="F1494" s="2">
        <f t="shared" si="713"/>
        <v>143.80170441052286</v>
      </c>
      <c r="G1494" s="7">
        <v>37.200000000000003</v>
      </c>
      <c r="H1494" s="3">
        <f t="shared" si="688"/>
        <v>191.59243322037878</v>
      </c>
      <c r="J1494" s="7">
        <v>45.2</v>
      </c>
      <c r="K1494" s="2">
        <f t="shared" si="692"/>
        <v>145.19243322037877</v>
      </c>
      <c r="L1494" s="7">
        <v>24.5</v>
      </c>
      <c r="M1494" s="2">
        <f t="shared" si="693"/>
        <v>101.20144671290672</v>
      </c>
      <c r="N1494" s="7">
        <v>26.2</v>
      </c>
      <c r="O1494" s="2">
        <f t="shared" si="694"/>
        <v>12.101446712906721</v>
      </c>
      <c r="Q1494" s="2">
        <f t="shared" si="695"/>
        <v>57.134428084379664</v>
      </c>
      <c r="R1494" s="2">
        <f>ACOS(((C1494*COS(D1494*PI()/180))+(J1494*COS(K1494*PI()/180)))/Q1494)*(180/PI())</f>
        <v>169.90715289775002</v>
      </c>
      <c r="S1494" s="2">
        <v>32.665799999999997</v>
      </c>
      <c r="T1494" s="2">
        <v>90</v>
      </c>
      <c r="U1494" s="7">
        <v>38.5</v>
      </c>
      <c r="V1494" s="2">
        <f t="shared" si="697"/>
        <v>140.08997485550009</v>
      </c>
      <c r="W1494" s="7">
        <v>39.729999999999997</v>
      </c>
      <c r="X1494" s="2">
        <f t="shared" si="689"/>
        <v>67.968484884356627</v>
      </c>
      <c r="Y1494" s="7">
        <v>24.81</v>
      </c>
      <c r="Z1494" s="2">
        <f t="shared" si="706"/>
        <v>219.6074047794792</v>
      </c>
      <c r="AA1494" s="7">
        <v>46.4</v>
      </c>
      <c r="AB1494" s="7">
        <v>89.1</v>
      </c>
      <c r="AF1494">
        <f t="shared" si="690"/>
        <v>58.168342783494438</v>
      </c>
      <c r="AH1494" s="15">
        <f t="shared" si="707"/>
        <v>1</v>
      </c>
      <c r="AI1494">
        <f t="shared" si="698"/>
        <v>-929.05919264905401</v>
      </c>
      <c r="AJ1494">
        <f t="shared" si="699"/>
        <v>376.35128839435515</v>
      </c>
      <c r="AK1494">
        <f t="shared" si="700"/>
        <v>-1.9187906917359532</v>
      </c>
      <c r="AL1494">
        <f t="shared" si="708"/>
        <v>-273226030.30586368</v>
      </c>
      <c r="AM1494">
        <f t="shared" si="701"/>
        <v>314878.55618979555</v>
      </c>
      <c r="AN1494">
        <f t="shared" si="702"/>
        <v>407.97361018411391</v>
      </c>
      <c r="AP1494" s="15">
        <v>1</v>
      </c>
      <c r="AQ1494">
        <f t="shared" si="709"/>
        <v>17555328508028.168</v>
      </c>
      <c r="AR1494">
        <f t="shared" si="710"/>
        <v>0.42037159819495173</v>
      </c>
      <c r="AS1494">
        <f t="shared" si="711"/>
        <v>3499611701784.8945</v>
      </c>
      <c r="AU1494">
        <f t="shared" si="712"/>
        <v>490041269268507.88</v>
      </c>
      <c r="AV1494">
        <f t="shared" si="703"/>
        <v>2.088455171185413E+35</v>
      </c>
    </row>
    <row r="1495" spans="1:48" x14ac:dyDescent="0.3">
      <c r="A1495" s="4">
        <v>26.496300000000002</v>
      </c>
      <c r="B1495" s="4">
        <f t="shared" si="704"/>
        <v>49</v>
      </c>
      <c r="C1495" s="7">
        <v>24.81</v>
      </c>
      <c r="D1495" s="2">
        <f t="shared" si="705"/>
        <v>219.87274608062515</v>
      </c>
      <c r="E1495" s="6">
        <f t="shared" si="691"/>
        <v>21.509803580073605</v>
      </c>
      <c r="F1495" s="2">
        <f t="shared" si="713"/>
        <v>143.91552386744544</v>
      </c>
      <c r="G1495" s="7">
        <v>37.200000000000003</v>
      </c>
      <c r="H1495" s="3">
        <f t="shared" si="688"/>
        <v>190.94362879421055</v>
      </c>
      <c r="J1495" s="7">
        <v>45.2</v>
      </c>
      <c r="K1495" s="2">
        <f t="shared" si="692"/>
        <v>144.54362879421055</v>
      </c>
      <c r="L1495" s="7">
        <v>24.5</v>
      </c>
      <c r="M1495" s="2">
        <f t="shared" si="693"/>
        <v>100.85235636587254</v>
      </c>
      <c r="N1495" s="7">
        <v>26.2</v>
      </c>
      <c r="O1495" s="2">
        <f t="shared" si="694"/>
        <v>11.752356365872544</v>
      </c>
      <c r="Q1495" s="2">
        <f t="shared" si="695"/>
        <v>56.803238959199625</v>
      </c>
      <c r="R1495" s="2">
        <f t="shared" ref="R1495:R1558" si="714">ACOS(((C1495*COS(D1495*PI()/180))+(J1495*COS(K1495*PI()/180)))/Q1495)*(180/PI())</f>
        <v>169.53808999329848</v>
      </c>
      <c r="S1495" s="2">
        <v>32.665799999999997</v>
      </c>
      <c r="T1495" s="2">
        <v>90</v>
      </c>
      <c r="U1495" s="7">
        <v>38.5</v>
      </c>
      <c r="V1495" s="2">
        <f t="shared" si="697"/>
        <v>139.80140946516508</v>
      </c>
      <c r="W1495" s="7">
        <v>39.729999999999997</v>
      </c>
      <c r="X1495" s="2">
        <f t="shared" si="689"/>
        <v>67.608341900774718</v>
      </c>
      <c r="Y1495" s="7">
        <v>24.81</v>
      </c>
      <c r="Z1495" s="2">
        <f t="shared" si="706"/>
        <v>219.74240477947919</v>
      </c>
      <c r="AA1495" s="7">
        <v>46.4</v>
      </c>
      <c r="AB1495" s="7">
        <v>89.1</v>
      </c>
      <c r="AF1495">
        <f t="shared" si="690"/>
        <v>58.084265165157426</v>
      </c>
      <c r="AH1495" s="15">
        <f t="shared" si="707"/>
        <v>1</v>
      </c>
      <c r="AI1495">
        <f t="shared" si="698"/>
        <v>-1001.5399724588631</v>
      </c>
      <c r="AJ1495">
        <f t="shared" si="699"/>
        <v>380.48298501775787</v>
      </c>
      <c r="AK1495">
        <f t="shared" si="700"/>
        <v>-1.8927973135432687</v>
      </c>
      <c r="AL1495">
        <f t="shared" si="708"/>
        <v>-273382833.25213051</v>
      </c>
      <c r="AM1495">
        <f t="shared" si="701"/>
        <v>326335.19230543124</v>
      </c>
      <c r="AN1495">
        <f t="shared" si="702"/>
        <v>421.41079048749162</v>
      </c>
      <c r="AP1495" s="15">
        <v>1</v>
      </c>
      <c r="AQ1495">
        <f t="shared" si="709"/>
        <v>339576297145812.44</v>
      </c>
      <c r="AR1495">
        <f t="shared" si="710"/>
        <v>0.4233559174544077</v>
      </c>
      <c r="AS1495">
        <f t="shared" si="711"/>
        <v>1420833926248.624</v>
      </c>
      <c r="AU1495">
        <f t="shared" si="712"/>
        <v>638338762408935.63</v>
      </c>
      <c r="AV1495">
        <f t="shared" si="703"/>
        <v>2.0285087997475574E+35</v>
      </c>
    </row>
    <row r="1496" spans="1:48" x14ac:dyDescent="0.3">
      <c r="A1496" s="4">
        <v>26.496300000000002</v>
      </c>
      <c r="B1496" s="4">
        <f t="shared" si="704"/>
        <v>50</v>
      </c>
      <c r="C1496" s="7">
        <v>24.81</v>
      </c>
      <c r="D1496" s="2">
        <f t="shared" si="705"/>
        <v>220.22274608062514</v>
      </c>
      <c r="E1496" s="6">
        <f t="shared" si="691"/>
        <v>21.048764445494538</v>
      </c>
      <c r="F1496" s="2">
        <f t="shared" si="713"/>
        <v>144.01243707177849</v>
      </c>
      <c r="G1496" s="7">
        <v>37.200000000000003</v>
      </c>
      <c r="H1496" s="3">
        <f t="shared" si="688"/>
        <v>190.28762482905611</v>
      </c>
      <c r="J1496" s="7">
        <v>45.2</v>
      </c>
      <c r="K1496" s="2">
        <f t="shared" si="692"/>
        <v>143.88762482905611</v>
      </c>
      <c r="L1496" s="7">
        <v>24.5</v>
      </c>
      <c r="M1496" s="2">
        <f t="shared" si="693"/>
        <v>100.49623643979913</v>
      </c>
      <c r="N1496" s="7">
        <v>26.2</v>
      </c>
      <c r="O1496" s="2">
        <f t="shared" si="694"/>
        <v>11.396236439799139</v>
      </c>
      <c r="Q1496" s="2">
        <f t="shared" si="695"/>
        <v>56.466154317189975</v>
      </c>
      <c r="R1496" s="2">
        <f t="shared" si="714"/>
        <v>169.16122557966631</v>
      </c>
      <c r="S1496" s="2">
        <v>32.665799999999997</v>
      </c>
      <c r="T1496" s="2">
        <v>90</v>
      </c>
      <c r="U1496" s="7">
        <v>38.5</v>
      </c>
      <c r="V1496" s="2">
        <f t="shared" si="697"/>
        <v>139.51629809179624</v>
      </c>
      <c r="W1496" s="7">
        <v>39.729999999999997</v>
      </c>
      <c r="X1496" s="2">
        <f t="shared" si="689"/>
        <v>67.241485203733305</v>
      </c>
      <c r="Y1496" s="7">
        <v>24.81</v>
      </c>
      <c r="Z1496" s="2">
        <f t="shared" si="706"/>
        <v>219.87740477947918</v>
      </c>
      <c r="AA1496" s="7">
        <v>46.4</v>
      </c>
      <c r="AB1496" s="7">
        <v>89.1</v>
      </c>
      <c r="AF1496">
        <f t="shared" si="690"/>
        <v>57.99819193935042</v>
      </c>
      <c r="AH1496" s="15">
        <f t="shared" si="707"/>
        <v>1</v>
      </c>
      <c r="AI1496">
        <f t="shared" si="698"/>
        <v>-1255.0849184703688</v>
      </c>
      <c r="AJ1496">
        <f t="shared" si="699"/>
        <v>382.92731959978136</v>
      </c>
      <c r="AK1496">
        <f t="shared" si="700"/>
        <v>-1.868780066117063</v>
      </c>
      <c r="AL1496">
        <f t="shared" si="708"/>
        <v>-272432100.84218335</v>
      </c>
      <c r="AM1496">
        <f t="shared" si="701"/>
        <v>337336.77211483824</v>
      </c>
      <c r="AN1496">
        <f t="shared" si="702"/>
        <v>434.59217805493256</v>
      </c>
      <c r="AP1496" s="15">
        <v>1</v>
      </c>
      <c r="AQ1496">
        <f t="shared" si="709"/>
        <v>1237384172484201.8</v>
      </c>
      <c r="AR1496">
        <f t="shared" si="710"/>
        <v>0.42627038738343859</v>
      </c>
      <c r="AS1496">
        <f t="shared" si="711"/>
        <v>-2424870282071.2383</v>
      </c>
      <c r="AU1496">
        <f t="shared" si="712"/>
        <v>1389203827445427</v>
      </c>
      <c r="AV1496">
        <f t="shared" si="703"/>
        <v>1.8849657808927001E+35</v>
      </c>
    </row>
    <row r="1497" spans="1:48" x14ac:dyDescent="0.3">
      <c r="A1497" s="4">
        <v>26.496300000000002</v>
      </c>
      <c r="B1497" s="4">
        <f t="shared" si="704"/>
        <v>51</v>
      </c>
      <c r="C1497" s="7">
        <v>24.81</v>
      </c>
      <c r="D1497" s="2">
        <f t="shared" si="705"/>
        <v>220.57274608062514</v>
      </c>
      <c r="E1497" s="6">
        <f t="shared" si="691"/>
        <v>20.587210821243225</v>
      </c>
      <c r="F1497" s="2">
        <f t="shared" si="713"/>
        <v>144.09128607517798</v>
      </c>
      <c r="G1497" s="7">
        <v>37.200000000000003</v>
      </c>
      <c r="H1497" s="3">
        <f t="shared" si="688"/>
        <v>189.6245383533232</v>
      </c>
      <c r="J1497" s="7">
        <v>45.2</v>
      </c>
      <c r="K1497" s="2">
        <f t="shared" si="692"/>
        <v>143.2245383533232</v>
      </c>
      <c r="L1497" s="7">
        <v>24.5</v>
      </c>
      <c r="M1497" s="2">
        <f t="shared" si="693"/>
        <v>100.13308649486123</v>
      </c>
      <c r="N1497" s="7">
        <v>26.2</v>
      </c>
      <c r="O1497" s="2">
        <f t="shared" si="694"/>
        <v>11.033086494861237</v>
      </c>
      <c r="Q1497" s="2">
        <f t="shared" si="695"/>
        <v>56.123180255744522</v>
      </c>
      <c r="R1497" s="2">
        <f t="shared" si="714"/>
        <v>168.77651218931638</v>
      </c>
      <c r="S1497" s="2">
        <v>32.665799999999997</v>
      </c>
      <c r="T1497" s="2">
        <v>90</v>
      </c>
      <c r="U1497" s="7">
        <v>38.5</v>
      </c>
      <c r="V1497" s="2">
        <f t="shared" si="697"/>
        <v>139.23491449128949</v>
      </c>
      <c r="W1497" s="7">
        <v>39.729999999999997</v>
      </c>
      <c r="X1497" s="2">
        <f t="shared" si="689"/>
        <v>66.868043383796874</v>
      </c>
      <c r="Y1497" s="7">
        <v>24.81</v>
      </c>
      <c r="Z1497" s="2">
        <f t="shared" si="706"/>
        <v>220.01240477947917</v>
      </c>
      <c r="AA1497" s="7">
        <v>46.4</v>
      </c>
      <c r="AB1497" s="7">
        <v>89.1</v>
      </c>
      <c r="AF1497">
        <f t="shared" si="690"/>
        <v>57.910043642027951</v>
      </c>
      <c r="AH1497" s="15">
        <f t="shared" si="707"/>
        <v>1</v>
      </c>
      <c r="AI1497">
        <f t="shared" si="698"/>
        <v>-1167.5248991405035</v>
      </c>
      <c r="AJ1497">
        <f t="shared" si="699"/>
        <v>388.33803794465666</v>
      </c>
      <c r="AK1497">
        <f t="shared" si="700"/>
        <v>-1.8466541820589149</v>
      </c>
      <c r="AL1497">
        <f t="shared" si="708"/>
        <v>-271505707.84733039</v>
      </c>
      <c r="AM1497">
        <f t="shared" si="701"/>
        <v>349287.12785114226</v>
      </c>
      <c r="AN1497">
        <f t="shared" si="702"/>
        <v>447.50454422766239</v>
      </c>
      <c r="AP1497" s="15">
        <v>1</v>
      </c>
      <c r="AQ1497">
        <f t="shared" si="709"/>
        <v>886896645945300.75</v>
      </c>
      <c r="AR1497">
        <f t="shared" si="710"/>
        <v>0.42911659120708201</v>
      </c>
      <c r="AS1497">
        <f t="shared" si="711"/>
        <v>-3866906541818.2686</v>
      </c>
      <c r="AU1497">
        <f t="shared" si="712"/>
        <v>1096777129061460.1</v>
      </c>
      <c r="AV1497">
        <f t="shared" si="703"/>
        <v>1.8302592899486792E+35</v>
      </c>
    </row>
    <row r="1498" spans="1:48" x14ac:dyDescent="0.3">
      <c r="A1498" s="4">
        <v>26.496300000000002</v>
      </c>
      <c r="B1498" s="4">
        <f t="shared" si="704"/>
        <v>52</v>
      </c>
      <c r="C1498" s="7">
        <v>24.81</v>
      </c>
      <c r="D1498" s="2">
        <f t="shared" si="705"/>
        <v>220.92274608062513</v>
      </c>
      <c r="E1498" s="6">
        <f t="shared" si="691"/>
        <v>20.12525274272534</v>
      </c>
      <c r="F1498" s="2">
        <f t="shared" si="713"/>
        <v>144.15080884335606</v>
      </c>
      <c r="G1498" s="7">
        <v>37.200000000000003</v>
      </c>
      <c r="H1498" s="3">
        <f t="shared" si="688"/>
        <v>188.95448500878544</v>
      </c>
      <c r="J1498" s="7">
        <v>45.2</v>
      </c>
      <c r="K1498" s="2">
        <f t="shared" si="692"/>
        <v>142.55448500878543</v>
      </c>
      <c r="L1498" s="7">
        <v>24.5</v>
      </c>
      <c r="M1498" s="2">
        <f t="shared" si="693"/>
        <v>99.762903963718486</v>
      </c>
      <c r="N1498" s="7">
        <v>26.2</v>
      </c>
      <c r="O1498" s="2">
        <f t="shared" si="694"/>
        <v>10.662903963718492</v>
      </c>
      <c r="Q1498" s="2">
        <f t="shared" si="695"/>
        <v>55.774326100012296</v>
      </c>
      <c r="R1498" s="2">
        <f t="shared" si="714"/>
        <v>168.38389658480099</v>
      </c>
      <c r="S1498" s="2">
        <v>32.665799999999997</v>
      </c>
      <c r="T1498" s="2">
        <v>90</v>
      </c>
      <c r="U1498" s="7">
        <v>38.5</v>
      </c>
      <c r="V1498" s="2">
        <f t="shared" si="697"/>
        <v>138.95755391215755</v>
      </c>
      <c r="W1498" s="7">
        <v>39.729999999999997</v>
      </c>
      <c r="X1498" s="2">
        <f t="shared" si="689"/>
        <v>66.488145682614018</v>
      </c>
      <c r="Y1498" s="7">
        <v>24.81</v>
      </c>
      <c r="Z1498" s="2">
        <f t="shared" si="706"/>
        <v>220.14740477947916</v>
      </c>
      <c r="AA1498" s="7">
        <v>46.4</v>
      </c>
      <c r="AB1498" s="7">
        <v>89.1</v>
      </c>
      <c r="AF1498">
        <f t="shared" si="690"/>
        <v>57.819740162393977</v>
      </c>
      <c r="AH1498" s="15">
        <f t="shared" si="707"/>
        <v>1</v>
      </c>
      <c r="AI1498">
        <f t="shared" si="698"/>
        <v>-910.04591118641645</v>
      </c>
      <c r="AJ1498">
        <f t="shared" si="699"/>
        <v>391.62204157289455</v>
      </c>
      <c r="AK1498">
        <f t="shared" si="700"/>
        <v>-1.8263451665232124</v>
      </c>
      <c r="AL1498">
        <f t="shared" si="708"/>
        <v>-269340135.32089311</v>
      </c>
      <c r="AM1498">
        <f t="shared" si="701"/>
        <v>360615.2918388223</v>
      </c>
      <c r="AN1498">
        <f t="shared" si="702"/>
        <v>460.13516966276336</v>
      </c>
      <c r="AP1498" s="15">
        <v>1</v>
      </c>
      <c r="AQ1498">
        <f t="shared" si="709"/>
        <v>176314578318759.66</v>
      </c>
      <c r="AR1498">
        <f t="shared" si="710"/>
        <v>0.43189684893597091</v>
      </c>
      <c r="AS1498">
        <f t="shared" si="711"/>
        <v>-979732646544.21167</v>
      </c>
      <c r="AU1498">
        <f t="shared" si="712"/>
        <v>501708127329352.81</v>
      </c>
      <c r="AV1498">
        <f t="shared" si="703"/>
        <v>1.7645263990004759E+35</v>
      </c>
    </row>
    <row r="1499" spans="1:48" x14ac:dyDescent="0.3">
      <c r="A1499" s="4">
        <v>26.496300000000002</v>
      </c>
      <c r="B1499" s="4">
        <f t="shared" si="704"/>
        <v>53</v>
      </c>
      <c r="C1499" s="7">
        <v>24.81</v>
      </c>
      <c r="D1499" s="2">
        <f t="shared" si="705"/>
        <v>221.27274608062513</v>
      </c>
      <c r="E1499" s="6">
        <f t="shared" si="691"/>
        <v>19.663007381745928</v>
      </c>
      <c r="F1499" s="2">
        <f t="shared" si="713"/>
        <v>144.18962780162207</v>
      </c>
      <c r="G1499" s="7">
        <v>37.200000000000003</v>
      </c>
      <c r="H1499" s="3">
        <f t="shared" si="688"/>
        <v>188.27757867320651</v>
      </c>
      <c r="J1499" s="7">
        <v>45.2</v>
      </c>
      <c r="K1499" s="2">
        <f t="shared" si="692"/>
        <v>141.8775786732065</v>
      </c>
      <c r="L1499" s="7">
        <v>24.5</v>
      </c>
      <c r="M1499" s="2">
        <f t="shared" si="693"/>
        <v>99.385683947145651</v>
      </c>
      <c r="N1499" s="7">
        <v>26.2</v>
      </c>
      <c r="O1499" s="2">
        <f t="shared" si="694"/>
        <v>10.285683947145657</v>
      </c>
      <c r="Q1499" s="2">
        <f t="shared" si="695"/>
        <v>55.419604334612288</v>
      </c>
      <c r="R1499" s="2">
        <f t="shared" si="714"/>
        <v>167.9833192514966</v>
      </c>
      <c r="S1499" s="2">
        <v>32.665799999999997</v>
      </c>
      <c r="T1499" s="2">
        <v>90</v>
      </c>
      <c r="U1499" s="7">
        <v>38.5</v>
      </c>
      <c r="V1499" s="2">
        <f t="shared" si="697"/>
        <v>138.68453523288099</v>
      </c>
      <c r="W1499" s="7">
        <v>39.729999999999997</v>
      </c>
      <c r="X1499" s="2">
        <f t="shared" si="689"/>
        <v>66.101921937881158</v>
      </c>
      <c r="Y1499" s="7">
        <v>24.81</v>
      </c>
      <c r="Z1499" s="2">
        <f t="shared" si="706"/>
        <v>220.28240477947915</v>
      </c>
      <c r="AA1499" s="7">
        <v>46.4</v>
      </c>
      <c r="AB1499" s="7">
        <v>89.1</v>
      </c>
      <c r="AD1499" t="e">
        <f>ACOS((W1511^2+C1511^2+E1511^2)/(2*E1511*C1511))</f>
        <v>#NUM!</v>
      </c>
      <c r="AF1499">
        <f t="shared" si="690"/>
        <v>57.727200767522945</v>
      </c>
      <c r="AH1499" s="15">
        <f t="shared" si="707"/>
        <v>1</v>
      </c>
      <c r="AI1499">
        <f t="shared" si="698"/>
        <v>-1004.8893423968834</v>
      </c>
      <c r="AJ1499">
        <f t="shared" si="699"/>
        <v>394.83563939398715</v>
      </c>
      <c r="AK1499">
        <f t="shared" si="700"/>
        <v>-1.8077879960798713</v>
      </c>
      <c r="AL1499">
        <f t="shared" si="708"/>
        <v>-266428908.75513658</v>
      </c>
      <c r="AM1499">
        <f t="shared" si="701"/>
        <v>371932.59413546609</v>
      </c>
      <c r="AN1499">
        <f t="shared" si="702"/>
        <v>472.47191125754512</v>
      </c>
      <c r="AP1499" s="15">
        <v>1</v>
      </c>
      <c r="AQ1499">
        <f t="shared" si="709"/>
        <v>-126320238728266.3</v>
      </c>
      <c r="AR1499">
        <f t="shared" si="710"/>
        <v>0.43461290406120445</v>
      </c>
      <c r="AS1499">
        <f t="shared" si="711"/>
        <v>3204704491294.5352</v>
      </c>
      <c r="AU1499">
        <f t="shared" si="712"/>
        <v>694272509309200.75</v>
      </c>
      <c r="AV1499">
        <f t="shared" si="703"/>
        <v>1.6213544345074804E+35</v>
      </c>
    </row>
    <row r="1500" spans="1:48" x14ac:dyDescent="0.3">
      <c r="A1500" s="4">
        <v>26.496300000000002</v>
      </c>
      <c r="B1500" s="4">
        <f t="shared" si="704"/>
        <v>54</v>
      </c>
      <c r="C1500" s="7">
        <v>24.81</v>
      </c>
      <c r="D1500" s="2">
        <f t="shared" si="705"/>
        <v>221.62274608062512</v>
      </c>
      <c r="E1500" s="6">
        <f t="shared" si="691"/>
        <v>19.200599880448017</v>
      </c>
      <c r="F1500" s="2">
        <f t="shared" si="713"/>
        <v>144.20623691965241</v>
      </c>
      <c r="G1500" s="7">
        <v>37.200000000000003</v>
      </c>
      <c r="H1500" s="3">
        <f t="shared" si="688"/>
        <v>187.59393102422661</v>
      </c>
      <c r="J1500" s="7">
        <v>45.2</v>
      </c>
      <c r="K1500" s="2">
        <f t="shared" si="692"/>
        <v>141.1939310242266</v>
      </c>
      <c r="L1500" s="7">
        <v>24.5</v>
      </c>
      <c r="M1500" s="2">
        <f t="shared" si="693"/>
        <v>99.001418966598123</v>
      </c>
      <c r="N1500" s="7">
        <v>26.2</v>
      </c>
      <c r="O1500" s="2">
        <f t="shared" si="694"/>
        <v>9.9014189665981291</v>
      </c>
      <c r="Q1500" s="2">
        <f t="shared" si="695"/>
        <v>55.059030508155182</v>
      </c>
      <c r="R1500" s="2">
        <f t="shared" si="714"/>
        <v>167.57471382677073</v>
      </c>
      <c r="S1500" s="2">
        <v>32.665799999999997</v>
      </c>
      <c r="T1500" s="2">
        <v>90</v>
      </c>
      <c r="U1500" s="7">
        <v>38.5</v>
      </c>
      <c r="V1500" s="2">
        <f t="shared" si="697"/>
        <v>138.41620332334432</v>
      </c>
      <c r="W1500" s="7">
        <v>39.729999999999997</v>
      </c>
      <c r="X1500" s="2">
        <f t="shared" si="689"/>
        <v>65.709502532537513</v>
      </c>
      <c r="Y1500" s="7">
        <v>24.81</v>
      </c>
      <c r="Z1500" s="2">
        <f t="shared" si="706"/>
        <v>220.41740477947914</v>
      </c>
      <c r="AA1500" s="7">
        <v>46.4</v>
      </c>
      <c r="AB1500" s="7">
        <v>89.1</v>
      </c>
      <c r="AF1500">
        <f t="shared" si="690"/>
        <v>57.632344124340179</v>
      </c>
      <c r="AH1500" s="15">
        <f t="shared" si="707"/>
        <v>1</v>
      </c>
      <c r="AI1500">
        <f t="shared" si="698"/>
        <v>-1168.926763132793</v>
      </c>
      <c r="AJ1500">
        <f t="shared" si="699"/>
        <v>397.79001713588167</v>
      </c>
      <c r="AK1500">
        <f t="shared" si="700"/>
        <v>-1.7909264484505893</v>
      </c>
      <c r="AL1500">
        <f t="shared" si="708"/>
        <v>-262719853.25385797</v>
      </c>
      <c r="AM1500">
        <f t="shared" si="701"/>
        <v>383164.19170426659</v>
      </c>
      <c r="AN1500">
        <f t="shared" si="702"/>
        <v>484.50327373991661</v>
      </c>
      <c r="AP1500" s="15">
        <v>1</v>
      </c>
      <c r="AQ1500">
        <f t="shared" si="709"/>
        <v>-815200952746157.13</v>
      </c>
      <c r="AR1500">
        <f t="shared" si="710"/>
        <v>0.43726664985589497</v>
      </c>
      <c r="AS1500">
        <f t="shared" si="711"/>
        <v>4033188640536.7397</v>
      </c>
      <c r="AU1500">
        <f t="shared" si="712"/>
        <v>1144037669078247.5</v>
      </c>
      <c r="AV1500">
        <f t="shared" si="703"/>
        <v>1.4495589590290261E+35</v>
      </c>
    </row>
    <row r="1501" spans="1:48" x14ac:dyDescent="0.3">
      <c r="A1501" s="4">
        <v>26.496300000000002</v>
      </c>
      <c r="B1501" s="4">
        <f t="shared" si="704"/>
        <v>55</v>
      </c>
      <c r="C1501" s="7">
        <v>24.81</v>
      </c>
      <c r="D1501" s="2">
        <f t="shared" si="705"/>
        <v>221.97274608062511</v>
      </c>
      <c r="E1501" s="6">
        <f t="shared" si="691"/>
        <v>18.738164303605203</v>
      </c>
      <c r="F1501" s="2">
        <f t="shared" si="713"/>
        <v>144.19898713081983</v>
      </c>
      <c r="G1501" s="7">
        <v>37.200000000000003</v>
      </c>
      <c r="H1501" s="3">
        <f t="shared" si="688"/>
        <v>186.90365103286558</v>
      </c>
      <c r="J1501" s="7">
        <v>45.2</v>
      </c>
      <c r="K1501" s="2">
        <f t="shared" si="692"/>
        <v>140.50365103286558</v>
      </c>
      <c r="L1501" s="7">
        <v>24.5</v>
      </c>
      <c r="M1501" s="2">
        <f t="shared" si="693"/>
        <v>98.610098660967594</v>
      </c>
      <c r="N1501" s="7">
        <v>26.2</v>
      </c>
      <c r="O1501" s="2">
        <f t="shared" si="694"/>
        <v>9.5100986609675999</v>
      </c>
      <c r="Q1501" s="2">
        <f t="shared" si="695"/>
        <v>54.692623105517804</v>
      </c>
      <c r="R1501" s="2">
        <f t="shared" si="714"/>
        <v>167.15800645394663</v>
      </c>
      <c r="S1501" s="2">
        <v>32.665799999999997</v>
      </c>
      <c r="T1501" s="2">
        <v>90</v>
      </c>
      <c r="U1501" s="7">
        <v>38.5</v>
      </c>
      <c r="V1501" s="2">
        <f t="shared" si="697"/>
        <v>138.15293165098223</v>
      </c>
      <c r="W1501" s="7">
        <v>39.729999999999997</v>
      </c>
      <c r="X1501" s="2">
        <f t="shared" si="689"/>
        <v>65.311018348246392</v>
      </c>
      <c r="Y1501" s="7">
        <v>24.81</v>
      </c>
      <c r="Z1501" s="2">
        <f t="shared" si="706"/>
        <v>220.55240477947913</v>
      </c>
      <c r="AA1501" s="7">
        <v>46.4</v>
      </c>
      <c r="AB1501" s="7">
        <v>89.1</v>
      </c>
      <c r="AF1501">
        <f t="shared" si="690"/>
        <v>57.535088318640533</v>
      </c>
      <c r="AH1501" s="15">
        <f t="shared" si="707"/>
        <v>1</v>
      </c>
      <c r="AI1501">
        <f t="shared" si="698"/>
        <v>-921.60165033311375</v>
      </c>
      <c r="AJ1501">
        <f t="shared" si="699"/>
        <v>400.5329217384886</v>
      </c>
      <c r="AK1501">
        <f t="shared" si="700"/>
        <v>-1.7757125487342811</v>
      </c>
      <c r="AL1501">
        <f t="shared" si="708"/>
        <v>-258217748.98764116</v>
      </c>
      <c r="AM1501">
        <f t="shared" si="701"/>
        <v>394308.02472448273</v>
      </c>
      <c r="AN1501">
        <f t="shared" si="702"/>
        <v>496.21848648877256</v>
      </c>
      <c r="AP1501" s="15">
        <v>1</v>
      </c>
      <c r="AQ1501">
        <f t="shared" si="709"/>
        <v>-446588495018645.88</v>
      </c>
      <c r="AR1501">
        <f t="shared" si="710"/>
        <v>0.43985993938339785</v>
      </c>
      <c r="AS1501">
        <f t="shared" si="711"/>
        <v>374876520335.48065</v>
      </c>
      <c r="AU1501">
        <f t="shared" si="712"/>
        <v>556155664651721.88</v>
      </c>
      <c r="AV1501">
        <f t="shared" si="703"/>
        <v>1.33926276794586E+35</v>
      </c>
    </row>
    <row r="1502" spans="1:48" x14ac:dyDescent="0.3">
      <c r="A1502" s="4">
        <v>26.496300000000002</v>
      </c>
      <c r="B1502" s="4">
        <f t="shared" si="704"/>
        <v>56</v>
      </c>
      <c r="C1502" s="7">
        <v>24.81</v>
      </c>
      <c r="D1502" s="2">
        <f t="shared" si="705"/>
        <v>222.32274608062511</v>
      </c>
      <c r="E1502" s="6">
        <f t="shared" si="691"/>
        <v>18.275844728434535</v>
      </c>
      <c r="F1502" s="2">
        <f t="shared" si="713"/>
        <v>144.16606985223589</v>
      </c>
      <c r="G1502" s="7">
        <v>37.200000000000003</v>
      </c>
      <c r="H1502" s="3">
        <f t="shared" si="688"/>
        <v>186.20684437248394</v>
      </c>
      <c r="J1502" s="7">
        <v>45.2</v>
      </c>
      <c r="K1502" s="2">
        <f t="shared" si="692"/>
        <v>139.80684437248394</v>
      </c>
      <c r="L1502" s="7">
        <v>24.5</v>
      </c>
      <c r="M1502" s="2">
        <f t="shared" si="693"/>
        <v>98.211709411046627</v>
      </c>
      <c r="N1502" s="7">
        <v>26.2</v>
      </c>
      <c r="O1502" s="2">
        <f t="shared" si="694"/>
        <v>9.1117094110466326</v>
      </c>
      <c r="Q1502" s="2">
        <f t="shared" si="695"/>
        <v>54.32040338172002</v>
      </c>
      <c r="R1502" s="2">
        <f t="shared" si="714"/>
        <v>166.73311504691918</v>
      </c>
      <c r="S1502" s="2">
        <v>32.665799999999997</v>
      </c>
      <c r="T1502" s="2">
        <v>90</v>
      </c>
      <c r="U1502" s="7">
        <v>38.5</v>
      </c>
      <c r="V1502" s="2">
        <f t="shared" si="697"/>
        <v>137.8951251522567</v>
      </c>
      <c r="W1502" s="7">
        <v>39.729999999999997</v>
      </c>
      <c r="X1502" s="2">
        <f t="shared" si="689"/>
        <v>64.906600723207575</v>
      </c>
      <c r="Y1502" s="7">
        <v>24.81</v>
      </c>
      <c r="Z1502" s="2">
        <f t="shared" si="706"/>
        <v>220.68740477947912</v>
      </c>
      <c r="AA1502" s="7">
        <v>46.4</v>
      </c>
      <c r="AB1502" s="7">
        <v>89.1</v>
      </c>
      <c r="AF1502">
        <f t="shared" si="690"/>
        <v>57.43535087064712</v>
      </c>
      <c r="AH1502" s="15">
        <f t="shared" si="707"/>
        <v>1</v>
      </c>
      <c r="AI1502">
        <f t="shared" si="698"/>
        <v>-684.94196829713474</v>
      </c>
      <c r="AJ1502">
        <f t="shared" si="699"/>
        <v>403.25107993941845</v>
      </c>
      <c r="AK1502">
        <f t="shared" si="700"/>
        <v>-1.7621061206755724</v>
      </c>
      <c r="AL1502">
        <f t="shared" si="708"/>
        <v>-252955082.23593983</v>
      </c>
      <c r="AM1502">
        <f t="shared" si="701"/>
        <v>405406.04313864006</v>
      </c>
      <c r="AN1502">
        <f t="shared" si="702"/>
        <v>507.60758623537299</v>
      </c>
      <c r="AP1502" s="15">
        <v>1</v>
      </c>
      <c r="AQ1502">
        <f t="shared" si="709"/>
        <v>-123900474363584.16</v>
      </c>
      <c r="AR1502">
        <f t="shared" si="710"/>
        <v>0.44239459396098368</v>
      </c>
      <c r="AS1502">
        <f t="shared" si="711"/>
        <v>-3893949802662.7417</v>
      </c>
      <c r="AU1502">
        <f t="shared" si="712"/>
        <v>261543199858838.47</v>
      </c>
      <c r="AV1502">
        <f t="shared" si="703"/>
        <v>1.202392408754662E+35</v>
      </c>
    </row>
    <row r="1503" spans="1:48" x14ac:dyDescent="0.3">
      <c r="A1503" s="4">
        <v>26.496300000000002</v>
      </c>
      <c r="B1503" s="4">
        <f t="shared" si="704"/>
        <v>57</v>
      </c>
      <c r="C1503" s="7">
        <v>24.81</v>
      </c>
      <c r="D1503" s="2">
        <f t="shared" si="705"/>
        <v>222.6727460806251</v>
      </c>
      <c r="E1503" s="6">
        <f t="shared" si="691"/>
        <v>17.813796494529953</v>
      </c>
      <c r="F1503" s="2">
        <f t="shared" si="713"/>
        <v>144.10549833900677</v>
      </c>
      <c r="G1503" s="7">
        <v>37.200000000000003</v>
      </c>
      <c r="H1503" s="3">
        <f t="shared" si="688"/>
        <v>185.50361272595518</v>
      </c>
      <c r="J1503" s="7">
        <v>45.2</v>
      </c>
      <c r="K1503" s="2">
        <f t="shared" si="692"/>
        <v>139.10361272595517</v>
      </c>
      <c r="L1503" s="7">
        <v>24.5</v>
      </c>
      <c r="M1503" s="2">
        <f t="shared" si="693"/>
        <v>97.806233870382528</v>
      </c>
      <c r="N1503" s="7">
        <v>26.2</v>
      </c>
      <c r="O1503" s="2">
        <f t="shared" si="694"/>
        <v>8.7062338703825333</v>
      </c>
      <c r="Q1503" s="2">
        <f t="shared" si="695"/>
        <v>53.942395149901927</v>
      </c>
      <c r="R1503" s="2">
        <f t="shared" si="714"/>
        <v>166.29994844817159</v>
      </c>
      <c r="S1503" s="2">
        <v>32.665799999999997</v>
      </c>
      <c r="T1503" s="2">
        <v>90</v>
      </c>
      <c r="U1503" s="7">
        <v>38.5</v>
      </c>
      <c r="V1503" s="2">
        <f t="shared" si="697"/>
        <v>137.64322338906757</v>
      </c>
      <c r="W1503" s="7">
        <v>39.729999999999997</v>
      </c>
      <c r="X1503" s="2">
        <f t="shared" si="689"/>
        <v>64.496381414336469</v>
      </c>
      <c r="Y1503" s="7">
        <v>24.81</v>
      </c>
      <c r="Z1503" s="2">
        <f t="shared" si="706"/>
        <v>220.82240477947911</v>
      </c>
      <c r="AA1503" s="7">
        <v>46.4</v>
      </c>
      <c r="AB1503" s="7">
        <v>89.1</v>
      </c>
      <c r="AF1503">
        <f t="shared" si="690"/>
        <v>57.333048746353107</v>
      </c>
      <c r="AH1503" s="15">
        <f t="shared" si="707"/>
        <v>1</v>
      </c>
      <c r="AI1503">
        <f t="shared" si="698"/>
        <v>-872.92540599302549</v>
      </c>
      <c r="AJ1503">
        <f t="shared" si="699"/>
        <v>404.77394186082682</v>
      </c>
      <c r="AK1503">
        <f t="shared" si="700"/>
        <v>-1.750074434069846</v>
      </c>
      <c r="AL1503">
        <f t="shared" si="708"/>
        <v>-246705272.88859671</v>
      </c>
      <c r="AM1503">
        <f t="shared" si="701"/>
        <v>416072.9176082536</v>
      </c>
      <c r="AN1503">
        <f t="shared" si="702"/>
        <v>518.66150639341981</v>
      </c>
      <c r="AP1503" s="15">
        <v>1</v>
      </c>
      <c r="AQ1503">
        <f t="shared" si="709"/>
        <v>-57750197578372.641</v>
      </c>
      <c r="AR1503">
        <f t="shared" si="710"/>
        <v>0.44487249521546057</v>
      </c>
      <c r="AS1503">
        <f t="shared" si="711"/>
        <v>-3970378654316.2407</v>
      </c>
      <c r="AU1503">
        <f t="shared" si="712"/>
        <v>498418464217940.38</v>
      </c>
      <c r="AV1503">
        <f t="shared" si="703"/>
        <v>1.0299885242199614E+35</v>
      </c>
    </row>
    <row r="1504" spans="1:48" x14ac:dyDescent="0.3">
      <c r="A1504" s="4">
        <v>26.496300000000002</v>
      </c>
      <c r="B1504" s="4">
        <f t="shared" si="704"/>
        <v>58</v>
      </c>
      <c r="C1504" s="7">
        <v>24.81</v>
      </c>
      <c r="D1504" s="2">
        <f t="shared" si="705"/>
        <v>223.0227460806251</v>
      </c>
      <c r="E1504" s="6">
        <f t="shared" si="691"/>
        <v>17.352187640602757</v>
      </c>
      <c r="F1504" s="2">
        <f t="shared" si="713"/>
        <v>144.0150865700999</v>
      </c>
      <c r="G1504" s="7">
        <v>37.200000000000003</v>
      </c>
      <c r="H1504" s="3">
        <f t="shared" si="688"/>
        <v>184.79405296999948</v>
      </c>
      <c r="J1504" s="7">
        <v>45.2</v>
      </c>
      <c r="K1504" s="2">
        <f t="shared" si="692"/>
        <v>138.39405296999948</v>
      </c>
      <c r="L1504" s="7">
        <v>24.5</v>
      </c>
      <c r="M1504" s="2">
        <f t="shared" si="693"/>
        <v>97.393650374925073</v>
      </c>
      <c r="N1504" s="7">
        <v>26.2</v>
      </c>
      <c r="O1504" s="2">
        <f t="shared" si="694"/>
        <v>8.2936503749250789</v>
      </c>
      <c r="Q1504" s="2">
        <f t="shared" si="695"/>
        <v>53.558624514232854</v>
      </c>
      <c r="R1504" s="2">
        <f t="shared" si="714"/>
        <v>165.85840545909093</v>
      </c>
      <c r="S1504" s="2">
        <v>32.665799999999997</v>
      </c>
      <c r="T1504" s="2">
        <v>90</v>
      </c>
      <c r="U1504" s="7">
        <v>38.5</v>
      </c>
      <c r="V1504" s="2">
        <f t="shared" si="697"/>
        <v>137.3977040071328</v>
      </c>
      <c r="W1504" s="7">
        <v>39.729999999999997</v>
      </c>
      <c r="X1504" s="2">
        <f t="shared" si="689"/>
        <v>64.08049256383535</v>
      </c>
      <c r="Y1504" s="7">
        <v>24.81</v>
      </c>
      <c r="Z1504" s="2">
        <f t="shared" si="706"/>
        <v>220.95740477947911</v>
      </c>
      <c r="AA1504" s="7">
        <v>46.4</v>
      </c>
      <c r="AB1504" s="7">
        <v>89.1</v>
      </c>
      <c r="AD1504">
        <f>2^2-1^2+5^2</f>
        <v>28</v>
      </c>
      <c r="AF1504">
        <f t="shared" si="690"/>
        <v>57.228098363510533</v>
      </c>
      <c r="AH1504" s="15">
        <f t="shared" si="707"/>
        <v>1</v>
      </c>
      <c r="AI1504">
        <f t="shared" si="698"/>
        <v>-945.72641006004631</v>
      </c>
      <c r="AJ1504">
        <f t="shared" si="699"/>
        <v>407.32675666664812</v>
      </c>
      <c r="AK1504">
        <f t="shared" si="700"/>
        <v>-1.7395919416396326</v>
      </c>
      <c r="AL1504">
        <f t="shared" si="708"/>
        <v>-239891729.00397038</v>
      </c>
      <c r="AM1504">
        <f t="shared" si="701"/>
        <v>426993.83325942012</v>
      </c>
      <c r="AN1504">
        <f t="shared" si="702"/>
        <v>529.37217387198837</v>
      </c>
      <c r="AP1504" s="15">
        <v>1</v>
      </c>
      <c r="AQ1504">
        <f t="shared" si="709"/>
        <v>278516357938581.06</v>
      </c>
      <c r="AR1504">
        <f t="shared" si="710"/>
        <v>0.44729529208004659</v>
      </c>
      <c r="AS1504">
        <f t="shared" si="711"/>
        <v>346648020776.97565</v>
      </c>
      <c r="AU1504">
        <f t="shared" si="712"/>
        <v>636241529024925.5</v>
      </c>
      <c r="AV1504">
        <f t="shared" si="703"/>
        <v>8.7251700458540598E+34</v>
      </c>
    </row>
    <row r="1505" spans="1:48" x14ac:dyDescent="0.3">
      <c r="A1505" s="4">
        <v>26.496300000000002</v>
      </c>
      <c r="B1505" s="4">
        <f t="shared" si="704"/>
        <v>59</v>
      </c>
      <c r="C1505" s="7">
        <v>24.81</v>
      </c>
      <c r="D1505" s="2">
        <f t="shared" si="705"/>
        <v>223.37274608062509</v>
      </c>
      <c r="E1505" s="6">
        <f t="shared" si="691"/>
        <v>16.891200559579694</v>
      </c>
      <c r="F1505" s="2">
        <f t="shared" si="713"/>
        <v>143.89242532398569</v>
      </c>
      <c r="G1505" s="7">
        <v>37.200000000000003</v>
      </c>
      <c r="H1505" s="3">
        <f t="shared" si="688"/>
        <v>184.07825621094332</v>
      </c>
      <c r="J1505" s="7">
        <v>45.2</v>
      </c>
      <c r="K1505" s="2">
        <f t="shared" si="692"/>
        <v>137.67825621094332</v>
      </c>
      <c r="L1505" s="7">
        <v>24.5</v>
      </c>
      <c r="M1505" s="2">
        <f t="shared" si="693"/>
        <v>96.973932195720806</v>
      </c>
      <c r="N1505" s="7">
        <v>26.2</v>
      </c>
      <c r="O1505" s="2">
        <f t="shared" si="694"/>
        <v>7.8739321957208119</v>
      </c>
      <c r="Q1505" s="2">
        <f t="shared" si="695"/>
        <v>53.169119536523297</v>
      </c>
      <c r="R1505" s="2">
        <f t="shared" si="714"/>
        <v>165.40837371670048</v>
      </c>
      <c r="S1505" s="2">
        <v>32.665799999999997</v>
      </c>
      <c r="T1505" s="2">
        <v>90</v>
      </c>
      <c r="U1505" s="7">
        <v>38.5</v>
      </c>
      <c r="V1505" s="2">
        <f t="shared" si="697"/>
        <v>137.15908650853345</v>
      </c>
      <c r="W1505" s="7">
        <v>39.729999999999997</v>
      </c>
      <c r="X1505" s="2">
        <f t="shared" si="689"/>
        <v>63.659066670176017</v>
      </c>
      <c r="Y1505" s="7">
        <v>24.81</v>
      </c>
      <c r="Z1505" s="2">
        <f t="shared" si="706"/>
        <v>221.0924047794791</v>
      </c>
      <c r="AA1505" s="7">
        <v>46.4</v>
      </c>
      <c r="AB1505" s="7">
        <v>89.1</v>
      </c>
      <c r="AF1505">
        <f t="shared" si="690"/>
        <v>57.120415590587768</v>
      </c>
      <c r="AH1505" s="15">
        <f t="shared" si="707"/>
        <v>1</v>
      </c>
      <c r="AI1505">
        <f t="shared" si="698"/>
        <v>-625.74850712858643</v>
      </c>
      <c r="AJ1505">
        <f t="shared" si="699"/>
        <v>408.77099180704528</v>
      </c>
      <c r="AK1505">
        <f t="shared" si="700"/>
        <v>-1.7306401007439081</v>
      </c>
      <c r="AL1505">
        <f t="shared" si="708"/>
        <v>-232120281.95962507</v>
      </c>
      <c r="AM1505">
        <f t="shared" si="701"/>
        <v>437476.90886256553</v>
      </c>
      <c r="AN1505">
        <f t="shared" si="702"/>
        <v>539.73261434007486</v>
      </c>
      <c r="AP1505" s="15">
        <v>1</v>
      </c>
      <c r="AQ1505">
        <f t="shared" si="709"/>
        <v>130280867883567.88</v>
      </c>
      <c r="AR1505">
        <f t="shared" si="710"/>
        <v>0.44966487731634075</v>
      </c>
      <c r="AS1505">
        <f t="shared" si="711"/>
        <v>4425529686319.9102</v>
      </c>
      <c r="AU1505">
        <f t="shared" si="712"/>
        <v>238320125297367.53</v>
      </c>
      <c r="AV1505">
        <f t="shared" si="703"/>
        <v>7.4432942691414205E+34</v>
      </c>
    </row>
    <row r="1506" spans="1:48" x14ac:dyDescent="0.3">
      <c r="A1506" s="4">
        <v>26.496300000000002</v>
      </c>
      <c r="B1506" s="4">
        <f t="shared" si="704"/>
        <v>60</v>
      </c>
      <c r="C1506" s="7">
        <v>24.81</v>
      </c>
      <c r="D1506" s="2">
        <f t="shared" si="705"/>
        <v>223.72274608062509</v>
      </c>
      <c r="E1506" s="6">
        <f t="shared" si="691"/>
        <v>16.431033909391939</v>
      </c>
      <c r="F1506" s="2">
        <f t="shared" si="713"/>
        <v>143.73485506065757</v>
      </c>
      <c r="G1506" s="7">
        <v>37.200000000000003</v>
      </c>
      <c r="H1506" s="3">
        <f t="shared" si="688"/>
        <v>183.3563066403903</v>
      </c>
      <c r="J1506" s="7">
        <v>45.2</v>
      </c>
      <c r="K1506" s="2">
        <f t="shared" si="692"/>
        <v>136.9563066403903</v>
      </c>
      <c r="L1506" s="7">
        <v>24.5</v>
      </c>
      <c r="M1506" s="2">
        <f t="shared" si="693"/>
        <v>96.547046588315652</v>
      </c>
      <c r="N1506" s="7">
        <v>26.2</v>
      </c>
      <c r="O1506" s="2">
        <f t="shared" si="694"/>
        <v>7.4470465883156578</v>
      </c>
      <c r="Q1506" s="2">
        <f t="shared" si="695"/>
        <v>52.77390982276912</v>
      </c>
      <c r="R1506" s="2">
        <f t="shared" si="714"/>
        <v>164.94972838498103</v>
      </c>
      <c r="S1506" s="2">
        <v>32.665799999999997</v>
      </c>
      <c r="T1506" s="2">
        <v>90</v>
      </c>
      <c r="U1506" s="7">
        <v>38.5</v>
      </c>
      <c r="V1506" s="2">
        <f t="shared" si="697"/>
        <v>136.92793634243873</v>
      </c>
      <c r="W1506" s="7">
        <v>39.729999999999997</v>
      </c>
      <c r="X1506" s="2">
        <f t="shared" si="689"/>
        <v>63.232236563504031</v>
      </c>
      <c r="Y1506" s="7">
        <v>24.81</v>
      </c>
      <c r="Z1506" s="2">
        <f t="shared" si="706"/>
        <v>221.22740477947909</v>
      </c>
      <c r="AA1506" s="7">
        <v>46.4</v>
      </c>
      <c r="AB1506" s="7">
        <v>89.1</v>
      </c>
      <c r="AD1506">
        <f t="shared" ref="AD1506:AD1508" si="715">(W1506^2-C1506^2-E1506^2)/(2*E1506*C1506)</f>
        <v>0.84993402182434241</v>
      </c>
      <c r="AF1506">
        <f t="shared" si="690"/>
        <v>57.009915736242931</v>
      </c>
      <c r="AH1506" s="15">
        <f t="shared" si="707"/>
        <v>1</v>
      </c>
      <c r="AI1506">
        <f t="shared" si="698"/>
        <v>-565.59221538714246</v>
      </c>
      <c r="AJ1506">
        <f t="shared" si="699"/>
        <v>411.75732532705916</v>
      </c>
      <c r="AK1506">
        <f t="shared" si="700"/>
        <v>-1.7232072771690878</v>
      </c>
      <c r="AL1506">
        <f t="shared" si="708"/>
        <v>-223843120.02561086</v>
      </c>
      <c r="AM1506">
        <f t="shared" si="701"/>
        <v>448351.10890179966</v>
      </c>
      <c r="AN1506">
        <f t="shared" si="702"/>
        <v>549.73706703205562</v>
      </c>
      <c r="AP1506" s="15">
        <v>1</v>
      </c>
      <c r="AQ1506">
        <f t="shared" si="709"/>
        <v>94152045747296.891</v>
      </c>
      <c r="AR1506">
        <f t="shared" si="710"/>
        <v>0.45198283431606995</v>
      </c>
      <c r="AS1506">
        <f t="shared" si="711"/>
        <v>3764297215514.2202</v>
      </c>
      <c r="AU1506">
        <f t="shared" si="712"/>
        <v>203956573197418.41</v>
      </c>
      <c r="AV1506">
        <f t="shared" si="703"/>
        <v>6.1172671110040164E+34</v>
      </c>
    </row>
    <row r="1507" spans="1:48" x14ac:dyDescent="0.3">
      <c r="A1507" s="4">
        <v>26.496300000000002</v>
      </c>
      <c r="B1507" s="4">
        <f t="shared" si="704"/>
        <v>61</v>
      </c>
      <c r="C1507" s="7">
        <v>24.81</v>
      </c>
      <c r="D1507" s="2">
        <f t="shared" si="705"/>
        <v>224.07274608062508</v>
      </c>
      <c r="E1507" s="6">
        <f t="shared" si="691"/>
        <v>15.971904823653693</v>
      </c>
      <c r="F1507" s="2">
        <f t="shared" si="713"/>
        <v>143.53943518428665</v>
      </c>
      <c r="G1507" s="7">
        <v>37.200000000000003</v>
      </c>
      <c r="H1507" s="3">
        <f t="shared" si="688"/>
        <v>182.62828017216339</v>
      </c>
      <c r="J1507" s="7">
        <v>45.2</v>
      </c>
      <c r="K1507" s="2">
        <f t="shared" si="692"/>
        <v>136.22828017216338</v>
      </c>
      <c r="L1507" s="7">
        <v>24.5</v>
      </c>
      <c r="M1507" s="2">
        <f t="shared" si="693"/>
        <v>96.112953578746215</v>
      </c>
      <c r="N1507" s="7">
        <v>26.2</v>
      </c>
      <c r="O1507" s="2">
        <f t="shared" si="694"/>
        <v>7.0129535787462203</v>
      </c>
      <c r="Q1507" s="2">
        <f t="shared" si="695"/>
        <v>52.373026012715243</v>
      </c>
      <c r="R1507" s="2">
        <f t="shared" si="714"/>
        <v>164.48233062155057</v>
      </c>
      <c r="S1507" s="2">
        <v>32.665799999999997</v>
      </c>
      <c r="T1507" s="2">
        <v>90</v>
      </c>
      <c r="U1507" s="7">
        <v>38.5</v>
      </c>
      <c r="V1507" s="2">
        <f t="shared" si="697"/>
        <v>136.70486930505936</v>
      </c>
      <c r="W1507" s="7">
        <v>39.729999999999997</v>
      </c>
      <c r="X1507" s="2">
        <f t="shared" si="689"/>
        <v>62.800135385469957</v>
      </c>
      <c r="Y1507" s="7">
        <v>24.81</v>
      </c>
      <c r="Z1507" s="2">
        <f t="shared" si="706"/>
        <v>221.36240477947908</v>
      </c>
      <c r="AA1507" s="7">
        <v>46.4</v>
      </c>
      <c r="AB1507" s="7">
        <v>89.1</v>
      </c>
      <c r="AD1507">
        <f t="shared" si="715"/>
        <v>0.89313805493104226</v>
      </c>
      <c r="AF1507">
        <f t="shared" si="690"/>
        <v>56.896513525761222</v>
      </c>
      <c r="AH1507" s="15">
        <f t="shared" si="707"/>
        <v>1</v>
      </c>
      <c r="AI1507">
        <f t="shared" si="698"/>
        <v>-866.55606369294833</v>
      </c>
      <c r="AJ1507">
        <f t="shared" si="699"/>
        <v>413.34969364809274</v>
      </c>
      <c r="AK1507">
        <f t="shared" si="700"/>
        <v>-1.7172887300652289</v>
      </c>
      <c r="AL1507">
        <f t="shared" si="708"/>
        <v>-214573651.10468075</v>
      </c>
      <c r="AM1507">
        <f t="shared" si="701"/>
        <v>458665.4826599079</v>
      </c>
      <c r="AN1507">
        <f t="shared" si="702"/>
        <v>559.38111030472612</v>
      </c>
      <c r="AP1507" s="15">
        <v>1</v>
      </c>
      <c r="AQ1507">
        <f t="shared" si="709"/>
        <v>168718709417710.63</v>
      </c>
      <c r="AR1507">
        <f t="shared" si="710"/>
        <v>0.45425105243091557</v>
      </c>
      <c r="AS1507">
        <f t="shared" si="711"/>
        <v>-1137961929507.7007</v>
      </c>
      <c r="AU1507">
        <f t="shared" si="712"/>
        <v>532716616608107.56</v>
      </c>
      <c r="AV1507">
        <f t="shared" si="703"/>
        <v>4.7672247240380997E+34</v>
      </c>
    </row>
    <row r="1508" spans="1:48" x14ac:dyDescent="0.3">
      <c r="A1508" s="4">
        <v>26.496300000000002</v>
      </c>
      <c r="B1508" s="4">
        <f t="shared" si="704"/>
        <v>62</v>
      </c>
      <c r="C1508" s="7">
        <v>24.81</v>
      </c>
      <c r="D1508" s="2">
        <f t="shared" si="705"/>
        <v>224.42274608062507</v>
      </c>
      <c r="E1508" s="6">
        <f t="shared" si="691"/>
        <v>15.514051474555352</v>
      </c>
      <c r="F1508" s="2">
        <f t="shared" si="713"/>
        <v>143.30290922034214</v>
      </c>
      <c r="G1508" s="7">
        <v>37.200000000000003</v>
      </c>
      <c r="H1508" s="3">
        <f t="shared" si="688"/>
        <v>181.89424281310627</v>
      </c>
      <c r="J1508" s="7">
        <v>45.2</v>
      </c>
      <c r="K1508" s="2">
        <f t="shared" si="692"/>
        <v>135.49424281310627</v>
      </c>
      <c r="L1508" s="7">
        <v>24.5</v>
      </c>
      <c r="M1508" s="2">
        <f t="shared" si="693"/>
        <v>95.67160440807794</v>
      </c>
      <c r="N1508" s="7">
        <v>26.2</v>
      </c>
      <c r="O1508" s="2">
        <f t="shared" si="694"/>
        <v>6.5716044080779454</v>
      </c>
      <c r="Q1508" s="2">
        <f t="shared" si="695"/>
        <v>51.966499151654943</v>
      </c>
      <c r="R1508" s="2">
        <f t="shared" si="714"/>
        <v>164.00602577125846</v>
      </c>
      <c r="S1508" s="2">
        <v>32.665799999999997</v>
      </c>
      <c r="T1508" s="2">
        <v>90</v>
      </c>
      <c r="U1508" s="7">
        <v>38.5</v>
      </c>
      <c r="V1508" s="2">
        <f t="shared" si="697"/>
        <v>136.49055622006705</v>
      </c>
      <c r="W1508" s="7">
        <v>39.729999999999997</v>
      </c>
      <c r="X1508" s="2">
        <f t="shared" si="689"/>
        <v>62.362896573486097</v>
      </c>
      <c r="Y1508" s="7">
        <v>24.81</v>
      </c>
      <c r="Z1508" s="2">
        <f t="shared" si="706"/>
        <v>221.49740477947907</v>
      </c>
      <c r="AA1508" s="7">
        <v>46.4</v>
      </c>
      <c r="AB1508" s="7">
        <v>89.1</v>
      </c>
      <c r="AD1508">
        <f t="shared" si="715"/>
        <v>0.93822320028724748</v>
      </c>
      <c r="AF1508">
        <f t="shared" si="690"/>
        <v>56.780123059352874</v>
      </c>
      <c r="AH1508" s="15">
        <f t="shared" si="707"/>
        <v>1</v>
      </c>
      <c r="AI1508">
        <f t="shared" si="698"/>
        <v>-817.28581127389486</v>
      </c>
      <c r="AJ1508">
        <f t="shared" si="699"/>
        <v>414.95782952289164</v>
      </c>
      <c r="AK1508">
        <f t="shared" si="700"/>
        <v>-1.7128866788982475</v>
      </c>
      <c r="AL1508">
        <f t="shared" si="708"/>
        <v>-204550105.61370793</v>
      </c>
      <c r="AM1508">
        <f t="shared" si="701"/>
        <v>468856.20073657518</v>
      </c>
      <c r="AN1508">
        <f t="shared" si="702"/>
        <v>568.66179927080589</v>
      </c>
      <c r="AP1508" s="15">
        <v>1</v>
      </c>
      <c r="AQ1508">
        <f t="shared" si="709"/>
        <v>-110465606709931.02</v>
      </c>
      <c r="AR1508">
        <f t="shared" si="710"/>
        <v>0.45647114518599247</v>
      </c>
      <c r="AS1508">
        <f t="shared" si="711"/>
        <v>-4901236153984.8096</v>
      </c>
      <c r="AU1508">
        <f t="shared" si="712"/>
        <v>469815527340739.5</v>
      </c>
      <c r="AV1508">
        <f t="shared" si="703"/>
        <v>3.7064610880030064E+34</v>
      </c>
    </row>
    <row r="1509" spans="1:48" x14ac:dyDescent="0.3">
      <c r="A1509" s="4">
        <v>26.496300000000002</v>
      </c>
      <c r="B1509" s="4">
        <f t="shared" si="704"/>
        <v>63</v>
      </c>
      <c r="C1509" s="7">
        <v>24.81</v>
      </c>
      <c r="D1509" s="2">
        <f t="shared" si="705"/>
        <v>224.77274608062507</v>
      </c>
      <c r="E1509" s="6">
        <f t="shared" si="691"/>
        <v>15.057736049874013</v>
      </c>
      <c r="F1509" s="2">
        <f t="shared" si="713"/>
        <v>143.0216654069755</v>
      </c>
      <c r="G1509" s="7">
        <v>37.200000000000003</v>
      </c>
      <c r="H1509" s="3">
        <f t="shared" si="688"/>
        <v>181.15424870955451</v>
      </c>
      <c r="J1509" s="7">
        <v>45.2</v>
      </c>
      <c r="K1509" s="2">
        <f t="shared" si="692"/>
        <v>134.7542487095545</v>
      </c>
      <c r="L1509" s="7">
        <v>24.5</v>
      </c>
      <c r="M1509" s="2">
        <f t="shared" si="693"/>
        <v>95.222939534134497</v>
      </c>
      <c r="N1509" s="7">
        <v>26.2</v>
      </c>
      <c r="O1509" s="2">
        <f t="shared" si="694"/>
        <v>6.1229395341345025</v>
      </c>
      <c r="Q1509" s="2">
        <f t="shared" si="695"/>
        <v>51.554359918917569</v>
      </c>
      <c r="R1509" s="2">
        <f t="shared" si="714"/>
        <v>163.52064122678718</v>
      </c>
      <c r="S1509" s="2">
        <v>32.665799999999997</v>
      </c>
      <c r="T1509" s="2">
        <v>90</v>
      </c>
      <c r="U1509" s="7">
        <v>38.5</v>
      </c>
      <c r="V1509" s="2">
        <f t="shared" si="697"/>
        <v>136.28572784123537</v>
      </c>
      <c r="W1509" s="7">
        <v>39.729999999999997</v>
      </c>
      <c r="X1509" s="2">
        <f t="shared" si="689"/>
        <v>61.920653849403379</v>
      </c>
      <c r="Y1509" s="7">
        <v>24.81</v>
      </c>
      <c r="Z1509" s="2">
        <f t="shared" si="706"/>
        <v>221.63240477947906</v>
      </c>
      <c r="AA1509" s="7">
        <v>46.4</v>
      </c>
      <c r="AB1509" s="7">
        <v>89.1</v>
      </c>
      <c r="AD1509">
        <f>(W1509^2-C1509^2-E1509^2)/(2*E1509*C1509)</f>
        <v>0.98532656139447528</v>
      </c>
      <c r="AF1509">
        <f t="shared" si="690"/>
        <v>56.660657745022505</v>
      </c>
      <c r="AH1509" s="15">
        <f t="shared" si="707"/>
        <v>1</v>
      </c>
      <c r="AI1509">
        <f t="shared" si="698"/>
        <v>-540.06214687372619</v>
      </c>
      <c r="AJ1509">
        <f t="shared" si="699"/>
        <v>416.09087360089592</v>
      </c>
      <c r="AK1509">
        <f t="shared" si="700"/>
        <v>-1.7100104551541688</v>
      </c>
      <c r="AL1509">
        <f t="shared" si="708"/>
        <v>-193708424.4044455</v>
      </c>
      <c r="AM1509">
        <f t="shared" si="701"/>
        <v>478752.27878301492</v>
      </c>
      <c r="AN1509">
        <f t="shared" si="702"/>
        <v>577.57781692780338</v>
      </c>
      <c r="AP1509" s="15">
        <v>1</v>
      </c>
      <c r="AQ1509">
        <f t="shared" si="709"/>
        <v>-89686940826532.156</v>
      </c>
      <c r="AR1509">
        <f t="shared" si="710"/>
        <v>0.45864481606579621</v>
      </c>
      <c r="AS1509">
        <f t="shared" si="711"/>
        <v>-3321838755908.3936</v>
      </c>
      <c r="AU1509">
        <f t="shared" si="712"/>
        <v>210399438386895</v>
      </c>
      <c r="AV1509">
        <f t="shared" si="703"/>
        <v>2.837300608392703E+34</v>
      </c>
    </row>
    <row r="1510" spans="1:48" x14ac:dyDescent="0.3">
      <c r="A1510" s="10">
        <v>26.496300000000002</v>
      </c>
      <c r="B1510" s="10">
        <f t="shared" si="704"/>
        <v>64</v>
      </c>
      <c r="C1510" s="11">
        <v>24.81</v>
      </c>
      <c r="D1510" s="2">
        <f t="shared" si="705"/>
        <v>225.12274608062506</v>
      </c>
      <c r="E1510" s="11">
        <f t="shared" si="691"/>
        <v>14.603248217220775</v>
      </c>
      <c r="F1510" s="11">
        <f t="shared" si="713"/>
        <v>142.69169217993669</v>
      </c>
      <c r="G1510" s="11">
        <v>37.200000000000003</v>
      </c>
      <c r="H1510" s="3">
        <f t="shared" ref="H1510:H1535" si="716">ACOS(((E1510*COS(F1510*3.1416/180))-U1510*COS(V1510*3.1416/180))/G1530)*(180/3.1416)+V1510-20</f>
        <v>180.40833779810836</v>
      </c>
      <c r="I1510" s="11"/>
      <c r="J1510" s="11">
        <v>45.2</v>
      </c>
      <c r="K1510" s="11">
        <f t="shared" si="692"/>
        <v>134.00833779810836</v>
      </c>
      <c r="L1510" s="11">
        <v>24.5</v>
      </c>
      <c r="M1510" s="2">
        <f t="shared" si="693"/>
        <v>94.766886058774332</v>
      </c>
      <c r="N1510" s="11">
        <v>26.2</v>
      </c>
      <c r="O1510" s="11">
        <f t="shared" si="694"/>
        <v>5.6668860587743382</v>
      </c>
      <c r="P1510" s="11"/>
      <c r="Q1510" s="11">
        <f t="shared" si="695"/>
        <v>51.136637681665825</v>
      </c>
      <c r="R1510" s="11">
        <f t="shared" si="714"/>
        <v>163.02598388213025</v>
      </c>
      <c r="S1510" s="11">
        <v>32.665799999999997</v>
      </c>
      <c r="T1510" s="11">
        <v>90</v>
      </c>
      <c r="U1510" s="11">
        <v>38.5</v>
      </c>
      <c r="V1510" s="2">
        <f t="shared" si="697"/>
        <v>136.09117987598387</v>
      </c>
      <c r="W1510" s="11">
        <v>39.729999999999997</v>
      </c>
      <c r="X1510" s="2">
        <f t="shared" ref="X1510:X1535" si="717">ACOS(((E1510*COS(F1510*PI()/180))-C1510*COS(D1510*PI()/180))/W1510)*180/3.1416-20</f>
        <v>61.473541212598676</v>
      </c>
      <c r="Y1510" s="11">
        <v>24.81</v>
      </c>
      <c r="Z1510" s="2">
        <f t="shared" si="706"/>
        <v>221.76740477947905</v>
      </c>
      <c r="AA1510" s="11">
        <v>46.4</v>
      </c>
      <c r="AB1510" s="11">
        <v>89.1</v>
      </c>
      <c r="AC1510" s="11"/>
      <c r="AD1510" s="11">
        <f>(W1510^2-C1510^2-E1510^2)/(2*E1510*C1510)</f>
        <v>1.0345960655690776</v>
      </c>
      <c r="AE1510" s="11"/>
      <c r="AF1510">
        <f t="shared" ref="AF1510:AF1573" si="718">A1511*COS(B1511*3.1416/180)+W1511*COS(X1511*3.1416/180)+N1511*COS(O1511*3.1416/180)</f>
        <v>56.538030195653292</v>
      </c>
      <c r="AG1510" s="11"/>
      <c r="AH1510" s="15">
        <f t="shared" si="707"/>
        <v>1</v>
      </c>
      <c r="AI1510">
        <f t="shared" si="698"/>
        <v>-732.04481951902187</v>
      </c>
      <c r="AJ1510">
        <f t="shared" si="699"/>
        <v>417.07069509302426</v>
      </c>
      <c r="AK1510">
        <f t="shared" si="700"/>
        <v>-1.7086767435236769</v>
      </c>
      <c r="AL1510">
        <f t="shared" si="708"/>
        <v>-182102940.15092111</v>
      </c>
      <c r="AM1510">
        <f t="shared" si="701"/>
        <v>488445.78611747653</v>
      </c>
      <c r="AN1510">
        <f t="shared" si="702"/>
        <v>586.1296402544873</v>
      </c>
      <c r="AP1510" s="15">
        <v>1</v>
      </c>
      <c r="AQ1510">
        <f t="shared" si="709"/>
        <v>-256225691322951.06</v>
      </c>
      <c r="AR1510">
        <f t="shared" si="710"/>
        <v>0.46077370309586091</v>
      </c>
      <c r="AS1510">
        <f t="shared" si="711"/>
        <v>1929526075360.3804</v>
      </c>
      <c r="AU1510">
        <f t="shared" si="712"/>
        <v>381812211972561.38</v>
      </c>
      <c r="AV1510">
        <f t="shared" si="703"/>
        <v>2.0200198333764018E+34</v>
      </c>
    </row>
    <row r="1511" spans="1:48" x14ac:dyDescent="0.3">
      <c r="A1511" s="4">
        <v>26.496300000000002</v>
      </c>
      <c r="B1511" s="4">
        <f t="shared" si="704"/>
        <v>65</v>
      </c>
      <c r="C1511" s="7">
        <v>24.81</v>
      </c>
      <c r="D1511" s="2">
        <f t="shared" si="705"/>
        <v>225.47274608062506</v>
      </c>
      <c r="E1511" s="6">
        <f t="shared" ref="E1511:E1574" si="719">(SQRT(( (A1511*COS(B1511*PI()/180))^2+(A1511*SIN(B1511*PI()/180)-S1511)^2)))</f>
        <v>14.150909161658021</v>
      </c>
      <c r="F1511" s="2">
        <f t="shared" si="713"/>
        <v>142.3085280343245</v>
      </c>
      <c r="G1511" s="7">
        <v>37.200000000000003</v>
      </c>
      <c r="H1511" s="3">
        <f t="shared" si="716"/>
        <v>179.65653297332557</v>
      </c>
      <c r="J1511" s="7">
        <v>45.2</v>
      </c>
      <c r="K1511" s="2">
        <f t="shared" ref="K1511:K1574" si="720">H1511-AA1511</f>
        <v>133.25653297332556</v>
      </c>
      <c r="L1511" s="7">
        <v>24.5</v>
      </c>
      <c r="M1511" s="2">
        <f t="shared" ref="M1511:M1574" si="721">ACOS(((Y1511^2-L1511^2-Q1511^2)/(2*E1511*Q1511))*3.1416/180)*(180/PI())+R1511-160</f>
        <v>94.303354409796128</v>
      </c>
      <c r="N1511" s="7">
        <v>26.2</v>
      </c>
      <c r="O1511" s="2">
        <f t="shared" ref="O1511:O1574" si="722">M1511-AB1511</f>
        <v>5.203354409796134</v>
      </c>
      <c r="Q1511" s="2">
        <f t="shared" ref="Q1511:Q1574" si="723">SQRT((C1511*COS(D1511*PI()/180)+J1511*COS(K1511*PI()/180))^2+(C1511*SIN(D1511*PI()/180)+(J1511*SIN(K1511*PI()/180)))^2)</f>
        <v>50.713359335530093</v>
      </c>
      <c r="R1511" s="2">
        <f t="shared" si="714"/>
        <v>162.52183708722131</v>
      </c>
      <c r="S1511" s="2">
        <v>32.665799999999997</v>
      </c>
      <c r="T1511" s="2">
        <v>90</v>
      </c>
      <c r="U1511" s="7">
        <v>38.5</v>
      </c>
      <c r="V1511" s="2">
        <f t="shared" ref="V1511:V1535" si="724">ACOS(((G1511^2-E1511^2-U1511^2)/(2*E1511*U1511)))*180/3.1416+30</f>
        <v>135.90777796647714</v>
      </c>
      <c r="W1511" s="7">
        <v>39.729999999999997</v>
      </c>
      <c r="X1511" s="2">
        <f t="shared" si="717"/>
        <v>61.021692937458994</v>
      </c>
      <c r="Y1511" s="7">
        <v>24.81</v>
      </c>
      <c r="Z1511" s="2">
        <f t="shared" si="706"/>
        <v>221.90240477947904</v>
      </c>
      <c r="AA1511" s="7">
        <v>46.4</v>
      </c>
      <c r="AB1511" s="7">
        <v>89.1</v>
      </c>
      <c r="AD1511" s="11">
        <f t="shared" ref="AD1511:AD1518" si="725">(W1511^2-C1511^2-E1511^2)/(2*E1511*C1511)</f>
        <v>1.0861908369390472</v>
      </c>
      <c r="AF1511">
        <f t="shared" si="718"/>
        <v>56.412152075650056</v>
      </c>
      <c r="AH1511" s="15">
        <f t="shared" si="707"/>
        <v>1</v>
      </c>
      <c r="AI1511">
        <f t="shared" ref="AI1511:AI1574" si="726">A1511*SIN(B1511*3.1416/180)*G1511*COS(H1511*3.1416/180)-A1511*COS(B1511)*G1511*SIN(H1511)/U1511*SIN(V1511*3.1416/180)*A1511*SIN(B1511*3.1416/180)-(G1511*SIN(H1511*3.1416/180)*U1511*COS(V1511*3.1416/180))</f>
        <v>-1020.1533212619918</v>
      </c>
      <c r="AJ1511">
        <f t="shared" ref="AJ1511:AJ1574" si="727">(-1*AH1511*A1511*SIN(B1511*3.1416/180)*C1511*COS(D1511*3.1416/180))-(AH1511*A1511*COS(B1511*3.1416/180)*C1511*SIN(D1511*3.1416/180))/((W1511*SIN(X1511)*-A1511*SIN(B1511))-(C1511*SIN(D1511)*W1511*COS(X1511)))</f>
        <v>418.07470160644283</v>
      </c>
      <c r="AK1511">
        <f t="shared" ref="AK1511:AK1574" si="728">((W1511*SIN(X1511*3.1416/180)*A1511*COS(B1511*3.1416/180))-(W1511*COS(X1511*3.1416/180)*-1*A1511*SIN(B1511*3.1416/180)))/((W1511*SIN(X1511*3.1416/180)*-1*A1511*SIN(B1511*3.1416/180))-(C1511*SIN(D1511*0.0174)*W1511*COS(X1511*3.1416/180)))</f>
        <v>-1.7089099194921242</v>
      </c>
      <c r="AL1511">
        <f t="shared" si="708"/>
        <v>-169759365.51663736</v>
      </c>
      <c r="AM1511">
        <f t="shared" ref="AM1511:AM1574" si="729">(AJ1511*C1511*SIN(D1511*3.1416/180)-AN1511*J1511*SIN(K1511*3.1416/180))*Y1511*COS(Z1511*3.1416/180)-(AJ1511*C1511*COS(D1511*3.1416/180)+AN1511*J1511*COS(K1511*3.1416/180))*Y1511*SIN(Z1511*3.1416/180)/(N1511*SIN(O1511*3.1416/180)*(AJ1511*C1511*SIN(D1511*3.1416/180)-AN1511*J1511*SIN(K1511*3.1416/180))-Y1511*SIN(Z1511*3.1416/180))*N1511*COS(O1511*3.1416/180)</f>
        <v>497984.78081280482</v>
      </c>
      <c r="AN1511">
        <f t="shared" ref="AN1511:AN1574" si="730">U1511*SIN(V1511*3.1416/180)*A1511*COS(B1511*3.1416/180)-U1511*COS(V1511*3.1416/180)*A1511*SIN(B1511*3.1416/180)/U1511*SIN(V1511*3.1416/180)*A1511*SIN(B1511*3.1416/180)-G1511*SIN(H1511*3.1416/180)*U1511*COS(V1511*3.1416/180)</f>
        <v>594.31972272884241</v>
      </c>
      <c r="AP1511" s="15">
        <v>1</v>
      </c>
      <c r="AQ1511">
        <f t="shared" si="709"/>
        <v>-435570789933000</v>
      </c>
      <c r="AR1511">
        <f t="shared" si="710"/>
        <v>0.46285943470827856</v>
      </c>
      <c r="AS1511">
        <f t="shared" si="711"/>
        <v>5117526130227.9238</v>
      </c>
      <c r="AU1511">
        <f t="shared" si="712"/>
        <v>878069347161209.38</v>
      </c>
      <c r="AV1511">
        <f t="shared" ref="AV1511:AV1523" si="731">(AR1511*C1511*SIN(D1511*3.1416/180)+AJ1511*AJ1511*C1511*COS(D1511*3.1416/180)-AQ1511*U1511*SIN(V1511*3.1416/180)+AN1511*AN1511*J1511*COS(K1511*3.1416/180)-AM1511*AM1511*N1511*COS(O1511*3.1416/180)-AL1511*AL1511*Y1511*COS(Z1511*3.1416/180))*Y1511*COS(Z1511*3.1416/180)-(AR1511*C1511*COS(D1511*3.1416/180)+AJ1511*AJ1511*C1511*SIN(D1511*3.1416/180)+AU1511*U1511*COS(V1511*3.1416/180)+AN1511*AN1511*J1511*SIN(K1511*3.1416/180)-AM1511*AM1511*N1511*SIN(O1511*3.1416/180)-AL1511*AL1511*Y1511*SIN(Z1511*3.1416/180))*Y1511*SIN(Z1511*3.1416/180)/N1511*SIN(O1511*3.1416/180)*(AR1511*C1511*SIN(D1511*3.1416/180)+AJ1511*AJ1511*C1511*COS(D1511*3.1416/180)-AU1511*U1511*SIN(V1511*3.1416/180)+AN1511*AN1511*J1511*COS(K1511*3.1416/180)-AM1511*AM1511*N1511*COS(O1511*3.1416/180)-AL1511*AL1511*Y1511*COS(Z1511*3.1416/180))-Y1511*SIN(Z1511*3.1416/180)*N1511*COS(O1511*3.1416/180)</f>
        <v>1.3221902915392896E+34</v>
      </c>
    </row>
    <row r="1512" spans="1:48" x14ac:dyDescent="0.3">
      <c r="A1512" s="4">
        <v>26.496300000000002</v>
      </c>
      <c r="B1512" s="4">
        <f t="shared" ref="B1512:B1575" si="732">B1511+1</f>
        <v>66</v>
      </c>
      <c r="C1512" s="7">
        <v>24.81</v>
      </c>
      <c r="D1512" s="2">
        <f t="shared" ref="D1512:D1535" si="733">D1511+0.35</f>
        <v>225.82274608062505</v>
      </c>
      <c r="E1512" s="6">
        <f t="shared" si="719"/>
        <v>13.701076297717901</v>
      </c>
      <c r="F1512" s="2">
        <f t="shared" si="713"/>
        <v>141.86720529191237</v>
      </c>
      <c r="G1512" s="7">
        <v>37.200000000000003</v>
      </c>
      <c r="H1512" s="3">
        <f t="shared" si="716"/>
        <v>178.89883666569767</v>
      </c>
      <c r="J1512" s="7">
        <v>45.2</v>
      </c>
      <c r="K1512" s="2">
        <f t="shared" si="720"/>
        <v>132.49883666569767</v>
      </c>
      <c r="L1512" s="7">
        <v>24.5</v>
      </c>
      <c r="M1512" s="2">
        <f t="shared" si="721"/>
        <v>93.832234055809579</v>
      </c>
      <c r="N1512" s="7">
        <v>26.2</v>
      </c>
      <c r="O1512" s="2">
        <f t="shared" si="722"/>
        <v>4.7322340558095846</v>
      </c>
      <c r="Q1512" s="2">
        <f t="shared" si="723"/>
        <v>50.284547885066488</v>
      </c>
      <c r="R1512" s="2">
        <f t="shared" si="714"/>
        <v>162.00795699038048</v>
      </c>
      <c r="S1512" s="2">
        <v>32.665799999999997</v>
      </c>
      <c r="T1512" s="2">
        <v>90</v>
      </c>
      <c r="U1512" s="7">
        <v>38.5</v>
      </c>
      <c r="V1512" s="2">
        <f t="shared" si="724"/>
        <v>135.73646237664744</v>
      </c>
      <c r="W1512" s="7">
        <v>39.729999999999997</v>
      </c>
      <c r="X1512" s="2">
        <f t="shared" si="717"/>
        <v>60.565243575247351</v>
      </c>
      <c r="Y1512" s="7">
        <v>24.81</v>
      </c>
      <c r="Z1512" s="2">
        <f t="shared" ref="Z1512:Z1537" si="734">Z1511+0.135</f>
        <v>222.03740477947903</v>
      </c>
      <c r="AA1512" s="7">
        <v>46.4</v>
      </c>
      <c r="AB1512" s="7">
        <v>89.1</v>
      </c>
      <c r="AD1512" s="11">
        <f t="shared" si="725"/>
        <v>1.1402813360243871</v>
      </c>
      <c r="AF1512">
        <f t="shared" si="718"/>
        <v>56.282933876481039</v>
      </c>
      <c r="AH1512" s="15">
        <f t="shared" ref="AH1512:AH1575" si="735">AH1511</f>
        <v>1</v>
      </c>
      <c r="AI1512">
        <f t="shared" si="726"/>
        <v>-806.60063173357184</v>
      </c>
      <c r="AJ1512">
        <f t="shared" si="727"/>
        <v>417.73755239392659</v>
      </c>
      <c r="AK1512">
        <f t="shared" si="728"/>
        <v>-1.7107424927507788</v>
      </c>
      <c r="AL1512">
        <f t="shared" si="708"/>
        <v>-156539312.37424782</v>
      </c>
      <c r="AM1512">
        <f t="shared" si="729"/>
        <v>506914.14315207844</v>
      </c>
      <c r="AN1512">
        <f t="shared" si="730"/>
        <v>602.1526945845834</v>
      </c>
      <c r="AP1512" s="15">
        <v>1</v>
      </c>
      <c r="AQ1512">
        <f t="shared" si="709"/>
        <v>64328570040733.43</v>
      </c>
      <c r="AR1512">
        <f t="shared" si="710"/>
        <v>0.46490371322119406</v>
      </c>
      <c r="AS1512">
        <f t="shared" si="711"/>
        <v>2685581236173.8379</v>
      </c>
      <c r="AU1512">
        <f t="shared" si="712"/>
        <v>493567310699218.25</v>
      </c>
      <c r="AV1512">
        <f t="shared" si="731"/>
        <v>9.02147164649052E+33</v>
      </c>
    </row>
    <row r="1513" spans="1:48" x14ac:dyDescent="0.3">
      <c r="A1513" s="4">
        <v>26.496300000000002</v>
      </c>
      <c r="B1513" s="4">
        <f t="shared" si="732"/>
        <v>67</v>
      </c>
      <c r="C1513" s="7">
        <v>24.81</v>
      </c>
      <c r="D1513" s="2">
        <f t="shared" si="733"/>
        <v>226.17274608062505</v>
      </c>
      <c r="E1513" s="6">
        <f t="shared" si="719"/>
        <v>13.254148773573268</v>
      </c>
      <c r="F1513" s="2">
        <f t="shared" si="713"/>
        <v>141.36218741493218</v>
      </c>
      <c r="G1513" s="7">
        <v>37.200000000000003</v>
      </c>
      <c r="H1513" s="3">
        <f t="shared" si="716"/>
        <v>178.13522670046862</v>
      </c>
      <c r="J1513" s="7">
        <v>45.2</v>
      </c>
      <c r="K1513" s="2">
        <f t="shared" si="720"/>
        <v>131.73522670046862</v>
      </c>
      <c r="L1513" s="7">
        <v>24.5</v>
      </c>
      <c r="M1513" s="2">
        <f t="shared" si="721"/>
        <v>93.353387967168544</v>
      </c>
      <c r="N1513" s="7">
        <v>26.2</v>
      </c>
      <c r="O1513" s="2">
        <f t="shared" si="722"/>
        <v>4.2533879671685497</v>
      </c>
      <c r="Q1513" s="2">
        <f t="shared" si="723"/>
        <v>49.850220706898277</v>
      </c>
      <c r="R1513" s="2">
        <f t="shared" si="714"/>
        <v>161.48406812894007</v>
      </c>
      <c r="S1513" s="2">
        <v>32.665799999999997</v>
      </c>
      <c r="T1513" s="2">
        <v>90</v>
      </c>
      <c r="U1513" s="7">
        <v>38.5</v>
      </c>
      <c r="V1513" s="2">
        <f t="shared" si="724"/>
        <v>135.57825200916886</v>
      </c>
      <c r="W1513" s="7">
        <v>39.729999999999997</v>
      </c>
      <c r="X1513" s="2">
        <f t="shared" si="717"/>
        <v>60.104327960332185</v>
      </c>
      <c r="Y1513" s="7">
        <v>24.81</v>
      </c>
      <c r="Z1513" s="2">
        <f t="shared" si="734"/>
        <v>222.17240477947902</v>
      </c>
      <c r="AA1513" s="7">
        <v>46.4</v>
      </c>
      <c r="AB1513" s="7">
        <v>89.1</v>
      </c>
      <c r="AD1513" s="11">
        <f t="shared" si="725"/>
        <v>1.1970491405391872</v>
      </c>
      <c r="AF1513">
        <f t="shared" si="718"/>
        <v>56.150284592088887</v>
      </c>
      <c r="AH1513" s="15">
        <f t="shared" si="735"/>
        <v>1</v>
      </c>
      <c r="AI1513">
        <f t="shared" si="726"/>
        <v>-691.40000305121771</v>
      </c>
      <c r="AJ1513">
        <f t="shared" si="727"/>
        <v>418.54560327414208</v>
      </c>
      <c r="AK1513">
        <f t="shared" si="728"/>
        <v>-1.7142156687375691</v>
      </c>
      <c r="AL1513">
        <f t="shared" si="708"/>
        <v>-142710043.04398948</v>
      </c>
      <c r="AM1513">
        <f t="shared" si="729"/>
        <v>516041.72480734717</v>
      </c>
      <c r="AN1513">
        <f t="shared" si="730"/>
        <v>609.6355817989554</v>
      </c>
      <c r="AP1513" s="15">
        <v>1</v>
      </c>
      <c r="AQ1513">
        <f t="shared" si="709"/>
        <v>195676407369974.44</v>
      </c>
      <c r="AR1513">
        <f t="shared" si="710"/>
        <v>0.46690800232151514</v>
      </c>
      <c r="AS1513">
        <f t="shared" si="711"/>
        <v>-2645752611788.0771</v>
      </c>
      <c r="AU1513">
        <f t="shared" si="712"/>
        <v>363423420764725.81</v>
      </c>
      <c r="AV1513">
        <f t="shared" si="731"/>
        <v>5.6613798065206721E+33</v>
      </c>
    </row>
    <row r="1514" spans="1:48" x14ac:dyDescent="0.3">
      <c r="A1514" s="4">
        <v>26.496300000000002</v>
      </c>
      <c r="B1514" s="4">
        <f t="shared" si="732"/>
        <v>68</v>
      </c>
      <c r="C1514" s="7">
        <v>24.81</v>
      </c>
      <c r="D1514" s="2">
        <f t="shared" si="733"/>
        <v>226.52274608062504</v>
      </c>
      <c r="E1514" s="6">
        <f t="shared" si="719"/>
        <v>12.810573903324025</v>
      </c>
      <c r="F1514" s="2">
        <f t="shared" si="713"/>
        <v>140.78729972348887</v>
      </c>
      <c r="G1514" s="7">
        <v>37.200000000000003</v>
      </c>
      <c r="H1514" s="3">
        <f t="shared" si="716"/>
        <v>177.36565128147242</v>
      </c>
      <c r="J1514" s="7">
        <v>45.2</v>
      </c>
      <c r="K1514" s="2">
        <f t="shared" si="720"/>
        <v>130.96565128147242</v>
      </c>
      <c r="L1514" s="7">
        <v>24.5</v>
      </c>
      <c r="M1514" s="2">
        <f t="shared" si="721"/>
        <v>92.866645452870102</v>
      </c>
      <c r="N1514" s="7">
        <v>26.2</v>
      </c>
      <c r="O1514" s="2">
        <f t="shared" si="722"/>
        <v>3.7666454528701081</v>
      </c>
      <c r="Q1514" s="2">
        <f t="shared" si="723"/>
        <v>49.410387426667889</v>
      </c>
      <c r="R1514" s="2">
        <f t="shared" si="714"/>
        <v>160.94985809687807</v>
      </c>
      <c r="S1514" s="2">
        <v>32.665799999999997</v>
      </c>
      <c r="T1514" s="2">
        <v>90</v>
      </c>
      <c r="U1514" s="7">
        <v>38.5</v>
      </c>
      <c r="V1514" s="2">
        <f t="shared" si="724"/>
        <v>135.43424720303005</v>
      </c>
      <c r="W1514" s="7">
        <v>39.729999999999997</v>
      </c>
      <c r="X1514" s="2">
        <f t="shared" si="717"/>
        <v>59.639081220760801</v>
      </c>
      <c r="Y1514" s="7">
        <v>24.81</v>
      </c>
      <c r="Z1514" s="2">
        <f t="shared" si="734"/>
        <v>222.30740477947901</v>
      </c>
      <c r="AA1514" s="7">
        <v>46.4</v>
      </c>
      <c r="AB1514" s="7">
        <v>89.1</v>
      </c>
      <c r="AD1514" s="11">
        <f t="shared" si="725"/>
        <v>1.2566861929123958</v>
      </c>
      <c r="AF1514">
        <f t="shared" si="718"/>
        <v>56.014111253521506</v>
      </c>
      <c r="AH1514" s="15">
        <f t="shared" si="735"/>
        <v>1</v>
      </c>
      <c r="AI1514">
        <f t="shared" si="726"/>
        <v>-1058.542856493111</v>
      </c>
      <c r="AJ1514">
        <f t="shared" si="727"/>
        <v>419.86578473899834</v>
      </c>
      <c r="AK1514">
        <f t="shared" si="728"/>
        <v>-1.7193800440417695</v>
      </c>
      <c r="AL1514">
        <f t="shared" si="708"/>
        <v>-128182563.26578794</v>
      </c>
      <c r="AM1514">
        <f t="shared" si="729"/>
        <v>525159.76111932378</v>
      </c>
      <c r="AN1514">
        <f t="shared" si="730"/>
        <v>616.77804419160191</v>
      </c>
      <c r="AP1514" s="15">
        <v>1</v>
      </c>
      <c r="AQ1514">
        <f t="shared" si="709"/>
        <v>932312618070545.25</v>
      </c>
      <c r="AR1514">
        <f t="shared" si="710"/>
        <v>0.46887393313584808</v>
      </c>
      <c r="AS1514">
        <f t="shared" si="711"/>
        <v>-5132598967395.832</v>
      </c>
      <c r="AU1514">
        <f t="shared" si="712"/>
        <v>1006605529983474.8</v>
      </c>
      <c r="AV1514">
        <f t="shared" si="731"/>
        <v>2.8341678410456685E+33</v>
      </c>
    </row>
    <row r="1515" spans="1:48" x14ac:dyDescent="0.3">
      <c r="A1515" s="4">
        <v>26.496300000000002</v>
      </c>
      <c r="B1515" s="4">
        <f t="shared" si="732"/>
        <v>69</v>
      </c>
      <c r="C1515" s="7">
        <v>24.81</v>
      </c>
      <c r="D1515" s="2">
        <f t="shared" si="733"/>
        <v>226.87274608062503</v>
      </c>
      <c r="E1515" s="6">
        <f t="shared" si="719"/>
        <v>12.370854682269853</v>
      </c>
      <c r="F1515" s="2">
        <f t="shared" si="713"/>
        <v>140.13565374895137</v>
      </c>
      <c r="G1515" s="7">
        <v>37.200000000000003</v>
      </c>
      <c r="H1515" s="3">
        <f t="shared" si="716"/>
        <v>176.59002291474647</v>
      </c>
      <c r="J1515" s="7">
        <v>45.2</v>
      </c>
      <c r="K1515" s="2">
        <f t="shared" si="720"/>
        <v>130.19002291474646</v>
      </c>
      <c r="L1515" s="7">
        <v>24.5</v>
      </c>
      <c r="M1515" s="2">
        <f t="shared" si="721"/>
        <v>92.371792898433739</v>
      </c>
      <c r="N1515" s="7">
        <v>26.2</v>
      </c>
      <c r="O1515" s="2">
        <f t="shared" si="722"/>
        <v>3.2717928984337448</v>
      </c>
      <c r="Q1515" s="2">
        <f t="shared" si="723"/>
        <v>48.965047327822525</v>
      </c>
      <c r="R1515" s="2">
        <f t="shared" si="714"/>
        <v>160.40497108130657</v>
      </c>
      <c r="S1515" s="2">
        <v>32.665799999999997</v>
      </c>
      <c r="T1515" s="2">
        <v>90</v>
      </c>
      <c r="U1515" s="7">
        <v>38.5</v>
      </c>
      <c r="V1515" s="2">
        <f t="shared" si="724"/>
        <v>135.30563052311845</v>
      </c>
      <c r="W1515" s="7">
        <v>39.729999999999997</v>
      </c>
      <c r="X1515" s="2">
        <f t="shared" si="717"/>
        <v>59.16963879315783</v>
      </c>
      <c r="Y1515" s="7">
        <v>24.81</v>
      </c>
      <c r="Z1515" s="2">
        <f t="shared" si="734"/>
        <v>222.44240477947901</v>
      </c>
      <c r="AA1515" s="7">
        <v>46.4</v>
      </c>
      <c r="AB1515" s="7">
        <v>89.1</v>
      </c>
      <c r="AD1515" s="11">
        <f t="shared" si="725"/>
        <v>1.3193932738282754</v>
      </c>
      <c r="AF1515">
        <f t="shared" si="718"/>
        <v>55.8743182660765</v>
      </c>
      <c r="AH1515" s="15">
        <f t="shared" si="735"/>
        <v>1</v>
      </c>
      <c r="AI1515">
        <f t="shared" si="726"/>
        <v>-1129.591038144757</v>
      </c>
      <c r="AJ1515">
        <f t="shared" si="727"/>
        <v>419.83011215150492</v>
      </c>
      <c r="AK1515">
        <f t="shared" si="728"/>
        <v>-1.7262964555336575</v>
      </c>
      <c r="AL1515">
        <f t="shared" si="708"/>
        <v>-112803705.13070151</v>
      </c>
      <c r="AM1515">
        <f t="shared" si="729"/>
        <v>533651.12091256923</v>
      </c>
      <c r="AN1515">
        <f t="shared" si="730"/>
        <v>623.59263196675522</v>
      </c>
      <c r="AP1515" s="15">
        <v>1</v>
      </c>
      <c r="AQ1515">
        <f t="shared" si="709"/>
        <v>729080091951385.75</v>
      </c>
      <c r="AR1515">
        <f t="shared" si="710"/>
        <v>0.47080320726748287</v>
      </c>
      <c r="AS1515">
        <f t="shared" si="711"/>
        <v>-1983404775818.3123</v>
      </c>
      <c r="AU1515">
        <f t="shared" si="712"/>
        <v>1218231685393039</v>
      </c>
      <c r="AV1515">
        <f t="shared" si="731"/>
        <v>1.3107287728495121E+33</v>
      </c>
    </row>
    <row r="1516" spans="1:48" x14ac:dyDescent="0.3">
      <c r="A1516" s="4">
        <v>26.496300000000002</v>
      </c>
      <c r="B1516" s="4">
        <f t="shared" si="732"/>
        <v>70</v>
      </c>
      <c r="C1516" s="7">
        <v>24.81</v>
      </c>
      <c r="D1516" s="2">
        <f t="shared" si="733"/>
        <v>227.22274608062503</v>
      </c>
      <c r="E1516" s="6">
        <f t="shared" si="719"/>
        <v>11.935558558079638</v>
      </c>
      <c r="F1516" s="2">
        <f t="shared" si="713"/>
        <v>139.39956606855876</v>
      </c>
      <c r="G1516" s="7">
        <v>37.200000000000003</v>
      </c>
      <c r="H1516" s="3">
        <f t="shared" si="716"/>
        <v>175.8082110558438</v>
      </c>
      <c r="J1516" s="7">
        <v>45.2</v>
      </c>
      <c r="K1516" s="2">
        <f t="shared" si="720"/>
        <v>129.40821105584379</v>
      </c>
      <c r="L1516" s="7">
        <v>24.5</v>
      </c>
      <c r="M1516" s="2">
        <f t="shared" si="721"/>
        <v>91.868561799783492</v>
      </c>
      <c r="N1516" s="7">
        <v>26.2</v>
      </c>
      <c r="O1516" s="2">
        <f t="shared" si="722"/>
        <v>2.7685617997834981</v>
      </c>
      <c r="Q1516" s="2">
        <f t="shared" si="723"/>
        <v>48.5141861964943</v>
      </c>
      <c r="R1516" s="2">
        <f t="shared" si="714"/>
        <v>159.84900001780119</v>
      </c>
      <c r="S1516" s="2">
        <v>32.665799999999997</v>
      </c>
      <c r="T1516" s="2">
        <v>90</v>
      </c>
      <c r="U1516" s="7">
        <v>38.5</v>
      </c>
      <c r="V1516" s="2">
        <f t="shared" si="724"/>
        <v>135.1936644270497</v>
      </c>
      <c r="W1516" s="7">
        <v>39.729999999999997</v>
      </c>
      <c r="X1516" s="2">
        <f t="shared" si="717"/>
        <v>58.696136441926598</v>
      </c>
      <c r="Y1516" s="7">
        <v>24.81</v>
      </c>
      <c r="Z1516" s="2">
        <f t="shared" si="734"/>
        <v>222.577404779479</v>
      </c>
      <c r="AA1516" s="7">
        <v>46.4</v>
      </c>
      <c r="AB1516" s="7">
        <v>89.1</v>
      </c>
      <c r="AD1516" s="11">
        <f t="shared" si="725"/>
        <v>1.3853773728845613</v>
      </c>
      <c r="AF1516">
        <f t="shared" si="718"/>
        <v>55.730806470202836</v>
      </c>
      <c r="AH1516" s="15">
        <f t="shared" si="735"/>
        <v>1</v>
      </c>
      <c r="AI1516">
        <f t="shared" si="726"/>
        <v>-815.14222872338871</v>
      </c>
      <c r="AJ1516">
        <f t="shared" si="727"/>
        <v>418.78568931396336</v>
      </c>
      <c r="AK1516">
        <f t="shared" si="728"/>
        <v>-1.7350370081202595</v>
      </c>
      <c r="AL1516">
        <f t="shared" si="708"/>
        <v>-96627236.284285396</v>
      </c>
      <c r="AM1516">
        <f t="shared" si="729"/>
        <v>541631.19751788618</v>
      </c>
      <c r="AN1516">
        <f t="shared" si="730"/>
        <v>630.09505834044523</v>
      </c>
      <c r="AP1516" s="15">
        <v>1</v>
      </c>
      <c r="AQ1516">
        <f t="shared" si="709"/>
        <v>-51625873581251.914</v>
      </c>
      <c r="AR1516">
        <f t="shared" si="710"/>
        <v>0.47269739096704488</v>
      </c>
      <c r="AS1516">
        <f t="shared" si="711"/>
        <v>3249613945567.7271</v>
      </c>
      <c r="AU1516">
        <f t="shared" si="712"/>
        <v>540525169454753.38</v>
      </c>
      <c r="AV1516">
        <f t="shared" si="731"/>
        <v>6.8493501359904242E+32</v>
      </c>
    </row>
    <row r="1517" spans="1:48" x14ac:dyDescent="0.3">
      <c r="A1517" s="4">
        <v>26.496300000000002</v>
      </c>
      <c r="B1517" s="4">
        <f t="shared" si="732"/>
        <v>71</v>
      </c>
      <c r="C1517" s="7">
        <v>24.81</v>
      </c>
      <c r="D1517" s="2">
        <f t="shared" si="733"/>
        <v>227.57274608062502</v>
      </c>
      <c r="E1517" s="6">
        <f t="shared" si="719"/>
        <v>11.505327645140655</v>
      </c>
      <c r="F1517" s="2">
        <f t="shared" si="713"/>
        <v>138.57047342880298</v>
      </c>
      <c r="G1517" s="7">
        <v>37.200000000000003</v>
      </c>
      <c r="H1517" s="3">
        <f t="shared" si="716"/>
        <v>175.02003323607775</v>
      </c>
      <c r="J1517" s="7">
        <v>45.2</v>
      </c>
      <c r="K1517" s="2">
        <f t="shared" si="720"/>
        <v>128.62003323607775</v>
      </c>
      <c r="L1517" s="7">
        <v>24.5</v>
      </c>
      <c r="M1517" s="2">
        <f t="shared" si="721"/>
        <v>91.356613331117074</v>
      </c>
      <c r="N1517" s="7">
        <v>26.2</v>
      </c>
      <c r="O1517" s="2">
        <f t="shared" si="722"/>
        <v>2.2566133311170802</v>
      </c>
      <c r="Q1517" s="2">
        <f t="shared" si="723"/>
        <v>48.057772493888443</v>
      </c>
      <c r="R1517" s="2">
        <f t="shared" si="714"/>
        <v>159.28147706987764</v>
      </c>
      <c r="S1517" s="2">
        <v>32.665799999999997</v>
      </c>
      <c r="T1517" s="2">
        <v>90</v>
      </c>
      <c r="U1517" s="7">
        <v>38.5</v>
      </c>
      <c r="V1517" s="2">
        <f t="shared" si="724"/>
        <v>135.09968425617751</v>
      </c>
      <c r="W1517" s="7">
        <v>39.729999999999997</v>
      </c>
      <c r="X1517" s="2">
        <f t="shared" si="717"/>
        <v>58.218710282734847</v>
      </c>
      <c r="Y1517" s="7">
        <v>24.81</v>
      </c>
      <c r="Z1517" s="2">
        <f t="shared" si="734"/>
        <v>222.71240477947899</v>
      </c>
      <c r="AA1517" s="7">
        <v>46.4</v>
      </c>
      <c r="AB1517" s="7">
        <v>89.1</v>
      </c>
      <c r="AD1517" s="11">
        <f t="shared" si="725"/>
        <v>1.4548475116283071</v>
      </c>
      <c r="AF1517">
        <f t="shared" si="718"/>
        <v>55.583471817408139</v>
      </c>
      <c r="AH1517" s="15">
        <f t="shared" si="735"/>
        <v>1</v>
      </c>
      <c r="AI1517">
        <f t="shared" si="726"/>
        <v>-950.77246573122954</v>
      </c>
      <c r="AJ1517">
        <f t="shared" si="727"/>
        <v>419.15741758057737</v>
      </c>
      <c r="AK1517">
        <f t="shared" si="728"/>
        <v>-1.7456863122564297</v>
      </c>
      <c r="AL1517">
        <f t="shared" si="708"/>
        <v>-79788155.419490367</v>
      </c>
      <c r="AM1517">
        <f t="shared" si="729"/>
        <v>549917.68038846564</v>
      </c>
      <c r="AN1517">
        <f t="shared" si="730"/>
        <v>636.30448326749604</v>
      </c>
      <c r="AP1517" s="15">
        <v>1</v>
      </c>
      <c r="AQ1517">
        <f t="shared" si="709"/>
        <v>-552147732226159.56</v>
      </c>
      <c r="AR1517">
        <f t="shared" si="710"/>
        <v>0.47455790435954637</v>
      </c>
      <c r="AS1517">
        <f t="shared" si="711"/>
        <v>4890116381244.7842</v>
      </c>
      <c r="AU1517">
        <f t="shared" si="712"/>
        <v>786335076205391.75</v>
      </c>
      <c r="AV1517">
        <f t="shared" si="731"/>
        <v>2.0519305048760688E+32</v>
      </c>
    </row>
    <row r="1518" spans="1:48" x14ac:dyDescent="0.3">
      <c r="A1518" s="4">
        <v>26.496300000000002</v>
      </c>
      <c r="B1518" s="4">
        <f t="shared" si="732"/>
        <v>72</v>
      </c>
      <c r="C1518" s="7">
        <v>24.81</v>
      </c>
      <c r="D1518" s="2">
        <f t="shared" si="733"/>
        <v>227.92274608062502</v>
      </c>
      <c r="E1518" s="6">
        <f t="shared" si="719"/>
        <v>11.080890575343476</v>
      </c>
      <c r="F1518" s="2">
        <f t="shared" si="713"/>
        <v>137.63884743183473</v>
      </c>
      <c r="G1518" s="7">
        <v>37.200000000000003</v>
      </c>
      <c r="H1518" s="3">
        <f t="shared" si="716"/>
        <v>174.22524440325296</v>
      </c>
      <c r="J1518" s="7">
        <v>45.2</v>
      </c>
      <c r="K1518" s="2">
        <f t="shared" si="720"/>
        <v>127.82524440325295</v>
      </c>
      <c r="L1518" s="7">
        <v>24.5</v>
      </c>
      <c r="M1518" s="2">
        <f t="shared" si="721"/>
        <v>90.835518502434184</v>
      </c>
      <c r="N1518" s="7">
        <v>26.2</v>
      </c>
      <c r="O1518" s="2">
        <f t="shared" si="722"/>
        <v>1.7355185024341893</v>
      </c>
      <c r="Q1518" s="2">
        <f t="shared" si="723"/>
        <v>47.595752738711369</v>
      </c>
      <c r="R1518" s="2">
        <f t="shared" si="714"/>
        <v>158.70186209522168</v>
      </c>
      <c r="S1518" s="2">
        <v>32.665799999999997</v>
      </c>
      <c r="T1518" s="2">
        <v>90</v>
      </c>
      <c r="U1518" s="7">
        <v>38.5</v>
      </c>
      <c r="V1518" s="2">
        <f t="shared" si="724"/>
        <v>135.0250844197509</v>
      </c>
      <c r="W1518" s="7">
        <v>39.729999999999997</v>
      </c>
      <c r="X1518" s="2">
        <f t="shared" si="717"/>
        <v>57.73749681026375</v>
      </c>
      <c r="Y1518" s="7">
        <v>24.81</v>
      </c>
      <c r="Z1518" s="2">
        <f t="shared" si="734"/>
        <v>222.84740477947898</v>
      </c>
      <c r="AA1518" s="7">
        <v>46.4</v>
      </c>
      <c r="AB1518" s="7">
        <v>89.1</v>
      </c>
      <c r="AD1518" s="11">
        <f t="shared" si="725"/>
        <v>1.5280084251000414</v>
      </c>
      <c r="AF1518">
        <f t="shared" si="718"/>
        <v>55.432203512138315</v>
      </c>
      <c r="AH1518" s="15">
        <f t="shared" si="735"/>
        <v>1</v>
      </c>
      <c r="AI1518">
        <f t="shared" si="726"/>
        <v>-1267.8784828995915</v>
      </c>
      <c r="AJ1518">
        <f t="shared" si="727"/>
        <v>418.71514513555013</v>
      </c>
      <c r="AK1518">
        <f t="shared" si="728"/>
        <v>-1.7583429701187037</v>
      </c>
      <c r="AL1518">
        <f t="shared" si="708"/>
        <v>-62133153.368029445</v>
      </c>
      <c r="AM1518">
        <f t="shared" si="729"/>
        <v>557793.19673374225</v>
      </c>
      <c r="AN1518">
        <f t="shared" si="730"/>
        <v>642.24379931401961</v>
      </c>
      <c r="AP1518" s="15">
        <v>1</v>
      </c>
      <c r="AQ1518">
        <f t="shared" si="709"/>
        <v>-1810052599104646</v>
      </c>
      <c r="AR1518">
        <f t="shared" si="710"/>
        <v>0.47638647328294914</v>
      </c>
      <c r="AS1518">
        <f t="shared" si="711"/>
        <v>1186158911151.2908</v>
      </c>
      <c r="AU1518">
        <f t="shared" si="712"/>
        <v>1743337462605218.3</v>
      </c>
      <c r="AV1518">
        <f t="shared" si="731"/>
        <v>7.8418163264614489E+30</v>
      </c>
    </row>
    <row r="1519" spans="1:48" x14ac:dyDescent="0.3">
      <c r="A1519" s="4">
        <v>26.496300000000002</v>
      </c>
      <c r="B1519" s="4">
        <f t="shared" si="732"/>
        <v>73</v>
      </c>
      <c r="C1519" s="7">
        <v>24.81</v>
      </c>
      <c r="D1519" s="2">
        <f t="shared" si="733"/>
        <v>228.27274608062501</v>
      </c>
      <c r="E1519" s="6">
        <f t="shared" si="719"/>
        <v>10.663076168459179</v>
      </c>
      <c r="F1519" s="2">
        <f t="shared" si="713"/>
        <v>136.59411423906474</v>
      </c>
      <c r="G1519" s="7">
        <v>37.200000000000003</v>
      </c>
      <c r="H1519" s="3">
        <f t="shared" si="716"/>
        <v>173.42352421409697</v>
      </c>
      <c r="J1519" s="7">
        <v>45.2</v>
      </c>
      <c r="K1519" s="2">
        <f t="shared" si="720"/>
        <v>127.02352421409697</v>
      </c>
      <c r="L1519" s="7">
        <v>24.5</v>
      </c>
      <c r="M1519" s="2">
        <f t="shared" si="721"/>
        <v>90.304732764343129</v>
      </c>
      <c r="N1519" s="7">
        <v>26.2</v>
      </c>
      <c r="O1519" s="2">
        <f t="shared" si="722"/>
        <v>1.2047327643431345</v>
      </c>
      <c r="Q1519" s="2">
        <f t="shared" si="723"/>
        <v>47.128045982744197</v>
      </c>
      <c r="R1519" s="2">
        <f t="shared" si="714"/>
        <v>158.10952873013176</v>
      </c>
      <c r="S1519" s="2">
        <v>32.665799999999997</v>
      </c>
      <c r="T1519" s="2">
        <v>90</v>
      </c>
      <c r="U1519" s="7">
        <v>38.5</v>
      </c>
      <c r="V1519" s="2">
        <f t="shared" si="724"/>
        <v>134.9712948983564</v>
      </c>
      <c r="W1519" s="7">
        <v>39.729999999999997</v>
      </c>
      <c r="X1519" s="2">
        <f t="shared" si="717"/>
        <v>57.252632930201926</v>
      </c>
      <c r="Y1519" s="7">
        <v>24.81</v>
      </c>
      <c r="Z1519" s="2">
        <f t="shared" si="734"/>
        <v>222.98240477947897</v>
      </c>
      <c r="AA1519" s="7">
        <v>46.4</v>
      </c>
      <c r="AB1519" s="7">
        <v>89.1</v>
      </c>
      <c r="AF1519">
        <f t="shared" si="718"/>
        <v>55.276881417518808</v>
      </c>
      <c r="AH1519" s="15">
        <f t="shared" si="735"/>
        <v>1</v>
      </c>
      <c r="AI1519">
        <f t="shared" si="726"/>
        <v>-1021.1368302668965</v>
      </c>
      <c r="AJ1519">
        <f t="shared" si="727"/>
        <v>417.68251655071759</v>
      </c>
      <c r="AK1519">
        <f t="shared" si="728"/>
        <v>-1.7731213591539301</v>
      </c>
      <c r="AL1519">
        <f t="shared" si="708"/>
        <v>-43662577.287531689</v>
      </c>
      <c r="AM1519">
        <f t="shared" si="729"/>
        <v>565391.33177012845</v>
      </c>
      <c r="AN1519">
        <f t="shared" si="730"/>
        <v>647.93990486118241</v>
      </c>
      <c r="AP1519" s="15">
        <v>1</v>
      </c>
      <c r="AQ1519">
        <f t="shared" si="709"/>
        <v>-537906211652635.5</v>
      </c>
      <c r="AR1519">
        <f t="shared" si="710"/>
        <v>0.47818467246546342</v>
      </c>
      <c r="AS1519">
        <f t="shared" si="711"/>
        <v>-3699436738532.6274</v>
      </c>
      <c r="AU1519">
        <f t="shared" si="712"/>
        <v>963048829164049.63</v>
      </c>
      <c r="AV1519">
        <f t="shared" si="731"/>
        <v>6.8585384136113821E+29</v>
      </c>
    </row>
    <row r="1520" spans="1:48" x14ac:dyDescent="0.3">
      <c r="A1520" s="4">
        <v>26.496300000000002</v>
      </c>
      <c r="B1520" s="4">
        <f t="shared" si="732"/>
        <v>74</v>
      </c>
      <c r="C1520" s="7">
        <v>24.81</v>
      </c>
      <c r="D1520" s="2">
        <f t="shared" si="733"/>
        <v>228.62274608062501</v>
      </c>
      <c r="E1520" s="6">
        <f t="shared" si="719"/>
        <v>10.252829067063903</v>
      </c>
      <c r="F1520" s="2">
        <f t="shared" si="713"/>
        <v>135.4245879095289</v>
      </c>
      <c r="G1520" s="7">
        <v>37.200000000000003</v>
      </c>
      <c r="H1520" s="3">
        <f t="shared" si="716"/>
        <v>172.61446205964347</v>
      </c>
      <c r="J1520" s="7">
        <v>45.2</v>
      </c>
      <c r="K1520" s="2">
        <f t="shared" si="720"/>
        <v>126.21446205964347</v>
      </c>
      <c r="L1520" s="7">
        <v>24.5</v>
      </c>
      <c r="M1520" s="2">
        <f t="shared" si="721"/>
        <v>89.76356372816403</v>
      </c>
      <c r="N1520" s="7">
        <v>26.2</v>
      </c>
      <c r="O1520" s="2">
        <f t="shared" si="722"/>
        <v>0.66356372816403564</v>
      </c>
      <c r="Q1520" s="2">
        <f t="shared" si="723"/>
        <v>46.654537282094317</v>
      </c>
      <c r="R1520" s="2">
        <f t="shared" si="714"/>
        <v>157.50374772151923</v>
      </c>
      <c r="S1520" s="2">
        <v>32.665799999999997</v>
      </c>
      <c r="T1520" s="2">
        <v>90</v>
      </c>
      <c r="U1520" s="7">
        <v>38.5</v>
      </c>
      <c r="V1520" s="2">
        <f t="shared" si="724"/>
        <v>134.93974427268176</v>
      </c>
      <c r="W1520" s="7">
        <v>39.729999999999997</v>
      </c>
      <c r="X1520" s="2">
        <f t="shared" si="717"/>
        <v>56.764255995466527</v>
      </c>
      <c r="Y1520" s="7">
        <v>24.81</v>
      </c>
      <c r="Z1520" s="2">
        <f t="shared" si="734"/>
        <v>223.11740477947896</v>
      </c>
      <c r="AA1520" s="7">
        <v>46.4</v>
      </c>
      <c r="AB1520" s="7">
        <v>89.1</v>
      </c>
      <c r="AF1520">
        <f t="shared" si="718"/>
        <v>55.117372454841117</v>
      </c>
      <c r="AH1520" s="15">
        <f t="shared" si="735"/>
        <v>1</v>
      </c>
      <c r="AI1520">
        <f t="shared" si="726"/>
        <v>-823.23761292553854</v>
      </c>
      <c r="AJ1520">
        <f t="shared" si="727"/>
        <v>417.36281723853369</v>
      </c>
      <c r="AK1520">
        <f t="shared" si="728"/>
        <v>-1.7901537741838687</v>
      </c>
      <c r="AL1520">
        <f t="shared" si="708"/>
        <v>-24370946.405452117</v>
      </c>
      <c r="AM1520">
        <f t="shared" si="729"/>
        <v>573384.38816160522</v>
      </c>
      <c r="AN1520">
        <f t="shared" si="730"/>
        <v>653.42394135651239</v>
      </c>
      <c r="AP1520" s="15">
        <v>1</v>
      </c>
      <c r="AQ1520">
        <f t="shared" si="709"/>
        <v>82604937939039.797</v>
      </c>
      <c r="AR1520">
        <f t="shared" si="710"/>
        <v>0.47995399749741907</v>
      </c>
      <c r="AS1520">
        <f t="shared" si="711"/>
        <v>-4480317167000.543</v>
      </c>
      <c r="AU1520">
        <f t="shared" si="712"/>
        <v>584201783513846.25</v>
      </c>
      <c r="AV1520">
        <f t="shared" si="731"/>
        <v>2.2550519080950298E+29</v>
      </c>
    </row>
    <row r="1521" spans="1:48" x14ac:dyDescent="0.3">
      <c r="A1521" s="4">
        <v>26.496300000000002</v>
      </c>
      <c r="B1521" s="4">
        <f t="shared" si="732"/>
        <v>75</v>
      </c>
      <c r="C1521" s="7">
        <v>24.81</v>
      </c>
      <c r="D1521" s="2">
        <f t="shared" si="733"/>
        <v>228.972746080625</v>
      </c>
      <c r="E1521" s="6">
        <f t="shared" si="719"/>
        <v>9.8512273964255108</v>
      </c>
      <c r="F1521" s="2">
        <f t="shared" si="713"/>
        <v>134.11743046532408</v>
      </c>
      <c r="G1521" s="7">
        <v>37.200000000000003</v>
      </c>
      <c r="H1521" s="3">
        <f t="shared" si="716"/>
        <v>171.79753972553306</v>
      </c>
      <c r="J1521" s="7">
        <v>45.2</v>
      </c>
      <c r="K1521" s="2">
        <f t="shared" si="720"/>
        <v>125.39753972553305</v>
      </c>
      <c r="L1521" s="7">
        <v>24.5</v>
      </c>
      <c r="M1521" s="2">
        <f t="shared" si="721"/>
        <v>89.211130538310613</v>
      </c>
      <c r="N1521" s="7">
        <v>26.2</v>
      </c>
      <c r="O1521" s="2">
        <f t="shared" si="722"/>
        <v>0.11113053831061848</v>
      </c>
      <c r="Q1521" s="2">
        <f t="shared" si="723"/>
        <v>46.175070120302692</v>
      </c>
      <c r="R1521" s="2">
        <f t="shared" si="714"/>
        <v>156.88366719285375</v>
      </c>
      <c r="S1521" s="2">
        <v>32.665799999999997</v>
      </c>
      <c r="T1521" s="2">
        <v>90</v>
      </c>
      <c r="U1521" s="7">
        <v>38.5</v>
      </c>
      <c r="V1521" s="2">
        <f t="shared" si="724"/>
        <v>134.93180440708596</v>
      </c>
      <c r="W1521" s="7">
        <v>39.729999999999997</v>
      </c>
      <c r="X1521" s="2">
        <f t="shared" si="717"/>
        <v>56.272503846635516</v>
      </c>
      <c r="Y1521" s="7">
        <v>24.81</v>
      </c>
      <c r="Z1521" s="2">
        <f t="shared" si="734"/>
        <v>223.25240477947895</v>
      </c>
      <c r="AA1521" s="7">
        <v>46.4</v>
      </c>
      <c r="AB1521" s="7">
        <v>89.1</v>
      </c>
      <c r="AF1521">
        <f t="shared" si="718"/>
        <v>54.953525643230819</v>
      </c>
      <c r="AH1521" s="15">
        <f t="shared" si="735"/>
        <v>1</v>
      </c>
      <c r="AI1521">
        <f t="shared" si="726"/>
        <v>-1155.5057947229357</v>
      </c>
      <c r="AJ1521">
        <f t="shared" si="727"/>
        <v>416.51785515806102</v>
      </c>
      <c r="AK1521">
        <f t="shared" si="728"/>
        <v>-1.8095930052399993</v>
      </c>
      <c r="AL1521">
        <f t="shared" si="708"/>
        <v>-4170782.58353859</v>
      </c>
      <c r="AM1521">
        <f t="shared" si="729"/>
        <v>586082.6656455429</v>
      </c>
      <c r="AN1521">
        <f t="shared" si="730"/>
        <v>658.73145935278274</v>
      </c>
      <c r="AP1521" s="15">
        <v>1</v>
      </c>
      <c r="AQ1521">
        <f t="shared" si="709"/>
        <v>1156980885979282.8</v>
      </c>
      <c r="AR1521">
        <f t="shared" si="710"/>
        <v>0.48169615153289186</v>
      </c>
      <c r="AS1521">
        <f t="shared" si="711"/>
        <v>-399516401216.48456</v>
      </c>
      <c r="AU1521">
        <f t="shared" si="712"/>
        <v>1366735967805344</v>
      </c>
      <c r="AV1521">
        <f t="shared" si="731"/>
        <v>1.7142838051886995E+30</v>
      </c>
    </row>
    <row r="1522" spans="1:48" x14ac:dyDescent="0.3">
      <c r="A1522" s="4">
        <v>26.496300000000002</v>
      </c>
      <c r="B1522" s="4">
        <f t="shared" si="732"/>
        <v>76</v>
      </c>
      <c r="C1522" s="7">
        <v>24.81</v>
      </c>
      <c r="D1522" s="2">
        <f t="shared" si="733"/>
        <v>229.322746080625</v>
      </c>
      <c r="E1522" s="6">
        <f t="shared" si="719"/>
        <v>9.4595023522339829</v>
      </c>
      <c r="F1522" s="2">
        <f t="shared" si="713"/>
        <v>132.65865791760604</v>
      </c>
      <c r="G1522" s="7">
        <v>37.200000000000003</v>
      </c>
      <c r="H1522" s="3">
        <f t="shared" si="716"/>
        <v>170.9721118400391</v>
      </c>
      <c r="J1522" s="7">
        <v>45.2</v>
      </c>
      <c r="K1522" s="2">
        <f t="shared" si="720"/>
        <v>124.5721118400391</v>
      </c>
      <c r="L1522" s="7">
        <v>24.5</v>
      </c>
      <c r="M1522" s="2">
        <f t="shared" si="721"/>
        <v>88.646313454601426</v>
      </c>
      <c r="N1522" s="7">
        <v>26.2</v>
      </c>
      <c r="O1522" s="2">
        <f t="shared" si="722"/>
        <v>-0.45368654539856834</v>
      </c>
      <c r="Q1522" s="2">
        <f t="shared" si="723"/>
        <v>45.689437851362953</v>
      </c>
      <c r="R1522" s="2">
        <f t="shared" si="714"/>
        <v>156.24828969581267</v>
      </c>
      <c r="S1522" s="2">
        <v>32.665799999999997</v>
      </c>
      <c r="T1522" s="2">
        <v>90</v>
      </c>
      <c r="U1522" s="7">
        <v>38.5</v>
      </c>
      <c r="V1522" s="2">
        <f t="shared" si="724"/>
        <v>134.94871077523635</v>
      </c>
      <c r="W1522" s="7">
        <v>39.729999999999997</v>
      </c>
      <c r="X1522" s="2">
        <f t="shared" si="717"/>
        <v>55.777514856576019</v>
      </c>
      <c r="Y1522" s="7">
        <v>24.81</v>
      </c>
      <c r="Z1522" s="2">
        <f t="shared" si="734"/>
        <v>223.38740477947894</v>
      </c>
      <c r="AA1522" s="7">
        <v>46.4</v>
      </c>
      <c r="AB1522" s="7">
        <v>89.1</v>
      </c>
      <c r="AF1522">
        <f t="shared" si="718"/>
        <v>54.785165330584739</v>
      </c>
      <c r="AH1522" s="15">
        <f t="shared" si="735"/>
        <v>1</v>
      </c>
      <c r="AI1522">
        <f t="shared" si="726"/>
        <v>-1158.3363819760382</v>
      </c>
      <c r="AJ1522">
        <f t="shared" si="727"/>
        <v>416.03962874610016</v>
      </c>
      <c r="AK1522">
        <f t="shared" si="728"/>
        <v>-1.8316154489897607</v>
      </c>
      <c r="AL1522">
        <f t="shared" si="708"/>
        <v>17007052.692501396</v>
      </c>
      <c r="AM1522">
        <f t="shared" si="729"/>
        <v>585078.13811558799</v>
      </c>
      <c r="AN1522">
        <f t="shared" si="730"/>
        <v>663.90246155827833</v>
      </c>
      <c r="AP1522" s="15">
        <v>1</v>
      </c>
      <c r="AQ1522">
        <f t="shared" si="709"/>
        <v>1367940105441309</v>
      </c>
      <c r="AR1522">
        <f t="shared" si="710"/>
        <v>0.48341268847197266</v>
      </c>
      <c r="AS1522">
        <f t="shared" si="711"/>
        <v>3999887189134.7388</v>
      </c>
      <c r="AU1522">
        <f t="shared" si="712"/>
        <v>1388010864828500.5</v>
      </c>
      <c r="AV1522">
        <f t="shared" si="731"/>
        <v>-5.5139520332849036E+30</v>
      </c>
    </row>
    <row r="1523" spans="1:48" x14ac:dyDescent="0.3">
      <c r="A1523" s="4">
        <v>26.496300000000002</v>
      </c>
      <c r="B1523" s="4">
        <f t="shared" si="732"/>
        <v>77</v>
      </c>
      <c r="C1523" s="7">
        <v>24.81</v>
      </c>
      <c r="D1523" s="2">
        <f t="shared" si="733"/>
        <v>229.67274608062499</v>
      </c>
      <c r="E1523" s="6">
        <f t="shared" si="719"/>
        <v>9.0790593513226447</v>
      </c>
      <c r="F1523" s="2">
        <f t="shared" si="713"/>
        <v>131.03321959152012</v>
      </c>
      <c r="G1523" s="7">
        <v>37.200000000000003</v>
      </c>
      <c r="H1523" s="3">
        <f t="shared" si="716"/>
        <v>170.13738472232029</v>
      </c>
      <c r="J1523" s="7">
        <v>45.2</v>
      </c>
      <c r="K1523" s="2">
        <f t="shared" si="720"/>
        <v>123.73738472232029</v>
      </c>
      <c r="L1523" s="7">
        <v>24.5</v>
      </c>
      <c r="M1523" s="2">
        <f t="shared" si="721"/>
        <v>88.067692534645715</v>
      </c>
      <c r="N1523" s="7">
        <v>26.2</v>
      </c>
      <c r="O1523" s="2">
        <f t="shared" si="722"/>
        <v>-1.032307465354279</v>
      </c>
      <c r="Q1523" s="2">
        <f t="shared" si="723"/>
        <v>45.197374436330932</v>
      </c>
      <c r="R1523" s="2">
        <f t="shared" si="714"/>
        <v>155.5964462491111</v>
      </c>
      <c r="S1523" s="2">
        <v>32.665799999999997</v>
      </c>
      <c r="T1523" s="2">
        <v>90</v>
      </c>
      <c r="U1523" s="7">
        <v>38.5</v>
      </c>
      <c r="V1523" s="2">
        <f t="shared" si="724"/>
        <v>134.99145142909154</v>
      </c>
      <c r="W1523" s="7">
        <v>39.729999999999997</v>
      </c>
      <c r="X1523" s="2">
        <f t="shared" si="717"/>
        <v>55.279427979256312</v>
      </c>
      <c r="Y1523" s="7">
        <v>24.81</v>
      </c>
      <c r="Z1523" s="2">
        <f t="shared" si="734"/>
        <v>223.52240477947893</v>
      </c>
      <c r="AA1523" s="7">
        <v>46.4</v>
      </c>
      <c r="AB1523" s="7">
        <v>89.1</v>
      </c>
      <c r="AF1523">
        <f t="shared" si="718"/>
        <v>54.612082071599417</v>
      </c>
      <c r="AH1523" s="15">
        <f t="shared" si="735"/>
        <v>1</v>
      </c>
      <c r="AI1523">
        <f t="shared" si="726"/>
        <v>-765.94355286449695</v>
      </c>
      <c r="AJ1523">
        <f t="shared" si="727"/>
        <v>414.61527885380895</v>
      </c>
      <c r="AK1523">
        <f t="shared" si="728"/>
        <v>-1.8564248786026172</v>
      </c>
      <c r="AL1523">
        <f t="shared" si="708"/>
        <v>39245042.714062296</v>
      </c>
      <c r="AM1523">
        <f t="shared" si="729"/>
        <v>592765.90391599201</v>
      </c>
      <c r="AN1523">
        <f t="shared" si="730"/>
        <v>668.98124905224358</v>
      </c>
      <c r="AP1523" s="15">
        <v>1</v>
      </c>
      <c r="AQ1523">
        <f t="shared" si="709"/>
        <v>196481666565139.94</v>
      </c>
      <c r="AR1523">
        <f t="shared" si="710"/>
        <v>0.48510538533220882</v>
      </c>
      <c r="AS1523">
        <f t="shared" si="711"/>
        <v>3940294707161.8726</v>
      </c>
      <c r="AU1523">
        <f t="shared" si="712"/>
        <v>523950470491995.81</v>
      </c>
      <c r="AV1523">
        <f t="shared" si="731"/>
        <v>-1.9020194862834974E+30</v>
      </c>
    </row>
    <row r="1524" spans="1:48" x14ac:dyDescent="0.3">
      <c r="A1524" s="4">
        <v>26.496300000000002</v>
      </c>
      <c r="B1524" s="4">
        <f t="shared" si="732"/>
        <v>78</v>
      </c>
      <c r="C1524" s="7">
        <v>24.81</v>
      </c>
      <c r="D1524" s="2">
        <f t="shared" si="733"/>
        <v>230.02274608062498</v>
      </c>
      <c r="E1524" s="6">
        <f t="shared" si="719"/>
        <v>8.7114999538634166</v>
      </c>
      <c r="F1524" s="2">
        <f t="shared" si="713"/>
        <v>129.22518821101755</v>
      </c>
      <c r="G1524" s="7">
        <v>37.200000000000003</v>
      </c>
      <c r="H1524" s="3">
        <f t="shared" si="716"/>
        <v>169.29239501917175</v>
      </c>
      <c r="J1524" s="7">
        <v>45.2</v>
      </c>
      <c r="K1524" s="2">
        <f t="shared" si="720"/>
        <v>122.89239501917174</v>
      </c>
      <c r="L1524" s="7">
        <v>24.5</v>
      </c>
      <c r="M1524" s="2">
        <f t="shared" si="721"/>
        <v>87.473475206357932</v>
      </c>
      <c r="N1524" s="7">
        <v>26.2</v>
      </c>
      <c r="O1524" s="2">
        <f t="shared" si="722"/>
        <v>-1.6265247936420621</v>
      </c>
      <c r="Q1524" s="2">
        <f t="shared" si="723"/>
        <v>44.6985450951925</v>
      </c>
      <c r="R1524" s="2">
        <f t="shared" si="714"/>
        <v>154.92676820950874</v>
      </c>
      <c r="S1524" s="2">
        <v>32.665799999999997</v>
      </c>
      <c r="T1524" s="2">
        <v>90</v>
      </c>
      <c r="U1524" s="7">
        <v>38.5</v>
      </c>
      <c r="V1524" s="2">
        <f t="shared" si="724"/>
        <v>135.06061722864712</v>
      </c>
      <c r="W1524" s="7">
        <v>39.729999999999997</v>
      </c>
      <c r="X1524" s="2">
        <f t="shared" si="717"/>
        <v>54.778382802730448</v>
      </c>
      <c r="Y1524" s="7">
        <v>24.81</v>
      </c>
      <c r="Z1524" s="2">
        <f t="shared" si="734"/>
        <v>223.65740477947892</v>
      </c>
      <c r="AA1524" s="7">
        <v>46.4</v>
      </c>
      <c r="AB1524" s="7">
        <v>89.1</v>
      </c>
      <c r="AF1524">
        <f t="shared" si="718"/>
        <v>54.434020541130181</v>
      </c>
      <c r="AH1524" s="15">
        <f t="shared" si="735"/>
        <v>1</v>
      </c>
      <c r="AI1524">
        <f t="shared" si="726"/>
        <v>-898.20472019245869</v>
      </c>
      <c r="AJ1524">
        <f t="shared" si="727"/>
        <v>413.37529226997839</v>
      </c>
      <c r="AK1524">
        <f t="shared" si="728"/>
        <v>-1.8842570324216261</v>
      </c>
      <c r="AL1524">
        <f t="shared" si="708"/>
        <v>62673363.970246047</v>
      </c>
      <c r="AM1524">
        <f t="shared" si="729"/>
        <v>599823.02321820566</v>
      </c>
      <c r="AN1524">
        <f t="shared" si="730"/>
        <v>674.01596858535675</v>
      </c>
      <c r="AP1524" s="15">
        <v>1</v>
      </c>
      <c r="AQ1524">
        <f t="shared" si="709"/>
        <v>-228751210579292.72</v>
      </c>
      <c r="AR1524">
        <f t="shared" si="710"/>
        <v>0.48677583037199351</v>
      </c>
      <c r="AS1524">
        <f t="shared" si="711"/>
        <v>-329964632402.09509</v>
      </c>
      <c r="AU1524">
        <f t="shared" si="712"/>
        <v>744678422025524.88</v>
      </c>
      <c r="AV1524">
        <f>((AR1524*C1524*SIN(D1524*3.1416/180)+AJ1524*AJ1524*C1524*COS(D1524*3.1416/180)-AQ1524*U1524*SIN(V1524*3.1416/180)+AN1524*AN1524*J1524*COS(K1524*3.1416/180)-AM1524*AM1524*N1524*COS(O1524*3.1416/180)-AL1524*AL1524*Y1524*COS(Z1524*3.1416/180))*Y1524*COS(Z1524*3.1416/180)-(AR1524*C1524*COS(D1524*3.1416/180)+AJ1524*AJ1524*C1524*SIN(D1524*3.1416/180)+AU1524*U1524*COS(V1524*3.1416/180)+AN1524*AN1524*J1524*SIN(K1524*3.1416/180)-AM1524*AM1524*N1524*SIN(O1524*3.1416/180)-AL1524*AL1524*Y1524*SIN(Z1524*3.1416/180))*Y1524*SIN(Z1524*3.1416/180)/N1524*SIN(O1524*3.1416/180)*(AR1524*C1524*SIN(D1524*3.1416/180)+AJ1524*AJ1524*C1524*COS(D1524*3.1416/180)-AU1524*U1524*SIN(V1524*3.1416/180)+AN1524*AN1524*J1524*COS(K1524*3.1416/180)-AM1524*AM1524*N1524*COS(O1524*3.1416/180)-AL1524*AL1524*Y1524*COS(Z1524*3.1416/180))-Y1524*SIN(Z1524*3.1416/180)*N1524*COS(O1524*3.1416/180))/1000</f>
        <v>-4.3801807849045315E+28</v>
      </c>
    </row>
    <row r="1525" spans="1:48" x14ac:dyDescent="0.3">
      <c r="A1525" s="4">
        <v>26.496300000000002</v>
      </c>
      <c r="B1525" s="4">
        <f t="shared" si="732"/>
        <v>79</v>
      </c>
      <c r="C1525" s="7">
        <v>24.81</v>
      </c>
      <c r="D1525" s="2">
        <f t="shared" si="733"/>
        <v>230.37274608062498</v>
      </c>
      <c r="E1525" s="6">
        <f t="shared" si="719"/>
        <v>8.3586431222545858</v>
      </c>
      <c r="F1525" s="2">
        <f t="shared" si="713"/>
        <v>127.21810980494463</v>
      </c>
      <c r="G1525" s="7">
        <v>37.200000000000003</v>
      </c>
      <c r="H1525" s="3">
        <f t="shared" si="716"/>
        <v>168.4359907385597</v>
      </c>
      <c r="J1525" s="7">
        <v>45.2</v>
      </c>
      <c r="K1525" s="2">
        <f t="shared" si="720"/>
        <v>122.03599073855969</v>
      </c>
      <c r="L1525" s="7">
        <v>24.5</v>
      </c>
      <c r="M1525" s="2">
        <f t="shared" si="721"/>
        <v>86.86141436217315</v>
      </c>
      <c r="N1525" s="7">
        <v>26.2</v>
      </c>
      <c r="O1525" s="2">
        <f t="shared" si="722"/>
        <v>-2.2385856378268443</v>
      </c>
      <c r="Q1525" s="2">
        <f t="shared" si="723"/>
        <v>44.192538044640592</v>
      </c>
      <c r="R1525" s="2">
        <f t="shared" si="714"/>
        <v>154.23765889930479</v>
      </c>
      <c r="S1525" s="2">
        <v>32.665799999999997</v>
      </c>
      <c r="T1525" s="2">
        <v>90</v>
      </c>
      <c r="U1525" s="7">
        <v>38.5</v>
      </c>
      <c r="V1525" s="2">
        <f t="shared" si="724"/>
        <v>135.15620696099091</v>
      </c>
      <c r="W1525" s="7">
        <v>39.729999999999997</v>
      </c>
      <c r="X1525" s="2">
        <f t="shared" si="717"/>
        <v>54.274519606286006</v>
      </c>
      <c r="Y1525" s="7">
        <v>24.81</v>
      </c>
      <c r="Z1525" s="2">
        <f t="shared" si="734"/>
        <v>223.79240477947891</v>
      </c>
      <c r="AA1525" s="7">
        <v>46.4</v>
      </c>
      <c r="AB1525" s="7">
        <v>89.1</v>
      </c>
      <c r="AF1525">
        <f t="shared" si="718"/>
        <v>54.250663884784615</v>
      </c>
      <c r="AH1525" s="15">
        <f t="shared" si="735"/>
        <v>1</v>
      </c>
      <c r="AI1525">
        <f t="shared" si="726"/>
        <v>-1137.9860484894889</v>
      </c>
      <c r="AJ1525">
        <f t="shared" si="727"/>
        <v>411.45209567765346</v>
      </c>
      <c r="AK1525">
        <f t="shared" si="728"/>
        <v>-1.915385228978461</v>
      </c>
      <c r="AL1525">
        <f t="shared" si="708"/>
        <v>87411825.398068726</v>
      </c>
      <c r="AM1525">
        <f t="shared" si="729"/>
        <v>606490.75427050702</v>
      </c>
      <c r="AN1525">
        <f t="shared" si="730"/>
        <v>679.05772508894017</v>
      </c>
      <c r="AP1525" s="15">
        <v>1</v>
      </c>
      <c r="AQ1525">
        <f t="shared" si="709"/>
        <v>-1283337426219832.8</v>
      </c>
      <c r="AR1525">
        <f t="shared" si="710"/>
        <v>0.48842585258310517</v>
      </c>
      <c r="AS1525">
        <f t="shared" si="711"/>
        <v>-4049701593773.9893</v>
      </c>
      <c r="AU1525">
        <f t="shared" si="712"/>
        <v>1360133567783358</v>
      </c>
      <c r="AV1525">
        <f t="shared" ref="AV1525:AV1567" si="736">((AR1525*C1525*SIN(D1525*3.1416/180)+AJ1525*AJ1525*C1525*COS(D1525*3.1416/180)-AQ1525*U1525*SIN(V1525*3.1416/180)+AN1525*AN1525*J1525*COS(K1525*3.1416/180)-AM1525*AM1525*N1525*COS(O1525*3.1416/180)-AL1525*AL1525*Y1525*COS(Z1525*3.1416/180))*Y1525*COS(Z1525*3.1416/180)-(AR1525*C1525*COS(D1525*3.1416/180)+AJ1525*AJ1525*C1525*SIN(D1525*3.1416/180)+AU1525*U1525*COS(V1525*3.1416/180)+AN1525*AN1525*J1525*SIN(K1525*3.1416/180)-AM1525*AM1525*N1525*SIN(O1525*3.1416/180)-AL1525*AL1525*Y1525*SIN(Z1525*3.1416/180))*Y1525*SIN(Z1525*3.1416/180)/N1525*SIN(O1525*3.1416/180)*(AR1525*C1525*SIN(D1525*3.1416/180)+AJ1525*AJ1525*C1525*COS(D1525*3.1416/180)-AU1525*U1525*SIN(V1525*3.1416/180)+AN1525*AN1525*J1525*COS(K1525*3.1416/180)-AM1525*AM1525*N1525*COS(O1525*3.1416/180)-AL1525*AL1525*Y1525*COS(Z1525*3.1416/180))-Y1525*SIN(Z1525*3.1416/180)*N1525*COS(O1525*3.1416/180))/1000</f>
        <v>-2.4055194254025569E+29</v>
      </c>
    </row>
    <row r="1526" spans="1:48" x14ac:dyDescent="0.3">
      <c r="A1526" s="4">
        <v>26.496300000000002</v>
      </c>
      <c r="B1526" s="4">
        <f t="shared" si="732"/>
        <v>80</v>
      </c>
      <c r="C1526" s="7">
        <v>24.81</v>
      </c>
      <c r="D1526" s="2">
        <f t="shared" si="733"/>
        <v>230.72274608062497</v>
      </c>
      <c r="E1526" s="6">
        <f t="shared" si="719"/>
        <v>8.0225434659202612</v>
      </c>
      <c r="F1526" s="2">
        <f t="shared" si="713"/>
        <v>124.99557385303402</v>
      </c>
      <c r="G1526" s="7">
        <v>37.200000000000003</v>
      </c>
      <c r="H1526" s="3">
        <f t="shared" si="716"/>
        <v>167.56681906764612</v>
      </c>
      <c r="J1526" s="7">
        <v>45.2</v>
      </c>
      <c r="K1526" s="2">
        <f t="shared" si="720"/>
        <v>121.16681906764612</v>
      </c>
      <c r="L1526" s="7">
        <v>24.5</v>
      </c>
      <c r="M1526" s="2">
        <f t="shared" si="721"/>
        <v>86.228721873352129</v>
      </c>
      <c r="N1526" s="7">
        <v>26.2</v>
      </c>
      <c r="O1526" s="2">
        <f t="shared" si="722"/>
        <v>-2.8712781266478657</v>
      </c>
      <c r="Q1526" s="2">
        <f t="shared" si="723"/>
        <v>43.67885929621977</v>
      </c>
      <c r="R1526" s="2">
        <f t="shared" si="714"/>
        <v>153.52726858143765</v>
      </c>
      <c r="S1526" s="2">
        <v>32.665799999999997</v>
      </c>
      <c r="T1526" s="2">
        <v>90</v>
      </c>
      <c r="U1526" s="7">
        <v>38.5</v>
      </c>
      <c r="V1526" s="2">
        <f t="shared" si="724"/>
        <v>135.27738464798966</v>
      </c>
      <c r="W1526" s="7">
        <v>39.729999999999997</v>
      </c>
      <c r="X1526" s="2">
        <f t="shared" si="717"/>
        <v>53.767979421748137</v>
      </c>
      <c r="Y1526" s="7">
        <v>24.81</v>
      </c>
      <c r="Z1526" s="2">
        <f t="shared" si="734"/>
        <v>223.92740477947891</v>
      </c>
      <c r="AA1526" s="7">
        <v>46.4</v>
      </c>
      <c r="AB1526" s="7">
        <v>89.1</v>
      </c>
      <c r="AF1526">
        <f t="shared" si="718"/>
        <v>54.061614095031032</v>
      </c>
      <c r="AH1526" s="15">
        <f t="shared" si="735"/>
        <v>1</v>
      </c>
      <c r="AI1526">
        <f t="shared" si="726"/>
        <v>-774.16697900996564</v>
      </c>
      <c r="AJ1526">
        <f t="shared" si="727"/>
        <v>409.76940664743324</v>
      </c>
      <c r="AK1526">
        <f t="shared" si="728"/>
        <v>-1.9501272791462689</v>
      </c>
      <c r="AL1526">
        <f t="shared" si="708"/>
        <v>113678836.15487717</v>
      </c>
      <c r="AM1526">
        <f t="shared" si="729"/>
        <v>613205.14215540723</v>
      </c>
      <c r="AN1526">
        <f t="shared" si="730"/>
        <v>684.15908750377002</v>
      </c>
      <c r="AP1526" s="15">
        <v>1</v>
      </c>
      <c r="AQ1526">
        <f t="shared" si="709"/>
        <v>-396443399094212.44</v>
      </c>
      <c r="AR1526">
        <f t="shared" si="710"/>
        <v>0.49005713692466746</v>
      </c>
      <c r="AS1526">
        <f t="shared" si="711"/>
        <v>-3272432903126.4409</v>
      </c>
      <c r="AU1526">
        <f t="shared" si="712"/>
        <v>557719060537535.94</v>
      </c>
      <c r="AV1526">
        <f t="shared" si="736"/>
        <v>-1.4712013523573683E+30</v>
      </c>
    </row>
    <row r="1527" spans="1:48" x14ac:dyDescent="0.3">
      <c r="A1527" s="4">
        <v>26.496300000000002</v>
      </c>
      <c r="B1527" s="4">
        <f t="shared" si="732"/>
        <v>81</v>
      </c>
      <c r="C1527" s="7">
        <v>24.81</v>
      </c>
      <c r="D1527" s="2">
        <f t="shared" si="733"/>
        <v>231.07274608062497</v>
      </c>
      <c r="E1527" s="6">
        <f t="shared" si="719"/>
        <v>7.705502903199859</v>
      </c>
      <c r="F1527" s="2">
        <f t="shared" si="713"/>
        <v>122.54207145013928</v>
      </c>
      <c r="G1527" s="7">
        <v>37.200000000000003</v>
      </c>
      <c r="H1527" s="3">
        <f t="shared" si="716"/>
        <v>166.68332771703126</v>
      </c>
      <c r="J1527" s="7">
        <v>45.2</v>
      </c>
      <c r="K1527" s="2">
        <f t="shared" si="720"/>
        <v>120.28332771703126</v>
      </c>
      <c r="L1527" s="7">
        <v>24.5</v>
      </c>
      <c r="M1527" s="2">
        <f t="shared" si="721"/>
        <v>85.571987610720498</v>
      </c>
      <c r="N1527" s="7">
        <v>26.2</v>
      </c>
      <c r="O1527" s="2">
        <f t="shared" si="722"/>
        <v>-3.5280123892794961</v>
      </c>
      <c r="Q1527" s="2">
        <f t="shared" si="723"/>
        <v>43.156933558387692</v>
      </c>
      <c r="R1527" s="2">
        <f t="shared" si="714"/>
        <v>152.79347871820465</v>
      </c>
      <c r="S1527" s="2">
        <v>32.665799999999997</v>
      </c>
      <c r="T1527" s="2">
        <v>90</v>
      </c>
      <c r="U1527" s="7">
        <v>38.5</v>
      </c>
      <c r="V1527" s="2">
        <f t="shared" si="724"/>
        <v>135.4221944455592</v>
      </c>
      <c r="W1527" s="7">
        <v>39.729999999999997</v>
      </c>
      <c r="X1527" s="2">
        <f t="shared" si="717"/>
        <v>53.25890409893357</v>
      </c>
      <c r="Y1527" s="7">
        <v>24.81</v>
      </c>
      <c r="Z1527" s="2">
        <f t="shared" si="734"/>
        <v>224.0624047794789</v>
      </c>
      <c r="AA1527" s="7">
        <v>46.4</v>
      </c>
      <c r="AB1527" s="7">
        <v>89.1</v>
      </c>
      <c r="AF1527">
        <f t="shared" si="718"/>
        <v>53.866368496333401</v>
      </c>
      <c r="AH1527" s="15">
        <f t="shared" si="735"/>
        <v>1</v>
      </c>
      <c r="AI1527">
        <f t="shared" si="726"/>
        <v>-647.38417678400856</v>
      </c>
      <c r="AJ1527">
        <f t="shared" si="727"/>
        <v>407.86688923939221</v>
      </c>
      <c r="AK1527">
        <f t="shared" si="728"/>
        <v>-1.9888540519168185</v>
      </c>
      <c r="AL1527">
        <f t="shared" si="708"/>
        <v>141672038.79320958</v>
      </c>
      <c r="AM1527">
        <f t="shared" si="729"/>
        <v>619872.1844662705</v>
      </c>
      <c r="AN1527">
        <f t="shared" si="730"/>
        <v>689.37178653097112</v>
      </c>
      <c r="AP1527" s="15">
        <v>1</v>
      </c>
      <c r="AQ1527">
        <f t="shared" si="709"/>
        <v>-53327576066625.141</v>
      </c>
      <c r="AR1527">
        <f t="shared" si="710"/>
        <v>0.49167158642079717</v>
      </c>
      <c r="AS1527">
        <f t="shared" si="711"/>
        <v>950786821262.85706</v>
      </c>
      <c r="AU1527">
        <f t="shared" si="712"/>
        <v>411708203108526.38</v>
      </c>
      <c r="AV1527">
        <f t="shared" si="736"/>
        <v>-4.7068214632360596E+30</v>
      </c>
    </row>
    <row r="1528" spans="1:48" x14ac:dyDescent="0.3">
      <c r="A1528" s="4">
        <v>26.496300000000002</v>
      </c>
      <c r="B1528" s="4">
        <f t="shared" si="732"/>
        <v>82</v>
      </c>
      <c r="C1528" s="7">
        <v>24.81</v>
      </c>
      <c r="D1528" s="2">
        <f t="shared" si="733"/>
        <v>231.42274608062496</v>
      </c>
      <c r="E1528" s="6">
        <f t="shared" si="719"/>
        <v>7.4100706977475408</v>
      </c>
      <c r="F1528" s="2">
        <f t="shared" si="713"/>
        <v>119.84420586349971</v>
      </c>
      <c r="G1528" s="7">
        <v>37.200000000000003</v>
      </c>
      <c r="H1528" s="3">
        <f t="shared" si="716"/>
        <v>165.78378920274781</v>
      </c>
      <c r="J1528" s="7">
        <v>45.2</v>
      </c>
      <c r="K1528" s="2">
        <f t="shared" si="720"/>
        <v>119.38378920274781</v>
      </c>
      <c r="L1528" s="7">
        <v>24.5</v>
      </c>
      <c r="M1528" s="2">
        <f t="shared" si="721"/>
        <v>84.887121395833617</v>
      </c>
      <c r="N1528" s="7">
        <v>26.2</v>
      </c>
      <c r="O1528" s="2">
        <f t="shared" si="722"/>
        <v>-4.2128786041663773</v>
      </c>
      <c r="Q1528" s="2">
        <f t="shared" si="723"/>
        <v>42.626115509594321</v>
      </c>
      <c r="R1528" s="2">
        <f t="shared" si="714"/>
        <v>152.03390434542118</v>
      </c>
      <c r="S1528" s="2">
        <v>32.665799999999997</v>
      </c>
      <c r="T1528" s="2">
        <v>90</v>
      </c>
      <c r="U1528" s="7">
        <v>38.5</v>
      </c>
      <c r="V1528" s="2">
        <f t="shared" si="724"/>
        <v>135.58725310571128</v>
      </c>
      <c r="W1528" s="7">
        <v>39.729999999999997</v>
      </c>
      <c r="X1528" s="2">
        <f t="shared" si="717"/>
        <v>52.747436375250345</v>
      </c>
      <c r="Y1528" s="7">
        <v>24.81</v>
      </c>
      <c r="Z1528" s="2">
        <f t="shared" si="734"/>
        <v>224.19740477947889</v>
      </c>
      <c r="AA1528" s="7">
        <v>46.4</v>
      </c>
      <c r="AB1528" s="7">
        <v>89.1</v>
      </c>
      <c r="AF1528">
        <f t="shared" si="718"/>
        <v>53.664293392581698</v>
      </c>
      <c r="AH1528" s="15">
        <f t="shared" si="735"/>
        <v>1</v>
      </c>
      <c r="AI1528">
        <f t="shared" si="726"/>
        <v>-989.53206820891921</v>
      </c>
      <c r="AJ1528">
        <f t="shared" si="727"/>
        <v>405.84253030647864</v>
      </c>
      <c r="AK1528">
        <f t="shared" si="728"/>
        <v>-2.0320001676360144</v>
      </c>
      <c r="AL1528">
        <f t="shared" si="708"/>
        <v>171648488.1337522</v>
      </c>
      <c r="AM1528">
        <f t="shared" si="729"/>
        <v>626571.35748764756</v>
      </c>
      <c r="AN1528">
        <f t="shared" si="730"/>
        <v>694.74339797010771</v>
      </c>
      <c r="AP1528" s="15">
        <v>1</v>
      </c>
      <c r="AQ1528">
        <f t="shared" si="709"/>
        <v>609084309092737.25</v>
      </c>
      <c r="AR1528">
        <f t="shared" si="710"/>
        <v>0.49327111397789947</v>
      </c>
      <c r="AS1528">
        <f t="shared" si="711"/>
        <v>3929138308966.0938</v>
      </c>
      <c r="AU1528">
        <f t="shared" si="712"/>
        <v>982547037121975.75</v>
      </c>
      <c r="AV1528">
        <f t="shared" si="736"/>
        <v>-1.1645090404146456E+31</v>
      </c>
    </row>
    <row r="1529" spans="1:48" x14ac:dyDescent="0.3">
      <c r="A1529" s="4">
        <v>26.496300000000002</v>
      </c>
      <c r="B1529" s="4">
        <f t="shared" si="732"/>
        <v>83</v>
      </c>
      <c r="C1529" s="7">
        <v>24.81</v>
      </c>
      <c r="D1529" s="2">
        <f t="shared" si="733"/>
        <v>231.77274608062496</v>
      </c>
      <c r="E1529" s="6">
        <f t="shared" si="719"/>
        <v>7.1390252975517541</v>
      </c>
      <c r="F1529" s="2">
        <f t="shared" si="713"/>
        <v>116.89229534303415</v>
      </c>
      <c r="G1529" s="7">
        <v>37.200000000000003</v>
      </c>
      <c r="H1529" s="3">
        <f t="shared" si="716"/>
        <v>164.86635965019772</v>
      </c>
      <c r="J1529" s="7">
        <v>45.2</v>
      </c>
      <c r="K1529" s="2">
        <f t="shared" si="720"/>
        <v>118.46635965019772</v>
      </c>
      <c r="L1529" s="7">
        <v>24.5</v>
      </c>
      <c r="M1529" s="2">
        <f t="shared" si="721"/>
        <v>84.169344181366313</v>
      </c>
      <c r="N1529" s="7">
        <v>26.2</v>
      </c>
      <c r="O1529" s="2">
        <f t="shared" si="722"/>
        <v>-4.9306558186336815</v>
      </c>
      <c r="Q1529" s="2">
        <f t="shared" si="723"/>
        <v>42.085716728744146</v>
      </c>
      <c r="R1529" s="2">
        <f t="shared" si="714"/>
        <v>151.24592622016027</v>
      </c>
      <c r="S1529" s="2">
        <v>32.665799999999997</v>
      </c>
      <c r="T1529" s="2">
        <v>90</v>
      </c>
      <c r="U1529" s="7">
        <v>38.5</v>
      </c>
      <c r="V1529" s="2">
        <f t="shared" si="724"/>
        <v>135.76746242141837</v>
      </c>
      <c r="W1529" s="7">
        <v>39.729999999999997</v>
      </c>
      <c r="X1529" s="2">
        <f t="shared" si="717"/>
        <v>52.233719949439973</v>
      </c>
      <c r="Y1529" s="7">
        <v>24.81</v>
      </c>
      <c r="Z1529" s="2">
        <f t="shared" si="734"/>
        <v>224.33240477947888</v>
      </c>
      <c r="AA1529" s="7">
        <v>46.4</v>
      </c>
      <c r="AB1529" s="7">
        <v>89.1</v>
      </c>
      <c r="AF1529">
        <f t="shared" si="718"/>
        <v>53.454597501663308</v>
      </c>
      <c r="AH1529" s="15">
        <f t="shared" si="735"/>
        <v>1</v>
      </c>
      <c r="AI1529">
        <f t="shared" si="726"/>
        <v>-793.42074674703281</v>
      </c>
      <c r="AJ1529">
        <f t="shared" si="727"/>
        <v>403.68109614918137</v>
      </c>
      <c r="AK1529">
        <f t="shared" si="728"/>
        <v>-2.0800774550997141</v>
      </c>
      <c r="AL1529">
        <f t="shared" si="708"/>
        <v>203887288.2929233</v>
      </c>
      <c r="AM1529">
        <f t="shared" si="729"/>
        <v>633332.02960198536</v>
      </c>
      <c r="AN1529">
        <f t="shared" si="730"/>
        <v>700.312857100369</v>
      </c>
      <c r="AP1529" s="15">
        <v>1</v>
      </c>
      <c r="AQ1529">
        <f t="shared" si="709"/>
        <v>509707274948361.5</v>
      </c>
      <c r="AR1529">
        <f t="shared" si="710"/>
        <v>0.49485773539929506</v>
      </c>
      <c r="AS1529">
        <f t="shared" si="711"/>
        <v>2563197777414.2959</v>
      </c>
      <c r="AU1529">
        <f t="shared" si="712"/>
        <v>611490898119403.88</v>
      </c>
      <c r="AV1529">
        <f t="shared" si="736"/>
        <v>-2.8876191291567689E+31</v>
      </c>
    </row>
    <row r="1530" spans="1:48" x14ac:dyDescent="0.3">
      <c r="A1530" s="4">
        <v>26.496300000000002</v>
      </c>
      <c r="B1530" s="4">
        <f t="shared" si="732"/>
        <v>84</v>
      </c>
      <c r="C1530" s="7">
        <v>24.81</v>
      </c>
      <c r="D1530" s="2">
        <f t="shared" si="733"/>
        <v>232.12274608062495</v>
      </c>
      <c r="E1530" s="6">
        <f t="shared" si="719"/>
        <v>6.8953302726867216</v>
      </c>
      <c r="F1530" s="2">
        <f t="shared" si="713"/>
        <v>113.68234953784105</v>
      </c>
      <c r="G1530" s="7">
        <v>37.200000000000003</v>
      </c>
      <c r="H1530" s="3">
        <f t="shared" si="716"/>
        <v>163.92918368781488</v>
      </c>
      <c r="J1530" s="7">
        <v>45.2</v>
      </c>
      <c r="K1530" s="2">
        <f t="shared" si="720"/>
        <v>117.52918368781488</v>
      </c>
      <c r="L1530" s="7">
        <v>24.5</v>
      </c>
      <c r="M1530" s="2">
        <f t="shared" si="721"/>
        <v>83.413262819745654</v>
      </c>
      <c r="N1530" s="7">
        <v>26.2</v>
      </c>
      <c r="O1530" s="2">
        <f t="shared" si="722"/>
        <v>-5.6867371802543403</v>
      </c>
      <c r="Q1530" s="2">
        <f t="shared" si="723"/>
        <v>41.535053628500243</v>
      </c>
      <c r="R1530" s="2">
        <f t="shared" si="714"/>
        <v>150.42676567859598</v>
      </c>
      <c r="S1530" s="2">
        <v>32.665799999999997</v>
      </c>
      <c r="T1530" s="2">
        <v>90</v>
      </c>
      <c r="U1530" s="7">
        <v>38.5</v>
      </c>
      <c r="V1530" s="2">
        <f t="shared" si="724"/>
        <v>135.95581331859205</v>
      </c>
      <c r="W1530" s="7">
        <v>39.729999999999997</v>
      </c>
      <c r="X1530" s="2">
        <f t="shared" si="717"/>
        <v>51.717899559458999</v>
      </c>
      <c r="Y1530" s="7">
        <v>24.81</v>
      </c>
      <c r="Z1530" s="2">
        <f t="shared" si="734"/>
        <v>224.46740477947887</v>
      </c>
      <c r="AA1530" s="7">
        <v>46.4</v>
      </c>
      <c r="AB1530" s="7">
        <v>89.1</v>
      </c>
      <c r="AF1530">
        <f t="shared" si="718"/>
        <v>53.236309906221138</v>
      </c>
      <c r="AH1530" s="15">
        <f t="shared" si="735"/>
        <v>1</v>
      </c>
      <c r="AI1530">
        <f t="shared" si="726"/>
        <v>-485.84587625343113</v>
      </c>
      <c r="AJ1530">
        <f t="shared" si="727"/>
        <v>401.31820186225917</v>
      </c>
      <c r="AK1530">
        <f t="shared" si="728"/>
        <v>-2.1336920369425139</v>
      </c>
      <c r="AL1530">
        <f t="shared" si="708"/>
        <v>238676185.38578433</v>
      </c>
      <c r="AM1530">
        <f t="shared" si="729"/>
        <v>640153.41729517921</v>
      </c>
      <c r="AN1530">
        <f t="shared" si="730"/>
        <v>706.10480695961019</v>
      </c>
      <c r="AP1530" s="15">
        <v>1</v>
      </c>
      <c r="AQ1530">
        <f t="shared" si="709"/>
        <v>100529239976720.06</v>
      </c>
      <c r="AR1530">
        <f t="shared" si="710"/>
        <v>0.49643358242578184</v>
      </c>
      <c r="AS1530">
        <f t="shared" si="711"/>
        <v>-1432661409378.5164</v>
      </c>
      <c r="AU1530">
        <f t="shared" si="712"/>
        <v>296415831376811.19</v>
      </c>
      <c r="AV1530">
        <f t="shared" si="736"/>
        <v>-6.4581165497743814E+31</v>
      </c>
    </row>
    <row r="1531" spans="1:48" x14ac:dyDescent="0.3">
      <c r="A1531" s="4">
        <v>26.496300000000002</v>
      </c>
      <c r="B1531" s="4">
        <f t="shared" si="732"/>
        <v>85</v>
      </c>
      <c r="C1531" s="7">
        <v>24.81</v>
      </c>
      <c r="D1531" s="2">
        <f t="shared" si="733"/>
        <v>232.47274608062494</v>
      </c>
      <c r="E1531" s="6">
        <f t="shared" si="719"/>
        <v>6.6820566933427701</v>
      </c>
      <c r="F1531" s="2">
        <f t="shared" si="713"/>
        <v>110.21829757422495</v>
      </c>
      <c r="G1531" s="7">
        <v>37.200000000000003</v>
      </c>
      <c r="H1531" s="3">
        <f t="shared" si="716"/>
        <v>162.9705521114177</v>
      </c>
      <c r="J1531" s="7">
        <v>45.2</v>
      </c>
      <c r="K1531" s="2">
        <f t="shared" si="720"/>
        <v>116.5705521114177</v>
      </c>
      <c r="L1531" s="7">
        <v>24.5</v>
      </c>
      <c r="M1531" s="2">
        <f t="shared" si="721"/>
        <v>82.613065006451507</v>
      </c>
      <c r="N1531" s="7">
        <v>26.2</v>
      </c>
      <c r="O1531" s="2">
        <f t="shared" si="722"/>
        <v>-6.4869349935484877</v>
      </c>
      <c r="Q1531" s="2">
        <f t="shared" si="723"/>
        <v>40.973519625921291</v>
      </c>
      <c r="R1531" s="2">
        <f t="shared" si="714"/>
        <v>149.57361228867762</v>
      </c>
      <c r="S1531" s="2">
        <v>32.665799999999997</v>
      </c>
      <c r="T1531" s="2">
        <v>90</v>
      </c>
      <c r="U1531" s="7">
        <v>38.5</v>
      </c>
      <c r="V1531" s="2">
        <f t="shared" si="724"/>
        <v>136.14338277724778</v>
      </c>
      <c r="W1531" s="7">
        <v>39.729999999999997</v>
      </c>
      <c r="X1531" s="2">
        <f t="shared" si="717"/>
        <v>51.200121064497552</v>
      </c>
      <c r="Y1531" s="7">
        <v>24.81</v>
      </c>
      <c r="Z1531" s="2">
        <f t="shared" si="734"/>
        <v>224.60240477947886</v>
      </c>
      <c r="AA1531" s="7">
        <v>46.4</v>
      </c>
      <c r="AB1531" s="7">
        <v>89.1</v>
      </c>
      <c r="AF1531">
        <f t="shared" si="718"/>
        <v>53.008269367703498</v>
      </c>
      <c r="AH1531" s="15">
        <f t="shared" si="735"/>
        <v>1</v>
      </c>
      <c r="AI1531">
        <f t="shared" si="726"/>
        <v>-812.61024037384914</v>
      </c>
      <c r="AJ1531">
        <f t="shared" si="727"/>
        <v>399.20165972300748</v>
      </c>
      <c r="AK1531">
        <f t="shared" si="728"/>
        <v>-2.1935662319198794</v>
      </c>
      <c r="AL1531">
        <f t="shared" si="708"/>
        <v>276368536.73041999</v>
      </c>
      <c r="AM1531">
        <f t="shared" si="729"/>
        <v>647194.89240792103</v>
      </c>
      <c r="AN1531">
        <f t="shared" si="730"/>
        <v>712.12310491036305</v>
      </c>
      <c r="AP1531" s="15">
        <v>1</v>
      </c>
      <c r="AQ1531">
        <f t="shared" si="709"/>
        <v>-215374974063543.75</v>
      </c>
      <c r="AR1531">
        <f t="shared" si="710"/>
        <v>0.49800079844795975</v>
      </c>
      <c r="AS1531">
        <f t="shared" si="711"/>
        <v>-3662207518426.4907</v>
      </c>
      <c r="AU1531">
        <f t="shared" si="712"/>
        <v>660850355842094.75</v>
      </c>
      <c r="AV1531">
        <f t="shared" si="736"/>
        <v>-1.3126874401587565E+32</v>
      </c>
    </row>
    <row r="1532" spans="1:48" x14ac:dyDescent="0.3">
      <c r="A1532" s="4">
        <v>26.496300000000002</v>
      </c>
      <c r="B1532" s="4">
        <f t="shared" si="732"/>
        <v>86</v>
      </c>
      <c r="C1532" s="7">
        <v>24.81</v>
      </c>
      <c r="D1532" s="2">
        <f t="shared" si="733"/>
        <v>232.82274608062494</v>
      </c>
      <c r="E1532" s="6">
        <f t="shared" si="719"/>
        <v>6.5022665669419908</v>
      </c>
      <c r="F1532" s="2">
        <f t="shared" si="713"/>
        <v>106.51419901674309</v>
      </c>
      <c r="G1532" s="7">
        <v>37.200000000000003</v>
      </c>
      <c r="H1532" s="3">
        <f t="shared" si="716"/>
        <v>161.98910623690932</v>
      </c>
      <c r="J1532" s="7">
        <v>45.2</v>
      </c>
      <c r="K1532" s="2">
        <f t="shared" si="720"/>
        <v>115.58910623690932</v>
      </c>
      <c r="L1532" s="7">
        <v>24.5</v>
      </c>
      <c r="M1532" s="2">
        <f t="shared" si="721"/>
        <v>81.762859708681049</v>
      </c>
      <c r="N1532" s="7">
        <v>26.2</v>
      </c>
      <c r="O1532" s="2">
        <f t="shared" si="722"/>
        <v>-7.3371402913189456</v>
      </c>
      <c r="Q1532" s="2">
        <f t="shared" si="723"/>
        <v>40.40067912824852</v>
      </c>
      <c r="R1532" s="2">
        <f t="shared" si="714"/>
        <v>148.68380411023858</v>
      </c>
      <c r="S1532" s="2">
        <v>32.665799999999997</v>
      </c>
      <c r="T1532" s="2">
        <v>90</v>
      </c>
      <c r="U1532" s="7">
        <v>38.5</v>
      </c>
      <c r="V1532" s="2">
        <f t="shared" si="724"/>
        <v>136.31963978023549</v>
      </c>
      <c r="W1532" s="7">
        <v>39.729999999999997</v>
      </c>
      <c r="X1532" s="2">
        <f t="shared" si="717"/>
        <v>50.680531531131422</v>
      </c>
      <c r="Y1532" s="7">
        <v>24.81</v>
      </c>
      <c r="Z1532" s="2">
        <f t="shared" si="734"/>
        <v>224.73740477947885</v>
      </c>
      <c r="AA1532" s="7">
        <v>46.4</v>
      </c>
      <c r="AB1532" s="7">
        <v>89.1</v>
      </c>
      <c r="AF1532">
        <f t="shared" si="718"/>
        <v>52.769132782073967</v>
      </c>
      <c r="AH1532" s="15">
        <f t="shared" si="735"/>
        <v>1</v>
      </c>
      <c r="AI1532">
        <f t="shared" si="726"/>
        <v>-790.67663954698992</v>
      </c>
      <c r="AJ1532">
        <f t="shared" si="727"/>
        <v>396.6866288713461</v>
      </c>
      <c r="AK1532">
        <f t="shared" si="728"/>
        <v>-2.2605669302497517</v>
      </c>
      <c r="AL1532">
        <f t="shared" si="708"/>
        <v>317132162.96396893</v>
      </c>
      <c r="AM1532">
        <f t="shared" si="729"/>
        <v>654213.50197599945</v>
      </c>
      <c r="AN1532">
        <f t="shared" si="730"/>
        <v>718.3443353963512</v>
      </c>
      <c r="AP1532" s="15">
        <v>1</v>
      </c>
      <c r="AQ1532">
        <f t="shared" si="709"/>
        <v>-526440190338595.06</v>
      </c>
      <c r="AR1532">
        <f t="shared" si="710"/>
        <v>0.49956190593467881</v>
      </c>
      <c r="AS1532">
        <f t="shared" si="711"/>
        <v>-1868634408190.283</v>
      </c>
      <c r="AU1532">
        <f t="shared" si="712"/>
        <v>635221668370208</v>
      </c>
      <c r="AV1532">
        <f t="shared" si="736"/>
        <v>-2.598019972083889E+32</v>
      </c>
    </row>
    <row r="1533" spans="1:48" x14ac:dyDescent="0.3">
      <c r="A1533" s="4">
        <v>26.496300000000002</v>
      </c>
      <c r="B1533" s="4">
        <f t="shared" si="732"/>
        <v>87</v>
      </c>
      <c r="C1533" s="7">
        <v>24.81</v>
      </c>
      <c r="D1533" s="2">
        <f t="shared" si="733"/>
        <v>233.17274608062493</v>
      </c>
      <c r="E1533" s="6">
        <f t="shared" si="719"/>
        <v>6.3588574589466464</v>
      </c>
      <c r="F1533" s="2">
        <f t="shared" si="713"/>
        <v>102.59600612845236</v>
      </c>
      <c r="G1533" s="7">
        <v>37.200000000000003</v>
      </c>
      <c r="H1533" s="3">
        <f t="shared" si="716"/>
        <v>160.98406102380557</v>
      </c>
      <c r="J1533" s="7">
        <v>45.2</v>
      </c>
      <c r="K1533" s="2">
        <f t="shared" si="720"/>
        <v>114.58406102380556</v>
      </c>
      <c r="L1533" s="7">
        <v>24.5</v>
      </c>
      <c r="M1533" s="2">
        <f t="shared" si="721"/>
        <v>80.857155956346759</v>
      </c>
      <c r="N1533" s="7">
        <v>26.2</v>
      </c>
      <c r="O1533" s="2">
        <f t="shared" si="722"/>
        <v>-8.2428440436532355</v>
      </c>
      <c r="Q1533" s="2">
        <f t="shared" si="723"/>
        <v>39.816371120982694</v>
      </c>
      <c r="R1533" s="2">
        <f t="shared" si="714"/>
        <v>147.75504048497393</v>
      </c>
      <c r="S1533" s="2">
        <v>32.665799999999997</v>
      </c>
      <c r="T1533" s="2">
        <v>90</v>
      </c>
      <c r="U1533" s="7">
        <v>38.5</v>
      </c>
      <c r="V1533" s="2">
        <f t="shared" si="724"/>
        <v>136.47315461470714</v>
      </c>
      <c r="W1533" s="7">
        <v>39.729999999999997</v>
      </c>
      <c r="X1533" s="2">
        <f t="shared" si="717"/>
        <v>50.159279323603556</v>
      </c>
      <c r="Y1533" s="7">
        <v>24.81</v>
      </c>
      <c r="Z1533" s="2">
        <f t="shared" si="734"/>
        <v>224.87240477947884</v>
      </c>
      <c r="AA1533" s="7">
        <v>46.4</v>
      </c>
      <c r="AB1533" s="7">
        <v>89.1</v>
      </c>
      <c r="AF1533">
        <f t="shared" si="718"/>
        <v>52.517408531536972</v>
      </c>
      <c r="AH1533" s="15">
        <f t="shared" si="735"/>
        <v>1</v>
      </c>
      <c r="AI1533">
        <f t="shared" si="726"/>
        <v>-408.58781622494888</v>
      </c>
      <c r="AJ1533">
        <f t="shared" si="727"/>
        <v>393.44918166859543</v>
      </c>
      <c r="AK1533">
        <f t="shared" si="728"/>
        <v>-2.3357427832802582</v>
      </c>
      <c r="AL1533">
        <f t="shared" si="708"/>
        <v>361066726.58541596</v>
      </c>
      <c r="AM1533">
        <f t="shared" si="729"/>
        <v>661048.36933742231</v>
      </c>
      <c r="AN1533">
        <f t="shared" si="730"/>
        <v>724.71285297970553</v>
      </c>
      <c r="AP1533" s="15">
        <v>1</v>
      </c>
      <c r="AQ1533">
        <f t="shared" si="709"/>
        <v>-114788122018015.45</v>
      </c>
      <c r="AR1533">
        <f t="shared" si="710"/>
        <v>0.50111959013987684</v>
      </c>
      <c r="AS1533">
        <f t="shared" si="711"/>
        <v>1757294664209.1189</v>
      </c>
      <c r="AU1533">
        <f t="shared" si="712"/>
        <v>267186006209126.25</v>
      </c>
      <c r="AV1533">
        <f t="shared" si="736"/>
        <v>-4.9785481489630826E+32</v>
      </c>
    </row>
    <row r="1534" spans="1:48" x14ac:dyDescent="0.3">
      <c r="A1534" s="4">
        <v>26.496300000000002</v>
      </c>
      <c r="B1534" s="4">
        <f t="shared" si="732"/>
        <v>88</v>
      </c>
      <c r="C1534" s="7">
        <v>24.81</v>
      </c>
      <c r="D1534" s="2">
        <f t="shared" si="733"/>
        <v>233.52274608062493</v>
      </c>
      <c r="E1534" s="6">
        <f t="shared" si="719"/>
        <v>6.2543773872985549</v>
      </c>
      <c r="F1534" s="2">
        <f t="shared" si="713"/>
        <v>98.502331378131558</v>
      </c>
      <c r="G1534" s="7">
        <v>37.200000000000003</v>
      </c>
      <c r="H1534" s="3">
        <f t="shared" si="716"/>
        <v>159.95539234665955</v>
      </c>
      <c r="J1534" s="7">
        <v>45.2</v>
      </c>
      <c r="K1534" s="2">
        <f t="shared" si="720"/>
        <v>113.55539234665954</v>
      </c>
      <c r="L1534" s="7">
        <v>24.5</v>
      </c>
      <c r="M1534" s="2">
        <f t="shared" si="721"/>
        <v>79.891418292024412</v>
      </c>
      <c r="N1534" s="7">
        <v>26.2</v>
      </c>
      <c r="O1534" s="2">
        <f t="shared" si="722"/>
        <v>-9.2085817079755827</v>
      </c>
      <c r="Q1534" s="2">
        <f t="shared" si="723"/>
        <v>39.220798045207879</v>
      </c>
      <c r="R1534" s="2">
        <f t="shared" si="714"/>
        <v>146.78558015760106</v>
      </c>
      <c r="S1534" s="2">
        <v>32.665799999999997</v>
      </c>
      <c r="T1534" s="2">
        <v>90</v>
      </c>
      <c r="U1534" s="7">
        <v>38.5</v>
      </c>
      <c r="V1534" s="2">
        <f t="shared" si="724"/>
        <v>136.59272612449365</v>
      </c>
      <c r="W1534" s="7">
        <v>39.729999999999997</v>
      </c>
      <c r="X1534" s="2">
        <f t="shared" si="717"/>
        <v>49.636514198228198</v>
      </c>
      <c r="Y1534" s="7">
        <v>24.81</v>
      </c>
      <c r="Z1534" s="2">
        <f t="shared" si="734"/>
        <v>225.00740477947883</v>
      </c>
      <c r="AA1534" s="7">
        <v>46.4</v>
      </c>
      <c r="AB1534" s="7">
        <v>89.1</v>
      </c>
      <c r="AF1534">
        <f t="shared" si="718"/>
        <v>52.251514067097531</v>
      </c>
      <c r="AH1534" s="15">
        <f t="shared" si="735"/>
        <v>1</v>
      </c>
      <c r="AI1534">
        <f t="shared" si="726"/>
        <v>-691.08598554020728</v>
      </c>
      <c r="AJ1534">
        <f t="shared" si="727"/>
        <v>390.54005090592938</v>
      </c>
      <c r="AK1534">
        <f t="shared" si="728"/>
        <v>-2.420373569980224</v>
      </c>
      <c r="AL1534">
        <f t="shared" si="708"/>
        <v>408417395.18952775</v>
      </c>
      <c r="AM1534">
        <f t="shared" si="729"/>
        <v>667988.88089403731</v>
      </c>
      <c r="AN1534">
        <f t="shared" si="730"/>
        <v>731.13948198414823</v>
      </c>
      <c r="AP1534" s="15">
        <v>1</v>
      </c>
      <c r="AQ1534">
        <f t="shared" si="709"/>
        <v>108708763694577.02</v>
      </c>
      <c r="AR1534">
        <f t="shared" si="710"/>
        <v>0.50267633097015585</v>
      </c>
      <c r="AS1534">
        <f t="shared" si="711"/>
        <v>3247947973403.7393</v>
      </c>
      <c r="AU1534">
        <f t="shared" si="712"/>
        <v>512478960092172.69</v>
      </c>
      <c r="AV1534">
        <f t="shared" si="736"/>
        <v>-9.0899186258471976E+32</v>
      </c>
    </row>
    <row r="1535" spans="1:48" x14ac:dyDescent="0.3">
      <c r="A1535" s="4">
        <v>26.496300000000002</v>
      </c>
      <c r="B1535" s="4">
        <f t="shared" si="732"/>
        <v>89</v>
      </c>
      <c r="C1535" s="7">
        <v>24.81</v>
      </c>
      <c r="D1535" s="2">
        <f t="shared" si="733"/>
        <v>233.87274608062492</v>
      </c>
      <c r="E1535" s="6">
        <f t="shared" si="719"/>
        <v>6.1908300647423689</v>
      </c>
      <c r="F1535" s="2">
        <f t="shared" si="713"/>
        <v>94.283699281562008</v>
      </c>
      <c r="G1535" s="7">
        <v>37.200000000000003</v>
      </c>
      <c r="H1535" s="3">
        <f t="shared" si="716"/>
        <v>158.9039146261656</v>
      </c>
      <c r="J1535" s="7">
        <v>45.2</v>
      </c>
      <c r="K1535" s="2">
        <f t="shared" si="720"/>
        <v>112.5039146261656</v>
      </c>
      <c r="L1535" s="7">
        <v>24.5</v>
      </c>
      <c r="M1535" s="2">
        <f t="shared" si="721"/>
        <v>78.862574755150746</v>
      </c>
      <c r="N1535" s="7">
        <v>26.2</v>
      </c>
      <c r="O1535" s="2">
        <f t="shared" si="722"/>
        <v>-10.237425244849248</v>
      </c>
      <c r="Q1535" s="2">
        <f t="shared" si="723"/>
        <v>38.614566791307077</v>
      </c>
      <c r="R1535" s="2">
        <f t="shared" si="714"/>
        <v>145.77435364256593</v>
      </c>
      <c r="S1535" s="2">
        <v>32.665799999999997</v>
      </c>
      <c r="T1535" s="2">
        <v>90</v>
      </c>
      <c r="U1535" s="7">
        <v>38.5</v>
      </c>
      <c r="V1535" s="2">
        <f t="shared" si="724"/>
        <v>136.6688037188934</v>
      </c>
      <c r="W1535" s="7">
        <v>39.729999999999997</v>
      </c>
      <c r="X1535" s="2">
        <f t="shared" si="717"/>
        <v>49.11238740190845</v>
      </c>
      <c r="Y1535" s="7">
        <v>24.81</v>
      </c>
      <c r="Z1535" s="2">
        <f t="shared" si="734"/>
        <v>225.14240477947882</v>
      </c>
      <c r="AA1535" s="7">
        <v>46.4</v>
      </c>
      <c r="AB1535" s="7">
        <v>89.1</v>
      </c>
      <c r="AF1535">
        <f t="shared" si="718"/>
        <v>52.363061064228489</v>
      </c>
      <c r="AH1535" s="15">
        <f t="shared" si="735"/>
        <v>1</v>
      </c>
      <c r="AI1535">
        <f t="shared" si="726"/>
        <v>-774.35474274962633</v>
      </c>
      <c r="AJ1535">
        <f t="shared" si="727"/>
        <v>387.53178760915489</v>
      </c>
      <c r="AK1535">
        <f t="shared" si="728"/>
        <v>-2.5160366539241648</v>
      </c>
      <c r="AL1535">
        <f t="shared" si="708"/>
        <v>459028128.11146414</v>
      </c>
      <c r="AM1535">
        <f t="shared" si="729"/>
        <v>674782.47828127199</v>
      </c>
      <c r="AN1535">
        <f t="shared" si="730"/>
        <v>737.50608613773784</v>
      </c>
      <c r="AP1535" s="15">
        <v>1</v>
      </c>
      <c r="AQ1535">
        <f t="shared" si="709"/>
        <v>529425366637295.25</v>
      </c>
      <c r="AR1535">
        <f t="shared" si="710"/>
        <v>0.50423525686783621</v>
      </c>
      <c r="AS1535">
        <f t="shared" si="711"/>
        <v>1209651141440.0032</v>
      </c>
      <c r="AU1535">
        <f t="shared" si="712"/>
        <v>635099350362051.75</v>
      </c>
      <c r="AV1535">
        <f t="shared" si="736"/>
        <v>-1.6149198027158285E+33</v>
      </c>
    </row>
    <row r="1536" spans="1:48" x14ac:dyDescent="0.3">
      <c r="A1536" s="4">
        <v>26.496300000000002</v>
      </c>
      <c r="B1536" s="14">
        <f t="shared" si="732"/>
        <v>90</v>
      </c>
      <c r="C1536" s="7">
        <v>24.81</v>
      </c>
      <c r="D1536" s="2">
        <f>ACOS(0.2*(W1536^2-C1536^2-E1536^2)/(2*E1536*C1536))*(180/PI())+180</f>
        <v>232.82618760043937</v>
      </c>
      <c r="E1536" s="6">
        <f t="shared" si="719"/>
        <v>6.1694999999999958</v>
      </c>
      <c r="F1536" s="2">
        <f t="shared" si="713"/>
        <v>90.000000000000014</v>
      </c>
      <c r="G1536" s="7">
        <v>37.200000000000003</v>
      </c>
      <c r="H1536" s="3">
        <f>ACOS(((E1536*COS(F1536*3.1416/180))-U1536*COS(V1536*3.1416/180))/G1556)*(180/3.1416)+V1536-20</f>
        <v>157.83118124831356</v>
      </c>
      <c r="J1536" s="7">
        <v>45.2</v>
      </c>
      <c r="K1536" s="2">
        <f t="shared" si="720"/>
        <v>111.43118124831355</v>
      </c>
      <c r="L1536" s="7">
        <v>24.5</v>
      </c>
      <c r="M1536" s="2">
        <f t="shared" si="721"/>
        <v>77.800154358088804</v>
      </c>
      <c r="N1536" s="7">
        <v>26.2</v>
      </c>
      <c r="O1536" s="2">
        <f t="shared" si="722"/>
        <v>-11.29984564191119</v>
      </c>
      <c r="Q1536" s="2">
        <f t="shared" si="723"/>
        <v>38.603238795090597</v>
      </c>
      <c r="R1536" s="2">
        <f t="shared" si="714"/>
        <v>144.70217464573128</v>
      </c>
      <c r="S1536" s="2">
        <v>32.665799999999997</v>
      </c>
      <c r="T1536" s="2">
        <v>90</v>
      </c>
      <c r="U1536" s="7">
        <v>38.5</v>
      </c>
      <c r="V1536" s="2">
        <f>ACOS(((G1536^2-E1536^2-U1536^2)/(2*E1536*U1536)))*180/3.1416+30</f>
        <v>136.69492581878688</v>
      </c>
      <c r="W1536" s="7">
        <v>39.729999999999997</v>
      </c>
      <c r="X1536" s="2">
        <f>ACOS(((E1536*COS(F1536*PI()/180))-C1536*COS(D1536*PI()/180))/W1536)*180/3.1416-20</f>
        <v>47.831837473823711</v>
      </c>
      <c r="Y1536" s="7">
        <v>24.81</v>
      </c>
      <c r="Z1536" s="2">
        <f t="shared" si="734"/>
        <v>225.27740477947881</v>
      </c>
      <c r="AA1536" s="7">
        <v>46.4</v>
      </c>
      <c r="AB1536" s="7">
        <v>89.1</v>
      </c>
      <c r="AF1536">
        <f t="shared" si="718"/>
        <v>52.037602319238729</v>
      </c>
      <c r="AH1536" s="15">
        <f t="shared" si="735"/>
        <v>1</v>
      </c>
      <c r="AI1536">
        <f t="shared" si="726"/>
        <v>-377.19421917727527</v>
      </c>
      <c r="AJ1536">
        <f t="shared" si="727"/>
        <v>397.20291106097966</v>
      </c>
      <c r="AK1536">
        <f t="shared" si="728"/>
        <v>-2.7392258161610785</v>
      </c>
      <c r="AL1536">
        <f t="shared" si="708"/>
        <v>512792573.96751058</v>
      </c>
      <c r="AM1536">
        <f t="shared" si="729"/>
        <v>683304.65898485854</v>
      </c>
      <c r="AN1536">
        <f t="shared" si="730"/>
        <v>743.67729311474136</v>
      </c>
      <c r="AP1536" s="15">
        <v>1</v>
      </c>
      <c r="AQ1536">
        <f t="shared" si="709"/>
        <v>120093462063106.03</v>
      </c>
      <c r="AR1536">
        <f t="shared" si="710"/>
        <v>0.41309077928785903</v>
      </c>
      <c r="AS1536">
        <f t="shared" si="711"/>
        <v>-1768065067486.5273</v>
      </c>
      <c r="AU1536">
        <f t="shared" si="712"/>
        <v>264933149798445.41</v>
      </c>
      <c r="AV1536">
        <f t="shared" si="736"/>
        <v>-2.796724000681711E+33</v>
      </c>
    </row>
    <row r="1537" spans="1:48" x14ac:dyDescent="0.3">
      <c r="A1537" s="4">
        <v>26.496300000000002</v>
      </c>
      <c r="B1537" s="4">
        <f t="shared" si="732"/>
        <v>91</v>
      </c>
      <c r="C1537" s="7">
        <v>24.81</v>
      </c>
      <c r="D1537" s="2">
        <f>D1536-0.8</f>
        <v>232.02618760043936</v>
      </c>
      <c r="E1537" s="6">
        <f t="shared" si="719"/>
        <v>6.1908300647423689</v>
      </c>
      <c r="F1537" s="2">
        <f t="shared" si="713"/>
        <v>85.716300718437978</v>
      </c>
      <c r="G1537" s="7">
        <v>37.200000000000003</v>
      </c>
      <c r="H1537" s="3">
        <f>H1536+0.1</f>
        <v>157.93118124831355</v>
      </c>
      <c r="J1537" s="7">
        <v>45.2</v>
      </c>
      <c r="K1537" s="2">
        <f t="shared" si="720"/>
        <v>111.53118124831354</v>
      </c>
      <c r="L1537" s="7">
        <v>24.5</v>
      </c>
      <c r="M1537" s="2">
        <f t="shared" si="721"/>
        <v>77.89804476358438</v>
      </c>
      <c r="N1537" s="7">
        <v>26.2</v>
      </c>
      <c r="O1537" s="2">
        <f t="shared" si="722"/>
        <v>-11.201955236415614</v>
      </c>
      <c r="Q1537" s="2">
        <f t="shared" si="723"/>
        <v>38.992631478596003</v>
      </c>
      <c r="R1537" s="2">
        <f t="shared" si="714"/>
        <v>144.77893402954064</v>
      </c>
      <c r="S1537" s="2">
        <v>32.665799999999997</v>
      </c>
      <c r="T1537" s="2">
        <v>90</v>
      </c>
      <c r="U1537" s="7">
        <v>38.5</v>
      </c>
      <c r="V1537" s="2">
        <f>V1536-0.41</f>
        <v>136.28492581878689</v>
      </c>
      <c r="W1537" s="7">
        <v>39.729999999999997</v>
      </c>
      <c r="X1537" s="2">
        <f>X1536-0.25</f>
        <v>47.581837473823711</v>
      </c>
      <c r="Y1537" s="7">
        <v>24.81</v>
      </c>
      <c r="Z1537" s="2">
        <f t="shared" si="734"/>
        <v>225.41240477947881</v>
      </c>
      <c r="AA1537" s="7">
        <v>46.4</v>
      </c>
      <c r="AB1537" s="7">
        <v>89.1</v>
      </c>
      <c r="AF1537">
        <f t="shared" si="718"/>
        <v>51.709068922474984</v>
      </c>
      <c r="AH1537" s="15">
        <f t="shared" si="735"/>
        <v>1</v>
      </c>
      <c r="AI1537">
        <f t="shared" si="726"/>
        <v>-173.75023154597289</v>
      </c>
      <c r="AJ1537">
        <f t="shared" si="727"/>
        <v>404.44288814620643</v>
      </c>
      <c r="AK1537">
        <f t="shared" si="728"/>
        <v>-2.6992591184601</v>
      </c>
      <c r="AL1537">
        <f t="shared" si="708"/>
        <v>493827924.07727486</v>
      </c>
      <c r="AM1537">
        <f t="shared" si="729"/>
        <v>670234.54198234505</v>
      </c>
      <c r="AN1537">
        <f t="shared" si="730"/>
        <v>727.19208632333039</v>
      </c>
      <c r="AP1537" s="15">
        <v>1</v>
      </c>
      <c r="AQ1537">
        <f t="shared" si="709"/>
        <v>78497898441062.391</v>
      </c>
      <c r="AR1537">
        <f t="shared" si="710"/>
        <v>0.36755147674524835</v>
      </c>
      <c r="AS1537">
        <f t="shared" si="711"/>
        <v>-309007194785.86536</v>
      </c>
      <c r="AU1537">
        <f t="shared" si="712"/>
        <v>181659730379217.41</v>
      </c>
      <c r="AV1537">
        <f t="shared" si="736"/>
        <v>-2.3921897455028633E+33</v>
      </c>
    </row>
    <row r="1538" spans="1:48" x14ac:dyDescent="0.3">
      <c r="A1538" s="4">
        <v>26.496300000000002</v>
      </c>
      <c r="B1538" s="4">
        <f t="shared" si="732"/>
        <v>92</v>
      </c>
      <c r="C1538" s="7">
        <v>24.81</v>
      </c>
      <c r="D1538" s="2">
        <f t="shared" ref="D1538:D1601" si="737">D1537-0.8</f>
        <v>231.22618760043935</v>
      </c>
      <c r="E1538" s="6">
        <f t="shared" si="719"/>
        <v>6.254377387298554</v>
      </c>
      <c r="F1538" s="2">
        <f t="shared" si="713"/>
        <v>81.497668621868513</v>
      </c>
      <c r="G1538" s="7">
        <v>37.200000000000003</v>
      </c>
      <c r="H1538" s="3">
        <f t="shared" ref="H1538:H1601" si="738">H1537+0.1</f>
        <v>158.03118124831354</v>
      </c>
      <c r="J1538" s="7">
        <v>45.2</v>
      </c>
      <c r="K1538" s="2">
        <f t="shared" si="720"/>
        <v>111.63118124831354</v>
      </c>
      <c r="L1538" s="7">
        <v>24.5</v>
      </c>
      <c r="M1538" s="2">
        <f t="shared" si="721"/>
        <v>77.96610804254118</v>
      </c>
      <c r="N1538" s="7">
        <v>26.2</v>
      </c>
      <c r="O1538" s="2">
        <f t="shared" si="722"/>
        <v>-11.133891957458815</v>
      </c>
      <c r="Q1538" s="2">
        <f t="shared" si="723"/>
        <v>39.381739365566538</v>
      </c>
      <c r="R1538" s="2">
        <f t="shared" si="714"/>
        <v>144.84725705700524</v>
      </c>
      <c r="S1538" s="2">
        <v>32.665799999999997</v>
      </c>
      <c r="T1538" s="2">
        <v>90</v>
      </c>
      <c r="U1538" s="7">
        <v>38.5</v>
      </c>
      <c r="V1538" s="2">
        <f t="shared" ref="V1538:V1601" si="739">V1537-0.41</f>
        <v>135.87492581878689</v>
      </c>
      <c r="W1538" s="7">
        <v>39.729999999999997</v>
      </c>
      <c r="X1538" s="2">
        <f t="shared" ref="X1538:X1601" si="740">X1537-0.25</f>
        <v>47.331837473823711</v>
      </c>
      <c r="Y1538" s="7">
        <v>24.81</v>
      </c>
      <c r="Z1538" s="2">
        <f>Z1537-0.7314</f>
        <v>224.6810047794788</v>
      </c>
      <c r="AA1538" s="7">
        <v>46.4</v>
      </c>
      <c r="AB1538" s="7">
        <v>89.1</v>
      </c>
      <c r="AF1538">
        <f t="shared" si="718"/>
        <v>51.377780741381088</v>
      </c>
      <c r="AH1538" s="15">
        <f t="shared" si="735"/>
        <v>1</v>
      </c>
      <c r="AI1538">
        <f t="shared" si="726"/>
        <v>-288.16463722915847</v>
      </c>
      <c r="AJ1538">
        <f t="shared" si="727"/>
        <v>411.43916572507283</v>
      </c>
      <c r="AK1538">
        <f t="shared" si="728"/>
        <v>-2.6596990861633487</v>
      </c>
      <c r="AL1538">
        <f t="shared" si="708"/>
        <v>483528340.308617</v>
      </c>
      <c r="AM1538">
        <f t="shared" si="729"/>
        <v>666778.16099931393</v>
      </c>
      <c r="AN1538">
        <f t="shared" si="730"/>
        <v>710.24338559980947</v>
      </c>
      <c r="AP1538" s="15">
        <v>1</v>
      </c>
      <c r="AQ1538">
        <f t="shared" si="709"/>
        <v>99766687676766.734</v>
      </c>
      <c r="AR1538">
        <f t="shared" si="710"/>
        <v>0.32326960723185799</v>
      </c>
      <c r="AS1538">
        <f t="shared" si="711"/>
        <v>2584128750584.7886</v>
      </c>
      <c r="AU1538">
        <f t="shared" si="712"/>
        <v>193909611169728.31</v>
      </c>
      <c r="AV1538">
        <f t="shared" si="736"/>
        <v>-2.1574291157057308E+33</v>
      </c>
    </row>
    <row r="1539" spans="1:48" x14ac:dyDescent="0.3">
      <c r="A1539" s="4">
        <v>26.496300000000002</v>
      </c>
      <c r="B1539" s="4">
        <f t="shared" si="732"/>
        <v>93</v>
      </c>
      <c r="C1539" s="7">
        <v>24.81</v>
      </c>
      <c r="D1539" s="2">
        <f t="shared" si="737"/>
        <v>230.42618760043933</v>
      </c>
      <c r="E1539" s="6">
        <f t="shared" si="719"/>
        <v>6.3588574589466447</v>
      </c>
      <c r="F1539" s="2">
        <f t="shared" si="713"/>
        <v>77.403993871547712</v>
      </c>
      <c r="G1539" s="7">
        <v>37.200000000000003</v>
      </c>
      <c r="H1539" s="3">
        <f t="shared" si="738"/>
        <v>158.13118124831354</v>
      </c>
      <c r="J1539" s="7">
        <v>45.2</v>
      </c>
      <c r="K1539" s="2">
        <f t="shared" si="720"/>
        <v>111.73118124831353</v>
      </c>
      <c r="L1539" s="7">
        <v>24.5</v>
      </c>
      <c r="M1539" s="2">
        <f t="shared" si="721"/>
        <v>78.005864784699298</v>
      </c>
      <c r="N1539" s="7">
        <v>26.2</v>
      </c>
      <c r="O1539" s="2">
        <f t="shared" si="722"/>
        <v>-11.094135215300696</v>
      </c>
      <c r="Q1539" s="2">
        <f t="shared" si="723"/>
        <v>39.770476216829273</v>
      </c>
      <c r="R1539" s="2">
        <f t="shared" si="714"/>
        <v>144.90739823677453</v>
      </c>
      <c r="S1539" s="2">
        <v>32.665799999999997</v>
      </c>
      <c r="T1539" s="2">
        <v>90</v>
      </c>
      <c r="U1539" s="7">
        <v>38.5</v>
      </c>
      <c r="V1539" s="2">
        <f t="shared" si="739"/>
        <v>135.4649258187869</v>
      </c>
      <c r="W1539" s="7">
        <v>39.729999999999997</v>
      </c>
      <c r="X1539" s="2">
        <f t="shared" si="740"/>
        <v>47.081837473823711</v>
      </c>
      <c r="Y1539" s="7">
        <v>24.81</v>
      </c>
      <c r="Z1539" s="2">
        <f t="shared" ref="Z1539:Z1602" si="741">Z1538-0.7314</f>
        <v>223.94960477947879</v>
      </c>
      <c r="AA1539" s="7">
        <v>46.4</v>
      </c>
      <c r="AB1539" s="7">
        <v>89.1</v>
      </c>
      <c r="AF1539">
        <f t="shared" si="718"/>
        <v>51.044125684674498</v>
      </c>
      <c r="AH1539" s="15">
        <f t="shared" si="735"/>
        <v>1</v>
      </c>
      <c r="AI1539">
        <f t="shared" si="726"/>
        <v>-664.15017341824853</v>
      </c>
      <c r="AJ1539">
        <f t="shared" si="727"/>
        <v>418.24702194195157</v>
      </c>
      <c r="AK1539">
        <f t="shared" si="728"/>
        <v>-2.6204834919715148</v>
      </c>
      <c r="AL1539">
        <f t="shared" ref="AL1539:AL1602" si="742">V1539*SIN(O1539*3.1416/180)*(AJ1539*C1539*COS(D1539*3.1416/180)+AM1539*U1539*COS(V1539*3.1416/180))-N1539*COS(O1539*3.1416/180)*(AJ1539*C1539*SIN(D1539*3.1416/180)-AN1539*U1539*SIN(V1539*3.1416/180))/N1539*SIN(O1539*3.1416/180)*N1539*COS(O1539*3.1416/180)-Y1539*SIN(Z1539*3.1416/180)*N1539*COS(O1539*3.1416/180)</f>
        <v>473923301.23672378</v>
      </c>
      <c r="AM1539">
        <f t="shared" si="729"/>
        <v>662435.07969528448</v>
      </c>
      <c r="AN1539">
        <f t="shared" si="730"/>
        <v>692.83760588186828</v>
      </c>
      <c r="AP1539" s="15">
        <v>1</v>
      </c>
      <c r="AQ1539">
        <f t="shared" ref="AQ1539:AQ1602" si="743">(AP1539*A1539*SIN(B1539*3.1416/180)+AH1539*AH1539*A1539*COS(B1539*3.1416/180)-AI1539*AI1539*U1539*COS(V1539*3.1416/180)-AN1539*AN1539*G1539*COS(H1539*3.1416/180))*G1539*COS(H1539*3.1416/180)-(AP1539*A1539*COS(B1539*3.1416/180)+AH1539*AH1539*A1539*SIN(B1539)-AI1539*AI1539*U1539*SIN(V1539*3.1416/180)-AN1539*AN1539*G1539*SIN(H1539*3.1416/180))*G1539*SIN(H1539)/U1539*SIN(V1539*3.1416/180)*(AP1539*A1539*SIN(B1539*3.1416/180)+AH1539*AH1539*A1539*COS(B1539*3.1416/180)-AI1539*AI1539*U1539*COS(V1539*3.1416/180)-AN1539*AN1539*G1539*COS(H1539*3.1416/180))-G1539*SIN(H1539*3.1416/180)*U1539*COS(V1539*3.1416/180)</f>
        <v>313170188165741.13</v>
      </c>
      <c r="AR1539">
        <f t="shared" ref="AR1539:AR1602" si="744">(W1539*SIN(X1539*3.1416/180)*(AP1539*A1539*COS(B1539*3.1416/180)+AH1539*AH1539*A1539*COS(B1539*3.1416/180)-AK1539*AK1539*SIN(X1539*3.1416/180)-AJ1539*AJ1539*C1539*SIN(D1539*3.1416/180))-W1539*COS(X1539*3.1416/180)*(AP1539*A1539*SIN(B1539*3.1416/180)+AH1539*AH1539*A1539*COS(B1539*3.1416/180)-AK1539*AK1539*W1539*COS(X1539*3.1416/180)-AJ1539*AJ1539*C1539*COS(D1539*3.1416/180)))/(W1539*SIN(X1539*3.1416/180)*(AP1539*A1539*SIN(B1539*3.1416/180)+AH1539*AH1539*A1539*COS(B1539*3.1416/180)-AK1539*AK1539*W1539*COS(X1539*3.1416/180)-AJ1539*AJ1539*C1539*COS(D1539*3.1416/180))-C1539*SIN(D1539*3.1416/180)*W1539*COS(X1539*3.1416/180))</f>
        <v>0.28016209355313043</v>
      </c>
      <c r="AS1539">
        <f t="shared" ref="AS1539:AS1602" si="745">(AP1539*A1539*SIN(B1539*3.1416/180)+AH1539*AH1539*A1539*COS(B1539*3.1416/180)-AK1539*AK1539*W1539*COS(X1539*3.1416/180)-AJ1539*AJ1539*C1539*COS(D1539*3.1416/180))*C1539*COS(C1539*3.1416/180)-(AP1539*A1539*COS(B1539*3.1416/180)+AH1539*AH1539*COS(B1539*3.1416/180)-AK1539*AK1539*W1539*SIN(X1539*3.1416/180)-AJ1539*AJ1539*C1539*SIN(D1539*3.1416))*C1539*SIN(D1539*3.1416/180)/W1539*SIN(X1539*3.1416/180)*(AP1539*A1539*SIN(B1539*3.1416/180)+AH1539*AH1539*A1539*COS(B1539*3.1416/180)-AK1539*AK1539*W1539*COS(X1539*3.1416/180)-AJ1539*AJ1539*C1539*COS(D1539*3.1416/180))-C1539*SIN(D1539*3.1416/180)*W1539*COS(X1539*3.1416)</f>
        <v>-4118216714171.9897</v>
      </c>
      <c r="AU1539">
        <f t="shared" ref="AU1539:AU1602" si="746">U1539*SIN(V1539*3.1416/180)*(AP1539*A1539*COS(B1539*3.1416/180)+AH1539*AH1539*A1539*SIN(B1539*3.1416/180)-AI1539*AI1539*U1539*SIN(V1539*3.1416/180)-AN1539*AN1539*G1539*SIN(H1539*3.1416/180))-U1539*COS(V1539*3.1416/180)*(AP1539*A1539*SIN(B1539*3.1416/180)+AH1539*AH1539*A1539*COS(B1539*3.1416/180)-AI1539*AI1539*U1539*COS(V1539*3.1416/180)-AN1539*AN1539*G1539*COS(H1539*3.1416/180))/U1539*SIN(V1539*3.1416/180)*(AP1539*A1539*SIN(B1539*3.1416/180)+AH1539*AH1539*A1539*COS(B1539*3.1416/180)-AI1539*AI1539*U1539*COS(V1539*3.1416/180)-AN1539*AN1539*G1539*COS(H1539*3.1416/180))-G1539*SIN(H1539*3.1416/180)*U1539*COS(V1539*3.1416/180)</f>
        <v>411138525803498.13</v>
      </c>
      <c r="AV1539">
        <f t="shared" si="736"/>
        <v>-1.9509689866473284E+33</v>
      </c>
    </row>
    <row r="1540" spans="1:48" x14ac:dyDescent="0.3">
      <c r="A1540" s="4">
        <v>26.496300000000002</v>
      </c>
      <c r="B1540" s="4">
        <f t="shared" si="732"/>
        <v>94</v>
      </c>
      <c r="C1540" s="7">
        <v>24.81</v>
      </c>
      <c r="D1540" s="2">
        <f t="shared" si="737"/>
        <v>229.62618760043932</v>
      </c>
      <c r="E1540" s="6">
        <f t="shared" si="719"/>
        <v>6.5022665669419899</v>
      </c>
      <c r="F1540" s="2">
        <f t="shared" si="713"/>
        <v>73.485800983256922</v>
      </c>
      <c r="G1540" s="7">
        <v>37.200000000000003</v>
      </c>
      <c r="H1540" s="3">
        <f t="shared" si="738"/>
        <v>158.23118124831353</v>
      </c>
      <c r="J1540" s="7">
        <v>45.2</v>
      </c>
      <c r="K1540" s="2">
        <f t="shared" si="720"/>
        <v>111.83118124831353</v>
      </c>
      <c r="L1540" s="7">
        <v>24.5</v>
      </c>
      <c r="M1540" s="2">
        <f t="shared" si="721"/>
        <v>78.01985408896229</v>
      </c>
      <c r="N1540" s="7">
        <v>26.2</v>
      </c>
      <c r="O1540" s="2">
        <f t="shared" si="722"/>
        <v>-11.080145911037704</v>
      </c>
      <c r="Q1540" s="2">
        <f t="shared" si="723"/>
        <v>40.158758283949105</v>
      </c>
      <c r="R1540" s="2">
        <f t="shared" si="714"/>
        <v>144.95960359492025</v>
      </c>
      <c r="S1540" s="2">
        <v>32.665799999999997</v>
      </c>
      <c r="T1540" s="2">
        <v>90</v>
      </c>
      <c r="U1540" s="7">
        <v>38.5</v>
      </c>
      <c r="V1540" s="2">
        <f t="shared" si="739"/>
        <v>135.0549258187869</v>
      </c>
      <c r="W1540" s="7">
        <v>39.729999999999997</v>
      </c>
      <c r="X1540" s="2">
        <f t="shared" si="740"/>
        <v>46.831837473823711</v>
      </c>
      <c r="Y1540" s="7">
        <v>24.81</v>
      </c>
      <c r="Z1540" s="2">
        <f t="shared" si="741"/>
        <v>223.21820477947878</v>
      </c>
      <c r="AA1540" s="7">
        <v>46.4</v>
      </c>
      <c r="AB1540" s="7">
        <v>89.1</v>
      </c>
      <c r="AF1540">
        <f t="shared" si="718"/>
        <v>50.708531558624827</v>
      </c>
      <c r="AH1540" s="15">
        <f t="shared" si="735"/>
        <v>1</v>
      </c>
      <c r="AI1540">
        <f t="shared" si="726"/>
        <v>-960.50922226912292</v>
      </c>
      <c r="AJ1540">
        <f t="shared" si="727"/>
        <v>424.96439079297932</v>
      </c>
      <c r="AK1540">
        <f t="shared" si="728"/>
        <v>-2.5815521677723718</v>
      </c>
      <c r="AL1540">
        <f t="shared" si="742"/>
        <v>464894151.22838688</v>
      </c>
      <c r="AM1540">
        <f t="shared" si="729"/>
        <v>657233.38428350305</v>
      </c>
      <c r="AN1540">
        <f t="shared" si="730"/>
        <v>674.98182380502624</v>
      </c>
      <c r="AP1540" s="15">
        <v>1</v>
      </c>
      <c r="AQ1540">
        <f t="shared" si="743"/>
        <v>799702459765930.88</v>
      </c>
      <c r="AR1540">
        <f t="shared" si="744"/>
        <v>0.23815229216537179</v>
      </c>
      <c r="AS1540">
        <f t="shared" si="745"/>
        <v>4158966544696.0757</v>
      </c>
      <c r="AU1540">
        <f t="shared" si="746"/>
        <v>835580156232815.63</v>
      </c>
      <c r="AV1540">
        <f t="shared" si="736"/>
        <v>-1.7666792264756922E+33</v>
      </c>
    </row>
    <row r="1541" spans="1:48" x14ac:dyDescent="0.3">
      <c r="A1541" s="4">
        <v>26.496300000000002</v>
      </c>
      <c r="B1541" s="4">
        <f t="shared" si="732"/>
        <v>95</v>
      </c>
      <c r="C1541" s="7">
        <v>24.81</v>
      </c>
      <c r="D1541" s="2">
        <f t="shared" si="737"/>
        <v>228.82618760043931</v>
      </c>
      <c r="E1541" s="6">
        <f t="shared" si="719"/>
        <v>6.6820566933427719</v>
      </c>
      <c r="F1541" s="2">
        <f t="shared" si="713"/>
        <v>69.781702425775052</v>
      </c>
      <c r="G1541" s="7">
        <v>37.200000000000003</v>
      </c>
      <c r="H1541" s="3">
        <f t="shared" si="738"/>
        <v>158.33118124831353</v>
      </c>
      <c r="J1541" s="7">
        <v>45.2</v>
      </c>
      <c r="K1541" s="2">
        <f t="shared" si="720"/>
        <v>111.93118124831352</v>
      </c>
      <c r="L1541" s="7">
        <v>24.5</v>
      </c>
      <c r="M1541" s="2">
        <f t="shared" si="721"/>
        <v>78.011272243935878</v>
      </c>
      <c r="N1541" s="7">
        <v>26.2</v>
      </c>
      <c r="O1541" s="2">
        <f t="shared" si="722"/>
        <v>-11.088727756064117</v>
      </c>
      <c r="Q1541" s="2">
        <f t="shared" si="723"/>
        <v>40.546504204426036</v>
      </c>
      <c r="R1541" s="2">
        <f t="shared" si="714"/>
        <v>145.00411093811874</v>
      </c>
      <c r="S1541" s="2">
        <v>32.665799999999997</v>
      </c>
      <c r="T1541" s="2">
        <v>90</v>
      </c>
      <c r="U1541" s="7">
        <v>38.5</v>
      </c>
      <c r="V1541" s="2">
        <f t="shared" si="739"/>
        <v>134.6449258187869</v>
      </c>
      <c r="W1541" s="7">
        <v>39.729999999999997</v>
      </c>
      <c r="X1541" s="2">
        <f t="shared" si="740"/>
        <v>46.581837473823711</v>
      </c>
      <c r="Y1541" s="7">
        <v>24.81</v>
      </c>
      <c r="Z1541" s="2">
        <f t="shared" si="741"/>
        <v>222.48680477947877</v>
      </c>
      <c r="AA1541" s="7">
        <v>46.4</v>
      </c>
      <c r="AB1541" s="7">
        <v>89.1</v>
      </c>
      <c r="AF1541">
        <f t="shared" si="718"/>
        <v>50.371437489616767</v>
      </c>
      <c r="AH1541" s="15">
        <f t="shared" si="735"/>
        <v>1</v>
      </c>
      <c r="AI1541">
        <f t="shared" si="726"/>
        <v>-874.23763602612325</v>
      </c>
      <c r="AJ1541">
        <f t="shared" si="727"/>
        <v>430.08046322838464</v>
      </c>
      <c r="AK1541">
        <f t="shared" si="728"/>
        <v>-2.5428468359584078</v>
      </c>
      <c r="AL1541">
        <f t="shared" si="742"/>
        <v>455909267.06805289</v>
      </c>
      <c r="AM1541">
        <f t="shared" si="729"/>
        <v>650653.03107608028</v>
      </c>
      <c r="AN1541">
        <f t="shared" si="730"/>
        <v>656.68377261983062</v>
      </c>
      <c r="AP1541" s="15">
        <v>1</v>
      </c>
      <c r="AQ1541">
        <f t="shared" si="743"/>
        <v>623848153936022.38</v>
      </c>
      <c r="AR1541">
        <f t="shared" si="744"/>
        <v>0.19716977397059279</v>
      </c>
      <c r="AS1541">
        <f t="shared" si="745"/>
        <v>-2451443968653.0186</v>
      </c>
      <c r="AU1541">
        <f t="shared" si="746"/>
        <v>633127970150131.88</v>
      </c>
      <c r="AV1541">
        <f t="shared" si="736"/>
        <v>-1.6139384736945359E+33</v>
      </c>
    </row>
    <row r="1542" spans="1:48" x14ac:dyDescent="0.3">
      <c r="A1542" s="4">
        <v>26.496300000000002</v>
      </c>
      <c r="B1542" s="4">
        <f t="shared" si="732"/>
        <v>96</v>
      </c>
      <c r="C1542" s="7">
        <v>24.81</v>
      </c>
      <c r="D1542" s="2">
        <f t="shared" si="737"/>
        <v>228.0261876004393</v>
      </c>
      <c r="E1542" s="6">
        <f t="shared" si="719"/>
        <v>6.8953302726867163</v>
      </c>
      <c r="F1542" s="2">
        <f t="shared" si="713"/>
        <v>66.317650462158966</v>
      </c>
      <c r="G1542" s="7">
        <v>37.200000000000003</v>
      </c>
      <c r="H1542" s="3">
        <f t="shared" si="738"/>
        <v>158.43118124831352</v>
      </c>
      <c r="J1542" s="7">
        <v>45.2</v>
      </c>
      <c r="K1542" s="2">
        <f t="shared" si="720"/>
        <v>112.03118124831352</v>
      </c>
      <c r="L1542" s="7">
        <v>24.5</v>
      </c>
      <c r="M1542" s="2">
        <f t="shared" si="721"/>
        <v>77.983585509793556</v>
      </c>
      <c r="N1542" s="7">
        <v>26.2</v>
      </c>
      <c r="O1542" s="2">
        <f t="shared" si="722"/>
        <v>-11.116414490206438</v>
      </c>
      <c r="Q1542" s="2">
        <f t="shared" si="723"/>
        <v>40.933634901788487</v>
      </c>
      <c r="R1542" s="2">
        <f t="shared" si="714"/>
        <v>145.04115011458211</v>
      </c>
      <c r="S1542" s="2">
        <v>32.665799999999997</v>
      </c>
      <c r="T1542" s="2">
        <v>90</v>
      </c>
      <c r="U1542" s="7">
        <v>38.5</v>
      </c>
      <c r="V1542" s="2">
        <f t="shared" si="739"/>
        <v>134.23492581878691</v>
      </c>
      <c r="W1542" s="7">
        <v>39.729999999999997</v>
      </c>
      <c r="X1542" s="2">
        <f t="shared" si="740"/>
        <v>46.331837473823711</v>
      </c>
      <c r="Y1542" s="7">
        <v>24.81</v>
      </c>
      <c r="Z1542" s="2">
        <f t="shared" si="741"/>
        <v>221.75540477947877</v>
      </c>
      <c r="AA1542" s="7">
        <v>46.4</v>
      </c>
      <c r="AB1542" s="7">
        <v>89.1</v>
      </c>
      <c r="AF1542">
        <f t="shared" si="718"/>
        <v>50.033270089552417</v>
      </c>
      <c r="AH1542" s="15">
        <f t="shared" si="735"/>
        <v>1</v>
      </c>
      <c r="AI1542">
        <f t="shared" si="726"/>
        <v>-459.21241707170066</v>
      </c>
      <c r="AJ1542">
        <f t="shared" si="727"/>
        <v>437.98266061931548</v>
      </c>
      <c r="AK1542">
        <f t="shared" si="728"/>
        <v>-2.5043109607667819</v>
      </c>
      <c r="AL1542">
        <f t="shared" si="742"/>
        <v>447844738.50295705</v>
      </c>
      <c r="AM1542">
        <f t="shared" si="729"/>
        <v>644190.59596245782</v>
      </c>
      <c r="AN1542">
        <f t="shared" si="730"/>
        <v>637.95183578312117</v>
      </c>
      <c r="AP1542" s="15">
        <v>1</v>
      </c>
      <c r="AQ1542">
        <f t="shared" si="743"/>
        <v>151851569743196.81</v>
      </c>
      <c r="AR1542">
        <f t="shared" si="744"/>
        <v>0.15714788961737453</v>
      </c>
      <c r="AS1542">
        <f t="shared" si="745"/>
        <v>-426654549707.71625</v>
      </c>
      <c r="AU1542">
        <f t="shared" si="746"/>
        <v>194830122125291.91</v>
      </c>
      <c r="AV1542">
        <f t="shared" si="736"/>
        <v>-1.4911256286881276E+33</v>
      </c>
    </row>
    <row r="1543" spans="1:48" x14ac:dyDescent="0.3">
      <c r="A1543" s="4">
        <v>26.496300000000002</v>
      </c>
      <c r="B1543" s="4">
        <f t="shared" si="732"/>
        <v>97</v>
      </c>
      <c r="C1543" s="7">
        <v>24.81</v>
      </c>
      <c r="D1543" s="2">
        <f t="shared" si="737"/>
        <v>227.22618760043929</v>
      </c>
      <c r="E1543" s="6">
        <f t="shared" si="719"/>
        <v>7.1390252975517496</v>
      </c>
      <c r="F1543" s="2">
        <f t="shared" si="713"/>
        <v>63.107704656965872</v>
      </c>
      <c r="G1543" s="7">
        <v>37.200000000000003</v>
      </c>
      <c r="H1543" s="3">
        <f t="shared" si="738"/>
        <v>158.53118124831352</v>
      </c>
      <c r="J1543" s="7">
        <v>45.2</v>
      </c>
      <c r="K1543" s="2">
        <f t="shared" si="720"/>
        <v>112.13118124831351</v>
      </c>
      <c r="L1543" s="7">
        <v>24.5</v>
      </c>
      <c r="M1543" s="2">
        <f t="shared" si="721"/>
        <v>77.940196754524436</v>
      </c>
      <c r="N1543" s="7">
        <v>26.2</v>
      </c>
      <c r="O1543" s="2">
        <f t="shared" si="722"/>
        <v>-11.159803245475558</v>
      </c>
      <c r="Q1543" s="2">
        <f t="shared" si="723"/>
        <v>41.320073490390492</v>
      </c>
      <c r="R1543" s="2">
        <f t="shared" si="714"/>
        <v>145.07094327183199</v>
      </c>
      <c r="S1543" s="2">
        <v>32.665799999999997</v>
      </c>
      <c r="T1543" s="2">
        <v>90</v>
      </c>
      <c r="U1543" s="7">
        <v>38.5</v>
      </c>
      <c r="V1543" s="2">
        <f t="shared" si="739"/>
        <v>133.82492581878691</v>
      </c>
      <c r="W1543" s="7">
        <v>39.729999999999997</v>
      </c>
      <c r="X1543" s="2">
        <f t="shared" si="740"/>
        <v>46.081837473823711</v>
      </c>
      <c r="Y1543" s="7">
        <v>24.81</v>
      </c>
      <c r="Z1543" s="2">
        <f t="shared" si="741"/>
        <v>221.02400477947876</v>
      </c>
      <c r="AA1543" s="7">
        <v>46.4</v>
      </c>
      <c r="AB1543" s="7">
        <v>89.1</v>
      </c>
      <c r="AF1543">
        <f t="shared" si="718"/>
        <v>49.694426989791218</v>
      </c>
      <c r="AH1543" s="15">
        <f t="shared" si="735"/>
        <v>1</v>
      </c>
      <c r="AI1543">
        <f t="shared" si="726"/>
        <v>-101.27316639546257</v>
      </c>
      <c r="AJ1543">
        <f t="shared" si="727"/>
        <v>442.37328673002685</v>
      </c>
      <c r="AK1543">
        <f t="shared" si="728"/>
        <v>-2.4658896183791374</v>
      </c>
      <c r="AL1543">
        <f t="shared" si="742"/>
        <v>439032689.50523067</v>
      </c>
      <c r="AM1543">
        <f t="shared" si="729"/>
        <v>635695.07413745718</v>
      </c>
      <c r="AN1543">
        <f t="shared" si="730"/>
        <v>618.79503923238451</v>
      </c>
      <c r="AP1543" s="15">
        <v>1</v>
      </c>
      <c r="AQ1543">
        <f t="shared" si="743"/>
        <v>51484827005320.906</v>
      </c>
      <c r="AR1543">
        <f t="shared" si="744"/>
        <v>0.11802728230092048</v>
      </c>
      <c r="AS1543">
        <f t="shared" si="745"/>
        <v>3454209104026.2324</v>
      </c>
      <c r="AU1543">
        <f t="shared" si="746"/>
        <v>91444347109253.484</v>
      </c>
      <c r="AV1543">
        <f t="shared" si="736"/>
        <v>-1.3603137947603259E+33</v>
      </c>
    </row>
    <row r="1544" spans="1:48" x14ac:dyDescent="0.3">
      <c r="A1544" s="4">
        <v>26.496300000000002</v>
      </c>
      <c r="B1544" s="4">
        <f t="shared" si="732"/>
        <v>98</v>
      </c>
      <c r="C1544" s="7">
        <v>24.81</v>
      </c>
      <c r="D1544" s="2">
        <f t="shared" si="737"/>
        <v>226.42618760043928</v>
      </c>
      <c r="E1544" s="6">
        <f t="shared" si="719"/>
        <v>7.4100706977475337</v>
      </c>
      <c r="F1544" s="2">
        <f t="shared" si="713"/>
        <v>60.155794136500333</v>
      </c>
      <c r="G1544" s="7">
        <v>37.200000000000003</v>
      </c>
      <c r="H1544" s="3">
        <f t="shared" si="738"/>
        <v>158.63118124831351</v>
      </c>
      <c r="J1544" s="7">
        <v>45.2</v>
      </c>
      <c r="K1544" s="2">
        <f t="shared" si="720"/>
        <v>112.2311812483135</v>
      </c>
      <c r="L1544" s="7">
        <v>24.5</v>
      </c>
      <c r="M1544" s="2">
        <f t="shared" si="721"/>
        <v>77.884209306462765</v>
      </c>
      <c r="N1544" s="7">
        <v>26.2</v>
      </c>
      <c r="O1544" s="2">
        <f t="shared" si="722"/>
        <v>-11.21579069353723</v>
      </c>
      <c r="Q1544" s="2">
        <f t="shared" si="723"/>
        <v>41.705745184722446</v>
      </c>
      <c r="R1544" s="2">
        <f t="shared" si="714"/>
        <v>145.09370511056093</v>
      </c>
      <c r="S1544" s="2">
        <v>32.665799999999997</v>
      </c>
      <c r="T1544" s="2">
        <v>90</v>
      </c>
      <c r="U1544" s="7">
        <v>38.5</v>
      </c>
      <c r="V1544" s="2">
        <f t="shared" si="739"/>
        <v>133.41492581878691</v>
      </c>
      <c r="W1544" s="7">
        <v>39.729999999999997</v>
      </c>
      <c r="X1544" s="2">
        <f t="shared" si="740"/>
        <v>45.831837473823711</v>
      </c>
      <c r="Y1544" s="7">
        <v>24.81</v>
      </c>
      <c r="Z1544" s="2">
        <f t="shared" si="741"/>
        <v>220.29260477947875</v>
      </c>
      <c r="AA1544" s="7">
        <v>46.4</v>
      </c>
      <c r="AB1544" s="7">
        <v>89.1</v>
      </c>
      <c r="AF1544">
        <f t="shared" si="718"/>
        <v>49.355267965558326</v>
      </c>
      <c r="AH1544" s="15">
        <f t="shared" si="735"/>
        <v>1</v>
      </c>
      <c r="AI1544">
        <f t="shared" si="726"/>
        <v>-150.62059374325179</v>
      </c>
      <c r="AJ1544">
        <f t="shared" si="727"/>
        <v>448.60227393274073</v>
      </c>
      <c r="AK1544">
        <f t="shared" si="728"/>
        <v>-2.4275293847175115</v>
      </c>
      <c r="AL1544">
        <f t="shared" si="742"/>
        <v>430597662.20837265</v>
      </c>
      <c r="AM1544">
        <f t="shared" si="729"/>
        <v>626993.16911146673</v>
      </c>
      <c r="AN1544">
        <f t="shared" si="730"/>
        <v>599.22304235527281</v>
      </c>
      <c r="AP1544" s="15">
        <v>1</v>
      </c>
      <c r="AQ1544">
        <f t="shared" si="743"/>
        <v>50338597606694.641</v>
      </c>
      <c r="AR1544">
        <f t="shared" si="744"/>
        <v>7.9750283551568865E-2</v>
      </c>
      <c r="AS1544">
        <f t="shared" si="745"/>
        <v>-5428975084293.7891</v>
      </c>
      <c r="AU1544">
        <f t="shared" si="746"/>
        <v>84883121272659.203</v>
      </c>
      <c r="AV1544">
        <f t="shared" si="736"/>
        <v>-1.2415296492387771E+33</v>
      </c>
    </row>
    <row r="1545" spans="1:48" x14ac:dyDescent="0.3">
      <c r="A1545" s="4">
        <v>26.496300000000002</v>
      </c>
      <c r="B1545" s="4">
        <f t="shared" si="732"/>
        <v>99</v>
      </c>
      <c r="C1545" s="7">
        <v>24.81</v>
      </c>
      <c r="D1545" s="2">
        <f t="shared" si="737"/>
        <v>225.62618760043927</v>
      </c>
      <c r="E1545" s="6">
        <f t="shared" si="719"/>
        <v>7.7055029031998643</v>
      </c>
      <c r="F1545" s="2">
        <f t="shared" si="713"/>
        <v>57.457928549860718</v>
      </c>
      <c r="G1545" s="7">
        <v>37.200000000000003</v>
      </c>
      <c r="H1545" s="3">
        <f t="shared" si="738"/>
        <v>158.7311812483135</v>
      </c>
      <c r="J1545" s="7">
        <v>45.2</v>
      </c>
      <c r="K1545" s="2">
        <f t="shared" si="720"/>
        <v>112.3311812483135</v>
      </c>
      <c r="L1545" s="7">
        <v>24.5</v>
      </c>
      <c r="M1545" s="2">
        <f t="shared" si="721"/>
        <v>77.818295037009079</v>
      </c>
      <c r="N1545" s="7">
        <v>26.2</v>
      </c>
      <c r="O1545" s="2">
        <f t="shared" si="722"/>
        <v>-11.281704962990915</v>
      </c>
      <c r="Q1545" s="2">
        <f t="shared" si="723"/>
        <v>42.090577213047375</v>
      </c>
      <c r="R1545" s="2">
        <f t="shared" si="714"/>
        <v>145.10964313395627</v>
      </c>
      <c r="S1545" s="2">
        <v>32.665799999999997</v>
      </c>
      <c r="T1545" s="2">
        <v>90</v>
      </c>
      <c r="U1545" s="7">
        <v>38.5</v>
      </c>
      <c r="V1545" s="2">
        <f t="shared" si="739"/>
        <v>133.00492581878692</v>
      </c>
      <c r="W1545" s="7">
        <v>39.729999999999997</v>
      </c>
      <c r="X1545" s="2">
        <f t="shared" si="740"/>
        <v>45.581837473823711</v>
      </c>
      <c r="Y1545" s="7">
        <v>24.81</v>
      </c>
      <c r="Z1545" s="2">
        <f t="shared" si="741"/>
        <v>219.56120477947874</v>
      </c>
      <c r="AA1545" s="7">
        <v>46.4</v>
      </c>
      <c r="AB1545" s="7">
        <v>89.1</v>
      </c>
      <c r="AF1545">
        <f t="shared" si="718"/>
        <v>49.016112326211868</v>
      </c>
      <c r="AH1545" s="15">
        <f t="shared" si="735"/>
        <v>1</v>
      </c>
      <c r="AI1545">
        <f t="shared" si="726"/>
        <v>-572.32586882681676</v>
      </c>
      <c r="AJ1545">
        <f t="shared" si="727"/>
        <v>453.98972662352242</v>
      </c>
      <c r="AK1545">
        <f t="shared" si="728"/>
        <v>-2.389178240046899</v>
      </c>
      <c r="AL1545">
        <f t="shared" si="742"/>
        <v>421786568.69435841</v>
      </c>
      <c r="AM1545">
        <f t="shared" si="729"/>
        <v>617173.71633815207</v>
      </c>
      <c r="AN1545">
        <f t="shared" si="730"/>
        <v>579.24612766935877</v>
      </c>
      <c r="AP1545" s="15">
        <v>1</v>
      </c>
      <c r="AQ1545">
        <f t="shared" si="743"/>
        <v>195934520238460.84</v>
      </c>
      <c r="AR1545">
        <f t="shared" si="744"/>
        <v>4.2264842600035872E-2</v>
      </c>
      <c r="AS1545">
        <f t="shared" si="745"/>
        <v>5373740060070.6426</v>
      </c>
      <c r="AU1545">
        <f t="shared" si="746"/>
        <v>204190154778944.78</v>
      </c>
      <c r="AV1545">
        <f>((AR1545*C1545*SIN(D1545*3.1416/180)+AJ1545*AJ1545*C1545*COS(D1545*3.1416/180)-AQ1545*U1545*SIN(V1545*3.1416/180)+AN1545*AN1545*J1545*COS(K1545*3.1416/180)-AM1545*AM1545*N1545*COS(O1545*3.1416/180)-AL1545*AL1545*Y1545*COS(Z1545*3.1416/180))*Y1545*COS(Z1545*3.1416/180)-(AR1545*C1545*COS(D1545*3.1416/180)+AJ1545*AJ1545*C1545*SIN(D1545*3.1416/180)+AU1545*U1545*COS(V1545*3.1416/180)+AN1545*AN1545*J1545*SIN(K1545*3.1416/180)-AM1545*AM1545*N1545*SIN(O1545*3.1416/180)-AL1545*AL1545*Y1545*SIN(Z1545*3.1416/180))*Y1545*SIN(Z1545*3.1416/180)/N1545*SIN(O1545*3.1416/180)*(AR1545*C1545*SIN(D1545*3.1416/180)+AJ1545*AJ1545*C1545*COS(D1545*3.1416/180)-AU1545*U1545*SIN(V1545*3.1416/180)+AN1545*AN1545*J1545*COS(K1545*3.1416/180)-AM1545*AM1545*N1545*COS(O1545*3.1416/180)-AL1545*AL1545*Y1545*COS(Z1545*3.1416/180))-Y1545*SIN(Z1545*3.1416/180)*N1545*COS(O1545*3.1416/180))/1000</f>
        <v>-1.1246140433898048E+33</v>
      </c>
    </row>
    <row r="1546" spans="1:48" x14ac:dyDescent="0.3">
      <c r="A1546" s="4">
        <v>26.496300000000002</v>
      </c>
      <c r="B1546" s="4">
        <f t="shared" si="732"/>
        <v>100</v>
      </c>
      <c r="C1546" s="7">
        <v>24.81</v>
      </c>
      <c r="D1546" s="2">
        <f t="shared" si="737"/>
        <v>224.82618760043925</v>
      </c>
      <c r="E1546" s="6">
        <f t="shared" si="719"/>
        <v>8.0225434659202595</v>
      </c>
      <c r="F1546" s="2">
        <f t="shared" si="713"/>
        <v>55.00442614696599</v>
      </c>
      <c r="G1546" s="7">
        <v>37.200000000000003</v>
      </c>
      <c r="H1546" s="3">
        <f t="shared" si="738"/>
        <v>158.8311812483135</v>
      </c>
      <c r="J1546" s="7">
        <v>45.2</v>
      </c>
      <c r="K1546" s="2">
        <f t="shared" si="720"/>
        <v>112.43118124831349</v>
      </c>
      <c r="L1546" s="7">
        <v>24.5</v>
      </c>
      <c r="M1546" s="2">
        <f t="shared" si="721"/>
        <v>77.744649672267087</v>
      </c>
      <c r="N1546" s="7">
        <v>26.2</v>
      </c>
      <c r="O1546" s="2">
        <f t="shared" si="722"/>
        <v>-11.355350327732907</v>
      </c>
      <c r="Q1546" s="2">
        <f t="shared" si="723"/>
        <v>42.474498735176759</v>
      </c>
      <c r="R1546" s="2">
        <f t="shared" si="714"/>
        <v>145.11895789197948</v>
      </c>
      <c r="S1546" s="2">
        <v>32.665799999999997</v>
      </c>
      <c r="T1546" s="2">
        <v>90</v>
      </c>
      <c r="U1546" s="7">
        <v>38.5</v>
      </c>
      <c r="V1546" s="2">
        <f t="shared" si="739"/>
        <v>132.59492581878692</v>
      </c>
      <c r="W1546" s="7">
        <v>39.729999999999997</v>
      </c>
      <c r="X1546" s="2">
        <f t="shared" si="740"/>
        <v>45.331837473823711</v>
      </c>
      <c r="Y1546" s="7">
        <v>24.81</v>
      </c>
      <c r="Z1546" s="2">
        <f t="shared" si="741"/>
        <v>218.82980477947874</v>
      </c>
      <c r="AA1546" s="7">
        <v>46.4</v>
      </c>
      <c r="AB1546" s="7">
        <v>89.1</v>
      </c>
      <c r="AF1546">
        <f t="shared" si="718"/>
        <v>48.677240647620593</v>
      </c>
      <c r="AH1546" s="15">
        <f t="shared" si="735"/>
        <v>1</v>
      </c>
      <c r="AI1546">
        <f t="shared" si="726"/>
        <v>-972.31442706740404</v>
      </c>
      <c r="AJ1546">
        <f t="shared" si="727"/>
        <v>459.0433144460377</v>
      </c>
      <c r="AK1546">
        <f t="shared" si="728"/>
        <v>-2.3507854896478042</v>
      </c>
      <c r="AL1546">
        <f t="shared" si="742"/>
        <v>412626302.13894594</v>
      </c>
      <c r="AM1546">
        <f t="shared" si="729"/>
        <v>606414.44740534085</v>
      </c>
      <c r="AN1546">
        <f t="shared" si="730"/>
        <v>558.87518923019843</v>
      </c>
      <c r="AP1546" s="15">
        <v>1</v>
      </c>
      <c r="AQ1546">
        <f t="shared" si="743"/>
        <v>769123234465671</v>
      </c>
      <c r="AR1546">
        <f t="shared" si="744"/>
        <v>5.5218216617915674E-3</v>
      </c>
      <c r="AS1546">
        <f t="shared" si="745"/>
        <v>-3143192429677.082</v>
      </c>
      <c r="AU1546">
        <f t="shared" si="746"/>
        <v>626830986571400.5</v>
      </c>
      <c r="AV1546">
        <f t="shared" si="736"/>
        <v>-1.0071602943909989E+33</v>
      </c>
    </row>
    <row r="1547" spans="1:48" x14ac:dyDescent="0.3">
      <c r="A1547" s="4">
        <v>26.496300000000002</v>
      </c>
      <c r="B1547" s="4">
        <f t="shared" si="732"/>
        <v>101</v>
      </c>
      <c r="C1547" s="7">
        <v>24.81</v>
      </c>
      <c r="D1547" s="2">
        <f t="shared" si="737"/>
        <v>224.02618760043924</v>
      </c>
      <c r="E1547" s="6">
        <f t="shared" si="719"/>
        <v>8.3586431222545841</v>
      </c>
      <c r="F1547" s="2">
        <f t="shared" si="713"/>
        <v>52.781890195055389</v>
      </c>
      <c r="G1547" s="7">
        <v>37.200000000000003</v>
      </c>
      <c r="H1547" s="3">
        <f t="shared" si="738"/>
        <v>158.93118124831349</v>
      </c>
      <c r="J1547" s="7">
        <v>45.2</v>
      </c>
      <c r="K1547" s="2">
        <f t="shared" si="720"/>
        <v>112.53118124831349</v>
      </c>
      <c r="L1547" s="7">
        <v>24.5</v>
      </c>
      <c r="M1547" s="2">
        <f t="shared" si="721"/>
        <v>77.665008732426884</v>
      </c>
      <c r="N1547" s="7">
        <v>26.2</v>
      </c>
      <c r="O1547" s="2">
        <f t="shared" si="722"/>
        <v>-11.43499126757311</v>
      </c>
      <c r="Q1547" s="2">
        <f t="shared" si="723"/>
        <v>42.857440764205343</v>
      </c>
      <c r="R1547" s="2">
        <f t="shared" si="714"/>
        <v>145.12184322019237</v>
      </c>
      <c r="S1547" s="2">
        <v>32.665799999999997</v>
      </c>
      <c r="T1547" s="2">
        <v>90</v>
      </c>
      <c r="U1547" s="7">
        <v>38.5</v>
      </c>
      <c r="V1547" s="2">
        <f t="shared" si="739"/>
        <v>132.18492581878692</v>
      </c>
      <c r="W1547" s="7">
        <v>39.729999999999997</v>
      </c>
      <c r="X1547" s="2">
        <f t="shared" si="740"/>
        <v>45.081837473823711</v>
      </c>
      <c r="Y1547" s="7">
        <v>24.81</v>
      </c>
      <c r="Z1547" s="2">
        <f t="shared" si="741"/>
        <v>218.09840477947873</v>
      </c>
      <c r="AA1547" s="7">
        <v>46.4</v>
      </c>
      <c r="AB1547" s="7">
        <v>89.1</v>
      </c>
      <c r="AF1547">
        <f t="shared" si="718"/>
        <v>48.338899000289373</v>
      </c>
      <c r="AH1547" s="15">
        <f t="shared" si="735"/>
        <v>1</v>
      </c>
      <c r="AI1547">
        <f t="shared" si="726"/>
        <v>-980.02310163803861</v>
      </c>
      <c r="AJ1547">
        <f t="shared" si="727"/>
        <v>465.59027565291814</v>
      </c>
      <c r="AK1547">
        <f t="shared" si="728"/>
        <v>-2.3123016999553334</v>
      </c>
      <c r="AL1547">
        <f t="shared" si="742"/>
        <v>403466170.19686121</v>
      </c>
      <c r="AM1547">
        <f t="shared" si="729"/>
        <v>595336.96147171943</v>
      </c>
      <c r="AN1547">
        <f t="shared" si="730"/>
        <v>538.12171978870765</v>
      </c>
      <c r="AP1547" s="15">
        <v>1</v>
      </c>
      <c r="AQ1547">
        <f t="shared" si="743"/>
        <v>750429749648742.13</v>
      </c>
      <c r="AR1547">
        <f t="shared" si="744"/>
        <v>-3.0524795345814308E-2</v>
      </c>
      <c r="AS1547">
        <f t="shared" si="745"/>
        <v>-535802331374.06018</v>
      </c>
      <c r="AU1547">
        <f t="shared" si="746"/>
        <v>605488917219532</v>
      </c>
      <c r="AV1547">
        <f t="shared" si="736"/>
        <v>-9.0672474236702731E+32</v>
      </c>
    </row>
    <row r="1548" spans="1:48" x14ac:dyDescent="0.3">
      <c r="A1548" s="4">
        <v>26.496300000000002</v>
      </c>
      <c r="B1548" s="4">
        <f t="shared" si="732"/>
        <v>102</v>
      </c>
      <c r="C1548" s="7">
        <v>24.81</v>
      </c>
      <c r="D1548" s="2">
        <f t="shared" si="737"/>
        <v>223.22618760043923</v>
      </c>
      <c r="E1548" s="6">
        <f t="shared" si="719"/>
        <v>8.7114999538634095</v>
      </c>
      <c r="F1548" s="2">
        <f t="shared" ref="F1548:F1611" si="747">ACOS((-A1548*COS(B1548*PI()/180))/E1548)*180/PI()</f>
        <v>50.774811788982497</v>
      </c>
      <c r="G1548" s="7">
        <v>37.200000000000003</v>
      </c>
      <c r="H1548" s="3">
        <f t="shared" si="738"/>
        <v>159.03118124831349</v>
      </c>
      <c r="J1548" s="7">
        <v>45.2</v>
      </c>
      <c r="K1548" s="2">
        <f t="shared" si="720"/>
        <v>112.63118124831348</v>
      </c>
      <c r="L1548" s="7">
        <v>24.5</v>
      </c>
      <c r="M1548" s="2">
        <f t="shared" si="721"/>
        <v>77.580698278713896</v>
      </c>
      <c r="N1548" s="7">
        <v>26.2</v>
      </c>
      <c r="O1548" s="2">
        <f t="shared" si="722"/>
        <v>-11.519301721286098</v>
      </c>
      <c r="Q1548" s="2">
        <f t="shared" si="723"/>
        <v>43.239336092027585</v>
      </c>
      <c r="R1548" s="2">
        <f t="shared" si="714"/>
        <v>145.11848647281226</v>
      </c>
      <c r="S1548" s="2">
        <v>32.665799999999997</v>
      </c>
      <c r="T1548" s="2">
        <v>90</v>
      </c>
      <c r="U1548" s="7">
        <v>38.5</v>
      </c>
      <c r="V1548" s="2">
        <f t="shared" si="739"/>
        <v>131.77492581878693</v>
      </c>
      <c r="W1548" s="7">
        <v>39.729999999999997</v>
      </c>
      <c r="X1548" s="2">
        <f t="shared" si="740"/>
        <v>44.831837473823711</v>
      </c>
      <c r="Y1548" s="7">
        <v>24.81</v>
      </c>
      <c r="Z1548" s="2">
        <f t="shared" si="741"/>
        <v>217.36700477947872</v>
      </c>
      <c r="AA1548" s="7">
        <v>46.4</v>
      </c>
      <c r="AB1548" s="7">
        <v>89.1</v>
      </c>
      <c r="AF1548">
        <f t="shared" si="718"/>
        <v>48.001304235317505</v>
      </c>
      <c r="AH1548" s="15">
        <f t="shared" si="735"/>
        <v>1</v>
      </c>
      <c r="AI1548">
        <f t="shared" si="726"/>
        <v>-605.49911959624956</v>
      </c>
      <c r="AJ1548">
        <f t="shared" si="727"/>
        <v>468.66582921721573</v>
      </c>
      <c r="AK1548">
        <f t="shared" si="728"/>
        <v>-2.2736786496766359</v>
      </c>
      <c r="AL1548">
        <f t="shared" si="742"/>
        <v>393124131.94472069</v>
      </c>
      <c r="AM1548">
        <f t="shared" si="729"/>
        <v>582277.42660090735</v>
      </c>
      <c r="AN1548">
        <f t="shared" si="730"/>
        <v>516.99779672173918</v>
      </c>
      <c r="AP1548" s="15">
        <v>1</v>
      </c>
      <c r="AQ1548">
        <f t="shared" si="743"/>
        <v>176088400888539.75</v>
      </c>
      <c r="AR1548">
        <f t="shared" si="744"/>
        <v>-6.5917206537919215E-2</v>
      </c>
      <c r="AS1548">
        <f t="shared" si="745"/>
        <v>4263806466274.9502</v>
      </c>
      <c r="AU1548">
        <f t="shared" si="746"/>
        <v>173521416081263.88</v>
      </c>
      <c r="AV1548">
        <f t="shared" si="736"/>
        <v>-8.110275107718931E+32</v>
      </c>
    </row>
    <row r="1549" spans="1:48" x14ac:dyDescent="0.3">
      <c r="A1549" s="4">
        <v>26.496300000000002</v>
      </c>
      <c r="B1549" s="4">
        <f t="shared" si="732"/>
        <v>103</v>
      </c>
      <c r="C1549" s="7">
        <v>24.81</v>
      </c>
      <c r="D1549" s="2">
        <f t="shared" si="737"/>
        <v>222.42618760043922</v>
      </c>
      <c r="E1549" s="6">
        <f t="shared" si="719"/>
        <v>9.0790593513226447</v>
      </c>
      <c r="F1549" s="2">
        <f t="shared" si="747"/>
        <v>48.966780408479885</v>
      </c>
      <c r="G1549" s="7">
        <v>37.200000000000003</v>
      </c>
      <c r="H1549" s="3">
        <f t="shared" si="738"/>
        <v>159.13118124831348</v>
      </c>
      <c r="J1549" s="7">
        <v>45.2</v>
      </c>
      <c r="K1549" s="2">
        <f t="shared" si="720"/>
        <v>112.73118124831348</v>
      </c>
      <c r="L1549" s="7">
        <v>24.5</v>
      </c>
      <c r="M1549" s="2">
        <f t="shared" si="721"/>
        <v>77.492700457910985</v>
      </c>
      <c r="N1549" s="7">
        <v>26.2</v>
      </c>
      <c r="O1549" s="2">
        <f t="shared" si="722"/>
        <v>-11.607299542089009</v>
      </c>
      <c r="Q1549" s="2">
        <f t="shared" si="723"/>
        <v>43.620119218464147</v>
      </c>
      <c r="R1549" s="2">
        <f t="shared" si="714"/>
        <v>145.10906874975274</v>
      </c>
      <c r="S1549" s="2">
        <v>32.665799999999997</v>
      </c>
      <c r="T1549" s="2">
        <v>90</v>
      </c>
      <c r="U1549" s="7">
        <v>38.5</v>
      </c>
      <c r="V1549" s="2">
        <f t="shared" si="739"/>
        <v>131.36492581878693</v>
      </c>
      <c r="W1549" s="7">
        <v>39.729999999999997</v>
      </c>
      <c r="X1549" s="2">
        <f t="shared" si="740"/>
        <v>44.581837473823711</v>
      </c>
      <c r="Y1549" s="7">
        <v>24.81</v>
      </c>
      <c r="Z1549" s="2">
        <f t="shared" si="741"/>
        <v>216.63560477947871</v>
      </c>
      <c r="AA1549" s="7">
        <v>46.4</v>
      </c>
      <c r="AB1549" s="7">
        <v>89.1</v>
      </c>
      <c r="AF1549">
        <f t="shared" si="718"/>
        <v>47.664649369701067</v>
      </c>
      <c r="AH1549" s="15">
        <f t="shared" si="735"/>
        <v>1</v>
      </c>
      <c r="AI1549">
        <f t="shared" si="726"/>
        <v>-216.19098353104118</v>
      </c>
      <c r="AJ1549">
        <f t="shared" si="727"/>
        <v>472.91482460105362</v>
      </c>
      <c r="AK1549">
        <f t="shared" si="728"/>
        <v>-2.2348692954973561</v>
      </c>
      <c r="AL1549">
        <f t="shared" si="742"/>
        <v>382632402.23618084</v>
      </c>
      <c r="AM1549">
        <f t="shared" si="729"/>
        <v>568809.58132299944</v>
      </c>
      <c r="AN1549">
        <f t="shared" si="730"/>
        <v>495.51606676261792</v>
      </c>
      <c r="AP1549" s="15">
        <v>1</v>
      </c>
      <c r="AQ1549">
        <f t="shared" si="743"/>
        <v>28786177046102.125</v>
      </c>
      <c r="AR1549">
        <f t="shared" si="744"/>
        <v>-0.10069610236127231</v>
      </c>
      <c r="AS1549">
        <f t="shared" si="745"/>
        <v>-6543030635231.5371</v>
      </c>
      <c r="AU1549">
        <f t="shared" si="746"/>
        <v>46897479454268.055</v>
      </c>
      <c r="AV1549">
        <f t="shared" si="736"/>
        <v>-7.1757791143934745E+32</v>
      </c>
    </row>
    <row r="1550" spans="1:48" x14ac:dyDescent="0.3">
      <c r="A1550" s="4">
        <v>26.496300000000002</v>
      </c>
      <c r="B1550" s="4">
        <f t="shared" si="732"/>
        <v>104</v>
      </c>
      <c r="C1550" s="7">
        <v>24.81</v>
      </c>
      <c r="D1550" s="2">
        <f t="shared" si="737"/>
        <v>221.62618760043921</v>
      </c>
      <c r="E1550" s="6">
        <f t="shared" si="719"/>
        <v>9.4595023522339812</v>
      </c>
      <c r="F1550" s="2">
        <f t="shared" si="747"/>
        <v>47.341342082393979</v>
      </c>
      <c r="G1550" s="7">
        <v>37.200000000000003</v>
      </c>
      <c r="H1550" s="3">
        <f t="shared" si="738"/>
        <v>159.23118124831348</v>
      </c>
      <c r="J1550" s="7">
        <v>45.2</v>
      </c>
      <c r="K1550" s="2">
        <f t="shared" si="720"/>
        <v>112.83118124831347</v>
      </c>
      <c r="L1550" s="7">
        <v>24.5</v>
      </c>
      <c r="M1550" s="2">
        <f t="shared" si="721"/>
        <v>77.401720677080732</v>
      </c>
      <c r="N1550" s="7">
        <v>26.2</v>
      </c>
      <c r="O1550" s="2">
        <f t="shared" si="722"/>
        <v>-11.698279322919262</v>
      </c>
      <c r="Q1550" s="2">
        <f t="shared" si="723"/>
        <v>43.99972628383221</v>
      </c>
      <c r="R1550" s="2">
        <f t="shared" si="714"/>
        <v>145.09376511747416</v>
      </c>
      <c r="S1550" s="2">
        <v>32.665799999999997</v>
      </c>
      <c r="T1550" s="2">
        <v>90</v>
      </c>
      <c r="U1550" s="7">
        <v>38.5</v>
      </c>
      <c r="V1550" s="2">
        <f t="shared" si="739"/>
        <v>130.95492581878693</v>
      </c>
      <c r="W1550" s="7">
        <v>39.729999999999997</v>
      </c>
      <c r="X1550" s="2">
        <f t="shared" si="740"/>
        <v>44.331837473823711</v>
      </c>
      <c r="Y1550" s="7">
        <v>24.81</v>
      </c>
      <c r="Z1550" s="2">
        <f t="shared" si="741"/>
        <v>215.9042047794787</v>
      </c>
      <c r="AA1550" s="7">
        <v>46.4</v>
      </c>
      <c r="AB1550" s="7">
        <v>89.1</v>
      </c>
      <c r="AF1550">
        <f t="shared" si="718"/>
        <v>47.329108523863574</v>
      </c>
      <c r="AH1550" s="15">
        <f t="shared" si="735"/>
        <v>1</v>
      </c>
      <c r="AI1550">
        <f t="shared" si="726"/>
        <v>-167.85311312198746</v>
      </c>
      <c r="AJ1550">
        <f t="shared" si="727"/>
        <v>476.91434250366444</v>
      </c>
      <c r="AK1550">
        <f t="shared" si="728"/>
        <v>-2.1958277520707328</v>
      </c>
      <c r="AL1550">
        <f t="shared" si="742"/>
        <v>371650219.18705225</v>
      </c>
      <c r="AM1550">
        <f t="shared" si="729"/>
        <v>554465.72084667988</v>
      </c>
      <c r="AN1550">
        <f t="shared" si="730"/>
        <v>473.68972956114021</v>
      </c>
      <c r="AP1550" s="15">
        <v>1</v>
      </c>
      <c r="AQ1550">
        <f t="shared" si="743"/>
        <v>19632613878127.766</v>
      </c>
      <c r="AR1550">
        <f t="shared" si="744"/>
        <v>-0.13489893151187976</v>
      </c>
      <c r="AS1550">
        <f t="shared" si="745"/>
        <v>6360098127959.5908</v>
      </c>
      <c r="AU1550">
        <f t="shared" si="746"/>
        <v>35897265647254.852</v>
      </c>
      <c r="AV1550">
        <f t="shared" si="736"/>
        <v>-6.2757033139891358E+32</v>
      </c>
    </row>
    <row r="1551" spans="1:48" x14ac:dyDescent="0.3">
      <c r="A1551" s="4">
        <v>26.496300000000002</v>
      </c>
      <c r="B1551" s="4">
        <f t="shared" si="732"/>
        <v>105</v>
      </c>
      <c r="C1551" s="7">
        <v>24.81</v>
      </c>
      <c r="D1551" s="2">
        <f t="shared" si="737"/>
        <v>220.8261876004392</v>
      </c>
      <c r="E1551" s="6">
        <f t="shared" si="719"/>
        <v>9.8512273964255126</v>
      </c>
      <c r="F1551" s="2">
        <f t="shared" si="747"/>
        <v>45.882569534675923</v>
      </c>
      <c r="G1551" s="7">
        <v>37.200000000000003</v>
      </c>
      <c r="H1551" s="3">
        <f t="shared" si="738"/>
        <v>159.33118124831347</v>
      </c>
      <c r="J1551" s="7">
        <v>45.2</v>
      </c>
      <c r="K1551" s="2">
        <f t="shared" si="720"/>
        <v>112.93118124831346</v>
      </c>
      <c r="L1551" s="7">
        <v>24.5</v>
      </c>
      <c r="M1551" s="2">
        <f t="shared" si="721"/>
        <v>77.308249038092242</v>
      </c>
      <c r="N1551" s="7">
        <v>26.2</v>
      </c>
      <c r="O1551" s="2">
        <f t="shared" si="722"/>
        <v>-11.791750961907752</v>
      </c>
      <c r="Q1551" s="2">
        <f t="shared" si="723"/>
        <v>44.378095004798404</v>
      </c>
      <c r="R1551" s="2">
        <f t="shared" si="714"/>
        <v>145.07274482352622</v>
      </c>
      <c r="S1551" s="2">
        <v>32.665799999999997</v>
      </c>
      <c r="T1551" s="2">
        <v>90</v>
      </c>
      <c r="U1551" s="7">
        <v>38.5</v>
      </c>
      <c r="V1551" s="2">
        <f t="shared" si="739"/>
        <v>130.54492581878694</v>
      </c>
      <c r="W1551" s="7">
        <v>39.729999999999997</v>
      </c>
      <c r="X1551" s="2">
        <f t="shared" si="740"/>
        <v>44.081837473823711</v>
      </c>
      <c r="Y1551" s="7">
        <v>24.81</v>
      </c>
      <c r="Z1551" s="2">
        <f t="shared" si="741"/>
        <v>215.1728047794787</v>
      </c>
      <c r="AA1551" s="7">
        <v>46.4</v>
      </c>
      <c r="AB1551" s="7">
        <v>89.1</v>
      </c>
      <c r="AF1551">
        <f t="shared" si="718"/>
        <v>46.994841161505846</v>
      </c>
      <c r="AH1551" s="15">
        <f t="shared" si="735"/>
        <v>1</v>
      </c>
      <c r="AI1551">
        <f t="shared" si="726"/>
        <v>-468.96093146348716</v>
      </c>
      <c r="AJ1551">
        <f t="shared" si="727"/>
        <v>480.64264620248792</v>
      </c>
      <c r="AK1551">
        <f t="shared" si="728"/>
        <v>-2.1565092860508033</v>
      </c>
      <c r="AL1551">
        <f t="shared" si="742"/>
        <v>360167925.03991497</v>
      </c>
      <c r="AM1551">
        <f t="shared" si="729"/>
        <v>539251.65473204455</v>
      </c>
      <c r="AN1551">
        <f t="shared" si="730"/>
        <v>451.53252010528649</v>
      </c>
      <c r="AP1551" s="15">
        <v>1</v>
      </c>
      <c r="AQ1551">
        <f t="shared" si="743"/>
        <v>65502758803171.805</v>
      </c>
      <c r="AR1551">
        <f t="shared" si="744"/>
        <v>-0.16856104269930589</v>
      </c>
      <c r="AS1551">
        <f t="shared" si="745"/>
        <v>-3656579791557.5581</v>
      </c>
      <c r="AU1551">
        <f t="shared" si="746"/>
        <v>78425511292347.344</v>
      </c>
      <c r="AV1551">
        <f t="shared" si="736"/>
        <v>-5.4263811612659439E+32</v>
      </c>
    </row>
    <row r="1552" spans="1:48" x14ac:dyDescent="0.3">
      <c r="A1552" s="4">
        <v>26.496300000000002</v>
      </c>
      <c r="B1552" s="4">
        <f t="shared" si="732"/>
        <v>106</v>
      </c>
      <c r="C1552" s="7">
        <v>24.81</v>
      </c>
      <c r="D1552" s="2">
        <f t="shared" si="737"/>
        <v>220.02618760043919</v>
      </c>
      <c r="E1552" s="6">
        <f t="shared" si="719"/>
        <v>10.252829067063901</v>
      </c>
      <c r="F1552" s="2">
        <f t="shared" si="747"/>
        <v>44.575412090471104</v>
      </c>
      <c r="G1552" s="7">
        <v>37.200000000000003</v>
      </c>
      <c r="H1552" s="3">
        <f t="shared" si="738"/>
        <v>159.43118124831346</v>
      </c>
      <c r="J1552" s="7">
        <v>45.2</v>
      </c>
      <c r="K1552" s="2">
        <f t="shared" si="720"/>
        <v>113.03118124831346</v>
      </c>
      <c r="L1552" s="7">
        <v>24.5</v>
      </c>
      <c r="M1552" s="2">
        <f t="shared" si="721"/>
        <v>77.212612770646018</v>
      </c>
      <c r="N1552" s="7">
        <v>26.2</v>
      </c>
      <c r="O1552" s="2">
        <f t="shared" si="722"/>
        <v>-11.887387229353976</v>
      </c>
      <c r="Q1552" s="2">
        <f t="shared" si="723"/>
        <v>44.755164613359746</v>
      </c>
      <c r="R1552" s="2">
        <f t="shared" si="714"/>
        <v>145.04617150471239</v>
      </c>
      <c r="S1552" s="2">
        <v>32.665799999999997</v>
      </c>
      <c r="T1552" s="2">
        <v>90</v>
      </c>
      <c r="U1552" s="7">
        <v>38.5</v>
      </c>
      <c r="V1552" s="2">
        <f t="shared" si="739"/>
        <v>130.13492581878694</v>
      </c>
      <c r="W1552" s="7">
        <v>39.729999999999997</v>
      </c>
      <c r="X1552" s="2">
        <f t="shared" si="740"/>
        <v>43.831837473823711</v>
      </c>
      <c r="Y1552" s="7">
        <v>24.81</v>
      </c>
      <c r="Z1552" s="2">
        <f t="shared" si="741"/>
        <v>214.44140477947869</v>
      </c>
      <c r="AA1552" s="7">
        <v>46.4</v>
      </c>
      <c r="AB1552" s="7">
        <v>89.1</v>
      </c>
      <c r="AF1552">
        <f t="shared" si="718"/>
        <v>46.661995570261276</v>
      </c>
      <c r="AH1552" s="15">
        <f t="shared" si="735"/>
        <v>1</v>
      </c>
      <c r="AI1552">
        <f t="shared" si="726"/>
        <v>-805.85432512047407</v>
      </c>
      <c r="AJ1552">
        <f t="shared" si="727"/>
        <v>484.39443875991464</v>
      </c>
      <c r="AK1552">
        <f t="shared" si="728"/>
        <v>-2.1168703239846067</v>
      </c>
      <c r="AL1552">
        <f t="shared" si="742"/>
        <v>348253110.36033142</v>
      </c>
      <c r="AM1552">
        <f t="shared" si="729"/>
        <v>523278.35889406514</v>
      </c>
      <c r="AN1552">
        <f t="shared" si="730"/>
        <v>429.05869003951534</v>
      </c>
      <c r="AP1552" s="15">
        <v>1</v>
      </c>
      <c r="AQ1552">
        <f t="shared" si="743"/>
        <v>254412492861861.31</v>
      </c>
      <c r="AR1552">
        <f t="shared" si="744"/>
        <v>-0.20171572040692903</v>
      </c>
      <c r="AS1552">
        <f t="shared" si="745"/>
        <v>-604810071753.96899</v>
      </c>
      <c r="AU1552">
        <f t="shared" si="746"/>
        <v>250099668625582.88</v>
      </c>
      <c r="AV1552">
        <f t="shared" si="736"/>
        <v>-4.6280163624329165E+32</v>
      </c>
    </row>
    <row r="1553" spans="1:48" x14ac:dyDescent="0.3">
      <c r="A1553" s="4">
        <v>26.496300000000002</v>
      </c>
      <c r="B1553" s="4">
        <f t="shared" si="732"/>
        <v>107</v>
      </c>
      <c r="C1553" s="7">
        <v>24.81</v>
      </c>
      <c r="D1553" s="2">
        <f t="shared" si="737"/>
        <v>219.22618760043918</v>
      </c>
      <c r="E1553" s="6">
        <f t="shared" si="719"/>
        <v>10.663076168459174</v>
      </c>
      <c r="F1553" s="2">
        <f t="shared" si="747"/>
        <v>43.405885760935249</v>
      </c>
      <c r="G1553" s="7">
        <v>37.200000000000003</v>
      </c>
      <c r="H1553" s="3">
        <f t="shared" si="738"/>
        <v>159.53118124831346</v>
      </c>
      <c r="J1553" s="7">
        <v>45.2</v>
      </c>
      <c r="K1553" s="2">
        <f t="shared" si="720"/>
        <v>113.13118124831345</v>
      </c>
      <c r="L1553" s="7">
        <v>24.5</v>
      </c>
      <c r="M1553" s="2">
        <f t="shared" si="721"/>
        <v>77.115018945152798</v>
      </c>
      <c r="N1553" s="7">
        <v>26.2</v>
      </c>
      <c r="O1553" s="2">
        <f t="shared" si="722"/>
        <v>-11.984981054847196</v>
      </c>
      <c r="Q1553" s="2">
        <f t="shared" si="723"/>
        <v>45.130875798802847</v>
      </c>
      <c r="R1553" s="2">
        <f t="shared" si="714"/>
        <v>145.01420338884995</v>
      </c>
      <c r="S1553" s="2">
        <v>32.665799999999997</v>
      </c>
      <c r="T1553" s="2">
        <v>90</v>
      </c>
      <c r="U1553" s="7">
        <v>38.5</v>
      </c>
      <c r="V1553" s="2">
        <f t="shared" si="739"/>
        <v>129.72492581878694</v>
      </c>
      <c r="W1553" s="7">
        <v>39.729999999999997</v>
      </c>
      <c r="X1553" s="2">
        <f t="shared" si="740"/>
        <v>43.581837473823711</v>
      </c>
      <c r="Y1553" s="7">
        <v>24.81</v>
      </c>
      <c r="Z1553" s="2">
        <f t="shared" si="741"/>
        <v>213.71000477947868</v>
      </c>
      <c r="AA1553" s="7">
        <v>46.4</v>
      </c>
      <c r="AB1553" s="7">
        <v>89.1</v>
      </c>
      <c r="AF1553">
        <f t="shared" si="718"/>
        <v>46.330711626416871</v>
      </c>
      <c r="AH1553" s="15">
        <f t="shared" si="735"/>
        <v>1</v>
      </c>
      <c r="AI1553">
        <f t="shared" si="726"/>
        <v>-875.13569151667093</v>
      </c>
      <c r="AJ1553">
        <f t="shared" si="727"/>
        <v>486.79541320695773</v>
      </c>
      <c r="AK1553">
        <f t="shared" si="728"/>
        <v>-2.076868473916512</v>
      </c>
      <c r="AL1553">
        <f t="shared" si="742"/>
        <v>335617557.49892199</v>
      </c>
      <c r="AM1553">
        <f t="shared" si="729"/>
        <v>506114.91139144445</v>
      </c>
      <c r="AN1553">
        <f t="shared" si="730"/>
        <v>406.28298791706891</v>
      </c>
      <c r="AP1553" s="15">
        <v>1</v>
      </c>
      <c r="AQ1553">
        <f t="shared" si="743"/>
        <v>288869818343957.25</v>
      </c>
      <c r="AR1553">
        <f t="shared" si="744"/>
        <v>-0.23439421321234133</v>
      </c>
      <c r="AS1553">
        <f t="shared" si="745"/>
        <v>4763595974060.7363</v>
      </c>
      <c r="AU1553">
        <f t="shared" si="746"/>
        <v>297399387513852.56</v>
      </c>
      <c r="AV1553">
        <f t="shared" si="736"/>
        <v>-3.9014503211220563E+32</v>
      </c>
    </row>
    <row r="1554" spans="1:48" x14ac:dyDescent="0.3">
      <c r="A1554" s="4">
        <v>26.496300000000002</v>
      </c>
      <c r="B1554" s="4">
        <f t="shared" si="732"/>
        <v>108</v>
      </c>
      <c r="C1554" s="7">
        <v>24.81</v>
      </c>
      <c r="D1554" s="2">
        <f t="shared" si="737"/>
        <v>218.42618760043916</v>
      </c>
      <c r="E1554" s="6">
        <f t="shared" si="719"/>
        <v>11.080890575343473</v>
      </c>
      <c r="F1554" s="2">
        <f t="shared" si="747"/>
        <v>42.361152568165259</v>
      </c>
      <c r="G1554" s="7">
        <v>37.200000000000003</v>
      </c>
      <c r="H1554" s="3">
        <f t="shared" si="738"/>
        <v>159.63118124831345</v>
      </c>
      <c r="J1554" s="7">
        <v>45.2</v>
      </c>
      <c r="K1554" s="2">
        <f t="shared" si="720"/>
        <v>113.23118124831345</v>
      </c>
      <c r="L1554" s="7">
        <v>24.5</v>
      </c>
      <c r="M1554" s="2">
        <f t="shared" si="721"/>
        <v>77.015588116944855</v>
      </c>
      <c r="N1554" s="7">
        <v>26.2</v>
      </c>
      <c r="O1554" s="2">
        <f t="shared" si="722"/>
        <v>-12.084411883055139</v>
      </c>
      <c r="Q1554" s="2">
        <f t="shared" si="723"/>
        <v>45.505170652498755</v>
      </c>
      <c r="R1554" s="2">
        <f t="shared" si="714"/>
        <v>144.97699349013502</v>
      </c>
      <c r="S1554" s="2">
        <v>32.665799999999997</v>
      </c>
      <c r="T1554" s="2">
        <v>90</v>
      </c>
      <c r="U1554" s="7">
        <v>38.5</v>
      </c>
      <c r="V1554" s="2">
        <f t="shared" si="739"/>
        <v>129.31492581878695</v>
      </c>
      <c r="W1554" s="7">
        <v>39.729999999999997</v>
      </c>
      <c r="X1554" s="2">
        <f t="shared" si="740"/>
        <v>43.331837473823711</v>
      </c>
      <c r="Y1554" s="7">
        <v>24.81</v>
      </c>
      <c r="Z1554" s="2">
        <f t="shared" si="741"/>
        <v>212.97860477947867</v>
      </c>
      <c r="AA1554" s="7">
        <v>46.4</v>
      </c>
      <c r="AB1554" s="7">
        <v>89.1</v>
      </c>
      <c r="AF1554">
        <f t="shared" si="718"/>
        <v>46.00112293548748</v>
      </c>
      <c r="AH1554" s="15">
        <f t="shared" si="735"/>
        <v>1</v>
      </c>
      <c r="AI1554">
        <f t="shared" si="726"/>
        <v>-667.25722621450825</v>
      </c>
      <c r="AJ1554">
        <f t="shared" si="727"/>
        <v>489.69070982517536</v>
      </c>
      <c r="AK1554">
        <f t="shared" si="728"/>
        <v>-2.0364625605817888</v>
      </c>
      <c r="AL1554">
        <f t="shared" si="742"/>
        <v>322675810.37621224</v>
      </c>
      <c r="AM1554">
        <f t="shared" si="729"/>
        <v>488380.62342377478</v>
      </c>
      <c r="AN1554">
        <f t="shared" si="730"/>
        <v>383.22063842621912</v>
      </c>
      <c r="AP1554" s="15">
        <v>1</v>
      </c>
      <c r="AQ1554">
        <f t="shared" si="743"/>
        <v>100797668792025.52</v>
      </c>
      <c r="AR1554">
        <f t="shared" si="744"/>
        <v>-0.2666262316119562</v>
      </c>
      <c r="AS1554">
        <f t="shared" si="745"/>
        <v>-7189942721017.3242</v>
      </c>
      <c r="AU1554">
        <f t="shared" si="746"/>
        <v>125207600675106.94</v>
      </c>
      <c r="AV1554">
        <f t="shared" si="736"/>
        <v>-3.2753246248975105E+32</v>
      </c>
    </row>
    <row r="1555" spans="1:48" x14ac:dyDescent="0.3">
      <c r="A1555" s="4">
        <v>26.496300000000002</v>
      </c>
      <c r="B1555" s="4">
        <f t="shared" si="732"/>
        <v>109</v>
      </c>
      <c r="C1555" s="7">
        <v>24.81</v>
      </c>
      <c r="D1555" s="2">
        <f t="shared" si="737"/>
        <v>217.62618760043915</v>
      </c>
      <c r="E1555" s="6">
        <f t="shared" si="719"/>
        <v>11.505327645140646</v>
      </c>
      <c r="F1555" s="2">
        <f t="shared" si="747"/>
        <v>41.429526571197044</v>
      </c>
      <c r="G1555" s="7">
        <v>37.200000000000003</v>
      </c>
      <c r="H1555" s="3">
        <f t="shared" si="738"/>
        <v>159.73118124831345</v>
      </c>
      <c r="J1555" s="7">
        <v>45.2</v>
      </c>
      <c r="K1555" s="2">
        <f t="shared" si="720"/>
        <v>113.33118124831344</v>
      </c>
      <c r="L1555" s="7">
        <v>24.5</v>
      </c>
      <c r="M1555" s="2">
        <f t="shared" si="721"/>
        <v>76.914380156418815</v>
      </c>
      <c r="N1555" s="7">
        <v>26.2</v>
      </c>
      <c r="O1555" s="2">
        <f t="shared" si="722"/>
        <v>-12.185619843581179</v>
      </c>
      <c r="Q1555" s="2">
        <f t="shared" si="723"/>
        <v>45.877992615395499</v>
      </c>
      <c r="R1555" s="2">
        <f t="shared" si="714"/>
        <v>144.93468979815231</v>
      </c>
      <c r="S1555" s="2">
        <v>32.665799999999997</v>
      </c>
      <c r="T1555" s="2">
        <v>90</v>
      </c>
      <c r="U1555" s="7">
        <v>38.5</v>
      </c>
      <c r="V1555" s="2">
        <f t="shared" si="739"/>
        <v>128.90492581878695</v>
      </c>
      <c r="W1555" s="7">
        <v>39.729999999999997</v>
      </c>
      <c r="X1555" s="2">
        <f t="shared" si="740"/>
        <v>43.081837473823711</v>
      </c>
      <c r="Y1555" s="7">
        <v>24.81</v>
      </c>
      <c r="Z1555" s="2">
        <f t="shared" si="741"/>
        <v>212.24720477947866</v>
      </c>
      <c r="AA1555" s="7">
        <v>46.4</v>
      </c>
      <c r="AB1555" s="7">
        <v>89.1</v>
      </c>
      <c r="AF1555">
        <f t="shared" si="718"/>
        <v>45.673358454978342</v>
      </c>
      <c r="AH1555" s="15">
        <f t="shared" si="735"/>
        <v>1</v>
      </c>
      <c r="AI1555">
        <f t="shared" si="726"/>
        <v>-427.11136602704443</v>
      </c>
      <c r="AJ1555">
        <f t="shared" si="727"/>
        <v>492.16192209837595</v>
      </c>
      <c r="AK1555">
        <f t="shared" si="728"/>
        <v>-1.9956126740752704</v>
      </c>
      <c r="AL1555">
        <f t="shared" si="742"/>
        <v>309246730.8355332</v>
      </c>
      <c r="AM1555">
        <f t="shared" si="729"/>
        <v>469796.65549186175</v>
      </c>
      <c r="AN1555">
        <f t="shared" si="730"/>
        <v>359.88732063271812</v>
      </c>
      <c r="AP1555" s="15">
        <v>1</v>
      </c>
      <c r="AQ1555">
        <f t="shared" si="743"/>
        <v>22548640607378.543</v>
      </c>
      <c r="AR1555">
        <f t="shared" si="744"/>
        <v>-0.29843966777600311</v>
      </c>
      <c r="AS1555">
        <f t="shared" si="745"/>
        <v>6866002409122.7148</v>
      </c>
      <c r="AU1555">
        <f t="shared" si="746"/>
        <v>38979145385305.281</v>
      </c>
      <c r="AV1555">
        <f t="shared" si="736"/>
        <v>-2.7058957948138387E+32</v>
      </c>
    </row>
    <row r="1556" spans="1:48" x14ac:dyDescent="0.3">
      <c r="A1556" s="4">
        <v>26.496300000000002</v>
      </c>
      <c r="B1556" s="4">
        <f t="shared" si="732"/>
        <v>110</v>
      </c>
      <c r="C1556" s="7">
        <v>24.81</v>
      </c>
      <c r="D1556" s="2">
        <f t="shared" si="737"/>
        <v>216.82618760043914</v>
      </c>
      <c r="E1556" s="6">
        <f t="shared" si="719"/>
        <v>11.935558558079633</v>
      </c>
      <c r="F1556" s="2">
        <f t="shared" si="747"/>
        <v>40.600433931441266</v>
      </c>
      <c r="G1556" s="7">
        <v>37.200000000000003</v>
      </c>
      <c r="H1556" s="3">
        <f t="shared" si="738"/>
        <v>159.83118124831344</v>
      </c>
      <c r="J1556" s="7">
        <v>45.2</v>
      </c>
      <c r="K1556" s="2">
        <f t="shared" si="720"/>
        <v>113.43118124831344</v>
      </c>
      <c r="L1556" s="7">
        <v>24.5</v>
      </c>
      <c r="M1556" s="2">
        <f t="shared" si="721"/>
        <v>76.811413673916377</v>
      </c>
      <c r="N1556" s="7">
        <v>26.2</v>
      </c>
      <c r="O1556" s="2">
        <f t="shared" si="722"/>
        <v>-12.288586326083617</v>
      </c>
      <c r="Q1556" s="2">
        <f t="shared" si="723"/>
        <v>46.249286428076907</v>
      </c>
      <c r="R1556" s="2">
        <f t="shared" si="714"/>
        <v>144.88743546059516</v>
      </c>
      <c r="S1556" s="2">
        <v>32.665799999999997</v>
      </c>
      <c r="T1556" s="2">
        <v>90</v>
      </c>
      <c r="U1556" s="7">
        <v>38.5</v>
      </c>
      <c r="V1556" s="2">
        <f t="shared" si="739"/>
        <v>128.49492581878695</v>
      </c>
      <c r="W1556" s="7">
        <v>39.729999999999997</v>
      </c>
      <c r="X1556" s="2">
        <f t="shared" si="740"/>
        <v>42.831837473823711</v>
      </c>
      <c r="Y1556" s="7">
        <v>24.81</v>
      </c>
      <c r="Z1556" s="2">
        <f t="shared" si="741"/>
        <v>211.51580477947866</v>
      </c>
      <c r="AA1556" s="7">
        <v>46.4</v>
      </c>
      <c r="AB1556" s="7">
        <v>89.1</v>
      </c>
      <c r="AF1556">
        <f t="shared" si="718"/>
        <v>45.347543701860623</v>
      </c>
      <c r="AH1556" s="15">
        <f t="shared" si="735"/>
        <v>1</v>
      </c>
      <c r="AI1556">
        <f t="shared" si="726"/>
        <v>-372.55290489611235</v>
      </c>
      <c r="AJ1556">
        <f t="shared" si="727"/>
        <v>501.23767226028946</v>
      </c>
      <c r="AK1556">
        <f t="shared" si="728"/>
        <v>-1.9542802318743899</v>
      </c>
      <c r="AL1556">
        <f t="shared" si="742"/>
        <v>296803639.23678952</v>
      </c>
      <c r="AM1556">
        <f t="shared" si="729"/>
        <v>452596.26481373701</v>
      </c>
      <c r="AN1556">
        <f t="shared" si="730"/>
        <v>336.29914528306159</v>
      </c>
      <c r="AP1556" s="15">
        <v>1</v>
      </c>
      <c r="AQ1556">
        <f t="shared" si="743"/>
        <v>11783504952391.629</v>
      </c>
      <c r="AR1556">
        <f t="shared" si="744"/>
        <v>-0.32986130489889492</v>
      </c>
      <c r="AS1556">
        <f t="shared" si="745"/>
        <v>-4099055190154.3135</v>
      </c>
      <c r="AU1556">
        <f t="shared" si="746"/>
        <v>25786220818792.492</v>
      </c>
      <c r="AV1556">
        <f t="shared" si="736"/>
        <v>-2.2405152711082036E+32</v>
      </c>
    </row>
    <row r="1557" spans="1:48" x14ac:dyDescent="0.3">
      <c r="A1557" s="4">
        <v>26.496300000000002</v>
      </c>
      <c r="B1557" s="4">
        <f t="shared" si="732"/>
        <v>111</v>
      </c>
      <c r="C1557" s="7">
        <v>24.81</v>
      </c>
      <c r="D1557" s="2">
        <f t="shared" si="737"/>
        <v>216.02618760043913</v>
      </c>
      <c r="E1557" s="6">
        <f t="shared" si="719"/>
        <v>12.370854682269849</v>
      </c>
      <c r="F1557" s="2">
        <f t="shared" si="747"/>
        <v>39.864346251048651</v>
      </c>
      <c r="G1557" s="7">
        <v>37.200000000000003</v>
      </c>
      <c r="H1557" s="3">
        <f t="shared" si="738"/>
        <v>159.93118124831344</v>
      </c>
      <c r="J1557" s="7">
        <v>45.2</v>
      </c>
      <c r="K1557" s="2">
        <f t="shared" si="720"/>
        <v>113.53118124831343</v>
      </c>
      <c r="L1557" s="7">
        <v>24.5</v>
      </c>
      <c r="M1557" s="2">
        <f t="shared" si="721"/>
        <v>76.706680369478789</v>
      </c>
      <c r="N1557" s="7">
        <v>26.2</v>
      </c>
      <c r="O1557" s="2">
        <f t="shared" si="722"/>
        <v>-12.393319630521205</v>
      </c>
      <c r="Q1557" s="2">
        <f t="shared" si="723"/>
        <v>46.618998083261978</v>
      </c>
      <c r="R1557" s="2">
        <f t="shared" si="714"/>
        <v>144.8353689597833</v>
      </c>
      <c r="S1557" s="2">
        <v>32.665799999999997</v>
      </c>
      <c r="T1557" s="2">
        <v>90</v>
      </c>
      <c r="U1557" s="7">
        <v>38.5</v>
      </c>
      <c r="V1557" s="2">
        <f t="shared" si="739"/>
        <v>128.08492581878696</v>
      </c>
      <c r="W1557" s="7">
        <v>39.729999999999997</v>
      </c>
      <c r="X1557" s="2">
        <f t="shared" si="740"/>
        <v>42.581837473823711</v>
      </c>
      <c r="Y1557" s="7">
        <v>24.81</v>
      </c>
      <c r="Z1557" s="2">
        <f t="shared" si="741"/>
        <v>210.78440477947865</v>
      </c>
      <c r="AA1557" s="7">
        <v>46.4</v>
      </c>
      <c r="AB1557" s="7">
        <v>89.1</v>
      </c>
      <c r="AF1557">
        <f t="shared" si="718"/>
        <v>45.023801635020831</v>
      </c>
      <c r="AH1557" s="15">
        <f t="shared" si="735"/>
        <v>1</v>
      </c>
      <c r="AI1557">
        <f t="shared" si="726"/>
        <v>-489.53964899739003</v>
      </c>
      <c r="AJ1557">
        <f t="shared" si="727"/>
        <v>496.4706390561422</v>
      </c>
      <c r="AK1557">
        <f t="shared" si="728"/>
        <v>-1.9124280540735035</v>
      </c>
      <c r="AL1557">
        <f t="shared" si="742"/>
        <v>281143781.68311101</v>
      </c>
      <c r="AM1557">
        <f t="shared" si="729"/>
        <v>430370.93216089054</v>
      </c>
      <c r="AN1557">
        <f t="shared" si="730"/>
        <v>312.47263121529227</v>
      </c>
      <c r="AP1557" s="15">
        <v>1</v>
      </c>
      <c r="AQ1557">
        <f t="shared" si="743"/>
        <v>16845707690938.57</v>
      </c>
      <c r="AR1557">
        <f t="shared" si="744"/>
        <v>-0.36091528474212209</v>
      </c>
      <c r="AS1557">
        <f t="shared" si="745"/>
        <v>-629571249049.18066</v>
      </c>
      <c r="AU1557">
        <f t="shared" si="746"/>
        <v>40229736149920.656</v>
      </c>
      <c r="AV1557">
        <f t="shared" si="736"/>
        <v>-1.7559327832115882E+32</v>
      </c>
    </row>
    <row r="1558" spans="1:48" x14ac:dyDescent="0.3">
      <c r="A1558" s="4">
        <v>26.496300000000002</v>
      </c>
      <c r="B1558" s="4">
        <f t="shared" si="732"/>
        <v>112</v>
      </c>
      <c r="C1558" s="7">
        <v>24.81</v>
      </c>
      <c r="D1558" s="2">
        <f t="shared" si="737"/>
        <v>215.22618760043912</v>
      </c>
      <c r="E1558" s="6">
        <f t="shared" si="719"/>
        <v>12.810573903324027</v>
      </c>
      <c r="F1558" s="2">
        <f t="shared" si="747"/>
        <v>39.212700276511121</v>
      </c>
      <c r="G1558" s="7">
        <v>37.200000000000003</v>
      </c>
      <c r="H1558" s="3">
        <f t="shared" si="738"/>
        <v>160.03118124831343</v>
      </c>
      <c r="J1558" s="7">
        <v>45.2</v>
      </c>
      <c r="K1558" s="2">
        <f t="shared" si="720"/>
        <v>113.63118124831342</v>
      </c>
      <c r="L1558" s="7">
        <v>24.5</v>
      </c>
      <c r="M1558" s="2">
        <f t="shared" si="721"/>
        <v>76.600155458497341</v>
      </c>
      <c r="N1558" s="7">
        <v>26.2</v>
      </c>
      <c r="O1558" s="2">
        <f t="shared" si="722"/>
        <v>-12.499844541502654</v>
      </c>
      <c r="Q1558" s="2">
        <f t="shared" si="723"/>
        <v>46.987074780624368</v>
      </c>
      <c r="R1558" s="2">
        <f t="shared" si="714"/>
        <v>144.77862428308282</v>
      </c>
      <c r="S1558" s="2">
        <v>32.665799999999997</v>
      </c>
      <c r="T1558" s="2">
        <v>90</v>
      </c>
      <c r="U1558" s="7">
        <v>38.5</v>
      </c>
      <c r="V1558" s="2">
        <f t="shared" si="739"/>
        <v>127.67492581878696</v>
      </c>
      <c r="W1558" s="7">
        <v>39.729999999999997</v>
      </c>
      <c r="X1558" s="2">
        <f t="shared" si="740"/>
        <v>42.331837473823711</v>
      </c>
      <c r="Y1558" s="7">
        <v>24.81</v>
      </c>
      <c r="Z1558" s="2">
        <f t="shared" si="741"/>
        <v>210.05300477947864</v>
      </c>
      <c r="AA1558" s="7">
        <v>46.4</v>
      </c>
      <c r="AB1558" s="7">
        <v>89.1</v>
      </c>
      <c r="AF1558">
        <f t="shared" si="718"/>
        <v>44.702253287965085</v>
      </c>
      <c r="AH1558" s="15">
        <f t="shared" si="735"/>
        <v>1</v>
      </c>
      <c r="AI1558">
        <f t="shared" si="726"/>
        <v>-602.89383459547048</v>
      </c>
      <c r="AJ1558">
        <f t="shared" si="727"/>
        <v>498.05596430408809</v>
      </c>
      <c r="AK1558">
        <f t="shared" si="728"/>
        <v>-1.8700204516477406</v>
      </c>
      <c r="AL1558">
        <f t="shared" si="742"/>
        <v>266463466.17364892</v>
      </c>
      <c r="AM1558">
        <f t="shared" si="729"/>
        <v>409497.52573197027</v>
      </c>
      <c r="AN1558">
        <f t="shared" si="730"/>
        <v>288.42468092619748</v>
      </c>
      <c r="AP1558" s="15">
        <v>1</v>
      </c>
      <c r="AQ1558">
        <f t="shared" si="743"/>
        <v>20089243358955.172</v>
      </c>
      <c r="AR1558">
        <f t="shared" si="744"/>
        <v>-0.39162633657533069</v>
      </c>
      <c r="AS1558">
        <f t="shared" si="745"/>
        <v>4904298715556.8613</v>
      </c>
      <c r="AU1558">
        <f t="shared" si="746"/>
        <v>63547577886130.898</v>
      </c>
      <c r="AV1558">
        <f t="shared" si="736"/>
        <v>-1.3766139390924285E+32</v>
      </c>
    </row>
    <row r="1559" spans="1:48" x14ac:dyDescent="0.3">
      <c r="A1559" s="4">
        <v>26.496300000000002</v>
      </c>
      <c r="B1559" s="4">
        <f t="shared" si="732"/>
        <v>113</v>
      </c>
      <c r="C1559" s="7">
        <v>24.81</v>
      </c>
      <c r="D1559" s="2">
        <f t="shared" si="737"/>
        <v>214.42618760043911</v>
      </c>
      <c r="E1559" s="6">
        <f t="shared" si="719"/>
        <v>13.254148773573258</v>
      </c>
      <c r="F1559" s="2">
        <f t="shared" si="747"/>
        <v>38.637812585067849</v>
      </c>
      <c r="G1559" s="7">
        <v>37.200000000000003</v>
      </c>
      <c r="H1559" s="3">
        <f t="shared" si="738"/>
        <v>160.13118124831342</v>
      </c>
      <c r="J1559" s="7">
        <v>45.2</v>
      </c>
      <c r="K1559" s="2">
        <f t="shared" si="720"/>
        <v>113.73118124831342</v>
      </c>
      <c r="L1559" s="7">
        <v>24.5</v>
      </c>
      <c r="M1559" s="2">
        <f t="shared" si="721"/>
        <v>76.491805118731918</v>
      </c>
      <c r="N1559" s="7">
        <v>26.2</v>
      </c>
      <c r="O1559" s="2">
        <f t="shared" si="722"/>
        <v>-12.608194881268076</v>
      </c>
      <c r="Q1559" s="2">
        <f t="shared" si="723"/>
        <v>47.353464883817239</v>
      </c>
      <c r="R1559" s="2">
        <f t="shared" ref="R1559:R1622" si="748">ACOS(((C1559*COS(D1559*PI()/180))+(J1559*COS(K1559*PI()/180)))/Q1559)*(180/PI())</f>
        <v>144.71733108734858</v>
      </c>
      <c r="S1559" s="2">
        <v>32.665799999999997</v>
      </c>
      <c r="T1559" s="2">
        <v>90</v>
      </c>
      <c r="U1559" s="7">
        <v>38.5</v>
      </c>
      <c r="V1559" s="2">
        <f t="shared" si="739"/>
        <v>127.26492581878696</v>
      </c>
      <c r="W1559" s="7">
        <v>39.729999999999997</v>
      </c>
      <c r="X1559" s="2">
        <f t="shared" si="740"/>
        <v>42.081837473823711</v>
      </c>
      <c r="Y1559" s="7">
        <v>24.81</v>
      </c>
      <c r="Z1559" s="2">
        <f t="shared" si="741"/>
        <v>209.32160477947863</v>
      </c>
      <c r="AA1559" s="7">
        <v>46.4</v>
      </c>
      <c r="AB1559" s="7">
        <v>89.1</v>
      </c>
      <c r="AF1559">
        <f t="shared" si="718"/>
        <v>44.38301821238403</v>
      </c>
      <c r="AH1559" s="15">
        <f t="shared" si="735"/>
        <v>1</v>
      </c>
      <c r="AI1559">
        <f t="shared" si="726"/>
        <v>-603.0431764734094</v>
      </c>
      <c r="AJ1559">
        <f t="shared" si="727"/>
        <v>498.025340478185</v>
      </c>
      <c r="AK1559">
        <f t="shared" si="728"/>
        <v>-1.8270233275089245</v>
      </c>
      <c r="AL1559">
        <f t="shared" si="742"/>
        <v>251153992.79929405</v>
      </c>
      <c r="AM1559">
        <f t="shared" si="729"/>
        <v>387510.75917103596</v>
      </c>
      <c r="AN1559">
        <f t="shared" si="730"/>
        <v>264.172555345673</v>
      </c>
      <c r="AP1559" s="15">
        <v>1</v>
      </c>
      <c r="AQ1559">
        <f t="shared" si="743"/>
        <v>9078829002843.0078</v>
      </c>
      <c r="AR1559">
        <f t="shared" si="744"/>
        <v>-0.42201674061583949</v>
      </c>
      <c r="AS1559">
        <f t="shared" si="745"/>
        <v>-7195020869521.1309</v>
      </c>
      <c r="AU1559">
        <f t="shared" si="746"/>
        <v>57454586953672.625</v>
      </c>
      <c r="AV1559">
        <f>((AR1559*C1559*SIN(D1559*3.1416/180)+AJ1559*AJ1559*C1559*COS(D1559*3.1416/180)-AQ1559*U1559*SIN(V1559*3.1416/180)+AN1559*AN1559*J1559*COS(K1559*3.1416/180)-AM1559*AM1559*N1559*COS(O1559*3.1416/180)-AL1559*AL1559*Y1559*COS(Z1559*3.1416/180))*Y1559*COS(Z1559*3.1416/180)-(AR1559*C1559*COS(D1559*3.1416/180)+AJ1559*AJ1559*C1559*SIN(D1559*3.1416/180)+AU1559*U1559*COS(V1559*3.1416/180)+AN1559*AN1559*J1559*SIN(K1559*3.1416/180)-AM1559*AM1559*N1559*SIN(O1559*3.1416/180)-AL1559*AL1559*Y1559*SIN(Z1559*3.1416/180))*Y1559*SIN(Z1559*3.1416/180)/N1559*SIN(O1559*3.1416/180)*(AR1559*C1559*SIN(D1559*3.1416/180)+AJ1559*AJ1559*C1559*COS(D1559*3.1416/180)-AU1559*U1559*SIN(V1559*3.1416/180)+AN1559*AN1559*J1559*COS(K1559*3.1416/180)-AM1559*AM1559*N1559*COS(O1559*3.1416/180)-AL1559*AL1559*Y1559*COS(Z1559*3.1416/180))-Y1559*SIN(Z1559*3.1416/180)*N1559*COS(O1559*3.1416/180))/1000</f>
        <v>-1.0553321845726357E+32</v>
      </c>
    </row>
    <row r="1560" spans="1:48" x14ac:dyDescent="0.3">
      <c r="A1560" s="4">
        <v>26.496300000000002</v>
      </c>
      <c r="B1560" s="4">
        <f t="shared" si="732"/>
        <v>114</v>
      </c>
      <c r="C1560" s="7">
        <v>24.81</v>
      </c>
      <c r="D1560" s="2">
        <f t="shared" si="737"/>
        <v>213.6261876004391</v>
      </c>
      <c r="E1560" s="6">
        <f t="shared" si="719"/>
        <v>13.701076297717895</v>
      </c>
      <c r="F1560" s="2">
        <f t="shared" si="747"/>
        <v>38.13279470808763</v>
      </c>
      <c r="G1560" s="7">
        <v>37.200000000000003</v>
      </c>
      <c r="H1560" s="3">
        <f t="shared" si="738"/>
        <v>160.23118124831342</v>
      </c>
      <c r="J1560" s="7">
        <v>45.2</v>
      </c>
      <c r="K1560" s="2">
        <f t="shared" si="720"/>
        <v>113.83118124831341</v>
      </c>
      <c r="L1560" s="7">
        <v>24.5</v>
      </c>
      <c r="M1560" s="2">
        <f t="shared" si="721"/>
        <v>76.381591709270822</v>
      </c>
      <c r="N1560" s="7">
        <v>26.2</v>
      </c>
      <c r="O1560" s="2">
        <f t="shared" si="722"/>
        <v>-12.718408290729172</v>
      </c>
      <c r="Q1560" s="2">
        <f t="shared" si="723"/>
        <v>47.718117879594139</v>
      </c>
      <c r="R1560" s="2">
        <f t="shared" si="748"/>
        <v>144.65161485751921</v>
      </c>
      <c r="S1560" s="2">
        <v>32.665799999999997</v>
      </c>
      <c r="T1560" s="2">
        <v>90</v>
      </c>
      <c r="U1560" s="7">
        <v>38.5</v>
      </c>
      <c r="V1560" s="2">
        <f t="shared" si="739"/>
        <v>126.85492581878697</v>
      </c>
      <c r="W1560" s="7">
        <v>39.729999999999997</v>
      </c>
      <c r="X1560" s="2">
        <f t="shared" si="740"/>
        <v>41.831837473823711</v>
      </c>
      <c r="Y1560" s="7">
        <v>24.81</v>
      </c>
      <c r="Z1560" s="2">
        <f t="shared" si="741"/>
        <v>208.59020477947863</v>
      </c>
      <c r="AA1560" s="7">
        <v>46.4</v>
      </c>
      <c r="AB1560" s="7">
        <v>89.1</v>
      </c>
      <c r="AF1560">
        <f t="shared" si="718"/>
        <v>44.06621478018802</v>
      </c>
      <c r="AH1560" s="15">
        <f t="shared" si="735"/>
        <v>1</v>
      </c>
      <c r="AI1560">
        <f t="shared" si="726"/>
        <v>-553.78171964558987</v>
      </c>
      <c r="AJ1560">
        <f t="shared" si="727"/>
        <v>499.83236507205896</v>
      </c>
      <c r="AK1560">
        <f t="shared" si="728"/>
        <v>-1.7834042900432721</v>
      </c>
      <c r="AL1560">
        <f t="shared" si="742"/>
        <v>235923016.63683677</v>
      </c>
      <c r="AM1560">
        <f t="shared" si="729"/>
        <v>365487.98079473677</v>
      </c>
      <c r="AN1560">
        <f t="shared" si="730"/>
        <v>239.73384787089981</v>
      </c>
      <c r="AP1560" s="15">
        <v>1</v>
      </c>
      <c r="AQ1560">
        <f t="shared" si="743"/>
        <v>-712209122007.16162</v>
      </c>
      <c r="AR1560">
        <f t="shared" si="744"/>
        <v>-0.45210815142533706</v>
      </c>
      <c r="AS1560">
        <f t="shared" si="745"/>
        <v>6801512520638.1748</v>
      </c>
      <c r="AU1560">
        <f t="shared" si="746"/>
        <v>39687894342502.414</v>
      </c>
      <c r="AV1560">
        <f t="shared" si="736"/>
        <v>-7.9750816845443223E+31</v>
      </c>
    </row>
    <row r="1561" spans="1:48" x14ac:dyDescent="0.3">
      <c r="A1561" s="4">
        <v>26.496300000000002</v>
      </c>
      <c r="B1561" s="4">
        <f t="shared" si="732"/>
        <v>115</v>
      </c>
      <c r="C1561" s="7">
        <v>24.81</v>
      </c>
      <c r="D1561" s="2">
        <f t="shared" si="737"/>
        <v>212.82618760043908</v>
      </c>
      <c r="E1561" s="6">
        <f t="shared" si="719"/>
        <v>14.150909161658017</v>
      </c>
      <c r="F1561" s="2">
        <f t="shared" si="747"/>
        <v>37.691471965675504</v>
      </c>
      <c r="G1561" s="7">
        <v>37.200000000000003</v>
      </c>
      <c r="H1561" s="3">
        <f t="shared" si="738"/>
        <v>160.33118124831341</v>
      </c>
      <c r="J1561" s="7">
        <v>45.2</v>
      </c>
      <c r="K1561" s="2">
        <f t="shared" si="720"/>
        <v>113.93118124831341</v>
      </c>
      <c r="L1561" s="7">
        <v>24.5</v>
      </c>
      <c r="M1561" s="2">
        <f t="shared" si="721"/>
        <v>76.269477343342515</v>
      </c>
      <c r="N1561" s="7">
        <v>26.2</v>
      </c>
      <c r="O1561" s="2">
        <f t="shared" si="722"/>
        <v>-12.830522656657479</v>
      </c>
      <c r="Q1561" s="2">
        <f t="shared" si="723"/>
        <v>48.080984338921411</v>
      </c>
      <c r="R1561" s="2">
        <f t="shared" si="748"/>
        <v>144.58159705950635</v>
      </c>
      <c r="S1561" s="2">
        <v>32.665799999999997</v>
      </c>
      <c r="T1561" s="2">
        <v>90</v>
      </c>
      <c r="U1561" s="7">
        <v>38.5</v>
      </c>
      <c r="V1561" s="2">
        <f t="shared" si="739"/>
        <v>126.44492581878697</v>
      </c>
      <c r="W1561" s="7">
        <v>39.729999999999997</v>
      </c>
      <c r="X1561" s="2">
        <f t="shared" si="740"/>
        <v>41.581837473823711</v>
      </c>
      <c r="Y1561" s="7">
        <v>24.81</v>
      </c>
      <c r="Z1561" s="2">
        <f t="shared" si="741"/>
        <v>207.85880477947862</v>
      </c>
      <c r="AA1561" s="7">
        <v>46.4</v>
      </c>
      <c r="AB1561" s="7">
        <v>89.1</v>
      </c>
      <c r="AF1561">
        <f t="shared" si="718"/>
        <v>43.751960380753012</v>
      </c>
      <c r="AH1561" s="15">
        <f t="shared" si="735"/>
        <v>1</v>
      </c>
      <c r="AI1561">
        <f t="shared" si="726"/>
        <v>-572.51293121884783</v>
      </c>
      <c r="AJ1561">
        <f t="shared" si="727"/>
        <v>499.63410089088228</v>
      </c>
      <c r="AK1561">
        <f t="shared" si="728"/>
        <v>-1.7391327787298609</v>
      </c>
      <c r="AL1561">
        <f t="shared" si="742"/>
        <v>220044703.38088316</v>
      </c>
      <c r="AM1561">
        <f t="shared" si="729"/>
        <v>342297.72929613787</v>
      </c>
      <c r="AN1561">
        <f t="shared" si="730"/>
        <v>215.12645771467214</v>
      </c>
      <c r="AP1561" s="15">
        <v>1</v>
      </c>
      <c r="AQ1561">
        <f t="shared" si="743"/>
        <v>-8345166932425.8291</v>
      </c>
      <c r="AR1561">
        <f t="shared" si="744"/>
        <v>-0.48192098205207995</v>
      </c>
      <c r="AS1561">
        <f t="shared" si="745"/>
        <v>-3751104971827.6211</v>
      </c>
      <c r="AU1561">
        <f t="shared" si="746"/>
        <v>39725806852056.648</v>
      </c>
      <c r="AV1561">
        <f t="shared" si="736"/>
        <v>-5.8424794973171757E+31</v>
      </c>
    </row>
    <row r="1562" spans="1:48" x14ac:dyDescent="0.3">
      <c r="A1562" s="4">
        <v>26.496300000000002</v>
      </c>
      <c r="B1562" s="8">
        <f t="shared" si="732"/>
        <v>116</v>
      </c>
      <c r="C1562" s="7">
        <v>24.81</v>
      </c>
      <c r="D1562" s="2">
        <f t="shared" si="737"/>
        <v>212.02618760043907</v>
      </c>
      <c r="E1562" s="6">
        <f t="shared" si="719"/>
        <v>14.603248217220777</v>
      </c>
      <c r="F1562" s="2">
        <f t="shared" si="747"/>
        <v>37.308307820063284</v>
      </c>
      <c r="G1562" s="7">
        <v>37.200000000000003</v>
      </c>
      <c r="H1562" s="3">
        <f t="shared" si="738"/>
        <v>160.43118124831341</v>
      </c>
      <c r="J1562" s="7">
        <v>45.2</v>
      </c>
      <c r="K1562" s="2">
        <f t="shared" si="720"/>
        <v>114.0311812483134</v>
      </c>
      <c r="L1562" s="7">
        <v>24.5</v>
      </c>
      <c r="M1562" s="2">
        <f t="shared" si="721"/>
        <v>76.155426258447847</v>
      </c>
      <c r="N1562" s="7">
        <v>26.2</v>
      </c>
      <c r="O1562" s="2">
        <f t="shared" si="722"/>
        <v>-12.944573741552148</v>
      </c>
      <c r="Q1562" s="2">
        <f t="shared" si="723"/>
        <v>48.442015879982904</v>
      </c>
      <c r="R1562" s="2">
        <f t="shared" si="748"/>
        <v>144.50739528752456</v>
      </c>
      <c r="S1562" s="2">
        <v>32.665799999999997</v>
      </c>
      <c r="T1562" s="2">
        <v>90</v>
      </c>
      <c r="U1562" s="7">
        <v>38.5</v>
      </c>
      <c r="V1562" s="2">
        <f t="shared" si="739"/>
        <v>126.03492581878697</v>
      </c>
      <c r="W1562" s="7">
        <v>39.729999999999997</v>
      </c>
      <c r="X1562" s="2">
        <f t="shared" si="740"/>
        <v>41.331837473823711</v>
      </c>
      <c r="Y1562" s="7">
        <v>24.81</v>
      </c>
      <c r="Z1562" s="2">
        <f t="shared" si="741"/>
        <v>207.12740477947861</v>
      </c>
      <c r="AA1562" s="7">
        <v>46.4</v>
      </c>
      <c r="AB1562" s="7">
        <v>89.1</v>
      </c>
      <c r="AF1562">
        <f t="shared" si="718"/>
        <v>43.440371541356683</v>
      </c>
      <c r="AH1562" s="15">
        <f t="shared" si="735"/>
        <v>1</v>
      </c>
      <c r="AI1562">
        <f t="shared" si="726"/>
        <v>-652.38093940850058</v>
      </c>
      <c r="AJ1562">
        <f t="shared" si="727"/>
        <v>501.11978010137034</v>
      </c>
      <c r="AK1562">
        <f t="shared" si="728"/>
        <v>-1.6941802013302503</v>
      </c>
      <c r="AL1562">
        <f t="shared" si="742"/>
        <v>204252042.43108031</v>
      </c>
      <c r="AM1562">
        <f t="shared" si="729"/>
        <v>319064.42319957045</v>
      </c>
      <c r="AN1562">
        <f t="shared" si="730"/>
        <v>190.3685626238227</v>
      </c>
      <c r="AP1562" s="15">
        <v>1</v>
      </c>
      <c r="AQ1562">
        <f t="shared" si="743"/>
        <v>-24343138038439.043</v>
      </c>
      <c r="AR1562">
        <f t="shared" si="744"/>
        <v>-0.51147493410790301</v>
      </c>
      <c r="AS1562">
        <f t="shared" si="745"/>
        <v>-602613663018.64819</v>
      </c>
      <c r="AU1562">
        <f t="shared" si="746"/>
        <v>56619867062553.258</v>
      </c>
      <c r="AV1562">
        <f t="shared" si="736"/>
        <v>-4.185712584153347E+31</v>
      </c>
    </row>
    <row r="1563" spans="1:48" x14ac:dyDescent="0.3">
      <c r="A1563" s="4">
        <v>26.496300000000002</v>
      </c>
      <c r="B1563" s="4">
        <f t="shared" si="732"/>
        <v>117</v>
      </c>
      <c r="C1563" s="7">
        <v>24.81</v>
      </c>
      <c r="D1563" s="2">
        <f t="shared" si="737"/>
        <v>211.22618760043906</v>
      </c>
      <c r="E1563" s="6">
        <f t="shared" si="719"/>
        <v>15.057736049874009</v>
      </c>
      <c r="F1563" s="2">
        <f t="shared" si="747"/>
        <v>36.978334593024478</v>
      </c>
      <c r="G1563" s="7">
        <v>37.200000000000003</v>
      </c>
      <c r="H1563" s="3">
        <f t="shared" si="738"/>
        <v>160.5311812483134</v>
      </c>
      <c r="J1563" s="7">
        <v>45.2</v>
      </c>
      <c r="K1563" s="2">
        <f t="shared" si="720"/>
        <v>114.1311812483134</v>
      </c>
      <c r="L1563" s="7">
        <v>24.5</v>
      </c>
      <c r="M1563" s="2">
        <f t="shared" si="721"/>
        <v>76.039406317440694</v>
      </c>
      <c r="N1563" s="7">
        <v>26.2</v>
      </c>
      <c r="O1563" s="2">
        <f t="shared" si="722"/>
        <v>-13.060593682559301</v>
      </c>
      <c r="Q1563" s="2">
        <f t="shared" si="723"/>
        <v>48.801165132982611</v>
      </c>
      <c r="R1563" s="2">
        <f t="shared" si="748"/>
        <v>144.42912340601521</v>
      </c>
      <c r="S1563" s="2">
        <v>32.665799999999997</v>
      </c>
      <c r="T1563" s="2">
        <v>90</v>
      </c>
      <c r="U1563" s="7">
        <v>38.5</v>
      </c>
      <c r="V1563" s="2">
        <f t="shared" si="739"/>
        <v>125.62492581878698</v>
      </c>
      <c r="W1563" s="7">
        <v>39.729999999999997</v>
      </c>
      <c r="X1563" s="2">
        <f t="shared" si="740"/>
        <v>41.081837473823711</v>
      </c>
      <c r="Y1563" s="7">
        <v>24.81</v>
      </c>
      <c r="Z1563" s="2">
        <f t="shared" si="741"/>
        <v>206.3960047794786</v>
      </c>
      <c r="AA1563" s="7">
        <v>46.4</v>
      </c>
      <c r="AB1563" s="7">
        <v>89.1</v>
      </c>
      <c r="AF1563">
        <f t="shared" si="718"/>
        <v>43.131563991891099</v>
      </c>
      <c r="AH1563" s="15">
        <f t="shared" si="735"/>
        <v>1</v>
      </c>
      <c r="AI1563">
        <f t="shared" si="726"/>
        <v>-658.48629842972127</v>
      </c>
      <c r="AJ1563">
        <f t="shared" si="727"/>
        <v>501.05369141126403</v>
      </c>
      <c r="AK1563">
        <f t="shared" si="728"/>
        <v>-1.6485200820129819</v>
      </c>
      <c r="AL1563">
        <f t="shared" si="742"/>
        <v>187960235.06606805</v>
      </c>
      <c r="AM1563">
        <f t="shared" si="729"/>
        <v>294867.40055355313</v>
      </c>
      <c r="AN1563">
        <f t="shared" si="730"/>
        <v>165.47859102515048</v>
      </c>
      <c r="AP1563" s="15">
        <v>1</v>
      </c>
      <c r="AQ1563">
        <f t="shared" si="743"/>
        <v>-35600448301428.539</v>
      </c>
      <c r="AR1563">
        <f t="shared" si="744"/>
        <v>-0.54078867131699659</v>
      </c>
      <c r="AS1563">
        <f t="shared" si="745"/>
        <v>4611931685734.3984</v>
      </c>
      <c r="AU1563">
        <f t="shared" si="746"/>
        <v>54046952620542.063</v>
      </c>
      <c r="AV1563">
        <f t="shared" si="736"/>
        <v>-2.8953980989158863E+31</v>
      </c>
    </row>
    <row r="1564" spans="1:48" x14ac:dyDescent="0.3">
      <c r="A1564" s="4">
        <v>26.496300000000002</v>
      </c>
      <c r="B1564" s="4">
        <f t="shared" si="732"/>
        <v>118</v>
      </c>
      <c r="C1564" s="7">
        <v>24.81</v>
      </c>
      <c r="D1564" s="2">
        <f t="shared" si="737"/>
        <v>210.42618760043905</v>
      </c>
      <c r="E1564" s="6">
        <f t="shared" si="719"/>
        <v>15.514051474555341</v>
      </c>
      <c r="F1564" s="2">
        <f t="shared" si="747"/>
        <v>36.697090779657835</v>
      </c>
      <c r="G1564" s="7">
        <v>37.200000000000003</v>
      </c>
      <c r="H1564" s="3">
        <f t="shared" si="738"/>
        <v>160.6311812483134</v>
      </c>
      <c r="J1564" s="7">
        <v>45.2</v>
      </c>
      <c r="K1564" s="2">
        <f t="shared" si="720"/>
        <v>114.23118124831339</v>
      </c>
      <c r="L1564" s="7">
        <v>24.5</v>
      </c>
      <c r="M1564" s="2">
        <f t="shared" si="721"/>
        <v>75.921389889006491</v>
      </c>
      <c r="N1564" s="7">
        <v>26.2</v>
      </c>
      <c r="O1564" s="2">
        <f t="shared" si="722"/>
        <v>-13.178610110993503</v>
      </c>
      <c r="Q1564" s="2">
        <f t="shared" si="723"/>
        <v>49.15838570665499</v>
      </c>
      <c r="R1564" s="2">
        <f t="shared" si="748"/>
        <v>144.34689168632127</v>
      </c>
      <c r="S1564" s="2">
        <v>32.665799999999997</v>
      </c>
      <c r="T1564" s="2">
        <v>90</v>
      </c>
      <c r="U1564" s="7">
        <v>38.5</v>
      </c>
      <c r="V1564" s="2">
        <f t="shared" si="739"/>
        <v>125.21492581878698</v>
      </c>
      <c r="W1564" s="7">
        <v>39.729999999999997</v>
      </c>
      <c r="X1564" s="2">
        <f t="shared" si="740"/>
        <v>40.831837473823711</v>
      </c>
      <c r="Y1564" s="7">
        <v>24.81</v>
      </c>
      <c r="Z1564" s="2">
        <f t="shared" si="741"/>
        <v>205.66460477947859</v>
      </c>
      <c r="AA1564" s="7">
        <v>46.4</v>
      </c>
      <c r="AB1564" s="7">
        <v>89.1</v>
      </c>
      <c r="AF1564">
        <f t="shared" si="718"/>
        <v>42.825652689611339</v>
      </c>
      <c r="AH1564" s="15">
        <f t="shared" si="735"/>
        <v>1</v>
      </c>
      <c r="AI1564">
        <f t="shared" si="726"/>
        <v>-510.25089484003121</v>
      </c>
      <c r="AJ1564">
        <f t="shared" si="727"/>
        <v>498.21497764370656</v>
      </c>
      <c r="AK1564">
        <f t="shared" si="728"/>
        <v>-1.6021282196323936</v>
      </c>
      <c r="AL1564">
        <f t="shared" si="742"/>
        <v>170994030.20237294</v>
      </c>
      <c r="AM1564">
        <f t="shared" si="729"/>
        <v>269413.98668566288</v>
      </c>
      <c r="AN1564">
        <f t="shared" si="730"/>
        <v>140.47519365758404</v>
      </c>
      <c r="AP1564" s="15">
        <v>1</v>
      </c>
      <c r="AQ1564">
        <f t="shared" si="743"/>
        <v>-17173761837219.512</v>
      </c>
      <c r="AR1564">
        <f t="shared" si="744"/>
        <v>-0.56988013265924797</v>
      </c>
      <c r="AS1564">
        <f t="shared" si="745"/>
        <v>-6583259600582.3867</v>
      </c>
      <c r="AU1564">
        <f t="shared" si="746"/>
        <v>19737654840273.309</v>
      </c>
      <c r="AV1564">
        <f t="shared" si="736"/>
        <v>-1.9163760567936512E+31</v>
      </c>
    </row>
    <row r="1565" spans="1:48" x14ac:dyDescent="0.3">
      <c r="A1565" s="4">
        <v>26.496300000000002</v>
      </c>
      <c r="B1565" s="4">
        <f t="shared" si="732"/>
        <v>119</v>
      </c>
      <c r="C1565" s="7">
        <v>24.81</v>
      </c>
      <c r="D1565" s="2">
        <f t="shared" si="737"/>
        <v>209.62618760043904</v>
      </c>
      <c r="E1565" s="6">
        <f t="shared" si="719"/>
        <v>15.97190482365369</v>
      </c>
      <c r="F1565" s="2">
        <f t="shared" si="747"/>
        <v>36.460564815713361</v>
      </c>
      <c r="G1565" s="7">
        <v>37.200000000000003</v>
      </c>
      <c r="H1565" s="3">
        <f t="shared" si="738"/>
        <v>160.73118124831339</v>
      </c>
      <c r="J1565" s="7">
        <v>45.2</v>
      </c>
      <c r="K1565" s="2">
        <f t="shared" si="720"/>
        <v>114.33118124831338</v>
      </c>
      <c r="L1565" s="7">
        <v>24.5</v>
      </c>
      <c r="M1565" s="2">
        <f t="shared" si="721"/>
        <v>75.801354291003349</v>
      </c>
      <c r="N1565" s="7">
        <v>26.2</v>
      </c>
      <c r="O1565" s="2">
        <f t="shared" si="722"/>
        <v>-13.298645708996645</v>
      </c>
      <c r="Q1565" s="2">
        <f t="shared" si="723"/>
        <v>49.513632156397655</v>
      </c>
      <c r="R1565" s="2">
        <f t="shared" si="748"/>
        <v>144.26080693827103</v>
      </c>
      <c r="S1565" s="2">
        <v>32.665799999999997</v>
      </c>
      <c r="T1565" s="2">
        <v>90</v>
      </c>
      <c r="U1565" s="7">
        <v>38.5</v>
      </c>
      <c r="V1565" s="2">
        <f t="shared" si="739"/>
        <v>124.80492581878698</v>
      </c>
      <c r="W1565" s="7">
        <v>39.729999999999997</v>
      </c>
      <c r="X1565" s="2">
        <f t="shared" si="740"/>
        <v>40.581837473823711</v>
      </c>
      <c r="Y1565" s="7">
        <v>24.81</v>
      </c>
      <c r="Z1565" s="2">
        <f t="shared" si="741"/>
        <v>204.93320477947859</v>
      </c>
      <c r="AA1565" s="7">
        <v>46.4</v>
      </c>
      <c r="AB1565" s="7">
        <v>89.1</v>
      </c>
      <c r="AF1565">
        <f t="shared" si="718"/>
        <v>42.522751815613006</v>
      </c>
      <c r="AH1565" s="15">
        <f t="shared" si="735"/>
        <v>1</v>
      </c>
      <c r="AI1565">
        <f t="shared" si="726"/>
        <v>-323.23249351718266</v>
      </c>
      <c r="AJ1565">
        <f t="shared" si="727"/>
        <v>499.59228897427266</v>
      </c>
      <c r="AK1565">
        <f t="shared" si="728"/>
        <v>-1.5549828552196829</v>
      </c>
      <c r="AL1565">
        <f t="shared" si="742"/>
        <v>154632456.82089895</v>
      </c>
      <c r="AM1565">
        <f t="shared" si="729"/>
        <v>244703.63233640211</v>
      </c>
      <c r="AN1565">
        <f t="shared" si="730"/>
        <v>115.37721475049949</v>
      </c>
      <c r="AP1565" s="15">
        <v>1</v>
      </c>
      <c r="AQ1565">
        <f t="shared" si="743"/>
        <v>-3709734877290.7476</v>
      </c>
      <c r="AR1565">
        <f t="shared" si="744"/>
        <v>-0.59876663582094058</v>
      </c>
      <c r="AS1565">
        <f t="shared" si="745"/>
        <v>6170731431005.3105</v>
      </c>
      <c r="AU1565">
        <f t="shared" si="746"/>
        <v>3578960324802.9009</v>
      </c>
      <c r="AV1565">
        <f>((AR1565*C1565*SIN(D1565*3.1416/180)+AJ1565*AJ1565*C1565*COS(D1565*3.1416/180)-AQ1565*U1565*SIN(V1565*3.1416/180)+AN1565*AN1565*J1565*COS(K1565*3.1416/180)-AM1565*AM1565*N1565*COS(O1565*3.1416/180)-AL1565*AL1565*Y1565*COS(Z1565*3.1416/180))*Y1565*COS(Z1565*3.1416/180)-(AR1565*C1565*COS(D1565*3.1416/180)+AJ1565*AJ1565*C1565*SIN(D1565*3.1416/180)+AU1565*U1565*COS(V1565*3.1416/180)+AN1565*AN1565*J1565*SIN(K1565*3.1416/180)-AM1565*AM1565*N1565*SIN(O1565*3.1416/180)-AL1565*AL1565*Y1565*SIN(Z1565*3.1416/180))*Y1565*SIN(Z1565*3.1416/180)/N1565*SIN(O1565*3.1416/180)*(AR1565*C1565*SIN(D1565*3.1416/180)+AJ1565*AJ1565*C1565*COS(D1565*3.1416/180)-AU1565*U1565*SIN(V1565*3.1416/180)+AN1565*AN1565*J1565*COS(K1565*3.1416/180)-AM1565*AM1565*N1565*COS(O1565*3.1416/180)-AL1565*AL1565*Y1565*COS(Z1565*3.1416/180))-Y1565*SIN(Z1565*3.1416/180)*N1565*COS(O1565*3.1416/180))/1000</f>
        <v>-1.2347511779612805E+31</v>
      </c>
    </row>
    <row r="1566" spans="1:48" x14ac:dyDescent="0.3">
      <c r="A1566" s="4">
        <v>26.496300000000002</v>
      </c>
      <c r="B1566" s="4">
        <f t="shared" si="732"/>
        <v>120</v>
      </c>
      <c r="C1566" s="7">
        <v>24.81</v>
      </c>
      <c r="D1566" s="2">
        <f t="shared" si="737"/>
        <v>208.82618760043903</v>
      </c>
      <c r="E1566" s="6">
        <f t="shared" si="719"/>
        <v>16.431033909391928</v>
      </c>
      <c r="F1566" s="2">
        <f t="shared" si="747"/>
        <v>36.265144939342456</v>
      </c>
      <c r="G1566" s="7">
        <v>37.200000000000003</v>
      </c>
      <c r="H1566" s="3">
        <f t="shared" si="738"/>
        <v>160.83118124831338</v>
      </c>
      <c r="J1566" s="7">
        <v>45.2</v>
      </c>
      <c r="K1566" s="2">
        <f t="shared" si="720"/>
        <v>114.43118124831338</v>
      </c>
      <c r="L1566" s="7">
        <v>24.5</v>
      </c>
      <c r="M1566" s="2">
        <f t="shared" si="721"/>
        <v>75.679281931133886</v>
      </c>
      <c r="N1566" s="7">
        <v>26.2</v>
      </c>
      <c r="O1566" s="2">
        <f t="shared" si="722"/>
        <v>-13.420718068866108</v>
      </c>
      <c r="Q1566" s="2">
        <f t="shared" si="723"/>
        <v>49.866859953945294</v>
      </c>
      <c r="R1566" s="2">
        <f t="shared" si="748"/>
        <v>144.17097263683053</v>
      </c>
      <c r="S1566" s="2">
        <v>32.665799999999997</v>
      </c>
      <c r="T1566" s="2">
        <v>90</v>
      </c>
      <c r="U1566" s="7">
        <v>38.5</v>
      </c>
      <c r="V1566" s="2">
        <f t="shared" si="739"/>
        <v>124.39492581878699</v>
      </c>
      <c r="W1566" s="7">
        <v>39.729999999999997</v>
      </c>
      <c r="X1566" s="2">
        <f t="shared" si="740"/>
        <v>40.331837473823711</v>
      </c>
      <c r="Y1566" s="7">
        <v>24.81</v>
      </c>
      <c r="Z1566" s="2">
        <f t="shared" si="741"/>
        <v>204.20180477947858</v>
      </c>
      <c r="AA1566" s="7">
        <v>46.4</v>
      </c>
      <c r="AB1566" s="7">
        <v>89.1</v>
      </c>
      <c r="AF1566">
        <f t="shared" si="718"/>
        <v>42.222974751658043</v>
      </c>
      <c r="AH1566" s="15">
        <f t="shared" si="735"/>
        <v>1</v>
      </c>
      <c r="AI1566">
        <f t="shared" si="726"/>
        <v>-314.54910086337532</v>
      </c>
      <c r="AJ1566">
        <f t="shared" si="727"/>
        <v>498.47067772651974</v>
      </c>
      <c r="AK1566">
        <f t="shared" si="728"/>
        <v>-1.5070648475666395</v>
      </c>
      <c r="AL1566">
        <f t="shared" si="742"/>
        <v>137705512.71341264</v>
      </c>
      <c r="AM1566">
        <f t="shared" si="729"/>
        <v>218884.17675553286</v>
      </c>
      <c r="AN1566">
        <f t="shared" si="730"/>
        <v>90.203662809165309</v>
      </c>
      <c r="AP1566" s="15">
        <v>1</v>
      </c>
      <c r="AQ1566">
        <f t="shared" si="743"/>
        <v>-3610278842494.6519</v>
      </c>
      <c r="AR1566">
        <f t="shared" si="744"/>
        <v>-0.6274646019925636</v>
      </c>
      <c r="AS1566">
        <f t="shared" si="745"/>
        <v>-3360678764095.1641</v>
      </c>
      <c r="AU1566">
        <f t="shared" si="746"/>
        <v>2769925394844.6895</v>
      </c>
      <c r="AV1566">
        <f t="shared" si="736"/>
        <v>-7.4535015288708873E+30</v>
      </c>
    </row>
    <row r="1567" spans="1:48" x14ac:dyDescent="0.3">
      <c r="A1567" s="4">
        <v>26.496300000000002</v>
      </c>
      <c r="B1567" s="4">
        <f t="shared" si="732"/>
        <v>121</v>
      </c>
      <c r="C1567" s="7">
        <v>24.81</v>
      </c>
      <c r="D1567" s="2">
        <f t="shared" si="737"/>
        <v>208.02618760043902</v>
      </c>
      <c r="E1567" s="6">
        <f t="shared" si="719"/>
        <v>16.891200559579691</v>
      </c>
      <c r="F1567" s="2">
        <f t="shared" si="747"/>
        <v>36.10757467601433</v>
      </c>
      <c r="G1567" s="7">
        <v>37.200000000000003</v>
      </c>
      <c r="H1567" s="3">
        <f t="shared" si="738"/>
        <v>160.93118124831338</v>
      </c>
      <c r="J1567" s="7">
        <v>45.2</v>
      </c>
      <c r="K1567" s="2">
        <f t="shared" si="720"/>
        <v>114.53118124831337</v>
      </c>
      <c r="L1567" s="7">
        <v>24.5</v>
      </c>
      <c r="M1567" s="2">
        <f t="shared" si="721"/>
        <v>75.555160242800838</v>
      </c>
      <c r="N1567" s="7">
        <v>26.2</v>
      </c>
      <c r="O1567" s="2">
        <f t="shared" si="722"/>
        <v>-13.544839757199156</v>
      </c>
      <c r="Q1567" s="2">
        <f t="shared" si="723"/>
        <v>50.218025458507441</v>
      </c>
      <c r="R1567" s="2">
        <f t="shared" si="748"/>
        <v>144.07748904398582</v>
      </c>
      <c r="S1567" s="2">
        <v>32.665799999999997</v>
      </c>
      <c r="T1567" s="2">
        <v>90</v>
      </c>
      <c r="U1567" s="7">
        <v>38.5</v>
      </c>
      <c r="V1567" s="2">
        <f t="shared" si="739"/>
        <v>123.98492581878699</v>
      </c>
      <c r="W1567" s="7">
        <v>39.729999999999997</v>
      </c>
      <c r="X1567" s="2">
        <f t="shared" si="740"/>
        <v>40.081837473823711</v>
      </c>
      <c r="Y1567" s="7">
        <v>24.81</v>
      </c>
      <c r="Z1567" s="2">
        <f t="shared" si="741"/>
        <v>203.47040477947857</v>
      </c>
      <c r="AA1567" s="7">
        <v>46.4</v>
      </c>
      <c r="AB1567" s="7">
        <v>89.1</v>
      </c>
      <c r="AF1567">
        <f t="shared" si="718"/>
        <v>41.926434043661175</v>
      </c>
      <c r="AH1567" s="15">
        <f t="shared" si="735"/>
        <v>1</v>
      </c>
      <c r="AI1567">
        <f t="shared" si="726"/>
        <v>-552.26462705192068</v>
      </c>
      <c r="AJ1567">
        <f t="shared" si="727"/>
        <v>497.97996683574837</v>
      </c>
      <c r="AK1567">
        <f t="shared" si="728"/>
        <v>-1.4583578555904195</v>
      </c>
      <c r="AL1567">
        <f t="shared" si="742"/>
        <v>120790982.15465268</v>
      </c>
      <c r="AM1567">
        <f t="shared" si="729"/>
        <v>192856.19130305928</v>
      </c>
      <c r="AN1567">
        <f t="shared" si="730"/>
        <v>64.973681069205753</v>
      </c>
      <c r="AP1567" s="15">
        <v>1</v>
      </c>
      <c r="AQ1567">
        <f t="shared" si="743"/>
        <v>-34308280454502.391</v>
      </c>
      <c r="AR1567">
        <f t="shared" si="744"/>
        <v>-0.65598996562255774</v>
      </c>
      <c r="AS1567">
        <f t="shared" si="745"/>
        <v>-528342841711.26855</v>
      </c>
      <c r="AU1567">
        <f t="shared" si="746"/>
        <v>20881603401701.645</v>
      </c>
      <c r="AV1567">
        <f t="shared" si="736"/>
        <v>-4.2069227496917185E+30</v>
      </c>
    </row>
    <row r="1568" spans="1:48" x14ac:dyDescent="0.3">
      <c r="A1568" s="4">
        <v>26.496300000000002</v>
      </c>
      <c r="B1568" s="4">
        <f t="shared" si="732"/>
        <v>122</v>
      </c>
      <c r="C1568" s="7">
        <v>24.81</v>
      </c>
      <c r="D1568" s="2">
        <f t="shared" si="737"/>
        <v>207.226187600439</v>
      </c>
      <c r="E1568" s="6">
        <f t="shared" si="719"/>
        <v>17.35218764060275</v>
      </c>
      <c r="F1568" s="2">
        <f t="shared" si="747"/>
        <v>35.984913429900097</v>
      </c>
      <c r="G1568" s="7">
        <v>37.200000000000003</v>
      </c>
      <c r="H1568" s="3">
        <f t="shared" si="738"/>
        <v>161.03118124831337</v>
      </c>
      <c r="J1568" s="7">
        <v>45.2</v>
      </c>
      <c r="K1568" s="2">
        <f t="shared" si="720"/>
        <v>114.63118124831337</v>
      </c>
      <c r="L1568" s="7">
        <v>24.5</v>
      </c>
      <c r="M1568" s="2">
        <f t="shared" si="721"/>
        <v>75.428981486824625</v>
      </c>
      <c r="N1568" s="7">
        <v>26.2</v>
      </c>
      <c r="O1568" s="2">
        <f t="shared" si="722"/>
        <v>-13.671018513175369</v>
      </c>
      <c r="Q1568" s="2">
        <f t="shared" si="723"/>
        <v>50.567085889296948</v>
      </c>
      <c r="R1568" s="2">
        <f t="shared" si="748"/>
        <v>143.9804533260133</v>
      </c>
      <c r="S1568" s="2">
        <v>32.665799999999997</v>
      </c>
      <c r="T1568" s="2">
        <v>90</v>
      </c>
      <c r="U1568" s="7">
        <v>38.5</v>
      </c>
      <c r="V1568" s="2">
        <f t="shared" si="739"/>
        <v>123.57492581878699</v>
      </c>
      <c r="W1568" s="7">
        <v>39.729999999999997</v>
      </c>
      <c r="X1568" s="2">
        <f t="shared" si="740"/>
        <v>39.831837473823711</v>
      </c>
      <c r="Y1568" s="7">
        <v>24.81</v>
      </c>
      <c r="Z1568" s="2">
        <f t="shared" si="741"/>
        <v>202.73900477947856</v>
      </c>
      <c r="AA1568" s="7">
        <v>46.4</v>
      </c>
      <c r="AB1568" s="7">
        <v>89.1</v>
      </c>
      <c r="AF1568">
        <f t="shared" si="718"/>
        <v>41.633241356428599</v>
      </c>
      <c r="AH1568" s="15">
        <f t="shared" si="735"/>
        <v>1</v>
      </c>
      <c r="AI1568">
        <f t="shared" si="726"/>
        <v>-833.92332584484916</v>
      </c>
      <c r="AJ1568">
        <f t="shared" si="727"/>
        <v>496.02987459349413</v>
      </c>
      <c r="AK1568">
        <f t="shared" si="728"/>
        <v>-1.4088485259632006</v>
      </c>
      <c r="AL1568">
        <f t="shared" si="742"/>
        <v>103568772.11244078</v>
      </c>
      <c r="AM1568">
        <f t="shared" si="729"/>
        <v>166097.86300674328</v>
      </c>
      <c r="AN1568">
        <f t="shared" si="730"/>
        <v>39.706517682709347</v>
      </c>
      <c r="AP1568" s="15">
        <v>1</v>
      </c>
      <c r="AQ1568">
        <f t="shared" si="743"/>
        <v>-193465693245480.03</v>
      </c>
      <c r="AR1568">
        <f t="shared" si="744"/>
        <v>-0.68435801819923459</v>
      </c>
      <c r="AS1568">
        <f t="shared" si="745"/>
        <v>3962279044075.2378</v>
      </c>
      <c r="AU1568">
        <f t="shared" si="746"/>
        <v>101776737644466.52</v>
      </c>
      <c r="AV1568">
        <f>((AR1568*C1568*SIN(D1568*3.1416/180)+AJ1568*AJ1568*C1568*COS(D1568*3.1416/180)-AQ1568*U1568*SIN(V1568*3.1416/180)+AN1568*AN1568*J1568*COS(K1568*3.1416/180)-AM1568*AM1568*N1568*COS(O1568*3.1416/180)-AL1568*AL1568*Y1568*COS(Z1568*3.1416/180))*Y1568*COS(Z1568*3.1416/180)-(AR1568*C1568*COS(D1568*3.1416/180)+AJ1568*AJ1568*C1568*SIN(D1568*3.1416/180)+AU1568*U1568*COS(V1568*3.1416/180)+AN1568*AN1568*J1568*SIN(K1568*3.1416/180)-AM1568*AM1568*N1568*SIN(O1568*3.1416/180)-AL1568*AL1568*Y1568*SIN(Z1568*3.1416/180))*Y1568*SIN(Z1568*3.1416/180)/N1568*SIN(O1568*3.1416/180)*(AR1568*C1568*SIN(D1568*3.1416/180)+AJ1568*AJ1568*C1568*COS(D1568*3.1416/180)-AU1568*U1568*SIN(V1568*3.1416/180)+AN1568*AN1568*J1568*COS(K1568*3.1416/180)-AM1568*AM1568*N1568*COS(O1568*3.1416/180)-AL1568*AL1568*Y1568*COS(Z1568*3.1416/180))-Y1568*SIN(Z1568*3.1416/180)*N1568*COS(O1568*3.1416/180))/1000</f>
        <v>-2.1097639251704004E+30</v>
      </c>
    </row>
    <row r="1569" spans="1:48" x14ac:dyDescent="0.3">
      <c r="A1569" s="4">
        <v>26.496300000000002</v>
      </c>
      <c r="B1569" s="4">
        <f t="shared" si="732"/>
        <v>123</v>
      </c>
      <c r="C1569" s="7">
        <v>24.81</v>
      </c>
      <c r="D1569" s="2">
        <f t="shared" si="737"/>
        <v>206.42618760043899</v>
      </c>
      <c r="E1569" s="6">
        <f t="shared" si="719"/>
        <v>17.813796494529953</v>
      </c>
      <c r="F1569" s="2">
        <f t="shared" si="747"/>
        <v>35.894501660993228</v>
      </c>
      <c r="G1569" s="7">
        <v>37.200000000000003</v>
      </c>
      <c r="H1569" s="3">
        <f t="shared" si="738"/>
        <v>161.13118124831337</v>
      </c>
      <c r="J1569" s="7">
        <v>45.2</v>
      </c>
      <c r="K1569" s="2">
        <f t="shared" si="720"/>
        <v>114.73118124831336</v>
      </c>
      <c r="L1569" s="7">
        <v>24.5</v>
      </c>
      <c r="M1569" s="2">
        <f t="shared" si="721"/>
        <v>75.300742469647645</v>
      </c>
      <c r="N1569" s="7">
        <v>26.2</v>
      </c>
      <c r="O1569" s="2">
        <f t="shared" si="722"/>
        <v>-13.799257530352349</v>
      </c>
      <c r="Q1569" s="2">
        <f t="shared" si="723"/>
        <v>50.913999299379483</v>
      </c>
      <c r="R1569" s="2">
        <f t="shared" si="748"/>
        <v>143.87995966629606</v>
      </c>
      <c r="S1569" s="2">
        <v>32.665799999999997</v>
      </c>
      <c r="T1569" s="2">
        <v>90</v>
      </c>
      <c r="U1569" s="7">
        <v>38.5</v>
      </c>
      <c r="V1569" s="2">
        <f t="shared" si="739"/>
        <v>123.164925818787</v>
      </c>
      <c r="W1569" s="7">
        <v>39.729999999999997</v>
      </c>
      <c r="X1569" s="2">
        <f t="shared" si="740"/>
        <v>39.581837473823711</v>
      </c>
      <c r="Y1569" s="7">
        <v>24.81</v>
      </c>
      <c r="Z1569" s="2">
        <f t="shared" si="741"/>
        <v>202.00760477947856</v>
      </c>
      <c r="AA1569" s="7">
        <v>46.4</v>
      </c>
      <c r="AB1569" s="7">
        <v>89.1</v>
      </c>
      <c r="AF1569">
        <f t="shared" si="718"/>
        <v>41.343507422963562</v>
      </c>
      <c r="AH1569" s="15">
        <f t="shared" si="735"/>
        <v>1</v>
      </c>
      <c r="AI1569">
        <f t="shared" si="726"/>
        <v>-862.69702838392823</v>
      </c>
      <c r="AJ1569">
        <f t="shared" si="727"/>
        <v>492.98433113463113</v>
      </c>
      <c r="AK1569">
        <f t="shared" si="728"/>
        <v>-1.3585266842762878</v>
      </c>
      <c r="AL1569">
        <f t="shared" si="742"/>
        <v>86142039.270140439</v>
      </c>
      <c r="AM1569">
        <f t="shared" si="729"/>
        <v>138758.19237522298</v>
      </c>
      <c r="AN1569">
        <f t="shared" si="730"/>
        <v>14.421495699269116</v>
      </c>
      <c r="AP1569" s="15">
        <v>1</v>
      </c>
      <c r="AQ1569">
        <f t="shared" si="743"/>
        <v>-240219467408583.28</v>
      </c>
      <c r="AR1569">
        <f t="shared" si="744"/>
        <v>-0.71258353667672569</v>
      </c>
      <c r="AS1569">
        <f t="shared" si="745"/>
        <v>-5613054105116.5498</v>
      </c>
      <c r="AU1569">
        <f t="shared" si="746"/>
        <v>112622842088324.55</v>
      </c>
      <c r="AV1569">
        <f>((AR1569*C1569*SIN(D1569*3.1416/180)+AJ1569*AJ1569*C1569*COS(D1569*3.1416/180)-AQ1569*U1569*SIN(V1569*3.1416/180)+AN1569*AN1569*J1569*COS(K1569*3.1416/180)-AM1569*AM1569*N1569*COS(O1569*3.1416/180)-AL1569*AL1569*Y1569*COS(Z1569*3.1416/180))*Y1569*COS(Z1569*3.1416/180)-(AR1569*C1569*COS(D1569*3.1416/180)+AJ1569*AJ1569*C1569*SIN(D1569*3.1416/180)+AU1569*U1569*COS(V1569*3.1416/180)+AN1569*AN1569*J1569*SIN(K1569*3.1416/180)-AM1569*AM1569*N1569*SIN(O1569*3.1416/180)-AL1569*AL1569*Y1569*SIN(Z1569*3.1416/180))*Y1569*SIN(Z1569*3.1416/180)/N1569*SIN(O1569*3.1416/180)*(AR1569*C1569*SIN(D1569*3.1416/180)+AJ1569*AJ1569*C1569*COS(D1569*3.1416/180)-AU1569*U1569*SIN(V1569*3.1416/180)+AN1569*AN1569*J1569*COS(K1569*3.1416/180)-AM1569*AM1569*N1569*COS(O1569*3.1416/180)-AL1569*AL1569*Y1569*COS(Z1569*3.1416/180))-Y1569*SIN(Z1569*3.1416/180)*N1569*COS(O1569*3.1416/180))/1000</f>
        <v>-9.4195863232547212E+29</v>
      </c>
    </row>
    <row r="1570" spans="1:48" x14ac:dyDescent="0.3">
      <c r="A1570" s="4">
        <v>26.496300000000002</v>
      </c>
      <c r="B1570" s="4">
        <f t="shared" si="732"/>
        <v>124</v>
      </c>
      <c r="C1570" s="7">
        <v>24.81</v>
      </c>
      <c r="D1570" s="2">
        <f t="shared" si="737"/>
        <v>205.62618760043898</v>
      </c>
      <c r="E1570" s="6">
        <f t="shared" si="719"/>
        <v>18.275844728434535</v>
      </c>
      <c r="F1570" s="2">
        <f t="shared" si="747"/>
        <v>35.833930147764143</v>
      </c>
      <c r="G1570" s="7">
        <v>37.200000000000003</v>
      </c>
      <c r="H1570" s="3">
        <f t="shared" si="738"/>
        <v>161.23118124831336</v>
      </c>
      <c r="J1570" s="7">
        <v>45.2</v>
      </c>
      <c r="K1570" s="2">
        <f t="shared" si="720"/>
        <v>114.83118124831336</v>
      </c>
      <c r="L1570" s="7">
        <v>24.5</v>
      </c>
      <c r="M1570" s="2">
        <f t="shared" si="721"/>
        <v>75.170444213925748</v>
      </c>
      <c r="N1570" s="7">
        <v>26.2</v>
      </c>
      <c r="O1570" s="2">
        <f t="shared" si="722"/>
        <v>-13.929555786074246</v>
      </c>
      <c r="Q1570" s="2">
        <f t="shared" si="723"/>
        <v>51.258724550778005</v>
      </c>
      <c r="R1570" s="2">
        <f t="shared" si="748"/>
        <v>143.7760993738427</v>
      </c>
      <c r="S1570" s="2">
        <v>32.665799999999997</v>
      </c>
      <c r="T1570" s="2">
        <v>90</v>
      </c>
      <c r="U1570" s="7">
        <v>38.5</v>
      </c>
      <c r="V1570" s="2">
        <f t="shared" si="739"/>
        <v>122.754925818787</v>
      </c>
      <c r="W1570" s="7">
        <v>39.729999999999997</v>
      </c>
      <c r="X1570" s="2">
        <f t="shared" si="740"/>
        <v>39.331837473823711</v>
      </c>
      <c r="Y1570" s="7">
        <v>24.81</v>
      </c>
      <c r="Z1570" s="2">
        <f t="shared" si="741"/>
        <v>201.27620477947855</v>
      </c>
      <c r="AA1570" s="7">
        <v>46.4</v>
      </c>
      <c r="AB1570" s="7">
        <v>89.1</v>
      </c>
      <c r="AF1570">
        <f t="shared" si="718"/>
        <v>41.057341990709091</v>
      </c>
      <c r="AH1570" s="15">
        <f t="shared" si="735"/>
        <v>1</v>
      </c>
      <c r="AI1570">
        <f t="shared" si="726"/>
        <v>-561.53713642233049</v>
      </c>
      <c r="AJ1570">
        <f t="shared" si="727"/>
        <v>491.21446565617009</v>
      </c>
      <c r="AK1570">
        <f t="shared" si="728"/>
        <v>-1.3073855277876796</v>
      </c>
      <c r="AL1570">
        <f t="shared" si="742"/>
        <v>68915706.006051719</v>
      </c>
      <c r="AM1570">
        <f t="shared" si="729"/>
        <v>111476.64232969076</v>
      </c>
      <c r="AN1570">
        <f t="shared" si="730"/>
        <v>-10.862017094337574</v>
      </c>
      <c r="AP1570" s="15">
        <v>1</v>
      </c>
      <c r="AQ1570">
        <f t="shared" si="743"/>
        <v>-46180809846433.344</v>
      </c>
      <c r="AR1570">
        <f t="shared" si="744"/>
        <v>-0.74068079526465114</v>
      </c>
      <c r="AS1570">
        <f t="shared" si="745"/>
        <v>5099116217101.8955</v>
      </c>
      <c r="AU1570">
        <f t="shared" si="746"/>
        <v>19655481926270.184</v>
      </c>
      <c r="AV1570">
        <f t="shared" ref="AV1570:AV1571" si="749">((AR1570*C1570*SIN(D1570*3.1416/180)+AJ1570*AJ1570*C1570*COS(D1570*3.1416/180)-AQ1570*U1570*SIN(V1570*3.1416/180)+AN1570*AN1570*J1570*COS(K1570*3.1416/180)-AM1570*AM1570*N1570*COS(O1570*3.1416/180)-AL1570*AL1570*Y1570*COS(Z1570*3.1416/180))*Y1570*COS(Z1570*3.1416/180)-(AR1570*C1570*COS(D1570*3.1416/180)+AJ1570*AJ1570*C1570*SIN(D1570*3.1416/180)+AU1570*U1570*COS(V1570*3.1416/180)+AN1570*AN1570*J1570*SIN(K1570*3.1416/180)-AM1570*AM1570*N1570*SIN(O1570*3.1416/180)-AL1570*AL1570*Y1570*SIN(Z1570*3.1416/180))*Y1570*SIN(Z1570*3.1416/180)/N1570*SIN(O1570*3.1416/180)*(AR1570*C1570*SIN(D1570*3.1416/180)+AJ1570*AJ1570*C1570*COS(D1570*3.1416/180)-AU1570*U1570*SIN(V1570*3.1416/180)+AN1570*AN1570*J1570*COS(K1570*3.1416/180)-AM1570*AM1570*N1570*COS(O1570*3.1416/180)-AL1570*AL1570*Y1570*COS(Z1570*3.1416/180))-Y1570*SIN(Z1570*3.1416/180)*N1570*COS(O1570*3.1416/180))/1000</f>
        <v>-3.8240607246959168E+29</v>
      </c>
    </row>
    <row r="1571" spans="1:48" x14ac:dyDescent="0.3">
      <c r="A1571" s="12">
        <v>26.496300000000002</v>
      </c>
      <c r="B1571" s="12">
        <f t="shared" si="732"/>
        <v>125</v>
      </c>
      <c r="C1571" s="13">
        <v>24.81</v>
      </c>
      <c r="D1571" s="2">
        <f t="shared" si="737"/>
        <v>204.82618760043897</v>
      </c>
      <c r="E1571" s="13">
        <f t="shared" si="719"/>
        <v>18.738164303605192</v>
      </c>
      <c r="F1571" s="13">
        <f t="shared" si="747"/>
        <v>35.801012869180177</v>
      </c>
      <c r="G1571" s="13">
        <v>37.200000000000003</v>
      </c>
      <c r="H1571" s="3">
        <f t="shared" si="738"/>
        <v>161.33118124831336</v>
      </c>
      <c r="I1571" s="13"/>
      <c r="J1571" s="13">
        <v>45.2</v>
      </c>
      <c r="K1571" s="13">
        <f t="shared" si="720"/>
        <v>114.93118124831335</v>
      </c>
      <c r="L1571" s="13">
        <v>24.5</v>
      </c>
      <c r="M1571" s="2">
        <f t="shared" si="721"/>
        <v>75.03809160664099</v>
      </c>
      <c r="N1571" s="13">
        <v>26.2</v>
      </c>
      <c r="O1571" s="13">
        <f t="shared" si="722"/>
        <v>-14.061908393359005</v>
      </c>
      <c r="P1571" s="13"/>
      <c r="Q1571" s="13">
        <f t="shared" si="723"/>
        <v>51.601221290769601</v>
      </c>
      <c r="R1571" s="13">
        <f t="shared" si="748"/>
        <v>143.66896098766128</v>
      </c>
      <c r="S1571" s="13">
        <v>32.665799999999997</v>
      </c>
      <c r="T1571" s="13">
        <v>90</v>
      </c>
      <c r="U1571" s="13">
        <v>38.5</v>
      </c>
      <c r="V1571" s="2">
        <f t="shared" si="739"/>
        <v>122.344925818787</v>
      </c>
      <c r="W1571" s="13">
        <v>39.729999999999997</v>
      </c>
      <c r="X1571" s="2">
        <f t="shared" si="740"/>
        <v>39.081837473823711</v>
      </c>
      <c r="Y1571" s="13">
        <v>24.81</v>
      </c>
      <c r="Z1571" s="2">
        <f t="shared" si="741"/>
        <v>200.54480477947854</v>
      </c>
      <c r="AA1571" s="13">
        <v>46.4</v>
      </c>
      <c r="AB1571" s="13">
        <v>89.1</v>
      </c>
      <c r="AC1571" s="13"/>
      <c r="AD1571" s="13"/>
      <c r="AE1571" s="13"/>
      <c r="AF1571">
        <f t="shared" si="718"/>
        <v>40.774853766404235</v>
      </c>
      <c r="AG1571" s="13"/>
      <c r="AH1571" s="15">
        <f t="shared" si="735"/>
        <v>1</v>
      </c>
      <c r="AI1571">
        <f t="shared" si="726"/>
        <v>-188.43690886884426</v>
      </c>
      <c r="AJ1571">
        <f t="shared" si="727"/>
        <v>488.50826890131492</v>
      </c>
      <c r="AK1571">
        <f t="shared" si="728"/>
        <v>-1.2554218175792276</v>
      </c>
      <c r="AL1571">
        <f t="shared" si="742"/>
        <v>51569443.334502354</v>
      </c>
      <c r="AM1571">
        <f t="shared" si="729"/>
        <v>83725.311166488013</v>
      </c>
      <c r="AN1571">
        <f t="shared" si="730"/>
        <v>-36.124638411761026</v>
      </c>
      <c r="AP1571" s="15">
        <v>1</v>
      </c>
      <c r="AQ1571">
        <f t="shared" si="743"/>
        <v>-665364922153.02942</v>
      </c>
      <c r="AR1571">
        <f t="shared" si="744"/>
        <v>-0.76866359289705366</v>
      </c>
      <c r="AS1571">
        <f t="shared" si="745"/>
        <v>-2724144881417.6187</v>
      </c>
      <c r="AU1571">
        <f t="shared" si="746"/>
        <v>273138766124.52216</v>
      </c>
      <c r="AV1571">
        <f t="shared" si="749"/>
        <v>-1.1547223051069961E+29</v>
      </c>
    </row>
    <row r="1572" spans="1:48" x14ac:dyDescent="0.3">
      <c r="A1572" s="4">
        <v>26.496300000000002</v>
      </c>
      <c r="B1572" s="4">
        <f t="shared" si="732"/>
        <v>126</v>
      </c>
      <c r="C1572" s="7">
        <v>24.81</v>
      </c>
      <c r="D1572" s="2">
        <f t="shared" si="737"/>
        <v>204.02618760043896</v>
      </c>
      <c r="E1572" s="6">
        <f t="shared" si="719"/>
        <v>19.200599880448017</v>
      </c>
      <c r="F1572" s="2">
        <f t="shared" si="747"/>
        <v>35.793763080347595</v>
      </c>
      <c r="G1572" s="7">
        <v>37.200000000000003</v>
      </c>
      <c r="H1572" s="3">
        <f t="shared" si="738"/>
        <v>161.43118124831335</v>
      </c>
      <c r="J1572" s="7">
        <v>45.2</v>
      </c>
      <c r="K1572" s="2">
        <f t="shared" si="720"/>
        <v>115.03118124831335</v>
      </c>
      <c r="L1572" s="7">
        <v>24.5</v>
      </c>
      <c r="M1572" s="2">
        <f t="shared" si="721"/>
        <v>74.903693042040629</v>
      </c>
      <c r="N1572" s="7">
        <v>26.2</v>
      </c>
      <c r="O1572" s="2">
        <f t="shared" si="722"/>
        <v>-14.196306957959365</v>
      </c>
      <c r="Q1572" s="2">
        <f t="shared" si="723"/>
        <v>51.941449929315006</v>
      </c>
      <c r="R1572" s="2">
        <f t="shared" si="748"/>
        <v>143.5586303771392</v>
      </c>
      <c r="S1572" s="2">
        <v>32.665799999999997</v>
      </c>
      <c r="T1572" s="2">
        <v>90</v>
      </c>
      <c r="U1572" s="7">
        <v>38.5</v>
      </c>
      <c r="V1572" s="2">
        <f t="shared" si="739"/>
        <v>121.93492581878701</v>
      </c>
      <c r="W1572" s="7">
        <v>39.729999999999997</v>
      </c>
      <c r="X1572" s="2">
        <f t="shared" si="740"/>
        <v>38.831837473823711</v>
      </c>
      <c r="Y1572" s="7">
        <v>24.81</v>
      </c>
      <c r="Z1572" s="2">
        <f t="shared" si="741"/>
        <v>199.81340477947853</v>
      </c>
      <c r="AA1572" s="7">
        <v>46.4</v>
      </c>
      <c r="AB1572" s="7">
        <v>89.1</v>
      </c>
      <c r="AF1572">
        <f t="shared" si="718"/>
        <v>40.496150360721479</v>
      </c>
      <c r="AH1572" s="15">
        <f t="shared" si="735"/>
        <v>1</v>
      </c>
      <c r="AI1572">
        <f t="shared" si="726"/>
        <v>-103.33344613337223</v>
      </c>
      <c r="AJ1572">
        <f t="shared" si="727"/>
        <v>486.14990052511706</v>
      </c>
      <c r="AK1572">
        <f t="shared" si="728"/>
        <v>-1.2026360677292838</v>
      </c>
      <c r="AL1572">
        <f t="shared" si="742"/>
        <v>34322732.65038909</v>
      </c>
      <c r="AM1572">
        <f t="shared" si="729"/>
        <v>55847.297771731653</v>
      </c>
      <c r="AN1572">
        <f t="shared" si="730"/>
        <v>-61.347001717773566</v>
      </c>
      <c r="AP1572" s="15">
        <v>1</v>
      </c>
      <c r="AQ1572">
        <f t="shared" si="743"/>
        <v>-105714589941.85997</v>
      </c>
      <c r="AR1572">
        <f t="shared" si="744"/>
        <v>-0.79654530849780036</v>
      </c>
      <c r="AS1572">
        <f t="shared" si="745"/>
        <v>-418832189785.23492</v>
      </c>
      <c r="AU1572">
        <f t="shared" si="746"/>
        <v>55031313163.119072</v>
      </c>
      <c r="AV1572">
        <f>((AR1572*C1572*SIN(D1572*3.1416/180)+AJ1572*AJ1572*C1572*COS(D1572*3.1416/180)-AQ1572*U1572*SIN(V1572*3.1416/180)+AN1572*AN1572*J1572*COS(K1572*3.1416/180)-AM1572*AM1572*N1572*COS(O1572*3.1416/180)-AL1572*AL1572*Y1572*COS(Z1572*3.1416/180))*Y1572*COS(Z1572*3.1416/180)-(AR1572*C1572*COS(D1572*3.1416/180)+AJ1572*AJ1572*C1572*SIN(D1572*3.1416/180)+AU1572*U1572*COS(V1572*3.1416/180)+AN1572*AN1572*J1572*SIN(K1572*3.1416/180)-AM1572*AM1572*N1572*SIN(O1572*3.1416/180)-AL1572*AL1572*Y1572*SIN(Z1572*3.1416/180))*Y1572*SIN(Z1572*3.1416/180)/N1572*SIN(O1572*3.1416/180)*(AR1572*C1572*SIN(D1572*3.1416/180)+AJ1572*AJ1572*C1572*COS(D1572*3.1416/180)-AU1572*U1572*SIN(V1572*3.1416/180)+AN1572*AN1572*J1572*COS(K1572*3.1416/180)-AM1572*AM1572*N1572*COS(O1572*3.1416/180)-AL1572*AL1572*Y1572*COS(Z1572*3.1416/180))-Y1572*SIN(Z1572*3.1416/180)*N1572*COS(O1572*3.1416/180))/1000</f>
        <v>-2.1440640750886393E+28</v>
      </c>
    </row>
    <row r="1573" spans="1:48" x14ac:dyDescent="0.3">
      <c r="A1573" s="4">
        <v>26.496300000000002</v>
      </c>
      <c r="B1573" s="4">
        <f t="shared" si="732"/>
        <v>127</v>
      </c>
      <c r="C1573" s="7">
        <v>24.81</v>
      </c>
      <c r="D1573" s="2">
        <f t="shared" si="737"/>
        <v>203.22618760043895</v>
      </c>
      <c r="E1573" s="6">
        <f t="shared" si="719"/>
        <v>19.663007381745931</v>
      </c>
      <c r="F1573" s="2">
        <f t="shared" si="747"/>
        <v>35.81037219837792</v>
      </c>
      <c r="G1573" s="7">
        <v>37.200000000000003</v>
      </c>
      <c r="H1573" s="3">
        <f t="shared" si="738"/>
        <v>161.53118124831335</v>
      </c>
      <c r="J1573" s="7">
        <v>45.2</v>
      </c>
      <c r="K1573" s="2">
        <f t="shared" si="720"/>
        <v>115.13118124831334</v>
      </c>
      <c r="L1573" s="7">
        <v>24.5</v>
      </c>
      <c r="M1573" s="2">
        <f t="shared" si="721"/>
        <v>74.767260071037441</v>
      </c>
      <c r="N1573" s="7">
        <v>26.2</v>
      </c>
      <c r="O1573" s="2">
        <f t="shared" si="722"/>
        <v>-14.332739928962553</v>
      </c>
      <c r="Q1573" s="2">
        <f t="shared" si="723"/>
        <v>52.279371617564749</v>
      </c>
      <c r="R1573" s="2">
        <f t="shared" si="748"/>
        <v>143.44519083857557</v>
      </c>
      <c r="S1573" s="2">
        <v>32.665799999999997</v>
      </c>
      <c r="T1573" s="2">
        <v>90</v>
      </c>
      <c r="U1573" s="7">
        <v>38.5</v>
      </c>
      <c r="V1573" s="2">
        <f t="shared" si="739"/>
        <v>121.52492581878701</v>
      </c>
      <c r="W1573" s="7">
        <v>39.729999999999997</v>
      </c>
      <c r="X1573" s="2">
        <f t="shared" si="740"/>
        <v>38.581837473823711</v>
      </c>
      <c r="Y1573" s="7">
        <v>24.81</v>
      </c>
      <c r="Z1573" s="2">
        <f t="shared" si="741"/>
        <v>199.08200477947852</v>
      </c>
      <c r="AA1573" s="7">
        <v>46.4</v>
      </c>
      <c r="AB1573" s="7">
        <v>89.1</v>
      </c>
      <c r="AF1573">
        <f t="shared" si="718"/>
        <v>40.221338233482697</v>
      </c>
      <c r="AH1573" s="15">
        <f t="shared" si="735"/>
        <v>1</v>
      </c>
      <c r="AI1573">
        <f t="shared" si="726"/>
        <v>-405.74282551936443</v>
      </c>
      <c r="AJ1573">
        <f t="shared" si="727"/>
        <v>482.56843962196507</v>
      </c>
      <c r="AK1573">
        <f t="shared" si="728"/>
        <v>-1.1490327288945683</v>
      </c>
      <c r="AL1573">
        <f t="shared" si="742"/>
        <v>16944818.230809409</v>
      </c>
      <c r="AM1573">
        <f t="shared" si="729"/>
        <v>27451.898720916048</v>
      </c>
      <c r="AN1573">
        <f t="shared" si="730"/>
        <v>-86.509786427792676</v>
      </c>
      <c r="AP1573" s="15">
        <v>1</v>
      </c>
      <c r="AQ1573">
        <f t="shared" si="743"/>
        <v>-15634604999876.854</v>
      </c>
      <c r="AR1573">
        <f t="shared" si="744"/>
        <v>-0.82433893370291378</v>
      </c>
      <c r="AS1573">
        <f t="shared" si="745"/>
        <v>3078348335908.2813</v>
      </c>
      <c r="AU1573">
        <f t="shared" si="746"/>
        <v>5706130373616.0986</v>
      </c>
      <c r="AV1573">
        <f>((AR1573*C1573*SIN(D1573*3.1416/180)+AJ1573*AJ1573*C1573*COS(D1573*3.1416/180)-AQ1573*U1573*SIN(V1573*3.1416/180)+AN1573*AN1573*J1573*COS(K1573*3.1416/180)-AM1573*AM1573*N1573*COS(O1573*3.1416/180)-AL1573*AL1573*Y1573*COS(Z1573*3.1416/180))*Y1573*COS(Z1573*3.1416/180)-(AR1573*C1573*COS(D1573*3.1416/180)+AJ1573*AJ1573*C1573*SIN(D1573*3.1416/180)+AU1573*U1573*COS(V1573*3.1416/180)+AN1573*AN1573*J1573*SIN(K1573*3.1416/180)-AM1573*AM1573*N1573*SIN(O1573*3.1416/180)-AL1573*AL1573*Y1573*SIN(Z1573*3.1416/180))*Y1573*SIN(Z1573*3.1416/180)/N1573*SIN(O1573*3.1416/180)*(AR1573*C1573*SIN(D1573*3.1416/180)+AJ1573*AJ1573*C1573*COS(D1573*3.1416/180)-AU1573*U1573*SIN(V1573*3.1416/180)+AN1573*AN1573*J1573*COS(K1573*3.1416/180)-AM1573*AM1573*N1573*COS(O1573*3.1416/180)-AL1573*AL1573*Y1573*COS(Z1573*3.1416/180))-Y1573*SIN(Z1573*3.1416/180)*N1573*COS(O1573*3.1416/180))/1000</f>
        <v>-1.1105477208021103E+27</v>
      </c>
    </row>
    <row r="1574" spans="1:48" x14ac:dyDescent="0.3">
      <c r="A1574" s="4">
        <v>26.496300000000002</v>
      </c>
      <c r="B1574" s="4">
        <f t="shared" si="732"/>
        <v>128</v>
      </c>
      <c r="C1574" s="7">
        <v>24.81</v>
      </c>
      <c r="D1574" s="2">
        <f t="shared" si="737"/>
        <v>202.42618760043894</v>
      </c>
      <c r="E1574" s="6">
        <f t="shared" si="719"/>
        <v>20.12525274272534</v>
      </c>
      <c r="F1574" s="2">
        <f t="shared" si="747"/>
        <v>35.849191156643933</v>
      </c>
      <c r="G1574" s="7">
        <v>37.200000000000003</v>
      </c>
      <c r="H1574" s="3">
        <f t="shared" si="738"/>
        <v>161.63118124831334</v>
      </c>
      <c r="J1574" s="7">
        <v>45.2</v>
      </c>
      <c r="K1574" s="2">
        <f t="shared" si="720"/>
        <v>115.23118124831333</v>
      </c>
      <c r="L1574" s="7">
        <v>24.5</v>
      </c>
      <c r="M1574" s="2">
        <f t="shared" si="721"/>
        <v>74.628807064631559</v>
      </c>
      <c r="N1574" s="7">
        <v>26.2</v>
      </c>
      <c r="O1574" s="2">
        <f t="shared" si="722"/>
        <v>-14.471192935368435</v>
      </c>
      <c r="Q1574" s="2">
        <f t="shared" si="723"/>
        <v>52.614948227387835</v>
      </c>
      <c r="R1574" s="2">
        <f t="shared" si="748"/>
        <v>143.32872318801068</v>
      </c>
      <c r="S1574" s="2">
        <v>32.665799999999997</v>
      </c>
      <c r="T1574" s="2">
        <v>90</v>
      </c>
      <c r="U1574" s="7">
        <v>38.5</v>
      </c>
      <c r="V1574" s="2">
        <f t="shared" si="739"/>
        <v>121.11492581878701</v>
      </c>
      <c r="W1574" s="7">
        <v>39.729999999999997</v>
      </c>
      <c r="X1574" s="2">
        <f t="shared" si="740"/>
        <v>38.331837473823711</v>
      </c>
      <c r="Y1574" s="7">
        <v>24.81</v>
      </c>
      <c r="Z1574" s="2">
        <f t="shared" si="741"/>
        <v>198.35060477947852</v>
      </c>
      <c r="AA1574" s="7">
        <v>46.4</v>
      </c>
      <c r="AB1574" s="7">
        <v>89.1</v>
      </c>
      <c r="AF1574">
        <f t="shared" ref="AF1574:AF1637" si="750">A1575*COS(B1575*3.1416/180)+W1575*COS(X1575*3.1416/180)+N1575*COS(O1575*3.1416/180)</f>
        <v>39.950522639981955</v>
      </c>
      <c r="AH1574" s="15">
        <f t="shared" si="735"/>
        <v>1</v>
      </c>
      <c r="AI1574">
        <f t="shared" si="726"/>
        <v>-816.91257731722646</v>
      </c>
      <c r="AJ1574">
        <f t="shared" si="727"/>
        <v>478.96269565972744</v>
      </c>
      <c r="AK1574">
        <f t="shared" si="728"/>
        <v>-1.0946203634972225</v>
      </c>
      <c r="AL1574">
        <f t="shared" si="742"/>
        <v>5616970.8372296719</v>
      </c>
      <c r="AM1574">
        <f t="shared" si="729"/>
        <v>8784.5042496561819</v>
      </c>
      <c r="AN1574">
        <f t="shared" si="730"/>
        <v>-111.59374799213472</v>
      </c>
      <c r="AP1574" s="15">
        <v>1</v>
      </c>
      <c r="AQ1574">
        <f t="shared" si="743"/>
        <v>-248001773754284.41</v>
      </c>
      <c r="AR1574">
        <f t="shared" si="744"/>
        <v>-0.85205709014439135</v>
      </c>
      <c r="AS1574">
        <f t="shared" si="745"/>
        <v>-4307351276850.291</v>
      </c>
      <c r="AU1574">
        <f t="shared" si="746"/>
        <v>83238560456101.266</v>
      </c>
      <c r="AV1574">
        <f t="shared" ref="AV1574" si="751">((AR1574*C1574*SIN(D1574*3.1416/180)+AJ1574*AJ1574*C1574*COS(D1574*3.1416/180)-AQ1574*U1574*SIN(V1574*3.1416/180)+AN1574*AN1574*J1574*COS(K1574*3.1416/180)-AM1574*AM1574*N1574*COS(O1574*3.1416/180)-AL1574*AL1574*Y1574*COS(Z1574*3.1416/180))*Y1574*COS(Z1574*3.1416/180)-(AR1574*C1574*COS(D1574*3.1416/180)+AJ1574*AJ1574*C1574*SIN(D1574*3.1416/180)+AU1574*U1574*COS(V1574*3.1416/180)+AN1574*AN1574*J1574*SIN(K1574*3.1416/180)-AM1574*AM1574*N1574*SIN(O1574*3.1416/180)-AL1574*AL1574*Y1574*SIN(Z1574*3.1416/180))*Y1574*SIN(Z1574*3.1416/180)/N1574*SIN(O1574*3.1416/180)*(AR1574*C1574*SIN(D1574*3.1416/180)+AJ1574*AJ1574*C1574*COS(D1574*3.1416/180)-AU1574*U1574*SIN(V1574*3.1416/180)+AN1574*AN1574*J1574*COS(K1574*3.1416/180)-AM1574*AM1574*N1574*COS(O1574*3.1416/180)-AL1574*AL1574*Y1574*COS(Z1574*3.1416/180))-Y1574*SIN(Z1574*3.1416/180)*N1574*COS(O1574*3.1416/180))/1000</f>
        <v>-2.1010843290319852E+26</v>
      </c>
    </row>
    <row r="1575" spans="1:48" x14ac:dyDescent="0.3">
      <c r="A1575" s="4">
        <v>26.496300000000002</v>
      </c>
      <c r="B1575" s="4">
        <f t="shared" si="732"/>
        <v>129</v>
      </c>
      <c r="C1575" s="7">
        <v>24.81</v>
      </c>
      <c r="D1575" s="2">
        <f t="shared" si="737"/>
        <v>201.62618760043893</v>
      </c>
      <c r="E1575" s="6">
        <f t="shared" ref="E1575:E1638" si="752">(SQRT(( (A1575*COS(B1575*PI()/180))^2+(A1575*SIN(B1575*PI()/180)-S1575)^2)))</f>
        <v>20.587210821243218</v>
      </c>
      <c r="F1575" s="2">
        <f t="shared" si="747"/>
        <v>35.908713924822045</v>
      </c>
      <c r="G1575" s="7">
        <v>37.200000000000003</v>
      </c>
      <c r="H1575" s="3">
        <f t="shared" si="738"/>
        <v>161.73118124831333</v>
      </c>
      <c r="J1575" s="7">
        <v>45.2</v>
      </c>
      <c r="K1575" s="2">
        <f t="shared" ref="K1575:K1638" si="753">H1575-AA1575</f>
        <v>115.33118124831333</v>
      </c>
      <c r="L1575" s="7">
        <v>24.5</v>
      </c>
      <c r="M1575" s="2">
        <f t="shared" ref="M1575:M1638" si="754">ACOS(((Y1575^2-L1575^2-Q1575^2)/(2*E1575*Q1575))*3.1416/180)*(180/PI())+R1575-160</f>
        <v>74.488350895998906</v>
      </c>
      <c r="N1575" s="7">
        <v>26.2</v>
      </c>
      <c r="O1575" s="2">
        <f t="shared" ref="O1575:O1638" si="755">M1575-AB1575</f>
        <v>-14.611649104001089</v>
      </c>
      <c r="Q1575" s="2">
        <f t="shared" ref="Q1575:Q1638" si="756">SQRT((C1575*COS(D1575*PI()/180)+J1575*COS(K1575*PI()/180))^2+(C1575*SIN(D1575*PI()/180)+(J1575*SIN(K1575*PI()/180)))^2)</f>
        <v>52.948142331872717</v>
      </c>
      <c r="R1575" s="2">
        <f t="shared" si="748"/>
        <v>143.20930585049118</v>
      </c>
      <c r="S1575" s="2">
        <v>32.665799999999997</v>
      </c>
      <c r="T1575" s="2">
        <v>90</v>
      </c>
      <c r="U1575" s="7">
        <v>38.5</v>
      </c>
      <c r="V1575" s="2">
        <f t="shared" si="739"/>
        <v>120.70492581878702</v>
      </c>
      <c r="W1575" s="7">
        <v>39.729999999999997</v>
      </c>
      <c r="X1575" s="2">
        <f t="shared" si="740"/>
        <v>38.081837473823711</v>
      </c>
      <c r="Y1575" s="7">
        <v>24.81</v>
      </c>
      <c r="Z1575" s="2">
        <f t="shared" si="741"/>
        <v>197.61920477947851</v>
      </c>
      <c r="AA1575" s="7">
        <v>46.4</v>
      </c>
      <c r="AB1575" s="7">
        <v>89.1</v>
      </c>
      <c r="AF1575">
        <f t="shared" si="750"/>
        <v>39.683807578751583</v>
      </c>
      <c r="AH1575" s="15">
        <f t="shared" si="735"/>
        <v>1</v>
      </c>
      <c r="AI1575">
        <f t="shared" ref="AI1575:AI1638" si="757">A1575*SIN(B1575*3.1416/180)*G1575*COS(H1575*3.1416/180)-A1575*COS(B1575)*G1575*SIN(H1575)/U1575*SIN(V1575*3.1416/180)*A1575*SIN(B1575*3.1416/180)-(G1575*SIN(H1575*3.1416/180)*U1575*COS(V1575*3.1416/180))</f>
        <v>-942.02839235063607</v>
      </c>
      <c r="AJ1575">
        <f t="shared" ref="AJ1575:AJ1638" si="758">(-1*AH1575*A1575*SIN(B1575*3.1416/180)*C1575*COS(D1575*3.1416/180))-(AH1575*A1575*COS(B1575*3.1416/180)*C1575*SIN(D1575*3.1416/180))/((W1575*SIN(X1575)*-A1575*SIN(B1575))-(C1575*SIN(D1575)*W1575*COS(X1575)))</f>
        <v>475.27914960139816</v>
      </c>
      <c r="AK1575">
        <f t="shared" ref="AK1575:AK1638" si="759">((W1575*SIN(X1575*3.1416/180)*A1575*COS(B1575*3.1416/180))-(W1575*COS(X1575*3.1416/180)*-1*A1575*SIN(B1575*3.1416/180)))/((W1575*SIN(X1575*3.1416/180)*-1*A1575*SIN(B1575*3.1416/180))-(C1575*SIN(D1575*0.0174)*W1575*COS(X1575*3.1416/180)))</f>
        <v>-1.0394118095362754</v>
      </c>
      <c r="AL1575">
        <f t="shared" si="742"/>
        <v>-17014335.881302722</v>
      </c>
      <c r="AM1575">
        <f t="shared" ref="AM1575:AM1638" si="760">(AJ1575*C1575*SIN(D1575*3.1416/180)-AN1575*J1575*SIN(K1575*3.1416/180))*Y1575*COS(Z1575*3.1416/180)-(AJ1575*C1575*COS(D1575*3.1416/180)+AN1575*J1575*COS(K1575*3.1416/180))*Y1575*SIN(Z1575*3.1416/180)/(N1575*SIN(O1575*3.1416/180)*(AJ1575*C1575*SIN(D1575*3.1416/180)-AN1575*J1575*SIN(K1575*3.1416/180))-Y1575*SIN(Z1575*3.1416/180))*N1575*COS(O1575*3.1416/180)</f>
        <v>-28982.76735773011</v>
      </c>
      <c r="AN1575">
        <f t="shared" ref="AN1575:AN1638" si="761">U1575*SIN(V1575*3.1416/180)*A1575*COS(B1575*3.1416/180)-U1575*COS(V1575*3.1416/180)*A1575*SIN(B1575*3.1416/180)/U1575*SIN(V1575*3.1416/180)*A1575*SIN(B1575*3.1416/180)-G1575*SIN(H1575*3.1416/180)*U1575*COS(V1575*3.1416/180)</f>
        <v>-136.57974780115802</v>
      </c>
      <c r="AP1575" s="15">
        <v>1</v>
      </c>
      <c r="AQ1575">
        <f t="shared" si="743"/>
        <v>-444285246198600.31</v>
      </c>
      <c r="AR1575">
        <f t="shared" si="744"/>
        <v>-0.87971206990429229</v>
      </c>
      <c r="AS1575">
        <f t="shared" si="745"/>
        <v>3820970623916.2578</v>
      </c>
      <c r="AU1575">
        <f t="shared" si="746"/>
        <v>143904714730544.06</v>
      </c>
      <c r="AV1575">
        <f t="shared" ref="AV1575:AV1638" si="762">(AR1575*C1575*SIN(D1575*3.1416/180)+AJ1575*AJ1575*C1575*COS(D1575*3.1416/180)-AQ1575*U1575*SIN(V1575*3.1416/180)+AN1575*AN1575*J1575*COS(K1575*3.1416/180)-AM1575*AM1575*N1575*COS(O1575*3.1416/180)-AL1575*AL1575*Y1575*COS(Z1575*3.1416/180))*Y1575*COS(Z1575*3.1416/180)-(AR1575*C1575*COS(D1575*3.1416/180)+AJ1575*AJ1575*C1575*SIN(D1575*3.1416/180)+AU1575*U1575*COS(V1575*3.1416/180)+AN1575*AN1575*J1575*SIN(K1575*3.1416/180)-AM1575*AM1575*N1575*SIN(O1575*3.1416/180)-AL1575*AL1575*Y1575*SIN(Z1575*3.1416/180))*Y1575*SIN(Z1575*3.1416/180)/N1575*SIN(O1575*3.1416/180)*(AR1575*C1575*SIN(D1575*3.1416/180)+AJ1575*AJ1575*C1575*COS(D1575*3.1416/180)-AU1575*U1575*SIN(V1575*3.1416/180)+AN1575*AN1575*J1575*COS(K1575*3.1416/180)-AM1575*AM1575*N1575*COS(O1575*3.1416/180)-AL1575*AL1575*Y1575*COS(Z1575*3.1416/180))-Y1575*SIN(Z1575*3.1416/180)*N1575*COS(O1575*3.1416/180)</f>
        <v>9.8587269423776493E+28</v>
      </c>
    </row>
    <row r="1576" spans="1:48" x14ac:dyDescent="0.3">
      <c r="A1576" s="4">
        <v>26.496300000000002</v>
      </c>
      <c r="B1576" s="4">
        <f t="shared" ref="B1576:B1639" si="763">B1575+1</f>
        <v>130</v>
      </c>
      <c r="C1576" s="7">
        <v>24.81</v>
      </c>
      <c r="D1576" s="2">
        <f t="shared" si="737"/>
        <v>200.82618760043891</v>
      </c>
      <c r="E1576" s="6">
        <f t="shared" si="752"/>
        <v>21.048764445494538</v>
      </c>
      <c r="F1576" s="2">
        <f t="shared" si="747"/>
        <v>35.987562928221486</v>
      </c>
      <c r="G1576" s="7">
        <v>37.200000000000003</v>
      </c>
      <c r="H1576" s="3">
        <f t="shared" si="738"/>
        <v>161.83118124831333</v>
      </c>
      <c r="J1576" s="7">
        <v>45.2</v>
      </c>
      <c r="K1576" s="2">
        <f t="shared" si="753"/>
        <v>115.43118124831332</v>
      </c>
      <c r="L1576" s="7">
        <v>24.5</v>
      </c>
      <c r="M1576" s="2">
        <f t="shared" si="754"/>
        <v>74.345910643836675</v>
      </c>
      <c r="N1576" s="7">
        <v>26.2</v>
      </c>
      <c r="O1576" s="2">
        <f t="shared" si="755"/>
        <v>-14.75408935616332</v>
      </c>
      <c r="Q1576" s="2">
        <f t="shared" si="756"/>
        <v>53.278917186752032</v>
      </c>
      <c r="R1576" s="2">
        <f t="shared" si="748"/>
        <v>143.08701494590815</v>
      </c>
      <c r="S1576" s="2">
        <v>32.665799999999997</v>
      </c>
      <c r="T1576" s="2">
        <v>90</v>
      </c>
      <c r="U1576" s="7">
        <v>38.5</v>
      </c>
      <c r="V1576" s="2">
        <f t="shared" si="739"/>
        <v>120.29492581878702</v>
      </c>
      <c r="W1576" s="7">
        <v>39.729999999999997</v>
      </c>
      <c r="X1576" s="2">
        <f t="shared" si="740"/>
        <v>37.831837473823711</v>
      </c>
      <c r="Y1576" s="7">
        <v>24.81</v>
      </c>
      <c r="Z1576" s="2">
        <f t="shared" si="741"/>
        <v>196.8878047794785</v>
      </c>
      <c r="AA1576" s="7">
        <v>46.4</v>
      </c>
      <c r="AB1576" s="7">
        <v>89.1</v>
      </c>
      <c r="AF1576">
        <f t="shared" si="750"/>
        <v>39.421295740969626</v>
      </c>
      <c r="AH1576" s="15">
        <f t="shared" ref="AH1576:AH1639" si="764">AH1575</f>
        <v>1</v>
      </c>
      <c r="AI1576">
        <f t="shared" si="757"/>
        <v>-656.80520947073956</v>
      </c>
      <c r="AJ1576">
        <f t="shared" si="758"/>
        <v>470.25152936584442</v>
      </c>
      <c r="AK1576">
        <f t="shared" si="759"/>
        <v>-0.98342432989471984</v>
      </c>
      <c r="AL1576">
        <f t="shared" si="742"/>
        <v>-34103692.217855632</v>
      </c>
      <c r="AM1576">
        <f t="shared" si="760"/>
        <v>-57892.444796856253</v>
      </c>
      <c r="AN1576">
        <f t="shared" si="761"/>
        <v>-161.44878284790289</v>
      </c>
      <c r="AP1576" s="15">
        <v>1</v>
      </c>
      <c r="AQ1576">
        <f t="shared" si="743"/>
        <v>-113520423288491.98</v>
      </c>
      <c r="AR1576">
        <f t="shared" si="744"/>
        <v>-0.90731587537543379</v>
      </c>
      <c r="AS1576">
        <f t="shared" si="745"/>
        <v>-1984659456055.5703</v>
      </c>
      <c r="AU1576">
        <f t="shared" si="746"/>
        <v>37668523243438.719</v>
      </c>
      <c r="AV1576">
        <f t="shared" si="762"/>
        <v>-1.4129117470805023E+31</v>
      </c>
    </row>
    <row r="1577" spans="1:48" x14ac:dyDescent="0.3">
      <c r="A1577" s="4">
        <v>26.496300000000002</v>
      </c>
      <c r="B1577" s="4">
        <f t="shared" si="763"/>
        <v>131</v>
      </c>
      <c r="C1577" s="7">
        <v>24.81</v>
      </c>
      <c r="D1577" s="2">
        <f t="shared" si="737"/>
        <v>200.0261876004389</v>
      </c>
      <c r="E1577" s="6">
        <f t="shared" si="752"/>
        <v>21.509803580073616</v>
      </c>
      <c r="F1577" s="2">
        <f t="shared" si="747"/>
        <v>36.084476132554578</v>
      </c>
      <c r="G1577" s="7">
        <v>37.200000000000003</v>
      </c>
      <c r="H1577" s="3">
        <f t="shared" si="738"/>
        <v>161.93118124831332</v>
      </c>
      <c r="J1577" s="7">
        <v>45.2</v>
      </c>
      <c r="K1577" s="2">
        <f t="shared" si="753"/>
        <v>115.53118124831332</v>
      </c>
      <c r="L1577" s="7">
        <v>24.5</v>
      </c>
      <c r="M1577" s="2">
        <f t="shared" si="754"/>
        <v>74.201507318114778</v>
      </c>
      <c r="N1577" s="7">
        <v>26.2</v>
      </c>
      <c r="O1577" s="2">
        <f t="shared" si="755"/>
        <v>-14.898492681885216</v>
      </c>
      <c r="Q1577" s="2">
        <f t="shared" si="756"/>
        <v>53.6072367127055</v>
      </c>
      <c r="R1577" s="2">
        <f t="shared" si="748"/>
        <v>142.96192437153945</v>
      </c>
      <c r="S1577" s="2">
        <v>32.665799999999997</v>
      </c>
      <c r="T1577" s="2">
        <v>90</v>
      </c>
      <c r="U1577" s="7">
        <v>38.5</v>
      </c>
      <c r="V1577" s="2">
        <f t="shared" si="739"/>
        <v>119.88492581878702</v>
      </c>
      <c r="W1577" s="7">
        <v>39.729999999999997</v>
      </c>
      <c r="X1577" s="2">
        <f t="shared" si="740"/>
        <v>37.581837473823711</v>
      </c>
      <c r="Y1577" s="7">
        <v>24.81</v>
      </c>
      <c r="Z1577" s="2">
        <f t="shared" si="741"/>
        <v>196.15640477947849</v>
      </c>
      <c r="AA1577" s="7">
        <v>46.4</v>
      </c>
      <c r="AB1577" s="7">
        <v>89.1</v>
      </c>
      <c r="AF1577">
        <f t="shared" si="750"/>
        <v>39.163088461610357</v>
      </c>
      <c r="AH1577" s="15">
        <f t="shared" si="764"/>
        <v>1</v>
      </c>
      <c r="AI1577">
        <f t="shared" si="757"/>
        <v>-229.06283797162095</v>
      </c>
      <c r="AJ1577">
        <f t="shared" si="758"/>
        <v>465.92563687061312</v>
      </c>
      <c r="AK1577">
        <f t="shared" si="759"/>
        <v>-0.9266797439012282</v>
      </c>
      <c r="AL1577">
        <f t="shared" si="742"/>
        <v>-50838909.747947231</v>
      </c>
      <c r="AM1577">
        <f t="shared" si="760"/>
        <v>-86570.167300646339</v>
      </c>
      <c r="AN1577">
        <f t="shared" si="761"/>
        <v>-186.18201508539525</v>
      </c>
      <c r="AP1577" s="15">
        <v>1</v>
      </c>
      <c r="AQ1577">
        <f t="shared" si="743"/>
        <v>-3984869101780.6382</v>
      </c>
      <c r="AR1577">
        <f t="shared" si="744"/>
        <v>-0.93488019594066352</v>
      </c>
      <c r="AS1577">
        <f t="shared" si="745"/>
        <v>-297233267125.42883</v>
      </c>
      <c r="AU1577">
        <f t="shared" si="746"/>
        <v>2152963952133.751</v>
      </c>
      <c r="AV1577">
        <f t="shared" si="762"/>
        <v>-7.4197882280013631E+31</v>
      </c>
    </row>
    <row r="1578" spans="1:48" x14ac:dyDescent="0.3">
      <c r="A1578" s="4">
        <v>26.496300000000002</v>
      </c>
      <c r="B1578" s="4">
        <f t="shared" si="763"/>
        <v>132</v>
      </c>
      <c r="C1578" s="7">
        <v>24.81</v>
      </c>
      <c r="D1578" s="2">
        <f t="shared" si="737"/>
        <v>199.22618760043889</v>
      </c>
      <c r="E1578" s="6">
        <f t="shared" si="752"/>
        <v>21.970224594108384</v>
      </c>
      <c r="F1578" s="2">
        <f t="shared" si="747"/>
        <v>36.198295589477141</v>
      </c>
      <c r="G1578" s="7">
        <v>37.200000000000003</v>
      </c>
      <c r="H1578" s="3">
        <f t="shared" si="738"/>
        <v>162.03118124831332</v>
      </c>
      <c r="J1578" s="7">
        <v>45.2</v>
      </c>
      <c r="K1578" s="2">
        <f t="shared" si="753"/>
        <v>115.63118124831331</v>
      </c>
      <c r="L1578" s="7">
        <v>24.5</v>
      </c>
      <c r="M1578" s="2">
        <f t="shared" si="754"/>
        <v>74.055163608398459</v>
      </c>
      <c r="N1578" s="7">
        <v>26.2</v>
      </c>
      <c r="O1578" s="2">
        <f t="shared" si="755"/>
        <v>-15.044836391601535</v>
      </c>
      <c r="Q1578" s="2">
        <f t="shared" si="756"/>
        <v>53.933065478497738</v>
      </c>
      <c r="R1578" s="2">
        <f t="shared" si="748"/>
        <v>142.83410588142459</v>
      </c>
      <c r="S1578" s="2">
        <v>32.665799999999997</v>
      </c>
      <c r="T1578" s="2">
        <v>90</v>
      </c>
      <c r="U1578" s="7">
        <v>38.5</v>
      </c>
      <c r="V1578" s="2">
        <f t="shared" si="739"/>
        <v>119.47492581878703</v>
      </c>
      <c r="W1578" s="7">
        <v>39.729999999999997</v>
      </c>
      <c r="X1578" s="2">
        <f t="shared" si="740"/>
        <v>37.331837473823711</v>
      </c>
      <c r="Y1578" s="7">
        <v>24.81</v>
      </c>
      <c r="Z1578" s="2">
        <f t="shared" si="741"/>
        <v>195.42500477947848</v>
      </c>
      <c r="AA1578" s="7">
        <v>46.4</v>
      </c>
      <c r="AB1578" s="7">
        <v>89.1</v>
      </c>
      <c r="AF1578">
        <f t="shared" si="750"/>
        <v>38.909285672372889</v>
      </c>
      <c r="AH1578" s="15">
        <f t="shared" si="764"/>
        <v>1</v>
      </c>
      <c r="AI1578">
        <f t="shared" si="757"/>
        <v>-53.593646425874311</v>
      </c>
      <c r="AJ1578">
        <f t="shared" si="758"/>
        <v>461.11347832657447</v>
      </c>
      <c r="AK1578">
        <f t="shared" si="759"/>
        <v>-0.86920453783752372</v>
      </c>
      <c r="AL1578">
        <f t="shared" si="742"/>
        <v>-67371445.502317712</v>
      </c>
      <c r="AM1578">
        <f t="shared" si="760"/>
        <v>-115280.97704215736</v>
      </c>
      <c r="AN1578">
        <f t="shared" si="761"/>
        <v>-210.76080041652838</v>
      </c>
      <c r="AP1578" s="15">
        <v>1</v>
      </c>
      <c r="AQ1578">
        <f t="shared" si="743"/>
        <v>-805508501778.12036</v>
      </c>
      <c r="AR1578">
        <f t="shared" si="744"/>
        <v>-0.96241650199718942</v>
      </c>
      <c r="AS1578">
        <f t="shared" si="745"/>
        <v>2141101393940.7813</v>
      </c>
      <c r="AU1578">
        <f t="shared" si="746"/>
        <v>1132856903497.1462</v>
      </c>
      <c r="AV1578">
        <f t="shared" si="762"/>
        <v>-2.1235493881869083E+32</v>
      </c>
    </row>
    <row r="1579" spans="1:48" x14ac:dyDescent="0.3">
      <c r="A1579" s="4">
        <v>26.496300000000002</v>
      </c>
      <c r="B1579" s="4">
        <f t="shared" si="763"/>
        <v>133</v>
      </c>
      <c r="C1579" s="7">
        <v>24.81</v>
      </c>
      <c r="D1579" s="2">
        <f t="shared" si="737"/>
        <v>198.42618760043888</v>
      </c>
      <c r="E1579" s="6">
        <f t="shared" si="752"/>
        <v>22.429929617613453</v>
      </c>
      <c r="F1579" s="2">
        <f t="shared" si="747"/>
        <v>36.327957264066313</v>
      </c>
      <c r="G1579" s="7">
        <v>37.200000000000003</v>
      </c>
      <c r="H1579" s="3">
        <f t="shared" si="738"/>
        <v>162.13118124831331</v>
      </c>
      <c r="J1579" s="7">
        <v>45.2</v>
      </c>
      <c r="K1579" s="2">
        <f t="shared" si="753"/>
        <v>115.73118124831331</v>
      </c>
      <c r="L1579" s="7">
        <v>24.5</v>
      </c>
      <c r="M1579" s="2">
        <f t="shared" si="754"/>
        <v>73.906903654245326</v>
      </c>
      <c r="N1579" s="7">
        <v>26.2</v>
      </c>
      <c r="O1579" s="2">
        <f t="shared" si="755"/>
        <v>-15.193096345754668</v>
      </c>
      <c r="Q1579" s="2">
        <f t="shared" si="756"/>
        <v>54.256368684909852</v>
      </c>
      <c r="R1579" s="2">
        <f t="shared" si="748"/>
        <v>142.70362916269627</v>
      </c>
      <c r="S1579" s="2">
        <v>32.665799999999997</v>
      </c>
      <c r="T1579" s="2">
        <v>90</v>
      </c>
      <c r="U1579" s="7">
        <v>38.5</v>
      </c>
      <c r="V1579" s="2">
        <f t="shared" si="739"/>
        <v>119.06492581878703</v>
      </c>
      <c r="W1579" s="7">
        <v>39.729999999999997</v>
      </c>
      <c r="X1579" s="2">
        <f t="shared" si="740"/>
        <v>37.081837473823711</v>
      </c>
      <c r="Y1579" s="7">
        <v>24.81</v>
      </c>
      <c r="Z1579" s="2">
        <f t="shared" si="741"/>
        <v>194.69360477947848</v>
      </c>
      <c r="AA1579" s="7">
        <v>46.4</v>
      </c>
      <c r="AB1579" s="7">
        <v>89.1</v>
      </c>
      <c r="AF1579">
        <f t="shared" si="750"/>
        <v>38.659985856376991</v>
      </c>
      <c r="AH1579" s="15">
        <f t="shared" si="764"/>
        <v>1</v>
      </c>
      <c r="AI1579">
        <f t="shared" si="757"/>
        <v>-270.23883755329774</v>
      </c>
      <c r="AJ1579">
        <f t="shared" si="758"/>
        <v>455.9661677871112</v>
      </c>
      <c r="AK1579">
        <f t="shared" si="759"/>
        <v>-0.81102995106588038</v>
      </c>
      <c r="AL1579">
        <f t="shared" si="742"/>
        <v>-83655583.252023801</v>
      </c>
      <c r="AM1579">
        <f t="shared" si="760"/>
        <v>-143961.02876096091</v>
      </c>
      <c r="AN1579">
        <f t="shared" si="761"/>
        <v>-235.16671725528698</v>
      </c>
      <c r="AP1579" s="15">
        <v>1</v>
      </c>
      <c r="AQ1579">
        <f t="shared" si="743"/>
        <v>-8177155691153.335</v>
      </c>
      <c r="AR1579">
        <f t="shared" si="744"/>
        <v>-0.98993602016551907</v>
      </c>
      <c r="AS1579">
        <f t="shared" si="745"/>
        <v>-2924709807362.8574</v>
      </c>
      <c r="AU1579">
        <f t="shared" si="746"/>
        <v>4691431873198.2666</v>
      </c>
      <c r="AV1579">
        <f t="shared" si="762"/>
        <v>-4.6426059356796244E+32</v>
      </c>
    </row>
    <row r="1580" spans="1:48" x14ac:dyDescent="0.3">
      <c r="A1580" s="4">
        <v>26.496300000000002</v>
      </c>
      <c r="B1580" s="4">
        <f t="shared" si="763"/>
        <v>134</v>
      </c>
      <c r="C1580" s="7">
        <v>24.81</v>
      </c>
      <c r="D1580" s="2">
        <f t="shared" si="737"/>
        <v>197.62618760043887</v>
      </c>
      <c r="E1580" s="6">
        <f t="shared" si="752"/>
        <v>22.888825974250981</v>
      </c>
      <c r="F1580" s="2">
        <f t="shared" si="747"/>
        <v>36.472481988140267</v>
      </c>
      <c r="G1580" s="7">
        <v>37.200000000000003</v>
      </c>
      <c r="H1580" s="3">
        <f t="shared" si="738"/>
        <v>162.23118124831331</v>
      </c>
      <c r="J1580" s="7">
        <v>45.2</v>
      </c>
      <c r="K1580" s="2">
        <f t="shared" si="753"/>
        <v>115.8311812483133</v>
      </c>
      <c r="L1580" s="7">
        <v>24.5</v>
      </c>
      <c r="M1580" s="2">
        <f t="shared" si="754"/>
        <v>73.756752836753805</v>
      </c>
      <c r="N1580" s="7">
        <v>26.2</v>
      </c>
      <c r="O1580" s="2">
        <f t="shared" si="755"/>
        <v>-15.34324716324619</v>
      </c>
      <c r="Q1580" s="2">
        <f t="shared" si="756"/>
        <v>54.577112149425609</v>
      </c>
      <c r="R1580" s="2">
        <f t="shared" si="748"/>
        <v>142.57056190898814</v>
      </c>
      <c r="S1580" s="2">
        <v>32.665799999999997</v>
      </c>
      <c r="T1580" s="2">
        <v>90</v>
      </c>
      <c r="U1580" s="7">
        <v>38.5</v>
      </c>
      <c r="V1580" s="2">
        <f t="shared" si="739"/>
        <v>118.65492581878704</v>
      </c>
      <c r="W1580" s="7">
        <v>39.729999999999997</v>
      </c>
      <c r="X1580" s="2">
        <f t="shared" si="740"/>
        <v>36.831837473823711</v>
      </c>
      <c r="Y1580" s="7">
        <v>24.81</v>
      </c>
      <c r="Z1580" s="2">
        <f t="shared" si="741"/>
        <v>193.96220477947847</v>
      </c>
      <c r="AA1580" s="7">
        <v>46.4</v>
      </c>
      <c r="AB1580" s="7">
        <v>89.1</v>
      </c>
      <c r="AF1580">
        <f t="shared" si="750"/>
        <v>38.415286004586449</v>
      </c>
      <c r="AH1580" s="15">
        <f t="shared" si="764"/>
        <v>1</v>
      </c>
      <c r="AI1580">
        <f t="shared" si="757"/>
        <v>-645.37427951527673</v>
      </c>
      <c r="AJ1580">
        <f t="shared" si="758"/>
        <v>450.40808790099641</v>
      </c>
      <c r="AK1580">
        <f t="shared" si="759"/>
        <v>-0.75219203449376526</v>
      </c>
      <c r="AL1580">
        <f t="shared" si="742"/>
        <v>-99668620.023247257</v>
      </c>
      <c r="AM1580">
        <f t="shared" si="760"/>
        <v>-172584.81645075721</v>
      </c>
      <c r="AN1580">
        <f t="shared" si="761"/>
        <v>-259.38159459909559</v>
      </c>
      <c r="AP1580" s="15">
        <v>1</v>
      </c>
      <c r="AQ1580">
        <f t="shared" si="743"/>
        <v>-114683074122641.2</v>
      </c>
      <c r="AR1580">
        <f t="shared" si="744"/>
        <v>-1.0174497730403949</v>
      </c>
      <c r="AS1580">
        <f t="shared" si="745"/>
        <v>2523098827106.7275</v>
      </c>
      <c r="AU1580">
        <f t="shared" si="746"/>
        <v>42696864222161.125</v>
      </c>
      <c r="AV1580">
        <f t="shared" si="762"/>
        <v>-8.4340132055084362E+32</v>
      </c>
    </row>
    <row r="1581" spans="1:48" x14ac:dyDescent="0.3">
      <c r="A1581" s="4">
        <v>26.496300000000002</v>
      </c>
      <c r="B1581" s="4">
        <f t="shared" si="763"/>
        <v>135</v>
      </c>
      <c r="C1581" s="7">
        <v>24.81</v>
      </c>
      <c r="D1581" s="2">
        <f t="shared" si="737"/>
        <v>196.82618760043886</v>
      </c>
      <c r="E1581" s="6">
        <f t="shared" si="752"/>
        <v>23.346825680411037</v>
      </c>
      <c r="F1581" s="2">
        <f t="shared" si="747"/>
        <v>36.630967403242714</v>
      </c>
      <c r="G1581" s="7">
        <v>37.200000000000003</v>
      </c>
      <c r="H1581" s="3">
        <f t="shared" si="738"/>
        <v>162.3311812483133</v>
      </c>
      <c r="J1581" s="7">
        <v>45.2</v>
      </c>
      <c r="K1581" s="2">
        <f t="shared" si="753"/>
        <v>115.93118124831329</v>
      </c>
      <c r="L1581" s="7">
        <v>24.5</v>
      </c>
      <c r="M1581" s="2">
        <f t="shared" si="754"/>
        <v>73.604737590082266</v>
      </c>
      <c r="N1581" s="7">
        <v>26.2</v>
      </c>
      <c r="O1581" s="2">
        <f t="shared" si="755"/>
        <v>-15.495262409917729</v>
      </c>
      <c r="Q1581" s="2">
        <f t="shared" si="756"/>
        <v>54.895262291635589</v>
      </c>
      <c r="R1581" s="2">
        <f t="shared" si="748"/>
        <v>142.434969891035</v>
      </c>
      <c r="S1581" s="2">
        <v>32.665799999999997</v>
      </c>
      <c r="T1581" s="2">
        <v>90</v>
      </c>
      <c r="U1581" s="7">
        <v>38.5</v>
      </c>
      <c r="V1581" s="2">
        <f t="shared" si="739"/>
        <v>118.24492581878704</v>
      </c>
      <c r="W1581" s="7">
        <v>39.729999999999997</v>
      </c>
      <c r="X1581" s="2">
        <f t="shared" si="740"/>
        <v>36.581837473823711</v>
      </c>
      <c r="Y1581" s="7">
        <v>24.81</v>
      </c>
      <c r="Z1581" s="2">
        <f t="shared" si="741"/>
        <v>193.23080477947846</v>
      </c>
      <c r="AA1581" s="7">
        <v>46.4</v>
      </c>
      <c r="AB1581" s="7">
        <v>89.1</v>
      </c>
      <c r="AF1581">
        <f t="shared" si="750"/>
        <v>38.175281573900961</v>
      </c>
      <c r="AH1581" s="15">
        <f t="shared" si="764"/>
        <v>1</v>
      </c>
      <c r="AI1581">
        <f t="shared" si="757"/>
        <v>-819.56302076086922</v>
      </c>
      <c r="AJ1581">
        <f t="shared" si="758"/>
        <v>445.37712074700096</v>
      </c>
      <c r="AK1581">
        <f t="shared" si="759"/>
        <v>-0.69273167820059178</v>
      </c>
      <c r="AL1581">
        <f t="shared" si="742"/>
        <v>-115283588.97834016</v>
      </c>
      <c r="AM1581">
        <f t="shared" si="760"/>
        <v>-200946.77043786485</v>
      </c>
      <c r="AN1581">
        <f t="shared" si="761"/>
        <v>-283.38753955324268</v>
      </c>
      <c r="AP1581" s="15">
        <v>1</v>
      </c>
      <c r="AQ1581">
        <f t="shared" si="743"/>
        <v>-260996753855869.44</v>
      </c>
      <c r="AR1581">
        <f t="shared" si="744"/>
        <v>-1.0449685756078291</v>
      </c>
      <c r="AS1581">
        <f t="shared" si="745"/>
        <v>-1293813869639.5903</v>
      </c>
      <c r="AU1581">
        <f t="shared" si="746"/>
        <v>94862088781059.563</v>
      </c>
      <c r="AV1581">
        <f t="shared" si="762"/>
        <v>-1.3568171669535742E+33</v>
      </c>
    </row>
    <row r="1582" spans="1:48" x14ac:dyDescent="0.3">
      <c r="A1582" s="4">
        <v>26.496300000000002</v>
      </c>
      <c r="B1582" s="4">
        <f t="shared" si="763"/>
        <v>136</v>
      </c>
      <c r="C1582" s="7">
        <v>24.81</v>
      </c>
      <c r="D1582" s="2">
        <f t="shared" si="737"/>
        <v>196.02618760043885</v>
      </c>
      <c r="E1582" s="6">
        <f t="shared" si="752"/>
        <v>23.803845001977077</v>
      </c>
      <c r="F1582" s="2">
        <f t="shared" si="747"/>
        <v>36.802580774503454</v>
      </c>
      <c r="G1582" s="7">
        <v>37.200000000000003</v>
      </c>
      <c r="H1582" s="3">
        <f t="shared" si="738"/>
        <v>162.43118124831329</v>
      </c>
      <c r="J1582" s="7">
        <v>45.2</v>
      </c>
      <c r="K1582" s="2">
        <f t="shared" si="753"/>
        <v>116.03118124831329</v>
      </c>
      <c r="L1582" s="7">
        <v>24.5</v>
      </c>
      <c r="M1582" s="2">
        <f t="shared" si="754"/>
        <v>73.450885231615558</v>
      </c>
      <c r="N1582" s="7">
        <v>26.2</v>
      </c>
      <c r="O1582" s="2">
        <f t="shared" si="755"/>
        <v>-15.649114768384436</v>
      </c>
      <c r="Q1582" s="2">
        <f t="shared" si="756"/>
        <v>55.210786119323863</v>
      </c>
      <c r="R1582" s="2">
        <f t="shared" si="748"/>
        <v>142.29691702457683</v>
      </c>
      <c r="S1582" s="2">
        <v>32.665799999999997</v>
      </c>
      <c r="T1582" s="2">
        <v>90</v>
      </c>
      <c r="U1582" s="7">
        <v>38.5</v>
      </c>
      <c r="V1582" s="2">
        <f t="shared" si="739"/>
        <v>117.83492581878704</v>
      </c>
      <c r="W1582" s="7">
        <v>39.729999999999997</v>
      </c>
      <c r="X1582" s="2">
        <f t="shared" si="740"/>
        <v>36.331837473823711</v>
      </c>
      <c r="Y1582" s="7">
        <v>24.81</v>
      </c>
      <c r="Z1582" s="2">
        <f t="shared" si="741"/>
        <v>192.49940477947845</v>
      </c>
      <c r="AA1582" s="7">
        <v>46.4</v>
      </c>
      <c r="AB1582" s="7">
        <v>89.1</v>
      </c>
      <c r="AF1582">
        <f t="shared" si="750"/>
        <v>37.940066446848235</v>
      </c>
      <c r="AH1582" s="15">
        <f t="shared" si="764"/>
        <v>1</v>
      </c>
      <c r="AI1582">
        <f t="shared" si="757"/>
        <v>-655.7632716553735</v>
      </c>
      <c r="AJ1582">
        <f t="shared" si="758"/>
        <v>439.02890940212643</v>
      </c>
      <c r="AK1582">
        <f t="shared" si="759"/>
        <v>-0.63269460523088628</v>
      </c>
      <c r="AL1582">
        <f t="shared" si="742"/>
        <v>-130658286.47507115</v>
      </c>
      <c r="AM1582">
        <f t="shared" si="760"/>
        <v>-229330.79408794933</v>
      </c>
      <c r="AN1582">
        <f t="shared" si="761"/>
        <v>-307.16696424959423</v>
      </c>
      <c r="AP1582" s="15">
        <v>1</v>
      </c>
      <c r="AQ1582">
        <f t="shared" si="743"/>
        <v>-119256418624881.42</v>
      </c>
      <c r="AR1582">
        <f t="shared" si="744"/>
        <v>-1.0725031362575559</v>
      </c>
      <c r="AS1582">
        <f t="shared" si="745"/>
        <v>-187622826774.68933</v>
      </c>
      <c r="AU1582">
        <f t="shared" si="746"/>
        <v>50659500972917.992</v>
      </c>
      <c r="AV1582">
        <f t="shared" si="762"/>
        <v>-2.0662186983742331E+33</v>
      </c>
    </row>
    <row r="1583" spans="1:48" x14ac:dyDescent="0.3">
      <c r="A1583" s="4">
        <v>26.496300000000002</v>
      </c>
      <c r="B1583" s="4">
        <f t="shared" si="763"/>
        <v>137</v>
      </c>
      <c r="C1583" s="7">
        <v>24.81</v>
      </c>
      <c r="D1583" s="2">
        <f t="shared" si="737"/>
        <v>195.22618760043883</v>
      </c>
      <c r="E1583" s="6">
        <f t="shared" si="752"/>
        <v>24.259804061371888</v>
      </c>
      <c r="F1583" s="2">
        <f t="shared" si="747"/>
        <v>36.98655257173364</v>
      </c>
      <c r="G1583" s="7">
        <v>37.200000000000003</v>
      </c>
      <c r="H1583" s="3">
        <f t="shared" si="738"/>
        <v>162.53118124831329</v>
      </c>
      <c r="J1583" s="7">
        <v>45.2</v>
      </c>
      <c r="K1583" s="2">
        <f t="shared" si="753"/>
        <v>116.13118124831328</v>
      </c>
      <c r="L1583" s="7">
        <v>24.5</v>
      </c>
      <c r="M1583" s="2">
        <f t="shared" si="754"/>
        <v>73.295223809398465</v>
      </c>
      <c r="N1583" s="7">
        <v>26.2</v>
      </c>
      <c r="O1583" s="2">
        <f t="shared" si="755"/>
        <v>-15.80477619060153</v>
      </c>
      <c r="Q1583" s="2">
        <f t="shared" si="756"/>
        <v>55.523651215204161</v>
      </c>
      <c r="R1583" s="2">
        <f t="shared" si="748"/>
        <v>142.15646543567493</v>
      </c>
      <c r="S1583" s="2">
        <v>32.665799999999997</v>
      </c>
      <c r="T1583" s="2">
        <v>90</v>
      </c>
      <c r="U1583" s="7">
        <v>38.5</v>
      </c>
      <c r="V1583" s="2">
        <f t="shared" si="739"/>
        <v>117.42492581878705</v>
      </c>
      <c r="W1583" s="7">
        <v>39.729999999999997</v>
      </c>
      <c r="X1583" s="2">
        <f t="shared" si="740"/>
        <v>36.081837473823711</v>
      </c>
      <c r="Y1583" s="7">
        <v>24.81</v>
      </c>
      <c r="Z1583" s="2">
        <f t="shared" si="741"/>
        <v>191.76800477947845</v>
      </c>
      <c r="AA1583" s="7">
        <v>46.4</v>
      </c>
      <c r="AB1583" s="7">
        <v>89.1</v>
      </c>
      <c r="AF1583">
        <f t="shared" si="750"/>
        <v>37.709732892802236</v>
      </c>
      <c r="AH1583" s="15">
        <f t="shared" si="764"/>
        <v>1</v>
      </c>
      <c r="AI1583">
        <f t="shared" si="757"/>
        <v>-341.78830020386937</v>
      </c>
      <c r="AJ1583">
        <f t="shared" si="758"/>
        <v>432.71607876603684</v>
      </c>
      <c r="AK1583">
        <f t="shared" si="759"/>
        <v>-0.57213132881278261</v>
      </c>
      <c r="AL1583">
        <f t="shared" si="742"/>
        <v>-145624445.25525135</v>
      </c>
      <c r="AM1583">
        <f t="shared" si="760"/>
        <v>-257458.63874281378</v>
      </c>
      <c r="AN1583">
        <f t="shared" si="761"/>
        <v>-330.70261210326868</v>
      </c>
      <c r="AP1583" s="15">
        <v>1</v>
      </c>
      <c r="AQ1583">
        <f t="shared" si="743"/>
        <v>-19668629301289.285</v>
      </c>
      <c r="AR1583">
        <f t="shared" si="744"/>
        <v>-1.1000639491354582</v>
      </c>
      <c r="AS1583">
        <f t="shared" si="745"/>
        <v>1314221582295.0928</v>
      </c>
      <c r="AU1583">
        <f t="shared" si="746"/>
        <v>14484219901355.406</v>
      </c>
      <c r="AV1583">
        <f t="shared" si="762"/>
        <v>-2.8977081655074006E+33</v>
      </c>
    </row>
    <row r="1584" spans="1:48" x14ac:dyDescent="0.3">
      <c r="A1584" s="4">
        <v>26.496300000000002</v>
      </c>
      <c r="B1584" s="4">
        <f t="shared" si="763"/>
        <v>138</v>
      </c>
      <c r="C1584" s="7">
        <v>24.81</v>
      </c>
      <c r="D1584" s="2">
        <f t="shared" si="737"/>
        <v>194.42618760043882</v>
      </c>
      <c r="E1584" s="6">
        <f t="shared" si="752"/>
        <v>24.714626488520949</v>
      </c>
      <c r="F1584" s="2">
        <f t="shared" si="747"/>
        <v>37.182170727286987</v>
      </c>
      <c r="G1584" s="7">
        <v>37.200000000000003</v>
      </c>
      <c r="H1584" s="3">
        <f t="shared" si="738"/>
        <v>162.63118124831328</v>
      </c>
      <c r="J1584" s="7">
        <v>45.2</v>
      </c>
      <c r="K1584" s="2">
        <f t="shared" si="753"/>
        <v>116.23118124831328</v>
      </c>
      <c r="L1584" s="7">
        <v>24.5</v>
      </c>
      <c r="M1584" s="2">
        <f t="shared" si="754"/>
        <v>73.13778196545303</v>
      </c>
      <c r="N1584" s="7">
        <v>26.2</v>
      </c>
      <c r="O1584" s="2">
        <f t="shared" si="755"/>
        <v>-15.962218034546964</v>
      </c>
      <c r="Q1584" s="2">
        <f t="shared" si="756"/>
        <v>55.833825724273964</v>
      </c>
      <c r="R1584" s="2">
        <f t="shared" si="748"/>
        <v>142.01367552354378</v>
      </c>
      <c r="S1584" s="2">
        <v>32.665799999999997</v>
      </c>
      <c r="T1584" s="2">
        <v>90</v>
      </c>
      <c r="U1584" s="7">
        <v>38.5</v>
      </c>
      <c r="V1584" s="2">
        <f t="shared" si="739"/>
        <v>117.01492581878705</v>
      </c>
      <c r="W1584" s="7">
        <v>39.729999999999997</v>
      </c>
      <c r="X1584" s="2">
        <f t="shared" si="740"/>
        <v>35.831837473823711</v>
      </c>
      <c r="Y1584" s="7">
        <v>24.81</v>
      </c>
      <c r="Z1584" s="2">
        <f t="shared" si="741"/>
        <v>191.03660477947844</v>
      </c>
      <c r="AA1584" s="7">
        <v>46.4</v>
      </c>
      <c r="AB1584" s="7">
        <v>89.1</v>
      </c>
      <c r="AF1584">
        <f t="shared" si="750"/>
        <v>37.484371530653242</v>
      </c>
      <c r="AH1584" s="15">
        <f t="shared" si="764"/>
        <v>1</v>
      </c>
      <c r="AI1584">
        <f t="shared" si="757"/>
        <v>-172.22565689229947</v>
      </c>
      <c r="AJ1584">
        <f t="shared" si="758"/>
        <v>426.36557964548979</v>
      </c>
      <c r="AK1584">
        <f t="shared" si="759"/>
        <v>-0.51109707059330145</v>
      </c>
      <c r="AL1584">
        <f t="shared" si="742"/>
        <v>-160163521.10165644</v>
      </c>
      <c r="AM1584">
        <f t="shared" si="760"/>
        <v>-285308.24880304851</v>
      </c>
      <c r="AN1584">
        <f t="shared" si="761"/>
        <v>-353.97758335247607</v>
      </c>
      <c r="AP1584" s="15">
        <v>1</v>
      </c>
      <c r="AQ1584">
        <f t="shared" si="743"/>
        <v>-6881439186362.6943</v>
      </c>
      <c r="AR1584">
        <f t="shared" si="744"/>
        <v>-1.1276614096427986</v>
      </c>
      <c r="AS1584">
        <f t="shared" si="745"/>
        <v>-1746704281164.4739</v>
      </c>
      <c r="AU1584">
        <f t="shared" si="746"/>
        <v>9984843656987.7598</v>
      </c>
      <c r="AV1584">
        <f t="shared" si="762"/>
        <v>-3.7869226538175228E+33</v>
      </c>
    </row>
    <row r="1585" spans="1:48" x14ac:dyDescent="0.3">
      <c r="A1585" s="4">
        <v>26.496300000000002</v>
      </c>
      <c r="B1585" s="4">
        <f t="shared" si="763"/>
        <v>139</v>
      </c>
      <c r="C1585" s="7">
        <v>24.81</v>
      </c>
      <c r="D1585" s="2">
        <f t="shared" si="737"/>
        <v>193.62618760043881</v>
      </c>
      <c r="E1585" s="6">
        <f t="shared" si="752"/>
        <v>25.168239110253943</v>
      </c>
      <c r="F1585" s="2">
        <f t="shared" si="747"/>
        <v>37.388775491663878</v>
      </c>
      <c r="G1585" s="7">
        <v>37.200000000000003</v>
      </c>
      <c r="H1585" s="3">
        <f t="shared" si="738"/>
        <v>162.73118124831328</v>
      </c>
      <c r="J1585" s="7">
        <v>45.2</v>
      </c>
      <c r="K1585" s="2">
        <f t="shared" si="753"/>
        <v>116.33118124831327</v>
      </c>
      <c r="L1585" s="7">
        <v>24.5</v>
      </c>
      <c r="M1585" s="2">
        <f t="shared" si="754"/>
        <v>72.978588813631632</v>
      </c>
      <c r="N1585" s="7">
        <v>26.2</v>
      </c>
      <c r="O1585" s="2">
        <f t="shared" si="755"/>
        <v>-16.121411186368363</v>
      </c>
      <c r="Q1585" s="2">
        <f t="shared" si="756"/>
        <v>56.141278341756269</v>
      </c>
      <c r="R1585" s="2">
        <f t="shared" si="748"/>
        <v>141.86860602099858</v>
      </c>
      <c r="S1585" s="2">
        <v>32.665799999999997</v>
      </c>
      <c r="T1585" s="2">
        <v>90</v>
      </c>
      <c r="U1585" s="7">
        <v>38.5</v>
      </c>
      <c r="V1585" s="2">
        <f t="shared" si="739"/>
        <v>116.60492581878705</v>
      </c>
      <c r="W1585" s="7">
        <v>39.729999999999997</v>
      </c>
      <c r="X1585" s="2">
        <f t="shared" si="740"/>
        <v>35.581837473823711</v>
      </c>
      <c r="Y1585" s="7">
        <v>24.81</v>
      </c>
      <c r="Z1585" s="2">
        <f t="shared" si="741"/>
        <v>190.30520477947843</v>
      </c>
      <c r="AA1585" s="7">
        <v>46.4</v>
      </c>
      <c r="AB1585" s="7">
        <v>89.1</v>
      </c>
      <c r="AF1585">
        <f t="shared" si="750"/>
        <v>37.26407129285694</v>
      </c>
      <c r="AH1585" s="15">
        <f t="shared" si="764"/>
        <v>1</v>
      </c>
      <c r="AI1585">
        <f t="shared" si="757"/>
        <v>-258.41481533821724</v>
      </c>
      <c r="AJ1585">
        <f t="shared" si="758"/>
        <v>418.39312158755581</v>
      </c>
      <c r="AK1585">
        <f t="shared" si="759"/>
        <v>-0.44965163789286161</v>
      </c>
      <c r="AL1585">
        <f t="shared" si="742"/>
        <v>-174377793.30352384</v>
      </c>
      <c r="AM1585">
        <f t="shared" si="760"/>
        <v>-313071.49070531037</v>
      </c>
      <c r="AN1585">
        <f t="shared" si="761"/>
        <v>-376.97535982842481</v>
      </c>
      <c r="AP1585" s="15">
        <v>1</v>
      </c>
      <c r="AQ1585">
        <f t="shared" si="743"/>
        <v>-12232934789677.834</v>
      </c>
      <c r="AR1585">
        <f t="shared" si="744"/>
        <v>-1.1553058527653424</v>
      </c>
      <c r="AS1585">
        <f t="shared" si="745"/>
        <v>1446750637985.5378</v>
      </c>
      <c r="AU1585">
        <f t="shared" si="746"/>
        <v>15389990989094.691</v>
      </c>
      <c r="AV1585">
        <f t="shared" si="762"/>
        <v>-4.6996876389955781E+33</v>
      </c>
    </row>
    <row r="1586" spans="1:48" x14ac:dyDescent="0.3">
      <c r="A1586" s="4">
        <v>26.496300000000002</v>
      </c>
      <c r="B1586" s="4">
        <f t="shared" si="763"/>
        <v>140</v>
      </c>
      <c r="C1586" s="7">
        <v>24.81</v>
      </c>
      <c r="D1586" s="2">
        <f t="shared" si="737"/>
        <v>192.8261876004388</v>
      </c>
      <c r="E1586" s="6">
        <f t="shared" si="752"/>
        <v>25.620571673416656</v>
      </c>
      <c r="F1586" s="2">
        <f t="shared" si="747"/>
        <v>37.605754817774319</v>
      </c>
      <c r="G1586" s="7">
        <v>37.200000000000003</v>
      </c>
      <c r="H1586" s="3">
        <f t="shared" si="738"/>
        <v>162.83118124831327</v>
      </c>
      <c r="J1586" s="7">
        <v>45.2</v>
      </c>
      <c r="K1586" s="2">
        <f t="shared" si="753"/>
        <v>116.43118124831327</v>
      </c>
      <c r="L1586" s="7">
        <v>24.5</v>
      </c>
      <c r="M1586" s="2">
        <f t="shared" si="754"/>
        <v>72.817673830718263</v>
      </c>
      <c r="N1586" s="7">
        <v>26.2</v>
      </c>
      <c r="O1586" s="2">
        <f t="shared" si="755"/>
        <v>-16.282326169281731</v>
      </c>
      <c r="Q1586" s="2">
        <f t="shared" si="756"/>
        <v>56.445978301601087</v>
      </c>
      <c r="R1586" s="2">
        <f t="shared" si="748"/>
        <v>141.72131405261536</v>
      </c>
      <c r="S1586" s="2">
        <v>32.665799999999997</v>
      </c>
      <c r="T1586" s="2">
        <v>90</v>
      </c>
      <c r="U1586" s="7">
        <v>38.5</v>
      </c>
      <c r="V1586" s="2">
        <f t="shared" si="739"/>
        <v>116.19492581878706</v>
      </c>
      <c r="W1586" s="7">
        <v>39.729999999999997</v>
      </c>
      <c r="X1586" s="2">
        <f t="shared" si="740"/>
        <v>35.331837473823711</v>
      </c>
      <c r="Y1586" s="7">
        <v>24.81</v>
      </c>
      <c r="Z1586" s="2">
        <f t="shared" si="741"/>
        <v>189.57380477947842</v>
      </c>
      <c r="AA1586" s="7">
        <v>46.4</v>
      </c>
      <c r="AB1586" s="7">
        <v>89.1</v>
      </c>
      <c r="AF1586">
        <f t="shared" si="750"/>
        <v>37.048919390793088</v>
      </c>
      <c r="AH1586" s="15">
        <f t="shared" si="764"/>
        <v>1</v>
      </c>
      <c r="AI1586">
        <f t="shared" si="757"/>
        <v>-457.95187614443296</v>
      </c>
      <c r="AJ1586">
        <f t="shared" si="758"/>
        <v>410.35016427817999</v>
      </c>
      <c r="AK1586">
        <f t="shared" si="759"/>
        <v>-0.38785925846885561</v>
      </c>
      <c r="AL1586">
        <f t="shared" si="742"/>
        <v>-188102148.31555778</v>
      </c>
      <c r="AM1586">
        <f t="shared" si="760"/>
        <v>-340467.94493714551</v>
      </c>
      <c r="AN1586">
        <f t="shared" si="761"/>
        <v>-399.67982890401117</v>
      </c>
      <c r="AP1586" s="15">
        <v>1</v>
      </c>
      <c r="AQ1586">
        <f t="shared" si="743"/>
        <v>-36554450906446.742</v>
      </c>
      <c r="AR1586">
        <f t="shared" si="744"/>
        <v>-1.18300743040136</v>
      </c>
      <c r="AS1586">
        <f t="shared" si="745"/>
        <v>-706785871777.53394</v>
      </c>
      <c r="AU1586">
        <f t="shared" si="746"/>
        <v>33831044514246.336</v>
      </c>
      <c r="AV1586">
        <f t="shared" si="762"/>
        <v>-5.5515521074186573E+33</v>
      </c>
    </row>
    <row r="1587" spans="1:48" x14ac:dyDescent="0.3">
      <c r="A1587" s="4">
        <v>26.496300000000002</v>
      </c>
      <c r="B1587" s="4">
        <f t="shared" si="763"/>
        <v>141</v>
      </c>
      <c r="C1587" s="7">
        <v>24.81</v>
      </c>
      <c r="D1587" s="2">
        <f t="shared" si="737"/>
        <v>192.02618760043879</v>
      </c>
      <c r="E1587" s="6">
        <f t="shared" si="752"/>
        <v>26.071556597605845</v>
      </c>
      <c r="F1587" s="2">
        <f t="shared" si="747"/>
        <v>37.832540213407405</v>
      </c>
      <c r="G1587" s="7">
        <v>37.200000000000003</v>
      </c>
      <c r="H1587" s="3">
        <f t="shared" si="738"/>
        <v>162.93118124831327</v>
      </c>
      <c r="J1587" s="7">
        <v>45.2</v>
      </c>
      <c r="K1587" s="2">
        <f t="shared" si="753"/>
        <v>116.53118124831326</v>
      </c>
      <c r="L1587" s="7">
        <v>24.5</v>
      </c>
      <c r="M1587" s="2">
        <f t="shared" si="754"/>
        <v>72.655066759563454</v>
      </c>
      <c r="N1587" s="7">
        <v>26.2</v>
      </c>
      <c r="O1587" s="2">
        <f t="shared" si="755"/>
        <v>-16.444933240436541</v>
      </c>
      <c r="Q1587" s="2">
        <f t="shared" si="756"/>
        <v>56.747895365519135</v>
      </c>
      <c r="R1587" s="2">
        <f t="shared" si="748"/>
        <v>141.5718551906954</v>
      </c>
      <c r="S1587" s="2">
        <v>32.665799999999997</v>
      </c>
      <c r="T1587" s="2">
        <v>90</v>
      </c>
      <c r="U1587" s="7">
        <v>38.5</v>
      </c>
      <c r="V1587" s="2">
        <f t="shared" si="739"/>
        <v>115.78492581878706</v>
      </c>
      <c r="W1587" s="7">
        <v>39.729999999999997</v>
      </c>
      <c r="X1587" s="2">
        <f t="shared" si="740"/>
        <v>35.081837473823711</v>
      </c>
      <c r="Y1587" s="7">
        <v>24.81</v>
      </c>
      <c r="Z1587" s="2">
        <f t="shared" si="741"/>
        <v>188.84240477947841</v>
      </c>
      <c r="AA1587" s="7">
        <v>46.4</v>
      </c>
      <c r="AB1587" s="7">
        <v>89.1</v>
      </c>
      <c r="AF1587">
        <f t="shared" si="750"/>
        <v>36.839001281368596</v>
      </c>
      <c r="AH1587" s="15">
        <f t="shared" si="764"/>
        <v>1</v>
      </c>
      <c r="AI1587">
        <f t="shared" si="757"/>
        <v>-559.94428802316509</v>
      </c>
      <c r="AJ1587">
        <f t="shared" si="758"/>
        <v>405.42003026594659</v>
      </c>
      <c r="AK1587">
        <f t="shared" si="759"/>
        <v>-0.3257883718375722</v>
      </c>
      <c r="AL1587">
        <f t="shared" si="742"/>
        <v>-201088989.42383596</v>
      </c>
      <c r="AM1587">
        <f t="shared" si="760"/>
        <v>-367060.01607128559</v>
      </c>
      <c r="AN1587">
        <f t="shared" si="761"/>
        <v>-422.07530657190614</v>
      </c>
      <c r="AP1587" s="15">
        <v>1</v>
      </c>
      <c r="AQ1587">
        <f t="shared" si="743"/>
        <v>-54040908138310.367</v>
      </c>
      <c r="AR1587">
        <f t="shared" si="744"/>
        <v>-1.2107761378995407</v>
      </c>
      <c r="AS1587">
        <f t="shared" si="745"/>
        <v>-101581925532.47589</v>
      </c>
      <c r="AU1587">
        <f t="shared" si="746"/>
        <v>52579040071015.422</v>
      </c>
      <c r="AV1587">
        <f t="shared" si="762"/>
        <v>-6.2527838889600917E+33</v>
      </c>
    </row>
    <row r="1588" spans="1:48" x14ac:dyDescent="0.3">
      <c r="A1588" s="4">
        <v>26.496300000000002</v>
      </c>
      <c r="B1588" s="4">
        <f t="shared" si="763"/>
        <v>142</v>
      </c>
      <c r="C1588" s="7">
        <v>24.81</v>
      </c>
      <c r="D1588" s="2">
        <f t="shared" si="737"/>
        <v>191.22618760043878</v>
      </c>
      <c r="E1588" s="6">
        <f t="shared" si="752"/>
        <v>26.521128753985373</v>
      </c>
      <c r="F1588" s="2">
        <f t="shared" si="747"/>
        <v>38.068603008949282</v>
      </c>
      <c r="G1588" s="7">
        <v>37.200000000000003</v>
      </c>
      <c r="H1588" s="3">
        <f t="shared" si="738"/>
        <v>163.03118124831326</v>
      </c>
      <c r="J1588" s="7">
        <v>45.2</v>
      </c>
      <c r="K1588" s="2">
        <f t="shared" si="753"/>
        <v>116.63118124831325</v>
      </c>
      <c r="L1588" s="7">
        <v>24.5</v>
      </c>
      <c r="M1588" s="2">
        <f t="shared" si="754"/>
        <v>72.490797523121188</v>
      </c>
      <c r="N1588" s="7">
        <v>26.2</v>
      </c>
      <c r="O1588" s="2">
        <f t="shared" si="755"/>
        <v>-16.609202476878806</v>
      </c>
      <c r="Q1588" s="2">
        <f t="shared" si="756"/>
        <v>57.046999812522721</v>
      </c>
      <c r="R1588" s="2">
        <f t="shared" si="748"/>
        <v>141.42028350912409</v>
      </c>
      <c r="S1588" s="2">
        <v>32.665799999999997</v>
      </c>
      <c r="T1588" s="2">
        <v>90</v>
      </c>
      <c r="U1588" s="7">
        <v>38.5</v>
      </c>
      <c r="V1588" s="2">
        <f t="shared" si="739"/>
        <v>115.37492581878706</v>
      </c>
      <c r="W1588" s="7">
        <v>39.729999999999997</v>
      </c>
      <c r="X1588" s="2">
        <f t="shared" si="740"/>
        <v>34.831837473823711</v>
      </c>
      <c r="Y1588" s="7">
        <v>24.81</v>
      </c>
      <c r="Z1588" s="2">
        <f t="shared" si="741"/>
        <v>188.11100477947841</v>
      </c>
      <c r="AA1588" s="7">
        <v>46.4</v>
      </c>
      <c r="AB1588" s="7">
        <v>89.1</v>
      </c>
      <c r="AF1588">
        <f t="shared" si="750"/>
        <v>36.634400634805317</v>
      </c>
      <c r="AH1588" s="15">
        <f t="shared" si="764"/>
        <v>1</v>
      </c>
      <c r="AI1588">
        <f t="shared" si="757"/>
        <v>-500.68201043848853</v>
      </c>
      <c r="AJ1588">
        <f t="shared" si="758"/>
        <v>396.49502116734868</v>
      </c>
      <c r="AK1588">
        <f t="shared" si="759"/>
        <v>-0.26351137682802894</v>
      </c>
      <c r="AL1588">
        <f t="shared" si="742"/>
        <v>-213827948.34360212</v>
      </c>
      <c r="AM1588">
        <f t="shared" si="760"/>
        <v>-393735.09559691325</v>
      </c>
      <c r="AN1588">
        <f t="shared" si="761"/>
        <v>-444.14655960474659</v>
      </c>
      <c r="AP1588" s="15">
        <v>1</v>
      </c>
      <c r="AQ1588">
        <f t="shared" si="743"/>
        <v>-34439976107524.793</v>
      </c>
      <c r="AR1588">
        <f t="shared" si="744"/>
        <v>-1.2386222985575004</v>
      </c>
      <c r="AS1588">
        <f t="shared" si="745"/>
        <v>677057025956.87219</v>
      </c>
      <c r="AU1588">
        <f t="shared" si="746"/>
        <v>48178777219222.391</v>
      </c>
      <c r="AV1588">
        <f t="shared" si="762"/>
        <v>-6.8208135675890815E+33</v>
      </c>
    </row>
    <row r="1589" spans="1:48" x14ac:dyDescent="0.3">
      <c r="A1589" s="4">
        <v>26.496300000000002</v>
      </c>
      <c r="B1589" s="4">
        <f t="shared" si="763"/>
        <v>143</v>
      </c>
      <c r="C1589" s="7">
        <v>24.81</v>
      </c>
      <c r="D1589" s="2">
        <f t="shared" si="737"/>
        <v>190.42618760043877</v>
      </c>
      <c r="E1589" s="6">
        <f t="shared" si="752"/>
        <v>26.969225267109678</v>
      </c>
      <c r="F1589" s="2">
        <f t="shared" si="747"/>
        <v>38.313450993905832</v>
      </c>
      <c r="G1589" s="7">
        <v>37.200000000000003</v>
      </c>
      <c r="H1589" s="3">
        <f t="shared" si="738"/>
        <v>163.13118124831325</v>
      </c>
      <c r="J1589" s="7">
        <v>45.2</v>
      </c>
      <c r="K1589" s="2">
        <f t="shared" si="753"/>
        <v>116.73118124831325</v>
      </c>
      <c r="L1589" s="7">
        <v>24.5</v>
      </c>
      <c r="M1589" s="2">
        <f t="shared" si="754"/>
        <v>72.324896148339178</v>
      </c>
      <c r="N1589" s="7">
        <v>26.2</v>
      </c>
      <c r="O1589" s="2">
        <f t="shared" si="755"/>
        <v>-16.775103851660816</v>
      </c>
      <c r="Q1589" s="2">
        <f t="shared" si="756"/>
        <v>57.343262428949025</v>
      </c>
      <c r="R1589" s="2">
        <f t="shared" si="748"/>
        <v>141.26665163520897</v>
      </c>
      <c r="S1589" s="2">
        <v>32.665799999999997</v>
      </c>
      <c r="T1589" s="2">
        <v>90</v>
      </c>
      <c r="U1589" s="7">
        <v>38.5</v>
      </c>
      <c r="V1589" s="2">
        <f t="shared" si="739"/>
        <v>114.96492581878707</v>
      </c>
      <c r="W1589" s="7">
        <v>39.729999999999997</v>
      </c>
      <c r="X1589" s="2">
        <f t="shared" si="740"/>
        <v>34.581837473823711</v>
      </c>
      <c r="Y1589" s="7">
        <v>24.81</v>
      </c>
      <c r="Z1589" s="2">
        <f t="shared" si="741"/>
        <v>187.3796047794784</v>
      </c>
      <c r="AA1589" s="7">
        <v>46.4</v>
      </c>
      <c r="AB1589" s="7">
        <v>89.1</v>
      </c>
      <c r="AF1589">
        <f t="shared" si="750"/>
        <v>36.435199303557269</v>
      </c>
      <c r="AH1589" s="15">
        <f t="shared" si="764"/>
        <v>1</v>
      </c>
      <c r="AI1589">
        <f t="shared" si="757"/>
        <v>-387.36721691584989</v>
      </c>
      <c r="AJ1589">
        <f t="shared" si="758"/>
        <v>388.9754571852028</v>
      </c>
      <c r="AK1589">
        <f t="shared" si="759"/>
        <v>-0.20110433572055778</v>
      </c>
      <c r="AL1589">
        <f t="shared" si="742"/>
        <v>-225912836.69685468</v>
      </c>
      <c r="AM1589">
        <f t="shared" si="760"/>
        <v>-419768.57590473018</v>
      </c>
      <c r="AN1589">
        <f t="shared" si="761"/>
        <v>-465.87882675223398</v>
      </c>
      <c r="AP1589" s="15">
        <v>1</v>
      </c>
      <c r="AQ1589">
        <f t="shared" si="743"/>
        <v>-15494998805441.518</v>
      </c>
      <c r="AR1589">
        <f t="shared" si="744"/>
        <v>-1.2665557240743461</v>
      </c>
      <c r="AS1589">
        <f t="shared" si="745"/>
        <v>-865349968746.4071</v>
      </c>
      <c r="AU1589">
        <f t="shared" si="746"/>
        <v>39535280050562.766</v>
      </c>
      <c r="AV1589">
        <f t="shared" si="762"/>
        <v>-7.1338857384567185E+33</v>
      </c>
    </row>
    <row r="1590" spans="1:48" x14ac:dyDescent="0.3">
      <c r="A1590" s="4">
        <v>26.496300000000002</v>
      </c>
      <c r="B1590" s="4">
        <f t="shared" si="763"/>
        <v>144</v>
      </c>
      <c r="C1590" s="7">
        <v>24.81</v>
      </c>
      <c r="D1590" s="2">
        <f t="shared" si="737"/>
        <v>189.62618760043875</v>
      </c>
      <c r="E1590" s="6">
        <f t="shared" si="752"/>
        <v>27.415785337080496</v>
      </c>
      <c r="F1590" s="2">
        <f t="shared" si="747"/>
        <v>38.566625381446997</v>
      </c>
      <c r="G1590" s="7">
        <v>37.200000000000003</v>
      </c>
      <c r="H1590" s="3">
        <f t="shared" si="738"/>
        <v>163.23118124831325</v>
      </c>
      <c r="J1590" s="7">
        <v>45.2</v>
      </c>
      <c r="K1590" s="2">
        <f t="shared" si="753"/>
        <v>116.83118124831324</v>
      </c>
      <c r="L1590" s="7">
        <v>24.5</v>
      </c>
      <c r="M1590" s="2">
        <f t="shared" si="754"/>
        <v>72.157392698939304</v>
      </c>
      <c r="N1590" s="7">
        <v>26.2</v>
      </c>
      <c r="O1590" s="2">
        <f t="shared" si="755"/>
        <v>-16.94260730106069</v>
      </c>
      <c r="Q1590" s="2">
        <f t="shared" si="756"/>
        <v>57.636654498943017</v>
      </c>
      <c r="R1590" s="2">
        <f t="shared" si="748"/>
        <v>141.11101079957933</v>
      </c>
      <c r="S1590" s="2">
        <v>32.665799999999997</v>
      </c>
      <c r="T1590" s="2">
        <v>90</v>
      </c>
      <c r="U1590" s="7">
        <v>38.5</v>
      </c>
      <c r="V1590" s="2">
        <f t="shared" si="739"/>
        <v>114.55492581878707</v>
      </c>
      <c r="W1590" s="7">
        <v>39.729999999999997</v>
      </c>
      <c r="X1590" s="2">
        <f t="shared" si="740"/>
        <v>34.331837473823711</v>
      </c>
      <c r="Y1590" s="7">
        <v>24.81</v>
      </c>
      <c r="Z1590" s="2">
        <f t="shared" si="741"/>
        <v>186.64820477947839</v>
      </c>
      <c r="AA1590" s="7">
        <v>46.4</v>
      </c>
      <c r="AB1590" s="7">
        <v>89.1</v>
      </c>
      <c r="AF1590">
        <f t="shared" si="750"/>
        <v>36.241477292307962</v>
      </c>
      <c r="AH1590" s="15">
        <f t="shared" si="764"/>
        <v>1</v>
      </c>
      <c r="AI1590">
        <f t="shared" si="757"/>
        <v>-341.53843957365115</v>
      </c>
      <c r="AJ1590">
        <f t="shared" si="758"/>
        <v>380.85984021959729</v>
      </c>
      <c r="AK1590">
        <f t="shared" si="759"/>
        <v>-0.13864663604450089</v>
      </c>
      <c r="AL1590">
        <f t="shared" si="742"/>
        <v>-237456412.57923353</v>
      </c>
      <c r="AM1590">
        <f t="shared" si="760"/>
        <v>-445369.88349644264</v>
      </c>
      <c r="AN1590">
        <f t="shared" si="761"/>
        <v>-487.25783893224201</v>
      </c>
      <c r="AP1590" s="15">
        <v>1</v>
      </c>
      <c r="AQ1590">
        <f t="shared" si="743"/>
        <v>-7898752525746.1064</v>
      </c>
      <c r="AR1590">
        <f t="shared" si="744"/>
        <v>-1.2945864852927467</v>
      </c>
      <c r="AS1590">
        <f t="shared" si="745"/>
        <v>693380303706.30408</v>
      </c>
      <c r="AU1590">
        <f t="shared" si="746"/>
        <v>40277920670325.117</v>
      </c>
      <c r="AV1590">
        <f t="shared" si="762"/>
        <v>-7.1547640371734888E+33</v>
      </c>
    </row>
    <row r="1591" spans="1:48" x14ac:dyDescent="0.3">
      <c r="A1591" s="4">
        <v>26.496300000000002</v>
      </c>
      <c r="B1591" s="4">
        <f t="shared" si="763"/>
        <v>145</v>
      </c>
      <c r="C1591" s="7">
        <v>24.81</v>
      </c>
      <c r="D1591" s="2">
        <f t="shared" si="737"/>
        <v>188.82618760043874</v>
      </c>
      <c r="E1591" s="6">
        <f t="shared" si="752"/>
        <v>27.860750079706666</v>
      </c>
      <c r="F1591" s="2">
        <f t="shared" si="747"/>
        <v>38.827698065117232</v>
      </c>
      <c r="G1591" s="7">
        <v>37.200000000000003</v>
      </c>
      <c r="H1591" s="3">
        <f t="shared" si="738"/>
        <v>163.33118124831324</v>
      </c>
      <c r="J1591" s="7">
        <v>45.2</v>
      </c>
      <c r="K1591" s="2">
        <f t="shared" si="753"/>
        <v>116.93118124831324</v>
      </c>
      <c r="L1591" s="7">
        <v>24.5</v>
      </c>
      <c r="M1591" s="2">
        <f t="shared" si="754"/>
        <v>71.98831721620752</v>
      </c>
      <c r="N1591" s="7">
        <v>26.2</v>
      </c>
      <c r="O1591" s="2">
        <f t="shared" si="755"/>
        <v>-17.111682783792475</v>
      </c>
      <c r="Q1591" s="2">
        <f t="shared" si="756"/>
        <v>57.92714779537787</v>
      </c>
      <c r="R1591" s="2">
        <f t="shared" si="748"/>
        <v>140.95341088422703</v>
      </c>
      <c r="S1591" s="2">
        <v>32.665799999999997</v>
      </c>
      <c r="T1591" s="2">
        <v>90</v>
      </c>
      <c r="U1591" s="7">
        <v>38.5</v>
      </c>
      <c r="V1591" s="2">
        <f t="shared" si="739"/>
        <v>114.14492581878707</v>
      </c>
      <c r="W1591" s="7">
        <v>39.729999999999997</v>
      </c>
      <c r="X1591" s="2">
        <f t="shared" si="740"/>
        <v>34.081837473823711</v>
      </c>
      <c r="Y1591" s="7">
        <v>24.81</v>
      </c>
      <c r="Z1591" s="2">
        <f t="shared" si="741"/>
        <v>185.91680477947838</v>
      </c>
      <c r="AA1591" s="7">
        <v>46.4</v>
      </c>
      <c r="AB1591" s="7">
        <v>89.1</v>
      </c>
      <c r="AF1591">
        <f t="shared" si="750"/>
        <v>36.053312729003068</v>
      </c>
      <c r="AH1591" s="15">
        <f t="shared" si="764"/>
        <v>1</v>
      </c>
      <c r="AI1591">
        <f t="shared" si="757"/>
        <v>-363.62748008801958</v>
      </c>
      <c r="AJ1591">
        <f t="shared" si="758"/>
        <v>371.18429690074908</v>
      </c>
      <c r="AK1591">
        <f t="shared" si="759"/>
        <v>-7.6220611858235324E-2</v>
      </c>
      <c r="AL1591">
        <f t="shared" si="742"/>
        <v>-248480751.36365196</v>
      </c>
      <c r="AM1591">
        <f t="shared" si="760"/>
        <v>-470586.0676736951</v>
      </c>
      <c r="AN1591">
        <f t="shared" si="761"/>
        <v>-508.26983837537404</v>
      </c>
      <c r="AP1591" s="15">
        <v>1</v>
      </c>
      <c r="AQ1591">
        <f t="shared" si="743"/>
        <v>-2330756439393.5483</v>
      </c>
      <c r="AR1591">
        <f t="shared" si="744"/>
        <v>-1.3227246192651796</v>
      </c>
      <c r="AS1591">
        <f t="shared" si="745"/>
        <v>-321157984747.6615</v>
      </c>
      <c r="AU1591">
        <f t="shared" si="746"/>
        <v>47566436974205.672</v>
      </c>
      <c r="AV1591">
        <f t="shared" si="762"/>
        <v>-6.8712457644410596E+33</v>
      </c>
    </row>
    <row r="1592" spans="1:48" x14ac:dyDescent="0.3">
      <c r="A1592" s="4">
        <v>26.496300000000002</v>
      </c>
      <c r="B1592" s="4">
        <f t="shared" si="763"/>
        <v>146</v>
      </c>
      <c r="C1592" s="7">
        <v>24.81</v>
      </c>
      <c r="D1592" s="2">
        <f t="shared" si="737"/>
        <v>188.02618760043873</v>
      </c>
      <c r="E1592" s="6">
        <f t="shared" si="752"/>
        <v>28.304062382631958</v>
      </c>
      <c r="F1592" s="2">
        <f t="shared" si="747"/>
        <v>39.096269136145928</v>
      </c>
      <c r="G1592" s="7">
        <v>37.200000000000003</v>
      </c>
      <c r="H1592" s="3">
        <f t="shared" si="738"/>
        <v>163.43118124831324</v>
      </c>
      <c r="J1592" s="7">
        <v>45.2</v>
      </c>
      <c r="K1592" s="2">
        <f t="shared" si="753"/>
        <v>117.03118124831323</v>
      </c>
      <c r="L1592" s="7">
        <v>24.5</v>
      </c>
      <c r="M1592" s="2">
        <f t="shared" si="754"/>
        <v>71.817699666988176</v>
      </c>
      <c r="N1592" s="7">
        <v>26.2</v>
      </c>
      <c r="O1592" s="2">
        <f t="shared" si="755"/>
        <v>-17.282300333011818</v>
      </c>
      <c r="Q1592" s="2">
        <f t="shared" si="756"/>
        <v>58.214714571192403</v>
      </c>
      <c r="R1592" s="2">
        <f t="shared" si="748"/>
        <v>140.79390046876338</v>
      </c>
      <c r="S1592" s="2">
        <v>32.665799999999997</v>
      </c>
      <c r="T1592" s="2">
        <v>90</v>
      </c>
      <c r="U1592" s="7">
        <v>38.5</v>
      </c>
      <c r="V1592" s="2">
        <f t="shared" si="739"/>
        <v>113.73492581878708</v>
      </c>
      <c r="W1592" s="7">
        <v>39.729999999999997</v>
      </c>
      <c r="X1592" s="2">
        <f t="shared" si="740"/>
        <v>33.831837473823711</v>
      </c>
      <c r="Y1592" s="7">
        <v>24.81</v>
      </c>
      <c r="Z1592" s="2">
        <f t="shared" si="741"/>
        <v>185.18540477947838</v>
      </c>
      <c r="AA1592" s="7">
        <v>46.4</v>
      </c>
      <c r="AB1592" s="7">
        <v>89.1</v>
      </c>
      <c r="AF1592">
        <f t="shared" si="750"/>
        <v>35.870781836878606</v>
      </c>
      <c r="AH1592" s="15">
        <f t="shared" si="764"/>
        <v>1</v>
      </c>
      <c r="AI1592">
        <f t="shared" si="757"/>
        <v>-365.88949867244082</v>
      </c>
      <c r="AJ1592">
        <f t="shared" si="758"/>
        <v>364.06786228235251</v>
      </c>
      <c r="AK1592">
        <f t="shared" si="759"/>
        <v>-1.3911127093571727E-2</v>
      </c>
      <c r="AL1592">
        <f t="shared" si="742"/>
        <v>-258758786.35200611</v>
      </c>
      <c r="AM1592">
        <f t="shared" si="760"/>
        <v>-494997.68811155489</v>
      </c>
      <c r="AN1592">
        <f t="shared" si="761"/>
        <v>-528.90159668485512</v>
      </c>
      <c r="AP1592" s="15">
        <v>1</v>
      </c>
      <c r="AQ1592">
        <f t="shared" si="743"/>
        <v>5594676676873.582</v>
      </c>
      <c r="AR1592">
        <f t="shared" si="744"/>
        <v>-1.3509798793183629</v>
      </c>
      <c r="AS1592">
        <f t="shared" si="745"/>
        <v>-43365338440.921143</v>
      </c>
      <c r="AU1592">
        <f t="shared" si="746"/>
        <v>53490544006963.844</v>
      </c>
      <c r="AV1592">
        <f t="shared" si="762"/>
        <v>-6.2742707394761784E+33</v>
      </c>
    </row>
    <row r="1593" spans="1:48" x14ac:dyDescent="0.3">
      <c r="A1593" s="4">
        <v>26.496300000000002</v>
      </c>
      <c r="B1593" s="4">
        <f t="shared" si="763"/>
        <v>147</v>
      </c>
      <c r="C1593" s="7">
        <v>24.81</v>
      </c>
      <c r="D1593" s="2">
        <f t="shared" si="737"/>
        <v>187.22618760043872</v>
      </c>
      <c r="E1593" s="6">
        <f t="shared" si="752"/>
        <v>28.745666775651092</v>
      </c>
      <c r="F1593" s="2">
        <f t="shared" si="747"/>
        <v>39.371964633531725</v>
      </c>
      <c r="G1593" s="7">
        <v>37.200000000000003</v>
      </c>
      <c r="H1593" s="3">
        <f t="shared" si="738"/>
        <v>163.53118124831323</v>
      </c>
      <c r="J1593" s="7">
        <v>45.2</v>
      </c>
      <c r="K1593" s="2">
        <f t="shared" si="753"/>
        <v>117.13118124831323</v>
      </c>
      <c r="L1593" s="7">
        <v>24.5</v>
      </c>
      <c r="M1593" s="2">
        <f t="shared" si="754"/>
        <v>71.645569898153184</v>
      </c>
      <c r="N1593" s="7">
        <v>26.2</v>
      </c>
      <c r="O1593" s="2">
        <f t="shared" si="755"/>
        <v>-17.45443010184681</v>
      </c>
      <c r="Q1593" s="2">
        <f t="shared" si="756"/>
        <v>58.499327551125447</v>
      </c>
      <c r="R1593" s="2">
        <f t="shared" si="748"/>
        <v>140.63252687496532</v>
      </c>
      <c r="S1593" s="2">
        <v>32.665799999999997</v>
      </c>
      <c r="T1593" s="2">
        <v>90</v>
      </c>
      <c r="U1593" s="7">
        <v>38.5</v>
      </c>
      <c r="V1593" s="2">
        <f t="shared" si="739"/>
        <v>113.32492581878708</v>
      </c>
      <c r="W1593" s="7">
        <v>39.729999999999997</v>
      </c>
      <c r="X1593" s="2">
        <f t="shared" si="740"/>
        <v>33.581837473823711</v>
      </c>
      <c r="Y1593" s="7">
        <v>24.81</v>
      </c>
      <c r="Z1593" s="2">
        <f t="shared" si="741"/>
        <v>184.45400477947837</v>
      </c>
      <c r="AA1593" s="7">
        <v>46.4</v>
      </c>
      <c r="AB1593" s="7">
        <v>89.1</v>
      </c>
      <c r="AF1593">
        <f t="shared" si="750"/>
        <v>35.693958907449513</v>
      </c>
      <c r="AH1593" s="15">
        <f t="shared" si="764"/>
        <v>1</v>
      </c>
      <c r="AI1593">
        <f t="shared" si="757"/>
        <v>-308.95410865176109</v>
      </c>
      <c r="AJ1593">
        <f t="shared" si="758"/>
        <v>355.24926682874843</v>
      </c>
      <c r="AK1593">
        <f t="shared" si="759"/>
        <v>4.8194875703492429E-2</v>
      </c>
      <c r="AL1593">
        <f t="shared" si="742"/>
        <v>-268486729.2486338</v>
      </c>
      <c r="AM1593">
        <f t="shared" si="760"/>
        <v>-518971.36528958898</v>
      </c>
      <c r="AN1593">
        <f t="shared" si="761"/>
        <v>-549.14043177618532</v>
      </c>
      <c r="AP1593" s="15">
        <v>1</v>
      </c>
      <c r="AQ1593">
        <f t="shared" si="743"/>
        <v>11901384226714.484</v>
      </c>
      <c r="AR1593">
        <f t="shared" si="744"/>
        <v>-1.3793625032551016</v>
      </c>
      <c r="AS1593">
        <f t="shared" si="745"/>
        <v>276152777735.15491</v>
      </c>
      <c r="AU1593">
        <f t="shared" si="746"/>
        <v>54229391370256.703</v>
      </c>
      <c r="AV1593">
        <f t="shared" si="762"/>
        <v>-5.4251609035131391E+33</v>
      </c>
    </row>
    <row r="1594" spans="1:48" x14ac:dyDescent="0.3">
      <c r="A1594" s="4">
        <v>26.496300000000002</v>
      </c>
      <c r="B1594" s="4">
        <f t="shared" si="763"/>
        <v>148</v>
      </c>
      <c r="C1594" s="7">
        <v>24.81</v>
      </c>
      <c r="D1594" s="2">
        <f t="shared" si="737"/>
        <v>186.42618760043871</v>
      </c>
      <c r="E1594" s="6">
        <f t="shared" si="752"/>
        <v>29.18550931365381</v>
      </c>
      <c r="F1594" s="2">
        <f t="shared" si="747"/>
        <v>39.654434502338596</v>
      </c>
      <c r="G1594" s="7">
        <v>37.200000000000003</v>
      </c>
      <c r="H1594" s="3">
        <f t="shared" si="738"/>
        <v>163.63118124831323</v>
      </c>
      <c r="J1594" s="7">
        <v>45.2</v>
      </c>
      <c r="K1594" s="2">
        <f t="shared" si="753"/>
        <v>117.23118124831322</v>
      </c>
      <c r="L1594" s="7">
        <v>24.5</v>
      </c>
      <c r="M1594" s="2">
        <f t="shared" si="754"/>
        <v>71.471957596885034</v>
      </c>
      <c r="N1594" s="7">
        <v>26.2</v>
      </c>
      <c r="O1594" s="2">
        <f t="shared" si="755"/>
        <v>-17.628042403114961</v>
      </c>
      <c r="Q1594" s="2">
        <f t="shared" si="756"/>
        <v>58.780959923828597</v>
      </c>
      <c r="R1594" s="2">
        <f t="shared" si="748"/>
        <v>140.46933620968102</v>
      </c>
      <c r="S1594" s="2">
        <v>32.665799999999997</v>
      </c>
      <c r="T1594" s="2">
        <v>90</v>
      </c>
      <c r="U1594" s="7">
        <v>38.5</v>
      </c>
      <c r="V1594" s="2">
        <f t="shared" si="739"/>
        <v>112.91492581878708</v>
      </c>
      <c r="W1594" s="7">
        <v>39.729999999999997</v>
      </c>
      <c r="X1594" s="2">
        <f t="shared" si="740"/>
        <v>33.331837473823711</v>
      </c>
      <c r="Y1594" s="7">
        <v>24.81</v>
      </c>
      <c r="Z1594" s="2">
        <f t="shared" si="741"/>
        <v>183.72260477947836</v>
      </c>
      <c r="AA1594" s="7">
        <v>46.4</v>
      </c>
      <c r="AB1594" s="7">
        <v>89.1</v>
      </c>
      <c r="AF1594">
        <f t="shared" si="750"/>
        <v>35.522916274427047</v>
      </c>
      <c r="AH1594" s="15">
        <f t="shared" si="764"/>
        <v>1</v>
      </c>
      <c r="AI1594">
        <f t="shared" si="757"/>
        <v>-261.37832612284853</v>
      </c>
      <c r="AJ1594">
        <f t="shared" si="758"/>
        <v>344.68679526054467</v>
      </c>
      <c r="AK1594">
        <f t="shared" si="759"/>
        <v>0.11000885718273012</v>
      </c>
      <c r="AL1594">
        <f t="shared" si="742"/>
        <v>-277628248.58181643</v>
      </c>
      <c r="AM1594">
        <f t="shared" si="760"/>
        <v>-542441.48338140012</v>
      </c>
      <c r="AN1594">
        <f t="shared" si="761"/>
        <v>-568.97422366360843</v>
      </c>
      <c r="AP1594" s="15">
        <v>1</v>
      </c>
      <c r="AQ1594">
        <f t="shared" si="743"/>
        <v>17265252982705.482</v>
      </c>
      <c r="AR1594">
        <f t="shared" si="744"/>
        <v>-1.407882557416644</v>
      </c>
      <c r="AS1594">
        <f t="shared" si="745"/>
        <v>-322775906860.27173</v>
      </c>
      <c r="AU1594">
        <f t="shared" si="746"/>
        <v>56746495303517.414</v>
      </c>
      <c r="AV1594">
        <f t="shared" si="762"/>
        <v>-4.3774933204887675E+33</v>
      </c>
    </row>
    <row r="1595" spans="1:48" x14ac:dyDescent="0.3">
      <c r="A1595" s="4">
        <v>26.496300000000002</v>
      </c>
      <c r="B1595" s="4">
        <f t="shared" si="763"/>
        <v>149</v>
      </c>
      <c r="C1595" s="7">
        <v>24.81</v>
      </c>
      <c r="D1595" s="2">
        <f t="shared" si="737"/>
        <v>185.6261876004387</v>
      </c>
      <c r="E1595" s="6">
        <f t="shared" si="752"/>
        <v>29.623537470827102</v>
      </c>
      <c r="F1595" s="2">
        <f t="shared" si="747"/>
        <v>39.943350738492242</v>
      </c>
      <c r="G1595" s="7">
        <v>37.200000000000003</v>
      </c>
      <c r="H1595" s="3">
        <f t="shared" si="738"/>
        <v>163.73118124831322</v>
      </c>
      <c r="J1595" s="7">
        <v>45.2</v>
      </c>
      <c r="K1595" s="2">
        <f t="shared" si="753"/>
        <v>117.33118124831321</v>
      </c>
      <c r="L1595" s="7">
        <v>24.5</v>
      </c>
      <c r="M1595" s="2">
        <f t="shared" si="754"/>
        <v>71.296892256173152</v>
      </c>
      <c r="N1595" s="7">
        <v>26.2</v>
      </c>
      <c r="O1595" s="2">
        <f t="shared" si="755"/>
        <v>-17.803107743826843</v>
      </c>
      <c r="Q1595" s="2">
        <f t="shared" si="756"/>
        <v>59.059585334339445</v>
      </c>
      <c r="R1595" s="2">
        <f t="shared" si="748"/>
        <v>140.30437340616089</v>
      </c>
      <c r="S1595" s="2">
        <v>32.665799999999997</v>
      </c>
      <c r="T1595" s="2">
        <v>90</v>
      </c>
      <c r="U1595" s="7">
        <v>38.5</v>
      </c>
      <c r="V1595" s="2">
        <f t="shared" si="739"/>
        <v>112.50492581878709</v>
      </c>
      <c r="W1595" s="7">
        <v>39.729999999999997</v>
      </c>
      <c r="X1595" s="2">
        <f t="shared" si="740"/>
        <v>33.081837473823711</v>
      </c>
      <c r="Y1595" s="7">
        <v>24.81</v>
      </c>
      <c r="Z1595" s="2">
        <f t="shared" si="741"/>
        <v>182.99120477947835</v>
      </c>
      <c r="AA1595" s="7">
        <v>46.4</v>
      </c>
      <c r="AB1595" s="7">
        <v>89.1</v>
      </c>
      <c r="AF1595">
        <f t="shared" si="750"/>
        <v>35.357724288538265</v>
      </c>
      <c r="AH1595" s="15">
        <f t="shared" si="764"/>
        <v>1</v>
      </c>
      <c r="AI1595">
        <f t="shared" si="757"/>
        <v>-307.74669803233559</v>
      </c>
      <c r="AJ1595">
        <f t="shared" si="758"/>
        <v>336.88210439599339</v>
      </c>
      <c r="AK1595">
        <f t="shared" si="759"/>
        <v>0.17144118882575898</v>
      </c>
      <c r="AL1595">
        <f t="shared" si="742"/>
        <v>-286005840.79730648</v>
      </c>
      <c r="AM1595">
        <f t="shared" si="760"/>
        <v>-565067.93878720899</v>
      </c>
      <c r="AN1595">
        <f t="shared" si="761"/>
        <v>-588.39142906312588</v>
      </c>
      <c r="AP1595" s="15">
        <v>1</v>
      </c>
      <c r="AQ1595">
        <f t="shared" si="743"/>
        <v>30853198422317.152</v>
      </c>
      <c r="AR1595">
        <f t="shared" si="744"/>
        <v>-1.4365497887829244</v>
      </c>
      <c r="AS1595">
        <f t="shared" si="745"/>
        <v>243145116552.96719</v>
      </c>
      <c r="AU1595">
        <f t="shared" si="746"/>
        <v>66941099730813.891</v>
      </c>
      <c r="AV1595">
        <f t="shared" si="762"/>
        <v>-3.2096710920136355E+33</v>
      </c>
    </row>
    <row r="1596" spans="1:48" x14ac:dyDescent="0.3">
      <c r="A1596" s="4">
        <v>26.496300000000002</v>
      </c>
      <c r="B1596" s="4">
        <f t="shared" si="763"/>
        <v>150</v>
      </c>
      <c r="C1596" s="7">
        <v>24.81</v>
      </c>
      <c r="D1596" s="2">
        <f t="shared" si="737"/>
        <v>184.82618760043869</v>
      </c>
      <c r="E1596" s="6">
        <f t="shared" si="752"/>
        <v>30.059700044910628</v>
      </c>
      <c r="F1596" s="2">
        <f t="shared" si="747"/>
        <v>40.238405700860021</v>
      </c>
      <c r="G1596" s="7">
        <v>37.200000000000003</v>
      </c>
      <c r="H1596" s="3">
        <f t="shared" si="738"/>
        <v>163.83118124831321</v>
      </c>
      <c r="J1596" s="7">
        <v>45.2</v>
      </c>
      <c r="K1596" s="2">
        <f t="shared" si="753"/>
        <v>117.43118124831321</v>
      </c>
      <c r="L1596" s="7">
        <v>24.5</v>
      </c>
      <c r="M1596" s="2">
        <f t="shared" si="754"/>
        <v>71.120403144984493</v>
      </c>
      <c r="N1596" s="7">
        <v>26.2</v>
      </c>
      <c r="O1596" s="2">
        <f t="shared" si="755"/>
        <v>-17.979596855015501</v>
      </c>
      <c r="Q1596" s="2">
        <f t="shared" si="756"/>
        <v>59.33517787689847</v>
      </c>
      <c r="R1596" s="2">
        <f t="shared" si="748"/>
        <v>140.13768226387973</v>
      </c>
      <c r="S1596" s="2">
        <v>32.665799999999997</v>
      </c>
      <c r="T1596" s="2">
        <v>90</v>
      </c>
      <c r="U1596" s="7">
        <v>38.5</v>
      </c>
      <c r="V1596" s="2">
        <f t="shared" si="739"/>
        <v>112.09492581878709</v>
      </c>
      <c r="W1596" s="7">
        <v>39.729999999999997</v>
      </c>
      <c r="X1596" s="2">
        <f t="shared" si="740"/>
        <v>32.831837473823711</v>
      </c>
      <c r="Y1596" s="7">
        <v>24.81</v>
      </c>
      <c r="Z1596" s="2">
        <f t="shared" si="741"/>
        <v>182.25980477947834</v>
      </c>
      <c r="AA1596" s="7">
        <v>46.4</v>
      </c>
      <c r="AB1596" s="7">
        <v>89.1</v>
      </c>
      <c r="AF1596">
        <f t="shared" si="750"/>
        <v>35.19845129322313</v>
      </c>
      <c r="AH1596" s="15">
        <f t="shared" si="764"/>
        <v>1</v>
      </c>
      <c r="AI1596">
        <f t="shared" si="757"/>
        <v>-422.52110975137634</v>
      </c>
      <c r="AJ1596">
        <f t="shared" si="758"/>
        <v>327.44574378046605</v>
      </c>
      <c r="AK1596">
        <f t="shared" si="759"/>
        <v>0.23240168108155573</v>
      </c>
      <c r="AL1596">
        <f t="shared" si="742"/>
        <v>-293765447.69783252</v>
      </c>
      <c r="AM1596">
        <f t="shared" si="760"/>
        <v>-587125.05835224758</v>
      </c>
      <c r="AN1596">
        <f t="shared" si="761"/>
        <v>-607.38109478455237</v>
      </c>
      <c r="AP1596" s="15">
        <v>1</v>
      </c>
      <c r="AQ1596">
        <f t="shared" si="743"/>
        <v>64928099723502.422</v>
      </c>
      <c r="AR1596">
        <f t="shared" si="744"/>
        <v>-1.4653746713768188</v>
      </c>
      <c r="AS1596">
        <f t="shared" si="745"/>
        <v>-104025151812.26033</v>
      </c>
      <c r="AU1596">
        <f t="shared" si="746"/>
        <v>86631001981548.359</v>
      </c>
      <c r="AV1596">
        <f t="shared" si="762"/>
        <v>-2.0486609982421399E+33</v>
      </c>
    </row>
    <row r="1597" spans="1:48" x14ac:dyDescent="0.3">
      <c r="A1597" s="4">
        <v>26.496300000000002</v>
      </c>
      <c r="B1597" s="4">
        <f t="shared" si="763"/>
        <v>151</v>
      </c>
      <c r="C1597" s="7">
        <v>24.81</v>
      </c>
      <c r="D1597" s="2">
        <f t="shared" si="737"/>
        <v>184.02618760043867</v>
      </c>
      <c r="E1597" s="6">
        <f t="shared" si="752"/>
        <v>30.493947070443667</v>
      </c>
      <c r="F1597" s="2">
        <f t="shared" si="747"/>
        <v>40.539310573581282</v>
      </c>
      <c r="G1597" s="7">
        <v>37.200000000000003</v>
      </c>
      <c r="H1597" s="3">
        <f t="shared" si="738"/>
        <v>163.93118124831321</v>
      </c>
      <c r="J1597" s="7">
        <v>45.2</v>
      </c>
      <c r="K1597" s="2">
        <f t="shared" si="753"/>
        <v>117.5311812483132</v>
      </c>
      <c r="L1597" s="7">
        <v>24.5</v>
      </c>
      <c r="M1597" s="2">
        <f t="shared" si="754"/>
        <v>70.942519282619401</v>
      </c>
      <c r="N1597" s="7">
        <v>26.2</v>
      </c>
      <c r="O1597" s="2">
        <f t="shared" si="755"/>
        <v>-18.157480717380594</v>
      </c>
      <c r="Q1597" s="2">
        <f t="shared" si="756"/>
        <v>59.60771208809323</v>
      </c>
      <c r="R1597" s="2">
        <f t="shared" si="748"/>
        <v>139.9693054869096</v>
      </c>
      <c r="S1597" s="2">
        <v>32.665799999999997</v>
      </c>
      <c r="T1597" s="2">
        <v>90</v>
      </c>
      <c r="U1597" s="7">
        <v>38.5</v>
      </c>
      <c r="V1597" s="2">
        <f t="shared" si="739"/>
        <v>111.68492581878709</v>
      </c>
      <c r="W1597" s="7">
        <v>39.729999999999997</v>
      </c>
      <c r="X1597" s="2">
        <f t="shared" si="740"/>
        <v>32.581837473823711</v>
      </c>
      <c r="Y1597" s="7">
        <v>24.81</v>
      </c>
      <c r="Z1597" s="2">
        <f t="shared" si="741"/>
        <v>181.52840477947834</v>
      </c>
      <c r="AA1597" s="7">
        <v>46.4</v>
      </c>
      <c r="AB1597" s="7">
        <v>89.1</v>
      </c>
      <c r="AF1597">
        <f t="shared" si="750"/>
        <v>35.045163601188996</v>
      </c>
      <c r="AH1597" s="15">
        <f t="shared" si="764"/>
        <v>1</v>
      </c>
      <c r="AI1597">
        <f t="shared" si="757"/>
        <v>-473.79744599449231</v>
      </c>
      <c r="AJ1597">
        <f t="shared" si="758"/>
        <v>317.98114133985263</v>
      </c>
      <c r="AK1597">
        <f t="shared" si="759"/>
        <v>0.29280012616112688</v>
      </c>
      <c r="AL1597">
        <f t="shared" si="742"/>
        <v>-300840527.47714961</v>
      </c>
      <c r="AM1597">
        <f t="shared" si="760"/>
        <v>-608479.94982383575</v>
      </c>
      <c r="AN1597">
        <f t="shared" si="761"/>
        <v>-625.93286988794648</v>
      </c>
      <c r="AP1597" s="15">
        <v>1</v>
      </c>
      <c r="AQ1597">
        <f t="shared" si="743"/>
        <v>100280095325423.16</v>
      </c>
      <c r="AR1597">
        <f t="shared" si="744"/>
        <v>-1.4943673054185429</v>
      </c>
      <c r="AS1597">
        <f t="shared" si="745"/>
        <v>-12326277534.905136</v>
      </c>
      <c r="AU1597">
        <f t="shared" si="746"/>
        <v>101563256125829.61</v>
      </c>
      <c r="AV1597">
        <f t="shared" si="762"/>
        <v>-1.0315587728559776E+33</v>
      </c>
    </row>
    <row r="1598" spans="1:48" x14ac:dyDescent="0.3">
      <c r="A1598" s="4">
        <v>26.496300000000002</v>
      </c>
      <c r="B1598" s="4">
        <f t="shared" si="763"/>
        <v>152</v>
      </c>
      <c r="C1598" s="7">
        <v>24.81</v>
      </c>
      <c r="D1598" s="2">
        <f t="shared" si="737"/>
        <v>183.22618760043866</v>
      </c>
      <c r="E1598" s="6">
        <f t="shared" si="752"/>
        <v>30.926229740066564</v>
      </c>
      <c r="F1598" s="2">
        <f t="shared" si="747"/>
        <v>40.8457939635312</v>
      </c>
      <c r="G1598" s="7">
        <v>37.200000000000003</v>
      </c>
      <c r="H1598" s="3">
        <f t="shared" si="738"/>
        <v>164.0311812483132</v>
      </c>
      <c r="J1598" s="7">
        <v>45.2</v>
      </c>
      <c r="K1598" s="2">
        <f t="shared" si="753"/>
        <v>117.6311812483132</v>
      </c>
      <c r="L1598" s="7">
        <v>24.5</v>
      </c>
      <c r="M1598" s="2">
        <f t="shared" si="754"/>
        <v>70.763269416814353</v>
      </c>
      <c r="N1598" s="7">
        <v>26.2</v>
      </c>
      <c r="O1598" s="2">
        <f t="shared" si="755"/>
        <v>-18.336730583185641</v>
      </c>
      <c r="Q1598" s="2">
        <f t="shared" si="756"/>
        <v>59.877162940314982</v>
      </c>
      <c r="R1598" s="2">
        <f t="shared" si="748"/>
        <v>139.79928472090484</v>
      </c>
      <c r="S1598" s="2">
        <v>32.665799999999997</v>
      </c>
      <c r="T1598" s="2">
        <v>90</v>
      </c>
      <c r="U1598" s="7">
        <v>38.5</v>
      </c>
      <c r="V1598" s="2">
        <f t="shared" si="739"/>
        <v>111.2749258187871</v>
      </c>
      <c r="W1598" s="7">
        <v>39.729999999999997</v>
      </c>
      <c r="X1598" s="2">
        <f t="shared" si="740"/>
        <v>32.331837473823711</v>
      </c>
      <c r="Y1598" s="7">
        <v>24.81</v>
      </c>
      <c r="Z1598" s="2">
        <f t="shared" si="741"/>
        <v>180.79700477947833</v>
      </c>
      <c r="AA1598" s="7">
        <v>46.4</v>
      </c>
      <c r="AB1598" s="7">
        <v>89.1</v>
      </c>
      <c r="AF1598">
        <f t="shared" si="750"/>
        <v>34.897925471804172</v>
      </c>
      <c r="AH1598" s="15">
        <f t="shared" si="764"/>
        <v>1</v>
      </c>
      <c r="AI1598">
        <f t="shared" si="757"/>
        <v>-367.94308839392681</v>
      </c>
      <c r="AJ1598">
        <f t="shared" si="758"/>
        <v>308.15053319411874</v>
      </c>
      <c r="AK1598">
        <f t="shared" si="759"/>
        <v>0.35254684924300572</v>
      </c>
      <c r="AL1598">
        <f t="shared" si="742"/>
        <v>-307230084.25663698</v>
      </c>
      <c r="AM1598">
        <f t="shared" si="760"/>
        <v>-629122.98495626636</v>
      </c>
      <c r="AN1598">
        <f t="shared" si="761"/>
        <v>-644.03701658260673</v>
      </c>
      <c r="AP1598" s="15">
        <v>1</v>
      </c>
      <c r="AQ1598">
        <f t="shared" si="743"/>
        <v>84942638075107.234</v>
      </c>
      <c r="AR1598">
        <f t="shared" si="744"/>
        <v>-1.5235380433549477</v>
      </c>
      <c r="AS1598">
        <f t="shared" si="745"/>
        <v>68103584301.271736</v>
      </c>
      <c r="AU1598">
        <f t="shared" si="746"/>
        <v>94589191398601.031</v>
      </c>
      <c r="AV1598">
        <f t="shared" si="762"/>
        <v>-3.0318050851547647E+32</v>
      </c>
    </row>
    <row r="1599" spans="1:48" x14ac:dyDescent="0.3">
      <c r="A1599" s="4">
        <v>26.496300000000002</v>
      </c>
      <c r="B1599" s="4">
        <f t="shared" si="763"/>
        <v>153</v>
      </c>
      <c r="C1599" s="7">
        <v>24.81</v>
      </c>
      <c r="D1599" s="2">
        <f t="shared" si="737"/>
        <v>182.42618760043865</v>
      </c>
      <c r="E1599" s="6">
        <f t="shared" si="752"/>
        <v>31.356500333047858</v>
      </c>
      <c r="F1599" s="2">
        <f t="shared" si="747"/>
        <v>41.157600619481968</v>
      </c>
      <c r="G1599" s="7">
        <v>37.200000000000003</v>
      </c>
      <c r="H1599" s="3">
        <f t="shared" si="738"/>
        <v>164.1311812483132</v>
      </c>
      <c r="J1599" s="7">
        <v>45.2</v>
      </c>
      <c r="K1599" s="2">
        <f t="shared" si="753"/>
        <v>117.73118124831319</v>
      </c>
      <c r="L1599" s="7">
        <v>24.5</v>
      </c>
      <c r="M1599" s="2">
        <f t="shared" si="754"/>
        <v>70.582682005194783</v>
      </c>
      <c r="N1599" s="7">
        <v>26.2</v>
      </c>
      <c r="O1599" s="2">
        <f t="shared" si="755"/>
        <v>-18.517317994805211</v>
      </c>
      <c r="Q1599" s="2">
        <f t="shared" si="756"/>
        <v>60.143505835512656</v>
      </c>
      <c r="R1599" s="2">
        <f t="shared" si="748"/>
        <v>139.62766058875349</v>
      </c>
      <c r="S1599" s="2">
        <v>32.665799999999997</v>
      </c>
      <c r="T1599" s="2">
        <v>90</v>
      </c>
      <c r="U1599" s="7">
        <v>38.5</v>
      </c>
      <c r="V1599" s="2">
        <f t="shared" si="739"/>
        <v>110.8649258187871</v>
      </c>
      <c r="W1599" s="7">
        <v>39.729999999999997</v>
      </c>
      <c r="X1599" s="2">
        <f t="shared" si="740"/>
        <v>32.081837473823711</v>
      </c>
      <c r="Y1599" s="7">
        <v>24.81</v>
      </c>
      <c r="Z1599" s="2">
        <f t="shared" si="741"/>
        <v>180.06560477947832</v>
      </c>
      <c r="AA1599" s="7">
        <v>46.4</v>
      </c>
      <c r="AB1599" s="7">
        <v>89.1</v>
      </c>
      <c r="AF1599">
        <f t="shared" si="750"/>
        <v>34.756799089315621</v>
      </c>
      <c r="AH1599" s="15">
        <f t="shared" si="764"/>
        <v>1</v>
      </c>
      <c r="AI1599">
        <f t="shared" si="757"/>
        <v>-172.68054920240402</v>
      </c>
      <c r="AJ1599">
        <f t="shared" si="758"/>
        <v>298.20591260690048</v>
      </c>
      <c r="AK1599">
        <f t="shared" si="759"/>
        <v>0.41155326155310962</v>
      </c>
      <c r="AL1599">
        <f t="shared" si="742"/>
        <v>-312921038.02577776</v>
      </c>
      <c r="AM1599">
        <f t="shared" si="760"/>
        <v>-649018.9154441678</v>
      </c>
      <c r="AN1599">
        <f t="shared" si="761"/>
        <v>-661.6844198497771</v>
      </c>
      <c r="AP1599" s="15">
        <v>1</v>
      </c>
      <c r="AQ1599">
        <f t="shared" si="743"/>
        <v>55739078098962.352</v>
      </c>
      <c r="AR1599">
        <f t="shared" si="744"/>
        <v>-1.5528972883626937</v>
      </c>
      <c r="AS1599">
        <f t="shared" si="745"/>
        <v>-66438432897.613632</v>
      </c>
      <c r="AU1599">
        <f t="shared" si="746"/>
        <v>86004255719512.281</v>
      </c>
      <c r="AV1599">
        <f t="shared" si="762"/>
        <v>-1.3653252618559144E+30</v>
      </c>
    </row>
    <row r="1600" spans="1:48" x14ac:dyDescent="0.3">
      <c r="A1600" s="4">
        <v>26.496300000000002</v>
      </c>
      <c r="B1600" s="4">
        <f t="shared" si="763"/>
        <v>154</v>
      </c>
      <c r="C1600" s="7">
        <v>24.81</v>
      </c>
      <c r="D1600" s="2">
        <f t="shared" si="737"/>
        <v>181.62618760043864</v>
      </c>
      <c r="E1600" s="6">
        <f t="shared" si="752"/>
        <v>31.784712150303488</v>
      </c>
      <c r="F1600" s="2">
        <f t="shared" si="747"/>
        <v>41.47449026100464</v>
      </c>
      <c r="G1600" s="7">
        <v>37.200000000000003</v>
      </c>
      <c r="H1600" s="3">
        <f t="shared" si="738"/>
        <v>164.23118124831319</v>
      </c>
      <c r="J1600" s="7">
        <v>45.2</v>
      </c>
      <c r="K1600" s="2">
        <f t="shared" si="753"/>
        <v>117.83118124831319</v>
      </c>
      <c r="L1600" s="7">
        <v>24.5</v>
      </c>
      <c r="M1600" s="2">
        <f t="shared" si="754"/>
        <v>70.400785199723487</v>
      </c>
      <c r="N1600" s="7">
        <v>26.2</v>
      </c>
      <c r="O1600" s="2">
        <f t="shared" si="755"/>
        <v>-18.699214800276508</v>
      </c>
      <c r="Q1600" s="2">
        <f t="shared" si="756"/>
        <v>60.406716599231004</v>
      </c>
      <c r="R1600" s="2">
        <f t="shared" si="748"/>
        <v>139.45447272495153</v>
      </c>
      <c r="S1600" s="2">
        <v>32.665799999999997</v>
      </c>
      <c r="T1600" s="2">
        <v>90</v>
      </c>
      <c r="U1600" s="7">
        <v>38.5</v>
      </c>
      <c r="V1600" s="2">
        <f t="shared" si="739"/>
        <v>110.4549258187871</v>
      </c>
      <c r="W1600" s="7">
        <v>39.729999999999997</v>
      </c>
      <c r="X1600" s="2">
        <f t="shared" si="740"/>
        <v>31.831837473823711</v>
      </c>
      <c r="Y1600" s="7">
        <v>24.81</v>
      </c>
      <c r="Z1600" s="2">
        <f t="shared" si="741"/>
        <v>179.33420477947831</v>
      </c>
      <c r="AA1600" s="7">
        <v>46.4</v>
      </c>
      <c r="AB1600" s="7">
        <v>89.1</v>
      </c>
      <c r="AF1600">
        <f t="shared" si="750"/>
        <v>34.621844541877223</v>
      </c>
      <c r="AH1600" s="15">
        <f t="shared" si="764"/>
        <v>1</v>
      </c>
      <c r="AI1600">
        <f t="shared" si="757"/>
        <v>-67.553941097061738</v>
      </c>
      <c r="AJ1600">
        <f t="shared" si="758"/>
        <v>288.02167164872003</v>
      </c>
      <c r="AK1600">
        <f t="shared" si="759"/>
        <v>0.46973240862537174</v>
      </c>
      <c r="AL1600">
        <f t="shared" si="742"/>
        <v>-317910011.10700798</v>
      </c>
      <c r="AM1600">
        <f t="shared" si="760"/>
        <v>-668149.10030626028</v>
      </c>
      <c r="AN1600">
        <f t="shared" si="761"/>
        <v>-678.86659577313594</v>
      </c>
      <c r="AP1600" s="15">
        <v>1</v>
      </c>
      <c r="AQ1600">
        <f t="shared" si="743"/>
        <v>55195272512053.438</v>
      </c>
      <c r="AR1600">
        <f t="shared" si="744"/>
        <v>-1.582455611816949</v>
      </c>
      <c r="AS1600">
        <f t="shared" si="745"/>
        <v>36541994199.192902</v>
      </c>
      <c r="AU1600">
        <f t="shared" si="746"/>
        <v>89796829233639.344</v>
      </c>
      <c r="AV1600">
        <f t="shared" si="762"/>
        <v>-2.6769443700576924E+32</v>
      </c>
    </row>
    <row r="1601" spans="1:48" x14ac:dyDescent="0.3">
      <c r="A1601" s="4">
        <v>26.496300000000002</v>
      </c>
      <c r="B1601" s="4">
        <f t="shared" si="763"/>
        <v>155</v>
      </c>
      <c r="C1601" s="7">
        <v>24.81</v>
      </c>
      <c r="D1601" s="2">
        <f t="shared" si="737"/>
        <v>180.82618760043863</v>
      </c>
      <c r="E1601" s="6">
        <f t="shared" si="752"/>
        <v>32.210819455257131</v>
      </c>
      <c r="F1601" s="2">
        <f t="shared" si="747"/>
        <v>41.796236506455983</v>
      </c>
      <c r="G1601" s="7">
        <v>37.200000000000003</v>
      </c>
      <c r="H1601" s="3">
        <f t="shared" si="738"/>
        <v>164.33118124831319</v>
      </c>
      <c r="J1601" s="7">
        <v>45.2</v>
      </c>
      <c r="K1601" s="2">
        <f t="shared" si="753"/>
        <v>117.93118124831318</v>
      </c>
      <c r="L1601" s="7">
        <v>24.5</v>
      </c>
      <c r="M1601" s="2">
        <f t="shared" si="754"/>
        <v>70.217606833822686</v>
      </c>
      <c r="N1601" s="7">
        <v>26.2</v>
      </c>
      <c r="O1601" s="2">
        <f t="shared" si="755"/>
        <v>-18.882393166177309</v>
      </c>
      <c r="Q1601" s="2">
        <f t="shared" si="756"/>
        <v>60.666771474919123</v>
      </c>
      <c r="R1601" s="2">
        <f t="shared" si="748"/>
        <v>139.27975980875007</v>
      </c>
      <c r="S1601" s="2">
        <v>32.665799999999997</v>
      </c>
      <c r="T1601" s="2">
        <v>90</v>
      </c>
      <c r="U1601" s="7">
        <v>38.5</v>
      </c>
      <c r="V1601" s="2">
        <f t="shared" si="739"/>
        <v>110.04492581878711</v>
      </c>
      <c r="W1601" s="7">
        <v>39.729999999999997</v>
      </c>
      <c r="X1601" s="2">
        <f t="shared" si="740"/>
        <v>31.581837473823711</v>
      </c>
      <c r="Y1601" s="7">
        <v>24.81</v>
      </c>
      <c r="Z1601" s="2">
        <f t="shared" si="741"/>
        <v>178.6028047794783</v>
      </c>
      <c r="AA1601" s="7">
        <v>46.4</v>
      </c>
      <c r="AB1601" s="7">
        <v>89.1</v>
      </c>
      <c r="AC1601" s="9"/>
      <c r="AF1601">
        <f t="shared" si="750"/>
        <v>34.493119801377922</v>
      </c>
      <c r="AH1601" s="15">
        <f t="shared" si="764"/>
        <v>1</v>
      </c>
      <c r="AI1601">
        <f t="shared" si="757"/>
        <v>-160.39416017857931</v>
      </c>
      <c r="AJ1601">
        <f t="shared" si="758"/>
        <v>277.77747870860293</v>
      </c>
      <c r="AK1601">
        <f t="shared" si="759"/>
        <v>0.52699950703067966</v>
      </c>
      <c r="AL1601">
        <f t="shared" si="742"/>
        <v>-322191817.65556872</v>
      </c>
      <c r="AM1601">
        <f t="shared" si="760"/>
        <v>-686489.26924405992</v>
      </c>
      <c r="AN1601">
        <f t="shared" si="761"/>
        <v>-695.57569856420105</v>
      </c>
      <c r="AP1601" s="15">
        <v>1</v>
      </c>
      <c r="AQ1601">
        <f t="shared" si="743"/>
        <v>76530424816389.234</v>
      </c>
      <c r="AR1601">
        <f t="shared" si="744"/>
        <v>-1.6122236854293925</v>
      </c>
      <c r="AS1601">
        <f t="shared" si="745"/>
        <v>-8915736739.7595577</v>
      </c>
      <c r="AU1601">
        <f t="shared" si="746"/>
        <v>100525162402896.44</v>
      </c>
      <c r="AV1601">
        <f t="shared" si="762"/>
        <v>-1.2311612823262877E+33</v>
      </c>
    </row>
    <row r="1602" spans="1:48" x14ac:dyDescent="0.3">
      <c r="A1602" s="4">
        <v>26.496300000000002</v>
      </c>
      <c r="B1602" s="4">
        <f t="shared" si="763"/>
        <v>156</v>
      </c>
      <c r="C1602" s="7">
        <v>24.81</v>
      </c>
      <c r="D1602" s="2">
        <f t="shared" ref="D1602:D1625" si="765">D1601-0.8</f>
        <v>180.02618760043862</v>
      </c>
      <c r="E1602" s="6">
        <f t="shared" si="752"/>
        <v>32.63477741996337</v>
      </c>
      <c r="F1602" s="2">
        <f t="shared" si="747"/>
        <v>42.122625890542011</v>
      </c>
      <c r="G1602" s="7">
        <v>37.200000000000003</v>
      </c>
      <c r="H1602" s="3">
        <f t="shared" ref="H1602:H1667" si="766">H1601+0.1</f>
        <v>164.43118124831318</v>
      </c>
      <c r="J1602" s="7">
        <v>45.2</v>
      </c>
      <c r="K1602" s="2">
        <f t="shared" si="753"/>
        <v>118.03118124831317</v>
      </c>
      <c r="L1602" s="7">
        <v>24.5</v>
      </c>
      <c r="M1602" s="2">
        <f t="shared" si="754"/>
        <v>70.033174411884232</v>
      </c>
      <c r="N1602" s="7">
        <v>26.2</v>
      </c>
      <c r="O1602" s="2">
        <f t="shared" si="755"/>
        <v>-19.066825588115762</v>
      </c>
      <c r="Q1602" s="2">
        <f t="shared" si="756"/>
        <v>60.923647118497421</v>
      </c>
      <c r="R1602" s="2">
        <f t="shared" si="748"/>
        <v>139.10355959612693</v>
      </c>
      <c r="S1602" s="2">
        <v>32.665799999999997</v>
      </c>
      <c r="T1602" s="2">
        <v>90</v>
      </c>
      <c r="U1602" s="7">
        <v>38.5</v>
      </c>
      <c r="V1602" s="2">
        <f t="shared" ref="V1602:V1625" si="767">V1601-0.41</f>
        <v>109.63492581878711</v>
      </c>
      <c r="W1602" s="7">
        <v>39.729999999999997</v>
      </c>
      <c r="X1602" s="2">
        <f t="shared" ref="X1602:X1626" si="768">X1601-0.25</f>
        <v>31.331837473823711</v>
      </c>
      <c r="Y1602" s="7">
        <v>24.81</v>
      </c>
      <c r="Z1602" s="2">
        <f t="shared" si="741"/>
        <v>177.8714047794783</v>
      </c>
      <c r="AA1602" s="7">
        <v>46.4</v>
      </c>
      <c r="AB1602" s="7">
        <v>89.1</v>
      </c>
      <c r="AF1602">
        <f t="shared" si="750"/>
        <v>34.370680704060028</v>
      </c>
      <c r="AH1602" s="15">
        <f t="shared" si="764"/>
        <v>1</v>
      </c>
      <c r="AI1602">
        <f t="shared" si="757"/>
        <v>-364.44199309694028</v>
      </c>
      <c r="AJ1602">
        <f t="shared" si="758"/>
        <v>267.37353224352267</v>
      </c>
      <c r="AK1602">
        <f t="shared" si="759"/>
        <v>0.58327246298360813</v>
      </c>
      <c r="AL1602">
        <f t="shared" si="742"/>
        <v>-325766365.59812331</v>
      </c>
      <c r="AM1602">
        <f t="shared" si="760"/>
        <v>-704022.83056205837</v>
      </c>
      <c r="AN1602">
        <f t="shared" si="761"/>
        <v>-711.80452627275235</v>
      </c>
      <c r="AP1602" s="15">
        <v>1</v>
      </c>
      <c r="AQ1602">
        <f t="shared" si="743"/>
        <v>156530944568628.63</v>
      </c>
      <c r="AR1602">
        <f t="shared" si="744"/>
        <v>-1.6422123818285563</v>
      </c>
      <c r="AS1602">
        <f t="shared" si="745"/>
        <v>324346.19085123885</v>
      </c>
      <c r="AU1602">
        <f t="shared" si="746"/>
        <v>125014662773860.73</v>
      </c>
      <c r="AV1602">
        <f t="shared" si="762"/>
        <v>-2.9987659039331593E+33</v>
      </c>
    </row>
    <row r="1603" spans="1:48" x14ac:dyDescent="0.3">
      <c r="A1603" s="4">
        <v>26.496300000000002</v>
      </c>
      <c r="B1603" s="4">
        <f t="shared" si="763"/>
        <v>157</v>
      </c>
      <c r="C1603" s="7">
        <v>24.81</v>
      </c>
      <c r="D1603" s="2">
        <f t="shared" si="765"/>
        <v>179.22618760043861</v>
      </c>
      <c r="E1603" s="6">
        <f t="shared" si="752"/>
        <v>33.056542075979095</v>
      </c>
      <c r="F1603" s="2">
        <f t="shared" si="747"/>
        <v>42.453456962963102</v>
      </c>
      <c r="G1603" s="7">
        <v>37.200000000000003</v>
      </c>
      <c r="H1603" s="3">
        <f t="shared" si="766"/>
        <v>164.53118124831317</v>
      </c>
      <c r="J1603" s="7">
        <v>45.2</v>
      </c>
      <c r="K1603" s="2">
        <f t="shared" si="753"/>
        <v>118.13118124831317</v>
      </c>
      <c r="L1603" s="7">
        <v>24.5</v>
      </c>
      <c r="M1603" s="2">
        <f t="shared" si="754"/>
        <v>69.847515100907685</v>
      </c>
      <c r="N1603" s="7">
        <v>26.2</v>
      </c>
      <c r="O1603" s="2">
        <f t="shared" si="755"/>
        <v>-19.252484899092309</v>
      </c>
      <c r="Q1603" s="2">
        <f t="shared" si="756"/>
        <v>61.177320593170634</v>
      </c>
      <c r="R1603" s="2">
        <f t="shared" si="748"/>
        <v>138.92590895062938</v>
      </c>
      <c r="S1603" s="2">
        <v>32.665799999999997</v>
      </c>
      <c r="T1603" s="2">
        <v>90</v>
      </c>
      <c r="U1603" s="7">
        <v>38.5</v>
      </c>
      <c r="V1603" s="2">
        <f t="shared" si="767"/>
        <v>109.22492581878711</v>
      </c>
      <c r="W1603" s="7">
        <v>39.729999999999997</v>
      </c>
      <c r="X1603" s="2">
        <f t="shared" si="768"/>
        <v>31.081837473823711</v>
      </c>
      <c r="Y1603" s="7">
        <v>24.81</v>
      </c>
      <c r="Z1603" s="2">
        <f t="shared" ref="Z1603:Z1625" si="769">Z1602-0.7314</f>
        <v>177.14000477947829</v>
      </c>
      <c r="AA1603" s="7">
        <v>46.4</v>
      </c>
      <c r="AB1603" s="7">
        <v>89.1</v>
      </c>
      <c r="AF1603">
        <f t="shared" si="750"/>
        <v>34.254580931920117</v>
      </c>
      <c r="AH1603" s="15">
        <f t="shared" si="764"/>
        <v>1</v>
      </c>
      <c r="AI1603">
        <f t="shared" si="757"/>
        <v>-474.93773469623329</v>
      </c>
      <c r="AJ1603">
        <f t="shared" si="758"/>
        <v>256.89890216964659</v>
      </c>
      <c r="AK1603">
        <f t="shared" si="759"/>
        <v>0.63847236649812089</v>
      </c>
      <c r="AL1603">
        <f t="shared" ref="AL1603:AL1666" si="770">V1603*SIN(O1603*3.1416/180)*(AJ1603*C1603*COS(D1603*3.1416/180)+AM1603*U1603*COS(V1603*3.1416/180))-N1603*COS(O1603*3.1416/180)*(AJ1603*C1603*SIN(D1603*3.1416/180)-AN1603*U1603*SIN(V1603*3.1416/180))/N1603*SIN(O1603*3.1416/180)*N1603*COS(O1603*3.1416/180)-Y1603*SIN(Z1603*3.1416/180)*N1603*COS(O1603*3.1416/180)</f>
        <v>-328634340.41293263</v>
      </c>
      <c r="AM1603">
        <f t="shared" si="760"/>
        <v>-720732.77677792346</v>
      </c>
      <c r="AN1603">
        <f t="shared" si="761"/>
        <v>-727.54652517547083</v>
      </c>
      <c r="AP1603" s="15">
        <v>1</v>
      </c>
      <c r="AQ1603">
        <f t="shared" ref="AQ1603:AQ1666" si="771">(AP1603*A1603*SIN(B1603*3.1416/180)+AH1603*AH1603*A1603*COS(B1603*3.1416/180)-AI1603*AI1603*U1603*COS(V1603*3.1416/180)-AN1603*AN1603*G1603*COS(H1603*3.1416/180))*G1603*COS(H1603*3.1416/180)-(AP1603*A1603*COS(B1603*3.1416/180)+AH1603*AH1603*A1603*SIN(B1603)-AI1603*AI1603*U1603*SIN(V1603*3.1416/180)-AN1603*AN1603*G1603*SIN(H1603*3.1416/180))*G1603*SIN(H1603)/U1603*SIN(V1603*3.1416/180)*(AP1603*A1603*SIN(B1603*3.1416/180)+AH1603*AH1603*A1603*COS(B1603*3.1416/180)-AI1603*AI1603*U1603*COS(V1603*3.1416/180)-AN1603*AN1603*G1603*COS(H1603*3.1416/180))-G1603*SIN(H1603*3.1416/180)*U1603*COS(V1603*3.1416/180)</f>
        <v>246588567135943.22</v>
      </c>
      <c r="AR1603">
        <f t="shared" ref="AR1603:AR1666" si="772">(W1603*SIN(X1603*3.1416/180)*(AP1603*A1603*COS(B1603*3.1416/180)+AH1603*AH1603*A1603*COS(B1603*3.1416/180)-AK1603*AK1603*SIN(X1603*3.1416/180)-AJ1603*AJ1603*C1603*SIN(D1603*3.1416/180))-W1603*COS(X1603*3.1416/180)*(AP1603*A1603*SIN(B1603*3.1416/180)+AH1603*AH1603*A1603*COS(B1603*3.1416/180)-AK1603*AK1603*W1603*COS(X1603*3.1416/180)-AJ1603*AJ1603*C1603*COS(D1603*3.1416/180)))/(W1603*SIN(X1603*3.1416/180)*(AP1603*A1603*SIN(B1603*3.1416/180)+AH1603*AH1603*A1603*COS(B1603*3.1416/180)-AK1603*AK1603*W1603*COS(X1603*3.1416/180)-AJ1603*AJ1603*C1603*COS(D1603*3.1416/180))-C1603*SIN(D1603*3.1416/180)*W1603*COS(X1603*3.1416/180))</f>
        <v>-1.6724327201115377</v>
      </c>
      <c r="AS1603">
        <f t="shared" ref="AS1603:AS1666" si="773">(AP1603*A1603*SIN(B1603*3.1416/180)+AH1603*AH1603*A1603*COS(B1603*3.1416/180)-AK1603*AK1603*W1603*COS(X1603*3.1416/180)-AJ1603*AJ1603*C1603*COS(D1603*3.1416/180))*C1603*COS(C1603*3.1416/180)-(AP1603*A1603*COS(B1603*3.1416/180)+AH1603*AH1603*COS(B1603*3.1416/180)-AK1603*AK1603*W1603*SIN(X1603*3.1416/180)-AJ1603*AJ1603*C1603*SIN(D1603*3.1416))*C1603*SIN(D1603*3.1416/180)/W1603*SIN(X1603*3.1416/180)*(AP1603*A1603*SIN(B1603*3.1416/180)+AH1603*AH1603*A1603*COS(B1603*3.1416/180)-AK1603*AK1603*W1603*COS(X1603*3.1416/180)-AJ1603*AJ1603*C1603*COS(D1603*3.1416/180))-C1603*SIN(D1603*3.1416/180)*W1603*COS(X1603*3.1416)</f>
        <v>-7583633181.3592987</v>
      </c>
      <c r="AU1603">
        <f t="shared" ref="AU1603:AU1666" si="774">U1603*SIN(V1603*3.1416/180)*(AP1603*A1603*COS(B1603*3.1416/180)+AH1603*AH1603*A1603*SIN(B1603*3.1416/180)-AI1603*AI1603*U1603*SIN(V1603*3.1416/180)-AN1603*AN1603*G1603*SIN(H1603*3.1416/180))-U1603*COS(V1603*3.1416/180)*(AP1603*A1603*SIN(B1603*3.1416/180)+AH1603*AH1603*A1603*COS(B1603*3.1416/180)-AI1603*AI1603*U1603*COS(V1603*3.1416/180)-AN1603*AN1603*G1603*COS(H1603*3.1416/180))/U1603*SIN(V1603*3.1416/180)*(AP1603*A1603*SIN(B1603*3.1416/180)+AH1603*AH1603*A1603*COS(B1603*3.1416/180)-AI1603*AI1603*U1603*COS(V1603*3.1416/180)-AN1603*AN1603*G1603*COS(H1603*3.1416/180))-G1603*SIN(H1603*3.1416/180)*U1603*COS(V1603*3.1416/180)</f>
        <v>148264468981627.97</v>
      </c>
      <c r="AV1603">
        <f t="shared" si="762"/>
        <v>-5.6392598434398491E+33</v>
      </c>
    </row>
    <row r="1604" spans="1:48" x14ac:dyDescent="0.3">
      <c r="A1604" s="4">
        <v>26.496300000000002</v>
      </c>
      <c r="B1604" s="4">
        <f t="shared" si="763"/>
        <v>158</v>
      </c>
      <c r="C1604" s="7">
        <v>24.81</v>
      </c>
      <c r="D1604" s="2">
        <f t="shared" si="765"/>
        <v>178.4261876004386</v>
      </c>
      <c r="E1604" s="6">
        <f t="shared" si="752"/>
        <v>33.476070269524563</v>
      </c>
      <c r="F1604" s="2">
        <f t="shared" si="747"/>
        <v>42.788539460539546</v>
      </c>
      <c r="G1604" s="7">
        <v>37.200000000000003</v>
      </c>
      <c r="H1604" s="3">
        <f t="shared" si="766"/>
        <v>164.63118124831317</v>
      </c>
      <c r="J1604" s="7">
        <v>45.2</v>
      </c>
      <c r="K1604" s="2">
        <f t="shared" si="753"/>
        <v>118.23118124831316</v>
      </c>
      <c r="L1604" s="7">
        <v>24.5</v>
      </c>
      <c r="M1604" s="2">
        <f t="shared" si="754"/>
        <v>69.660655724035422</v>
      </c>
      <c r="N1604" s="7">
        <v>26.2</v>
      </c>
      <c r="O1604" s="2">
        <f t="shared" si="755"/>
        <v>-19.439344275964572</v>
      </c>
      <c r="Q1604" s="2">
        <f t="shared" si="756"/>
        <v>61.427769364476049</v>
      </c>
      <c r="R1604" s="2">
        <f t="shared" si="748"/>
        <v>138.74684387313428</v>
      </c>
      <c r="S1604" s="2">
        <v>32.665799999999997</v>
      </c>
      <c r="T1604" s="2">
        <v>90</v>
      </c>
      <c r="U1604" s="7">
        <v>38.5</v>
      </c>
      <c r="V1604" s="2">
        <f t="shared" si="767"/>
        <v>108.81492581878712</v>
      </c>
      <c r="W1604" s="7">
        <v>39.729999999999997</v>
      </c>
      <c r="X1604" s="2">
        <f t="shared" si="768"/>
        <v>30.831837473823711</v>
      </c>
      <c r="Y1604" s="7">
        <v>24.81</v>
      </c>
      <c r="Z1604" s="2">
        <f t="shared" si="769"/>
        <v>176.40860477947828</v>
      </c>
      <c r="AA1604" s="7">
        <v>46.4</v>
      </c>
      <c r="AB1604" s="7">
        <v>89.1</v>
      </c>
      <c r="AF1604">
        <f t="shared" si="750"/>
        <v>34.14487199488596</v>
      </c>
      <c r="AH1604" s="15">
        <f t="shared" si="764"/>
        <v>1</v>
      </c>
      <c r="AI1604">
        <f t="shared" si="757"/>
        <v>-372.64741558426692</v>
      </c>
      <c r="AJ1604">
        <f t="shared" si="758"/>
        <v>245.63844747023609</v>
      </c>
      <c r="AK1604">
        <f t="shared" si="759"/>
        <v>0.69252395515827114</v>
      </c>
      <c r="AL1604">
        <f t="shared" si="770"/>
        <v>-330794263.33859009</v>
      </c>
      <c r="AM1604">
        <f t="shared" si="760"/>
        <v>-736593.0510745066</v>
      </c>
      <c r="AN1604">
        <f t="shared" si="761"/>
        <v>-742.79579283903104</v>
      </c>
      <c r="AP1604" s="15">
        <v>1</v>
      </c>
      <c r="AQ1604">
        <f t="shared" si="771"/>
        <v>197245044148992.41</v>
      </c>
      <c r="AR1604">
        <f t="shared" si="772"/>
        <v>-1.7028961340883721</v>
      </c>
      <c r="AS1604">
        <f t="shared" si="773"/>
        <v>19198689057.907116</v>
      </c>
      <c r="AU1604">
        <f t="shared" si="774"/>
        <v>141316901428900.59</v>
      </c>
      <c r="AV1604">
        <f t="shared" si="762"/>
        <v>-9.1703108906127619E+33</v>
      </c>
    </row>
    <row r="1605" spans="1:48" x14ac:dyDescent="0.3">
      <c r="A1605" s="4">
        <v>26.496300000000002</v>
      </c>
      <c r="B1605" s="4">
        <f t="shared" si="763"/>
        <v>159</v>
      </c>
      <c r="C1605" s="7">
        <v>24.81</v>
      </c>
      <c r="D1605" s="2">
        <f t="shared" si="765"/>
        <v>177.62618760043858</v>
      </c>
      <c r="E1605" s="6">
        <f t="shared" si="752"/>
        <v>33.893319620524871</v>
      </c>
      <c r="F1605" s="2">
        <f t="shared" si="747"/>
        <v>43.12769354600951</v>
      </c>
      <c r="G1605" s="7">
        <v>37.200000000000003</v>
      </c>
      <c r="H1605" s="3">
        <f t="shared" si="766"/>
        <v>164.73118124831316</v>
      </c>
      <c r="J1605" s="7">
        <v>45.2</v>
      </c>
      <c r="K1605" s="2">
        <f t="shared" si="753"/>
        <v>118.33118124831316</v>
      </c>
      <c r="L1605" s="7">
        <v>24.5</v>
      </c>
      <c r="M1605" s="2">
        <f t="shared" si="754"/>
        <v>69.47262275577549</v>
      </c>
      <c r="N1605" s="7">
        <v>26.2</v>
      </c>
      <c r="O1605" s="2">
        <f t="shared" si="755"/>
        <v>-19.627377244224505</v>
      </c>
      <c r="Q1605" s="2">
        <f t="shared" si="756"/>
        <v>61.674971295555835</v>
      </c>
      <c r="R1605" s="2">
        <f t="shared" si="748"/>
        <v>138.56639953056953</v>
      </c>
      <c r="S1605" s="2">
        <v>32.665799999999997</v>
      </c>
      <c r="T1605" s="2">
        <v>90</v>
      </c>
      <c r="U1605" s="7">
        <v>38.5</v>
      </c>
      <c r="V1605" s="2">
        <f t="shared" si="767"/>
        <v>108.40492581878712</v>
      </c>
      <c r="W1605" s="7">
        <v>39.729999999999997</v>
      </c>
      <c r="X1605" s="2">
        <f t="shared" si="768"/>
        <v>30.581837473823711</v>
      </c>
      <c r="Y1605" s="7">
        <v>24.81</v>
      </c>
      <c r="Z1605" s="2">
        <f t="shared" si="769"/>
        <v>175.67720477947827</v>
      </c>
      <c r="AA1605" s="7">
        <v>46.4</v>
      </c>
      <c r="AB1605" s="7">
        <v>89.1</v>
      </c>
      <c r="AF1605">
        <f t="shared" si="750"/>
        <v>34.041603213764425</v>
      </c>
      <c r="AH1605" s="15">
        <f t="shared" si="764"/>
        <v>1</v>
      </c>
      <c r="AI1605">
        <f t="shared" si="757"/>
        <v>-144.28765869382141</v>
      </c>
      <c r="AJ1605">
        <f t="shared" si="758"/>
        <v>235.71167966818894</v>
      </c>
      <c r="AK1605">
        <f t="shared" si="759"/>
        <v>0.74535604208801398</v>
      </c>
      <c r="AL1605">
        <f t="shared" si="770"/>
        <v>-332265288.09318632</v>
      </c>
      <c r="AM1605">
        <f t="shared" si="760"/>
        <v>-751626.67121164594</v>
      </c>
      <c r="AN1605">
        <f t="shared" si="761"/>
        <v>-757.54707985695916</v>
      </c>
      <c r="AP1605" s="15">
        <v>1</v>
      </c>
      <c r="AQ1605">
        <f t="shared" si="771"/>
        <v>119497854121932.13</v>
      </c>
      <c r="AR1605">
        <f t="shared" si="772"/>
        <v>-1.7336134789288604</v>
      </c>
      <c r="AS1605">
        <f t="shared" si="773"/>
        <v>-22996003396.826363</v>
      </c>
      <c r="AU1605">
        <f t="shared" si="774"/>
        <v>130207825863978.67</v>
      </c>
      <c r="AV1605">
        <f t="shared" si="762"/>
        <v>-1.3596277218697649E+34</v>
      </c>
    </row>
    <row r="1606" spans="1:48" x14ac:dyDescent="0.3">
      <c r="A1606" s="4">
        <v>26.496300000000002</v>
      </c>
      <c r="B1606" s="4">
        <f t="shared" si="763"/>
        <v>160</v>
      </c>
      <c r="C1606" s="7">
        <v>24.81</v>
      </c>
      <c r="D1606" s="2">
        <f t="shared" si="765"/>
        <v>176.82618760043857</v>
      </c>
      <c r="E1606" s="6">
        <f t="shared" si="752"/>
        <v>34.308248485166061</v>
      </c>
      <c r="F1606" s="2">
        <f t="shared" si="747"/>
        <v>43.4707491073925</v>
      </c>
      <c r="G1606" s="7">
        <v>37.200000000000003</v>
      </c>
      <c r="H1606" s="3">
        <f t="shared" si="766"/>
        <v>164.83118124831316</v>
      </c>
      <c r="J1606" s="7">
        <v>45.2</v>
      </c>
      <c r="K1606" s="2">
        <f t="shared" si="753"/>
        <v>118.43118124831315</v>
      </c>
      <c r="L1606" s="7">
        <v>24.5</v>
      </c>
      <c r="M1606" s="2">
        <f t="shared" si="754"/>
        <v>69.283442318726003</v>
      </c>
      <c r="N1606" s="7">
        <v>26.2</v>
      </c>
      <c r="O1606" s="2">
        <f t="shared" si="755"/>
        <v>-19.816557681273991</v>
      </c>
      <c r="Q1606" s="2">
        <f t="shared" si="756"/>
        <v>61.918904642643419</v>
      </c>
      <c r="R1606" s="2">
        <f t="shared" si="748"/>
        <v>138.38461028363884</v>
      </c>
      <c r="S1606" s="2">
        <v>32.665799999999997</v>
      </c>
      <c r="T1606" s="2">
        <v>90</v>
      </c>
      <c r="U1606" s="7">
        <v>38.5</v>
      </c>
      <c r="V1606" s="2">
        <f t="shared" si="767"/>
        <v>107.99492581878712</v>
      </c>
      <c r="W1606" s="7">
        <v>39.729999999999997</v>
      </c>
      <c r="X1606" s="2">
        <f t="shared" si="768"/>
        <v>30.331837473823711</v>
      </c>
      <c r="Y1606" s="7">
        <v>24.81</v>
      </c>
      <c r="Z1606" s="2">
        <f t="shared" si="769"/>
        <v>174.94580477947827</v>
      </c>
      <c r="AA1606" s="7">
        <v>46.4</v>
      </c>
      <c r="AB1606" s="7">
        <v>89.1</v>
      </c>
      <c r="AF1606">
        <f t="shared" si="750"/>
        <v>33.944821703955803</v>
      </c>
      <c r="AH1606" s="15">
        <f t="shared" si="764"/>
        <v>1</v>
      </c>
      <c r="AI1606">
        <f t="shared" si="757"/>
        <v>4.556717926121209</v>
      </c>
      <c r="AJ1606">
        <f t="shared" si="758"/>
        <v>224.26702939971932</v>
      </c>
      <c r="AK1606">
        <f t="shared" si="759"/>
        <v>0.79690190333112554</v>
      </c>
      <c r="AL1606">
        <f t="shared" si="770"/>
        <v>-333029857.4323383</v>
      </c>
      <c r="AM1606">
        <f t="shared" si="760"/>
        <v>-765761.76433746493</v>
      </c>
      <c r="AN1606">
        <f t="shared" si="761"/>
        <v>-771.79579026262968</v>
      </c>
      <c r="AP1606" s="15">
        <v>1</v>
      </c>
      <c r="AQ1606">
        <f t="shared" si="771"/>
        <v>113372162125597.69</v>
      </c>
      <c r="AR1606">
        <f t="shared" si="772"/>
        <v>-1.7645973490436462</v>
      </c>
      <c r="AS1606">
        <f t="shared" si="773"/>
        <v>14093338644.635813</v>
      </c>
      <c r="AU1606">
        <f t="shared" si="774"/>
        <v>134397631818161.13</v>
      </c>
      <c r="AV1606">
        <f t="shared" si="762"/>
        <v>-1.8878079183737442E+34</v>
      </c>
    </row>
    <row r="1607" spans="1:48" x14ac:dyDescent="0.3">
      <c r="A1607" s="4">
        <v>26.496300000000002</v>
      </c>
      <c r="B1607" s="4">
        <f t="shared" si="763"/>
        <v>161</v>
      </c>
      <c r="C1607" s="7">
        <v>24.81</v>
      </c>
      <c r="D1607" s="2">
        <f t="shared" si="765"/>
        <v>176.02618760043856</v>
      </c>
      <c r="E1607" s="6">
        <f t="shared" si="752"/>
        <v>34.720815921638376</v>
      </c>
      <c r="F1607" s="2">
        <f t="shared" si="747"/>
        <v>43.817545112434004</v>
      </c>
      <c r="G1607" s="7">
        <v>37.200000000000003</v>
      </c>
      <c r="H1607" s="3">
        <f t="shared" si="766"/>
        <v>164.93118124831315</v>
      </c>
      <c r="J1607" s="7">
        <v>45.2</v>
      </c>
      <c r="K1607" s="2">
        <f t="shared" si="753"/>
        <v>118.53118124831315</v>
      </c>
      <c r="L1607" s="7">
        <v>24.5</v>
      </c>
      <c r="M1607" s="2">
        <f t="shared" si="754"/>
        <v>69.093140181631924</v>
      </c>
      <c r="N1607" s="7">
        <v>26.2</v>
      </c>
      <c r="O1607" s="2">
        <f t="shared" si="755"/>
        <v>-20.006859818368071</v>
      </c>
      <c r="Q1607" s="2">
        <f t="shared" si="756"/>
        <v>62.159548050753969</v>
      </c>
      <c r="R1607" s="2">
        <f t="shared" si="748"/>
        <v>138.20150971359016</v>
      </c>
      <c r="S1607" s="2">
        <v>32.665799999999997</v>
      </c>
      <c r="T1607" s="2">
        <v>90</v>
      </c>
      <c r="U1607" s="7">
        <v>38.5</v>
      </c>
      <c r="V1607" s="2">
        <f t="shared" si="767"/>
        <v>107.58492581878713</v>
      </c>
      <c r="W1607" s="7">
        <v>39.729999999999997</v>
      </c>
      <c r="X1607" s="2">
        <f t="shared" si="768"/>
        <v>30.081837473823711</v>
      </c>
      <c r="Y1607" s="7">
        <v>24.81</v>
      </c>
      <c r="Z1607" s="2">
        <f t="shared" si="769"/>
        <v>174.21440477947826</v>
      </c>
      <c r="AA1607" s="7">
        <v>46.4</v>
      </c>
      <c r="AB1607" s="7">
        <v>89.1</v>
      </c>
      <c r="AF1607">
        <f t="shared" si="750"/>
        <v>33.854572359931637</v>
      </c>
      <c r="AH1607" s="15">
        <f t="shared" si="764"/>
        <v>1</v>
      </c>
      <c r="AI1607">
        <f t="shared" si="757"/>
        <v>-47.524897933513301</v>
      </c>
      <c r="AJ1607">
        <f t="shared" si="758"/>
        <v>213.44316330443803</v>
      </c>
      <c r="AK1607">
        <f t="shared" si="759"/>
        <v>0.84709962057051857</v>
      </c>
      <c r="AL1607">
        <f t="shared" si="770"/>
        <v>-333118467.91758233</v>
      </c>
      <c r="AM1607">
        <f t="shared" si="760"/>
        <v>-779042.60151220625</v>
      </c>
      <c r="AN1607">
        <f t="shared" si="761"/>
        <v>-785.53798062383362</v>
      </c>
      <c r="AP1607" s="15">
        <v>1</v>
      </c>
      <c r="AQ1607">
        <f t="shared" si="771"/>
        <v>123676832331062.91</v>
      </c>
      <c r="AR1607">
        <f t="shared" si="772"/>
        <v>-1.7958590118418984</v>
      </c>
      <c r="AS1607">
        <f t="shared" si="773"/>
        <v>2333540063.491159</v>
      </c>
      <c r="AU1607">
        <f t="shared" si="774"/>
        <v>141837381644743.31</v>
      </c>
      <c r="AV1607">
        <f t="shared" si="762"/>
        <v>-2.4923112559550303E+34</v>
      </c>
    </row>
    <row r="1608" spans="1:48" x14ac:dyDescent="0.3">
      <c r="A1608" s="4">
        <v>26.496300000000002</v>
      </c>
      <c r="B1608" s="4">
        <f t="shared" si="763"/>
        <v>162</v>
      </c>
      <c r="C1608" s="7">
        <v>24.81</v>
      </c>
      <c r="D1608" s="2">
        <f t="shared" si="765"/>
        <v>175.22618760043855</v>
      </c>
      <c r="E1608" s="6">
        <f t="shared" si="752"/>
        <v>35.130981658773223</v>
      </c>
      <c r="F1608" s="2">
        <f t="shared" si="747"/>
        <v>44.167929013200691</v>
      </c>
      <c r="G1608" s="7">
        <v>37.200000000000003</v>
      </c>
      <c r="H1608" s="3">
        <f t="shared" si="766"/>
        <v>165.03118124831315</v>
      </c>
      <c r="J1608" s="7">
        <v>45.2</v>
      </c>
      <c r="K1608" s="2">
        <f t="shared" si="753"/>
        <v>118.63118124831314</v>
      </c>
      <c r="L1608" s="7">
        <v>24.5</v>
      </c>
      <c r="M1608" s="2">
        <f t="shared" si="754"/>
        <v>68.901741758624695</v>
      </c>
      <c r="N1608" s="7">
        <v>26.2</v>
      </c>
      <c r="O1608" s="2">
        <f t="shared" si="755"/>
        <v>-20.198258241375299</v>
      </c>
      <c r="Q1608" s="2">
        <f t="shared" si="756"/>
        <v>62.396880549570028</v>
      </c>
      <c r="R1608" s="2">
        <f t="shared" si="748"/>
        <v>138.01713064806631</v>
      </c>
      <c r="S1608" s="2">
        <v>32.665799999999997</v>
      </c>
      <c r="T1608" s="2">
        <v>90</v>
      </c>
      <c r="U1608" s="7">
        <v>38.5</v>
      </c>
      <c r="V1608" s="2">
        <f t="shared" si="767"/>
        <v>107.17492581878713</v>
      </c>
      <c r="W1608" s="7">
        <v>39.729999999999997</v>
      </c>
      <c r="X1608" s="2">
        <f t="shared" si="768"/>
        <v>29.831837473823711</v>
      </c>
      <c r="Y1608" s="7">
        <v>24.81</v>
      </c>
      <c r="Z1608" s="2">
        <f t="shared" si="769"/>
        <v>173.48300477947825</v>
      </c>
      <c r="AA1608" s="7">
        <v>46.4</v>
      </c>
      <c r="AB1608" s="7">
        <v>89.1</v>
      </c>
      <c r="AF1608">
        <f t="shared" si="750"/>
        <v>33.770897840473204</v>
      </c>
      <c r="AH1608" s="15">
        <f t="shared" si="764"/>
        <v>1</v>
      </c>
      <c r="AI1608">
        <f t="shared" si="757"/>
        <v>-226.16593634113141</v>
      </c>
      <c r="AJ1608">
        <f t="shared" si="758"/>
        <v>202.38069958441727</v>
      </c>
      <c r="AK1608">
        <f t="shared" si="759"/>
        <v>0.89589237590568704</v>
      </c>
      <c r="AL1608">
        <f t="shared" si="770"/>
        <v>-332530846.98111182</v>
      </c>
      <c r="AM1608">
        <f t="shared" si="760"/>
        <v>-791434.99304599827</v>
      </c>
      <c r="AN1608">
        <f t="shared" si="761"/>
        <v>-798.77035782739199</v>
      </c>
      <c r="AP1608" s="15">
        <v>1</v>
      </c>
      <c r="AQ1608">
        <f t="shared" si="771"/>
        <v>173064289421797.72</v>
      </c>
      <c r="AR1608">
        <f t="shared" si="772"/>
        <v>-1.8274110936827095</v>
      </c>
      <c r="AS1608">
        <f t="shared" si="773"/>
        <v>-17352177955.370224</v>
      </c>
      <c r="AU1608">
        <f t="shared" si="774"/>
        <v>155949807042569.94</v>
      </c>
      <c r="AV1608">
        <f t="shared" si="762"/>
        <v>-3.1601948350002193E+34</v>
      </c>
    </row>
    <row r="1609" spans="1:48" x14ac:dyDescent="0.3">
      <c r="A1609" s="4">
        <v>26.496300000000002</v>
      </c>
      <c r="B1609" s="4">
        <f t="shared" si="763"/>
        <v>163</v>
      </c>
      <c r="C1609" s="7">
        <v>24.81</v>
      </c>
      <c r="D1609" s="2">
        <f t="shared" si="765"/>
        <v>174.42618760043854</v>
      </c>
      <c r="E1609" s="6">
        <f t="shared" si="752"/>
        <v>35.538706067310365</v>
      </c>
      <c r="F1609" s="2">
        <f t="shared" si="747"/>
        <v>44.52175619638674</v>
      </c>
      <c r="G1609" s="7">
        <v>37.200000000000003</v>
      </c>
      <c r="H1609" s="3">
        <f t="shared" si="766"/>
        <v>165.13118124831314</v>
      </c>
      <c r="J1609" s="7">
        <v>45.2</v>
      </c>
      <c r="K1609" s="2">
        <f t="shared" si="753"/>
        <v>118.73118124831313</v>
      </c>
      <c r="L1609" s="7">
        <v>24.5</v>
      </c>
      <c r="M1609" s="2">
        <f t="shared" si="754"/>
        <v>68.709272109508817</v>
      </c>
      <c r="N1609" s="7">
        <v>26.2</v>
      </c>
      <c r="O1609" s="2">
        <f t="shared" si="755"/>
        <v>-20.390727890491178</v>
      </c>
      <c r="Q1609" s="2">
        <f t="shared" si="756"/>
        <v>62.630881549513056</v>
      </c>
      <c r="R1609" s="2">
        <f t="shared" si="748"/>
        <v>137.83150518607542</v>
      </c>
      <c r="S1609" s="2">
        <v>32.665799999999997</v>
      </c>
      <c r="T1609" s="2">
        <v>90</v>
      </c>
      <c r="U1609" s="7">
        <v>38.5</v>
      </c>
      <c r="V1609" s="2">
        <f t="shared" si="767"/>
        <v>106.76492581878713</v>
      </c>
      <c r="W1609" s="7">
        <v>39.729999999999997</v>
      </c>
      <c r="X1609" s="2">
        <f t="shared" si="768"/>
        <v>29.581837473823711</v>
      </c>
      <c r="Y1609" s="7">
        <v>24.81</v>
      </c>
      <c r="Z1609" s="2">
        <f t="shared" si="769"/>
        <v>172.75160477947824</v>
      </c>
      <c r="AA1609" s="7">
        <v>46.4</v>
      </c>
      <c r="AB1609" s="7">
        <v>89.1</v>
      </c>
      <c r="AF1609">
        <f t="shared" si="750"/>
        <v>33.693838554669028</v>
      </c>
      <c r="AH1609" s="15">
        <f t="shared" si="764"/>
        <v>1</v>
      </c>
      <c r="AI1609">
        <f t="shared" si="757"/>
        <v>-346.59857477319343</v>
      </c>
      <c r="AJ1609">
        <f t="shared" si="758"/>
        <v>191.18556101785256</v>
      </c>
      <c r="AK1609">
        <f t="shared" si="759"/>
        <v>0.94322869624580907</v>
      </c>
      <c r="AL1609">
        <f t="shared" si="770"/>
        <v>-331279920.56840634</v>
      </c>
      <c r="AM1609">
        <f t="shared" si="760"/>
        <v>-802934.40013912483</v>
      </c>
      <c r="AN1609">
        <f t="shared" si="761"/>
        <v>-811.49027556529904</v>
      </c>
      <c r="AP1609" s="15">
        <v>1</v>
      </c>
      <c r="AQ1609">
        <f t="shared" si="771"/>
        <v>243095737516811.5</v>
      </c>
      <c r="AR1609">
        <f t="shared" si="772"/>
        <v>-1.8592662397695821</v>
      </c>
      <c r="AS1609">
        <f t="shared" si="773"/>
        <v>23877438471.917057</v>
      </c>
      <c r="AU1609">
        <f t="shared" si="774"/>
        <v>172765327646093.13</v>
      </c>
      <c r="AV1609">
        <f t="shared" si="762"/>
        <v>-3.8746780086924057E+34</v>
      </c>
    </row>
    <row r="1610" spans="1:48" x14ac:dyDescent="0.3">
      <c r="A1610" s="4">
        <v>26.496300000000002</v>
      </c>
      <c r="B1610" s="4">
        <f t="shared" si="763"/>
        <v>164</v>
      </c>
      <c r="C1610" s="7">
        <v>24.81</v>
      </c>
      <c r="D1610" s="2">
        <f t="shared" si="765"/>
        <v>173.62618760043853</v>
      </c>
      <c r="E1610" s="6">
        <f t="shared" si="752"/>
        <v>35.943950133558921</v>
      </c>
      <c r="F1610" s="2">
        <f t="shared" si="747"/>
        <v>44.87888947533115</v>
      </c>
      <c r="G1610" s="7">
        <v>37.200000000000003</v>
      </c>
      <c r="H1610" s="3">
        <f t="shared" si="766"/>
        <v>165.23118124831313</v>
      </c>
      <c r="J1610" s="7">
        <v>45.2</v>
      </c>
      <c r="K1610" s="2">
        <f t="shared" si="753"/>
        <v>118.83118124831313</v>
      </c>
      <c r="L1610" s="7">
        <v>24.5</v>
      </c>
      <c r="M1610" s="2">
        <f t="shared" si="754"/>
        <v>68.515755940974145</v>
      </c>
      <c r="N1610" s="7">
        <v>26.2</v>
      </c>
      <c r="O1610" s="2">
        <f t="shared" si="755"/>
        <v>-20.584244059025849</v>
      </c>
      <c r="Q1610" s="2">
        <f t="shared" si="756"/>
        <v>62.861530837992824</v>
      </c>
      <c r="R1610" s="2">
        <f t="shared" si="748"/>
        <v>137.64466472211595</v>
      </c>
      <c r="S1610" s="2">
        <v>32.665799999999997</v>
      </c>
      <c r="T1610" s="2">
        <v>90</v>
      </c>
      <c r="U1610" s="7">
        <v>38.5</v>
      </c>
      <c r="V1610" s="2">
        <f t="shared" si="767"/>
        <v>106.35492581878714</v>
      </c>
      <c r="W1610" s="7">
        <v>39.729999999999997</v>
      </c>
      <c r="X1610" s="2">
        <f t="shared" si="768"/>
        <v>29.331837473823711</v>
      </c>
      <c r="Y1610" s="7">
        <v>24.81</v>
      </c>
      <c r="Z1610" s="2">
        <f t="shared" si="769"/>
        <v>172.02020477947823</v>
      </c>
      <c r="AA1610" s="7">
        <v>46.4</v>
      </c>
      <c r="AB1610" s="7">
        <v>89.1</v>
      </c>
      <c r="AF1610">
        <f t="shared" si="750"/>
        <v>33.623432648669791</v>
      </c>
      <c r="AH1610" s="15">
        <f t="shared" si="764"/>
        <v>1</v>
      </c>
      <c r="AI1610">
        <f t="shared" si="757"/>
        <v>-297.76502684256116</v>
      </c>
      <c r="AJ1610">
        <f t="shared" si="758"/>
        <v>180.45046751308814</v>
      </c>
      <c r="AK1610">
        <f t="shared" si="759"/>
        <v>0.98906264574133751</v>
      </c>
      <c r="AL1610">
        <f t="shared" si="770"/>
        <v>-329394527.85952467</v>
      </c>
      <c r="AM1610">
        <f t="shared" si="760"/>
        <v>-813574.29644260195</v>
      </c>
      <c r="AN1610">
        <f t="shared" si="761"/>
        <v>-823.6957295368527</v>
      </c>
      <c r="AP1610" s="15">
        <v>1</v>
      </c>
      <c r="AQ1610">
        <f t="shared" si="771"/>
        <v>218309306142310.94</v>
      </c>
      <c r="AR1610">
        <f t="shared" si="772"/>
        <v>-1.8914370286215341</v>
      </c>
      <c r="AS1610">
        <f t="shared" si="773"/>
        <v>-20286173651.691898</v>
      </c>
      <c r="AU1610">
        <f t="shared" si="774"/>
        <v>173862109592791.28</v>
      </c>
      <c r="AV1610">
        <f t="shared" si="762"/>
        <v>-4.6159622901943143E+34</v>
      </c>
    </row>
    <row r="1611" spans="1:48" x14ac:dyDescent="0.3">
      <c r="A1611" s="4">
        <v>26.496300000000002</v>
      </c>
      <c r="B1611" s="4">
        <f t="shared" si="763"/>
        <v>165</v>
      </c>
      <c r="C1611" s="7">
        <v>24.81</v>
      </c>
      <c r="D1611" s="2">
        <f t="shared" si="765"/>
        <v>172.82618760043852</v>
      </c>
      <c r="E1611" s="6">
        <f t="shared" si="752"/>
        <v>36.346675435238687</v>
      </c>
      <c r="F1611" s="2">
        <f t="shared" si="747"/>
        <v>45.239198620135156</v>
      </c>
      <c r="G1611" s="7">
        <v>37.200000000000003</v>
      </c>
      <c r="H1611" s="3">
        <f t="shared" si="766"/>
        <v>165.33118124831313</v>
      </c>
      <c r="J1611" s="7">
        <v>45.2</v>
      </c>
      <c r="K1611" s="2">
        <f t="shared" si="753"/>
        <v>118.93118124831312</v>
      </c>
      <c r="L1611" s="7">
        <v>24.5</v>
      </c>
      <c r="M1611" s="2">
        <f t="shared" si="754"/>
        <v>68.321217608625233</v>
      </c>
      <c r="N1611" s="7">
        <v>26.2</v>
      </c>
      <c r="O1611" s="2">
        <f t="shared" si="755"/>
        <v>-20.778782391374762</v>
      </c>
      <c r="Q1611" s="2">
        <f t="shared" si="756"/>
        <v>63.088808575826427</v>
      </c>
      <c r="R1611" s="2">
        <f t="shared" si="748"/>
        <v>137.45663996949088</v>
      </c>
      <c r="S1611" s="2">
        <v>32.665799999999997</v>
      </c>
      <c r="T1611" s="2">
        <v>90</v>
      </c>
      <c r="U1611" s="7">
        <v>38.5</v>
      </c>
      <c r="V1611" s="2">
        <f t="shared" si="767"/>
        <v>105.94492581878714</v>
      </c>
      <c r="W1611" s="7">
        <v>39.729999999999997</v>
      </c>
      <c r="X1611" s="2">
        <f t="shared" si="768"/>
        <v>29.081837473823711</v>
      </c>
      <c r="Y1611" s="7">
        <v>24.81</v>
      </c>
      <c r="Z1611" s="2">
        <f t="shared" si="769"/>
        <v>171.28880477947823</v>
      </c>
      <c r="AA1611" s="7">
        <v>46.4</v>
      </c>
      <c r="AB1611" s="7">
        <v>89.1</v>
      </c>
      <c r="AF1611">
        <f t="shared" si="750"/>
        <v>33.559715993200186</v>
      </c>
      <c r="AH1611" s="15">
        <f t="shared" si="764"/>
        <v>1</v>
      </c>
      <c r="AI1611">
        <f t="shared" si="757"/>
        <v>-136.83097959433405</v>
      </c>
      <c r="AJ1611">
        <f t="shared" si="758"/>
        <v>168.91295183546757</v>
      </c>
      <c r="AK1611">
        <f t="shared" si="759"/>
        <v>1.0333539655457831</v>
      </c>
      <c r="AL1611">
        <f t="shared" si="770"/>
        <v>-326857422.69040728</v>
      </c>
      <c r="AM1611">
        <f t="shared" si="760"/>
        <v>-823268.38163269241</v>
      </c>
      <c r="AN1611">
        <f t="shared" si="761"/>
        <v>-835.38535138420855</v>
      </c>
      <c r="AP1611" s="15">
        <v>1</v>
      </c>
      <c r="AQ1611">
        <f t="shared" si="771"/>
        <v>157566975485836.31</v>
      </c>
      <c r="AR1611">
        <f t="shared" si="772"/>
        <v>-1.9239381507539193</v>
      </c>
      <c r="AS1611">
        <f t="shared" si="773"/>
        <v>9781448700.5582504</v>
      </c>
      <c r="AU1611">
        <f t="shared" si="774"/>
        <v>169246353155528.84</v>
      </c>
      <c r="AV1611">
        <f t="shared" si="762"/>
        <v>-5.3618549842409665E+34</v>
      </c>
    </row>
    <row r="1612" spans="1:48" x14ac:dyDescent="0.3">
      <c r="A1612" s="4">
        <v>26.496300000000002</v>
      </c>
      <c r="B1612" s="4">
        <f t="shared" si="763"/>
        <v>166</v>
      </c>
      <c r="C1612" s="7">
        <v>24.81</v>
      </c>
      <c r="D1612" s="2">
        <f t="shared" si="765"/>
        <v>172.0261876004385</v>
      </c>
      <c r="E1612" s="6">
        <f t="shared" si="752"/>
        <v>36.746844119310211</v>
      </c>
      <c r="F1612" s="2">
        <f t="shared" ref="F1612:F1675" si="775">ACOS((-A1612*COS(B1612*PI()/180))/E1612)*180/PI()</f>
        <v>45.602559922619264</v>
      </c>
      <c r="G1612" s="7">
        <v>37.200000000000003</v>
      </c>
      <c r="H1612" s="3">
        <f t="shared" si="766"/>
        <v>165.43118124831312</v>
      </c>
      <c r="J1612" s="7">
        <v>45.2</v>
      </c>
      <c r="K1612" s="2">
        <f t="shared" si="753"/>
        <v>119.03118124831312</v>
      </c>
      <c r="L1612" s="7">
        <v>24.5</v>
      </c>
      <c r="M1612" s="2">
        <f t="shared" si="754"/>
        <v>68.12568111972999</v>
      </c>
      <c r="N1612" s="7">
        <v>26.2</v>
      </c>
      <c r="O1612" s="2">
        <f t="shared" si="755"/>
        <v>-20.974318880270005</v>
      </c>
      <c r="Q1612" s="2">
        <f t="shared" si="756"/>
        <v>63.312695293819267</v>
      </c>
      <c r="R1612" s="2">
        <f t="shared" si="748"/>
        <v>137.26746098284372</v>
      </c>
      <c r="S1612" s="2">
        <v>32.665799999999997</v>
      </c>
      <c r="T1612" s="2">
        <v>90</v>
      </c>
      <c r="U1612" s="7">
        <v>38.5</v>
      </c>
      <c r="V1612" s="2">
        <f t="shared" si="767"/>
        <v>105.53492581878714</v>
      </c>
      <c r="W1612" s="7">
        <v>39.729999999999997</v>
      </c>
      <c r="X1612" s="2">
        <f t="shared" si="768"/>
        <v>28.831837473823711</v>
      </c>
      <c r="Y1612" s="7">
        <v>24.81</v>
      </c>
      <c r="Z1612" s="2">
        <f t="shared" si="769"/>
        <v>170.55740477947822</v>
      </c>
      <c r="AA1612" s="7">
        <v>46.4</v>
      </c>
      <c r="AB1612" s="7">
        <v>89.1</v>
      </c>
      <c r="AF1612">
        <f t="shared" si="750"/>
        <v>33.502722171826811</v>
      </c>
      <c r="AH1612" s="15">
        <f t="shared" si="764"/>
        <v>1</v>
      </c>
      <c r="AI1612">
        <f t="shared" si="757"/>
        <v>-12.661323876595517</v>
      </c>
      <c r="AJ1612">
        <f t="shared" si="758"/>
        <v>157.59579932610689</v>
      </c>
      <c r="AK1612">
        <f t="shared" si="759"/>
        <v>1.0760681610497238</v>
      </c>
      <c r="AL1612">
        <f t="shared" si="770"/>
        <v>-323712018.1497066</v>
      </c>
      <c r="AM1612">
        <f t="shared" si="760"/>
        <v>-832082.4591760633</v>
      </c>
      <c r="AN1612">
        <f t="shared" si="761"/>
        <v>-846.55840138165058</v>
      </c>
      <c r="AP1612" s="15">
        <v>1</v>
      </c>
      <c r="AQ1612">
        <f t="shared" si="771"/>
        <v>141681710331870.97</v>
      </c>
      <c r="AR1612">
        <f t="shared" si="772"/>
        <v>-1.956782906987939</v>
      </c>
      <c r="AS1612">
        <f t="shared" si="773"/>
        <v>1325445350.039608</v>
      </c>
      <c r="AU1612">
        <f t="shared" si="774"/>
        <v>171821570444390.66</v>
      </c>
      <c r="AV1612">
        <f t="shared" si="762"/>
        <v>-6.092403891003855E+34</v>
      </c>
    </row>
    <row r="1613" spans="1:48" x14ac:dyDescent="0.3">
      <c r="A1613" s="4">
        <v>26.496300000000002</v>
      </c>
      <c r="B1613" s="4">
        <f t="shared" si="763"/>
        <v>167</v>
      </c>
      <c r="C1613" s="7">
        <v>24.81</v>
      </c>
      <c r="D1613" s="2">
        <f t="shared" si="765"/>
        <v>171.22618760043849</v>
      </c>
      <c r="E1613" s="6">
        <f t="shared" si="752"/>
        <v>37.144418881620275</v>
      </c>
      <c r="F1613" s="2">
        <f t="shared" si="775"/>
        <v>45.968855793169865</v>
      </c>
      <c r="G1613" s="7">
        <v>37.200000000000003</v>
      </c>
      <c r="H1613" s="3">
        <f t="shared" si="766"/>
        <v>165.53118124831312</v>
      </c>
      <c r="J1613" s="7">
        <v>45.2</v>
      </c>
      <c r="K1613" s="2">
        <f t="shared" si="753"/>
        <v>119.13118124831311</v>
      </c>
      <c r="L1613" s="7">
        <v>24.5</v>
      </c>
      <c r="M1613" s="2">
        <f t="shared" si="754"/>
        <v>67.929170136600277</v>
      </c>
      <c r="N1613" s="7">
        <v>26.2</v>
      </c>
      <c r="O1613" s="2">
        <f t="shared" si="755"/>
        <v>-21.170829863399717</v>
      </c>
      <c r="Q1613" s="2">
        <f t="shared" si="756"/>
        <v>63.533171889501006</v>
      </c>
      <c r="R1613" s="2">
        <f t="shared" si="748"/>
        <v>137.07715717994725</v>
      </c>
      <c r="S1613" s="2">
        <v>32.665799999999997</v>
      </c>
      <c r="T1613" s="2">
        <v>90</v>
      </c>
      <c r="U1613" s="7">
        <v>38.5</v>
      </c>
      <c r="V1613" s="2">
        <f t="shared" si="767"/>
        <v>105.12492581878715</v>
      </c>
      <c r="W1613" s="7">
        <v>39.729999999999997</v>
      </c>
      <c r="X1613" s="2">
        <f t="shared" si="768"/>
        <v>28.581837473823711</v>
      </c>
      <c r="Y1613" s="7">
        <v>24.81</v>
      </c>
      <c r="Z1613" s="2">
        <f t="shared" si="769"/>
        <v>169.82600477947821</v>
      </c>
      <c r="AA1613" s="7">
        <v>46.4</v>
      </c>
      <c r="AB1613" s="7">
        <v>89.1</v>
      </c>
      <c r="AF1613">
        <f t="shared" si="750"/>
        <v>33.452482469982364</v>
      </c>
      <c r="AH1613" s="15">
        <f t="shared" si="764"/>
        <v>1</v>
      </c>
      <c r="AI1613">
        <f t="shared" si="757"/>
        <v>-14.192865962746055</v>
      </c>
      <c r="AJ1613">
        <f t="shared" si="758"/>
        <v>146.26621154959287</v>
      </c>
      <c r="AK1613">
        <f t="shared" si="759"/>
        <v>1.1171765375406064</v>
      </c>
      <c r="AL1613">
        <f t="shared" si="770"/>
        <v>-319970813.60666603</v>
      </c>
      <c r="AM1613">
        <f t="shared" si="760"/>
        <v>-840001.49476577458</v>
      </c>
      <c r="AN1613">
        <f t="shared" si="761"/>
        <v>-857.21475990174997</v>
      </c>
      <c r="AP1613" s="15">
        <v>1</v>
      </c>
      <c r="AQ1613">
        <f t="shared" si="771"/>
        <v>139556997067021.69</v>
      </c>
      <c r="AR1613">
        <f t="shared" si="772"/>
        <v>-1.9899864679826551</v>
      </c>
      <c r="AS1613">
        <f t="shared" si="773"/>
        <v>-8273916568.9222622</v>
      </c>
      <c r="AU1613">
        <f t="shared" si="774"/>
        <v>176492628964047.16</v>
      </c>
      <c r="AV1613">
        <f t="shared" si="762"/>
        <v>-6.7845899006627313E+34</v>
      </c>
    </row>
    <row r="1614" spans="1:48" x14ac:dyDescent="0.3">
      <c r="A1614" s="4">
        <v>26.496300000000002</v>
      </c>
      <c r="B1614" s="4">
        <f t="shared" si="763"/>
        <v>168</v>
      </c>
      <c r="C1614" s="7">
        <v>24.81</v>
      </c>
      <c r="D1614" s="2">
        <f t="shared" si="765"/>
        <v>170.42618760043848</v>
      </c>
      <c r="E1614" s="6">
        <f t="shared" si="752"/>
        <v>37.539362948206396</v>
      </c>
      <c r="F1614" s="2">
        <f t="shared" si="775"/>
        <v>46.337974386805335</v>
      </c>
      <c r="G1614" s="7">
        <v>37.200000000000003</v>
      </c>
      <c r="H1614" s="3">
        <f t="shared" si="766"/>
        <v>165.63118124831311</v>
      </c>
      <c r="J1614" s="7">
        <v>45.2</v>
      </c>
      <c r="K1614" s="2">
        <f t="shared" si="753"/>
        <v>119.23118124831311</v>
      </c>
      <c r="L1614" s="7">
        <v>24.5</v>
      </c>
      <c r="M1614" s="2">
        <f t="shared" si="754"/>
        <v>67.731707980526096</v>
      </c>
      <c r="N1614" s="7">
        <v>26.2</v>
      </c>
      <c r="O1614" s="2">
        <f t="shared" si="755"/>
        <v>-21.368292019473898</v>
      </c>
      <c r="Q1614" s="2">
        <f t="shared" si="756"/>
        <v>63.750219624009141</v>
      </c>
      <c r="R1614" s="2">
        <f t="shared" si="748"/>
        <v>136.88575736277565</v>
      </c>
      <c r="S1614" s="2">
        <v>32.665799999999997</v>
      </c>
      <c r="T1614" s="2">
        <v>90</v>
      </c>
      <c r="U1614" s="7">
        <v>38.5</v>
      </c>
      <c r="V1614" s="2">
        <f t="shared" si="767"/>
        <v>104.71492581878715</v>
      </c>
      <c r="W1614" s="7">
        <v>39.729999999999997</v>
      </c>
      <c r="X1614" s="2">
        <f t="shared" si="768"/>
        <v>28.331837473823711</v>
      </c>
      <c r="Y1614" s="7">
        <v>24.81</v>
      </c>
      <c r="Z1614" s="2">
        <f t="shared" si="769"/>
        <v>169.0946047794782</v>
      </c>
      <c r="AA1614" s="7">
        <v>46.4</v>
      </c>
      <c r="AB1614" s="7">
        <v>89.1</v>
      </c>
      <c r="AF1614">
        <f t="shared" si="750"/>
        <v>33.409025864746049</v>
      </c>
      <c r="AH1614" s="15">
        <f t="shared" si="764"/>
        <v>1</v>
      </c>
      <c r="AI1614">
        <f t="shared" si="757"/>
        <v>-100.38021617244142</v>
      </c>
      <c r="AJ1614">
        <f t="shared" si="758"/>
        <v>134.93703003574268</v>
      </c>
      <c r="AK1614">
        <f t="shared" si="759"/>
        <v>1.1566561859959876</v>
      </c>
      <c r="AL1614">
        <f t="shared" si="770"/>
        <v>-315654273.64381236</v>
      </c>
      <c r="AM1614">
        <f t="shared" si="760"/>
        <v>-847028.89779443387</v>
      </c>
      <c r="AN1614">
        <f t="shared" si="761"/>
        <v>-867.35491768435679</v>
      </c>
      <c r="AP1614" s="15">
        <v>1</v>
      </c>
      <c r="AQ1614">
        <f t="shared" si="771"/>
        <v>142653465322202</v>
      </c>
      <c r="AR1614">
        <f t="shared" si="772"/>
        <v>-2.0235647893308228</v>
      </c>
      <c r="AS1614">
        <f t="shared" si="773"/>
        <v>9665120314.1143379</v>
      </c>
      <c r="AU1614">
        <f t="shared" si="774"/>
        <v>181883876090376.09</v>
      </c>
      <c r="AV1614">
        <f t="shared" si="762"/>
        <v>-7.416968740816731E+34</v>
      </c>
    </row>
    <row r="1615" spans="1:48" x14ac:dyDescent="0.3">
      <c r="A1615" s="4">
        <v>26.496300000000002</v>
      </c>
      <c r="B1615" s="4">
        <f t="shared" si="763"/>
        <v>169</v>
      </c>
      <c r="C1615" s="7">
        <v>24.81</v>
      </c>
      <c r="D1615" s="2">
        <f t="shared" si="765"/>
        <v>169.62618760043847</v>
      </c>
      <c r="E1615" s="6">
        <f t="shared" si="752"/>
        <v>37.931640058118894</v>
      </c>
      <c r="F1615" s="2">
        <f t="shared" si="775"/>
        <v>46.70980925604114</v>
      </c>
      <c r="G1615" s="7">
        <v>37.200000000000003</v>
      </c>
      <c r="H1615" s="3">
        <f t="shared" si="766"/>
        <v>165.73118124831311</v>
      </c>
      <c r="J1615" s="7">
        <v>45.2</v>
      </c>
      <c r="K1615" s="2">
        <f t="shared" si="753"/>
        <v>119.3311812483131</v>
      </c>
      <c r="L1615" s="7">
        <v>24.5</v>
      </c>
      <c r="M1615" s="2">
        <f t="shared" si="754"/>
        <v>67.533317636193232</v>
      </c>
      <c r="N1615" s="7">
        <v>26.2</v>
      </c>
      <c r="O1615" s="2">
        <f t="shared" si="755"/>
        <v>-21.566682363806763</v>
      </c>
      <c r="Q1615" s="2">
        <f t="shared" si="756"/>
        <v>63.963820119113919</v>
      </c>
      <c r="R1615" s="2">
        <f t="shared" si="748"/>
        <v>136.69328973788848</v>
      </c>
      <c r="S1615" s="2">
        <v>32.665799999999997</v>
      </c>
      <c r="T1615" s="2">
        <v>90</v>
      </c>
      <c r="U1615" s="7">
        <v>38.5</v>
      </c>
      <c r="V1615" s="2">
        <f t="shared" si="767"/>
        <v>104.30492581878715</v>
      </c>
      <c r="W1615" s="7">
        <v>39.729999999999997</v>
      </c>
      <c r="X1615" s="2">
        <f t="shared" si="768"/>
        <v>28.081837473823711</v>
      </c>
      <c r="Y1615" s="7">
        <v>24.81</v>
      </c>
      <c r="Z1615" s="2">
        <f t="shared" si="769"/>
        <v>168.3632047794782</v>
      </c>
      <c r="AA1615" s="7">
        <v>46.4</v>
      </c>
      <c r="AB1615" s="7">
        <v>89.1</v>
      </c>
      <c r="AF1615">
        <f t="shared" si="750"/>
        <v>33.372379015380439</v>
      </c>
      <c r="AH1615" s="15">
        <f t="shared" si="764"/>
        <v>1</v>
      </c>
      <c r="AI1615">
        <f t="shared" si="757"/>
        <v>-164.99302417631412</v>
      </c>
      <c r="AJ1615">
        <f t="shared" si="758"/>
        <v>124.5165641512269</v>
      </c>
      <c r="AK1615">
        <f t="shared" si="759"/>
        <v>1.194489921399579</v>
      </c>
      <c r="AL1615">
        <f t="shared" si="770"/>
        <v>-310818813.25913966</v>
      </c>
      <c r="AM1615">
        <f t="shared" si="760"/>
        <v>-853267.08153562853</v>
      </c>
      <c r="AN1615">
        <f t="shared" si="761"/>
        <v>-876.97996493710036</v>
      </c>
      <c r="AP1615" s="15">
        <v>1</v>
      </c>
      <c r="AQ1615">
        <f t="shared" si="771"/>
        <v>147639137393554.38</v>
      </c>
      <c r="AR1615">
        <f t="shared" si="772"/>
        <v>-2.0575320468056906</v>
      </c>
      <c r="AS1615">
        <f t="shared" si="773"/>
        <v>-7091808224.6420097</v>
      </c>
      <c r="AU1615">
        <f t="shared" si="774"/>
        <v>187530139676228.41</v>
      </c>
      <c r="AV1615">
        <f t="shared" si="762"/>
        <v>-7.9735789049515528E+34</v>
      </c>
    </row>
    <row r="1616" spans="1:48" x14ac:dyDescent="0.3">
      <c r="A1616" s="4">
        <v>26.496300000000002</v>
      </c>
      <c r="B1616" s="4">
        <f t="shared" si="763"/>
        <v>170</v>
      </c>
      <c r="C1616" s="7">
        <v>24.81</v>
      </c>
      <c r="D1616" s="2">
        <f t="shared" si="765"/>
        <v>168.82618760043846</v>
      </c>
      <c r="E1616" s="6">
        <f t="shared" si="752"/>
        <v>38.321214447632435</v>
      </c>
      <c r="F1616" s="2">
        <f t="shared" si="775"/>
        <v>47.084259028357707</v>
      </c>
      <c r="G1616" s="7">
        <v>37.200000000000003</v>
      </c>
      <c r="H1616" s="3">
        <f t="shared" si="766"/>
        <v>165.8311812483131</v>
      </c>
      <c r="J1616" s="7">
        <v>45.2</v>
      </c>
      <c r="K1616" s="2">
        <f t="shared" si="753"/>
        <v>119.4311812483131</v>
      </c>
      <c r="L1616" s="7">
        <v>24.5</v>
      </c>
      <c r="M1616" s="2">
        <f t="shared" si="754"/>
        <v>67.334021756520826</v>
      </c>
      <c r="N1616" s="7">
        <v>26.2</v>
      </c>
      <c r="O1616" s="2">
        <f t="shared" si="755"/>
        <v>-21.765978243479168</v>
      </c>
      <c r="Q1616" s="2">
        <f t="shared" si="756"/>
        <v>64.17395535437818</v>
      </c>
      <c r="R1616" s="2">
        <f t="shared" si="748"/>
        <v>136.49978193615391</v>
      </c>
      <c r="S1616" s="2">
        <v>32.665799999999997</v>
      </c>
      <c r="T1616" s="2">
        <v>90</v>
      </c>
      <c r="U1616" s="7">
        <v>38.5</v>
      </c>
      <c r="V1616" s="2">
        <f t="shared" si="767"/>
        <v>103.89492581878716</v>
      </c>
      <c r="W1616" s="7">
        <v>39.729999999999997</v>
      </c>
      <c r="X1616" s="2">
        <f t="shared" si="768"/>
        <v>27.831837473823711</v>
      </c>
      <c r="Y1616" s="7">
        <v>24.81</v>
      </c>
      <c r="Z1616" s="2">
        <f t="shared" si="769"/>
        <v>167.63180477947819</v>
      </c>
      <c r="AA1616" s="7">
        <v>46.4</v>
      </c>
      <c r="AB1616" s="7">
        <v>89.1</v>
      </c>
      <c r="AF1616">
        <f t="shared" si="750"/>
        <v>33.342566254625467</v>
      </c>
      <c r="AH1616" s="15">
        <f t="shared" si="764"/>
        <v>1</v>
      </c>
      <c r="AI1616">
        <f t="shared" si="757"/>
        <v>-148.63218975989474</v>
      </c>
      <c r="AJ1616">
        <f t="shared" si="758"/>
        <v>111.82815517684726</v>
      </c>
      <c r="AK1616">
        <f t="shared" si="759"/>
        <v>1.2306661765658213</v>
      </c>
      <c r="AL1616">
        <f t="shared" si="770"/>
        <v>-305363373.87685364</v>
      </c>
      <c r="AM1616">
        <f t="shared" si="760"/>
        <v>-858372.71388380567</v>
      </c>
      <c r="AN1616">
        <f t="shared" si="761"/>
        <v>-886.09157929871776</v>
      </c>
      <c r="AP1616" s="15">
        <v>1</v>
      </c>
      <c r="AQ1616">
        <f t="shared" si="771"/>
        <v>133033107948500.25</v>
      </c>
      <c r="AR1616">
        <f t="shared" si="772"/>
        <v>-2.0919197893766808</v>
      </c>
      <c r="AS1616">
        <f t="shared" si="773"/>
        <v>2772212395.3402982</v>
      </c>
      <c r="AU1616">
        <f t="shared" si="774"/>
        <v>189664422333800.47</v>
      </c>
      <c r="AV1616">
        <f t="shared" si="762"/>
        <v>-8.4246776490860891E+34</v>
      </c>
    </row>
    <row r="1617" spans="1:48" x14ac:dyDescent="0.3">
      <c r="A1617" s="4">
        <v>26.496300000000002</v>
      </c>
      <c r="B1617" s="4">
        <f t="shared" si="763"/>
        <v>171</v>
      </c>
      <c r="C1617" s="7">
        <v>24.81</v>
      </c>
      <c r="D1617" s="2">
        <f t="shared" si="765"/>
        <v>168.02618760043845</v>
      </c>
      <c r="E1617" s="6">
        <f t="shared" si="752"/>
        <v>38.708050835730845</v>
      </c>
      <c r="F1617" s="2">
        <f t="shared" si="775"/>
        <v>47.461227106276262</v>
      </c>
      <c r="G1617" s="7">
        <v>37.200000000000003</v>
      </c>
      <c r="H1617" s="3">
        <f t="shared" si="766"/>
        <v>165.9311812483131</v>
      </c>
      <c r="J1617" s="7">
        <v>45.2</v>
      </c>
      <c r="K1617" s="2">
        <f t="shared" si="753"/>
        <v>119.53118124831309</v>
      </c>
      <c r="L1617" s="7">
        <v>24.5</v>
      </c>
      <c r="M1617" s="2">
        <f t="shared" si="754"/>
        <v>67.133842667863604</v>
      </c>
      <c r="N1617" s="7">
        <v>26.2</v>
      </c>
      <c r="O1617" s="2">
        <f t="shared" si="755"/>
        <v>-21.96615733213639</v>
      </c>
      <c r="Q1617" s="2">
        <f t="shared" si="756"/>
        <v>64.380607664446174</v>
      </c>
      <c r="R1617" s="2">
        <f t="shared" si="748"/>
        <v>136.3052610318382</v>
      </c>
      <c r="S1617" s="2">
        <v>32.665799999999997</v>
      </c>
      <c r="T1617" s="2">
        <v>90</v>
      </c>
      <c r="U1617" s="7">
        <v>38.5</v>
      </c>
      <c r="V1617" s="2">
        <f t="shared" si="767"/>
        <v>103.48492581878716</v>
      </c>
      <c r="W1617" s="7">
        <v>39.729999999999997</v>
      </c>
      <c r="X1617" s="2">
        <f t="shared" si="768"/>
        <v>27.581837473823711</v>
      </c>
      <c r="Y1617" s="7">
        <v>24.81</v>
      </c>
      <c r="Z1617" s="2">
        <f t="shared" si="769"/>
        <v>166.90040477947818</v>
      </c>
      <c r="AA1617" s="7">
        <v>46.4</v>
      </c>
      <c r="AB1617" s="7">
        <v>89.1</v>
      </c>
      <c r="AF1617">
        <f t="shared" si="750"/>
        <v>33.31960958075004</v>
      </c>
      <c r="AH1617" s="15">
        <f t="shared" si="764"/>
        <v>1</v>
      </c>
      <c r="AI1617">
        <f t="shared" si="757"/>
        <v>-80.414109192733321</v>
      </c>
      <c r="AJ1617">
        <f t="shared" si="758"/>
        <v>100.49883807104359</v>
      </c>
      <c r="AK1617">
        <f t="shared" si="759"/>
        <v>1.2651788549613043</v>
      </c>
      <c r="AL1617">
        <f t="shared" si="770"/>
        <v>-299452568.17885953</v>
      </c>
      <c r="AM1617">
        <f t="shared" si="760"/>
        <v>-862749.6289777105</v>
      </c>
      <c r="AN1617">
        <f t="shared" si="761"/>
        <v>-894.69201269909468</v>
      </c>
      <c r="AP1617" s="15">
        <v>1</v>
      </c>
      <c r="AQ1617">
        <f t="shared" si="771"/>
        <v>110326288971015.92</v>
      </c>
      <c r="AR1617">
        <f t="shared" si="772"/>
        <v>-2.1267377714264808</v>
      </c>
      <c r="AS1617">
        <f t="shared" si="773"/>
        <v>313569972.80783433</v>
      </c>
      <c r="AU1617">
        <f t="shared" si="774"/>
        <v>189953357242632.5</v>
      </c>
      <c r="AV1617">
        <f t="shared" si="762"/>
        <v>-8.7715277909657281E+34</v>
      </c>
    </row>
    <row r="1618" spans="1:48" x14ac:dyDescent="0.3">
      <c r="A1618" s="4">
        <v>26.496300000000002</v>
      </c>
      <c r="B1618" s="4">
        <f t="shared" si="763"/>
        <v>172</v>
      </c>
      <c r="C1618" s="7">
        <v>24.81</v>
      </c>
      <c r="D1618" s="2">
        <f t="shared" si="765"/>
        <v>167.22618760043844</v>
      </c>
      <c r="E1618" s="6">
        <f t="shared" si="752"/>
        <v>39.092114410760033</v>
      </c>
      <c r="F1618" s="2">
        <f t="shared" si="775"/>
        <v>47.840621388228996</v>
      </c>
      <c r="G1618" s="7">
        <v>37.200000000000003</v>
      </c>
      <c r="H1618" s="3">
        <f t="shared" si="766"/>
        <v>166.03118124831309</v>
      </c>
      <c r="J1618" s="7">
        <v>45.2</v>
      </c>
      <c r="K1618" s="2">
        <f t="shared" si="753"/>
        <v>119.63118124831308</v>
      </c>
      <c r="L1618" s="7">
        <v>24.5</v>
      </c>
      <c r="M1618" s="2">
        <f t="shared" si="754"/>
        <v>66.932802375527757</v>
      </c>
      <c r="N1618" s="7">
        <v>26.2</v>
      </c>
      <c r="O1618" s="2">
        <f t="shared" si="755"/>
        <v>-22.167197624472237</v>
      </c>
      <c r="Q1618" s="2">
        <f t="shared" si="756"/>
        <v>64.583759736455434</v>
      </c>
      <c r="R1618" s="2">
        <f t="shared" si="748"/>
        <v>136.10975356108685</v>
      </c>
      <c r="S1618" s="2">
        <v>32.665799999999997</v>
      </c>
      <c r="T1618" s="2">
        <v>90</v>
      </c>
      <c r="U1618" s="7">
        <v>38.5</v>
      </c>
      <c r="V1618" s="2">
        <f t="shared" si="767"/>
        <v>103.07492581878716</v>
      </c>
      <c r="W1618" s="7">
        <v>39.729999999999997</v>
      </c>
      <c r="X1618" s="2">
        <f t="shared" si="768"/>
        <v>27.331837473823711</v>
      </c>
      <c r="Y1618" s="7">
        <v>24.81</v>
      </c>
      <c r="Z1618" s="2">
        <f t="shared" si="769"/>
        <v>166.16900477947817</v>
      </c>
      <c r="AA1618" s="7">
        <v>46.4</v>
      </c>
      <c r="AB1618" s="7">
        <v>89.1</v>
      </c>
      <c r="AF1618">
        <f t="shared" si="750"/>
        <v>33.303528650361812</v>
      </c>
      <c r="AH1618" s="15">
        <f t="shared" si="764"/>
        <v>1</v>
      </c>
      <c r="AI1618">
        <f t="shared" si="757"/>
        <v>-25.334145620370307</v>
      </c>
      <c r="AJ1618">
        <f t="shared" si="758"/>
        <v>89.074128816106992</v>
      </c>
      <c r="AK1618">
        <f t="shared" si="759"/>
        <v>1.2980271464144069</v>
      </c>
      <c r="AL1618">
        <f t="shared" si="770"/>
        <v>-293054310.32086015</v>
      </c>
      <c r="AM1618">
        <f t="shared" si="760"/>
        <v>-866245.38303477038</v>
      </c>
      <c r="AN1618">
        <f t="shared" si="761"/>
        <v>-902.78407715241428</v>
      </c>
      <c r="AP1618" s="15">
        <v>1</v>
      </c>
      <c r="AQ1618">
        <f t="shared" si="771"/>
        <v>92686498156311.969</v>
      </c>
      <c r="AR1618">
        <f t="shared" si="772"/>
        <v>-2.1620211567044327</v>
      </c>
      <c r="AS1618">
        <f t="shared" si="773"/>
        <v>-1559140821.9558353</v>
      </c>
      <c r="AU1618">
        <f t="shared" si="774"/>
        <v>190832852085469.91</v>
      </c>
      <c r="AV1618">
        <f t="shared" si="762"/>
        <v>-8.9986854172167E+34</v>
      </c>
    </row>
    <row r="1619" spans="1:48" x14ac:dyDescent="0.3">
      <c r="A1619" s="4">
        <v>26.496300000000002</v>
      </c>
      <c r="B1619" s="4">
        <f t="shared" si="763"/>
        <v>173</v>
      </c>
      <c r="C1619" s="7">
        <v>24.81</v>
      </c>
      <c r="D1619" s="2">
        <f t="shared" si="765"/>
        <v>166.42618760043842</v>
      </c>
      <c r="E1619" s="6">
        <f t="shared" si="752"/>
        <v>39.473370818153072</v>
      </c>
      <c r="F1619" s="2">
        <f t="shared" si="775"/>
        <v>48.222354008572673</v>
      </c>
      <c r="G1619" s="7">
        <v>37.200000000000003</v>
      </c>
      <c r="H1619" s="3">
        <f t="shared" si="766"/>
        <v>166.13118124831308</v>
      </c>
      <c r="J1619" s="7">
        <v>45.2</v>
      </c>
      <c r="K1619" s="2">
        <f t="shared" si="753"/>
        <v>119.73118124831308</v>
      </c>
      <c r="L1619" s="7">
        <v>24.5</v>
      </c>
      <c r="M1619" s="2">
        <f t="shared" si="754"/>
        <v>66.730922569555617</v>
      </c>
      <c r="N1619" s="7">
        <v>26.2</v>
      </c>
      <c r="O1619" s="2">
        <f t="shared" si="755"/>
        <v>-22.369077430444378</v>
      </c>
      <c r="Q1619" s="2">
        <f t="shared" si="756"/>
        <v>64.783394607566649</v>
      </c>
      <c r="R1619" s="2">
        <f t="shared" si="748"/>
        <v>135.91328553982132</v>
      </c>
      <c r="S1619" s="2">
        <v>32.665799999999997</v>
      </c>
      <c r="T1619" s="2">
        <v>90</v>
      </c>
      <c r="U1619" s="7">
        <v>38.5</v>
      </c>
      <c r="V1619" s="2">
        <f t="shared" si="767"/>
        <v>102.66492581878717</v>
      </c>
      <c r="W1619" s="7">
        <v>39.729999999999997</v>
      </c>
      <c r="X1619" s="2">
        <f t="shared" si="768"/>
        <v>27.081837473823711</v>
      </c>
      <c r="Y1619" s="7">
        <v>24.81</v>
      </c>
      <c r="Z1619" s="2">
        <f t="shared" si="769"/>
        <v>165.43760477947816</v>
      </c>
      <c r="AA1619" s="7">
        <v>46.4</v>
      </c>
      <c r="AB1619" s="7">
        <v>89.1</v>
      </c>
      <c r="AF1619">
        <f t="shared" si="750"/>
        <v>33.294340771975953</v>
      </c>
      <c r="AH1619" s="15">
        <f t="shared" si="764"/>
        <v>1</v>
      </c>
      <c r="AI1619">
        <f t="shared" si="757"/>
        <v>-12.599134991684451</v>
      </c>
      <c r="AJ1619">
        <f t="shared" si="758"/>
        <v>78.524097524865567</v>
      </c>
      <c r="AK1619">
        <f t="shared" si="759"/>
        <v>1.3292153099056851</v>
      </c>
      <c r="AL1619">
        <f t="shared" si="770"/>
        <v>-286237491.05898577</v>
      </c>
      <c r="AM1619">
        <f t="shared" si="760"/>
        <v>-869002.37993052462</v>
      </c>
      <c r="AN1619">
        <f t="shared" si="761"/>
        <v>-910.37112952217626</v>
      </c>
      <c r="AP1619" s="15">
        <v>1</v>
      </c>
      <c r="AQ1619">
        <f t="shared" si="771"/>
        <v>76096037770013.625</v>
      </c>
      <c r="AR1619">
        <f t="shared" si="772"/>
        <v>-2.1977957301750872</v>
      </c>
      <c r="AS1619">
        <f t="shared" si="773"/>
        <v>1480740369.6600173</v>
      </c>
      <c r="AU1619">
        <f t="shared" si="774"/>
        <v>191667389194596.06</v>
      </c>
      <c r="AV1619">
        <f t="shared" si="762"/>
        <v>-9.1062158276030993E+34</v>
      </c>
    </row>
    <row r="1620" spans="1:48" x14ac:dyDescent="0.3">
      <c r="A1620" s="4">
        <v>26.496300000000002</v>
      </c>
      <c r="B1620" s="4">
        <f t="shared" si="763"/>
        <v>174</v>
      </c>
      <c r="C1620" s="7">
        <v>24.81</v>
      </c>
      <c r="D1620" s="2">
        <f t="shared" si="765"/>
        <v>165.62618760043841</v>
      </c>
      <c r="E1620" s="6">
        <f t="shared" si="752"/>
        <v>39.851786149140494</v>
      </c>
      <c r="F1620" s="2">
        <f t="shared" si="775"/>
        <v>48.606341095241554</v>
      </c>
      <c r="G1620" s="7">
        <v>37.200000000000003</v>
      </c>
      <c r="H1620" s="3">
        <f t="shared" si="766"/>
        <v>166.23118124831308</v>
      </c>
      <c r="J1620" s="7">
        <v>45.2</v>
      </c>
      <c r="K1620" s="2">
        <f t="shared" si="753"/>
        <v>119.83118124831307</v>
      </c>
      <c r="L1620" s="7">
        <v>24.5</v>
      </c>
      <c r="M1620" s="2">
        <f t="shared" si="754"/>
        <v>66.528224630739118</v>
      </c>
      <c r="N1620" s="7">
        <v>26.2</v>
      </c>
      <c r="O1620" s="2">
        <f t="shared" si="755"/>
        <v>-22.571775369260877</v>
      </c>
      <c r="Q1620" s="2">
        <f t="shared" si="756"/>
        <v>64.9794956626058</v>
      </c>
      <c r="R1620" s="2">
        <f t="shared" si="748"/>
        <v>135.71588248107551</v>
      </c>
      <c r="S1620" s="2">
        <v>32.665799999999997</v>
      </c>
      <c r="T1620" s="2">
        <v>90</v>
      </c>
      <c r="U1620" s="7">
        <v>38.5</v>
      </c>
      <c r="V1620" s="2">
        <f t="shared" si="767"/>
        <v>102.25492581878717</v>
      </c>
      <c r="W1620" s="7">
        <v>39.729999999999997</v>
      </c>
      <c r="X1620" s="2">
        <f t="shared" si="768"/>
        <v>26.831837473823711</v>
      </c>
      <c r="Y1620" s="7">
        <v>24.81</v>
      </c>
      <c r="Z1620" s="2">
        <f t="shared" si="769"/>
        <v>164.70620477947816</v>
      </c>
      <c r="AA1620" s="7">
        <v>46.4</v>
      </c>
      <c r="AB1620" s="7">
        <v>89.1</v>
      </c>
      <c r="AF1620">
        <f t="shared" si="750"/>
        <v>33.292060900343515</v>
      </c>
      <c r="AH1620" s="15">
        <f t="shared" si="764"/>
        <v>1</v>
      </c>
      <c r="AI1620">
        <f t="shared" si="757"/>
        <v>-21.151240905716662</v>
      </c>
      <c r="AJ1620">
        <f t="shared" si="758"/>
        <v>66.709851128544386</v>
      </c>
      <c r="AK1620">
        <f t="shared" si="759"/>
        <v>1.3587524278319032</v>
      </c>
      <c r="AL1620">
        <f t="shared" si="770"/>
        <v>-278932534.37327933</v>
      </c>
      <c r="AM1620">
        <f t="shared" si="760"/>
        <v>-870735.39048223675</v>
      </c>
      <c r="AN1620">
        <f t="shared" si="761"/>
        <v>-917.45705529916359</v>
      </c>
      <c r="AP1620" s="15">
        <v>1</v>
      </c>
      <c r="AQ1620">
        <f t="shared" si="771"/>
        <v>57882644691814.57</v>
      </c>
      <c r="AR1620">
        <f t="shared" si="772"/>
        <v>-2.2341588184036687</v>
      </c>
      <c r="AS1620">
        <f t="shared" si="773"/>
        <v>-758303612.61587107</v>
      </c>
      <c r="AU1620">
        <f t="shared" si="774"/>
        <v>191900752291017.16</v>
      </c>
      <c r="AV1620">
        <f t="shared" si="762"/>
        <v>-9.0809566678654018E+34</v>
      </c>
    </row>
    <row r="1621" spans="1:48" x14ac:dyDescent="0.3">
      <c r="A1621" s="4">
        <v>26.496300000000002</v>
      </c>
      <c r="B1621" s="4">
        <f t="shared" si="763"/>
        <v>175</v>
      </c>
      <c r="C1621" s="7">
        <v>24.81</v>
      </c>
      <c r="D1621" s="2">
        <f t="shared" si="765"/>
        <v>164.8261876004384</v>
      </c>
      <c r="E1621" s="6">
        <f t="shared" si="752"/>
        <v>40.227326930366523</v>
      </c>
      <c r="F1621" s="2">
        <f t="shared" si="775"/>
        <v>48.992502543668287</v>
      </c>
      <c r="G1621" s="7">
        <v>37.200000000000003</v>
      </c>
      <c r="H1621" s="3">
        <f t="shared" si="766"/>
        <v>166.33118124831307</v>
      </c>
      <c r="J1621" s="7">
        <v>45.2</v>
      </c>
      <c r="K1621" s="2">
        <f t="shared" si="753"/>
        <v>119.93118124831307</v>
      </c>
      <c r="L1621" s="7">
        <v>24.5</v>
      </c>
      <c r="M1621" s="2">
        <f t="shared" si="754"/>
        <v>66.324729636825623</v>
      </c>
      <c r="N1621" s="7">
        <v>26.2</v>
      </c>
      <c r="O1621" s="2">
        <f t="shared" si="755"/>
        <v>-22.775270363174371</v>
      </c>
      <c r="Q1621" s="2">
        <f t="shared" si="756"/>
        <v>65.172046631814155</v>
      </c>
      <c r="R1621" s="2">
        <f t="shared" si="748"/>
        <v>135.51756941179369</v>
      </c>
      <c r="S1621" s="2">
        <v>32.665799999999997</v>
      </c>
      <c r="T1621" s="2">
        <v>90</v>
      </c>
      <c r="U1621" s="7">
        <v>38.5</v>
      </c>
      <c r="V1621" s="2">
        <f t="shared" si="767"/>
        <v>101.84492581878717</v>
      </c>
      <c r="W1621" s="7">
        <v>39.729999999999997</v>
      </c>
      <c r="X1621" s="2">
        <f t="shared" si="768"/>
        <v>26.581837473823711</v>
      </c>
      <c r="Y1621" s="7">
        <v>24.81</v>
      </c>
      <c r="Z1621" s="2">
        <f t="shared" si="769"/>
        <v>163.97480477947815</v>
      </c>
      <c r="AA1621" s="7">
        <v>46.4</v>
      </c>
      <c r="AB1621" s="7">
        <v>89.1</v>
      </c>
      <c r="AF1621">
        <f t="shared" si="750"/>
        <v>33.296701631540046</v>
      </c>
      <c r="AH1621" s="15">
        <f t="shared" si="764"/>
        <v>1</v>
      </c>
      <c r="AI1621">
        <f t="shared" si="757"/>
        <v>-19.965622237607633</v>
      </c>
      <c r="AJ1621">
        <f t="shared" si="758"/>
        <v>55.530638732987292</v>
      </c>
      <c r="AK1621">
        <f t="shared" si="759"/>
        <v>1.3866521362399351</v>
      </c>
      <c r="AL1621">
        <f t="shared" si="770"/>
        <v>-271252133.22963727</v>
      </c>
      <c r="AM1621">
        <f t="shared" si="760"/>
        <v>-871721.29927516961</v>
      </c>
      <c r="AN1621">
        <f t="shared" si="761"/>
        <v>-924.04625143563271</v>
      </c>
      <c r="AP1621" s="15">
        <v>1</v>
      </c>
      <c r="AQ1621">
        <f t="shared" si="771"/>
        <v>37838722535215.016</v>
      </c>
      <c r="AR1621">
        <f t="shared" si="772"/>
        <v>-2.2711936075843306</v>
      </c>
      <c r="AS1621">
        <f t="shared" si="773"/>
        <v>215860215.52427864</v>
      </c>
      <c r="AU1621">
        <f t="shared" si="774"/>
        <v>191410910479426.06</v>
      </c>
      <c r="AV1621">
        <f t="shared" si="762"/>
        <v>-8.9369983494766064E+34</v>
      </c>
    </row>
    <row r="1622" spans="1:48" x14ac:dyDescent="0.3">
      <c r="A1622" s="4">
        <v>26.496300000000002</v>
      </c>
      <c r="B1622" s="4">
        <f t="shared" si="763"/>
        <v>176</v>
      </c>
      <c r="C1622" s="7">
        <v>24.81</v>
      </c>
      <c r="D1622" s="2">
        <f t="shared" si="765"/>
        <v>164.02618760043839</v>
      </c>
      <c r="E1622" s="6">
        <f t="shared" si="752"/>
        <v>40.599960114338941</v>
      </c>
      <c r="F1622" s="2">
        <f t="shared" si="775"/>
        <v>49.380761805720439</v>
      </c>
      <c r="G1622" s="7">
        <v>37.200000000000003</v>
      </c>
      <c r="H1622" s="3">
        <f t="shared" si="766"/>
        <v>166.43118124831307</v>
      </c>
      <c r="J1622" s="7">
        <v>45.2</v>
      </c>
      <c r="K1622" s="2">
        <f t="shared" si="753"/>
        <v>120.03118124831306</v>
      </c>
      <c r="L1622" s="7">
        <v>24.5</v>
      </c>
      <c r="M1622" s="2">
        <f t="shared" si="754"/>
        <v>66.120458368885181</v>
      </c>
      <c r="N1622" s="7">
        <v>26.2</v>
      </c>
      <c r="O1622" s="2">
        <f t="shared" si="755"/>
        <v>-22.979541631114813</v>
      </c>
      <c r="Q1622" s="2">
        <f t="shared" si="756"/>
        <v>65.361031588700925</v>
      </c>
      <c r="R1622" s="2">
        <f t="shared" si="748"/>
        <v>135.31837088911232</v>
      </c>
      <c r="S1622" s="2">
        <v>32.665799999999997</v>
      </c>
      <c r="T1622" s="2">
        <v>90</v>
      </c>
      <c r="U1622" s="7">
        <v>38.5</v>
      </c>
      <c r="V1622" s="2">
        <f t="shared" si="767"/>
        <v>101.43492581878718</v>
      </c>
      <c r="W1622" s="7">
        <v>39.729999999999997</v>
      </c>
      <c r="X1622" s="2">
        <f t="shared" si="768"/>
        <v>26.331837473823711</v>
      </c>
      <c r="Y1622" s="7">
        <v>24.81</v>
      </c>
      <c r="Z1622" s="2">
        <f t="shared" si="769"/>
        <v>163.24340477947814</v>
      </c>
      <c r="AA1622" s="7">
        <v>46.4</v>
      </c>
      <c r="AB1622" s="7">
        <v>89.1</v>
      </c>
      <c r="AF1622">
        <f t="shared" si="750"/>
        <v>33.30827319881508</v>
      </c>
      <c r="AH1622" s="15">
        <f t="shared" si="764"/>
        <v>1</v>
      </c>
      <c r="AI1622">
        <f t="shared" si="757"/>
        <v>-3.5993105113609687</v>
      </c>
      <c r="AJ1622">
        <f t="shared" si="758"/>
        <v>43.458363535937039</v>
      </c>
      <c r="AK1622">
        <f t="shared" si="759"/>
        <v>1.4129323355386443</v>
      </c>
      <c r="AL1622">
        <f t="shared" si="770"/>
        <v>-263152362.91217452</v>
      </c>
      <c r="AM1622">
        <f t="shared" si="760"/>
        <v>-871738.82289082743</v>
      </c>
      <c r="AN1622">
        <f t="shared" si="761"/>
        <v>-930.14360828108852</v>
      </c>
      <c r="AP1622" s="15">
        <v>1</v>
      </c>
      <c r="AQ1622">
        <f t="shared" si="771"/>
        <v>16368353919060.143</v>
      </c>
      <c r="AR1622">
        <f t="shared" si="772"/>
        <v>-2.3092705689699975</v>
      </c>
      <c r="AS1622">
        <f t="shared" si="773"/>
        <v>14613773.81402231</v>
      </c>
      <c r="AU1622">
        <f t="shared" si="774"/>
        <v>190206673689657.22</v>
      </c>
      <c r="AV1622">
        <f t="shared" si="762"/>
        <v>-8.6721873252609391E+34</v>
      </c>
    </row>
    <row r="1623" spans="1:48" x14ac:dyDescent="0.3">
      <c r="A1623" s="4">
        <v>26.496300000000002</v>
      </c>
      <c r="B1623" s="4">
        <f t="shared" si="763"/>
        <v>177</v>
      </c>
      <c r="C1623" s="7">
        <v>24.81</v>
      </c>
      <c r="D1623" s="2">
        <f t="shared" si="765"/>
        <v>163.22618760043838</v>
      </c>
      <c r="E1623" s="6">
        <f t="shared" si="752"/>
        <v>40.969653070646665</v>
      </c>
      <c r="F1623" s="2">
        <f t="shared" si="775"/>
        <v>49.771045692508665</v>
      </c>
      <c r="G1623" s="7">
        <v>37.200000000000003</v>
      </c>
      <c r="H1623" s="3">
        <f t="shared" si="766"/>
        <v>166.53118124831306</v>
      </c>
      <c r="J1623" s="7">
        <v>45.2</v>
      </c>
      <c r="K1623" s="2">
        <f t="shared" si="753"/>
        <v>120.13118124831306</v>
      </c>
      <c r="L1623" s="7">
        <v>24.5</v>
      </c>
      <c r="M1623" s="2">
        <f t="shared" si="754"/>
        <v>65.915431317809521</v>
      </c>
      <c r="N1623" s="7">
        <v>26.2</v>
      </c>
      <c r="O1623" s="2">
        <f t="shared" si="755"/>
        <v>-23.184568682190474</v>
      </c>
      <c r="Q1623" s="2">
        <f t="shared" si="756"/>
        <v>65.546434947994385</v>
      </c>
      <c r="R1623" s="2">
        <f t="shared" ref="R1623:R1686" si="776">ACOS(((C1623*COS(D1623*PI()/180))+(J1623*COS(K1623*PI()/180)))/Q1623)*(180/PI())</f>
        <v>135.1183110161459</v>
      </c>
      <c r="S1623" s="2">
        <v>32.665799999999997</v>
      </c>
      <c r="T1623" s="2">
        <v>90</v>
      </c>
      <c r="U1623" s="7">
        <v>38.5</v>
      </c>
      <c r="V1623" s="2">
        <f t="shared" si="767"/>
        <v>101.02492581878718</v>
      </c>
      <c r="W1623" s="7">
        <v>39.729999999999997</v>
      </c>
      <c r="X1623" s="2">
        <f t="shared" si="768"/>
        <v>26.081837473823711</v>
      </c>
      <c r="Y1623" s="7">
        <v>24.81</v>
      </c>
      <c r="Z1623" s="2">
        <f t="shared" si="769"/>
        <v>162.51200477947813</v>
      </c>
      <c r="AA1623" s="7">
        <v>46.4</v>
      </c>
      <c r="AB1623" s="7">
        <v>89.1</v>
      </c>
      <c r="AF1623">
        <f t="shared" si="750"/>
        <v>33.32678346920305</v>
      </c>
      <c r="AH1623" s="15">
        <f t="shared" si="764"/>
        <v>1</v>
      </c>
      <c r="AI1623">
        <f t="shared" si="757"/>
        <v>14.079664532168074</v>
      </c>
      <c r="AJ1623">
        <f t="shared" si="758"/>
        <v>32.654339885764017</v>
      </c>
      <c r="AK1623">
        <f t="shared" si="759"/>
        <v>1.4376148861259188</v>
      </c>
      <c r="AL1623">
        <f t="shared" si="770"/>
        <v>-254764899.02844131</v>
      </c>
      <c r="AM1623">
        <f t="shared" si="760"/>
        <v>-871148.25500859087</v>
      </c>
      <c r="AN1623">
        <f t="shared" si="761"/>
        <v>-935.75449066698593</v>
      </c>
      <c r="AP1623" s="15">
        <v>1</v>
      </c>
      <c r="AQ1623">
        <f t="shared" si="771"/>
        <v>-6108544226781.7217</v>
      </c>
      <c r="AR1623">
        <f t="shared" si="772"/>
        <v>-2.3489750132978022</v>
      </c>
      <c r="AS1623">
        <f t="shared" si="773"/>
        <v>-33849177.771351114</v>
      </c>
      <c r="AU1623">
        <f t="shared" si="774"/>
        <v>188381554566126.53</v>
      </c>
      <c r="AV1623">
        <f t="shared" si="762"/>
        <v>-8.3108935042300029E+34</v>
      </c>
    </row>
    <row r="1624" spans="1:48" x14ac:dyDescent="0.3">
      <c r="A1624" s="4">
        <v>26.496300000000002</v>
      </c>
      <c r="B1624" s="4">
        <f t="shared" si="763"/>
        <v>178</v>
      </c>
      <c r="C1624" s="7">
        <v>24.81</v>
      </c>
      <c r="D1624" s="2">
        <f t="shared" si="765"/>
        <v>162.42618760043837</v>
      </c>
      <c r="E1624" s="6">
        <f t="shared" si="752"/>
        <v>41.33637357788497</v>
      </c>
      <c r="F1624" s="2">
        <f t="shared" si="775"/>
        <v>50.163284190020484</v>
      </c>
      <c r="G1624" s="7">
        <v>37.200000000000003</v>
      </c>
      <c r="H1624" s="3">
        <f t="shared" si="766"/>
        <v>166.63118124831306</v>
      </c>
      <c r="J1624" s="7">
        <v>45.2</v>
      </c>
      <c r="K1624" s="2">
        <f t="shared" si="753"/>
        <v>120.23118124831305</v>
      </c>
      <c r="L1624" s="7">
        <v>24.5</v>
      </c>
      <c r="M1624" s="2">
        <f t="shared" si="754"/>
        <v>65.709668690918818</v>
      </c>
      <c r="N1624" s="7">
        <v>26.2</v>
      </c>
      <c r="O1624" s="2">
        <f t="shared" si="755"/>
        <v>-23.390331309081176</v>
      </c>
      <c r="Q1624" s="2">
        <f t="shared" si="756"/>
        <v>65.72824146368697</v>
      </c>
      <c r="R1624" s="2">
        <f t="shared" si="776"/>
        <v>134.91741345729722</v>
      </c>
      <c r="S1624" s="2">
        <v>32.665799999999997</v>
      </c>
      <c r="T1624" s="2">
        <v>90</v>
      </c>
      <c r="U1624" s="7">
        <v>38.5</v>
      </c>
      <c r="V1624" s="2">
        <f t="shared" si="767"/>
        <v>100.61492581878719</v>
      </c>
      <c r="W1624" s="7">
        <v>39.729999999999997</v>
      </c>
      <c r="X1624" s="2">
        <f t="shared" si="768"/>
        <v>25.831837473823711</v>
      </c>
      <c r="Y1624" s="7">
        <v>24.81</v>
      </c>
      <c r="Z1624" s="2">
        <f t="shared" si="769"/>
        <v>161.78060477947813</v>
      </c>
      <c r="AA1624" s="7">
        <v>46.4</v>
      </c>
      <c r="AB1624" s="7">
        <v>89.1</v>
      </c>
      <c r="AF1624">
        <f t="shared" si="750"/>
        <v>33.352237940896003</v>
      </c>
      <c r="AH1624" s="15">
        <f t="shared" si="764"/>
        <v>1</v>
      </c>
      <c r="AI1624">
        <f t="shared" si="757"/>
        <v>26.129839970647822</v>
      </c>
      <c r="AJ1624">
        <f t="shared" si="758"/>
        <v>36.803788318538381</v>
      </c>
      <c r="AK1624">
        <f t="shared" si="759"/>
        <v>1.46072529322353</v>
      </c>
      <c r="AL1624">
        <f t="shared" si="770"/>
        <v>-246790980.2273463</v>
      </c>
      <c r="AM1624">
        <f t="shared" si="760"/>
        <v>-872407.4786910339</v>
      </c>
      <c r="AN1624">
        <f t="shared" si="761"/>
        <v>-940.88471818956214</v>
      </c>
      <c r="AP1624" s="15">
        <v>1</v>
      </c>
      <c r="AQ1624">
        <f t="shared" si="771"/>
        <v>-29397167047328.004</v>
      </c>
      <c r="AR1624">
        <f t="shared" si="772"/>
        <v>-2.3862259445843392</v>
      </c>
      <c r="AS1624">
        <f t="shared" si="773"/>
        <v>86721033.910962954</v>
      </c>
      <c r="AU1624">
        <f t="shared" si="774"/>
        <v>185917782376866.22</v>
      </c>
      <c r="AV1624">
        <f t="shared" si="762"/>
        <v>-7.9528798922504064E+34</v>
      </c>
    </row>
    <row r="1625" spans="1:48" x14ac:dyDescent="0.3">
      <c r="A1625" s="4">
        <v>26.496300000000002</v>
      </c>
      <c r="B1625" s="4">
        <f t="shared" si="763"/>
        <v>179</v>
      </c>
      <c r="C1625" s="7">
        <v>24.81</v>
      </c>
      <c r="D1625" s="2">
        <f t="shared" si="765"/>
        <v>161.62618760043836</v>
      </c>
      <c r="E1625" s="6">
        <f t="shared" si="752"/>
        <v>41.700089816233096</v>
      </c>
      <c r="F1625" s="2">
        <f t="shared" si="775"/>
        <v>50.557410286621703</v>
      </c>
      <c r="G1625" s="7">
        <v>37.200000000000003</v>
      </c>
      <c r="H1625" s="3">
        <f t="shared" si="766"/>
        <v>166.73118124831305</v>
      </c>
      <c r="J1625" s="7">
        <v>45.2</v>
      </c>
      <c r="K1625" s="2">
        <f t="shared" si="753"/>
        <v>120.33118124831304</v>
      </c>
      <c r="L1625" s="7">
        <v>24.5</v>
      </c>
      <c r="M1625" s="2">
        <f t="shared" si="754"/>
        <v>65.503190418652196</v>
      </c>
      <c r="N1625" s="7">
        <v>26.2</v>
      </c>
      <c r="O1625" s="2">
        <f t="shared" si="755"/>
        <v>-23.596809581347799</v>
      </c>
      <c r="Q1625" s="2">
        <f t="shared" si="756"/>
        <v>65.906436227170275</v>
      </c>
      <c r="R1625" s="2">
        <f t="shared" si="776"/>
        <v>134.71570145311065</v>
      </c>
      <c r="S1625" s="2">
        <v>32.665799999999997</v>
      </c>
      <c r="T1625" s="2">
        <v>90</v>
      </c>
      <c r="U1625" s="7">
        <v>38.5</v>
      </c>
      <c r="V1625" s="2">
        <f t="shared" si="767"/>
        <v>100.20492581878719</v>
      </c>
      <c r="W1625" s="7">
        <v>39.729999999999997</v>
      </c>
      <c r="X1625" s="2">
        <f t="shared" si="768"/>
        <v>25.581837473823711</v>
      </c>
      <c r="Y1625" s="7">
        <v>24.81</v>
      </c>
      <c r="Z1625" s="2">
        <f t="shared" si="769"/>
        <v>161.04920477947812</v>
      </c>
      <c r="AA1625" s="7">
        <v>46.4</v>
      </c>
      <c r="AB1625" s="7">
        <v>89.1</v>
      </c>
      <c r="AF1625">
        <f t="shared" si="750"/>
        <v>33.159403008534518</v>
      </c>
      <c r="AH1625" s="15">
        <f t="shared" si="764"/>
        <v>1</v>
      </c>
      <c r="AI1625">
        <f t="shared" si="757"/>
        <v>38.890566672159814</v>
      </c>
      <c r="AJ1625">
        <f t="shared" si="758"/>
        <v>11.128963515016489</v>
      </c>
      <c r="AK1625">
        <f t="shared" si="759"/>
        <v>1.4822923850045768</v>
      </c>
      <c r="AL1625">
        <f t="shared" si="770"/>
        <v>-237065207.35380462</v>
      </c>
      <c r="AM1625">
        <f t="shared" si="760"/>
        <v>-867627.13076456124</v>
      </c>
      <c r="AN1625">
        <f t="shared" si="761"/>
        <v>-945.54054474174859</v>
      </c>
      <c r="AP1625" s="15">
        <v>1</v>
      </c>
      <c r="AQ1625">
        <f t="shared" si="771"/>
        <v>-53244646167273.422</v>
      </c>
      <c r="AR1625">
        <f t="shared" si="772"/>
        <v>-2.4668900484404093</v>
      </c>
      <c r="AS1625">
        <f t="shared" si="773"/>
        <v>-598166.38112760358</v>
      </c>
      <c r="AU1625">
        <f t="shared" si="774"/>
        <v>182832370025728.38</v>
      </c>
      <c r="AV1625">
        <f t="shared" si="762"/>
        <v>-7.3320479976294469E+34</v>
      </c>
    </row>
    <row r="1626" spans="1:48" x14ac:dyDescent="0.3">
      <c r="A1626" s="4">
        <v>26.496300000000002</v>
      </c>
      <c r="B1626" s="14">
        <f t="shared" si="763"/>
        <v>180</v>
      </c>
      <c r="C1626" s="7">
        <v>24.81</v>
      </c>
      <c r="D1626" s="2">
        <f>ACOS(-(W1626^2-C1626^2-E1626^2)/(2*E1626*C1626))*(180/PI())+90</f>
        <v>157.27725391937457</v>
      </c>
      <c r="E1626" s="6">
        <f t="shared" si="752"/>
        <v>42.060770360634145</v>
      </c>
      <c r="F1626" s="2">
        <f t="shared" si="775"/>
        <v>50.953359811547983</v>
      </c>
      <c r="G1626" s="7">
        <v>37.200000000000003</v>
      </c>
      <c r="H1626" s="3">
        <f t="shared" si="766"/>
        <v>166.83118124831304</v>
      </c>
      <c r="J1626" s="7">
        <v>45.2</v>
      </c>
      <c r="K1626" s="2">
        <f t="shared" si="753"/>
        <v>120.43118124831304</v>
      </c>
      <c r="L1626" s="7">
        <v>24.5</v>
      </c>
      <c r="M1626" s="2">
        <f t="shared" si="754"/>
        <v>64.103665716425411</v>
      </c>
      <c r="N1626" s="7">
        <v>26.2</v>
      </c>
      <c r="O1626" s="2">
        <f t="shared" si="755"/>
        <v>-24.996334283574583</v>
      </c>
      <c r="Q1626" s="2">
        <f t="shared" si="756"/>
        <v>66.733759951253859</v>
      </c>
      <c r="R1626" s="2">
        <f t="shared" si="776"/>
        <v>133.31306007095907</v>
      </c>
      <c r="S1626" s="2">
        <v>32.665799999999997</v>
      </c>
      <c r="T1626" s="2">
        <v>90</v>
      </c>
      <c r="U1626" s="7">
        <v>38.5</v>
      </c>
      <c r="V1626" s="2">
        <f>ACOS(((-G1626^2-E1626^2+U1626^2)/(2*E1626*U1626)))*180/3.1416+30</f>
        <v>100.20137576760685</v>
      </c>
      <c r="W1626" s="7">
        <v>39.729999999999997</v>
      </c>
      <c r="X1626" s="2">
        <f t="shared" si="768"/>
        <v>25.331837473823711</v>
      </c>
      <c r="Y1626" s="7">
        <v>24.81</v>
      </c>
      <c r="Z1626" s="2">
        <f>ACOS(0.2*(Q1626*COS((R1626-90)*3.1416/180)+L1626*COS((M1626-180)*3.1416/180))/Y1626)*180/3.1416+90</f>
        <v>162.23152582587738</v>
      </c>
      <c r="AA1626" s="7">
        <v>46.4</v>
      </c>
      <c r="AB1626" s="7">
        <v>89.1</v>
      </c>
      <c r="AF1626">
        <f t="shared" si="750"/>
        <v>33.334462748358121</v>
      </c>
      <c r="AH1626" s="15">
        <f t="shared" si="764"/>
        <v>1</v>
      </c>
      <c r="AI1626">
        <f t="shared" si="757"/>
        <v>57.795471414911255</v>
      </c>
      <c r="AJ1626">
        <f t="shared" si="758"/>
        <v>-11.091754241327012</v>
      </c>
      <c r="AK1626">
        <f t="shared" si="759"/>
        <v>1.2831973861718042</v>
      </c>
      <c r="AL1626">
        <f t="shared" si="770"/>
        <v>-250503934.21765426</v>
      </c>
      <c r="AM1626">
        <f t="shared" si="760"/>
        <v>-868732.0963699501</v>
      </c>
      <c r="AN1626">
        <f t="shared" si="761"/>
        <v>-946.19281500200725</v>
      </c>
      <c r="AP1626" s="15">
        <v>1</v>
      </c>
      <c r="AQ1626">
        <f t="shared" si="771"/>
        <v>-76411655090003.156</v>
      </c>
      <c r="AR1626">
        <f t="shared" si="772"/>
        <v>-2.58320362380785</v>
      </c>
      <c r="AS1626">
        <f t="shared" si="773"/>
        <v>-581158.43771057646</v>
      </c>
      <c r="AU1626">
        <f t="shared" si="774"/>
        <v>183567391852088.28</v>
      </c>
      <c r="AV1626">
        <f t="shared" si="762"/>
        <v>-8.583363938357715E+34</v>
      </c>
    </row>
    <row r="1627" spans="1:48" x14ac:dyDescent="0.3">
      <c r="A1627" s="4">
        <v>26.496300000000002</v>
      </c>
      <c r="B1627" s="4">
        <f t="shared" si="763"/>
        <v>181</v>
      </c>
      <c r="C1627" s="7">
        <v>24.81</v>
      </c>
      <c r="D1627" s="2">
        <f>D1626-0.047</f>
        <v>157.23025391937458</v>
      </c>
      <c r="E1627" s="6">
        <f t="shared" si="752"/>
        <v>42.418384174530892</v>
      </c>
      <c r="F1627" s="2">
        <f t="shared" si="775"/>
        <v>51.351071283581987</v>
      </c>
      <c r="G1627" s="7">
        <v>37.200000000000003</v>
      </c>
      <c r="H1627" s="3">
        <f t="shared" si="766"/>
        <v>166.93118124831304</v>
      </c>
      <c r="J1627" s="7">
        <v>45.2</v>
      </c>
      <c r="K1627" s="2">
        <f t="shared" si="753"/>
        <v>120.53118124831303</v>
      </c>
      <c r="L1627" s="7">
        <v>24.5</v>
      </c>
      <c r="M1627" s="2">
        <f t="shared" si="754"/>
        <v>64.147356020970818</v>
      </c>
      <c r="N1627" s="7">
        <v>26.2</v>
      </c>
      <c r="O1627" s="2">
        <f t="shared" si="755"/>
        <v>-24.952643979029176</v>
      </c>
      <c r="Q1627" s="2">
        <f t="shared" si="756"/>
        <v>66.759564491315928</v>
      </c>
      <c r="R1627" s="2">
        <f t="shared" si="776"/>
        <v>133.36311085911723</v>
      </c>
      <c r="S1627" s="2">
        <v>32.665799999999997</v>
      </c>
      <c r="T1627" s="2">
        <v>90</v>
      </c>
      <c r="U1627" s="7">
        <v>38.5</v>
      </c>
      <c r="V1627" s="2">
        <f>V1626+0.31</f>
        <v>100.51137576760685</v>
      </c>
      <c r="W1627" s="7">
        <v>39.729999999999997</v>
      </c>
      <c r="X1627" s="2">
        <f>ACOS(((E1627*COS(F1627*PI()/180))+C1627*COS(D1627*PI()/180))/W1627)*180/3.1416-60</f>
        <v>24.778175844216079</v>
      </c>
      <c r="Y1627" s="7">
        <v>24.81</v>
      </c>
      <c r="Z1627" s="2">
        <f>Z1626+0.068</f>
        <v>162.2995258258774</v>
      </c>
      <c r="AA1627" s="7">
        <v>46.4</v>
      </c>
      <c r="AB1627" s="7">
        <v>89.1</v>
      </c>
      <c r="AF1627">
        <f t="shared" si="750"/>
        <v>33.252631993400016</v>
      </c>
      <c r="AH1627" s="15">
        <f t="shared" si="764"/>
        <v>1</v>
      </c>
      <c r="AI1627">
        <f t="shared" si="757"/>
        <v>74.152723984302128</v>
      </c>
      <c r="AJ1627">
        <f t="shared" si="758"/>
        <v>-11.112052084512362</v>
      </c>
      <c r="AK1627">
        <f t="shared" si="759"/>
        <v>1.3247989382044985</v>
      </c>
      <c r="AL1627">
        <f t="shared" si="770"/>
        <v>-257568380.29829946</v>
      </c>
      <c r="AM1627">
        <f t="shared" si="760"/>
        <v>-865879.02601109736</v>
      </c>
      <c r="AN1627">
        <f t="shared" si="761"/>
        <v>-943.7168677325393</v>
      </c>
      <c r="AP1627" s="15">
        <v>1</v>
      </c>
      <c r="AQ1627">
        <f t="shared" si="771"/>
        <v>-97831090296583.406</v>
      </c>
      <c r="AR1627">
        <f t="shared" si="772"/>
        <v>-2.6396728983465971</v>
      </c>
      <c r="AS1627">
        <f t="shared" si="773"/>
        <v>-484792.82715385244</v>
      </c>
      <c r="AU1627">
        <f t="shared" si="774"/>
        <v>187264447587045.56</v>
      </c>
      <c r="AV1627">
        <f t="shared" si="762"/>
        <v>-9.5120109937810238E+34</v>
      </c>
    </row>
    <row r="1628" spans="1:48" x14ac:dyDescent="0.3">
      <c r="A1628" s="4">
        <v>26.496300000000002</v>
      </c>
      <c r="B1628" s="4">
        <f t="shared" si="763"/>
        <v>182</v>
      </c>
      <c r="C1628" s="7">
        <v>24.81</v>
      </c>
      <c r="D1628" s="2">
        <f t="shared" ref="D1628:D1691" si="777">D1627-0.047</f>
        <v>157.18325391937458</v>
      </c>
      <c r="E1628" s="6">
        <f t="shared" si="752"/>
        <v>42.772900604115378</v>
      </c>
      <c r="F1628" s="2">
        <f t="shared" si="775"/>
        <v>51.750485769177438</v>
      </c>
      <c r="G1628" s="7">
        <v>37.200000000000003</v>
      </c>
      <c r="H1628" s="3">
        <f t="shared" si="766"/>
        <v>167.03118124831303</v>
      </c>
      <c r="J1628" s="7">
        <v>45.2</v>
      </c>
      <c r="K1628" s="2">
        <f t="shared" si="753"/>
        <v>120.63118124831303</v>
      </c>
      <c r="L1628" s="7">
        <v>24.5</v>
      </c>
      <c r="M1628" s="2">
        <f t="shared" si="754"/>
        <v>64.191189703837438</v>
      </c>
      <c r="N1628" s="7">
        <v>26.2</v>
      </c>
      <c r="O1628" s="2">
        <f t="shared" si="755"/>
        <v>-24.908810296162557</v>
      </c>
      <c r="Q1628" s="2">
        <f t="shared" si="756"/>
        <v>66.785270441068334</v>
      </c>
      <c r="R1628" s="2">
        <f t="shared" si="776"/>
        <v>133.4131434829003</v>
      </c>
      <c r="S1628" s="2">
        <v>32.665799999999997</v>
      </c>
      <c r="T1628" s="2">
        <v>90</v>
      </c>
      <c r="U1628" s="7">
        <v>38.5</v>
      </c>
      <c r="V1628" s="2">
        <f t="shared" ref="V1628:V1691" si="778">V1627+0.31</f>
        <v>100.82137576760685</v>
      </c>
      <c r="W1628" s="7">
        <v>39.729999999999997</v>
      </c>
      <c r="X1628" s="2">
        <f>X1627+0.35</f>
        <v>25.128175844216081</v>
      </c>
      <c r="Y1628" s="7">
        <v>24.81</v>
      </c>
      <c r="Z1628" s="2">
        <f t="shared" ref="Z1628:Z1691" si="779">Z1627+0.068</f>
        <v>162.36752582587741</v>
      </c>
      <c r="AA1628" s="7">
        <v>46.4</v>
      </c>
      <c r="AB1628" s="7">
        <v>89.1</v>
      </c>
      <c r="AF1628">
        <f t="shared" si="750"/>
        <v>33.177537902496475</v>
      </c>
      <c r="AH1628" s="15">
        <f t="shared" si="764"/>
        <v>1</v>
      </c>
      <c r="AI1628">
        <f t="shared" si="757"/>
        <v>82.443295959676817</v>
      </c>
      <c r="AJ1628">
        <f t="shared" si="758"/>
        <v>-23.62548339029464</v>
      </c>
      <c r="AK1628">
        <f t="shared" si="759"/>
        <v>1.4229603664639914</v>
      </c>
      <c r="AL1628">
        <f t="shared" si="770"/>
        <v>-263621985.44290024</v>
      </c>
      <c r="AM1628">
        <f t="shared" si="760"/>
        <v>-859826.044325831</v>
      </c>
      <c r="AN1628">
        <f t="shared" si="761"/>
        <v>-940.85354491038311</v>
      </c>
      <c r="AP1628" s="15">
        <v>1</v>
      </c>
      <c r="AQ1628">
        <f t="shared" si="771"/>
        <v>-117262329278573.61</v>
      </c>
      <c r="AR1628">
        <f t="shared" si="772"/>
        <v>-2.5644666562420464</v>
      </c>
      <c r="AS1628">
        <f t="shared" si="773"/>
        <v>-9469744.8994104359</v>
      </c>
      <c r="AU1628">
        <f t="shared" si="774"/>
        <v>190480713067891</v>
      </c>
      <c r="AV1628">
        <f t="shared" si="762"/>
        <v>-1.0349165270522061E+35</v>
      </c>
    </row>
    <row r="1629" spans="1:48" x14ac:dyDescent="0.3">
      <c r="A1629" s="4">
        <v>26.496300000000002</v>
      </c>
      <c r="B1629" s="4">
        <f t="shared" si="763"/>
        <v>183</v>
      </c>
      <c r="C1629" s="7">
        <v>24.81</v>
      </c>
      <c r="D1629" s="2">
        <f t="shared" si="777"/>
        <v>157.13625391937458</v>
      </c>
      <c r="E1629" s="6">
        <f t="shared" si="752"/>
        <v>43.124289373053458</v>
      </c>
      <c r="F1629" s="2">
        <f t="shared" si="775"/>
        <v>52.15154674935193</v>
      </c>
      <c r="G1629" s="7">
        <v>37.200000000000003</v>
      </c>
      <c r="H1629" s="3">
        <f t="shared" si="766"/>
        <v>167.13118124831303</v>
      </c>
      <c r="J1629" s="7">
        <v>45.2</v>
      </c>
      <c r="K1629" s="2">
        <f t="shared" si="753"/>
        <v>120.73118124831302</v>
      </c>
      <c r="L1629" s="7">
        <v>24.5</v>
      </c>
      <c r="M1629" s="2">
        <f t="shared" si="754"/>
        <v>64.235162076584913</v>
      </c>
      <c r="N1629" s="7">
        <v>26.2</v>
      </c>
      <c r="O1629" s="2">
        <f t="shared" si="755"/>
        <v>-24.864837923415081</v>
      </c>
      <c r="Q1629" s="2">
        <f t="shared" si="756"/>
        <v>66.810877745199591</v>
      </c>
      <c r="R1629" s="2">
        <f t="shared" si="776"/>
        <v>133.46315803274678</v>
      </c>
      <c r="S1629" s="2">
        <v>32.665799999999997</v>
      </c>
      <c r="T1629" s="2">
        <v>90</v>
      </c>
      <c r="U1629" s="7">
        <v>38.5</v>
      </c>
      <c r="V1629" s="2">
        <f t="shared" si="778"/>
        <v>101.13137576760685</v>
      </c>
      <c r="W1629" s="7">
        <v>39.729999999999997</v>
      </c>
      <c r="X1629" s="2">
        <f t="shared" ref="X1629:X1692" si="780">X1628+0.35</f>
        <v>25.478175844216082</v>
      </c>
      <c r="Y1629" s="7">
        <v>24.81</v>
      </c>
      <c r="Z1629" s="2">
        <f t="shared" si="779"/>
        <v>162.43552582587742</v>
      </c>
      <c r="AA1629" s="7">
        <v>46.4</v>
      </c>
      <c r="AB1629" s="7">
        <v>89.1</v>
      </c>
      <c r="AF1629">
        <f t="shared" si="750"/>
        <v>33.109177201720016</v>
      </c>
      <c r="AH1629" s="15">
        <f t="shared" si="764"/>
        <v>1</v>
      </c>
      <c r="AI1629">
        <f t="shared" si="757"/>
        <v>97.461499657372428</v>
      </c>
      <c r="AJ1629">
        <f t="shared" si="758"/>
        <v>-32.541774544033743</v>
      </c>
      <c r="AK1629">
        <f t="shared" si="759"/>
        <v>1.5262206597014734</v>
      </c>
      <c r="AL1629">
        <f t="shared" si="770"/>
        <v>-269711550.89411044</v>
      </c>
      <c r="AM1629">
        <f t="shared" si="760"/>
        <v>-854218.27751380589</v>
      </c>
      <c r="AN1629">
        <f t="shared" si="761"/>
        <v>-937.59774172181267</v>
      </c>
      <c r="AP1629" s="15">
        <v>1</v>
      </c>
      <c r="AQ1629">
        <f t="shared" si="771"/>
        <v>-135777142366220.63</v>
      </c>
      <c r="AR1629">
        <f t="shared" si="772"/>
        <v>-2.5265661695937691</v>
      </c>
      <c r="AS1629">
        <f t="shared" si="773"/>
        <v>-26786539.32416014</v>
      </c>
      <c r="AU1629">
        <f t="shared" si="774"/>
        <v>193387949239670.69</v>
      </c>
      <c r="AV1629">
        <f t="shared" si="762"/>
        <v>-1.1241751302368885E+35</v>
      </c>
    </row>
    <row r="1630" spans="1:48" x14ac:dyDescent="0.3">
      <c r="A1630" s="4">
        <v>26.496300000000002</v>
      </c>
      <c r="B1630" s="4">
        <f t="shared" si="763"/>
        <v>184</v>
      </c>
      <c r="C1630" s="7">
        <v>24.81</v>
      </c>
      <c r="D1630" s="2">
        <f t="shared" si="777"/>
        <v>157.08925391937458</v>
      </c>
      <c r="E1630" s="6">
        <f t="shared" si="752"/>
        <v>43.472520577648659</v>
      </c>
      <c r="F1630" s="2">
        <f t="shared" si="775"/>
        <v>52.554199994724314</v>
      </c>
      <c r="G1630" s="7">
        <v>37.200000000000003</v>
      </c>
      <c r="H1630" s="3">
        <f t="shared" si="766"/>
        <v>167.23118124831302</v>
      </c>
      <c r="J1630" s="7">
        <v>45.2</v>
      </c>
      <c r="K1630" s="2">
        <f t="shared" si="753"/>
        <v>120.83118124831302</v>
      </c>
      <c r="L1630" s="7">
        <v>24.5</v>
      </c>
      <c r="M1630" s="2">
        <f t="shared" si="754"/>
        <v>64.279268649813218</v>
      </c>
      <c r="N1630" s="7">
        <v>26.2</v>
      </c>
      <c r="O1630" s="2">
        <f t="shared" si="755"/>
        <v>-24.820731350186776</v>
      </c>
      <c r="Q1630" s="2">
        <f t="shared" si="756"/>
        <v>66.836386348630441</v>
      </c>
      <c r="R1630" s="2">
        <f t="shared" si="776"/>
        <v>133.51315459886183</v>
      </c>
      <c r="S1630" s="2">
        <v>32.665799999999997</v>
      </c>
      <c r="T1630" s="2">
        <v>90</v>
      </c>
      <c r="U1630" s="7">
        <v>38.5</v>
      </c>
      <c r="V1630" s="2">
        <f t="shared" si="778"/>
        <v>101.44137576760686</v>
      </c>
      <c r="W1630" s="7">
        <v>39.729999999999997</v>
      </c>
      <c r="X1630" s="2">
        <f t="shared" si="780"/>
        <v>25.828175844216084</v>
      </c>
      <c r="Y1630" s="7">
        <v>24.81</v>
      </c>
      <c r="Z1630" s="2">
        <f t="shared" si="779"/>
        <v>162.50352582587743</v>
      </c>
      <c r="AA1630" s="7">
        <v>46.4</v>
      </c>
      <c r="AB1630" s="7">
        <v>89.1</v>
      </c>
      <c r="AF1630">
        <f t="shared" si="750"/>
        <v>33.047544253419744</v>
      </c>
      <c r="AH1630" s="15">
        <f t="shared" si="764"/>
        <v>1</v>
      </c>
      <c r="AI1630">
        <f t="shared" si="757"/>
        <v>136.48400148416329</v>
      </c>
      <c r="AJ1630">
        <f t="shared" si="758"/>
        <v>-42.626543265198691</v>
      </c>
      <c r="AK1630">
        <f t="shared" si="759"/>
        <v>1.6351355972144104</v>
      </c>
      <c r="AL1630">
        <f t="shared" si="770"/>
        <v>-275500018.29744941</v>
      </c>
      <c r="AM1630">
        <f t="shared" si="760"/>
        <v>-847968.62834262976</v>
      </c>
      <c r="AN1630">
        <f t="shared" si="761"/>
        <v>-933.94467215778195</v>
      </c>
      <c r="AP1630" s="15">
        <v>1</v>
      </c>
      <c r="AQ1630">
        <f t="shared" si="771"/>
        <v>-157508452762662.75</v>
      </c>
      <c r="AR1630">
        <f t="shared" si="772"/>
        <v>-2.4924014653105897</v>
      </c>
      <c r="AS1630">
        <f t="shared" si="773"/>
        <v>-53666316.225895204</v>
      </c>
      <c r="AU1630">
        <f t="shared" si="774"/>
        <v>196459417634185.63</v>
      </c>
      <c r="AV1630">
        <f t="shared" si="762"/>
        <v>-1.2132666835790708E+35</v>
      </c>
    </row>
    <row r="1631" spans="1:48" x14ac:dyDescent="0.3">
      <c r="A1631" s="4">
        <v>26.496300000000002</v>
      </c>
      <c r="B1631" s="4">
        <f t="shared" si="763"/>
        <v>185</v>
      </c>
      <c r="C1631" s="7">
        <v>24.81</v>
      </c>
      <c r="D1631" s="2">
        <f t="shared" si="777"/>
        <v>157.04225391937459</v>
      </c>
      <c r="E1631" s="6">
        <f t="shared" si="752"/>
        <v>43.817564682412538</v>
      </c>
      <c r="F1631" s="2">
        <f t="shared" si="775"/>
        <v>52.958393448123424</v>
      </c>
      <c r="G1631" s="7">
        <v>37.200000000000003</v>
      </c>
      <c r="H1631" s="3">
        <f t="shared" si="766"/>
        <v>167.33118124831302</v>
      </c>
      <c r="J1631" s="7">
        <v>45.2</v>
      </c>
      <c r="K1631" s="2">
        <f t="shared" si="753"/>
        <v>120.93118124831301</v>
      </c>
      <c r="L1631" s="7">
        <v>24.5</v>
      </c>
      <c r="M1631" s="2">
        <f t="shared" si="754"/>
        <v>64.323505123276306</v>
      </c>
      <c r="N1631" s="7">
        <v>26.2</v>
      </c>
      <c r="O1631" s="2">
        <f t="shared" si="755"/>
        <v>-24.776494876723689</v>
      </c>
      <c r="Q1631" s="2">
        <f t="shared" si="756"/>
        <v>66.861796196513637</v>
      </c>
      <c r="R1631" s="2">
        <f t="shared" si="776"/>
        <v>133.5631332712185</v>
      </c>
      <c r="S1631" s="2">
        <v>32.665799999999997</v>
      </c>
      <c r="T1631" s="2">
        <v>90</v>
      </c>
      <c r="U1631" s="7">
        <v>38.5</v>
      </c>
      <c r="V1631" s="2">
        <f t="shared" si="778"/>
        <v>101.75137576760686</v>
      </c>
      <c r="W1631" s="7">
        <v>39.729999999999997</v>
      </c>
      <c r="X1631" s="2">
        <f t="shared" si="780"/>
        <v>26.178175844216085</v>
      </c>
      <c r="Y1631" s="7">
        <v>24.81</v>
      </c>
      <c r="Z1631" s="2">
        <f t="shared" si="779"/>
        <v>162.57152582587744</v>
      </c>
      <c r="AA1631" s="7">
        <v>46.4</v>
      </c>
      <c r="AB1631" s="7">
        <v>89.1</v>
      </c>
      <c r="AF1631">
        <f t="shared" si="750"/>
        <v>32.992631056658837</v>
      </c>
      <c r="AH1631" s="15">
        <f t="shared" si="764"/>
        <v>1</v>
      </c>
      <c r="AI1631">
        <f t="shared" si="757"/>
        <v>187.74367596868581</v>
      </c>
      <c r="AJ1631">
        <f t="shared" si="758"/>
        <v>-53.619897099147437</v>
      </c>
      <c r="AK1631">
        <f t="shared" si="759"/>
        <v>1.7503400731139571</v>
      </c>
      <c r="AL1631">
        <f t="shared" si="770"/>
        <v>-280986941.78052783</v>
      </c>
      <c r="AM1631">
        <f t="shared" si="760"/>
        <v>-841131.47843246686</v>
      </c>
      <c r="AN1631">
        <f t="shared" si="761"/>
        <v>-929.88988321839247</v>
      </c>
      <c r="AP1631" s="15">
        <v>1</v>
      </c>
      <c r="AQ1631">
        <f t="shared" si="771"/>
        <v>-184725024181082.28</v>
      </c>
      <c r="AR1631">
        <f t="shared" si="772"/>
        <v>-2.4602720898027974</v>
      </c>
      <c r="AS1631">
        <f t="shared" si="773"/>
        <v>-65020248.775045834</v>
      </c>
      <c r="AU1631">
        <f t="shared" si="774"/>
        <v>199868986287144.59</v>
      </c>
      <c r="AV1631">
        <f t="shared" si="762"/>
        <v>-1.3014440859473468E+35</v>
      </c>
    </row>
    <row r="1632" spans="1:48" x14ac:dyDescent="0.3">
      <c r="A1632" s="4">
        <v>26.496300000000002</v>
      </c>
      <c r="B1632" s="4">
        <f t="shared" si="763"/>
        <v>186</v>
      </c>
      <c r="C1632" s="7">
        <v>24.81</v>
      </c>
      <c r="D1632" s="2">
        <f t="shared" si="777"/>
        <v>156.99525391937459</v>
      </c>
      <c r="E1632" s="6">
        <f t="shared" si="752"/>
        <v>44.159392516011501</v>
      </c>
      <c r="F1632" s="2">
        <f t="shared" si="775"/>
        <v>53.364077114239052</v>
      </c>
      <c r="G1632" s="7">
        <v>37.200000000000003</v>
      </c>
      <c r="H1632" s="3">
        <f t="shared" si="766"/>
        <v>167.43118124831301</v>
      </c>
      <c r="J1632" s="7">
        <v>45.2</v>
      </c>
      <c r="K1632" s="2">
        <f t="shared" si="753"/>
        <v>121.031181248313</v>
      </c>
      <c r="L1632" s="7">
        <v>24.5</v>
      </c>
      <c r="M1632" s="2">
        <f t="shared" si="754"/>
        <v>64.36786737658025</v>
      </c>
      <c r="N1632" s="7">
        <v>26.2</v>
      </c>
      <c r="O1632" s="2">
        <f t="shared" si="755"/>
        <v>-24.732132623419744</v>
      </c>
      <c r="Q1632" s="2">
        <f t="shared" si="756"/>
        <v>66.887107234233767</v>
      </c>
      <c r="R1632" s="2">
        <f t="shared" si="776"/>
        <v>133.61309413955928</v>
      </c>
      <c r="S1632" s="2">
        <v>32.665799999999997</v>
      </c>
      <c r="T1632" s="2">
        <v>90</v>
      </c>
      <c r="U1632" s="7">
        <v>38.5</v>
      </c>
      <c r="V1632" s="2">
        <f t="shared" si="778"/>
        <v>102.06137576760686</v>
      </c>
      <c r="W1632" s="7">
        <v>39.729999999999997</v>
      </c>
      <c r="X1632" s="2">
        <f t="shared" si="780"/>
        <v>26.528175844216086</v>
      </c>
      <c r="Y1632" s="7">
        <v>24.81</v>
      </c>
      <c r="Z1632" s="2">
        <f t="shared" si="779"/>
        <v>162.63952582587746</v>
      </c>
      <c r="AA1632" s="7">
        <v>46.4</v>
      </c>
      <c r="AB1632" s="7">
        <v>89.1</v>
      </c>
      <c r="AF1632">
        <f t="shared" si="750"/>
        <v>32.94442724851487</v>
      </c>
      <c r="AH1632" s="15">
        <f t="shared" si="764"/>
        <v>1</v>
      </c>
      <c r="AI1632">
        <f t="shared" si="757"/>
        <v>209.97229245081604</v>
      </c>
      <c r="AJ1632">
        <f t="shared" si="758"/>
        <v>-62.854146571592068</v>
      </c>
      <c r="AK1632">
        <f t="shared" si="759"/>
        <v>1.8725629041715219</v>
      </c>
      <c r="AL1632">
        <f t="shared" si="770"/>
        <v>-286361514.91693413</v>
      </c>
      <c r="AM1632">
        <f t="shared" si="760"/>
        <v>-834314.95076897868</v>
      </c>
      <c r="AN1632">
        <f t="shared" si="761"/>
        <v>-925.4292686608344</v>
      </c>
      <c r="AP1632" s="15">
        <v>1</v>
      </c>
      <c r="AQ1632">
        <f t="shared" si="771"/>
        <v>-204199702558644.28</v>
      </c>
      <c r="AR1632">
        <f t="shared" si="772"/>
        <v>-2.429633031059578</v>
      </c>
      <c r="AS1632">
        <f t="shared" si="773"/>
        <v>16144620.966228623</v>
      </c>
      <c r="AU1632">
        <f t="shared" si="774"/>
        <v>202123369166026.91</v>
      </c>
      <c r="AV1632">
        <f t="shared" si="762"/>
        <v>-1.3916616483984337E+35</v>
      </c>
    </row>
    <row r="1633" spans="1:48" x14ac:dyDescent="0.3">
      <c r="A1633" s="4">
        <v>26.496300000000002</v>
      </c>
      <c r="B1633" s="4">
        <f t="shared" si="763"/>
        <v>187</v>
      </c>
      <c r="C1633" s="7">
        <v>24.81</v>
      </c>
      <c r="D1633" s="2">
        <f t="shared" si="777"/>
        <v>156.94825391937459</v>
      </c>
      <c r="E1633" s="6">
        <f t="shared" si="752"/>
        <v>44.497975267562254</v>
      </c>
      <c r="F1633" s="2">
        <f t="shared" si="775"/>
        <v>53.771202955828628</v>
      </c>
      <c r="G1633" s="7">
        <v>37.200000000000003</v>
      </c>
      <c r="H1633" s="3">
        <f t="shared" si="766"/>
        <v>167.531181248313</v>
      </c>
      <c r="J1633" s="7">
        <v>45.2</v>
      </c>
      <c r="K1633" s="2">
        <f t="shared" si="753"/>
        <v>121.131181248313</v>
      </c>
      <c r="L1633" s="7">
        <v>24.5</v>
      </c>
      <c r="M1633" s="2">
        <f t="shared" si="754"/>
        <v>64.412351460424787</v>
      </c>
      <c r="N1633" s="7">
        <v>26.2</v>
      </c>
      <c r="O1633" s="2">
        <f t="shared" si="755"/>
        <v>-24.687648539575207</v>
      </c>
      <c r="Q1633" s="2">
        <f t="shared" si="756"/>
        <v>66.912319407407139</v>
      </c>
      <c r="R1633" s="2">
        <f t="shared" si="776"/>
        <v>133.66303729339731</v>
      </c>
      <c r="S1633" s="2">
        <v>32.665799999999997</v>
      </c>
      <c r="T1633" s="2">
        <v>90</v>
      </c>
      <c r="U1633" s="7">
        <v>38.5</v>
      </c>
      <c r="V1633" s="2">
        <f t="shared" si="778"/>
        <v>102.37137576760686</v>
      </c>
      <c r="W1633" s="7">
        <v>39.729999999999997</v>
      </c>
      <c r="X1633" s="2">
        <f t="shared" si="780"/>
        <v>26.878175844216088</v>
      </c>
      <c r="Y1633" s="7">
        <v>24.81</v>
      </c>
      <c r="Z1633" s="2">
        <f t="shared" si="779"/>
        <v>162.70752582587747</v>
      </c>
      <c r="AA1633" s="7">
        <v>46.4</v>
      </c>
      <c r="AB1633" s="7">
        <v>89.1</v>
      </c>
      <c r="AF1633">
        <f t="shared" si="750"/>
        <v>32.902920106234419</v>
      </c>
      <c r="AH1633" s="15">
        <f t="shared" si="764"/>
        <v>1</v>
      </c>
      <c r="AI1633">
        <f t="shared" si="757"/>
        <v>178.3521229725385</v>
      </c>
      <c r="AJ1633">
        <f t="shared" si="758"/>
        <v>-73.468856172730241</v>
      </c>
      <c r="AK1633">
        <f t="shared" si="759"/>
        <v>2.0026450831020606</v>
      </c>
      <c r="AL1633">
        <f t="shared" si="770"/>
        <v>-291372138.4674806</v>
      </c>
      <c r="AM1633">
        <f t="shared" si="760"/>
        <v>-826796.70014561596</v>
      </c>
      <c r="AN1633">
        <f t="shared" si="761"/>
        <v>-920.55908225973894</v>
      </c>
      <c r="AP1633" s="15">
        <v>1</v>
      </c>
      <c r="AQ1633">
        <f t="shared" si="771"/>
        <v>-200611975338908.38</v>
      </c>
      <c r="AR1633">
        <f t="shared" si="772"/>
        <v>-2.3999076435576114</v>
      </c>
      <c r="AS1633">
        <f t="shared" si="773"/>
        <v>296877133.92695689</v>
      </c>
      <c r="AU1633">
        <f t="shared" si="774"/>
        <v>201675299352104.28</v>
      </c>
      <c r="AV1633">
        <f t="shared" si="762"/>
        <v>-1.4785849679781064E+35</v>
      </c>
    </row>
    <row r="1634" spans="1:48" x14ac:dyDescent="0.3">
      <c r="A1634" s="4">
        <v>26.496300000000002</v>
      </c>
      <c r="B1634" s="4">
        <f t="shared" si="763"/>
        <v>188</v>
      </c>
      <c r="C1634" s="7">
        <v>24.81</v>
      </c>
      <c r="D1634" s="2">
        <f t="shared" si="777"/>
        <v>156.9012539193746</v>
      </c>
      <c r="E1634" s="6">
        <f t="shared" si="752"/>
        <v>44.833284483250246</v>
      </c>
      <c r="F1634" s="2">
        <f t="shared" si="775"/>
        <v>54.179724796030023</v>
      </c>
      <c r="G1634" s="7">
        <v>37.200000000000003</v>
      </c>
      <c r="H1634" s="3">
        <f t="shared" si="766"/>
        <v>167.631181248313</v>
      </c>
      <c r="J1634" s="7">
        <v>45.2</v>
      </c>
      <c r="K1634" s="2">
        <f t="shared" si="753"/>
        <v>121.23118124831299</v>
      </c>
      <c r="L1634" s="7">
        <v>24.5</v>
      </c>
      <c r="M1634" s="2">
        <f t="shared" si="754"/>
        <v>64.456953588354054</v>
      </c>
      <c r="N1634" s="7">
        <v>26.2</v>
      </c>
      <c r="O1634" s="2">
        <f t="shared" si="755"/>
        <v>-24.64304641164594</v>
      </c>
      <c r="Q1634" s="2">
        <f t="shared" si="756"/>
        <v>66.937432661881616</v>
      </c>
      <c r="R1634" s="2">
        <f t="shared" si="776"/>
        <v>133.71296282201791</v>
      </c>
      <c r="S1634" s="2">
        <v>32.665799999999997</v>
      </c>
      <c r="T1634" s="2">
        <v>90</v>
      </c>
      <c r="U1634" s="7">
        <v>38.5</v>
      </c>
      <c r="V1634" s="2">
        <f t="shared" si="778"/>
        <v>102.68137576760687</v>
      </c>
      <c r="W1634" s="7">
        <v>39.729999999999997</v>
      </c>
      <c r="X1634" s="2">
        <f t="shared" si="780"/>
        <v>27.228175844216089</v>
      </c>
      <c r="Y1634" s="7">
        <v>24.81</v>
      </c>
      <c r="Z1634" s="2">
        <f t="shared" si="779"/>
        <v>162.77552582587748</v>
      </c>
      <c r="AA1634" s="7">
        <v>46.4</v>
      </c>
      <c r="AB1634" s="7">
        <v>89.1</v>
      </c>
      <c r="AF1634">
        <f t="shared" si="750"/>
        <v>32.868094550233309</v>
      </c>
      <c r="AH1634" s="15">
        <f t="shared" si="764"/>
        <v>1</v>
      </c>
      <c r="AI1634">
        <f t="shared" si="757"/>
        <v>128.17623758320025</v>
      </c>
      <c r="AJ1634">
        <f t="shared" si="758"/>
        <v>-83.420001290609079</v>
      </c>
      <c r="AK1634">
        <f t="shared" si="759"/>
        <v>2.1415624509027009</v>
      </c>
      <c r="AL1634">
        <f t="shared" si="770"/>
        <v>-296165623.25321871</v>
      </c>
      <c r="AM1634">
        <f t="shared" si="760"/>
        <v>-819043.77913315943</v>
      </c>
      <c r="AN1634">
        <f t="shared" si="761"/>
        <v>-915.27595054977246</v>
      </c>
      <c r="AP1634" s="15">
        <v>1</v>
      </c>
      <c r="AQ1634">
        <f t="shared" si="771"/>
        <v>-189822821770558.78</v>
      </c>
      <c r="AR1634">
        <f t="shared" si="772"/>
        <v>-2.371078550497641</v>
      </c>
      <c r="AS1634">
        <f t="shared" si="773"/>
        <v>939220540.08580363</v>
      </c>
      <c r="AU1634">
        <f t="shared" si="774"/>
        <v>200273229052815.19</v>
      </c>
      <c r="AV1634">
        <f t="shared" si="762"/>
        <v>-1.5644154408366332E+35</v>
      </c>
    </row>
    <row r="1635" spans="1:48" x14ac:dyDescent="0.3">
      <c r="A1635" s="4">
        <v>26.496300000000002</v>
      </c>
      <c r="B1635" s="4">
        <f t="shared" si="763"/>
        <v>189</v>
      </c>
      <c r="C1635" s="7">
        <v>24.81</v>
      </c>
      <c r="D1635" s="2">
        <f t="shared" si="777"/>
        <v>156.8542539193746</v>
      </c>
      <c r="E1635" s="6">
        <f t="shared" si="752"/>
        <v>45.165292063247811</v>
      </c>
      <c r="F1635" s="2">
        <f t="shared" si="775"/>
        <v>54.589598226366441</v>
      </c>
      <c r="G1635" s="7">
        <v>37.200000000000003</v>
      </c>
      <c r="H1635" s="3">
        <f t="shared" si="766"/>
        <v>167.73118124831299</v>
      </c>
      <c r="J1635" s="7">
        <v>45.2</v>
      </c>
      <c r="K1635" s="2">
        <f t="shared" si="753"/>
        <v>121.33118124831299</v>
      </c>
      <c r="L1635" s="7">
        <v>24.5</v>
      </c>
      <c r="M1635" s="2">
        <f t="shared" si="754"/>
        <v>64.501670128980692</v>
      </c>
      <c r="N1635" s="7">
        <v>26.2</v>
      </c>
      <c r="O1635" s="2">
        <f t="shared" si="755"/>
        <v>-24.598329871019303</v>
      </c>
      <c r="Q1635" s="2">
        <f t="shared" si="756"/>
        <v>66.962446943736509</v>
      </c>
      <c r="R1635" s="2">
        <f t="shared" si="776"/>
        <v>133.76287081447964</v>
      </c>
      <c r="S1635" s="2">
        <v>32.665799999999997</v>
      </c>
      <c r="T1635" s="2">
        <v>90</v>
      </c>
      <c r="U1635" s="7">
        <v>38.5</v>
      </c>
      <c r="V1635" s="2">
        <f t="shared" si="778"/>
        <v>102.99137576760687</v>
      </c>
      <c r="W1635" s="7">
        <v>39.729999999999997</v>
      </c>
      <c r="X1635" s="2">
        <f t="shared" si="780"/>
        <v>27.578175844216091</v>
      </c>
      <c r="Y1635" s="7">
        <v>24.81</v>
      </c>
      <c r="Z1635" s="2">
        <f t="shared" si="779"/>
        <v>162.84352582587749</v>
      </c>
      <c r="AA1635" s="7">
        <v>46.4</v>
      </c>
      <c r="AB1635" s="7">
        <v>89.1</v>
      </c>
      <c r="AF1635">
        <f t="shared" si="750"/>
        <v>32.839933147934715</v>
      </c>
      <c r="AH1635" s="15">
        <f t="shared" si="764"/>
        <v>1</v>
      </c>
      <c r="AI1635">
        <f t="shared" si="757"/>
        <v>133.87213081792657</v>
      </c>
      <c r="AJ1635">
        <f t="shared" si="758"/>
        <v>-95.078489288643652</v>
      </c>
      <c r="AK1635">
        <f t="shared" si="759"/>
        <v>2.2904540894854919</v>
      </c>
      <c r="AL1635">
        <f t="shared" si="770"/>
        <v>-300533629.28521734</v>
      </c>
      <c r="AM1635">
        <f t="shared" si="760"/>
        <v>-810507.22864738514</v>
      </c>
      <c r="AN1635">
        <f t="shared" si="761"/>
        <v>-909.57688502126734</v>
      </c>
      <c r="AP1635" s="15">
        <v>1</v>
      </c>
      <c r="AQ1635">
        <f t="shared" si="771"/>
        <v>-193235069918558.28</v>
      </c>
      <c r="AR1635">
        <f t="shared" si="772"/>
        <v>-2.3429912334488177</v>
      </c>
      <c r="AS1635">
        <f t="shared" si="773"/>
        <v>2323059848.5179253</v>
      </c>
      <c r="AU1635">
        <f t="shared" si="774"/>
        <v>200168505004849.91</v>
      </c>
      <c r="AV1635">
        <f t="shared" si="762"/>
        <v>-1.6440690518195442E+35</v>
      </c>
    </row>
    <row r="1636" spans="1:48" x14ac:dyDescent="0.3">
      <c r="A1636" s="4">
        <v>26.496300000000002</v>
      </c>
      <c r="B1636" s="4">
        <f t="shared" si="763"/>
        <v>190</v>
      </c>
      <c r="C1636" s="7">
        <v>24.81</v>
      </c>
      <c r="D1636" s="2">
        <f t="shared" si="777"/>
        <v>156.8072539193746</v>
      </c>
      <c r="E1636" s="6">
        <f t="shared" si="752"/>
        <v>45.493970258909776</v>
      </c>
      <c r="F1636" s="2">
        <f t="shared" si="775"/>
        <v>55.000780520059799</v>
      </c>
      <c r="G1636" s="7">
        <v>37.200000000000003</v>
      </c>
      <c r="H1636" s="3">
        <f t="shared" si="766"/>
        <v>167.83118124831299</v>
      </c>
      <c r="J1636" s="7">
        <v>45.2</v>
      </c>
      <c r="K1636" s="2">
        <f t="shared" si="753"/>
        <v>121.43118124831298</v>
      </c>
      <c r="L1636" s="7">
        <v>24.5</v>
      </c>
      <c r="M1636" s="2">
        <f t="shared" si="754"/>
        <v>64.546497598654867</v>
      </c>
      <c r="N1636" s="7">
        <v>26.2</v>
      </c>
      <c r="O1636" s="2">
        <f t="shared" si="755"/>
        <v>-24.553502401345128</v>
      </c>
      <c r="Q1636" s="2">
        <f t="shared" si="756"/>
        <v>66.987362199282359</v>
      </c>
      <c r="R1636" s="2">
        <f t="shared" si="776"/>
        <v>133.81276135961613</v>
      </c>
      <c r="S1636" s="2">
        <v>32.665799999999997</v>
      </c>
      <c r="T1636" s="2">
        <v>90</v>
      </c>
      <c r="U1636" s="7">
        <v>38.5</v>
      </c>
      <c r="V1636" s="2">
        <f t="shared" si="778"/>
        <v>103.30137576760687</v>
      </c>
      <c r="W1636" s="7">
        <v>39.729999999999997</v>
      </c>
      <c r="X1636" s="2">
        <f t="shared" si="780"/>
        <v>27.928175844216092</v>
      </c>
      <c r="Y1636" s="7">
        <v>24.81</v>
      </c>
      <c r="Z1636" s="2">
        <f t="shared" si="779"/>
        <v>162.9115258258775</v>
      </c>
      <c r="AA1636" s="7">
        <v>46.4</v>
      </c>
      <c r="AB1636" s="7">
        <v>89.1</v>
      </c>
      <c r="AF1636">
        <f t="shared" si="750"/>
        <v>32.818416118436645</v>
      </c>
      <c r="AH1636" s="15">
        <f t="shared" si="764"/>
        <v>1</v>
      </c>
      <c r="AI1636">
        <f t="shared" si="757"/>
        <v>229.40166743995621</v>
      </c>
      <c r="AJ1636">
        <f t="shared" si="758"/>
        <v>-105.35225297778574</v>
      </c>
      <c r="AK1636">
        <f t="shared" si="759"/>
        <v>2.4506581929356583</v>
      </c>
      <c r="AL1636">
        <f t="shared" si="770"/>
        <v>-304721417.20663404</v>
      </c>
      <c r="AM1636">
        <f t="shared" si="760"/>
        <v>-801899.35547343805</v>
      </c>
      <c r="AN1636">
        <f t="shared" si="761"/>
        <v>-903.45929374072011</v>
      </c>
      <c r="AP1636" s="15">
        <v>1</v>
      </c>
      <c r="AQ1636">
        <f t="shared" si="771"/>
        <v>-230304501858042</v>
      </c>
      <c r="AR1636">
        <f t="shared" si="772"/>
        <v>-2.3156609161272201</v>
      </c>
      <c r="AS1636">
        <f t="shared" si="773"/>
        <v>4567465848.9852009</v>
      </c>
      <c r="AU1636">
        <f t="shared" si="774"/>
        <v>203506989605981.16</v>
      </c>
      <c r="AV1636">
        <f t="shared" si="762"/>
        <v>-1.7221346727663608E+35</v>
      </c>
    </row>
    <row r="1637" spans="1:48" x14ac:dyDescent="0.3">
      <c r="A1637" s="4">
        <v>26.496300000000002</v>
      </c>
      <c r="B1637" s="4">
        <f t="shared" si="763"/>
        <v>191</v>
      </c>
      <c r="C1637" s="7">
        <v>24.81</v>
      </c>
      <c r="D1637" s="2">
        <f t="shared" si="777"/>
        <v>156.76025391937461</v>
      </c>
      <c r="E1637" s="6">
        <f t="shared" si="752"/>
        <v>45.81929167022674</v>
      </c>
      <c r="F1637" s="2">
        <f t="shared" si="775"/>
        <v>55.413230550298955</v>
      </c>
      <c r="G1637" s="7">
        <v>37.200000000000003</v>
      </c>
      <c r="H1637" s="3">
        <f t="shared" si="766"/>
        <v>167.93118124831298</v>
      </c>
      <c r="J1637" s="7">
        <v>45.2</v>
      </c>
      <c r="K1637" s="2">
        <f t="shared" si="753"/>
        <v>121.53118124831298</v>
      </c>
      <c r="L1637" s="7">
        <v>24.5</v>
      </c>
      <c r="M1637" s="2">
        <f t="shared" si="754"/>
        <v>64.591432654546509</v>
      </c>
      <c r="N1637" s="7">
        <v>26.2</v>
      </c>
      <c r="O1637" s="2">
        <f t="shared" si="755"/>
        <v>-24.508567345453486</v>
      </c>
      <c r="Q1637" s="2">
        <f t="shared" si="756"/>
        <v>67.012178375060898</v>
      </c>
      <c r="R1637" s="2">
        <f t="shared" si="776"/>
        <v>133.86263454603687</v>
      </c>
      <c r="S1637" s="2">
        <v>32.665799999999997</v>
      </c>
      <c r="T1637" s="2">
        <v>90</v>
      </c>
      <c r="U1637" s="7">
        <v>38.5</v>
      </c>
      <c r="V1637" s="2">
        <f t="shared" si="778"/>
        <v>103.61137576760687</v>
      </c>
      <c r="W1637" s="7">
        <v>39.729999999999997</v>
      </c>
      <c r="X1637" s="2">
        <f t="shared" si="780"/>
        <v>28.278175844216094</v>
      </c>
      <c r="Y1637" s="7">
        <v>24.81</v>
      </c>
      <c r="Z1637" s="2">
        <f t="shared" si="779"/>
        <v>162.97952582587752</v>
      </c>
      <c r="AA1637" s="7">
        <v>46.4</v>
      </c>
      <c r="AB1637" s="7">
        <v>89.1</v>
      </c>
      <c r="AF1637">
        <f t="shared" si="750"/>
        <v>32.80352133800173</v>
      </c>
      <c r="AH1637" s="15">
        <f t="shared" si="764"/>
        <v>1</v>
      </c>
      <c r="AI1637">
        <f t="shared" si="757"/>
        <v>354.4687463217698</v>
      </c>
      <c r="AJ1637">
        <f t="shared" si="758"/>
        <v>-116.08943428126108</v>
      </c>
      <c r="AK1637">
        <f t="shared" si="759"/>
        <v>2.6237578217539284</v>
      </c>
      <c r="AL1637">
        <f t="shared" si="770"/>
        <v>-308561575.47044092</v>
      </c>
      <c r="AM1637">
        <f t="shared" si="760"/>
        <v>-792792.02425030246</v>
      </c>
      <c r="AN1637">
        <f t="shared" si="761"/>
        <v>-896.92099236906324</v>
      </c>
      <c r="AP1637" s="15">
        <v>1</v>
      </c>
      <c r="AQ1637">
        <f t="shared" si="771"/>
        <v>-309644550571110.06</v>
      </c>
      <c r="AR1637">
        <f t="shared" si="772"/>
        <v>-2.2890028628906745</v>
      </c>
      <c r="AS1637">
        <f t="shared" si="773"/>
        <v>8196795008.4258327</v>
      </c>
      <c r="AU1637">
        <f t="shared" si="774"/>
        <v>211426319044758.47</v>
      </c>
      <c r="AV1637">
        <f t="shared" si="762"/>
        <v>-1.7943346648927456E+35</v>
      </c>
    </row>
    <row r="1638" spans="1:48" x14ac:dyDescent="0.3">
      <c r="A1638" s="4">
        <v>26.496300000000002</v>
      </c>
      <c r="B1638" s="4">
        <f t="shared" si="763"/>
        <v>192</v>
      </c>
      <c r="C1638" s="7">
        <v>24.81</v>
      </c>
      <c r="D1638" s="2">
        <f t="shared" si="777"/>
        <v>156.71325391937461</v>
      </c>
      <c r="E1638" s="6">
        <f t="shared" si="752"/>
        <v>46.141229243517436</v>
      </c>
      <c r="F1638" s="2">
        <f t="shared" si="775"/>
        <v>55.826908713135339</v>
      </c>
      <c r="G1638" s="7">
        <v>37.200000000000003</v>
      </c>
      <c r="H1638" s="3">
        <f t="shared" si="766"/>
        <v>168.03118124831298</v>
      </c>
      <c r="J1638" s="7">
        <v>45.2</v>
      </c>
      <c r="K1638" s="2">
        <f t="shared" si="753"/>
        <v>121.63118124831297</v>
      </c>
      <c r="L1638" s="7">
        <v>24.5</v>
      </c>
      <c r="M1638" s="2">
        <f t="shared" si="754"/>
        <v>64.636472088116648</v>
      </c>
      <c r="N1638" s="7">
        <v>26.2</v>
      </c>
      <c r="O1638" s="2">
        <f t="shared" si="755"/>
        <v>-24.463527911883347</v>
      </c>
      <c r="Q1638" s="2">
        <f t="shared" si="756"/>
        <v>67.036895417844818</v>
      </c>
      <c r="R1638" s="2">
        <f t="shared" si="776"/>
        <v>133.91249046212894</v>
      </c>
      <c r="S1638" s="2">
        <v>32.665799999999997</v>
      </c>
      <c r="T1638" s="2">
        <v>90</v>
      </c>
      <c r="U1638" s="7">
        <v>38.5</v>
      </c>
      <c r="V1638" s="2">
        <f t="shared" si="778"/>
        <v>103.92137576760688</v>
      </c>
      <c r="W1638" s="7">
        <v>39.729999999999997</v>
      </c>
      <c r="X1638" s="2">
        <f t="shared" si="780"/>
        <v>28.628175844216095</v>
      </c>
      <c r="Y1638" s="7">
        <v>24.81</v>
      </c>
      <c r="Z1638" s="2">
        <f t="shared" si="779"/>
        <v>163.04752582587753</v>
      </c>
      <c r="AA1638" s="7">
        <v>46.4</v>
      </c>
      <c r="AB1638" s="7">
        <v>89.1</v>
      </c>
      <c r="AF1638">
        <f t="shared" ref="AF1638:AF1701" si="781">A1639*COS(B1639*3.1416/180)+W1639*COS(X1639*3.1416/180)+N1639*COS(O1639*3.1416/180)</f>
        <v>32.795224346361522</v>
      </c>
      <c r="AH1638" s="15">
        <f t="shared" si="764"/>
        <v>1</v>
      </c>
      <c r="AI1638">
        <f t="shared" si="757"/>
        <v>399.80082099366496</v>
      </c>
      <c r="AJ1638">
        <f t="shared" si="758"/>
        <v>-126.09841876516529</v>
      </c>
      <c r="AK1638">
        <f t="shared" si="759"/>
        <v>2.8116398703518963</v>
      </c>
      <c r="AL1638">
        <f t="shared" si="770"/>
        <v>-312148390.13610721</v>
      </c>
      <c r="AM1638">
        <f t="shared" si="760"/>
        <v>-783461.18565491668</v>
      </c>
      <c r="AN1638">
        <f t="shared" si="761"/>
        <v>-889.96021455177083</v>
      </c>
      <c r="AP1638" s="15">
        <v>1</v>
      </c>
      <c r="AQ1638">
        <f t="shared" si="771"/>
        <v>-343071732128339.88</v>
      </c>
      <c r="AR1638">
        <f t="shared" si="772"/>
        <v>-2.2629977881744296</v>
      </c>
      <c r="AS1638">
        <f t="shared" si="773"/>
        <v>13246087948.25197</v>
      </c>
      <c r="AU1638">
        <f t="shared" si="774"/>
        <v>214448798304248.56</v>
      </c>
      <c r="AV1638">
        <f t="shared" si="762"/>
        <v>-1.8623042572689425E+35</v>
      </c>
    </row>
    <row r="1639" spans="1:48" x14ac:dyDescent="0.3">
      <c r="A1639" s="4">
        <v>26.496300000000002</v>
      </c>
      <c r="B1639" s="4">
        <f t="shared" si="763"/>
        <v>193</v>
      </c>
      <c r="C1639" s="7">
        <v>24.81</v>
      </c>
      <c r="D1639" s="2">
        <f t="shared" si="777"/>
        <v>156.66625391937461</v>
      </c>
      <c r="E1639" s="6">
        <f t="shared" ref="E1639:E1702" si="782">(SQRT(( (A1639*COS(B1639*PI()/180))^2+(A1639*SIN(B1639*PI()/180)-S1639)^2)))</f>
        <v>46.459756269342734</v>
      </c>
      <c r="F1639" s="2">
        <f t="shared" si="775"/>
        <v>56.24177685470265</v>
      </c>
      <c r="G1639" s="7">
        <v>37.200000000000003</v>
      </c>
      <c r="H1639" s="3">
        <f t="shared" si="766"/>
        <v>168.13118124831297</v>
      </c>
      <c r="J1639" s="7">
        <v>45.2</v>
      </c>
      <c r="K1639" s="2">
        <f t="shared" ref="K1639:K1702" si="783">H1639-AA1639</f>
        <v>121.73118124831296</v>
      </c>
      <c r="L1639" s="7">
        <v>24.5</v>
      </c>
      <c r="M1639" s="2">
        <f t="shared" ref="M1639:M1702" si="784">ACOS(((Y1639^2-L1639^2-Q1639^2)/(2*E1639*Q1639))*3.1416/180)*(180/PI())+R1639-160</f>
        <v>64.68161281895155</v>
      </c>
      <c r="N1639" s="7">
        <v>26.2</v>
      </c>
      <c r="O1639" s="2">
        <f t="shared" ref="O1639:O1702" si="785">M1639-AB1639</f>
        <v>-24.418387181048445</v>
      </c>
      <c r="Q1639" s="2">
        <f t="shared" ref="Q1639:Q1702" si="786">SQRT((C1639*COS(D1639*PI()/180)+J1639*COS(K1639*PI()/180))^2+(C1639*SIN(D1639*PI()/180)+(J1639*SIN(K1639*PI()/180)))^2)</f>
        <v>67.061513274637662</v>
      </c>
      <c r="R1639" s="2">
        <f t="shared" si="776"/>
        <v>133.96232919605825</v>
      </c>
      <c r="S1639" s="2">
        <v>32.665799999999997</v>
      </c>
      <c r="T1639" s="2">
        <v>90</v>
      </c>
      <c r="U1639" s="7">
        <v>38.5</v>
      </c>
      <c r="V1639" s="2">
        <f t="shared" si="778"/>
        <v>104.23137576760688</v>
      </c>
      <c r="W1639" s="7">
        <v>39.729999999999997</v>
      </c>
      <c r="X1639" s="2">
        <f t="shared" si="780"/>
        <v>28.978175844216096</v>
      </c>
      <c r="Y1639" s="7">
        <v>24.81</v>
      </c>
      <c r="Z1639" s="2">
        <f t="shared" si="779"/>
        <v>163.11552582587754</v>
      </c>
      <c r="AA1639" s="7">
        <v>46.4</v>
      </c>
      <c r="AB1639" s="7">
        <v>89.1</v>
      </c>
      <c r="AF1639">
        <f t="shared" si="781"/>
        <v>32.793498353828028</v>
      </c>
      <c r="AH1639" s="15">
        <f t="shared" si="764"/>
        <v>1</v>
      </c>
      <c r="AI1639">
        <f t="shared" ref="AI1639:AI1702" si="787">A1639*SIN(B1639*3.1416/180)*G1639*COS(H1639*3.1416/180)-A1639*COS(B1639)*G1639*SIN(H1639)/U1639*SIN(V1639*3.1416/180)*A1639*SIN(B1639*3.1416/180)-(G1639*SIN(H1639*3.1416/180)*U1639*COS(V1639*3.1416/180))</f>
        <v>319.89696208151759</v>
      </c>
      <c r="AJ1639">
        <f t="shared" ref="AJ1639:AJ1702" si="788">(-1*AH1639*A1639*SIN(B1639*3.1416/180)*C1639*COS(D1639*3.1416/180))-(AH1639*A1639*COS(B1639*3.1416/180)*C1639*SIN(D1639*3.1416/180))/((W1639*SIN(X1639)*-A1639*SIN(B1639))-(C1639*SIN(D1639)*W1639*COS(X1639)))</f>
        <v>-136.04940579594208</v>
      </c>
      <c r="AK1639">
        <f t="shared" ref="AK1639:AK1702" si="789">((W1639*SIN(X1639*3.1416/180)*A1639*COS(B1639*3.1416/180))-(W1639*COS(X1639*3.1416/180)*-1*A1639*SIN(B1639*3.1416/180)))/((W1639*SIN(X1639*3.1416/180)*-1*A1639*SIN(B1639*3.1416/180))-(C1639*SIN(D1639*0.0174)*W1639*COS(X1639*3.1416/180)))</f>
        <v>3.0165719254035746</v>
      </c>
      <c r="AL1639">
        <f t="shared" si="770"/>
        <v>-315412343.17867506</v>
      </c>
      <c r="AM1639">
        <f t="shared" ref="AM1639:AM1702" si="790">(AJ1639*C1639*SIN(D1639*3.1416/180)-AN1639*J1639*SIN(K1639*3.1416/180))*Y1639*COS(Z1639*3.1416/180)-(AJ1639*C1639*COS(D1639*3.1416/180)+AN1639*J1639*COS(K1639*3.1416/180))*Y1639*SIN(Z1639*3.1416/180)/(N1639*SIN(O1639*3.1416/180)*(AJ1639*C1639*SIN(D1639*3.1416/180)-AN1639*J1639*SIN(K1639*3.1416/180))-Y1639*SIN(Z1639*3.1416/180))*N1639*COS(O1639*3.1416/180)</f>
        <v>-773751.33990556386</v>
      </c>
      <c r="AN1639">
        <f t="shared" ref="AN1639:AN1702" si="791">U1639*SIN(V1639*3.1416/180)*A1639*COS(B1639*3.1416/180)-U1639*COS(V1639*3.1416/180)*A1639*SIN(B1639*3.1416/180)/U1639*SIN(V1639*3.1416/180)*A1639*SIN(B1639*3.1416/180)-G1639*SIN(H1639*3.1416/180)*U1639*COS(V1639*3.1416/180)</f>
        <v>-882.57562165605248</v>
      </c>
      <c r="AP1639" s="15">
        <v>1</v>
      </c>
      <c r="AQ1639">
        <f t="shared" si="771"/>
        <v>-268153921018644.66</v>
      </c>
      <c r="AR1639">
        <f t="shared" si="772"/>
        <v>-2.2376068737453365</v>
      </c>
      <c r="AS1639">
        <f t="shared" si="773"/>
        <v>20099451856.466103</v>
      </c>
      <c r="AU1639">
        <f t="shared" si="774"/>
        <v>204934106512352.25</v>
      </c>
      <c r="AV1639">
        <f t="shared" ref="AV1639:AV1702" si="792">(AR1639*C1639*SIN(D1639*3.1416/180)+AJ1639*AJ1639*C1639*COS(D1639*3.1416/180)-AQ1639*U1639*SIN(V1639*3.1416/180)+AN1639*AN1639*J1639*COS(K1639*3.1416/180)-AM1639*AM1639*N1639*COS(O1639*3.1416/180)-AL1639*AL1639*Y1639*COS(Z1639*3.1416/180))*Y1639*COS(Z1639*3.1416/180)-(AR1639*C1639*COS(D1639*3.1416/180)+AJ1639*AJ1639*C1639*SIN(D1639*3.1416/180)+AU1639*U1639*COS(V1639*3.1416/180)+AN1639*AN1639*J1639*SIN(K1639*3.1416/180)-AM1639*AM1639*N1639*SIN(O1639*3.1416/180)-AL1639*AL1639*Y1639*SIN(Z1639*3.1416/180))*Y1639*SIN(Z1639*3.1416/180)/N1639*SIN(O1639*3.1416/180)*(AR1639*C1639*SIN(D1639*3.1416/180)+AJ1639*AJ1639*C1639*COS(D1639*3.1416/180)-AU1639*U1639*SIN(V1639*3.1416/180)+AN1639*AN1639*J1639*COS(K1639*3.1416/180)-AM1639*AM1639*N1639*COS(O1639*3.1416/180)-AL1639*AL1639*Y1639*COS(Z1639*3.1416/180))-Y1639*SIN(Z1639*3.1416/180)*N1639*COS(O1639*3.1416/180)</f>
        <v>-1.9239178265689158E+35</v>
      </c>
    </row>
    <row r="1640" spans="1:48" x14ac:dyDescent="0.3">
      <c r="A1640" s="4">
        <v>26.496300000000002</v>
      </c>
      <c r="B1640" s="4">
        <f t="shared" ref="B1640:B1703" si="793">B1639+1</f>
        <v>194</v>
      </c>
      <c r="C1640" s="7">
        <v>24.81</v>
      </c>
      <c r="D1640" s="2">
        <f t="shared" si="777"/>
        <v>156.61925391937461</v>
      </c>
      <c r="E1640" s="6">
        <f t="shared" si="782"/>
        <v>46.774846380625512</v>
      </c>
      <c r="F1640" s="2">
        <f t="shared" si="775"/>
        <v>56.657798202479746</v>
      </c>
      <c r="G1640" s="7">
        <v>37.200000000000003</v>
      </c>
      <c r="H1640" s="3">
        <f t="shared" si="766"/>
        <v>168.23118124831296</v>
      </c>
      <c r="J1640" s="7">
        <v>45.2</v>
      </c>
      <c r="K1640" s="2">
        <f t="shared" si="783"/>
        <v>121.83118124831296</v>
      </c>
      <c r="L1640" s="7">
        <v>24.5</v>
      </c>
      <c r="M1640" s="2">
        <f t="shared" si="784"/>
        <v>64.726851888936977</v>
      </c>
      <c r="N1640" s="7">
        <v>26.2</v>
      </c>
      <c r="O1640" s="2">
        <f t="shared" si="785"/>
        <v>-24.373148111063017</v>
      </c>
      <c r="Q1640" s="2">
        <f t="shared" si="786"/>
        <v>67.086031892673745</v>
      </c>
      <c r="R1640" s="2">
        <f t="shared" si="776"/>
        <v>134.01215083577071</v>
      </c>
      <c r="S1640" s="2">
        <v>32.665799999999997</v>
      </c>
      <c r="T1640" s="2">
        <v>90</v>
      </c>
      <c r="U1640" s="7">
        <v>38.5</v>
      </c>
      <c r="V1640" s="2">
        <f t="shared" si="778"/>
        <v>104.54137576760688</v>
      </c>
      <c r="W1640" s="7">
        <v>39.729999999999997</v>
      </c>
      <c r="X1640" s="2">
        <f t="shared" si="780"/>
        <v>29.328175844216098</v>
      </c>
      <c r="Y1640" s="7">
        <v>24.81</v>
      </c>
      <c r="Z1640" s="2">
        <f t="shared" si="779"/>
        <v>163.18352582587755</v>
      </c>
      <c r="AA1640" s="7">
        <v>46.4</v>
      </c>
      <c r="AB1640" s="7">
        <v>89.1</v>
      </c>
      <c r="AF1640">
        <f t="shared" si="781"/>
        <v>32.798314249205291</v>
      </c>
      <c r="AH1640" s="15">
        <f t="shared" ref="AH1640:AH1703" si="794">AH1639</f>
        <v>1</v>
      </c>
      <c r="AI1640">
        <f t="shared" si="787"/>
        <v>195.09160239514296</v>
      </c>
      <c r="AJ1640">
        <f t="shared" si="788"/>
        <v>-146.27408967347571</v>
      </c>
      <c r="AK1640">
        <f t="shared" si="789"/>
        <v>3.2413036858890107</v>
      </c>
      <c r="AL1640">
        <f t="shared" si="770"/>
        <v>-318310443.20949805</v>
      </c>
      <c r="AM1640">
        <f t="shared" si="790"/>
        <v>-763585.13986985956</v>
      </c>
      <c r="AN1640">
        <f t="shared" si="791"/>
        <v>-874.76631183165466</v>
      </c>
      <c r="AP1640" s="15">
        <v>1</v>
      </c>
      <c r="AQ1640">
        <f t="shared" si="771"/>
        <v>-188465180165642.5</v>
      </c>
      <c r="AR1640">
        <f t="shared" si="772"/>
        <v>-2.2128021730974612</v>
      </c>
      <c r="AS1640">
        <f t="shared" si="773"/>
        <v>29204980768.778984</v>
      </c>
      <c r="AU1640">
        <f t="shared" si="774"/>
        <v>193762660298575.59</v>
      </c>
      <c r="AV1640">
        <f t="shared" si="792"/>
        <v>-1.977511172692393E+35</v>
      </c>
    </row>
    <row r="1641" spans="1:48" x14ac:dyDescent="0.3">
      <c r="A1641" s="4">
        <v>26.496300000000002</v>
      </c>
      <c r="B1641" s="4">
        <f t="shared" si="793"/>
        <v>195</v>
      </c>
      <c r="C1641" s="7">
        <v>24.81</v>
      </c>
      <c r="D1641" s="2">
        <f t="shared" si="777"/>
        <v>156.57225391937462</v>
      </c>
      <c r="E1641" s="6">
        <f t="shared" si="782"/>
        <v>47.086473550961692</v>
      </c>
      <c r="F1641" s="2">
        <f t="shared" si="775"/>
        <v>57.074937300336764</v>
      </c>
      <c r="G1641" s="7">
        <v>37.200000000000003</v>
      </c>
      <c r="H1641" s="3">
        <f t="shared" si="766"/>
        <v>168.33118124831296</v>
      </c>
      <c r="J1641" s="7">
        <v>45.2</v>
      </c>
      <c r="K1641" s="2">
        <f t="shared" si="783"/>
        <v>121.93118124831295</v>
      </c>
      <c r="L1641" s="7">
        <v>24.5</v>
      </c>
      <c r="M1641" s="2">
        <f t="shared" si="784"/>
        <v>64.772186456751683</v>
      </c>
      <c r="N1641" s="7">
        <v>26.2</v>
      </c>
      <c r="O1641" s="2">
        <f t="shared" si="785"/>
        <v>-24.327813543248311</v>
      </c>
      <c r="Q1641" s="2">
        <f t="shared" si="786"/>
        <v>67.110451219417882</v>
      </c>
      <c r="R1641" s="2">
        <f t="shared" si="776"/>
        <v>134.06195546899374</v>
      </c>
      <c r="S1641" s="2">
        <v>32.665799999999997</v>
      </c>
      <c r="T1641" s="2">
        <v>90</v>
      </c>
      <c r="U1641" s="7">
        <v>38.5</v>
      </c>
      <c r="V1641" s="2">
        <f t="shared" si="778"/>
        <v>104.85137576760688</v>
      </c>
      <c r="W1641" s="7">
        <v>39.729999999999997</v>
      </c>
      <c r="X1641" s="2">
        <f t="shared" si="780"/>
        <v>29.678175844216099</v>
      </c>
      <c r="Y1641" s="7">
        <v>24.81</v>
      </c>
      <c r="Z1641" s="2">
        <f t="shared" si="779"/>
        <v>163.25152582587756</v>
      </c>
      <c r="AA1641" s="7">
        <v>46.4</v>
      </c>
      <c r="AB1641" s="7">
        <v>89.1</v>
      </c>
      <c r="AF1641">
        <f t="shared" si="781"/>
        <v>32.809640608493993</v>
      </c>
      <c r="AH1641" s="15">
        <f t="shared" si="794"/>
        <v>1</v>
      </c>
      <c r="AI1641">
        <f t="shared" si="787"/>
        <v>163.91078759503426</v>
      </c>
      <c r="AJ1641">
        <f t="shared" si="788"/>
        <v>-154.41645905918685</v>
      </c>
      <c r="AK1641">
        <f t="shared" si="789"/>
        <v>3.4892026181938705</v>
      </c>
      <c r="AL1641">
        <f t="shared" si="770"/>
        <v>-321062363.75664282</v>
      </c>
      <c r="AM1641">
        <f t="shared" si="790"/>
        <v>-753514.85651606298</v>
      </c>
      <c r="AN1641">
        <f t="shared" si="791"/>
        <v>-866.53182837308066</v>
      </c>
      <c r="AP1641" s="15">
        <v>1</v>
      </c>
      <c r="AQ1641">
        <f t="shared" si="771"/>
        <v>-165935495296327.59</v>
      </c>
      <c r="AR1641">
        <f t="shared" si="772"/>
        <v>-2.1885775254846971</v>
      </c>
      <c r="AS1641">
        <f t="shared" si="773"/>
        <v>38450049249.346542</v>
      </c>
      <c r="AU1641">
        <f t="shared" si="774"/>
        <v>189009083065460.75</v>
      </c>
      <c r="AV1641">
        <f t="shared" si="792"/>
        <v>-2.0280930663278891E+35</v>
      </c>
    </row>
    <row r="1642" spans="1:48" x14ac:dyDescent="0.3">
      <c r="A1642" s="4">
        <v>26.496300000000002</v>
      </c>
      <c r="B1642" s="4">
        <f t="shared" si="793"/>
        <v>196</v>
      </c>
      <c r="C1642" s="7">
        <v>24.81</v>
      </c>
      <c r="D1642" s="2">
        <f t="shared" si="777"/>
        <v>156.52525391937462</v>
      </c>
      <c r="E1642" s="6">
        <f t="shared" si="782"/>
        <v>47.39461209310852</v>
      </c>
      <c r="F1642" s="2">
        <f t="shared" si="775"/>
        <v>57.493159947122436</v>
      </c>
      <c r="G1642" s="7">
        <v>37.200000000000003</v>
      </c>
      <c r="H1642" s="3">
        <f t="shared" si="766"/>
        <v>168.43118124831295</v>
      </c>
      <c r="J1642" s="7">
        <v>45.2</v>
      </c>
      <c r="K1642" s="2">
        <f t="shared" si="783"/>
        <v>122.03118124831295</v>
      </c>
      <c r="L1642" s="7">
        <v>24.5</v>
      </c>
      <c r="M1642" s="2">
        <f t="shared" si="784"/>
        <v>64.817613792659927</v>
      </c>
      <c r="N1642" s="7">
        <v>26.2</v>
      </c>
      <c r="O1642" s="2">
        <f t="shared" si="785"/>
        <v>-24.282386207340068</v>
      </c>
      <c r="Q1642" s="2">
        <f t="shared" si="786"/>
        <v>67.134771202565389</v>
      </c>
      <c r="R1642" s="2">
        <f t="shared" si="776"/>
        <v>134.11174318323751</v>
      </c>
      <c r="S1642" s="2">
        <v>32.665799999999997</v>
      </c>
      <c r="T1642" s="2">
        <v>90</v>
      </c>
      <c r="U1642" s="7">
        <v>38.5</v>
      </c>
      <c r="V1642" s="2">
        <f t="shared" si="778"/>
        <v>105.16137576760688</v>
      </c>
      <c r="W1642" s="7">
        <v>39.729999999999997</v>
      </c>
      <c r="X1642" s="2">
        <f t="shared" si="780"/>
        <v>30.028175844216101</v>
      </c>
      <c r="Y1642" s="7">
        <v>24.81</v>
      </c>
      <c r="Z1642" s="2">
        <f t="shared" si="779"/>
        <v>163.31952582587758</v>
      </c>
      <c r="AA1642" s="7">
        <v>46.4</v>
      </c>
      <c r="AB1642" s="7">
        <v>89.1</v>
      </c>
      <c r="AF1642">
        <f t="shared" si="781"/>
        <v>32.827443704381864</v>
      </c>
      <c r="AH1642" s="15">
        <f t="shared" si="794"/>
        <v>1</v>
      </c>
      <c r="AI1642">
        <f t="shared" si="787"/>
        <v>283.35984986694689</v>
      </c>
      <c r="AJ1642">
        <f t="shared" si="788"/>
        <v>-165.96919161661143</v>
      </c>
      <c r="AK1642">
        <f t="shared" si="789"/>
        <v>3.7644381331580035</v>
      </c>
      <c r="AL1642">
        <f t="shared" si="770"/>
        <v>-323116099.38393652</v>
      </c>
      <c r="AM1642">
        <f t="shared" si="790"/>
        <v>-742254.57752377808</v>
      </c>
      <c r="AN1642">
        <f t="shared" si="791"/>
        <v>-857.87216736240498</v>
      </c>
      <c r="AP1642" s="15">
        <v>1</v>
      </c>
      <c r="AQ1642">
        <f t="shared" si="771"/>
        <v>-204659709996788.84</v>
      </c>
      <c r="AR1642">
        <f t="shared" si="772"/>
        <v>-2.1648737859353333</v>
      </c>
      <c r="AS1642">
        <f t="shared" si="773"/>
        <v>53148390507.229744</v>
      </c>
      <c r="AU1642">
        <f t="shared" si="774"/>
        <v>192708383528348.72</v>
      </c>
      <c r="AV1642">
        <f t="shared" si="792"/>
        <v>-2.0613535298248358E+35</v>
      </c>
    </row>
    <row r="1643" spans="1:48" x14ac:dyDescent="0.3">
      <c r="A1643" s="4">
        <v>26.496300000000002</v>
      </c>
      <c r="B1643" s="4">
        <f t="shared" si="793"/>
        <v>197</v>
      </c>
      <c r="C1643" s="7">
        <v>24.81</v>
      </c>
      <c r="D1643" s="2">
        <f t="shared" si="777"/>
        <v>156.47825391937462</v>
      </c>
      <c r="E1643" s="6">
        <f t="shared" si="782"/>
        <v>47.69923665763757</v>
      </c>
      <c r="F1643" s="2">
        <f t="shared" si="775"/>
        <v>57.912433138568687</v>
      </c>
      <c r="G1643" s="7">
        <v>37.200000000000003</v>
      </c>
      <c r="H1643" s="3">
        <f t="shared" si="766"/>
        <v>168.53118124831295</v>
      </c>
      <c r="J1643" s="7">
        <v>45.2</v>
      </c>
      <c r="K1643" s="2">
        <f t="shared" si="783"/>
        <v>122.13118124831294</v>
      </c>
      <c r="L1643" s="7">
        <v>24.5</v>
      </c>
      <c r="M1643" s="2">
        <f t="shared" si="784"/>
        <v>64.863131273584315</v>
      </c>
      <c r="N1643" s="7">
        <v>26.2</v>
      </c>
      <c r="O1643" s="2">
        <f t="shared" si="785"/>
        <v>-24.236868726415679</v>
      </c>
      <c r="Q1643" s="2">
        <f t="shared" si="786"/>
        <v>67.158991790041867</v>
      </c>
      <c r="R1643" s="2">
        <f t="shared" si="776"/>
        <v>134.16151406579618</v>
      </c>
      <c r="S1643" s="2">
        <v>32.665799999999997</v>
      </c>
      <c r="T1643" s="2">
        <v>90</v>
      </c>
      <c r="U1643" s="7">
        <v>38.5</v>
      </c>
      <c r="V1643" s="2">
        <f t="shared" si="778"/>
        <v>105.47137576760689</v>
      </c>
      <c r="W1643" s="7">
        <v>39.729999999999997</v>
      </c>
      <c r="X1643" s="2">
        <f t="shared" si="780"/>
        <v>30.378175844216102</v>
      </c>
      <c r="Y1643" s="7">
        <v>24.81</v>
      </c>
      <c r="Z1643" s="2">
        <f t="shared" si="779"/>
        <v>163.38752582587759</v>
      </c>
      <c r="AA1643" s="7">
        <v>46.4</v>
      </c>
      <c r="AB1643" s="7">
        <v>89.1</v>
      </c>
      <c r="AF1643">
        <f t="shared" si="781"/>
        <v>32.851687516513152</v>
      </c>
      <c r="AH1643" s="15">
        <f t="shared" si="794"/>
        <v>1</v>
      </c>
      <c r="AI1643">
        <f t="shared" si="787"/>
        <v>462.32084178866143</v>
      </c>
      <c r="AJ1643">
        <f t="shared" si="788"/>
        <v>-175.98285524642267</v>
      </c>
      <c r="AK1643">
        <f t="shared" si="789"/>
        <v>4.072235817806237</v>
      </c>
      <c r="AL1643">
        <f t="shared" si="770"/>
        <v>-324949256.54906803</v>
      </c>
      <c r="AM1643">
        <f t="shared" si="790"/>
        <v>-730965.48921175313</v>
      </c>
      <c r="AN1643">
        <f t="shared" si="791"/>
        <v>-848.78778457325086</v>
      </c>
      <c r="AP1643" s="15">
        <v>1</v>
      </c>
      <c r="AQ1643">
        <f t="shared" si="771"/>
        <v>-315513189435874.88</v>
      </c>
      <c r="AR1643">
        <f t="shared" si="772"/>
        <v>-2.1417057093180074</v>
      </c>
      <c r="AS1643">
        <f t="shared" si="773"/>
        <v>68060387088.484772</v>
      </c>
      <c r="AU1643">
        <f t="shared" si="774"/>
        <v>208245317370081.38</v>
      </c>
      <c r="AV1643">
        <f t="shared" si="792"/>
        <v>-2.0890267663569394E+35</v>
      </c>
    </row>
    <row r="1644" spans="1:48" x14ac:dyDescent="0.3">
      <c r="A1644" s="4">
        <v>26.496300000000002</v>
      </c>
      <c r="B1644" s="4">
        <f t="shared" si="793"/>
        <v>198</v>
      </c>
      <c r="C1644" s="7">
        <v>24.81</v>
      </c>
      <c r="D1644" s="2">
        <f t="shared" si="777"/>
        <v>156.43125391937463</v>
      </c>
      <c r="E1644" s="6">
        <f t="shared" si="782"/>
        <v>48.000322231740689</v>
      </c>
      <c r="F1644" s="2">
        <f t="shared" si="775"/>
        <v>58.332725012304458</v>
      </c>
      <c r="G1644" s="7">
        <v>37.200000000000003</v>
      </c>
      <c r="H1644" s="3">
        <f t="shared" si="766"/>
        <v>168.63118124831294</v>
      </c>
      <c r="J1644" s="7">
        <v>45.2</v>
      </c>
      <c r="K1644" s="2">
        <f t="shared" si="783"/>
        <v>122.23118124831294</v>
      </c>
      <c r="L1644" s="7">
        <v>24.5</v>
      </c>
      <c r="M1644" s="2">
        <f t="shared" si="784"/>
        <v>64.908736378442597</v>
      </c>
      <c r="N1644" s="7">
        <v>26.2</v>
      </c>
      <c r="O1644" s="2">
        <f t="shared" si="785"/>
        <v>-24.191263621557397</v>
      </c>
      <c r="Q1644" s="2">
        <f t="shared" si="786"/>
        <v>67.183112930003091</v>
      </c>
      <c r="R1644" s="2">
        <f t="shared" si="776"/>
        <v>134.21126820374934</v>
      </c>
      <c r="S1644" s="2">
        <v>32.665799999999997</v>
      </c>
      <c r="T1644" s="2">
        <v>90</v>
      </c>
      <c r="U1644" s="7">
        <v>38.5</v>
      </c>
      <c r="V1644" s="2">
        <f t="shared" si="778"/>
        <v>105.78137576760689</v>
      </c>
      <c r="W1644" s="7">
        <v>39.729999999999997</v>
      </c>
      <c r="X1644" s="2">
        <f t="shared" si="780"/>
        <v>30.728175844216103</v>
      </c>
      <c r="Y1644" s="7">
        <v>24.81</v>
      </c>
      <c r="Z1644" s="2">
        <f t="shared" si="779"/>
        <v>163.4555258258776</v>
      </c>
      <c r="AA1644" s="7">
        <v>46.4</v>
      </c>
      <c r="AB1644" s="7">
        <v>89.1</v>
      </c>
      <c r="AF1644">
        <f t="shared" si="781"/>
        <v>32.882333742530065</v>
      </c>
      <c r="AH1644" s="15">
        <f t="shared" si="794"/>
        <v>1</v>
      </c>
      <c r="AI1644">
        <f t="shared" si="787"/>
        <v>546.1971742380274</v>
      </c>
      <c r="AJ1644">
        <f t="shared" si="788"/>
        <v>-185.58438323986979</v>
      </c>
      <c r="AK1644">
        <f t="shared" si="789"/>
        <v>4.419234914377407</v>
      </c>
      <c r="AL1644">
        <f t="shared" si="770"/>
        <v>-326442971.3900829</v>
      </c>
      <c r="AM1644">
        <f t="shared" si="790"/>
        <v>-719385.96607411793</v>
      </c>
      <c r="AN1644">
        <f t="shared" si="791"/>
        <v>-839.27960161794533</v>
      </c>
      <c r="AP1644" s="15">
        <v>1</v>
      </c>
      <c r="AQ1644">
        <f t="shared" si="771"/>
        <v>-369050562688140.88</v>
      </c>
      <c r="AR1644">
        <f t="shared" si="772"/>
        <v>-2.1190470588433077</v>
      </c>
      <c r="AS1644">
        <f t="shared" si="773"/>
        <v>83407637003.58284</v>
      </c>
      <c r="AU1644">
        <f t="shared" si="774"/>
        <v>217275823293516.25</v>
      </c>
      <c r="AV1644">
        <f t="shared" si="792"/>
        <v>-2.1079607244402267E+35</v>
      </c>
    </row>
    <row r="1645" spans="1:48" x14ac:dyDescent="0.3">
      <c r="A1645" s="4">
        <v>26.496300000000002</v>
      </c>
      <c r="B1645" s="4">
        <f t="shared" si="793"/>
        <v>199</v>
      </c>
      <c r="C1645" s="7">
        <v>24.81</v>
      </c>
      <c r="D1645" s="2">
        <f t="shared" si="777"/>
        <v>156.38425391937463</v>
      </c>
      <c r="E1645" s="6">
        <f t="shared" si="782"/>
        <v>48.297844138177659</v>
      </c>
      <c r="F1645" s="2">
        <f t="shared" si="775"/>
        <v>58.754004795784489</v>
      </c>
      <c r="G1645" s="7">
        <v>37.200000000000003</v>
      </c>
      <c r="H1645" s="3">
        <f t="shared" si="766"/>
        <v>168.73118124831294</v>
      </c>
      <c r="J1645" s="7">
        <v>45.2</v>
      </c>
      <c r="K1645" s="2">
        <f t="shared" si="783"/>
        <v>122.33118124831293</v>
      </c>
      <c r="L1645" s="7">
        <v>24.5</v>
      </c>
      <c r="M1645" s="2">
        <f t="shared" si="784"/>
        <v>64.954426683731469</v>
      </c>
      <c r="N1645" s="7">
        <v>26.2</v>
      </c>
      <c r="O1645" s="2">
        <f t="shared" si="785"/>
        <v>-24.145573316268525</v>
      </c>
      <c r="Q1645" s="2">
        <f t="shared" si="786"/>
        <v>67.207134570834896</v>
      </c>
      <c r="R1645" s="2">
        <f t="shared" si="776"/>
        <v>134.26100568396316</v>
      </c>
      <c r="S1645" s="2">
        <v>32.665799999999997</v>
      </c>
      <c r="T1645" s="2">
        <v>90</v>
      </c>
      <c r="U1645" s="7">
        <v>38.5</v>
      </c>
      <c r="V1645" s="2">
        <f t="shared" si="778"/>
        <v>106.09137576760689</v>
      </c>
      <c r="W1645" s="7">
        <v>39.729999999999997</v>
      </c>
      <c r="X1645" s="2">
        <f t="shared" si="780"/>
        <v>31.078175844216105</v>
      </c>
      <c r="Y1645" s="7">
        <v>24.81</v>
      </c>
      <c r="Z1645" s="2">
        <f t="shared" si="779"/>
        <v>163.52352582587761</v>
      </c>
      <c r="AA1645" s="7">
        <v>46.4</v>
      </c>
      <c r="AB1645" s="7">
        <v>89.1</v>
      </c>
      <c r="AF1645">
        <f t="shared" si="781"/>
        <v>32.919341809879256</v>
      </c>
      <c r="AH1645" s="15">
        <f t="shared" si="794"/>
        <v>1</v>
      </c>
      <c r="AI1645">
        <f t="shared" si="787"/>
        <v>471.59975977989444</v>
      </c>
      <c r="AJ1645">
        <f t="shared" si="788"/>
        <v>-195.23753110708714</v>
      </c>
      <c r="AK1645">
        <f t="shared" si="789"/>
        <v>4.814001517838653</v>
      </c>
      <c r="AL1645">
        <f t="shared" si="770"/>
        <v>-327539784.97004896</v>
      </c>
      <c r="AM1645">
        <f t="shared" si="790"/>
        <v>-707409.2659317248</v>
      </c>
      <c r="AN1645">
        <f t="shared" si="791"/>
        <v>-829.34901132133655</v>
      </c>
      <c r="AP1645" s="15">
        <v>1</v>
      </c>
      <c r="AQ1645">
        <f t="shared" si="771"/>
        <v>-267283830195619.81</v>
      </c>
      <c r="AR1645">
        <f t="shared" si="772"/>
        <v>-2.0968786099970953</v>
      </c>
      <c r="AS1645">
        <f t="shared" si="773"/>
        <v>98924220097.836182</v>
      </c>
      <c r="AU1645">
        <f t="shared" si="774"/>
        <v>200916056950479.25</v>
      </c>
      <c r="AV1645">
        <f t="shared" si="792"/>
        <v>-2.1165533910656378E+35</v>
      </c>
    </row>
    <row r="1646" spans="1:48" x14ac:dyDescent="0.3">
      <c r="A1646" s="4">
        <v>26.496300000000002</v>
      </c>
      <c r="B1646" s="4">
        <f t="shared" si="793"/>
        <v>200</v>
      </c>
      <c r="C1646" s="7">
        <v>24.81</v>
      </c>
      <c r="D1646" s="2">
        <f t="shared" si="777"/>
        <v>156.33725391937463</v>
      </c>
      <c r="E1646" s="6">
        <f t="shared" si="782"/>
        <v>48.591778034355769</v>
      </c>
      <c r="F1646" s="2">
        <f t="shared" si="775"/>
        <v>59.176242756954061</v>
      </c>
      <c r="G1646" s="7">
        <v>37.200000000000003</v>
      </c>
      <c r="H1646" s="3">
        <f t="shared" si="766"/>
        <v>168.83118124831293</v>
      </c>
      <c r="J1646" s="7">
        <v>45.2</v>
      </c>
      <c r="K1646" s="2">
        <f t="shared" si="783"/>
        <v>122.43118124831292</v>
      </c>
      <c r="L1646" s="7">
        <v>24.5</v>
      </c>
      <c r="M1646" s="2">
        <f t="shared" si="784"/>
        <v>65.000199859343638</v>
      </c>
      <c r="N1646" s="7">
        <v>26.2</v>
      </c>
      <c r="O1646" s="2">
        <f t="shared" si="785"/>
        <v>-24.099800140656356</v>
      </c>
      <c r="Q1646" s="2">
        <f t="shared" si="786"/>
        <v>67.231056661152977</v>
      </c>
      <c r="R1646" s="2">
        <f t="shared" si="776"/>
        <v>134.31072659309186</v>
      </c>
      <c r="S1646" s="2">
        <v>32.665799999999997</v>
      </c>
      <c r="T1646" s="2">
        <v>90</v>
      </c>
      <c r="U1646" s="7">
        <v>38.5</v>
      </c>
      <c r="V1646" s="2">
        <f t="shared" si="778"/>
        <v>106.40137576760689</v>
      </c>
      <c r="W1646" s="7">
        <v>39.729999999999997</v>
      </c>
      <c r="X1646" s="2">
        <f t="shared" si="780"/>
        <v>31.428175844216106</v>
      </c>
      <c r="Y1646" s="7">
        <v>24.81</v>
      </c>
      <c r="Z1646" s="2">
        <f t="shared" si="779"/>
        <v>163.59152582587762</v>
      </c>
      <c r="AA1646" s="7">
        <v>46.4</v>
      </c>
      <c r="AB1646" s="7">
        <v>89.1</v>
      </c>
      <c r="AF1646">
        <f t="shared" si="781"/>
        <v>32.962668888376534</v>
      </c>
      <c r="AH1646" s="15">
        <f t="shared" si="794"/>
        <v>1</v>
      </c>
      <c r="AI1646">
        <f t="shared" si="787"/>
        <v>330.17353210369942</v>
      </c>
      <c r="AJ1646">
        <f t="shared" si="788"/>
        <v>-205.57090700366436</v>
      </c>
      <c r="AK1646">
        <f t="shared" si="789"/>
        <v>5.2677828245993243</v>
      </c>
      <c r="AL1646">
        <f t="shared" si="770"/>
        <v>-328159806.46281797</v>
      </c>
      <c r="AM1646">
        <f t="shared" si="790"/>
        <v>-694889.03908633266</v>
      </c>
      <c r="AN1646">
        <f t="shared" si="791"/>
        <v>-818.99788230629588</v>
      </c>
      <c r="AP1646" s="15">
        <v>1</v>
      </c>
      <c r="AQ1646">
        <f t="shared" si="771"/>
        <v>-153347735229500.91</v>
      </c>
      <c r="AR1646">
        <f t="shared" si="772"/>
        <v>-2.0751820069946167</v>
      </c>
      <c r="AS1646">
        <f t="shared" si="773"/>
        <v>114806146793.47888</v>
      </c>
      <c r="AU1646">
        <f t="shared" si="774"/>
        <v>178420991487052.81</v>
      </c>
      <c r="AV1646">
        <f t="shared" si="792"/>
        <v>-2.1126634995188806E+35</v>
      </c>
    </row>
    <row r="1647" spans="1:48" x14ac:dyDescent="0.3">
      <c r="A1647" s="4">
        <v>26.496300000000002</v>
      </c>
      <c r="B1647" s="4">
        <f t="shared" si="793"/>
        <v>201</v>
      </c>
      <c r="C1647" s="7">
        <v>24.81</v>
      </c>
      <c r="D1647" s="2">
        <f t="shared" si="777"/>
        <v>156.29025391937463</v>
      </c>
      <c r="E1647" s="6">
        <f t="shared" si="782"/>
        <v>48.882099911531462</v>
      </c>
      <c r="F1647" s="2">
        <f t="shared" si="775"/>
        <v>59.599410157481081</v>
      </c>
      <c r="G1647" s="7">
        <v>37.200000000000003</v>
      </c>
      <c r="H1647" s="3">
        <f t="shared" si="766"/>
        <v>168.93118124831292</v>
      </c>
      <c r="J1647" s="7">
        <v>45.2</v>
      </c>
      <c r="K1647" s="2">
        <f t="shared" si="783"/>
        <v>122.53118124831292</v>
      </c>
      <c r="L1647" s="7">
        <v>24.5</v>
      </c>
      <c r="M1647" s="2">
        <f t="shared" si="784"/>
        <v>65.046053664602823</v>
      </c>
      <c r="N1647" s="7">
        <v>26.2</v>
      </c>
      <c r="O1647" s="2">
        <f t="shared" si="785"/>
        <v>-24.053946335397171</v>
      </c>
      <c r="Q1647" s="2">
        <f t="shared" si="786"/>
        <v>67.254879149802861</v>
      </c>
      <c r="R1647" s="2">
        <f t="shared" si="776"/>
        <v>134.36043101757875</v>
      </c>
      <c r="S1647" s="2">
        <v>32.665799999999997</v>
      </c>
      <c r="T1647" s="2">
        <v>90</v>
      </c>
      <c r="U1647" s="7">
        <v>38.5</v>
      </c>
      <c r="V1647" s="2">
        <f t="shared" si="778"/>
        <v>106.7113757676069</v>
      </c>
      <c r="W1647" s="7">
        <v>39.729999999999997</v>
      </c>
      <c r="X1647" s="2">
        <f t="shared" si="780"/>
        <v>31.778175844216108</v>
      </c>
      <c r="Y1647" s="7">
        <v>24.81</v>
      </c>
      <c r="Z1647" s="2">
        <f t="shared" si="779"/>
        <v>163.65952582587764</v>
      </c>
      <c r="AA1647" s="7">
        <v>46.4</v>
      </c>
      <c r="AB1647" s="7">
        <v>89.1</v>
      </c>
      <c r="AF1647">
        <f t="shared" si="781"/>
        <v>33.012269903522721</v>
      </c>
      <c r="AH1647" s="15">
        <f t="shared" si="794"/>
        <v>1</v>
      </c>
      <c r="AI1647">
        <f t="shared" si="787"/>
        <v>273.40408024949363</v>
      </c>
      <c r="AJ1647">
        <f t="shared" si="788"/>
        <v>-215.33798910839695</v>
      </c>
      <c r="AK1647">
        <f t="shared" si="789"/>
        <v>5.7956457461333573</v>
      </c>
      <c r="AL1647">
        <f t="shared" si="770"/>
        <v>-328429811.98642713</v>
      </c>
      <c r="AM1647">
        <f t="shared" si="790"/>
        <v>-682123.44468789711</v>
      </c>
      <c r="AN1647">
        <f t="shared" si="791"/>
        <v>-808.22856277744904</v>
      </c>
      <c r="AP1647" s="15">
        <v>1</v>
      </c>
      <c r="AQ1647">
        <f t="shared" si="771"/>
        <v>-111088884360257.86</v>
      </c>
      <c r="AR1647">
        <f t="shared" si="772"/>
        <v>-2.0539504361710934</v>
      </c>
      <c r="AS1647">
        <f t="shared" si="773"/>
        <v>126794747094.95134</v>
      </c>
      <c r="AU1647">
        <f t="shared" si="774"/>
        <v>167695018861051.06</v>
      </c>
      <c r="AV1647">
        <f t="shared" si="792"/>
        <v>-2.0996666134970865E+35</v>
      </c>
    </row>
    <row r="1648" spans="1:48" x14ac:dyDescent="0.3">
      <c r="A1648" s="4">
        <v>26.496300000000002</v>
      </c>
      <c r="B1648" s="4">
        <f t="shared" si="793"/>
        <v>202</v>
      </c>
      <c r="C1648" s="7">
        <v>24.81</v>
      </c>
      <c r="D1648" s="2">
        <f t="shared" si="777"/>
        <v>156.24325391937464</v>
      </c>
      <c r="E1648" s="6">
        <f t="shared" si="782"/>
        <v>49.168786094125331</v>
      </c>
      <c r="F1648" s="2">
        <f t="shared" si="775"/>
        <v>60.023479208400119</v>
      </c>
      <c r="G1648" s="7">
        <v>37.200000000000003</v>
      </c>
      <c r="H1648" s="3">
        <f t="shared" si="766"/>
        <v>169.03118124831292</v>
      </c>
      <c r="J1648" s="7">
        <v>45.2</v>
      </c>
      <c r="K1648" s="2">
        <f t="shared" si="783"/>
        <v>122.63118124831291</v>
      </c>
      <c r="L1648" s="7">
        <v>24.5</v>
      </c>
      <c r="M1648" s="2">
        <f t="shared" si="784"/>
        <v>65.091985944505296</v>
      </c>
      <c r="N1648" s="7">
        <v>26.2</v>
      </c>
      <c r="O1648" s="2">
        <f t="shared" si="785"/>
        <v>-24.008014055494698</v>
      </c>
      <c r="Q1648" s="2">
        <f t="shared" si="786"/>
        <v>67.278601985859709</v>
      </c>
      <c r="R1648" s="2">
        <f t="shared" si="776"/>
        <v>134.4101190436578</v>
      </c>
      <c r="S1648" s="2">
        <v>32.665799999999997</v>
      </c>
      <c r="T1648" s="2">
        <v>90</v>
      </c>
      <c r="U1648" s="7">
        <v>38.5</v>
      </c>
      <c r="V1648" s="2">
        <f t="shared" si="778"/>
        <v>107.0213757676069</v>
      </c>
      <c r="W1648" s="7">
        <v>39.729999999999997</v>
      </c>
      <c r="X1648" s="2">
        <f t="shared" si="780"/>
        <v>32.128175844216109</v>
      </c>
      <c r="Y1648" s="7">
        <v>24.81</v>
      </c>
      <c r="Z1648" s="2">
        <f t="shared" si="779"/>
        <v>163.72752582587765</v>
      </c>
      <c r="AA1648" s="7">
        <v>46.4</v>
      </c>
      <c r="AB1648" s="7">
        <v>89.1</v>
      </c>
      <c r="AF1648">
        <f t="shared" si="781"/>
        <v>33.068097550563806</v>
      </c>
      <c r="AH1648" s="15">
        <f t="shared" si="794"/>
        <v>1</v>
      </c>
      <c r="AI1648">
        <f t="shared" si="787"/>
        <v>359.38620011884069</v>
      </c>
      <c r="AJ1648">
        <f t="shared" si="788"/>
        <v>-459.61679410614255</v>
      </c>
      <c r="AK1648">
        <f t="shared" si="789"/>
        <v>6.4182496168188248</v>
      </c>
      <c r="AL1648">
        <f t="shared" si="770"/>
        <v>-301135653.86176735</v>
      </c>
      <c r="AM1648">
        <f t="shared" si="790"/>
        <v>-613155.75869660894</v>
      </c>
      <c r="AN1648">
        <f t="shared" si="791"/>
        <v>-797.04388349129351</v>
      </c>
      <c r="AP1648" s="15">
        <v>1</v>
      </c>
      <c r="AQ1648">
        <f t="shared" si="771"/>
        <v>-121561223157953.53</v>
      </c>
      <c r="AR1648">
        <f t="shared" si="772"/>
        <v>-2.0326872598839336</v>
      </c>
      <c r="AS1648">
        <f t="shared" si="773"/>
        <v>2330222645476.7979</v>
      </c>
      <c r="AU1648">
        <f t="shared" si="774"/>
        <v>170165417940842.78</v>
      </c>
      <c r="AV1648">
        <f t="shared" si="792"/>
        <v>-1.4699754147863709E+35</v>
      </c>
    </row>
    <row r="1649" spans="1:48" x14ac:dyDescent="0.3">
      <c r="A1649" s="4">
        <v>26.496300000000002</v>
      </c>
      <c r="B1649" s="4">
        <f t="shared" si="793"/>
        <v>203</v>
      </c>
      <c r="C1649" s="7">
        <v>24.81</v>
      </c>
      <c r="D1649" s="2">
        <f t="shared" si="777"/>
        <v>156.19625391937464</v>
      </c>
      <c r="E1649" s="6">
        <f t="shared" si="782"/>
        <v>49.451813239142425</v>
      </c>
      <c r="F1649" s="2">
        <f t="shared" si="775"/>
        <v>60.448423028022766</v>
      </c>
      <c r="G1649" s="7">
        <v>37.200000000000003</v>
      </c>
      <c r="H1649" s="3">
        <f t="shared" si="766"/>
        <v>169.13118124831291</v>
      </c>
      <c r="J1649" s="7">
        <v>45.2</v>
      </c>
      <c r="K1649" s="2">
        <f t="shared" si="783"/>
        <v>122.73118124831291</v>
      </c>
      <c r="L1649" s="7">
        <v>24.5</v>
      </c>
      <c r="M1649" s="2">
        <f t="shared" si="784"/>
        <v>65.137994626154807</v>
      </c>
      <c r="N1649" s="7">
        <v>26.2</v>
      </c>
      <c r="O1649" s="2">
        <f t="shared" si="785"/>
        <v>-23.962005373845187</v>
      </c>
      <c r="Q1649" s="2">
        <f t="shared" si="786"/>
        <v>67.302225118628186</v>
      </c>
      <c r="R1649" s="2">
        <f t="shared" si="776"/>
        <v>134.45979075735463</v>
      </c>
      <c r="S1649" s="2">
        <v>32.665799999999997</v>
      </c>
      <c r="T1649" s="2">
        <v>90</v>
      </c>
      <c r="U1649" s="7">
        <v>38.5</v>
      </c>
      <c r="V1649" s="2">
        <f t="shared" si="778"/>
        <v>107.3313757676069</v>
      </c>
      <c r="W1649" s="7">
        <v>39.729999999999997</v>
      </c>
      <c r="X1649" s="2">
        <f t="shared" si="780"/>
        <v>32.478175844216111</v>
      </c>
      <c r="Y1649" s="7">
        <v>24.81</v>
      </c>
      <c r="Z1649" s="2">
        <f t="shared" si="779"/>
        <v>163.79552582587766</v>
      </c>
      <c r="AA1649" s="7">
        <v>46.4</v>
      </c>
      <c r="AB1649" s="7">
        <v>89.1</v>
      </c>
      <c r="AF1649">
        <f t="shared" si="781"/>
        <v>33.130102309288276</v>
      </c>
      <c r="AH1649" s="15">
        <f t="shared" si="794"/>
        <v>1</v>
      </c>
      <c r="AI1649">
        <f t="shared" si="787"/>
        <v>503.41019923609508</v>
      </c>
      <c r="AJ1649">
        <f t="shared" si="788"/>
        <v>-235.51277112435304</v>
      </c>
      <c r="AK1649">
        <f t="shared" si="789"/>
        <v>7.1647071306234134</v>
      </c>
      <c r="AL1649">
        <f t="shared" si="770"/>
        <v>-327623763.11225188</v>
      </c>
      <c r="AM1649">
        <f t="shared" si="790"/>
        <v>-655316.40482661268</v>
      </c>
      <c r="AN1649">
        <f t="shared" si="791"/>
        <v>-785.44715990243537</v>
      </c>
      <c r="AP1649" s="15">
        <v>1</v>
      </c>
      <c r="AQ1649">
        <f t="shared" si="771"/>
        <v>-157632749738604.09</v>
      </c>
      <c r="AR1649">
        <f t="shared" si="772"/>
        <v>-2.0128259455220889</v>
      </c>
      <c r="AS1649">
        <f t="shared" si="773"/>
        <v>135834876518.90829</v>
      </c>
      <c r="AU1649">
        <f t="shared" si="774"/>
        <v>184111791772062.28</v>
      </c>
      <c r="AV1649">
        <f t="shared" si="792"/>
        <v>-2.0399233014251908E+35</v>
      </c>
    </row>
    <row r="1650" spans="1:48" x14ac:dyDescent="0.3">
      <c r="A1650" s="4">
        <v>26.496300000000002</v>
      </c>
      <c r="B1650" s="4">
        <f t="shared" si="793"/>
        <v>204</v>
      </c>
      <c r="C1650" s="7">
        <v>24.81</v>
      </c>
      <c r="D1650" s="2">
        <f t="shared" si="777"/>
        <v>156.14925391937464</v>
      </c>
      <c r="E1650" s="6">
        <f t="shared" si="782"/>
        <v>49.731158335689784</v>
      </c>
      <c r="F1650" s="2">
        <f t="shared" si="775"/>
        <v>60.874215601978733</v>
      </c>
      <c r="G1650" s="7">
        <v>37.200000000000003</v>
      </c>
      <c r="H1650" s="3">
        <f t="shared" si="766"/>
        <v>169.23118124831291</v>
      </c>
      <c r="J1650" s="7">
        <v>45.2</v>
      </c>
      <c r="K1650" s="2">
        <f t="shared" si="783"/>
        <v>122.8311812483129</v>
      </c>
      <c r="L1650" s="7">
        <v>24.5</v>
      </c>
      <c r="M1650" s="2">
        <f t="shared" si="784"/>
        <v>65.184077715380027</v>
      </c>
      <c r="N1650" s="7">
        <v>26.2</v>
      </c>
      <c r="O1650" s="2">
        <f t="shared" si="785"/>
        <v>-23.915922284619967</v>
      </c>
      <c r="Q1650" s="2">
        <f t="shared" si="786"/>
        <v>67.325748497642323</v>
      </c>
      <c r="R1650" s="2">
        <f t="shared" si="776"/>
        <v>134.50944624448795</v>
      </c>
      <c r="S1650" s="2">
        <v>32.665799999999997</v>
      </c>
      <c r="T1650" s="2">
        <v>90</v>
      </c>
      <c r="U1650" s="7">
        <v>38.5</v>
      </c>
      <c r="V1650" s="2">
        <f t="shared" si="778"/>
        <v>107.6413757676069</v>
      </c>
      <c r="W1650" s="7">
        <v>39.729999999999997</v>
      </c>
      <c r="X1650" s="2">
        <f t="shared" si="780"/>
        <v>32.828175844216112</v>
      </c>
      <c r="Y1650" s="7">
        <v>24.81</v>
      </c>
      <c r="Z1650" s="2">
        <f t="shared" si="779"/>
        <v>163.86352582587767</v>
      </c>
      <c r="AA1650" s="7">
        <v>46.4</v>
      </c>
      <c r="AB1650" s="7">
        <v>89.1</v>
      </c>
      <c r="AF1650">
        <f t="shared" si="781"/>
        <v>33.19823245955466</v>
      </c>
      <c r="AH1650" s="15">
        <f t="shared" si="794"/>
        <v>1</v>
      </c>
      <c r="AI1650">
        <f t="shared" si="787"/>
        <v>578.73371142755923</v>
      </c>
      <c r="AJ1650">
        <f t="shared" si="788"/>
        <v>-247.39572664434837</v>
      </c>
      <c r="AK1650">
        <f t="shared" si="789"/>
        <v>8.0774017196718262</v>
      </c>
      <c r="AL1650">
        <f t="shared" si="770"/>
        <v>-326349509.15444267</v>
      </c>
      <c r="AM1650">
        <f t="shared" si="790"/>
        <v>-640930.06425025198</v>
      </c>
      <c r="AN1650">
        <f t="shared" si="791"/>
        <v>-773.44219347733917</v>
      </c>
      <c r="AP1650" s="15">
        <v>1</v>
      </c>
      <c r="AQ1650">
        <f t="shared" si="771"/>
        <v>-157280495853092.41</v>
      </c>
      <c r="AR1650">
        <f t="shared" si="772"/>
        <v>-1.9929089143460652</v>
      </c>
      <c r="AS1650">
        <f t="shared" si="773"/>
        <v>130844958118.03342</v>
      </c>
      <c r="AU1650">
        <f t="shared" si="774"/>
        <v>191789321283444.72</v>
      </c>
      <c r="AV1650">
        <f t="shared" si="792"/>
        <v>-1.9892339763314506E+35</v>
      </c>
    </row>
    <row r="1651" spans="1:48" x14ac:dyDescent="0.3">
      <c r="A1651" s="4">
        <v>26.496300000000002</v>
      </c>
      <c r="B1651" s="4">
        <f t="shared" si="793"/>
        <v>205</v>
      </c>
      <c r="C1651" s="7">
        <v>24.81</v>
      </c>
      <c r="D1651" s="2">
        <f t="shared" si="777"/>
        <v>156.10225391937465</v>
      </c>
      <c r="E1651" s="6">
        <f t="shared" si="782"/>
        <v>50.006798704584448</v>
      </c>
      <c r="F1651" s="2">
        <f t="shared" si="775"/>
        <v>61.300831745261178</v>
      </c>
      <c r="G1651" s="7">
        <v>37.200000000000003</v>
      </c>
      <c r="H1651" s="3">
        <f t="shared" si="766"/>
        <v>169.3311812483129</v>
      </c>
      <c r="J1651" s="7">
        <v>45.2</v>
      </c>
      <c r="K1651" s="2">
        <f t="shared" si="783"/>
        <v>122.9311812483129</v>
      </c>
      <c r="L1651" s="7">
        <v>24.5</v>
      </c>
      <c r="M1651" s="2">
        <f t="shared" si="784"/>
        <v>65.230233293524236</v>
      </c>
      <c r="N1651" s="7">
        <v>26.2</v>
      </c>
      <c r="O1651" s="2">
        <f t="shared" si="785"/>
        <v>-23.869766706475758</v>
      </c>
      <c r="Q1651" s="2">
        <f t="shared" si="786"/>
        <v>67.349172072665468</v>
      </c>
      <c r="R1651" s="2">
        <f t="shared" si="776"/>
        <v>134.55908559067083</v>
      </c>
      <c r="S1651" s="2">
        <v>32.665799999999997</v>
      </c>
      <c r="T1651" s="2">
        <v>90</v>
      </c>
      <c r="U1651" s="7">
        <v>38.5</v>
      </c>
      <c r="V1651" s="2">
        <f t="shared" si="778"/>
        <v>107.9513757676069</v>
      </c>
      <c r="W1651" s="7">
        <v>39.729999999999997</v>
      </c>
      <c r="X1651" s="2">
        <f t="shared" si="780"/>
        <v>33.178175844216113</v>
      </c>
      <c r="Y1651" s="7">
        <v>24.81</v>
      </c>
      <c r="Z1651" s="2">
        <f t="shared" si="779"/>
        <v>163.93152582587769</v>
      </c>
      <c r="AA1651" s="7">
        <v>46.4</v>
      </c>
      <c r="AB1651" s="7">
        <v>89.1</v>
      </c>
      <c r="AF1651">
        <f t="shared" si="781"/>
        <v>33.272434097541975</v>
      </c>
      <c r="AH1651" s="15">
        <f t="shared" si="794"/>
        <v>1</v>
      </c>
      <c r="AI1651">
        <f t="shared" si="787"/>
        <v>550.13479877606983</v>
      </c>
      <c r="AJ1651">
        <f t="shared" si="788"/>
        <v>-253.59208378651584</v>
      </c>
      <c r="AK1651">
        <f t="shared" si="789"/>
        <v>9.2205230538474083</v>
      </c>
      <c r="AL1651">
        <f t="shared" si="770"/>
        <v>-325319559.7710638</v>
      </c>
      <c r="AM1651">
        <f t="shared" si="790"/>
        <v>-627541.94088941358</v>
      </c>
      <c r="AN1651">
        <f t="shared" si="791"/>
        <v>-761.0332721686101</v>
      </c>
      <c r="AP1651" s="15">
        <v>1</v>
      </c>
      <c r="AQ1651">
        <f t="shared" si="771"/>
        <v>-106244965648912.45</v>
      </c>
      <c r="AR1651">
        <f t="shared" si="772"/>
        <v>-1.9734680444406125</v>
      </c>
      <c r="AS1651">
        <f t="shared" si="773"/>
        <v>102292885627.51517</v>
      </c>
      <c r="AU1651">
        <f t="shared" si="774"/>
        <v>179812199555397.78</v>
      </c>
      <c r="AV1651">
        <f t="shared" si="792"/>
        <v>-1.9453836862911594E+35</v>
      </c>
    </row>
    <row r="1652" spans="1:48" x14ac:dyDescent="0.3">
      <c r="A1652" s="4">
        <v>26.496300000000002</v>
      </c>
      <c r="B1652" s="4">
        <f t="shared" si="793"/>
        <v>206</v>
      </c>
      <c r="C1652" s="7">
        <v>24.81</v>
      </c>
      <c r="D1652" s="2">
        <f t="shared" si="777"/>
        <v>156.05525391937465</v>
      </c>
      <c r="E1652" s="6">
        <f t="shared" si="782"/>
        <v>50.278711998044948</v>
      </c>
      <c r="F1652" s="2">
        <f t="shared" si="775"/>
        <v>61.728247066158175</v>
      </c>
      <c r="G1652" s="7">
        <v>37.200000000000003</v>
      </c>
      <c r="H1652" s="3">
        <f t="shared" si="766"/>
        <v>169.4311812483129</v>
      </c>
      <c r="J1652" s="7">
        <v>45.2</v>
      </c>
      <c r="K1652" s="2">
        <f t="shared" si="783"/>
        <v>123.03118124831289</v>
      </c>
      <c r="L1652" s="7">
        <v>24.5</v>
      </c>
      <c r="M1652" s="2">
        <f t="shared" si="784"/>
        <v>65.276459514396691</v>
      </c>
      <c r="N1652" s="7">
        <v>26.2</v>
      </c>
      <c r="O1652" s="2">
        <f t="shared" si="785"/>
        <v>-23.823540485603303</v>
      </c>
      <c r="Q1652" s="2">
        <f t="shared" si="786"/>
        <v>67.372495793690064</v>
      </c>
      <c r="R1652" s="2">
        <f t="shared" si="776"/>
        <v>134.60870888131188</v>
      </c>
      <c r="S1652" s="2">
        <v>32.665799999999997</v>
      </c>
      <c r="T1652" s="2">
        <v>90</v>
      </c>
      <c r="U1652" s="7">
        <v>38.5</v>
      </c>
      <c r="V1652" s="2">
        <f t="shared" si="778"/>
        <v>108.26137576760691</v>
      </c>
      <c r="W1652" s="7">
        <v>39.729999999999997</v>
      </c>
      <c r="X1652" s="2">
        <f t="shared" si="780"/>
        <v>33.528175844216115</v>
      </c>
      <c r="Y1652" s="7">
        <v>24.81</v>
      </c>
      <c r="Z1652" s="2">
        <f t="shared" si="779"/>
        <v>163.9995258258777</v>
      </c>
      <c r="AA1652" s="7">
        <v>46.4</v>
      </c>
      <c r="AB1652" s="7">
        <v>89.1</v>
      </c>
      <c r="AF1652">
        <f t="shared" si="781"/>
        <v>33.352651152716163</v>
      </c>
      <c r="AH1652" s="15">
        <f t="shared" si="794"/>
        <v>1</v>
      </c>
      <c r="AI1652">
        <f t="shared" si="787"/>
        <v>493.60501477281309</v>
      </c>
      <c r="AJ1652">
        <f t="shared" si="788"/>
        <v>-262.83912426864538</v>
      </c>
      <c r="AK1652">
        <f t="shared" si="789"/>
        <v>10.696162894046742</v>
      </c>
      <c r="AL1652">
        <f t="shared" si="770"/>
        <v>-323471224.08962154</v>
      </c>
      <c r="AM1652">
        <f t="shared" si="790"/>
        <v>-613068.04922948766</v>
      </c>
      <c r="AN1652">
        <f t="shared" si="791"/>
        <v>-748.22517004451697</v>
      </c>
      <c r="AP1652" s="15">
        <v>1</v>
      </c>
      <c r="AQ1652">
        <f t="shared" si="771"/>
        <v>-58286748852998.047</v>
      </c>
      <c r="AR1652">
        <f t="shared" si="772"/>
        <v>-1.954460435757329</v>
      </c>
      <c r="AS1652">
        <f t="shared" si="773"/>
        <v>65769974059.741638</v>
      </c>
      <c r="AU1652">
        <f t="shared" si="774"/>
        <v>163108890633269.66</v>
      </c>
      <c r="AV1652">
        <f t="shared" si="792"/>
        <v>-1.8831771691043555E+35</v>
      </c>
    </row>
    <row r="1653" spans="1:48" x14ac:dyDescent="0.3">
      <c r="A1653" s="4">
        <v>26.496300000000002</v>
      </c>
      <c r="B1653" s="4">
        <f t="shared" si="793"/>
        <v>207</v>
      </c>
      <c r="C1653" s="7">
        <v>24.81</v>
      </c>
      <c r="D1653" s="2">
        <f t="shared" si="777"/>
        <v>156.00825391937465</v>
      </c>
      <c r="E1653" s="6">
        <f t="shared" si="782"/>
        <v>50.546876199460314</v>
      </c>
      <c r="F1653" s="2">
        <f t="shared" si="775"/>
        <v>62.156437931960006</v>
      </c>
      <c r="G1653" s="7">
        <v>37.200000000000003</v>
      </c>
      <c r="H1653" s="3">
        <f t="shared" si="766"/>
        <v>169.53118124831289</v>
      </c>
      <c r="J1653" s="7">
        <v>45.2</v>
      </c>
      <c r="K1653" s="2">
        <f t="shared" si="783"/>
        <v>123.13118124831288</v>
      </c>
      <c r="L1653" s="7">
        <v>24.5</v>
      </c>
      <c r="M1653" s="2">
        <f t="shared" si="784"/>
        <v>65.322754601377312</v>
      </c>
      <c r="N1653" s="7">
        <v>26.2</v>
      </c>
      <c r="O1653" s="2">
        <f t="shared" si="785"/>
        <v>-23.777245398622682</v>
      </c>
      <c r="Q1653" s="2">
        <f t="shared" si="786"/>
        <v>67.395719610937618</v>
      </c>
      <c r="R1653" s="2">
        <f t="shared" si="776"/>
        <v>134.65831620161651</v>
      </c>
      <c r="S1653" s="2">
        <v>32.665799999999997</v>
      </c>
      <c r="T1653" s="2">
        <v>90</v>
      </c>
      <c r="U1653" s="7">
        <v>38.5</v>
      </c>
      <c r="V1653" s="2">
        <f t="shared" si="778"/>
        <v>108.57137576760691</v>
      </c>
      <c r="W1653" s="7">
        <v>39.729999999999997</v>
      </c>
      <c r="X1653" s="2">
        <f t="shared" si="780"/>
        <v>33.878175844216116</v>
      </c>
      <c r="Y1653" s="7">
        <v>24.81</v>
      </c>
      <c r="Z1653" s="2">
        <f t="shared" si="779"/>
        <v>164.06752582587771</v>
      </c>
      <c r="AA1653" s="7">
        <v>46.4</v>
      </c>
      <c r="AB1653" s="7">
        <v>89.1</v>
      </c>
      <c r="AF1653">
        <f t="shared" si="781"/>
        <v>33.4388254055049</v>
      </c>
      <c r="AH1653" s="15">
        <f t="shared" si="794"/>
        <v>1</v>
      </c>
      <c r="AI1653">
        <f t="shared" si="787"/>
        <v>491.44390823179634</v>
      </c>
      <c r="AJ1653">
        <f t="shared" si="788"/>
        <v>-273.1922530386488</v>
      </c>
      <c r="AK1653">
        <f t="shared" si="789"/>
        <v>12.677137131431676</v>
      </c>
      <c r="AL1653">
        <f t="shared" si="770"/>
        <v>-321023982.8853845</v>
      </c>
      <c r="AM1653">
        <f t="shared" si="790"/>
        <v>-597977.4016739314</v>
      </c>
      <c r="AN1653">
        <f t="shared" si="791"/>
        <v>-735.02314607013147</v>
      </c>
      <c r="AP1653" s="15">
        <v>1</v>
      </c>
      <c r="AQ1653">
        <f t="shared" si="771"/>
        <v>-29727352977305.188</v>
      </c>
      <c r="AR1653">
        <f t="shared" si="772"/>
        <v>-1.9359329085723118</v>
      </c>
      <c r="AS1653">
        <f t="shared" si="773"/>
        <v>12858519604.126816</v>
      </c>
      <c r="AU1653">
        <f t="shared" si="774"/>
        <v>155904560756950.75</v>
      </c>
      <c r="AV1653">
        <f t="shared" si="792"/>
        <v>-1.8091263515545084E+35</v>
      </c>
    </row>
    <row r="1654" spans="1:48" x14ac:dyDescent="0.3">
      <c r="A1654" s="4">
        <v>26.496300000000002</v>
      </c>
      <c r="B1654" s="4">
        <f t="shared" si="793"/>
        <v>208</v>
      </c>
      <c r="C1654" s="7">
        <v>24.81</v>
      </c>
      <c r="D1654" s="2">
        <f t="shared" si="777"/>
        <v>155.96125391937466</v>
      </c>
      <c r="E1654" s="6">
        <f t="shared" si="782"/>
        <v>50.811269623230459</v>
      </c>
      <c r="F1654" s="2">
        <f t="shared" si="775"/>
        <v>62.585381436339283</v>
      </c>
      <c r="G1654" s="7">
        <v>37.200000000000003</v>
      </c>
      <c r="H1654" s="3">
        <f t="shared" si="766"/>
        <v>169.63118124831288</v>
      </c>
      <c r="J1654" s="7">
        <v>45.2</v>
      </c>
      <c r="K1654" s="2">
        <f t="shared" si="783"/>
        <v>123.23118124831288</v>
      </c>
      <c r="L1654" s="7">
        <v>24.5</v>
      </c>
      <c r="M1654" s="2">
        <f t="shared" si="784"/>
        <v>65.369116844665598</v>
      </c>
      <c r="N1654" s="7">
        <v>26.2</v>
      </c>
      <c r="O1654" s="2">
        <f t="shared" si="785"/>
        <v>-23.730883155334396</v>
      </c>
      <c r="Q1654" s="2">
        <f t="shared" si="786"/>
        <v>67.418843474858434</v>
      </c>
      <c r="R1654" s="2">
        <f t="shared" si="776"/>
        <v>134.70790763658826</v>
      </c>
      <c r="S1654" s="2">
        <v>32.665799999999997</v>
      </c>
      <c r="T1654" s="2">
        <v>90</v>
      </c>
      <c r="U1654" s="7">
        <v>38.5</v>
      </c>
      <c r="V1654" s="2">
        <f t="shared" si="778"/>
        <v>108.88137576760691</v>
      </c>
      <c r="W1654" s="7">
        <v>39.729999999999997</v>
      </c>
      <c r="X1654" s="2">
        <f t="shared" si="780"/>
        <v>34.228175844216118</v>
      </c>
      <c r="Y1654" s="7">
        <v>24.81</v>
      </c>
      <c r="Z1654" s="2">
        <f t="shared" si="779"/>
        <v>164.13552582587772</v>
      </c>
      <c r="AA1654" s="7">
        <v>46.4</v>
      </c>
      <c r="AB1654" s="7">
        <v>89.1</v>
      </c>
      <c r="AF1654">
        <f t="shared" si="781"/>
        <v>33.530896505673653</v>
      </c>
      <c r="AH1654" s="15">
        <f t="shared" si="794"/>
        <v>1</v>
      </c>
      <c r="AI1654">
        <f t="shared" si="787"/>
        <v>535.06507886403256</v>
      </c>
      <c r="AJ1654">
        <f t="shared" si="788"/>
        <v>-282.08292625733105</v>
      </c>
      <c r="AK1654">
        <f t="shared" si="789"/>
        <v>15.481059794989816</v>
      </c>
      <c r="AL1654">
        <f t="shared" si="770"/>
        <v>-318298578.17823082</v>
      </c>
      <c r="AM1654">
        <f t="shared" si="790"/>
        <v>-582894.0353026567</v>
      </c>
      <c r="AN1654">
        <f t="shared" si="791"/>
        <v>-721.43294203815901</v>
      </c>
      <c r="AP1654" s="15">
        <v>1</v>
      </c>
      <c r="AQ1654">
        <f t="shared" si="771"/>
        <v>-4264069234696.7568</v>
      </c>
      <c r="AR1654">
        <f t="shared" si="772"/>
        <v>-1.9180092654794825</v>
      </c>
      <c r="AS1654">
        <f t="shared" si="773"/>
        <v>-59567862812.826797</v>
      </c>
      <c r="AU1654">
        <f t="shared" si="774"/>
        <v>156561941794368.28</v>
      </c>
      <c r="AV1654">
        <f t="shared" si="792"/>
        <v>-1.7314792560336774E+35</v>
      </c>
    </row>
    <row r="1655" spans="1:48" x14ac:dyDescent="0.3">
      <c r="A1655" s="4">
        <v>26.496300000000002</v>
      </c>
      <c r="B1655" s="4">
        <f t="shared" si="793"/>
        <v>209</v>
      </c>
      <c r="C1655" s="7">
        <v>24.81</v>
      </c>
      <c r="D1655" s="2">
        <f t="shared" si="777"/>
        <v>155.91425391937466</v>
      </c>
      <c r="E1655" s="6">
        <f t="shared" si="782"/>
        <v>51.071870914672587</v>
      </c>
      <c r="F1655" s="2">
        <f t="shared" si="775"/>
        <v>63.015055368307046</v>
      </c>
      <c r="G1655" s="7">
        <v>37.200000000000003</v>
      </c>
      <c r="H1655" s="3">
        <f t="shared" si="766"/>
        <v>169.73118124831288</v>
      </c>
      <c r="J1655" s="7">
        <v>45.2</v>
      </c>
      <c r="K1655" s="2">
        <f t="shared" si="783"/>
        <v>123.33118124831287</v>
      </c>
      <c r="L1655" s="7">
        <v>24.5</v>
      </c>
      <c r="M1655" s="2">
        <f t="shared" si="784"/>
        <v>65.415544598665832</v>
      </c>
      <c r="N1655" s="7">
        <v>26.2</v>
      </c>
      <c r="O1655" s="2">
        <f t="shared" si="785"/>
        <v>-23.684455401334162</v>
      </c>
      <c r="Q1655" s="2">
        <f t="shared" si="786"/>
        <v>67.441867336131693</v>
      </c>
      <c r="R1655" s="2">
        <f t="shared" si="776"/>
        <v>134.75748327102994</v>
      </c>
      <c r="S1655" s="2">
        <v>32.665799999999997</v>
      </c>
      <c r="T1655" s="2">
        <v>90</v>
      </c>
      <c r="U1655" s="7">
        <v>38.5</v>
      </c>
      <c r="V1655" s="2">
        <f t="shared" si="778"/>
        <v>109.19137576760691</v>
      </c>
      <c r="W1655" s="7">
        <v>39.729999999999997</v>
      </c>
      <c r="X1655" s="2">
        <f t="shared" si="780"/>
        <v>34.578175844216119</v>
      </c>
      <c r="Y1655" s="7">
        <v>24.81</v>
      </c>
      <c r="Z1655" s="2">
        <f t="shared" si="779"/>
        <v>164.20352582587773</v>
      </c>
      <c r="AA1655" s="7">
        <v>46.4</v>
      </c>
      <c r="AB1655" s="7">
        <v>89.1</v>
      </c>
      <c r="AF1655">
        <f t="shared" si="781"/>
        <v>33.628801991395427</v>
      </c>
      <c r="AH1655" s="15">
        <f t="shared" si="794"/>
        <v>1</v>
      </c>
      <c r="AI1655">
        <f t="shared" si="787"/>
        <v>551.91854193263316</v>
      </c>
      <c r="AJ1655">
        <f t="shared" si="788"/>
        <v>-291.2241446303151</v>
      </c>
      <c r="AK1655">
        <f t="shared" si="789"/>
        <v>19.762185312173365</v>
      </c>
      <c r="AL1655">
        <f t="shared" si="770"/>
        <v>-315072046.78238273</v>
      </c>
      <c r="AM1655">
        <f t="shared" si="790"/>
        <v>-567412.81926111807</v>
      </c>
      <c r="AN1655">
        <f t="shared" si="791"/>
        <v>-707.46077964923234</v>
      </c>
      <c r="AP1655" s="15">
        <v>1</v>
      </c>
      <c r="AQ1655">
        <f t="shared" si="771"/>
        <v>24780997534598.5</v>
      </c>
      <c r="AR1655">
        <f t="shared" si="772"/>
        <v>-1.9009318738060768</v>
      </c>
      <c r="AS1655">
        <f t="shared" si="773"/>
        <v>-151425402855.39392</v>
      </c>
      <c r="AU1655">
        <f t="shared" si="774"/>
        <v>152670110113577.47</v>
      </c>
      <c r="AV1655">
        <f t="shared" si="792"/>
        <v>-1.6460877293510686E+35</v>
      </c>
    </row>
    <row r="1656" spans="1:48" x14ac:dyDescent="0.3">
      <c r="A1656" s="4">
        <v>26.496300000000002</v>
      </c>
      <c r="B1656" s="4">
        <f t="shared" si="793"/>
        <v>210</v>
      </c>
      <c r="C1656" s="7">
        <v>24.81</v>
      </c>
      <c r="D1656" s="2">
        <f t="shared" si="777"/>
        <v>155.86725391937466</v>
      </c>
      <c r="E1656" s="6">
        <f t="shared" si="782"/>
        <v>51.328659049988829</v>
      </c>
      <c r="F1656" s="2">
        <f t="shared" si="775"/>
        <v>63.445438182655465</v>
      </c>
      <c r="G1656" s="7">
        <v>37.200000000000003</v>
      </c>
      <c r="H1656" s="3">
        <f t="shared" si="766"/>
        <v>169.83118124831287</v>
      </c>
      <c r="J1656" s="7">
        <v>45.2</v>
      </c>
      <c r="K1656" s="2">
        <f t="shared" si="783"/>
        <v>123.43118124831287</v>
      </c>
      <c r="L1656" s="7">
        <v>24.5</v>
      </c>
      <c r="M1656" s="2">
        <f t="shared" si="784"/>
        <v>65.462036279501092</v>
      </c>
      <c r="N1656" s="7">
        <v>26.2</v>
      </c>
      <c r="O1656" s="2">
        <f t="shared" si="785"/>
        <v>-23.637963720498902</v>
      </c>
      <c r="Q1656" s="2">
        <f t="shared" si="786"/>
        <v>67.464791145665131</v>
      </c>
      <c r="R1656" s="2">
        <f t="shared" si="776"/>
        <v>134.80704318954491</v>
      </c>
      <c r="S1656" s="2">
        <v>32.665799999999997</v>
      </c>
      <c r="T1656" s="2">
        <v>90</v>
      </c>
      <c r="U1656" s="7">
        <v>38.5</v>
      </c>
      <c r="V1656" s="2">
        <f t="shared" si="778"/>
        <v>109.50137576760692</v>
      </c>
      <c r="W1656" s="7">
        <v>39.729999999999997</v>
      </c>
      <c r="X1656" s="2">
        <f t="shared" si="780"/>
        <v>34.928175844216121</v>
      </c>
      <c r="Y1656" s="7">
        <v>24.81</v>
      </c>
      <c r="Z1656" s="2">
        <f t="shared" si="779"/>
        <v>164.27152582587775</v>
      </c>
      <c r="AA1656" s="7">
        <v>46.4</v>
      </c>
      <c r="AB1656" s="7">
        <v>89.1</v>
      </c>
      <c r="AF1656">
        <f t="shared" si="781"/>
        <v>33.732477309006555</v>
      </c>
      <c r="AH1656" s="15">
        <f t="shared" si="794"/>
        <v>1</v>
      </c>
      <c r="AI1656">
        <f t="shared" si="787"/>
        <v>517.47364212499235</v>
      </c>
      <c r="AJ1656">
        <f t="shared" si="788"/>
        <v>-300.30618579447201</v>
      </c>
      <c r="AK1656">
        <f t="shared" si="789"/>
        <v>27.11821133900467</v>
      </c>
      <c r="AL1656">
        <f t="shared" si="770"/>
        <v>-311379133.35420424</v>
      </c>
      <c r="AM1656">
        <f t="shared" si="790"/>
        <v>-551615.46644352004</v>
      </c>
      <c r="AN1656">
        <f t="shared" si="791"/>
        <v>-693.11335674313079</v>
      </c>
      <c r="AP1656" s="15">
        <v>1</v>
      </c>
      <c r="AQ1656">
        <f t="shared" si="771"/>
        <v>45403017588822.039</v>
      </c>
      <c r="AR1656">
        <f t="shared" si="772"/>
        <v>-1.885532025687928</v>
      </c>
      <c r="AS1656">
        <f t="shared" si="773"/>
        <v>-261653955136.52695</v>
      </c>
      <c r="AU1656">
        <f t="shared" si="774"/>
        <v>139198047052727.56</v>
      </c>
      <c r="AV1656">
        <f t="shared" si="792"/>
        <v>-1.5547859638459121E+35</v>
      </c>
    </row>
    <row r="1657" spans="1:48" x14ac:dyDescent="0.3">
      <c r="A1657" s="4">
        <v>26.496300000000002</v>
      </c>
      <c r="B1657" s="4">
        <f t="shared" si="793"/>
        <v>211</v>
      </c>
      <c r="C1657" s="7">
        <v>24.81</v>
      </c>
      <c r="D1657" s="2">
        <f t="shared" si="777"/>
        <v>155.82025391937466</v>
      </c>
      <c r="E1657" s="6">
        <f t="shared" si="782"/>
        <v>51.581613336289728</v>
      </c>
      <c r="F1657" s="2">
        <f t="shared" si="775"/>
        <v>63.876508971801698</v>
      </c>
      <c r="G1657" s="7">
        <v>37.200000000000003</v>
      </c>
      <c r="H1657" s="3">
        <f t="shared" si="766"/>
        <v>169.93118124831287</v>
      </c>
      <c r="J1657" s="7">
        <v>45.2</v>
      </c>
      <c r="K1657" s="2">
        <f t="shared" si="783"/>
        <v>123.53118124831286</v>
      </c>
      <c r="L1657" s="7">
        <v>24.5</v>
      </c>
      <c r="M1657" s="2">
        <f t="shared" si="784"/>
        <v>65.508590362648818</v>
      </c>
      <c r="N1657" s="7">
        <v>26.2</v>
      </c>
      <c r="O1657" s="2">
        <f t="shared" si="785"/>
        <v>-23.591409637351177</v>
      </c>
      <c r="Q1657" s="2">
        <f t="shared" si="786"/>
        <v>67.487614854595066</v>
      </c>
      <c r="R1657" s="2">
        <f t="shared" si="776"/>
        <v>134.85658747653832</v>
      </c>
      <c r="S1657" s="2">
        <v>32.665799999999997</v>
      </c>
      <c r="T1657" s="2">
        <v>90</v>
      </c>
      <c r="U1657" s="7">
        <v>38.5</v>
      </c>
      <c r="V1657" s="2">
        <f t="shared" si="778"/>
        <v>109.81137576760692</v>
      </c>
      <c r="W1657" s="7">
        <v>39.729999999999997</v>
      </c>
      <c r="X1657" s="2">
        <f t="shared" si="780"/>
        <v>35.278175844216122</v>
      </c>
      <c r="Y1657" s="7">
        <v>24.81</v>
      </c>
      <c r="Z1657" s="2">
        <f t="shared" si="779"/>
        <v>164.33952582587776</v>
      </c>
      <c r="AA1657" s="7">
        <v>46.4</v>
      </c>
      <c r="AB1657" s="7">
        <v>89.1</v>
      </c>
      <c r="AF1657">
        <f t="shared" si="781"/>
        <v>33.841855833441038</v>
      </c>
      <c r="AH1657" s="15">
        <f t="shared" si="794"/>
        <v>1</v>
      </c>
      <c r="AI1657">
        <f t="shared" si="787"/>
        <v>504.1487074413792</v>
      </c>
      <c r="AJ1657">
        <f t="shared" si="788"/>
        <v>-309.09351492572449</v>
      </c>
      <c r="AK1657">
        <f t="shared" si="789"/>
        <v>42.749533560187345</v>
      </c>
      <c r="AL1657">
        <f t="shared" si="770"/>
        <v>-307247997.47498614</v>
      </c>
      <c r="AM1657">
        <f t="shared" si="790"/>
        <v>-535566.7440430671</v>
      </c>
      <c r="AN1657">
        <f t="shared" si="791"/>
        <v>-678.39784268411529</v>
      </c>
      <c r="AP1657" s="15">
        <v>1</v>
      </c>
      <c r="AQ1657">
        <f t="shared" si="771"/>
        <v>62936426161205.602</v>
      </c>
      <c r="AR1657">
        <f t="shared" si="772"/>
        <v>-1.8756714966986894</v>
      </c>
      <c r="AS1657">
        <f t="shared" si="773"/>
        <v>-380286293946.05121</v>
      </c>
      <c r="AU1657">
        <f t="shared" si="774"/>
        <v>129765290945001.67</v>
      </c>
      <c r="AV1657">
        <f t="shared" si="792"/>
        <v>-1.4593246332440561E+35</v>
      </c>
    </row>
    <row r="1658" spans="1:48" x14ac:dyDescent="0.3">
      <c r="A1658" s="4">
        <v>26.496300000000002</v>
      </c>
      <c r="B1658" s="4">
        <f t="shared" si="793"/>
        <v>212</v>
      </c>
      <c r="C1658" s="7">
        <v>24.81</v>
      </c>
      <c r="D1658" s="2">
        <f t="shared" si="777"/>
        <v>155.77325391937467</v>
      </c>
      <c r="E1658" s="6">
        <f t="shared" si="782"/>
        <v>51.830713411669592</v>
      </c>
      <c r="F1658" s="2">
        <f t="shared" si="775"/>
        <v>64.308247438954481</v>
      </c>
      <c r="G1658" s="7">
        <v>37.200000000000003</v>
      </c>
      <c r="H1658" s="3">
        <f t="shared" si="766"/>
        <v>170.03118124831286</v>
      </c>
      <c r="J1658" s="7">
        <v>45.2</v>
      </c>
      <c r="K1658" s="2">
        <f t="shared" si="783"/>
        <v>123.63118124831286</v>
      </c>
      <c r="L1658" s="7">
        <v>24.5</v>
      </c>
      <c r="M1658" s="2">
        <f t="shared" si="784"/>
        <v>65.55520538069203</v>
      </c>
      <c r="N1658" s="7">
        <v>26.2</v>
      </c>
      <c r="O1658" s="2">
        <f t="shared" si="785"/>
        <v>-23.544794619307964</v>
      </c>
      <c r="Q1658" s="2">
        <f t="shared" si="786"/>
        <v>67.510338414286167</v>
      </c>
      <c r="R1658" s="2">
        <f t="shared" si="776"/>
        <v>134.90611621621844</v>
      </c>
      <c r="S1658" s="2">
        <v>32.665799999999997</v>
      </c>
      <c r="T1658" s="2">
        <v>90</v>
      </c>
      <c r="U1658" s="7">
        <v>38.5</v>
      </c>
      <c r="V1658" s="2">
        <f t="shared" si="778"/>
        <v>110.12137576760692</v>
      </c>
      <c r="W1658" s="7">
        <v>39.729999999999997</v>
      </c>
      <c r="X1658" s="2">
        <f t="shared" si="780"/>
        <v>35.628175844216123</v>
      </c>
      <c r="Y1658" s="7">
        <v>24.81</v>
      </c>
      <c r="Z1658" s="2">
        <f t="shared" si="779"/>
        <v>164.40752582587777</v>
      </c>
      <c r="AA1658" s="7">
        <v>46.4</v>
      </c>
      <c r="AB1658" s="7">
        <v>89.1</v>
      </c>
      <c r="AF1658">
        <f t="shared" si="781"/>
        <v>33.956868889335503</v>
      </c>
      <c r="AH1658" s="15">
        <f t="shared" si="794"/>
        <v>1</v>
      </c>
      <c r="AI1658">
        <f t="shared" si="787"/>
        <v>592.44316873530011</v>
      </c>
      <c r="AJ1658">
        <f t="shared" si="788"/>
        <v>-317.84591291076299</v>
      </c>
      <c r="AK1658">
        <f t="shared" si="789"/>
        <v>98.735900531163452</v>
      </c>
      <c r="AL1658">
        <f t="shared" si="770"/>
        <v>-302640074.27821743</v>
      </c>
      <c r="AM1658">
        <f t="shared" si="790"/>
        <v>-519211.80674871494</v>
      </c>
      <c r="AN1658">
        <f t="shared" si="791"/>
        <v>-663.32187290522359</v>
      </c>
      <c r="AP1658" s="15">
        <v>1</v>
      </c>
      <c r="AQ1658">
        <f t="shared" si="771"/>
        <v>109890655857247.31</v>
      </c>
      <c r="AR1658">
        <f t="shared" si="772"/>
        <v>-1.9201053163080652</v>
      </c>
      <c r="AS1658">
        <f t="shared" si="773"/>
        <v>-414885767996.4007</v>
      </c>
      <c r="AU1658">
        <f t="shared" si="774"/>
        <v>139338695784070.19</v>
      </c>
      <c r="AV1658">
        <f t="shared" si="792"/>
        <v>-1.3602041741194264E+35</v>
      </c>
    </row>
    <row r="1659" spans="1:48" x14ac:dyDescent="0.3">
      <c r="A1659" s="4">
        <v>26.496300000000002</v>
      </c>
      <c r="B1659" s="4">
        <f t="shared" si="793"/>
        <v>213</v>
      </c>
      <c r="C1659" s="7">
        <v>24.81</v>
      </c>
      <c r="D1659" s="2">
        <f t="shared" si="777"/>
        <v>155.72625391937467</v>
      </c>
      <c r="E1659" s="6">
        <f t="shared" si="782"/>
        <v>52.075939245329309</v>
      </c>
      <c r="F1659" s="2">
        <f t="shared" si="775"/>
        <v>64.740633872529102</v>
      </c>
      <c r="G1659" s="7">
        <v>37.200000000000003</v>
      </c>
      <c r="H1659" s="3">
        <f t="shared" si="766"/>
        <v>170.13118124831286</v>
      </c>
      <c r="J1659" s="7">
        <v>45.2</v>
      </c>
      <c r="K1659" s="2">
        <f t="shared" si="783"/>
        <v>123.73118124831285</v>
      </c>
      <c r="L1659" s="7">
        <v>24.5</v>
      </c>
      <c r="M1659" s="2">
        <f t="shared" si="784"/>
        <v>65.601879921178323</v>
      </c>
      <c r="N1659" s="7">
        <v>26.2</v>
      </c>
      <c r="O1659" s="2">
        <f t="shared" si="785"/>
        <v>-23.498120078821671</v>
      </c>
      <c r="Q1659" s="2">
        <f t="shared" si="786"/>
        <v>67.532961776331447</v>
      </c>
      <c r="R1659" s="2">
        <f t="shared" si="776"/>
        <v>134.95562949259752</v>
      </c>
      <c r="S1659" s="2">
        <v>32.665799999999997</v>
      </c>
      <c r="T1659" s="2">
        <v>90</v>
      </c>
      <c r="U1659" s="7">
        <v>38.5</v>
      </c>
      <c r="V1659" s="2">
        <f t="shared" si="778"/>
        <v>110.43137576760692</v>
      </c>
      <c r="W1659" s="7">
        <v>39.729999999999997</v>
      </c>
      <c r="X1659" s="2">
        <f t="shared" si="780"/>
        <v>35.978175844216125</v>
      </c>
      <c r="Y1659" s="7">
        <v>24.81</v>
      </c>
      <c r="Z1659" s="2">
        <f t="shared" si="779"/>
        <v>164.47552582587778</v>
      </c>
      <c r="AA1659" s="7">
        <v>46.4</v>
      </c>
      <c r="AB1659" s="7">
        <v>89.1</v>
      </c>
      <c r="AF1659">
        <f t="shared" si="781"/>
        <v>34.077445772796935</v>
      </c>
      <c r="AH1659" s="15">
        <f t="shared" si="794"/>
        <v>1</v>
      </c>
      <c r="AI1659">
        <f t="shared" si="787"/>
        <v>745.21014037181658</v>
      </c>
      <c r="AJ1659">
        <f t="shared" si="788"/>
        <v>-326.68339447236281</v>
      </c>
      <c r="AK1659">
        <f t="shared" si="789"/>
        <v>-340.34118820284408</v>
      </c>
      <c r="AL1659">
        <f t="shared" si="770"/>
        <v>-297534775.39009279</v>
      </c>
      <c r="AM1659">
        <f t="shared" si="790"/>
        <v>-502529.74347055505</v>
      </c>
      <c r="AN1659">
        <f t="shared" si="791"/>
        <v>-647.89354261809638</v>
      </c>
      <c r="AP1659" s="15">
        <v>1</v>
      </c>
      <c r="AQ1659">
        <f t="shared" si="771"/>
        <v>219121766359445.97</v>
      </c>
      <c r="AR1659">
        <f t="shared" si="772"/>
        <v>-0.49491606010013495</v>
      </c>
      <c r="AS1659">
        <f t="shared" si="773"/>
        <v>-138174558511.1283</v>
      </c>
      <c r="AU1659">
        <f t="shared" si="774"/>
        <v>170769145738429.97</v>
      </c>
      <c r="AV1659">
        <f t="shared" si="792"/>
        <v>-1.2583283415064645E+35</v>
      </c>
    </row>
    <row r="1660" spans="1:48" x14ac:dyDescent="0.3">
      <c r="A1660" s="4">
        <v>26.496300000000002</v>
      </c>
      <c r="B1660" s="4">
        <f t="shared" si="793"/>
        <v>214</v>
      </c>
      <c r="C1660" s="7">
        <v>24.81</v>
      </c>
      <c r="D1660" s="2">
        <f t="shared" si="777"/>
        <v>155.67925391937467</v>
      </c>
      <c r="E1660" s="6">
        <f t="shared" si="782"/>
        <v>52.31727113774263</v>
      </c>
      <c r="F1660" s="2">
        <f t="shared" si="775"/>
        <v>65.173649121740979</v>
      </c>
      <c r="G1660" s="7">
        <v>37.200000000000003</v>
      </c>
      <c r="H1660" s="3">
        <f t="shared" si="766"/>
        <v>170.23118124831285</v>
      </c>
      <c r="J1660" s="7">
        <v>45.2</v>
      </c>
      <c r="K1660" s="2">
        <f t="shared" si="783"/>
        <v>123.83118124831284</v>
      </c>
      <c r="L1660" s="7">
        <v>24.5</v>
      </c>
      <c r="M1660" s="2">
        <f t="shared" si="784"/>
        <v>65.648612624583421</v>
      </c>
      <c r="N1660" s="7">
        <v>26.2</v>
      </c>
      <c r="O1660" s="2">
        <f t="shared" si="785"/>
        <v>-23.451387375416573</v>
      </c>
      <c r="Q1660" s="2">
        <f t="shared" si="786"/>
        <v>67.55548489255203</v>
      </c>
      <c r="R1660" s="2">
        <f t="shared" si="776"/>
        <v>135.00512738949357</v>
      </c>
      <c r="S1660" s="2">
        <v>32.665799999999997</v>
      </c>
      <c r="T1660" s="2">
        <v>90</v>
      </c>
      <c r="U1660" s="7">
        <v>38.5</v>
      </c>
      <c r="V1660" s="2">
        <f t="shared" si="778"/>
        <v>110.74137576760693</v>
      </c>
      <c r="W1660" s="7">
        <v>39.729999999999997</v>
      </c>
      <c r="X1660" s="2">
        <f t="shared" si="780"/>
        <v>36.328175844216126</v>
      </c>
      <c r="Y1660" s="7">
        <v>24.81</v>
      </c>
      <c r="Z1660" s="2">
        <f t="shared" si="779"/>
        <v>164.54352582587779</v>
      </c>
      <c r="AA1660" s="7">
        <v>46.4</v>
      </c>
      <c r="AB1660" s="7">
        <v>89.1</v>
      </c>
      <c r="AF1660">
        <f t="shared" si="781"/>
        <v>34.203513773825073</v>
      </c>
      <c r="AH1660" s="15">
        <f t="shared" si="794"/>
        <v>1</v>
      </c>
      <c r="AI1660">
        <f t="shared" si="787"/>
        <v>811.81226410694683</v>
      </c>
      <c r="AJ1660">
        <f t="shared" si="788"/>
        <v>-334.58547992881256</v>
      </c>
      <c r="AK1660">
        <f t="shared" si="789"/>
        <v>-63.182561184912473</v>
      </c>
      <c r="AL1660">
        <f t="shared" si="770"/>
        <v>-292077121.84928882</v>
      </c>
      <c r="AM1660">
        <f t="shared" si="790"/>
        <v>-485778.47325264639</v>
      </c>
      <c r="AN1660">
        <f t="shared" si="791"/>
        <v>-632.12139969657017</v>
      </c>
      <c r="AP1660" s="15">
        <v>1</v>
      </c>
      <c r="AQ1660">
        <f t="shared" si="771"/>
        <v>309655965579371.19</v>
      </c>
      <c r="AR1660">
        <f t="shared" si="772"/>
        <v>-1.836924640175611</v>
      </c>
      <c r="AS1660">
        <f t="shared" si="773"/>
        <v>-824781533527.71387</v>
      </c>
      <c r="AU1660">
        <f t="shared" si="774"/>
        <v>185007440540454.59</v>
      </c>
      <c r="AV1660">
        <f t="shared" si="792"/>
        <v>-1.1569969219270546E+35</v>
      </c>
    </row>
    <row r="1661" spans="1:48" x14ac:dyDescent="0.3">
      <c r="A1661" s="4">
        <v>26.496300000000002</v>
      </c>
      <c r="B1661" s="4">
        <f t="shared" si="793"/>
        <v>215</v>
      </c>
      <c r="C1661" s="7">
        <v>24.81</v>
      </c>
      <c r="D1661" s="2">
        <f t="shared" si="777"/>
        <v>155.63225391937468</v>
      </c>
      <c r="E1661" s="6">
        <f t="shared" si="782"/>
        <v>52.554689720862434</v>
      </c>
      <c r="F1661" s="2">
        <f t="shared" si="775"/>
        <v>65.607274573313006</v>
      </c>
      <c r="G1661" s="7">
        <v>37.200000000000003</v>
      </c>
      <c r="H1661" s="3">
        <f t="shared" si="766"/>
        <v>170.33118124831284</v>
      </c>
      <c r="J1661" s="7">
        <v>45.2</v>
      </c>
      <c r="K1661" s="2">
        <f t="shared" si="783"/>
        <v>123.93118124831284</v>
      </c>
      <c r="L1661" s="7">
        <v>24.5</v>
      </c>
      <c r="M1661" s="2">
        <f t="shared" si="784"/>
        <v>65.695402182370998</v>
      </c>
      <c r="N1661" s="7">
        <v>26.2</v>
      </c>
      <c r="O1661" s="2">
        <f t="shared" si="785"/>
        <v>-23.404597817628996</v>
      </c>
      <c r="Q1661" s="2">
        <f t="shared" si="786"/>
        <v>67.57790771499711</v>
      </c>
      <c r="R1661" s="2">
        <f t="shared" si="776"/>
        <v>135.05460999053102</v>
      </c>
      <c r="S1661" s="2">
        <v>32.665799999999997</v>
      </c>
      <c r="T1661" s="2">
        <v>90</v>
      </c>
      <c r="U1661" s="7">
        <v>38.5</v>
      </c>
      <c r="V1661" s="2">
        <f t="shared" si="778"/>
        <v>111.05137576760693</v>
      </c>
      <c r="W1661" s="7">
        <v>39.729999999999997</v>
      </c>
      <c r="X1661" s="2">
        <f t="shared" si="780"/>
        <v>36.678175844216128</v>
      </c>
      <c r="Y1661" s="7">
        <v>24.81</v>
      </c>
      <c r="Z1661" s="2">
        <f t="shared" si="779"/>
        <v>164.61152582587781</v>
      </c>
      <c r="AA1661" s="7">
        <v>46.4</v>
      </c>
      <c r="AB1661" s="7">
        <v>89.1</v>
      </c>
      <c r="AF1661">
        <f t="shared" si="781"/>
        <v>34.33499819938163</v>
      </c>
      <c r="AH1661" s="15">
        <f t="shared" si="794"/>
        <v>1</v>
      </c>
      <c r="AI1661">
        <f t="shared" si="787"/>
        <v>689.17905631609483</v>
      </c>
      <c r="AJ1661">
        <f t="shared" si="788"/>
        <v>-343.30991495258615</v>
      </c>
      <c r="AK1661">
        <f t="shared" si="789"/>
        <v>-35.016345743351245</v>
      </c>
      <c r="AL1661">
        <f t="shared" si="770"/>
        <v>-286011129.78679556</v>
      </c>
      <c r="AM1661">
        <f t="shared" si="790"/>
        <v>-468538.09591454954</v>
      </c>
      <c r="AN1661">
        <f t="shared" si="791"/>
        <v>-616.0144367439184</v>
      </c>
      <c r="AP1661" s="15">
        <v>1</v>
      </c>
      <c r="AQ1661">
        <f t="shared" si="771"/>
        <v>227195894095341.97</v>
      </c>
      <c r="AR1661">
        <f t="shared" si="772"/>
        <v>-1.802653437544588</v>
      </c>
      <c r="AS1661">
        <f t="shared" si="773"/>
        <v>-1068241453278.7089</v>
      </c>
      <c r="AU1661">
        <f t="shared" si="774"/>
        <v>140668257563378.08</v>
      </c>
      <c r="AV1661">
        <f t="shared" si="792"/>
        <v>-1.052897055455852E+35</v>
      </c>
    </row>
    <row r="1662" spans="1:48" x14ac:dyDescent="0.3">
      <c r="A1662" s="4">
        <v>26.496300000000002</v>
      </c>
      <c r="B1662" s="4">
        <f t="shared" si="793"/>
        <v>216</v>
      </c>
      <c r="C1662" s="7">
        <v>24.81</v>
      </c>
      <c r="D1662" s="2">
        <f t="shared" si="777"/>
        <v>155.58525391937468</v>
      </c>
      <c r="E1662" s="6">
        <f t="shared" si="782"/>
        <v>52.788175958363269</v>
      </c>
      <c r="F1662" s="2">
        <f t="shared" si="775"/>
        <v>66.04149212923511</v>
      </c>
      <c r="G1662" s="7">
        <v>37.200000000000003</v>
      </c>
      <c r="H1662" s="3">
        <f t="shared" si="766"/>
        <v>170.43118124831284</v>
      </c>
      <c r="J1662" s="7">
        <v>45.2</v>
      </c>
      <c r="K1662" s="2">
        <f t="shared" si="783"/>
        <v>124.03118124831283</v>
      </c>
      <c r="L1662" s="7">
        <v>24.5</v>
      </c>
      <c r="M1662" s="2">
        <f t="shared" si="784"/>
        <v>65.742247335145919</v>
      </c>
      <c r="N1662" s="7">
        <v>26.2</v>
      </c>
      <c r="O1662" s="2">
        <f t="shared" si="785"/>
        <v>-23.357752664854075</v>
      </c>
      <c r="Q1662" s="2">
        <f t="shared" si="786"/>
        <v>67.600230195943837</v>
      </c>
      <c r="R1662" s="2">
        <f t="shared" si="776"/>
        <v>135.1040773791423</v>
      </c>
      <c r="S1662" s="2">
        <v>32.665799999999997</v>
      </c>
      <c r="T1662" s="2">
        <v>90</v>
      </c>
      <c r="U1662" s="7">
        <v>38.5</v>
      </c>
      <c r="V1662" s="2">
        <f t="shared" si="778"/>
        <v>111.36137576760693</v>
      </c>
      <c r="W1662" s="7">
        <v>39.729999999999997</v>
      </c>
      <c r="X1662" s="2">
        <f t="shared" si="780"/>
        <v>37.028175844216129</v>
      </c>
      <c r="Y1662" s="7">
        <v>24.81</v>
      </c>
      <c r="Z1662" s="2">
        <f t="shared" si="779"/>
        <v>164.67952582587782</v>
      </c>
      <c r="AA1662" s="7">
        <v>46.4</v>
      </c>
      <c r="AB1662" s="7">
        <v>89.1</v>
      </c>
      <c r="AF1662">
        <f t="shared" si="781"/>
        <v>34.471822397097569</v>
      </c>
      <c r="AH1662" s="15">
        <f t="shared" si="794"/>
        <v>1</v>
      </c>
      <c r="AI1662">
        <f t="shared" si="787"/>
        <v>469.53911362498599</v>
      </c>
      <c r="AJ1662">
        <f t="shared" si="788"/>
        <v>-351.66774813421517</v>
      </c>
      <c r="AK1662">
        <f t="shared" si="789"/>
        <v>-24.301679915138955</v>
      </c>
      <c r="AL1662">
        <f t="shared" si="770"/>
        <v>-279508039.88272041</v>
      </c>
      <c r="AM1662">
        <f t="shared" si="790"/>
        <v>-451108.53956465481</v>
      </c>
      <c r="AN1662">
        <f t="shared" si="791"/>
        <v>-599.582082355289</v>
      </c>
      <c r="AP1662" s="15">
        <v>1</v>
      </c>
      <c r="AQ1662">
        <f t="shared" si="771"/>
        <v>104882827093538.53</v>
      </c>
      <c r="AR1662">
        <f t="shared" si="772"/>
        <v>-1.7828288992347912</v>
      </c>
      <c r="AS1662">
        <f t="shared" si="773"/>
        <v>-1269761912130.6299</v>
      </c>
      <c r="AU1662">
        <f t="shared" si="774"/>
        <v>89897707683011.609</v>
      </c>
      <c r="AV1662">
        <f t="shared" si="792"/>
        <v>-9.5032692957664363E+34</v>
      </c>
    </row>
    <row r="1663" spans="1:48" x14ac:dyDescent="0.3">
      <c r="A1663" s="4">
        <v>26.496300000000002</v>
      </c>
      <c r="B1663" s="4">
        <f t="shared" si="793"/>
        <v>217</v>
      </c>
      <c r="C1663" s="7">
        <v>24.81</v>
      </c>
      <c r="D1663" s="2">
        <f t="shared" si="777"/>
        <v>155.53825391937468</v>
      </c>
      <c r="E1663" s="6">
        <f t="shared" si="782"/>
        <v>53.017711145917005</v>
      </c>
      <c r="F1663" s="2">
        <f t="shared" si="775"/>
        <v>66.476284185518509</v>
      </c>
      <c r="G1663" s="7">
        <v>37.200000000000003</v>
      </c>
      <c r="H1663" s="3">
        <f t="shared" si="766"/>
        <v>170.53118124831283</v>
      </c>
      <c r="J1663" s="7">
        <v>45.2</v>
      </c>
      <c r="K1663" s="2">
        <f t="shared" si="783"/>
        <v>124.13118124831283</v>
      </c>
      <c r="L1663" s="7">
        <v>24.5</v>
      </c>
      <c r="M1663" s="2">
        <f t="shared" si="784"/>
        <v>65.789146870894626</v>
      </c>
      <c r="N1663" s="7">
        <v>26.2</v>
      </c>
      <c r="O1663" s="2">
        <f t="shared" si="785"/>
        <v>-23.310853129105368</v>
      </c>
      <c r="Q1663" s="2">
        <f t="shared" si="786"/>
        <v>67.622452287897133</v>
      </c>
      <c r="R1663" s="2">
        <f t="shared" si="776"/>
        <v>135.1535296385689</v>
      </c>
      <c r="S1663" s="2">
        <v>32.665799999999997</v>
      </c>
      <c r="T1663" s="2">
        <v>90</v>
      </c>
      <c r="U1663" s="7">
        <v>38.5</v>
      </c>
      <c r="V1663" s="2">
        <f t="shared" si="778"/>
        <v>111.67137576760693</v>
      </c>
      <c r="W1663" s="7">
        <v>39.729999999999997</v>
      </c>
      <c r="X1663" s="2">
        <f t="shared" si="780"/>
        <v>37.37817584421613</v>
      </c>
      <c r="Y1663" s="7">
        <v>24.81</v>
      </c>
      <c r="Z1663" s="2">
        <f t="shared" si="779"/>
        <v>164.74752582587783</v>
      </c>
      <c r="AA1663" s="7">
        <v>46.4</v>
      </c>
      <c r="AB1663" s="7">
        <v>89.1</v>
      </c>
      <c r="AF1663">
        <f t="shared" si="781"/>
        <v>34.613907779610628</v>
      </c>
      <c r="AH1663" s="15">
        <f t="shared" si="794"/>
        <v>1</v>
      </c>
      <c r="AI1663">
        <f t="shared" si="787"/>
        <v>386.20001758566104</v>
      </c>
      <c r="AJ1663">
        <f t="shared" si="788"/>
        <v>-359.85793081018721</v>
      </c>
      <c r="AK1663">
        <f t="shared" si="789"/>
        <v>-18.650227756194447</v>
      </c>
      <c r="AL1663">
        <f t="shared" si="770"/>
        <v>-272538947.08186829</v>
      </c>
      <c r="AM1663">
        <f t="shared" si="790"/>
        <v>-433451.25719564839</v>
      </c>
      <c r="AN1663">
        <f t="shared" si="791"/>
        <v>-582.83419158851041</v>
      </c>
      <c r="AP1663" s="15">
        <v>1</v>
      </c>
      <c r="AQ1663">
        <f t="shared" si="771"/>
        <v>75167475538761.344</v>
      </c>
      <c r="AR1663">
        <f t="shared" si="772"/>
        <v>-1.7657027459865973</v>
      </c>
      <c r="AS1663">
        <f t="shared" si="773"/>
        <v>-1454649334952.1846</v>
      </c>
      <c r="AU1663">
        <f t="shared" si="774"/>
        <v>73002965789980</v>
      </c>
      <c r="AV1663">
        <f t="shared" si="792"/>
        <v>-8.5021186309014143E+34</v>
      </c>
    </row>
    <row r="1664" spans="1:48" x14ac:dyDescent="0.3">
      <c r="A1664" s="4">
        <v>26.496300000000002</v>
      </c>
      <c r="B1664" s="4">
        <f t="shared" si="793"/>
        <v>218</v>
      </c>
      <c r="C1664" s="7">
        <v>24.81</v>
      </c>
      <c r="D1664" s="2">
        <f t="shared" si="777"/>
        <v>155.49125391937469</v>
      </c>
      <c r="E1664" s="6">
        <f t="shared" si="782"/>
        <v>53.24327691149869</v>
      </c>
      <c r="F1664" s="2">
        <f t="shared" si="775"/>
        <v>66.911633611890835</v>
      </c>
      <c r="G1664" s="7">
        <v>37.200000000000003</v>
      </c>
      <c r="H1664" s="3">
        <f t="shared" si="766"/>
        <v>170.63118124831283</v>
      </c>
      <c r="J1664" s="7">
        <v>45.2</v>
      </c>
      <c r="K1664" s="2">
        <f t="shared" si="783"/>
        <v>124.23118124831282</v>
      </c>
      <c r="L1664" s="7">
        <v>24.5</v>
      </c>
      <c r="M1664" s="2">
        <f t="shared" si="784"/>
        <v>65.83609962330911</v>
      </c>
      <c r="N1664" s="7">
        <v>26.2</v>
      </c>
      <c r="O1664" s="2">
        <f t="shared" si="785"/>
        <v>-23.263900376690884</v>
      </c>
      <c r="Q1664" s="2">
        <f t="shared" si="786"/>
        <v>67.644573943589677</v>
      </c>
      <c r="R1664" s="2">
        <f t="shared" si="776"/>
        <v>135.20296685186247</v>
      </c>
      <c r="S1664" s="2">
        <v>32.665799999999997</v>
      </c>
      <c r="T1664" s="2">
        <v>90</v>
      </c>
      <c r="U1664" s="7">
        <v>38.5</v>
      </c>
      <c r="V1664" s="2">
        <f t="shared" si="778"/>
        <v>111.98137576760693</v>
      </c>
      <c r="W1664" s="7">
        <v>39.729999999999997</v>
      </c>
      <c r="X1664" s="2">
        <f t="shared" si="780"/>
        <v>37.728175844216132</v>
      </c>
      <c r="Y1664" s="7">
        <v>24.81</v>
      </c>
      <c r="Z1664" s="2">
        <f t="shared" si="779"/>
        <v>164.81552582587784</v>
      </c>
      <c r="AA1664" s="7">
        <v>46.4</v>
      </c>
      <c r="AB1664" s="7">
        <v>89.1</v>
      </c>
      <c r="AF1664">
        <f t="shared" si="781"/>
        <v>34.761173849524063</v>
      </c>
      <c r="AH1664" s="15">
        <f t="shared" si="794"/>
        <v>1</v>
      </c>
      <c r="AI1664">
        <f t="shared" si="787"/>
        <v>578.17135697253354</v>
      </c>
      <c r="AJ1664">
        <f t="shared" si="788"/>
        <v>-368.04664883802974</v>
      </c>
      <c r="AK1664">
        <f t="shared" si="789"/>
        <v>-15.155523992488174</v>
      </c>
      <c r="AL1664">
        <f t="shared" si="770"/>
        <v>-265078669.38613531</v>
      </c>
      <c r="AM1664">
        <f t="shared" si="790"/>
        <v>-415535.70938041224</v>
      </c>
      <c r="AN1664">
        <f t="shared" si="791"/>
        <v>-565.7810356580145</v>
      </c>
      <c r="AP1664" s="15">
        <v>1</v>
      </c>
      <c r="AQ1664">
        <f t="shared" si="771"/>
        <v>171606126567898.06</v>
      </c>
      <c r="AR1664">
        <f t="shared" si="772"/>
        <v>-1.7495850711837335</v>
      </c>
      <c r="AS1664">
        <f t="shared" si="773"/>
        <v>-1621811465636.8882</v>
      </c>
      <c r="AU1664">
        <f t="shared" si="774"/>
        <v>95259976144303.484</v>
      </c>
      <c r="AV1664">
        <f t="shared" si="792"/>
        <v>-7.5330446686220939E+34</v>
      </c>
    </row>
    <row r="1665" spans="1:48" x14ac:dyDescent="0.3">
      <c r="A1665" s="4">
        <v>26.496300000000002</v>
      </c>
      <c r="B1665" s="4">
        <f t="shared" si="793"/>
        <v>219</v>
      </c>
      <c r="C1665" s="7">
        <v>24.81</v>
      </c>
      <c r="D1665" s="2">
        <f t="shared" si="777"/>
        <v>155.44425391937469</v>
      </c>
      <c r="E1665" s="6">
        <f t="shared" si="782"/>
        <v>53.464855215719375</v>
      </c>
      <c r="F1665" s="2">
        <f t="shared" si="775"/>
        <v>67.347523732380935</v>
      </c>
      <c r="G1665" s="7">
        <v>37.200000000000003</v>
      </c>
      <c r="H1665" s="3">
        <f t="shared" si="766"/>
        <v>170.73118124831282</v>
      </c>
      <c r="J1665" s="7">
        <v>45.2</v>
      </c>
      <c r="K1665" s="2">
        <f t="shared" si="783"/>
        <v>124.33118124831282</v>
      </c>
      <c r="L1665" s="7">
        <v>24.5</v>
      </c>
      <c r="M1665" s="2">
        <f t="shared" si="784"/>
        <v>65.883104470189323</v>
      </c>
      <c r="N1665" s="7">
        <v>26.2</v>
      </c>
      <c r="O1665" s="2">
        <f t="shared" si="785"/>
        <v>-23.216895529810671</v>
      </c>
      <c r="Q1665" s="2">
        <f t="shared" si="786"/>
        <v>67.666595115981679</v>
      </c>
      <c r="R1665" s="2">
        <f t="shared" si="776"/>
        <v>135.25238910188634</v>
      </c>
      <c r="S1665" s="2">
        <v>32.665799999999997</v>
      </c>
      <c r="T1665" s="2">
        <v>90</v>
      </c>
      <c r="U1665" s="7">
        <v>38.5</v>
      </c>
      <c r="V1665" s="2">
        <f t="shared" si="778"/>
        <v>112.29137576760694</v>
      </c>
      <c r="W1665" s="7">
        <v>39.729999999999997</v>
      </c>
      <c r="X1665" s="2">
        <f t="shared" si="780"/>
        <v>38.078175844216133</v>
      </c>
      <c r="Y1665" s="7">
        <v>24.81</v>
      </c>
      <c r="Z1665" s="2">
        <f t="shared" si="779"/>
        <v>164.88352582587785</v>
      </c>
      <c r="AA1665" s="7">
        <v>46.4</v>
      </c>
      <c r="AB1665" s="7">
        <v>89.1</v>
      </c>
      <c r="AF1665">
        <f t="shared" si="781"/>
        <v>34.91353822497836</v>
      </c>
      <c r="AH1665" s="15">
        <f t="shared" si="794"/>
        <v>1</v>
      </c>
      <c r="AI1665">
        <f t="shared" si="787"/>
        <v>913.69457044161152</v>
      </c>
      <c r="AJ1665">
        <f t="shared" si="788"/>
        <v>-376.11386075710777</v>
      </c>
      <c r="AK1665">
        <f t="shared" si="789"/>
        <v>-12.77837564757318</v>
      </c>
      <c r="AL1665">
        <f t="shared" si="770"/>
        <v>-257146358.33818242</v>
      </c>
      <c r="AM1665">
        <f t="shared" si="790"/>
        <v>-397402.03868643893</v>
      </c>
      <c r="AN1665">
        <f t="shared" si="791"/>
        <v>-548.43329086820802</v>
      </c>
      <c r="AP1665" s="15">
        <v>1</v>
      </c>
      <c r="AQ1665">
        <f t="shared" si="771"/>
        <v>579438318801503.38</v>
      </c>
      <c r="AR1665">
        <f t="shared" si="772"/>
        <v>-1.734027351494337</v>
      </c>
      <c r="AS1665">
        <f t="shared" si="773"/>
        <v>-1761111488491.9265</v>
      </c>
      <c r="AU1665">
        <f t="shared" si="774"/>
        <v>189472292781082.06</v>
      </c>
      <c r="AV1665">
        <f t="shared" si="792"/>
        <v>-6.6102173146719154E+34</v>
      </c>
    </row>
    <row r="1666" spans="1:48" x14ac:dyDescent="0.3">
      <c r="A1666" s="4">
        <v>26.496300000000002</v>
      </c>
      <c r="B1666" s="4">
        <f t="shared" si="793"/>
        <v>220</v>
      </c>
      <c r="C1666" s="7">
        <v>24.81</v>
      </c>
      <c r="D1666" s="2">
        <f t="shared" si="777"/>
        <v>155.39725391937469</v>
      </c>
      <c r="E1666" s="6">
        <f t="shared" si="782"/>
        <v>53.682428352183543</v>
      </c>
      <c r="F1666" s="2">
        <f t="shared" si="775"/>
        <v>67.783938306745753</v>
      </c>
      <c r="G1666" s="7">
        <v>37.200000000000003</v>
      </c>
      <c r="H1666" s="3">
        <f t="shared" si="766"/>
        <v>170.83118124831282</v>
      </c>
      <c r="J1666" s="7">
        <v>45.2</v>
      </c>
      <c r="K1666" s="2">
        <f t="shared" si="783"/>
        <v>124.43118124831281</v>
      </c>
      <c r="L1666" s="7">
        <v>24.5</v>
      </c>
      <c r="M1666" s="2">
        <f t="shared" si="784"/>
        <v>65.930160331921002</v>
      </c>
      <c r="N1666" s="7">
        <v>26.2</v>
      </c>
      <c r="O1666" s="2">
        <f t="shared" si="785"/>
        <v>-23.169839668078993</v>
      </c>
      <c r="Q1666" s="2">
        <f t="shared" si="786"/>
        <v>67.688515758260877</v>
      </c>
      <c r="R1666" s="2">
        <f t="shared" si="776"/>
        <v>135.30179647131624</v>
      </c>
      <c r="S1666" s="2">
        <v>32.665799999999997</v>
      </c>
      <c r="T1666" s="2">
        <v>90</v>
      </c>
      <c r="U1666" s="7">
        <v>38.5</v>
      </c>
      <c r="V1666" s="2">
        <f t="shared" si="778"/>
        <v>112.60137576760694</v>
      </c>
      <c r="W1666" s="7">
        <v>39.729999999999997</v>
      </c>
      <c r="X1666" s="2">
        <f t="shared" si="780"/>
        <v>38.428175844216135</v>
      </c>
      <c r="Y1666" s="7">
        <v>24.81</v>
      </c>
      <c r="Z1666" s="2">
        <f t="shared" si="779"/>
        <v>164.95152582587787</v>
      </c>
      <c r="AA1666" s="7">
        <v>46.4</v>
      </c>
      <c r="AB1666" s="7">
        <v>89.1</v>
      </c>
      <c r="AF1666">
        <f t="shared" si="781"/>
        <v>35.070916665826772</v>
      </c>
      <c r="AH1666" s="15">
        <f t="shared" si="794"/>
        <v>1</v>
      </c>
      <c r="AI1666">
        <f t="shared" si="787"/>
        <v>1084.7164055852445</v>
      </c>
      <c r="AJ1666">
        <f t="shared" si="788"/>
        <v>-383.88216613187262</v>
      </c>
      <c r="AK1666">
        <f t="shared" si="789"/>
        <v>-11.054831201873061</v>
      </c>
      <c r="AL1666">
        <f t="shared" si="770"/>
        <v>-248772308.94117773</v>
      </c>
      <c r="AM1666">
        <f t="shared" si="790"/>
        <v>-379105.16088122403</v>
      </c>
      <c r="AN1666">
        <f t="shared" si="791"/>
        <v>-530.80202680417881</v>
      </c>
      <c r="AP1666" s="15">
        <v>1</v>
      </c>
      <c r="AQ1666">
        <f t="shared" si="771"/>
        <v>997738233025530.63</v>
      </c>
      <c r="AR1666">
        <f t="shared" si="772"/>
        <v>-1.71886572177173</v>
      </c>
      <c r="AS1666">
        <f t="shared" si="773"/>
        <v>-1859298764435.9734</v>
      </c>
      <c r="AU1666">
        <f t="shared" si="774"/>
        <v>273354007948798.53</v>
      </c>
      <c r="AV1666">
        <f t="shared" si="792"/>
        <v>-5.7380924157054019E+34</v>
      </c>
    </row>
    <row r="1667" spans="1:48" x14ac:dyDescent="0.3">
      <c r="A1667" s="4">
        <v>26.496300000000002</v>
      </c>
      <c r="B1667" s="4">
        <f t="shared" si="793"/>
        <v>221</v>
      </c>
      <c r="C1667" s="7">
        <v>24.81</v>
      </c>
      <c r="D1667" s="2">
        <f t="shared" si="777"/>
        <v>155.35025391937469</v>
      </c>
      <c r="E1667" s="6">
        <f t="shared" si="782"/>
        <v>53.8959789478685</v>
      </c>
      <c r="F1667" s="2">
        <f t="shared" si="775"/>
        <v>68.220861512694327</v>
      </c>
      <c r="G1667" s="7">
        <v>37.200000000000003</v>
      </c>
      <c r="H1667" s="3">
        <f t="shared" si="766"/>
        <v>170.93118124831281</v>
      </c>
      <c r="J1667" s="7">
        <v>45.2</v>
      </c>
      <c r="K1667" s="2">
        <f t="shared" si="783"/>
        <v>124.53118124831281</v>
      </c>
      <c r="L1667" s="7">
        <v>24.5</v>
      </c>
      <c r="M1667" s="2">
        <f t="shared" si="784"/>
        <v>65.977266170024279</v>
      </c>
      <c r="N1667" s="7">
        <v>26.2</v>
      </c>
      <c r="O1667" s="2">
        <f t="shared" si="785"/>
        <v>-23.122733829975715</v>
      </c>
      <c r="Q1667" s="2">
        <f t="shared" si="786"/>
        <v>67.710335823842343</v>
      </c>
      <c r="R1667" s="2">
        <f t="shared" si="776"/>
        <v>135.35118904264192</v>
      </c>
      <c r="S1667" s="2">
        <v>32.665799999999997</v>
      </c>
      <c r="T1667" s="2">
        <v>90</v>
      </c>
      <c r="U1667" s="7">
        <v>38.5</v>
      </c>
      <c r="V1667" s="2">
        <f t="shared" si="778"/>
        <v>112.91137576760694</v>
      </c>
      <c r="W1667" s="7">
        <v>39.729999999999997</v>
      </c>
      <c r="X1667" s="2">
        <f t="shared" si="780"/>
        <v>38.778175844216136</v>
      </c>
      <c r="Y1667" s="7">
        <v>24.81</v>
      </c>
      <c r="Z1667" s="2">
        <f t="shared" si="779"/>
        <v>165.01952582587788</v>
      </c>
      <c r="AA1667" s="7">
        <v>46.4</v>
      </c>
      <c r="AB1667" s="7">
        <v>89.1</v>
      </c>
      <c r="AF1667">
        <f t="shared" si="781"/>
        <v>35.233223100406221</v>
      </c>
      <c r="AH1667" s="15">
        <f t="shared" si="794"/>
        <v>1</v>
      </c>
      <c r="AI1667">
        <f t="shared" si="787"/>
        <v>908.88164068629044</v>
      </c>
      <c r="AJ1667">
        <f t="shared" si="788"/>
        <v>-392.55125711516001</v>
      </c>
      <c r="AK1667">
        <f t="shared" si="789"/>
        <v>-9.746537075624806</v>
      </c>
      <c r="AL1667">
        <f t="shared" ref="AL1667:AL1730" si="795">V1667*SIN(O1667*3.1416/180)*(AJ1667*C1667*COS(D1667*3.1416/180)+AM1667*U1667*COS(V1667*3.1416/180))-N1667*COS(O1667*3.1416/180)*(AJ1667*C1667*SIN(D1667*3.1416/180)-AN1667*U1667*SIN(V1667*3.1416/180))/N1667*SIN(O1667*3.1416/180)*N1667*COS(O1667*3.1416/180)-Y1667*SIN(Z1667*3.1416/180)*N1667*COS(O1667*3.1416/180)</f>
        <v>-239763822.23496768</v>
      </c>
      <c r="AM1667">
        <f t="shared" si="790"/>
        <v>-360359.11276068137</v>
      </c>
      <c r="AN1667">
        <f t="shared" si="791"/>
        <v>-512.89869379909646</v>
      </c>
      <c r="AP1667" s="15">
        <v>1</v>
      </c>
      <c r="AQ1667">
        <f t="shared" ref="AQ1667:AQ1730" si="796">(AP1667*A1667*SIN(B1667*3.1416/180)+AH1667*AH1667*A1667*COS(B1667*3.1416/180)-AI1667*AI1667*U1667*COS(V1667*3.1416/180)-AN1667*AN1667*G1667*COS(H1667*3.1416/180))*G1667*COS(H1667*3.1416/180)-(AP1667*A1667*COS(B1667*3.1416/180)+AH1667*AH1667*A1667*SIN(B1667)-AI1667*AI1667*U1667*SIN(V1667*3.1416/180)-AN1667*AN1667*G1667*SIN(H1667*3.1416/180))*G1667*SIN(H1667)/U1667*SIN(V1667*3.1416/180)*(AP1667*A1667*SIN(B1667*3.1416/180)+AH1667*AH1667*A1667*COS(B1667*3.1416/180)-AI1667*AI1667*U1667*COS(V1667*3.1416/180)-AN1667*AN1667*G1667*COS(H1667*3.1416/180))-G1667*SIN(H1667*3.1416/180)*U1667*COS(V1667*3.1416/180)</f>
        <v>580515001383493.88</v>
      </c>
      <c r="AR1667">
        <f t="shared" ref="AR1667:AR1730" si="797">(W1667*SIN(X1667*3.1416/180)*(AP1667*A1667*COS(B1667*3.1416/180)+AH1667*AH1667*A1667*COS(B1667*3.1416/180)-AK1667*AK1667*SIN(X1667*3.1416/180)-AJ1667*AJ1667*C1667*SIN(D1667*3.1416/180))-W1667*COS(X1667*3.1416/180)*(AP1667*A1667*SIN(B1667*3.1416/180)+AH1667*AH1667*A1667*COS(B1667*3.1416/180)-AK1667*AK1667*W1667*COS(X1667*3.1416/180)-AJ1667*AJ1667*C1667*COS(D1667*3.1416/180)))/(W1667*SIN(X1667*3.1416/180)*(AP1667*A1667*SIN(B1667*3.1416/180)+AH1667*AH1667*A1667*COS(B1667*3.1416/180)-AK1667*AK1667*W1667*COS(X1667*3.1416/180)-AJ1667*AJ1667*C1667*COS(D1667*3.1416/180))-C1667*SIN(D1667*3.1416/180)*W1667*COS(X1667*3.1416/180))</f>
        <v>-1.7040232345156081</v>
      </c>
      <c r="AS1667">
        <f t="shared" ref="AS1667:AS1730" si="798">(AP1667*A1667*SIN(B1667*3.1416/180)+AH1667*AH1667*A1667*COS(B1667*3.1416/180)-AK1667*AK1667*W1667*COS(X1667*3.1416/180)-AJ1667*AJ1667*C1667*COS(D1667*3.1416/180))*C1667*COS(C1667*3.1416/180)-(AP1667*A1667*COS(B1667*3.1416/180)+AH1667*AH1667*COS(B1667*3.1416/180)-AK1667*AK1667*W1667*SIN(X1667*3.1416/180)-AJ1667*AJ1667*C1667*SIN(D1667*3.1416))*C1667*SIN(D1667*3.1416/180)/W1667*SIN(X1667*3.1416/180)*(AP1667*A1667*SIN(B1667*3.1416/180)+AH1667*AH1667*A1667*COS(B1667*3.1416/180)-AK1667*AK1667*W1667*COS(X1667*3.1416/180)-AJ1667*AJ1667*C1667*COS(D1667*3.1416/180))-C1667*SIN(D1667*3.1416/180)*W1667*COS(X1667*3.1416)</f>
        <v>-1929560237244.3071</v>
      </c>
      <c r="AU1667">
        <f t="shared" ref="AU1667:AU1730" si="799">U1667*SIN(V1667*3.1416/180)*(AP1667*A1667*COS(B1667*3.1416/180)+AH1667*AH1667*A1667*SIN(B1667*3.1416/180)-AI1667*AI1667*U1667*SIN(V1667*3.1416/180)-AN1667*AN1667*G1667*SIN(H1667*3.1416/180))-U1667*COS(V1667*3.1416/180)*(AP1667*A1667*SIN(B1667*3.1416/180)+AH1667*AH1667*A1667*COS(B1667*3.1416/180)-AI1667*AI1667*U1667*COS(V1667*3.1416/180)-AN1667*AN1667*G1667*COS(H1667*3.1416/180))/U1667*SIN(V1667*3.1416/180)*(AP1667*A1667*SIN(B1667*3.1416/180)+AH1667*AH1667*A1667*COS(B1667*3.1416/180)-AI1667*AI1667*U1667*COS(V1667*3.1416/180)-AN1667*AN1667*G1667*COS(H1667*3.1416/180))-G1667*SIN(H1667*3.1416/180)*U1667*COS(V1667*3.1416/180)</f>
        <v>174272685966616.28</v>
      </c>
      <c r="AV1667">
        <f t="shared" si="792"/>
        <v>-4.8948380809711424E+34</v>
      </c>
    </row>
    <row r="1668" spans="1:48" x14ac:dyDescent="0.3">
      <c r="A1668" s="4">
        <v>26.496300000000002</v>
      </c>
      <c r="B1668" s="4">
        <f t="shared" si="793"/>
        <v>222</v>
      </c>
      <c r="C1668" s="7">
        <v>24.81</v>
      </c>
      <c r="D1668" s="2">
        <f t="shared" si="777"/>
        <v>155.3032539193747</v>
      </c>
      <c r="E1668" s="6">
        <f t="shared" si="782"/>
        <v>54.105489963523091</v>
      </c>
      <c r="F1668" s="2">
        <f t="shared" si="775"/>
        <v>68.658277928866141</v>
      </c>
      <c r="G1668" s="7">
        <v>37.200000000000003</v>
      </c>
      <c r="H1668" s="3">
        <f t="shared" ref="H1668:H1671" si="800">H1667+0.1</f>
        <v>171.03118124831281</v>
      </c>
      <c r="J1668" s="7">
        <v>45.2</v>
      </c>
      <c r="K1668" s="2">
        <f t="shared" si="783"/>
        <v>124.6311812483128</v>
      </c>
      <c r="L1668" s="7">
        <v>24.5</v>
      </c>
      <c r="M1668" s="2">
        <f t="shared" si="784"/>
        <v>66.024420985770092</v>
      </c>
      <c r="N1668" s="7">
        <v>26.2</v>
      </c>
      <c r="O1668" s="2">
        <f t="shared" si="785"/>
        <v>-23.075579014229902</v>
      </c>
      <c r="Q1668" s="2">
        <f t="shared" si="786"/>
        <v>67.732055266368448</v>
      </c>
      <c r="R1668" s="2">
        <f t="shared" si="776"/>
        <v>135.40056689816805</v>
      </c>
      <c r="S1668" s="2">
        <v>32.665799999999997</v>
      </c>
      <c r="T1668" s="2">
        <v>90</v>
      </c>
      <c r="U1668" s="7">
        <v>38.5</v>
      </c>
      <c r="V1668" s="2">
        <f t="shared" si="778"/>
        <v>113.22137576760694</v>
      </c>
      <c r="W1668" s="7">
        <v>39.729999999999997</v>
      </c>
      <c r="X1668" s="2">
        <f t="shared" si="780"/>
        <v>39.128175844216138</v>
      </c>
      <c r="Y1668" s="7">
        <v>24.81</v>
      </c>
      <c r="Z1668" s="2">
        <f t="shared" si="779"/>
        <v>165.08752582587789</v>
      </c>
      <c r="AA1668" s="7">
        <v>46.4</v>
      </c>
      <c r="AB1668" s="7">
        <v>89.1</v>
      </c>
      <c r="AF1668">
        <f t="shared" si="781"/>
        <v>35.400369652894049</v>
      </c>
      <c r="AH1668" s="15">
        <f t="shared" si="794"/>
        <v>1</v>
      </c>
      <c r="AI1668">
        <f t="shared" si="787"/>
        <v>536.61790419387046</v>
      </c>
      <c r="AJ1668">
        <f t="shared" si="788"/>
        <v>-399.90511000871658</v>
      </c>
      <c r="AK1668">
        <f t="shared" si="789"/>
        <v>-8.7184770830894927</v>
      </c>
      <c r="AL1668">
        <f t="shared" si="795"/>
        <v>-230484615.77444106</v>
      </c>
      <c r="AM1668">
        <f t="shared" si="790"/>
        <v>-341724.70687175338</v>
      </c>
      <c r="AN1668">
        <f t="shared" si="791"/>
        <v>-494.73510969914719</v>
      </c>
      <c r="AP1668" s="15">
        <v>1</v>
      </c>
      <c r="AQ1668">
        <f t="shared" si="796"/>
        <v>135388284047090.39</v>
      </c>
      <c r="AR1668">
        <f t="shared" si="797"/>
        <v>-1.6894662951565365</v>
      </c>
      <c r="AS1668">
        <f t="shared" si="798"/>
        <v>-1918297752300.8738</v>
      </c>
      <c r="AU1668">
        <f t="shared" si="799"/>
        <v>64723777242267.047</v>
      </c>
      <c r="AV1668">
        <f t="shared" si="792"/>
        <v>-4.130191830726737E+34</v>
      </c>
    </row>
    <row r="1669" spans="1:48" x14ac:dyDescent="0.3">
      <c r="A1669" s="4">
        <v>26.496300000000002</v>
      </c>
      <c r="B1669" s="4">
        <f t="shared" si="793"/>
        <v>223</v>
      </c>
      <c r="C1669" s="7">
        <v>24.81</v>
      </c>
      <c r="D1669" s="2">
        <f t="shared" si="777"/>
        <v>155.2562539193747</v>
      </c>
      <c r="E1669" s="6">
        <f t="shared" si="782"/>
        <v>54.310944694083929</v>
      </c>
      <c r="F1669" s="2">
        <f t="shared" si="775"/>
        <v>69.096172518524355</v>
      </c>
      <c r="G1669" s="7">
        <v>37.200000000000003</v>
      </c>
      <c r="H1669" s="3">
        <f t="shared" si="800"/>
        <v>171.1311812483128</v>
      </c>
      <c r="J1669" s="7">
        <v>45.2</v>
      </c>
      <c r="K1669" s="2">
        <f t="shared" si="783"/>
        <v>124.73118124831279</v>
      </c>
      <c r="L1669" s="7">
        <v>24.5</v>
      </c>
      <c r="M1669" s="2">
        <f t="shared" si="784"/>
        <v>66.071623818860928</v>
      </c>
      <c r="N1669" s="7">
        <v>26.2</v>
      </c>
      <c r="O1669" s="2">
        <f t="shared" si="785"/>
        <v>-23.028376181139066</v>
      </c>
      <c r="Q1669" s="2">
        <f t="shared" si="786"/>
        <v>67.753674039708656</v>
      </c>
      <c r="R1669" s="2">
        <f t="shared" si="776"/>
        <v>135.44993012001555</v>
      </c>
      <c r="S1669" s="2">
        <v>32.665799999999997</v>
      </c>
      <c r="T1669" s="2">
        <v>90</v>
      </c>
      <c r="U1669" s="7">
        <v>38.5</v>
      </c>
      <c r="V1669" s="2">
        <f t="shared" si="778"/>
        <v>113.53137576760695</v>
      </c>
      <c r="W1669" s="7">
        <v>39.729999999999997</v>
      </c>
      <c r="X1669" s="2">
        <f t="shared" si="780"/>
        <v>39.478175844216139</v>
      </c>
      <c r="Y1669" s="7">
        <v>24.81</v>
      </c>
      <c r="Z1669" s="2">
        <f t="shared" si="779"/>
        <v>165.1555258258779</v>
      </c>
      <c r="AA1669" s="7">
        <v>46.4</v>
      </c>
      <c r="AB1669" s="7">
        <v>89.1</v>
      </c>
      <c r="AF1669">
        <f t="shared" si="781"/>
        <v>35.572266671241778</v>
      </c>
      <c r="AH1669" s="15">
        <f t="shared" si="794"/>
        <v>1</v>
      </c>
      <c r="AI1669">
        <f t="shared" si="787"/>
        <v>330.32933487216701</v>
      </c>
      <c r="AJ1669">
        <f t="shared" si="788"/>
        <v>-407.96973057736687</v>
      </c>
      <c r="AK1669">
        <f t="shared" si="789"/>
        <v>-7.8884462034201768</v>
      </c>
      <c r="AL1669">
        <f t="shared" si="795"/>
        <v>-220605422.01502731</v>
      </c>
      <c r="AM1669">
        <f t="shared" si="790"/>
        <v>-322711.07997987728</v>
      </c>
      <c r="AN1669">
        <f t="shared" si="791"/>
        <v>-476.32344594828976</v>
      </c>
      <c r="AP1669" s="15">
        <v>1</v>
      </c>
      <c r="AQ1669">
        <f t="shared" si="796"/>
        <v>45555327425288.75</v>
      </c>
      <c r="AR1669">
        <f t="shared" si="797"/>
        <v>-1.6751669486040806</v>
      </c>
      <c r="AS1669">
        <f t="shared" si="798"/>
        <v>-1855088561272.7607</v>
      </c>
      <c r="AU1669">
        <f t="shared" si="799"/>
        <v>36725514181538.594</v>
      </c>
      <c r="AV1669">
        <f t="shared" si="792"/>
        <v>-3.4286066998422811E+34</v>
      </c>
    </row>
    <row r="1670" spans="1:48" x14ac:dyDescent="0.3">
      <c r="A1670" s="4">
        <v>26.496300000000002</v>
      </c>
      <c r="B1670" s="4">
        <f t="shared" si="793"/>
        <v>224</v>
      </c>
      <c r="C1670" s="7">
        <v>24.81</v>
      </c>
      <c r="D1670" s="2">
        <f t="shared" si="777"/>
        <v>155.2092539193747</v>
      </c>
      <c r="E1670" s="6">
        <f t="shared" si="782"/>
        <v>54.512326769106558</v>
      </c>
      <c r="F1670" s="2">
        <f t="shared" si="775"/>
        <v>69.534530613925881</v>
      </c>
      <c r="G1670" s="7">
        <v>37.200000000000003</v>
      </c>
      <c r="H1670" s="3">
        <f t="shared" si="800"/>
        <v>171.23118124831279</v>
      </c>
      <c r="J1670" s="7">
        <v>45.2</v>
      </c>
      <c r="K1670" s="2">
        <f t="shared" si="783"/>
        <v>124.83118124831279</v>
      </c>
      <c r="L1670" s="7">
        <v>24.5</v>
      </c>
      <c r="M1670" s="2">
        <f t="shared" si="784"/>
        <v>66.118873746172483</v>
      </c>
      <c r="N1670" s="7">
        <v>26.2</v>
      </c>
      <c r="O1670" s="2">
        <f t="shared" si="785"/>
        <v>-22.981126253827512</v>
      </c>
      <c r="Q1670" s="2">
        <f t="shared" si="786"/>
        <v>67.775192097959504</v>
      </c>
      <c r="R1670" s="2">
        <f t="shared" si="776"/>
        <v>135.49927879012256</v>
      </c>
      <c r="S1670" s="2">
        <v>32.665799999999997</v>
      </c>
      <c r="T1670" s="2">
        <v>90</v>
      </c>
      <c r="U1670" s="7">
        <v>38.5</v>
      </c>
      <c r="V1670" s="2">
        <f t="shared" si="778"/>
        <v>113.84137576760695</v>
      </c>
      <c r="W1670" s="7">
        <v>39.729999999999997</v>
      </c>
      <c r="X1670" s="2">
        <f t="shared" si="780"/>
        <v>39.82817584421614</v>
      </c>
      <c r="Y1670" s="7">
        <v>24.81</v>
      </c>
      <c r="Z1670" s="2">
        <f t="shared" si="779"/>
        <v>165.22352582587791</v>
      </c>
      <c r="AA1670" s="7">
        <v>46.4</v>
      </c>
      <c r="AB1670" s="7">
        <v>89.1</v>
      </c>
      <c r="AF1670">
        <f t="shared" si="781"/>
        <v>35.748822755676493</v>
      </c>
      <c r="AH1670" s="15">
        <f t="shared" si="794"/>
        <v>1</v>
      </c>
      <c r="AI1670">
        <f t="shared" si="787"/>
        <v>513.18710726963241</v>
      </c>
      <c r="AJ1670">
        <f t="shared" si="788"/>
        <v>-413.69431810555551</v>
      </c>
      <c r="AK1670">
        <f t="shared" si="789"/>
        <v>-7.2035290100258198</v>
      </c>
      <c r="AL1670">
        <f t="shared" si="795"/>
        <v>-210647522.7008577</v>
      </c>
      <c r="AM1670">
        <f t="shared" si="790"/>
        <v>-304090.5815401189</v>
      </c>
      <c r="AN1670">
        <f t="shared" si="791"/>
        <v>-457.67621301645289</v>
      </c>
      <c r="AP1670" s="15">
        <v>1</v>
      </c>
      <c r="AQ1670">
        <f t="shared" si="796"/>
        <v>109088746058916.78</v>
      </c>
      <c r="AR1670">
        <f t="shared" si="797"/>
        <v>-1.6611132154345047</v>
      </c>
      <c r="AS1670">
        <f t="shared" si="798"/>
        <v>-1678107462531.7266</v>
      </c>
      <c r="AU1670">
        <f t="shared" si="799"/>
        <v>51474988236589.727</v>
      </c>
      <c r="AV1670">
        <f t="shared" si="792"/>
        <v>-2.8213708649915875E+34</v>
      </c>
    </row>
    <row r="1671" spans="1:48" x14ac:dyDescent="0.3">
      <c r="A1671" s="4">
        <v>26.496300000000002</v>
      </c>
      <c r="B1671" s="4">
        <f t="shared" si="793"/>
        <v>225</v>
      </c>
      <c r="C1671" s="7">
        <v>24.81</v>
      </c>
      <c r="D1671" s="2">
        <f t="shared" si="777"/>
        <v>155.16225391937471</v>
      </c>
      <c r="E1671" s="6">
        <f t="shared" si="782"/>
        <v>54.709620153209798</v>
      </c>
      <c r="F1671" s="2">
        <f t="shared" si="775"/>
        <v>69.973337901332869</v>
      </c>
      <c r="G1671" s="7">
        <v>37.200000000000003</v>
      </c>
      <c r="H1671" s="3">
        <f t="shared" si="800"/>
        <v>171.33118124831279</v>
      </c>
      <c r="J1671" s="7">
        <v>45.2</v>
      </c>
      <c r="K1671" s="2">
        <f t="shared" si="783"/>
        <v>124.93118124831278</v>
      </c>
      <c r="L1671" s="7">
        <v>24.5</v>
      </c>
      <c r="M1671" s="2">
        <f t="shared" si="784"/>
        <v>66.166169880554094</v>
      </c>
      <c r="N1671" s="7">
        <v>26.2</v>
      </c>
      <c r="O1671" s="2">
        <f t="shared" si="785"/>
        <v>-22.933830119445901</v>
      </c>
      <c r="Q1671" s="2">
        <f t="shared" si="786"/>
        <v>67.796609395444435</v>
      </c>
      <c r="R1671" s="2">
        <f t="shared" si="776"/>
        <v>135.54861299024597</v>
      </c>
      <c r="S1671" s="2">
        <v>32.665799999999997</v>
      </c>
      <c r="T1671" s="2">
        <v>90</v>
      </c>
      <c r="U1671" s="7">
        <v>38.5</v>
      </c>
      <c r="V1671" s="2">
        <f t="shared" si="778"/>
        <v>114.15137576760695</v>
      </c>
      <c r="W1671" s="7">
        <v>39.729999999999997</v>
      </c>
      <c r="X1671" s="2">
        <f t="shared" si="780"/>
        <v>40.178175844216142</v>
      </c>
      <c r="Y1671" s="7">
        <v>24.81</v>
      </c>
      <c r="Z1671" s="2">
        <f t="shared" si="779"/>
        <v>165.29152582587793</v>
      </c>
      <c r="AA1671" s="7">
        <v>46.4</v>
      </c>
      <c r="AB1671" s="7">
        <v>89.1</v>
      </c>
      <c r="AF1671">
        <f t="shared" si="781"/>
        <v>35.839466687139492</v>
      </c>
      <c r="AH1671" s="15">
        <f t="shared" si="794"/>
        <v>1</v>
      </c>
      <c r="AI1671">
        <f t="shared" si="787"/>
        <v>937.04972899851623</v>
      </c>
      <c r="AJ1671">
        <f t="shared" si="788"/>
        <v>-423.35871586791353</v>
      </c>
      <c r="AK1671">
        <f t="shared" si="789"/>
        <v>-6.6281213764881386</v>
      </c>
      <c r="AL1671">
        <f t="shared" si="795"/>
        <v>-199539608.2027804</v>
      </c>
      <c r="AM1671">
        <f t="shared" si="790"/>
        <v>-284308.3333059469</v>
      </c>
      <c r="AN1671">
        <f t="shared" si="791"/>
        <v>-438.80624519618493</v>
      </c>
      <c r="AP1671" s="15">
        <v>1</v>
      </c>
      <c r="AQ1671">
        <f t="shared" si="796"/>
        <v>584792987691254.5</v>
      </c>
      <c r="AR1671">
        <f t="shared" si="797"/>
        <v>-1.6472864871267641</v>
      </c>
      <c r="AS1671">
        <f t="shared" si="798"/>
        <v>-1483425015785.0149</v>
      </c>
      <c r="AU1671">
        <f t="shared" si="799"/>
        <v>163273669463744.72</v>
      </c>
      <c r="AV1671">
        <f t="shared" si="792"/>
        <v>-2.2544555236966679E+34</v>
      </c>
    </row>
    <row r="1672" spans="1:48" x14ac:dyDescent="0.3">
      <c r="A1672" s="4">
        <v>26.496300000000002</v>
      </c>
      <c r="B1672" s="4">
        <f t="shared" si="793"/>
        <v>226</v>
      </c>
      <c r="C1672" s="7">
        <v>24.81</v>
      </c>
      <c r="D1672" s="2">
        <f t="shared" si="777"/>
        <v>155.11525391937471</v>
      </c>
      <c r="E1672" s="6">
        <f t="shared" si="782"/>
        <v>54.902809146531411</v>
      </c>
      <c r="F1672" s="2">
        <f t="shared" si="775"/>
        <v>70.41258040663223</v>
      </c>
      <c r="G1672" s="7">
        <v>37.200000000000003</v>
      </c>
      <c r="H1672" s="3">
        <f t="shared" ref="H1672:H1716" si="801">180-ACOS(-((E1672*COS(F1672*3.1416/180))+U1672*COS(V1672*3.1416/180))/G1692)*(180/3.1416)+V1672-30</f>
        <v>170.6645191459678</v>
      </c>
      <c r="J1672" s="7">
        <v>45.2</v>
      </c>
      <c r="K1672" s="2">
        <f t="shared" si="783"/>
        <v>124.2645191459678</v>
      </c>
      <c r="L1672" s="7">
        <v>24.5</v>
      </c>
      <c r="M1672" s="2">
        <f t="shared" si="784"/>
        <v>65.709980997785266</v>
      </c>
      <c r="N1672" s="7">
        <v>26.2</v>
      </c>
      <c r="O1672" s="2">
        <f t="shared" si="785"/>
        <v>-23.390019002214729</v>
      </c>
      <c r="Q1672" s="2">
        <f t="shared" si="786"/>
        <v>67.705644534585772</v>
      </c>
      <c r="R1672" s="2">
        <f t="shared" si="776"/>
        <v>135.09542844225697</v>
      </c>
      <c r="S1672" s="2">
        <v>32.665799999999997</v>
      </c>
      <c r="T1672" s="2">
        <v>90</v>
      </c>
      <c r="U1672" s="7">
        <v>38.5</v>
      </c>
      <c r="V1672" s="2">
        <f t="shared" si="778"/>
        <v>114.46137576760695</v>
      </c>
      <c r="W1672" s="7">
        <v>39.729999999999997</v>
      </c>
      <c r="X1672" s="2">
        <f t="shared" si="780"/>
        <v>40.528175844216143</v>
      </c>
      <c r="Y1672" s="7">
        <v>24.81</v>
      </c>
      <c r="Z1672" s="2">
        <f t="shared" si="779"/>
        <v>165.35952582587794</v>
      </c>
      <c r="AA1672" s="7">
        <v>46.4</v>
      </c>
      <c r="AB1672" s="7">
        <v>89.1</v>
      </c>
      <c r="AF1672">
        <f t="shared" si="781"/>
        <v>36.144918953807576</v>
      </c>
      <c r="AH1672" s="15">
        <f t="shared" si="794"/>
        <v>1</v>
      </c>
      <c r="AI1672">
        <f t="shared" si="787"/>
        <v>1166.8302249589974</v>
      </c>
      <c r="AJ1672">
        <f t="shared" si="788"/>
        <v>-429.21535036843528</v>
      </c>
      <c r="AK1672">
        <f t="shared" si="789"/>
        <v>-6.1373861105529635</v>
      </c>
      <c r="AL1672">
        <f t="shared" si="795"/>
        <v>-189966266.81044954</v>
      </c>
      <c r="AM1672">
        <f t="shared" si="790"/>
        <v>-261748.84721848715</v>
      </c>
      <c r="AN1672">
        <f t="shared" si="791"/>
        <v>-411.88789659916608</v>
      </c>
      <c r="AP1672" s="15">
        <v>1</v>
      </c>
      <c r="AQ1672">
        <f t="shared" si="796"/>
        <v>1019291815953225.5</v>
      </c>
      <c r="AR1672">
        <f t="shared" si="797"/>
        <v>-1.6336847857608512</v>
      </c>
      <c r="AS1672">
        <f t="shared" si="798"/>
        <v>-1148576747158.7917</v>
      </c>
      <c r="AU1672">
        <f t="shared" si="799"/>
        <v>294080176769124.13</v>
      </c>
      <c r="AV1672">
        <f t="shared" si="792"/>
        <v>-1.8784714679689189E+34</v>
      </c>
    </row>
    <row r="1673" spans="1:48" x14ac:dyDescent="0.3">
      <c r="A1673" s="4">
        <v>26.496300000000002</v>
      </c>
      <c r="B1673" s="4">
        <f t="shared" si="793"/>
        <v>227</v>
      </c>
      <c r="C1673" s="7">
        <v>24.81</v>
      </c>
      <c r="D1673" s="2">
        <f t="shared" si="777"/>
        <v>155.06825391937471</v>
      </c>
      <c r="E1673" s="6">
        <f t="shared" si="782"/>
        <v>55.091878385193091</v>
      </c>
      <c r="F1673" s="2">
        <f t="shared" si="775"/>
        <v>70.852244481531343</v>
      </c>
      <c r="G1673" s="7">
        <v>37.200000000000003</v>
      </c>
      <c r="H1673" s="3">
        <f t="shared" si="801"/>
        <v>171.78427341185804</v>
      </c>
      <c r="J1673" s="7">
        <v>45.2</v>
      </c>
      <c r="K1673" s="2">
        <f t="shared" si="783"/>
        <v>125.38427341185803</v>
      </c>
      <c r="L1673" s="7">
        <v>24.5</v>
      </c>
      <c r="M1673" s="2">
        <f t="shared" si="784"/>
        <v>66.427005259800495</v>
      </c>
      <c r="N1673" s="7">
        <v>26.2</v>
      </c>
      <c r="O1673" s="2">
        <f t="shared" si="785"/>
        <v>-22.672994740199499</v>
      </c>
      <c r="Q1673" s="2">
        <f t="shared" si="786"/>
        <v>67.875432393759695</v>
      </c>
      <c r="R1673" s="2">
        <f t="shared" si="776"/>
        <v>135.81301569158109</v>
      </c>
      <c r="S1673" s="2">
        <v>32.665799999999997</v>
      </c>
      <c r="T1673" s="2">
        <v>90</v>
      </c>
      <c r="U1673" s="7">
        <v>38.5</v>
      </c>
      <c r="V1673" s="2">
        <f t="shared" si="778"/>
        <v>114.77137576760695</v>
      </c>
      <c r="W1673" s="7">
        <v>39.729999999999997</v>
      </c>
      <c r="X1673" s="2">
        <f t="shared" si="780"/>
        <v>40.878175844216145</v>
      </c>
      <c r="Y1673" s="7">
        <v>24.81</v>
      </c>
      <c r="Z1673" s="2">
        <f t="shared" si="779"/>
        <v>165.42752582587795</v>
      </c>
      <c r="AA1673" s="7">
        <v>46.4</v>
      </c>
      <c r="AB1673" s="7">
        <v>89.1</v>
      </c>
      <c r="AF1673">
        <f t="shared" si="781"/>
        <v>36.45161770413344</v>
      </c>
      <c r="AH1673" s="15">
        <f t="shared" si="794"/>
        <v>1</v>
      </c>
      <c r="AI1673">
        <f t="shared" si="787"/>
        <v>1062.4222628387472</v>
      </c>
      <c r="AJ1673">
        <f t="shared" si="788"/>
        <v>-436.19359363148442</v>
      </c>
      <c r="AK1673">
        <f t="shared" si="789"/>
        <v>-5.7134687362581884</v>
      </c>
      <c r="AL1673">
        <f t="shared" si="795"/>
        <v>-176700052.41754022</v>
      </c>
      <c r="AM1673">
        <f t="shared" si="790"/>
        <v>-247095.96464537087</v>
      </c>
      <c r="AN1673">
        <f t="shared" si="791"/>
        <v>-403.0737223500484</v>
      </c>
      <c r="AP1673" s="15">
        <v>1</v>
      </c>
      <c r="AQ1673">
        <f t="shared" si="796"/>
        <v>721602887301784.38</v>
      </c>
      <c r="AR1673">
        <f t="shared" si="797"/>
        <v>-1.6202956842984342</v>
      </c>
      <c r="AS1673">
        <f t="shared" si="798"/>
        <v>-743676630383.59131</v>
      </c>
      <c r="AU1673">
        <f t="shared" si="799"/>
        <v>222623372725922.34</v>
      </c>
      <c r="AV1673">
        <f t="shared" si="792"/>
        <v>-1.3524719764839563E+34</v>
      </c>
    </row>
    <row r="1674" spans="1:48" x14ac:dyDescent="0.3">
      <c r="A1674" s="4">
        <v>26.496300000000002</v>
      </c>
      <c r="B1674" s="4">
        <f t="shared" si="793"/>
        <v>228</v>
      </c>
      <c r="C1674" s="7">
        <v>24.81</v>
      </c>
      <c r="D1674" s="2">
        <f t="shared" si="777"/>
        <v>155.02125391937471</v>
      </c>
      <c r="E1674" s="6">
        <f t="shared" si="782"/>
        <v>55.276812841773314</v>
      </c>
      <c r="F1674" s="2">
        <f t="shared" si="775"/>
        <v>71.292316790299964</v>
      </c>
      <c r="G1674" s="7">
        <v>37.200000000000003</v>
      </c>
      <c r="H1674" s="3">
        <f t="shared" si="801"/>
        <v>172.91118703547886</v>
      </c>
      <c r="J1674" s="7">
        <v>45.2</v>
      </c>
      <c r="K1674" s="2">
        <f t="shared" si="783"/>
        <v>126.51118703547886</v>
      </c>
      <c r="L1674" s="7">
        <v>24.5</v>
      </c>
      <c r="M1674" s="2">
        <f t="shared" si="784"/>
        <v>67.147826467458145</v>
      </c>
      <c r="N1674" s="7">
        <v>26.2</v>
      </c>
      <c r="O1674" s="2">
        <f t="shared" si="785"/>
        <v>-21.952173532541849</v>
      </c>
      <c r="Q1674" s="2">
        <f t="shared" si="786"/>
        <v>68.039842371981578</v>
      </c>
      <c r="R1674" s="2">
        <f t="shared" si="776"/>
        <v>136.53439898230195</v>
      </c>
      <c r="S1674" s="2">
        <v>32.665799999999997</v>
      </c>
      <c r="T1674" s="2">
        <v>90</v>
      </c>
      <c r="U1674" s="7">
        <v>38.5</v>
      </c>
      <c r="V1674" s="2">
        <f t="shared" si="778"/>
        <v>115.08137576760696</v>
      </c>
      <c r="W1674" s="7">
        <v>39.729999999999997</v>
      </c>
      <c r="X1674" s="2">
        <f t="shared" si="780"/>
        <v>41.228175844216146</v>
      </c>
      <c r="Y1674" s="7">
        <v>24.81</v>
      </c>
      <c r="Z1674" s="2">
        <f t="shared" si="779"/>
        <v>165.49552582587796</v>
      </c>
      <c r="AA1674" s="7">
        <v>46.4</v>
      </c>
      <c r="AB1674" s="7">
        <v>89.1</v>
      </c>
      <c r="AF1674">
        <f t="shared" si="781"/>
        <v>36.759386722838286</v>
      </c>
      <c r="AH1674" s="15">
        <f t="shared" si="794"/>
        <v>1</v>
      </c>
      <c r="AI1674">
        <f t="shared" si="787"/>
        <v>814.89701997568579</v>
      </c>
      <c r="AJ1674">
        <f t="shared" si="788"/>
        <v>-443.27709082023659</v>
      </c>
      <c r="AK1674">
        <f t="shared" si="789"/>
        <v>-5.3432044833578631</v>
      </c>
      <c r="AL1674">
        <f t="shared" si="795"/>
        <v>-163667561.67909452</v>
      </c>
      <c r="AM1674">
        <f t="shared" si="790"/>
        <v>-232600.19667470583</v>
      </c>
      <c r="AN1674">
        <f t="shared" si="791"/>
        <v>-394.4326649684283</v>
      </c>
      <c r="AP1674" s="15">
        <v>1</v>
      </c>
      <c r="AQ1674">
        <f t="shared" si="796"/>
        <v>-42698284177178.336</v>
      </c>
      <c r="AR1674">
        <f t="shared" si="797"/>
        <v>-1.6071130871144446</v>
      </c>
      <c r="AS1674">
        <f t="shared" si="798"/>
        <v>-253321557138.17654</v>
      </c>
      <c r="AU1674">
        <f t="shared" si="799"/>
        <v>105554027124540.77</v>
      </c>
      <c r="AV1674">
        <f t="shared" si="792"/>
        <v>-9.538013248789681E+33</v>
      </c>
    </row>
    <row r="1675" spans="1:48" x14ac:dyDescent="0.3">
      <c r="A1675" s="4">
        <v>26.496300000000002</v>
      </c>
      <c r="B1675" s="4">
        <f t="shared" si="793"/>
        <v>229</v>
      </c>
      <c r="C1675" s="7">
        <v>24.81</v>
      </c>
      <c r="D1675" s="2">
        <f t="shared" si="777"/>
        <v>154.97425391937472</v>
      </c>
      <c r="E1675" s="6">
        <f t="shared" si="782"/>
        <v>55.457597825786252</v>
      </c>
      <c r="F1675" s="2">
        <f t="shared" si="775"/>
        <v>71.732784297030378</v>
      </c>
      <c r="G1675" s="7">
        <v>37.200000000000003</v>
      </c>
      <c r="H1675" s="3">
        <f t="shared" si="801"/>
        <v>174.04524367139487</v>
      </c>
      <c r="J1675" s="7">
        <v>45.2</v>
      </c>
      <c r="K1675" s="2">
        <f t="shared" si="783"/>
        <v>127.64524367139487</v>
      </c>
      <c r="L1675" s="7">
        <v>24.5</v>
      </c>
      <c r="M1675" s="2">
        <f t="shared" si="784"/>
        <v>67.872457435747833</v>
      </c>
      <c r="N1675" s="7">
        <v>26.2</v>
      </c>
      <c r="O1675" s="2">
        <f t="shared" si="785"/>
        <v>-21.227542564252161</v>
      </c>
      <c r="Q1675" s="2">
        <f t="shared" si="786"/>
        <v>68.198732099556665</v>
      </c>
      <c r="R1675" s="2">
        <f t="shared" si="776"/>
        <v>137.25959238720924</v>
      </c>
      <c r="S1675" s="2">
        <v>32.665799999999997</v>
      </c>
      <c r="T1675" s="2">
        <v>90</v>
      </c>
      <c r="U1675" s="7">
        <v>38.5</v>
      </c>
      <c r="V1675" s="2">
        <f t="shared" si="778"/>
        <v>115.39137576760696</v>
      </c>
      <c r="W1675" s="7">
        <v>39.729999999999997</v>
      </c>
      <c r="X1675" s="2">
        <f t="shared" si="780"/>
        <v>41.578175844216148</v>
      </c>
      <c r="Y1675" s="7">
        <v>24.81</v>
      </c>
      <c r="Z1675" s="2">
        <f t="shared" si="779"/>
        <v>165.56352582587797</v>
      </c>
      <c r="AA1675" s="7">
        <v>46.4</v>
      </c>
      <c r="AB1675" s="7">
        <v>89.1</v>
      </c>
      <c r="AF1675">
        <f t="shared" si="781"/>
        <v>37.068048370161826</v>
      </c>
      <c r="AH1675" s="15">
        <f t="shared" si="794"/>
        <v>1</v>
      </c>
      <c r="AI1675">
        <f t="shared" si="787"/>
        <v>1218.9571429070002</v>
      </c>
      <c r="AJ1675">
        <f t="shared" si="788"/>
        <v>-450.01620625617994</v>
      </c>
      <c r="AK1675">
        <f t="shared" si="789"/>
        <v>-5.0166731721743121</v>
      </c>
      <c r="AL1675">
        <f t="shared" si="795"/>
        <v>-150984392.60299376</v>
      </c>
      <c r="AM1675">
        <f t="shared" si="790"/>
        <v>-218389.56639982387</v>
      </c>
      <c r="AN1675">
        <f t="shared" si="791"/>
        <v>-385.97730154685757</v>
      </c>
      <c r="AP1675" s="15">
        <v>1</v>
      </c>
      <c r="AQ1675">
        <f t="shared" si="796"/>
        <v>-1303646965173725</v>
      </c>
      <c r="AR1675">
        <f t="shared" si="797"/>
        <v>-1.5941308745275098</v>
      </c>
      <c r="AS1675">
        <f t="shared" si="798"/>
        <v>320038667405.87738</v>
      </c>
      <c r="AU1675">
        <f t="shared" si="799"/>
        <v>349616321151508.06</v>
      </c>
      <c r="AV1675">
        <f t="shared" si="792"/>
        <v>-6.7187074987591569E+33</v>
      </c>
    </row>
    <row r="1676" spans="1:48" x14ac:dyDescent="0.3">
      <c r="A1676" s="4">
        <v>26.496300000000002</v>
      </c>
      <c r="B1676" s="4">
        <f t="shared" si="793"/>
        <v>230</v>
      </c>
      <c r="C1676" s="7">
        <v>24.81</v>
      </c>
      <c r="D1676" s="2">
        <f t="shared" si="777"/>
        <v>154.92725391937472</v>
      </c>
      <c r="E1676" s="6">
        <f t="shared" si="782"/>
        <v>55.634218984165535</v>
      </c>
      <c r="F1676" s="2">
        <f t="shared" ref="F1676:F1739" si="802">ACOS((-A1676*COS(B1676*PI()/180))/E1676)*180/PI()</f>
        <v>72.173634253388698</v>
      </c>
      <c r="G1676" s="7">
        <v>37.200000000000003</v>
      </c>
      <c r="H1676" s="3">
        <f t="shared" si="801"/>
        <v>175.18643326961242</v>
      </c>
      <c r="J1676" s="7">
        <v>45.2</v>
      </c>
      <c r="K1676" s="2">
        <f t="shared" si="783"/>
        <v>128.78643326961242</v>
      </c>
      <c r="L1676" s="7">
        <v>24.5</v>
      </c>
      <c r="M1676" s="2">
        <f t="shared" si="784"/>
        <v>68.600915862441411</v>
      </c>
      <c r="N1676" s="7">
        <v>26.2</v>
      </c>
      <c r="O1676" s="2">
        <f t="shared" si="785"/>
        <v>-20.499084137558583</v>
      </c>
      <c r="Q1676" s="2">
        <f t="shared" si="786"/>
        <v>68.351959774412521</v>
      </c>
      <c r="R1676" s="2">
        <f t="shared" si="776"/>
        <v>137.98861484471996</v>
      </c>
      <c r="S1676" s="2">
        <v>32.665799999999997</v>
      </c>
      <c r="T1676" s="2">
        <v>90</v>
      </c>
      <c r="U1676" s="7">
        <v>38.5</v>
      </c>
      <c r="V1676" s="2">
        <f t="shared" si="778"/>
        <v>115.70137576760696</v>
      </c>
      <c r="W1676" s="7">
        <v>39.729999999999997</v>
      </c>
      <c r="X1676" s="2">
        <f t="shared" si="780"/>
        <v>41.928175844216149</v>
      </c>
      <c r="Y1676" s="7">
        <v>24.81</v>
      </c>
      <c r="Z1676" s="2">
        <f t="shared" si="779"/>
        <v>165.63152582587799</v>
      </c>
      <c r="AA1676" s="7">
        <v>46.4</v>
      </c>
      <c r="AB1676" s="7">
        <v>89.1</v>
      </c>
      <c r="AF1676">
        <f t="shared" si="781"/>
        <v>37.377423517073325</v>
      </c>
      <c r="AH1676" s="15">
        <f t="shared" si="794"/>
        <v>1</v>
      </c>
      <c r="AI1676">
        <f t="shared" si="787"/>
        <v>1053.9670606110167</v>
      </c>
      <c r="AJ1676">
        <f t="shared" si="788"/>
        <v>-456.31730427051605</v>
      </c>
      <c r="AK1676">
        <f t="shared" si="789"/>
        <v>-4.7262574432438678</v>
      </c>
      <c r="AL1676">
        <f t="shared" si="795"/>
        <v>-138698686.9330011</v>
      </c>
      <c r="AM1676">
        <f t="shared" si="790"/>
        <v>-204501.99487983561</v>
      </c>
      <c r="AN1676">
        <f t="shared" si="791"/>
        <v>-377.72010236545634</v>
      </c>
      <c r="AP1676" s="15">
        <v>1</v>
      </c>
      <c r="AQ1676">
        <f t="shared" si="796"/>
        <v>-547131140613934.81</v>
      </c>
      <c r="AR1676">
        <f t="shared" si="797"/>
        <v>-1.5813431699966818</v>
      </c>
      <c r="AS1676">
        <f t="shared" si="798"/>
        <v>964118293313.24194</v>
      </c>
      <c r="AU1676">
        <f t="shared" si="799"/>
        <v>222027232235842.09</v>
      </c>
      <c r="AV1676">
        <f t="shared" si="792"/>
        <v>-4.5697447884664407E+33</v>
      </c>
    </row>
    <row r="1677" spans="1:48" x14ac:dyDescent="0.3">
      <c r="A1677" s="4">
        <v>26.496300000000002</v>
      </c>
      <c r="B1677" s="4">
        <f t="shared" si="793"/>
        <v>231</v>
      </c>
      <c r="C1677" s="7">
        <v>24.81</v>
      </c>
      <c r="D1677" s="2">
        <f t="shared" si="777"/>
        <v>154.88025391937472</v>
      </c>
      <c r="E1677" s="6">
        <f t="shared" si="782"/>
        <v>55.806662301751089</v>
      </c>
      <c r="F1677" s="2">
        <f t="shared" si="802"/>
        <v>72.614854186832247</v>
      </c>
      <c r="G1677" s="7">
        <v>37.200000000000003</v>
      </c>
      <c r="H1677" s="3">
        <f t="shared" si="801"/>
        <v>176.33475225419056</v>
      </c>
      <c r="J1677" s="7">
        <v>45.2</v>
      </c>
      <c r="K1677" s="2">
        <f t="shared" si="783"/>
        <v>129.93475225419056</v>
      </c>
      <c r="L1677" s="7">
        <v>24.5</v>
      </c>
      <c r="M1677" s="2">
        <f t="shared" si="784"/>
        <v>69.333224434839678</v>
      </c>
      <c r="N1677" s="7">
        <v>26.2</v>
      </c>
      <c r="O1677" s="2">
        <f t="shared" si="785"/>
        <v>-19.766775565160316</v>
      </c>
      <c r="Q1677" s="2">
        <f t="shared" si="786"/>
        <v>68.499384055984748</v>
      </c>
      <c r="R1677" s="2">
        <f t="shared" si="776"/>
        <v>138.72149026777731</v>
      </c>
      <c r="S1677" s="2">
        <v>32.665799999999997</v>
      </c>
      <c r="T1677" s="2">
        <v>90</v>
      </c>
      <c r="U1677" s="7">
        <v>38.5</v>
      </c>
      <c r="V1677" s="2">
        <f t="shared" si="778"/>
        <v>116.01137576760696</v>
      </c>
      <c r="W1677" s="7">
        <v>39.729999999999997</v>
      </c>
      <c r="X1677" s="2">
        <f t="shared" si="780"/>
        <v>42.27817584421615</v>
      </c>
      <c r="Y1677" s="7">
        <v>24.81</v>
      </c>
      <c r="Z1677" s="2">
        <f t="shared" si="779"/>
        <v>165.699525825878</v>
      </c>
      <c r="AA1677" s="7">
        <v>46.4</v>
      </c>
      <c r="AB1677" s="7">
        <v>89.1</v>
      </c>
      <c r="AF1677">
        <f t="shared" si="781"/>
        <v>37.687331476574393</v>
      </c>
      <c r="AH1677" s="15">
        <f t="shared" si="794"/>
        <v>1</v>
      </c>
      <c r="AI1677">
        <f t="shared" si="787"/>
        <v>821.93838923624003</v>
      </c>
      <c r="AJ1677">
        <f t="shared" si="788"/>
        <v>-462.71598243174492</v>
      </c>
      <c r="AK1677">
        <f t="shared" si="789"/>
        <v>-4.4660110149568322</v>
      </c>
      <c r="AL1677">
        <f t="shared" si="795"/>
        <v>-126750040.01934087</v>
      </c>
      <c r="AM1677">
        <f t="shared" si="790"/>
        <v>-190815.06124226857</v>
      </c>
      <c r="AN1677">
        <f t="shared" si="791"/>
        <v>-369.67340808472551</v>
      </c>
      <c r="AP1677" s="15">
        <v>1</v>
      </c>
      <c r="AQ1677">
        <f t="shared" si="796"/>
        <v>133812090468042.3</v>
      </c>
      <c r="AR1677">
        <f t="shared" si="797"/>
        <v>-1.5687442790999657</v>
      </c>
      <c r="AS1677">
        <f t="shared" si="798"/>
        <v>1669392184899.5186</v>
      </c>
      <c r="AU1677">
        <f t="shared" si="799"/>
        <v>107041460954238.5</v>
      </c>
      <c r="AV1677">
        <f t="shared" si="792"/>
        <v>-3.0337209104692227E+33</v>
      </c>
    </row>
    <row r="1678" spans="1:48" x14ac:dyDescent="0.3">
      <c r="A1678" s="4">
        <v>26.496300000000002</v>
      </c>
      <c r="B1678" s="4">
        <f t="shared" si="793"/>
        <v>232</v>
      </c>
      <c r="C1678" s="7">
        <v>24.81</v>
      </c>
      <c r="D1678" s="2">
        <f t="shared" si="777"/>
        <v>154.83325391937473</v>
      </c>
      <c r="E1678" s="6">
        <f t="shared" si="782"/>
        <v>55.974914101778005</v>
      </c>
      <c r="F1678" s="2">
        <f t="shared" si="802"/>
        <v>73.056431889268737</v>
      </c>
      <c r="G1678" s="7">
        <v>37.200000000000003</v>
      </c>
      <c r="H1678" s="3">
        <f t="shared" si="801"/>
        <v>177.49020371866715</v>
      </c>
      <c r="J1678" s="7">
        <v>45.2</v>
      </c>
      <c r="K1678" s="2">
        <f t="shared" si="783"/>
        <v>131.09020371866714</v>
      </c>
      <c r="L1678" s="7">
        <v>24.5</v>
      </c>
      <c r="M1678" s="2">
        <f t="shared" si="784"/>
        <v>70.069410950903261</v>
      </c>
      <c r="N1678" s="7">
        <v>26.2</v>
      </c>
      <c r="O1678" s="2">
        <f t="shared" si="785"/>
        <v>-19.030589049096733</v>
      </c>
      <c r="Q1678" s="2">
        <f t="shared" si="786"/>
        <v>68.640863951396057</v>
      </c>
      <c r="R1678" s="2">
        <f t="shared" si="776"/>
        <v>139.4582476671504</v>
      </c>
      <c r="S1678" s="2">
        <v>32.665799999999997</v>
      </c>
      <c r="T1678" s="2">
        <v>90</v>
      </c>
      <c r="U1678" s="7">
        <v>38.5</v>
      </c>
      <c r="V1678" s="2">
        <f t="shared" si="778"/>
        <v>116.32137576760697</v>
      </c>
      <c r="W1678" s="7">
        <v>39.729999999999997</v>
      </c>
      <c r="X1678" s="2">
        <f t="shared" si="780"/>
        <v>42.628175844216152</v>
      </c>
      <c r="Y1678" s="7">
        <v>24.81</v>
      </c>
      <c r="Z1678" s="2">
        <f t="shared" si="779"/>
        <v>165.76752582587801</v>
      </c>
      <c r="AA1678" s="7">
        <v>46.4</v>
      </c>
      <c r="AB1678" s="7">
        <v>89.1</v>
      </c>
      <c r="AF1678">
        <f t="shared" si="781"/>
        <v>37.997589930660155</v>
      </c>
      <c r="AH1678" s="15">
        <f t="shared" si="794"/>
        <v>1</v>
      </c>
      <c r="AI1678">
        <f t="shared" si="787"/>
        <v>1229.2140468414873</v>
      </c>
      <c r="AJ1678">
        <f t="shared" si="788"/>
        <v>-469.40854334892589</v>
      </c>
      <c r="AK1678">
        <f t="shared" si="789"/>
        <v>-4.2312240916524066</v>
      </c>
      <c r="AL1678">
        <f t="shared" si="795"/>
        <v>-115138162.39196521</v>
      </c>
      <c r="AM1678">
        <f t="shared" si="790"/>
        <v>-177290.0903736552</v>
      </c>
      <c r="AN1678">
        <f t="shared" si="791"/>
        <v>-361.84940666205995</v>
      </c>
      <c r="AP1678" s="15">
        <v>1</v>
      </c>
      <c r="AQ1678">
        <f t="shared" si="796"/>
        <v>1390113076009153.8</v>
      </c>
      <c r="AR1678">
        <f t="shared" si="797"/>
        <v>-1.556329013422596</v>
      </c>
      <c r="AS1678">
        <f t="shared" si="798"/>
        <v>2428774459411.5996</v>
      </c>
      <c r="AU1678">
        <f t="shared" si="799"/>
        <v>373608125773388.5</v>
      </c>
      <c r="AV1678">
        <f t="shared" si="792"/>
        <v>-2.0258914537013721E+33</v>
      </c>
    </row>
    <row r="1679" spans="1:48" x14ac:dyDescent="0.3">
      <c r="A1679" s="4">
        <v>26.496300000000002</v>
      </c>
      <c r="B1679" s="4">
        <f t="shared" si="793"/>
        <v>233</v>
      </c>
      <c r="C1679" s="7">
        <v>24.81</v>
      </c>
      <c r="D1679" s="2">
        <f t="shared" si="777"/>
        <v>154.78625391937473</v>
      </c>
      <c r="E1679" s="6">
        <f t="shared" si="782"/>
        <v>56.138961046366049</v>
      </c>
      <c r="F1679" s="2">
        <f t="shared" si="802"/>
        <v>73.49835540613509</v>
      </c>
      <c r="G1679" s="7">
        <v>37.200000000000003</v>
      </c>
      <c r="H1679" s="3">
        <f t="shared" si="801"/>
        <v>178.65279764009699</v>
      </c>
      <c r="J1679" s="7">
        <v>45.2</v>
      </c>
      <c r="K1679" s="2">
        <f t="shared" si="783"/>
        <v>132.25279764009699</v>
      </c>
      <c r="L1679" s="7">
        <v>24.5</v>
      </c>
      <c r="M1679" s="2">
        <f t="shared" si="784"/>
        <v>70.80950845604292</v>
      </c>
      <c r="N1679" s="7">
        <v>26.2</v>
      </c>
      <c r="O1679" s="2">
        <f t="shared" si="785"/>
        <v>-18.290491543957074</v>
      </c>
      <c r="Q1679" s="2">
        <f t="shared" si="786"/>
        <v>68.776258693393245</v>
      </c>
      <c r="R1679" s="2">
        <f t="shared" si="776"/>
        <v>140.19892129041804</v>
      </c>
      <c r="S1679" s="2">
        <v>32.665799999999997</v>
      </c>
      <c r="T1679" s="2">
        <v>90</v>
      </c>
      <c r="U1679" s="7">
        <v>38.5</v>
      </c>
      <c r="V1679" s="2">
        <f t="shared" si="778"/>
        <v>116.63137576760697</v>
      </c>
      <c r="W1679" s="7">
        <v>39.729999999999997</v>
      </c>
      <c r="X1679" s="2">
        <f t="shared" si="780"/>
        <v>42.978175844216153</v>
      </c>
      <c r="Y1679" s="7">
        <v>24.81</v>
      </c>
      <c r="Z1679" s="2">
        <f t="shared" si="779"/>
        <v>165.83552582587802</v>
      </c>
      <c r="AA1679" s="7">
        <v>46.4</v>
      </c>
      <c r="AB1679" s="7">
        <v>89.1</v>
      </c>
      <c r="AF1679">
        <f t="shared" si="781"/>
        <v>38.308014852448892</v>
      </c>
      <c r="AH1679" s="15">
        <f t="shared" si="794"/>
        <v>1</v>
      </c>
      <c r="AI1679">
        <f t="shared" si="787"/>
        <v>972.44680738372165</v>
      </c>
      <c r="AJ1679">
        <f t="shared" si="788"/>
        <v>-474.78615136650427</v>
      </c>
      <c r="AK1679">
        <f t="shared" si="789"/>
        <v>-4.0181176908869292</v>
      </c>
      <c r="AL1679">
        <f t="shared" si="795"/>
        <v>-104152091.41100308</v>
      </c>
      <c r="AM1679">
        <f t="shared" si="790"/>
        <v>-164345.86540990911</v>
      </c>
      <c r="AN1679">
        <f t="shared" si="791"/>
        <v>-354.26011001491543</v>
      </c>
      <c r="AP1679" s="15">
        <v>1</v>
      </c>
      <c r="AQ1679">
        <f t="shared" si="796"/>
        <v>240276333554276.63</v>
      </c>
      <c r="AR1679">
        <f t="shared" si="797"/>
        <v>-1.5440929066640054</v>
      </c>
      <c r="AS1679">
        <f t="shared" si="798"/>
        <v>3188523312576.5513</v>
      </c>
      <c r="AU1679">
        <f t="shared" si="799"/>
        <v>176489081349592.72</v>
      </c>
      <c r="AV1679">
        <f t="shared" si="792"/>
        <v>-1.27707511212143E+33</v>
      </c>
    </row>
    <row r="1680" spans="1:48" x14ac:dyDescent="0.3">
      <c r="A1680" s="4">
        <v>26.496300000000002</v>
      </c>
      <c r="B1680" s="4">
        <f t="shared" si="793"/>
        <v>234</v>
      </c>
      <c r="C1680" s="7">
        <v>24.81</v>
      </c>
      <c r="D1680" s="2">
        <f t="shared" si="777"/>
        <v>154.73925391937473</v>
      </c>
      <c r="E1680" s="6">
        <f t="shared" si="782"/>
        <v>56.298790137008623</v>
      </c>
      <c r="F1680" s="2">
        <f t="shared" si="802"/>
        <v>73.940613025873603</v>
      </c>
      <c r="G1680" s="7">
        <v>37.200000000000003</v>
      </c>
      <c r="H1680" s="3">
        <f t="shared" si="801"/>
        <v>179.82255111366129</v>
      </c>
      <c r="J1680" s="7">
        <v>45.2</v>
      </c>
      <c r="K1680" s="2">
        <f t="shared" si="783"/>
        <v>133.42255111366129</v>
      </c>
      <c r="L1680" s="7">
        <v>24.5</v>
      </c>
      <c r="M1680" s="2">
        <f t="shared" si="784"/>
        <v>71.553555396967113</v>
      </c>
      <c r="N1680" s="7">
        <v>26.2</v>
      </c>
      <c r="O1680" s="2">
        <f t="shared" si="785"/>
        <v>-17.546444603032882</v>
      </c>
      <c r="Q1680" s="2">
        <f t="shared" si="786"/>
        <v>68.905427609426425</v>
      </c>
      <c r="R1680" s="2">
        <f t="shared" si="776"/>
        <v>140.94355077804258</v>
      </c>
      <c r="S1680" s="2">
        <v>32.665799999999997</v>
      </c>
      <c r="T1680" s="2">
        <v>90</v>
      </c>
      <c r="U1680" s="7">
        <v>38.5</v>
      </c>
      <c r="V1680" s="2">
        <f t="shared" si="778"/>
        <v>116.94137576760697</v>
      </c>
      <c r="W1680" s="7">
        <v>39.729999999999997</v>
      </c>
      <c r="X1680" s="2">
        <f t="shared" si="780"/>
        <v>43.328175844216155</v>
      </c>
      <c r="Y1680" s="7">
        <v>24.81</v>
      </c>
      <c r="Z1680" s="2">
        <f t="shared" si="779"/>
        <v>165.90352582587803</v>
      </c>
      <c r="AA1680" s="7">
        <v>46.4</v>
      </c>
      <c r="AB1680" s="7">
        <v>89.1</v>
      </c>
      <c r="AF1680">
        <f t="shared" si="781"/>
        <v>38.618420422925809</v>
      </c>
      <c r="AH1680" s="15">
        <f t="shared" si="794"/>
        <v>1</v>
      </c>
      <c r="AI1680">
        <f t="shared" si="787"/>
        <v>783.17503697541588</v>
      </c>
      <c r="AJ1680">
        <f t="shared" si="788"/>
        <v>-480.83783528195573</v>
      </c>
      <c r="AK1680">
        <f t="shared" si="789"/>
        <v>-3.8236243745685901</v>
      </c>
      <c r="AL1680">
        <f t="shared" si="795"/>
        <v>-93493167.28066726</v>
      </c>
      <c r="AM1680">
        <f t="shared" si="790"/>
        <v>-151486.03890475922</v>
      </c>
      <c r="AN1680">
        <f t="shared" si="791"/>
        <v>-346.91733045297019</v>
      </c>
      <c r="AP1680" s="15">
        <v>1</v>
      </c>
      <c r="AQ1680">
        <f t="shared" si="796"/>
        <v>-188063188622271.78</v>
      </c>
      <c r="AR1680">
        <f t="shared" si="797"/>
        <v>-1.5320307297367848</v>
      </c>
      <c r="AS1680">
        <f t="shared" si="798"/>
        <v>3971150468905.1333</v>
      </c>
      <c r="AU1680">
        <f t="shared" si="799"/>
        <v>93028117280647.859</v>
      </c>
      <c r="AV1680">
        <f t="shared" si="792"/>
        <v>-7.8405518835666853E+32</v>
      </c>
    </row>
    <row r="1681" spans="1:48" x14ac:dyDescent="0.3">
      <c r="A1681" s="4">
        <v>26.496300000000002</v>
      </c>
      <c r="B1681" s="4">
        <f t="shared" si="793"/>
        <v>235</v>
      </c>
      <c r="C1681" s="7">
        <v>24.81</v>
      </c>
      <c r="D1681" s="2">
        <f t="shared" si="777"/>
        <v>154.69225391937474</v>
      </c>
      <c r="E1681" s="6">
        <f t="shared" si="782"/>
        <v>56.454388715060006</v>
      </c>
      <c r="F1681" s="2">
        <f t="shared" si="802"/>
        <v>74.383193269785707</v>
      </c>
      <c r="G1681" s="7">
        <v>37.200000000000003</v>
      </c>
      <c r="H1681" s="3">
        <f t="shared" si="801"/>
        <v>180.99948860999842</v>
      </c>
      <c r="J1681" s="7">
        <v>45.2</v>
      </c>
      <c r="K1681" s="2">
        <f t="shared" si="783"/>
        <v>134.59948860999842</v>
      </c>
      <c r="L1681" s="7">
        <v>24.5</v>
      </c>
      <c r="M1681" s="2">
        <f t="shared" si="784"/>
        <v>72.301595794127735</v>
      </c>
      <c r="N1681" s="7">
        <v>26.2</v>
      </c>
      <c r="O1681" s="2">
        <f t="shared" si="785"/>
        <v>-16.798404205872259</v>
      </c>
      <c r="Q1681" s="2">
        <f t="shared" si="786"/>
        <v>69.028229981165595</v>
      </c>
      <c r="R1681" s="2">
        <f t="shared" si="776"/>
        <v>141.69218133808303</v>
      </c>
      <c r="S1681" s="2">
        <v>32.665799999999997</v>
      </c>
      <c r="T1681" s="2">
        <v>90</v>
      </c>
      <c r="U1681" s="7">
        <v>38.5</v>
      </c>
      <c r="V1681" s="2">
        <f t="shared" si="778"/>
        <v>117.25137576760697</v>
      </c>
      <c r="W1681" s="7">
        <v>39.729999999999997</v>
      </c>
      <c r="X1681" s="2">
        <f t="shared" si="780"/>
        <v>43.678175844216156</v>
      </c>
      <c r="Y1681" s="7">
        <v>24.81</v>
      </c>
      <c r="Z1681" s="2">
        <f t="shared" si="779"/>
        <v>165.97152582587805</v>
      </c>
      <c r="AA1681" s="7">
        <v>46.4</v>
      </c>
      <c r="AB1681" s="7">
        <v>89.1</v>
      </c>
      <c r="AF1681">
        <f t="shared" si="781"/>
        <v>38.928618941676064</v>
      </c>
      <c r="AH1681" s="15">
        <f t="shared" si="794"/>
        <v>1</v>
      </c>
      <c r="AI1681">
        <f t="shared" si="787"/>
        <v>1172.5687483903212</v>
      </c>
      <c r="AJ1681">
        <f t="shared" si="788"/>
        <v>-486.61685397450742</v>
      </c>
      <c r="AK1681">
        <f t="shared" si="789"/>
        <v>-3.6452281714802086</v>
      </c>
      <c r="AL1681">
        <f t="shared" si="795"/>
        <v>-83337008.579586163</v>
      </c>
      <c r="AM1681">
        <f t="shared" si="790"/>
        <v>-138958.47009329798</v>
      </c>
      <c r="AN1681">
        <f t="shared" si="791"/>
        <v>-339.83265690088615</v>
      </c>
      <c r="AP1681" s="15">
        <v>1</v>
      </c>
      <c r="AQ1681">
        <f t="shared" si="796"/>
        <v>-1078613722335607.8</v>
      </c>
      <c r="AR1681">
        <f t="shared" si="797"/>
        <v>-1.5201382472630844</v>
      </c>
      <c r="AS1681">
        <f t="shared" si="798"/>
        <v>4730921268951.4844</v>
      </c>
      <c r="AU1681">
        <f t="shared" si="799"/>
        <v>331433962499664.44</v>
      </c>
      <c r="AV1681">
        <f t="shared" si="792"/>
        <v>-4.9213875263395993E+32</v>
      </c>
    </row>
    <row r="1682" spans="1:48" x14ac:dyDescent="0.3">
      <c r="A1682" s="4">
        <v>26.496300000000002</v>
      </c>
      <c r="B1682" s="4">
        <f t="shared" si="793"/>
        <v>236</v>
      </c>
      <c r="C1682" s="7">
        <v>24.81</v>
      </c>
      <c r="D1682" s="2">
        <f t="shared" si="777"/>
        <v>154.64525391937474</v>
      </c>
      <c r="E1682" s="6">
        <f t="shared" si="782"/>
        <v>56.605744462220002</v>
      </c>
      <c r="F1682" s="2">
        <f t="shared" si="802"/>
        <v>74.826084882243592</v>
      </c>
      <c r="G1682" s="7">
        <v>37.200000000000003</v>
      </c>
      <c r="H1682" s="3">
        <f t="shared" si="801"/>
        <v>182.18364225761999</v>
      </c>
      <c r="J1682" s="7">
        <v>45.2</v>
      </c>
      <c r="K1682" s="2">
        <f t="shared" si="783"/>
        <v>135.78364225761999</v>
      </c>
      <c r="L1682" s="7">
        <v>24.5</v>
      </c>
      <c r="M1682" s="2">
        <f t="shared" si="784"/>
        <v>73.053679434465948</v>
      </c>
      <c r="N1682" s="7">
        <v>26.2</v>
      </c>
      <c r="O1682" s="2">
        <f t="shared" si="785"/>
        <v>-16.046320565534046</v>
      </c>
      <c r="Q1682" s="2">
        <f t="shared" si="786"/>
        <v>69.144524893651223</v>
      </c>
      <c r="R1682" s="2">
        <f t="shared" si="776"/>
        <v>142.4448639412592</v>
      </c>
      <c r="S1682" s="2">
        <v>32.665799999999997</v>
      </c>
      <c r="T1682" s="2">
        <v>90</v>
      </c>
      <c r="U1682" s="7">
        <v>38.5</v>
      </c>
      <c r="V1682" s="2">
        <f t="shared" si="778"/>
        <v>117.56137576760698</v>
      </c>
      <c r="W1682" s="7">
        <v>39.729999999999997</v>
      </c>
      <c r="X1682" s="2">
        <f t="shared" si="780"/>
        <v>44.028175844216157</v>
      </c>
      <c r="Y1682" s="7">
        <v>24.81</v>
      </c>
      <c r="Z1682" s="2">
        <f t="shared" si="779"/>
        <v>166.03952582587806</v>
      </c>
      <c r="AA1682" s="7">
        <v>46.4</v>
      </c>
      <c r="AB1682" s="7">
        <v>89.1</v>
      </c>
      <c r="AF1682">
        <f t="shared" si="781"/>
        <v>39.238420730902959</v>
      </c>
      <c r="AH1682" s="15">
        <f t="shared" si="794"/>
        <v>1</v>
      </c>
      <c r="AI1682">
        <f t="shared" si="787"/>
        <v>804.60578316201565</v>
      </c>
      <c r="AJ1682">
        <f t="shared" si="788"/>
        <v>-492.25588283025161</v>
      </c>
      <c r="AK1682">
        <f t="shared" si="789"/>
        <v>-3.4808458517722118</v>
      </c>
      <c r="AL1682">
        <f t="shared" si="795"/>
        <v>-73682277.1083325</v>
      </c>
      <c r="AM1682">
        <f t="shared" si="790"/>
        <v>-126735.13068901276</v>
      </c>
      <c r="AN1682">
        <f t="shared" si="791"/>
        <v>-333.01743093217988</v>
      </c>
      <c r="AP1682" s="15">
        <v>1</v>
      </c>
      <c r="AQ1682">
        <f t="shared" si="796"/>
        <v>-8452132013756.2666</v>
      </c>
      <c r="AR1682">
        <f t="shared" si="797"/>
        <v>-1.5084111136098035</v>
      </c>
      <c r="AS1682">
        <f t="shared" si="798"/>
        <v>5446014121674.042</v>
      </c>
      <c r="AU1682">
        <f t="shared" si="799"/>
        <v>100530301666999.84</v>
      </c>
      <c r="AV1682">
        <f t="shared" si="792"/>
        <v>-2.7557247617626794E+32</v>
      </c>
    </row>
    <row r="1683" spans="1:48" x14ac:dyDescent="0.3">
      <c r="A1683" s="4">
        <v>26.496300000000002</v>
      </c>
      <c r="B1683" s="4">
        <f t="shared" si="793"/>
        <v>237</v>
      </c>
      <c r="C1683" s="7">
        <v>24.81</v>
      </c>
      <c r="D1683" s="2">
        <f t="shared" si="777"/>
        <v>154.59825391937474</v>
      </c>
      <c r="E1683" s="6">
        <f t="shared" si="782"/>
        <v>56.752845401014667</v>
      </c>
      <c r="F1683" s="2">
        <f t="shared" si="802"/>
        <v>75.269276821241363</v>
      </c>
      <c r="G1683" s="7">
        <v>37.200000000000003</v>
      </c>
      <c r="H1683" s="3">
        <f t="shared" si="801"/>
        <v>183.3750521530298</v>
      </c>
      <c r="J1683" s="7">
        <v>45.2</v>
      </c>
      <c r="K1683" s="2">
        <f t="shared" si="783"/>
        <v>136.97505215302979</v>
      </c>
      <c r="L1683" s="7">
        <v>24.5</v>
      </c>
      <c r="M1683" s="2">
        <f t="shared" si="784"/>
        <v>73.809862086350279</v>
      </c>
      <c r="N1683" s="7">
        <v>26.2</v>
      </c>
      <c r="O1683" s="2">
        <f t="shared" si="785"/>
        <v>-15.290137913649716</v>
      </c>
      <c r="Q1683" s="2">
        <f t="shared" si="786"/>
        <v>69.254171073164741</v>
      </c>
      <c r="R1683" s="2">
        <f t="shared" si="776"/>
        <v>143.20165553826925</v>
      </c>
      <c r="S1683" s="2">
        <v>32.665799999999997</v>
      </c>
      <c r="T1683" s="2">
        <v>90</v>
      </c>
      <c r="U1683" s="7">
        <v>38.5</v>
      </c>
      <c r="V1683" s="2">
        <f t="shared" si="778"/>
        <v>117.87137576760698</v>
      </c>
      <c r="W1683" s="7">
        <v>39.729999999999997</v>
      </c>
      <c r="X1683" s="2">
        <f t="shared" si="780"/>
        <v>44.378175844216159</v>
      </c>
      <c r="Y1683" s="7">
        <v>24.81</v>
      </c>
      <c r="Z1683" s="2">
        <f t="shared" si="779"/>
        <v>166.10752582587807</v>
      </c>
      <c r="AA1683" s="7">
        <v>46.4</v>
      </c>
      <c r="AB1683" s="7">
        <v>89.1</v>
      </c>
      <c r="AF1683">
        <f t="shared" si="781"/>
        <v>39.5476340319385</v>
      </c>
      <c r="AH1683" s="15">
        <f t="shared" si="794"/>
        <v>1</v>
      </c>
      <c r="AI1683">
        <f t="shared" si="787"/>
        <v>698.50390329585878</v>
      </c>
      <c r="AJ1683">
        <f t="shared" si="788"/>
        <v>-497.86324505073611</v>
      </c>
      <c r="AK1683">
        <f t="shared" si="789"/>
        <v>-3.3287376049771158</v>
      </c>
      <c r="AL1683">
        <f t="shared" si="795"/>
        <v>-64530884.675299056</v>
      </c>
      <c r="AM1683">
        <f t="shared" si="790"/>
        <v>-114792.2418867098</v>
      </c>
      <c r="AN1683">
        <f t="shared" si="791"/>
        <v>-326.4827226335043</v>
      </c>
      <c r="AP1683" s="15">
        <v>1</v>
      </c>
      <c r="AQ1683">
        <f t="shared" si="796"/>
        <v>163522704011590.81</v>
      </c>
      <c r="AR1683">
        <f t="shared" si="797"/>
        <v>-1.4968451593893777</v>
      </c>
      <c r="AS1683">
        <f t="shared" si="798"/>
        <v>6095391555095.7578</v>
      </c>
      <c r="AU1683">
        <f t="shared" si="799"/>
        <v>67073485853804.414</v>
      </c>
      <c r="AV1683">
        <f t="shared" si="792"/>
        <v>-1.5285428009219433E+32</v>
      </c>
    </row>
    <row r="1684" spans="1:48" x14ac:dyDescent="0.3">
      <c r="A1684" s="4">
        <v>26.496300000000002</v>
      </c>
      <c r="B1684" s="4">
        <f t="shared" si="793"/>
        <v>238</v>
      </c>
      <c r="C1684" s="7">
        <v>24.81</v>
      </c>
      <c r="D1684" s="2">
        <f t="shared" si="777"/>
        <v>154.55125391937474</v>
      </c>
      <c r="E1684" s="6">
        <f t="shared" si="782"/>
        <v>56.895679895272472</v>
      </c>
      <c r="F1684" s="2">
        <f t="shared" si="802"/>
        <v>75.712758249268049</v>
      </c>
      <c r="G1684" s="7">
        <v>37.200000000000003</v>
      </c>
      <c r="H1684" s="3">
        <f t="shared" si="801"/>
        <v>184.57376670144444</v>
      </c>
      <c r="J1684" s="7">
        <v>45.2</v>
      </c>
      <c r="K1684" s="2">
        <f t="shared" si="783"/>
        <v>138.17376670144444</v>
      </c>
      <c r="L1684" s="7">
        <v>24.5</v>
      </c>
      <c r="M1684" s="2">
        <f t="shared" si="784"/>
        <v>74.570205738812007</v>
      </c>
      <c r="N1684" s="7">
        <v>26.2</v>
      </c>
      <c r="O1684" s="2">
        <f t="shared" si="785"/>
        <v>-14.529794261187988</v>
      </c>
      <c r="Q1684" s="2">
        <f t="shared" si="786"/>
        <v>69.357026712780382</v>
      </c>
      <c r="R1684" s="2">
        <f t="shared" si="776"/>
        <v>143.96261930147759</v>
      </c>
      <c r="S1684" s="2">
        <v>32.665799999999997</v>
      </c>
      <c r="T1684" s="2">
        <v>90</v>
      </c>
      <c r="U1684" s="7">
        <v>38.5</v>
      </c>
      <c r="V1684" s="2">
        <f t="shared" si="778"/>
        <v>118.18137576760698</v>
      </c>
      <c r="W1684" s="7">
        <v>39.729999999999997</v>
      </c>
      <c r="X1684" s="2">
        <f t="shared" si="780"/>
        <v>44.72817584421616</v>
      </c>
      <c r="Y1684" s="7">
        <v>24.81</v>
      </c>
      <c r="Z1684" s="2">
        <f t="shared" si="779"/>
        <v>166.17552582587808</v>
      </c>
      <c r="AA1684" s="7">
        <v>46.4</v>
      </c>
      <c r="AB1684" s="7">
        <v>89.1</v>
      </c>
      <c r="AF1684">
        <f t="shared" si="781"/>
        <v>39.856064893354251</v>
      </c>
      <c r="AH1684" s="15">
        <f t="shared" si="794"/>
        <v>1</v>
      </c>
      <c r="AI1684">
        <f t="shared" si="787"/>
        <v>1037.5761236306687</v>
      </c>
      <c r="AJ1684">
        <f t="shared" si="788"/>
        <v>-503.23139128248488</v>
      </c>
      <c r="AK1684">
        <f t="shared" si="789"/>
        <v>-3.1874389623258206</v>
      </c>
      <c r="AL1684">
        <f t="shared" si="795"/>
        <v>-55927958.17608352</v>
      </c>
      <c r="AM1684">
        <f t="shared" si="790"/>
        <v>-103185.18183357416</v>
      </c>
      <c r="AN1684">
        <f t="shared" si="791"/>
        <v>-320.23930631694236</v>
      </c>
      <c r="AP1684" s="15">
        <v>1</v>
      </c>
      <c r="AQ1684">
        <f t="shared" si="796"/>
        <v>507410838792004.63</v>
      </c>
      <c r="AR1684">
        <f t="shared" si="797"/>
        <v>-1.4854364151613109</v>
      </c>
      <c r="AS1684">
        <f t="shared" si="798"/>
        <v>6642868749799.2178</v>
      </c>
      <c r="AU1684">
        <f t="shared" si="799"/>
        <v>227495793240605.41</v>
      </c>
      <c r="AV1684">
        <f t="shared" si="792"/>
        <v>-8.7075008956463678E+31</v>
      </c>
    </row>
    <row r="1685" spans="1:48" x14ac:dyDescent="0.3">
      <c r="A1685" s="4">
        <v>26.496300000000002</v>
      </c>
      <c r="B1685" s="4">
        <f t="shared" si="793"/>
        <v>239</v>
      </c>
      <c r="C1685" s="7">
        <v>24.81</v>
      </c>
      <c r="D1685" s="2">
        <f t="shared" si="777"/>
        <v>154.50425391937475</v>
      </c>
      <c r="E1685" s="6">
        <f t="shared" si="782"/>
        <v>57.034236650594828</v>
      </c>
      <c r="F1685" s="2">
        <f t="shared" si="802"/>
        <v>76.156518524486287</v>
      </c>
      <c r="G1685" s="7">
        <v>37.200000000000003</v>
      </c>
      <c r="H1685" s="3">
        <f t="shared" si="801"/>
        <v>185.77984299134826</v>
      </c>
      <c r="J1685" s="7">
        <v>45.2</v>
      </c>
      <c r="K1685" s="2">
        <f t="shared" si="783"/>
        <v>139.37984299134826</v>
      </c>
      <c r="L1685" s="7">
        <v>24.5</v>
      </c>
      <c r="M1685" s="2">
        <f t="shared" si="784"/>
        <v>75.334778867432931</v>
      </c>
      <c r="N1685" s="7">
        <v>26.2</v>
      </c>
      <c r="O1685" s="2">
        <f t="shared" si="785"/>
        <v>-13.765221132567063</v>
      </c>
      <c r="Q1685" s="2">
        <f t="shared" si="786"/>
        <v>69.452949284420299</v>
      </c>
      <c r="R1685" s="2">
        <f t="shared" si="776"/>
        <v>144.72782489333994</v>
      </c>
      <c r="S1685" s="2">
        <v>32.665799999999997</v>
      </c>
      <c r="T1685" s="2">
        <v>90</v>
      </c>
      <c r="U1685" s="7">
        <v>38.5</v>
      </c>
      <c r="V1685" s="2">
        <f t="shared" si="778"/>
        <v>118.49137576760698</v>
      </c>
      <c r="W1685" s="7">
        <v>39.729999999999997</v>
      </c>
      <c r="X1685" s="2">
        <f t="shared" si="780"/>
        <v>45.078175844216162</v>
      </c>
      <c r="Y1685" s="7">
        <v>24.81</v>
      </c>
      <c r="Z1685" s="2">
        <f t="shared" si="779"/>
        <v>166.24352582587809</v>
      </c>
      <c r="AA1685" s="7">
        <v>46.4</v>
      </c>
      <c r="AB1685" s="7">
        <v>89.1</v>
      </c>
      <c r="AF1685">
        <f t="shared" si="781"/>
        <v>40.163517049666424</v>
      </c>
      <c r="AH1685" s="15">
        <f t="shared" si="794"/>
        <v>1</v>
      </c>
      <c r="AI1685">
        <f t="shared" si="787"/>
        <v>566.65778205826439</v>
      </c>
      <c r="AJ1685">
        <f t="shared" si="788"/>
        <v>-501.39549064238315</v>
      </c>
      <c r="AK1685">
        <f t="shared" si="789"/>
        <v>-3.0557082930275725</v>
      </c>
      <c r="AL1685">
        <f t="shared" si="795"/>
        <v>-48809702.080178909</v>
      </c>
      <c r="AM1685">
        <f t="shared" si="790"/>
        <v>-93710.325654369066</v>
      </c>
      <c r="AN1685">
        <f t="shared" si="791"/>
        <v>-314.29763609604692</v>
      </c>
      <c r="AP1685" s="15">
        <v>1</v>
      </c>
      <c r="AQ1685">
        <f t="shared" si="796"/>
        <v>-35174686107304.781</v>
      </c>
      <c r="AR1685">
        <f t="shared" si="797"/>
        <v>-1.4741819373084371</v>
      </c>
      <c r="AS1685">
        <f t="shared" si="798"/>
        <v>6682450671850.2021</v>
      </c>
      <c r="AU1685">
        <f t="shared" si="799"/>
        <v>38262837997385.961</v>
      </c>
      <c r="AV1685">
        <f t="shared" si="792"/>
        <v>-4.4371391827952105E+31</v>
      </c>
    </row>
    <row r="1686" spans="1:48" x14ac:dyDescent="0.3">
      <c r="A1686" s="4">
        <v>26.496300000000002</v>
      </c>
      <c r="B1686" s="4">
        <f t="shared" si="793"/>
        <v>240</v>
      </c>
      <c r="C1686" s="7">
        <v>24.81</v>
      </c>
      <c r="D1686" s="2">
        <f t="shared" si="777"/>
        <v>154.45725391937475</v>
      </c>
      <c r="E1686" s="6">
        <f t="shared" si="782"/>
        <v>57.168504714820131</v>
      </c>
      <c r="F1686" s="2">
        <f t="shared" si="802"/>
        <v>76.600547192200253</v>
      </c>
      <c r="G1686" s="7">
        <v>37.200000000000003</v>
      </c>
      <c r="H1686" s="3">
        <f t="shared" si="801"/>
        <v>186.99334720649011</v>
      </c>
      <c r="J1686" s="7">
        <v>45.2</v>
      </c>
      <c r="K1686" s="2">
        <f t="shared" si="783"/>
        <v>140.59334720649011</v>
      </c>
      <c r="L1686" s="7">
        <v>24.5</v>
      </c>
      <c r="M1686" s="2">
        <f t="shared" si="784"/>
        <v>76.103656729524062</v>
      </c>
      <c r="N1686" s="7">
        <v>26.2</v>
      </c>
      <c r="O1686" s="2">
        <f t="shared" si="785"/>
        <v>-12.996343270475933</v>
      </c>
      <c r="Q1686" s="2">
        <f t="shared" si="786"/>
        <v>69.54179533607585</v>
      </c>
      <c r="R1686" s="2">
        <f t="shared" si="776"/>
        <v>145.49734876421911</v>
      </c>
      <c r="S1686" s="2">
        <v>32.665799999999997</v>
      </c>
      <c r="T1686" s="2">
        <v>90</v>
      </c>
      <c r="U1686" s="7">
        <v>38.5</v>
      </c>
      <c r="V1686" s="2">
        <f t="shared" si="778"/>
        <v>118.80137576760698</v>
      </c>
      <c r="W1686" s="7">
        <v>39.729999999999997</v>
      </c>
      <c r="X1686" s="2">
        <f t="shared" si="780"/>
        <v>45.428175844216163</v>
      </c>
      <c r="Y1686" s="7">
        <v>24.81</v>
      </c>
      <c r="Z1686" s="2">
        <f t="shared" si="779"/>
        <v>166.31152582587811</v>
      </c>
      <c r="AA1686" s="7">
        <v>46.4</v>
      </c>
      <c r="AB1686" s="7">
        <v>89.1</v>
      </c>
      <c r="AF1686">
        <f t="shared" si="781"/>
        <v>40.469791789501329</v>
      </c>
      <c r="AH1686" s="15">
        <f t="shared" si="794"/>
        <v>1</v>
      </c>
      <c r="AI1686">
        <f t="shared" si="787"/>
        <v>595.92946430917209</v>
      </c>
      <c r="AJ1686">
        <f t="shared" si="788"/>
        <v>-513.81791919266584</v>
      </c>
      <c r="AK1686">
        <f t="shared" si="789"/>
        <v>-2.93248587031986</v>
      </c>
      <c r="AL1686">
        <f t="shared" si="795"/>
        <v>-40336698.439171605</v>
      </c>
      <c r="AM1686">
        <f t="shared" si="790"/>
        <v>-80830.782607998233</v>
      </c>
      <c r="AN1686">
        <f t="shared" si="791"/>
        <v>-308.66782133901063</v>
      </c>
      <c r="AP1686" s="15">
        <v>1</v>
      </c>
      <c r="AQ1686">
        <f t="shared" si="796"/>
        <v>-98586013716702.359</v>
      </c>
      <c r="AR1686">
        <f t="shared" si="797"/>
        <v>-1.4630751347524915</v>
      </c>
      <c r="AS1686">
        <f t="shared" si="798"/>
        <v>7359380021343.7939</v>
      </c>
      <c r="AU1686">
        <f t="shared" si="799"/>
        <v>43108903254942.914</v>
      </c>
      <c r="AV1686">
        <f t="shared" si="792"/>
        <v>-1.9701360376706972E+31</v>
      </c>
    </row>
    <row r="1687" spans="1:48" x14ac:dyDescent="0.3">
      <c r="A1687" s="4">
        <v>26.496300000000002</v>
      </c>
      <c r="B1687" s="4">
        <f t="shared" si="793"/>
        <v>241</v>
      </c>
      <c r="C1687" s="7">
        <v>24.81</v>
      </c>
      <c r="D1687" s="2">
        <f t="shared" si="777"/>
        <v>154.41025391937475</v>
      </c>
      <c r="E1687" s="6">
        <f t="shared" si="782"/>
        <v>57.298473478480631</v>
      </c>
      <c r="F1687" s="2">
        <f t="shared" si="802"/>
        <v>77.044833976598156</v>
      </c>
      <c r="G1687" s="7">
        <v>37.200000000000003</v>
      </c>
      <c r="H1687" s="3">
        <f t="shared" si="801"/>
        <v>188.21435507936812</v>
      </c>
      <c r="J1687" s="7">
        <v>45.2</v>
      </c>
      <c r="K1687" s="2">
        <f t="shared" si="783"/>
        <v>141.81435507936811</v>
      </c>
      <c r="L1687" s="7">
        <v>24.5</v>
      </c>
      <c r="M1687" s="2">
        <f t="shared" si="784"/>
        <v>76.876921691562558</v>
      </c>
      <c r="N1687" s="7">
        <v>26.2</v>
      </c>
      <c r="O1687" s="2">
        <f t="shared" si="785"/>
        <v>-12.223078308437437</v>
      </c>
      <c r="Q1687" s="2">
        <f t="shared" si="786"/>
        <v>69.623420272678246</v>
      </c>
      <c r="R1687" s="2">
        <f t="shared" ref="R1687:R1750" si="803">ACOS(((C1687*COS(D1687*PI()/180))+(J1687*COS(K1687*PI()/180)))/Q1687)*(180/PI())</f>
        <v>146.27127448257357</v>
      </c>
      <c r="S1687" s="2">
        <v>32.665799999999997</v>
      </c>
      <c r="T1687" s="2">
        <v>90</v>
      </c>
      <c r="U1687" s="7">
        <v>38.5</v>
      </c>
      <c r="V1687" s="2">
        <f t="shared" si="778"/>
        <v>119.11137576760699</v>
      </c>
      <c r="W1687" s="7">
        <v>39.729999999999997</v>
      </c>
      <c r="X1687" s="2">
        <f t="shared" si="780"/>
        <v>45.778175844216165</v>
      </c>
      <c r="Y1687" s="7">
        <v>24.81</v>
      </c>
      <c r="Z1687" s="2">
        <f t="shared" si="779"/>
        <v>166.37952582587812</v>
      </c>
      <c r="AA1687" s="7">
        <v>46.4</v>
      </c>
      <c r="AB1687" s="7">
        <v>89.1</v>
      </c>
      <c r="AF1687">
        <f t="shared" si="781"/>
        <v>40.774687811941114</v>
      </c>
      <c r="AH1687" s="15">
        <f t="shared" si="794"/>
        <v>1</v>
      </c>
      <c r="AI1687">
        <f t="shared" si="787"/>
        <v>842.79993329987224</v>
      </c>
      <c r="AJ1687">
        <f t="shared" si="788"/>
        <v>-518.71086756119587</v>
      </c>
      <c r="AK1687">
        <f t="shared" si="789"/>
        <v>-2.8168616379821896</v>
      </c>
      <c r="AL1687">
        <f t="shared" si="795"/>
        <v>-33408816.139459588</v>
      </c>
      <c r="AM1687">
        <f t="shared" si="790"/>
        <v>-70160.355122670575</v>
      </c>
      <c r="AN1687">
        <f t="shared" si="791"/>
        <v>-303.3596020095996</v>
      </c>
      <c r="AP1687" s="15">
        <v>1</v>
      </c>
      <c r="AQ1687">
        <f t="shared" si="796"/>
        <v>-91521738275408.016</v>
      </c>
      <c r="AR1687">
        <f t="shared" si="797"/>
        <v>-1.4521152857381243</v>
      </c>
      <c r="AS1687">
        <f t="shared" si="798"/>
        <v>7464263966382.8691</v>
      </c>
      <c r="AU1687">
        <f t="shared" si="799"/>
        <v>118441867456412.83</v>
      </c>
      <c r="AV1687">
        <f t="shared" si="792"/>
        <v>-9.4603571845121405E+30</v>
      </c>
    </row>
    <row r="1688" spans="1:48" x14ac:dyDescent="0.3">
      <c r="A1688" s="4">
        <v>26.496300000000002</v>
      </c>
      <c r="B1688" s="4">
        <f t="shared" si="793"/>
        <v>242</v>
      </c>
      <c r="C1688" s="7">
        <v>24.81</v>
      </c>
      <c r="D1688" s="2">
        <f t="shared" si="777"/>
        <v>154.36325391937476</v>
      </c>
      <c r="E1688" s="6">
        <f t="shared" si="782"/>
        <v>57.424132675251151</v>
      </c>
      <c r="F1688" s="2">
        <f t="shared" si="802"/>
        <v>77.489368772754659</v>
      </c>
      <c r="G1688" s="7">
        <v>37.200000000000003</v>
      </c>
      <c r="H1688" s="3">
        <f t="shared" si="801"/>
        <v>189.44295239075055</v>
      </c>
      <c r="J1688" s="7">
        <v>45.2</v>
      </c>
      <c r="K1688" s="2">
        <f t="shared" si="783"/>
        <v>143.04295239075054</v>
      </c>
      <c r="L1688" s="7">
        <v>24.5</v>
      </c>
      <c r="M1688" s="2">
        <f t="shared" si="784"/>
        <v>77.654663592234499</v>
      </c>
      <c r="N1688" s="7">
        <v>26.2</v>
      </c>
      <c r="O1688" s="2">
        <f t="shared" si="785"/>
        <v>-11.445336407765495</v>
      </c>
      <c r="Q1688" s="2">
        <f t="shared" si="786"/>
        <v>69.69767811889588</v>
      </c>
      <c r="R1688" s="2">
        <f t="shared" si="803"/>
        <v>147.04969310088379</v>
      </c>
      <c r="S1688" s="2">
        <v>32.665799999999997</v>
      </c>
      <c r="T1688" s="2">
        <v>90</v>
      </c>
      <c r="U1688" s="7">
        <v>38.5</v>
      </c>
      <c r="V1688" s="2">
        <f t="shared" si="778"/>
        <v>119.42137576760699</v>
      </c>
      <c r="W1688" s="7">
        <v>39.729999999999997</v>
      </c>
      <c r="X1688" s="2">
        <f t="shared" si="780"/>
        <v>46.128175844216166</v>
      </c>
      <c r="Y1688" s="7">
        <v>24.81</v>
      </c>
      <c r="Z1688" s="2">
        <f t="shared" si="779"/>
        <v>166.44752582587813</v>
      </c>
      <c r="AA1688" s="7">
        <v>46.4</v>
      </c>
      <c r="AB1688" s="7">
        <v>89.1</v>
      </c>
      <c r="AF1688">
        <f t="shared" si="781"/>
        <v>41.078001069600305</v>
      </c>
      <c r="AH1688" s="15">
        <f t="shared" si="794"/>
        <v>1</v>
      </c>
      <c r="AI1688">
        <f t="shared" si="787"/>
        <v>321.50462449569397</v>
      </c>
      <c r="AJ1688">
        <f t="shared" si="788"/>
        <v>-524.27747129113209</v>
      </c>
      <c r="AK1688">
        <f t="shared" si="789"/>
        <v>-2.7080495934137274</v>
      </c>
      <c r="AL1688">
        <f t="shared" si="795"/>
        <v>-26955217.24058824</v>
      </c>
      <c r="AM1688">
        <f t="shared" si="790"/>
        <v>-59573.151216546314</v>
      </c>
      <c r="AN1688">
        <f t="shared" si="791"/>
        <v>-298.38232390325265</v>
      </c>
      <c r="AP1688" s="15">
        <v>1</v>
      </c>
      <c r="AQ1688">
        <f t="shared" si="796"/>
        <v>10429350161425.627</v>
      </c>
      <c r="AR1688">
        <f t="shared" si="797"/>
        <v>-1.4412978261019731</v>
      </c>
      <c r="AS1688">
        <f t="shared" si="798"/>
        <v>7428061922156.7168</v>
      </c>
      <c r="AU1688">
        <f t="shared" si="799"/>
        <v>11667658655368.18</v>
      </c>
      <c r="AV1688">
        <f t="shared" si="792"/>
        <v>-3.3531915630388087E+30</v>
      </c>
    </row>
    <row r="1689" spans="1:48" x14ac:dyDescent="0.3">
      <c r="A1689" s="4">
        <v>26.496300000000002</v>
      </c>
      <c r="B1689" s="4">
        <f t="shared" si="793"/>
        <v>243</v>
      </c>
      <c r="C1689" s="7">
        <v>24.81</v>
      </c>
      <c r="D1689" s="2">
        <f t="shared" si="777"/>
        <v>154.31625391937476</v>
      </c>
      <c r="E1689" s="6">
        <f t="shared" si="782"/>
        <v>57.545472382389249</v>
      </c>
      <c r="F1689" s="2">
        <f t="shared" si="802"/>
        <v>77.934141638879822</v>
      </c>
      <c r="G1689" s="7">
        <v>37.200000000000003</v>
      </c>
      <c r="H1689" s="3">
        <f t="shared" si="801"/>
        <v>190.67923552036183</v>
      </c>
      <c r="J1689" s="7">
        <v>45.2</v>
      </c>
      <c r="K1689" s="2">
        <f t="shared" si="783"/>
        <v>144.27923552036182</v>
      </c>
      <c r="L1689" s="7">
        <v>24.5</v>
      </c>
      <c r="M1689" s="2">
        <f t="shared" si="784"/>
        <v>78.436980144863355</v>
      </c>
      <c r="N1689" s="7">
        <v>26.2</v>
      </c>
      <c r="O1689" s="2">
        <f t="shared" si="785"/>
        <v>-10.663019855136639</v>
      </c>
      <c r="Q1689" s="2">
        <f t="shared" si="786"/>
        <v>69.764421261901262</v>
      </c>
      <c r="R1689" s="2">
        <f t="shared" si="803"/>
        <v>147.83270356111575</v>
      </c>
      <c r="S1689" s="2">
        <v>32.665799999999997</v>
      </c>
      <c r="T1689" s="2">
        <v>90</v>
      </c>
      <c r="U1689" s="7">
        <v>38.5</v>
      </c>
      <c r="V1689" s="2">
        <f t="shared" si="778"/>
        <v>119.73137576760699</v>
      </c>
      <c r="W1689" s="7">
        <v>39.729999999999997</v>
      </c>
      <c r="X1689" s="2">
        <f t="shared" si="780"/>
        <v>46.478175844216167</v>
      </c>
      <c r="Y1689" s="7">
        <v>24.81</v>
      </c>
      <c r="Z1689" s="2">
        <f t="shared" si="779"/>
        <v>166.51552582587814</v>
      </c>
      <c r="AA1689" s="7">
        <v>46.4</v>
      </c>
      <c r="AB1689" s="7">
        <v>89.1</v>
      </c>
      <c r="AF1689">
        <f t="shared" si="781"/>
        <v>41.379524596792933</v>
      </c>
      <c r="AH1689" s="15">
        <f t="shared" si="794"/>
        <v>1</v>
      </c>
      <c r="AI1689">
        <f t="shared" si="787"/>
        <v>535.64853433405972</v>
      </c>
      <c r="AJ1689">
        <f t="shared" si="788"/>
        <v>-527.38497154819891</v>
      </c>
      <c r="AK1689">
        <f t="shared" si="789"/>
        <v>-2.6053672549217035</v>
      </c>
      <c r="AL1689">
        <f t="shared" si="795"/>
        <v>-21337793.399576347</v>
      </c>
      <c r="AM1689">
        <f t="shared" si="790"/>
        <v>-49871.391603085096</v>
      </c>
      <c r="AN1689">
        <f t="shared" si="791"/>
        <v>-293.74491378197644</v>
      </c>
      <c r="AP1689" s="15">
        <v>1</v>
      </c>
      <c r="AQ1689">
        <f t="shared" si="796"/>
        <v>53307113041072.961</v>
      </c>
      <c r="AR1689">
        <f t="shared" si="797"/>
        <v>-1.430619669051538</v>
      </c>
      <c r="AS1689">
        <f t="shared" si="798"/>
        <v>7062232880040.2529</v>
      </c>
      <c r="AU1689">
        <f t="shared" si="799"/>
        <v>32092207464970.113</v>
      </c>
      <c r="AV1689">
        <f t="shared" si="792"/>
        <v>-1.3147593784229704E+30</v>
      </c>
    </row>
    <row r="1690" spans="1:48" x14ac:dyDescent="0.3">
      <c r="A1690" s="4">
        <v>26.496300000000002</v>
      </c>
      <c r="B1690" s="4">
        <f t="shared" si="793"/>
        <v>244</v>
      </c>
      <c r="C1690" s="7">
        <v>24.81</v>
      </c>
      <c r="D1690" s="2">
        <f t="shared" si="777"/>
        <v>154.26925391937476</v>
      </c>
      <c r="E1690" s="6">
        <f t="shared" si="782"/>
        <v>57.662483021165826</v>
      </c>
      <c r="F1690" s="2">
        <f t="shared" si="802"/>
        <v>78.379142788801047</v>
      </c>
      <c r="G1690" s="7">
        <v>37.200000000000003</v>
      </c>
      <c r="H1690" s="3">
        <f t="shared" si="801"/>
        <v>191.92331205453669</v>
      </c>
      <c r="J1690" s="7">
        <v>45.2</v>
      </c>
      <c r="K1690" s="2">
        <f t="shared" si="783"/>
        <v>145.52331205453669</v>
      </c>
      <c r="L1690" s="7">
        <v>24.5</v>
      </c>
      <c r="M1690" s="2">
        <f t="shared" si="784"/>
        <v>79.223977383516427</v>
      </c>
      <c r="N1690" s="7">
        <v>26.2</v>
      </c>
      <c r="O1690" s="2">
        <f t="shared" si="785"/>
        <v>-9.8760226164835672</v>
      </c>
      <c r="Q1690" s="2">
        <f t="shared" si="786"/>
        <v>69.823500171879488</v>
      </c>
      <c r="R1690" s="2">
        <f t="shared" si="803"/>
        <v>148.62041314403521</v>
      </c>
      <c r="S1690" s="2">
        <v>32.665799999999997</v>
      </c>
      <c r="T1690" s="2">
        <v>90</v>
      </c>
      <c r="U1690" s="7">
        <v>38.5</v>
      </c>
      <c r="V1690" s="2">
        <f t="shared" si="778"/>
        <v>120.04137576760699</v>
      </c>
      <c r="W1690" s="7">
        <v>39.729999999999997</v>
      </c>
      <c r="X1690" s="2">
        <f t="shared" si="780"/>
        <v>46.828175844216169</v>
      </c>
      <c r="Y1690" s="7">
        <v>24.81</v>
      </c>
      <c r="Z1690" s="2">
        <f t="shared" si="779"/>
        <v>166.58352582587816</v>
      </c>
      <c r="AA1690" s="7">
        <v>46.4</v>
      </c>
      <c r="AB1690" s="7">
        <v>89.1</v>
      </c>
      <c r="AF1690">
        <f t="shared" si="781"/>
        <v>41.679048320925524</v>
      </c>
      <c r="AH1690" s="15">
        <f t="shared" si="794"/>
        <v>1</v>
      </c>
      <c r="AI1690">
        <f t="shared" si="787"/>
        <v>643.78403042088507</v>
      </c>
      <c r="AJ1690">
        <f t="shared" si="788"/>
        <v>-535.28323694865981</v>
      </c>
      <c r="AK1690">
        <f t="shared" si="789"/>
        <v>-2.5082190734465581</v>
      </c>
      <c r="AL1690">
        <f t="shared" si="795"/>
        <v>-15759347.837756969</v>
      </c>
      <c r="AM1690">
        <f t="shared" si="790"/>
        <v>-39133.636385178528</v>
      </c>
      <c r="AN1690">
        <f t="shared" si="791"/>
        <v>-289.45585440718804</v>
      </c>
      <c r="AP1690" s="15">
        <v>1</v>
      </c>
      <c r="AQ1690">
        <f t="shared" si="796"/>
        <v>-34319650635354.684</v>
      </c>
      <c r="AR1690">
        <f t="shared" si="797"/>
        <v>-1.4200768681769675</v>
      </c>
      <c r="AS1690">
        <f t="shared" si="798"/>
        <v>6744607708555.1084</v>
      </c>
      <c r="AU1690">
        <f t="shared" si="799"/>
        <v>52799657856247.414</v>
      </c>
      <c r="AV1690">
        <f t="shared" si="792"/>
        <v>-3.9046839130153108E+29</v>
      </c>
    </row>
    <row r="1691" spans="1:48" x14ac:dyDescent="0.3">
      <c r="A1691" s="4">
        <v>26.496300000000002</v>
      </c>
      <c r="B1691" s="4">
        <f t="shared" si="793"/>
        <v>245</v>
      </c>
      <c r="C1691" s="7">
        <v>24.81</v>
      </c>
      <c r="D1691" s="2">
        <f t="shared" si="777"/>
        <v>154.22225391937477</v>
      </c>
      <c r="E1691" s="6">
        <f t="shared" si="782"/>
        <v>57.775155357285726</v>
      </c>
      <c r="F1691" s="2">
        <f t="shared" si="802"/>
        <v>78.824362584665849</v>
      </c>
      <c r="G1691" s="7">
        <v>37.200000000000003</v>
      </c>
      <c r="H1691" s="3">
        <f t="shared" si="801"/>
        <v>193.17530145742529</v>
      </c>
      <c r="J1691" s="7">
        <v>45.2</v>
      </c>
      <c r="K1691" s="2">
        <f t="shared" si="783"/>
        <v>146.77530145742529</v>
      </c>
      <c r="L1691" s="7">
        <v>24.5</v>
      </c>
      <c r="M1691" s="2">
        <f t="shared" si="784"/>
        <v>80.015770157662473</v>
      </c>
      <c r="N1691" s="7">
        <v>26.2</v>
      </c>
      <c r="O1691" s="2">
        <f t="shared" si="785"/>
        <v>-9.0842298423375212</v>
      </c>
      <c r="Q1691" s="2">
        <f t="shared" si="786"/>
        <v>69.874763097739716</v>
      </c>
      <c r="R1691" s="2">
        <f t="shared" si="803"/>
        <v>149.41293796727041</v>
      </c>
      <c r="S1691" s="2">
        <v>32.665799999999997</v>
      </c>
      <c r="T1691" s="2">
        <v>90</v>
      </c>
      <c r="U1691" s="7">
        <v>38.5</v>
      </c>
      <c r="V1691" s="2">
        <f t="shared" si="778"/>
        <v>120.351375767607</v>
      </c>
      <c r="W1691" s="7">
        <v>39.729999999999997</v>
      </c>
      <c r="X1691" s="2">
        <f t="shared" si="780"/>
        <v>47.17817584421617</v>
      </c>
      <c r="Y1691" s="7">
        <v>24.81</v>
      </c>
      <c r="Z1691" s="2">
        <f t="shared" si="779"/>
        <v>166.65152582587817</v>
      </c>
      <c r="AA1691" s="7">
        <v>46.4</v>
      </c>
      <c r="AB1691" s="7">
        <v>89.1</v>
      </c>
      <c r="AF1691">
        <f t="shared" si="781"/>
        <v>41.976358854994473</v>
      </c>
      <c r="AH1691" s="15">
        <f t="shared" si="794"/>
        <v>1</v>
      </c>
      <c r="AI1691">
        <f t="shared" si="787"/>
        <v>175.11203601895826</v>
      </c>
      <c r="AJ1691">
        <f t="shared" si="788"/>
        <v>-536.93271525462762</v>
      </c>
      <c r="AK1691">
        <f t="shared" si="789"/>
        <v>-2.416082931891232</v>
      </c>
      <c r="AL1691">
        <f t="shared" si="795"/>
        <v>-11383013.733214343</v>
      </c>
      <c r="AM1691">
        <f t="shared" si="790"/>
        <v>-30215.838463097836</v>
      </c>
      <c r="AN1691">
        <f t="shared" si="791"/>
        <v>-285.5231594645586</v>
      </c>
      <c r="AP1691" s="15">
        <v>1</v>
      </c>
      <c r="AQ1691">
        <f t="shared" si="796"/>
        <v>-968870765849.83484</v>
      </c>
      <c r="AR1691">
        <f t="shared" si="797"/>
        <v>-1.4096671843630055</v>
      </c>
      <c r="AS1691">
        <f t="shared" si="798"/>
        <v>5907294731435.499</v>
      </c>
      <c r="AU1691">
        <f t="shared" si="799"/>
        <v>5493295923877.5</v>
      </c>
      <c r="AV1691">
        <f t="shared" si="792"/>
        <v>-8.6315761397620544E+28</v>
      </c>
    </row>
    <row r="1692" spans="1:48" x14ac:dyDescent="0.3">
      <c r="A1692" s="4">
        <v>26.496300000000002</v>
      </c>
      <c r="B1692" s="4">
        <f t="shared" si="793"/>
        <v>246</v>
      </c>
      <c r="C1692" s="7">
        <v>24.81</v>
      </c>
      <c r="D1692" s="2">
        <f t="shared" ref="D1692:D1715" si="804">D1691-0.047</f>
        <v>154.17525391937477</v>
      </c>
      <c r="E1692" s="6">
        <f t="shared" si="782"/>
        <v>57.883480501297718</v>
      </c>
      <c r="F1692" s="2">
        <f t="shared" si="802"/>
        <v>79.269791529853393</v>
      </c>
      <c r="G1692" s="7">
        <v>37.200000000000003</v>
      </c>
      <c r="H1692" s="3">
        <f t="shared" si="801"/>
        <v>194.43533581324112</v>
      </c>
      <c r="J1692" s="7">
        <v>45.2</v>
      </c>
      <c r="K1692" s="2">
        <f t="shared" si="783"/>
        <v>148.03533581324112</v>
      </c>
      <c r="L1692" s="7">
        <v>24.5</v>
      </c>
      <c r="M1692" s="2">
        <f t="shared" si="784"/>
        <v>80.812482680938786</v>
      </c>
      <c r="N1692" s="7">
        <v>26.2</v>
      </c>
      <c r="O1692" s="2">
        <f t="shared" si="785"/>
        <v>-8.2875173190612088</v>
      </c>
      <c r="Q1692" s="2">
        <f t="shared" si="786"/>
        <v>69.918055735130622</v>
      </c>
      <c r="R1692" s="2">
        <f t="shared" si="803"/>
        <v>150.210403537709</v>
      </c>
      <c r="S1692" s="2">
        <v>32.665799999999997</v>
      </c>
      <c r="T1692" s="2">
        <v>90</v>
      </c>
      <c r="U1692" s="7">
        <v>38.5</v>
      </c>
      <c r="V1692" s="2">
        <f t="shared" ref="V1692:V1716" si="805">V1691+0.31</f>
        <v>120.661375767607</v>
      </c>
      <c r="W1692" s="7">
        <v>39.729999999999997</v>
      </c>
      <c r="X1692" s="2">
        <f t="shared" si="780"/>
        <v>47.528175844216172</v>
      </c>
      <c r="Y1692" s="7">
        <v>24.81</v>
      </c>
      <c r="Z1692" s="2">
        <f t="shared" ref="Z1692:Z1716" si="806">Z1691+0.068</f>
        <v>166.71952582587818</v>
      </c>
      <c r="AA1692" s="7">
        <v>46.4</v>
      </c>
      <c r="AB1692" s="7">
        <v>89.1</v>
      </c>
      <c r="AF1692">
        <f t="shared" si="781"/>
        <v>42.271239268767459</v>
      </c>
      <c r="AH1692" s="15">
        <f t="shared" si="794"/>
        <v>1</v>
      </c>
      <c r="AI1692">
        <f t="shared" si="787"/>
        <v>586.38571417554272</v>
      </c>
      <c r="AJ1692">
        <f t="shared" si="788"/>
        <v>-539.63893992569172</v>
      </c>
      <c r="AK1692">
        <f t="shared" si="789"/>
        <v>-2.3284990815220046</v>
      </c>
      <c r="AL1692">
        <f t="shared" si="795"/>
        <v>-7404122.1032097144</v>
      </c>
      <c r="AM1692">
        <f t="shared" si="790"/>
        <v>-21106.490489495493</v>
      </c>
      <c r="AN1692">
        <f t="shared" si="791"/>
        <v>-281.95434836886557</v>
      </c>
      <c r="AP1692" s="15">
        <v>1</v>
      </c>
      <c r="AQ1692">
        <f t="shared" si="796"/>
        <v>-28656758810911.902</v>
      </c>
      <c r="AR1692">
        <f t="shared" si="797"/>
        <v>-1.3993868929342805</v>
      </c>
      <c r="AS1692">
        <f t="shared" si="798"/>
        <v>4941759384419.374</v>
      </c>
      <c r="AU1692">
        <f t="shared" si="799"/>
        <v>40553624747621.711</v>
      </c>
      <c r="AV1692">
        <f t="shared" si="792"/>
        <v>6.71090438564419E+26</v>
      </c>
    </row>
    <row r="1693" spans="1:48" x14ac:dyDescent="0.3">
      <c r="A1693" s="4">
        <v>26.496300000000002</v>
      </c>
      <c r="B1693" s="4">
        <f t="shared" si="793"/>
        <v>247</v>
      </c>
      <c r="C1693" s="7">
        <v>24.81</v>
      </c>
      <c r="D1693" s="2">
        <f t="shared" si="804"/>
        <v>154.12825391937477</v>
      </c>
      <c r="E1693" s="6">
        <f t="shared" si="782"/>
        <v>57.987449908993121</v>
      </c>
      <c r="F1693" s="2">
        <f t="shared" si="802"/>
        <v>79.7154202620831</v>
      </c>
      <c r="G1693" s="7">
        <v>37.200000000000003</v>
      </c>
      <c r="H1693" s="3">
        <f t="shared" si="801"/>
        <v>195.70356064810167</v>
      </c>
      <c r="J1693" s="7">
        <v>45.2</v>
      </c>
      <c r="K1693" s="2">
        <f t="shared" si="783"/>
        <v>149.30356064810167</v>
      </c>
      <c r="L1693" s="7">
        <v>24.5</v>
      </c>
      <c r="M1693" s="2">
        <f t="shared" si="784"/>
        <v>81.614249140381446</v>
      </c>
      <c r="N1693" s="7">
        <v>26.2</v>
      </c>
      <c r="O1693" s="2">
        <f t="shared" si="785"/>
        <v>-7.4857508596185482</v>
      </c>
      <c r="Q1693" s="2">
        <f t="shared" si="786"/>
        <v>69.953220863442667</v>
      </c>
      <c r="R1693" s="2">
        <f t="shared" si="803"/>
        <v>151.01294536461373</v>
      </c>
      <c r="S1693" s="2">
        <v>32.665799999999997</v>
      </c>
      <c r="T1693" s="2">
        <v>90</v>
      </c>
      <c r="U1693" s="7">
        <v>38.5</v>
      </c>
      <c r="V1693" s="2">
        <f t="shared" si="805"/>
        <v>120.971375767607</v>
      </c>
      <c r="W1693" s="7">
        <v>39.729999999999997</v>
      </c>
      <c r="X1693" s="2">
        <f t="shared" ref="X1693:X1715" si="807">X1692+0.35</f>
        <v>47.878175844216173</v>
      </c>
      <c r="Y1693" s="7">
        <v>24.81</v>
      </c>
      <c r="Z1693" s="2">
        <f t="shared" si="806"/>
        <v>166.78752582587819</v>
      </c>
      <c r="AA1693" s="7">
        <v>46.4</v>
      </c>
      <c r="AB1693" s="7">
        <v>89.1</v>
      </c>
      <c r="AF1693">
        <f t="shared" si="781"/>
        <v>42.563468835878282</v>
      </c>
      <c r="AH1693" s="15">
        <f t="shared" si="794"/>
        <v>1</v>
      </c>
      <c r="AI1693">
        <f t="shared" si="787"/>
        <v>513.40349713420346</v>
      </c>
      <c r="AJ1693">
        <f t="shared" si="788"/>
        <v>-544.25981002895435</v>
      </c>
      <c r="AK1693">
        <f t="shared" si="789"/>
        <v>-2.2450610169601606</v>
      </c>
      <c r="AL1693">
        <f t="shared" si="795"/>
        <v>-3680401.0296021025</v>
      </c>
      <c r="AM1693">
        <f t="shared" si="790"/>
        <v>-11208.575674612244</v>
      </c>
      <c r="AN1693">
        <f t="shared" si="791"/>
        <v>-278.75642092986084</v>
      </c>
      <c r="AP1693" s="15">
        <v>1</v>
      </c>
      <c r="AQ1693">
        <f t="shared" si="796"/>
        <v>41933970371614.563</v>
      </c>
      <c r="AR1693">
        <f t="shared" si="797"/>
        <v>-1.38923295517997</v>
      </c>
      <c r="AS1693">
        <f t="shared" si="798"/>
        <v>3861769074713.5337</v>
      </c>
      <c r="AU1693">
        <f t="shared" si="799"/>
        <v>28274320811139.258</v>
      </c>
      <c r="AV1693">
        <f t="shared" si="792"/>
        <v>1.0887938086327444E+28</v>
      </c>
    </row>
    <row r="1694" spans="1:48" x14ac:dyDescent="0.3">
      <c r="A1694" s="4">
        <v>26.496300000000002</v>
      </c>
      <c r="B1694" s="4">
        <f t="shared" si="793"/>
        <v>248</v>
      </c>
      <c r="C1694" s="7">
        <v>24.81</v>
      </c>
      <c r="D1694" s="2">
        <f t="shared" si="804"/>
        <v>154.08125391937477</v>
      </c>
      <c r="E1694" s="6">
        <f t="shared" si="782"/>
        <v>58.087055381792879</v>
      </c>
      <c r="F1694" s="2">
        <f t="shared" si="802"/>
        <v>80.161239546709908</v>
      </c>
      <c r="G1694" s="7">
        <v>37.200000000000003</v>
      </c>
      <c r="H1694" s="3">
        <f t="shared" si="801"/>
        <v>196.98013584125232</v>
      </c>
      <c r="J1694" s="7">
        <v>45.2</v>
      </c>
      <c r="K1694" s="2">
        <f t="shared" si="783"/>
        <v>150.58013584125231</v>
      </c>
      <c r="L1694" s="7">
        <v>24.5</v>
      </c>
      <c r="M1694" s="2">
        <f t="shared" si="784"/>
        <v>82.421214373400005</v>
      </c>
      <c r="N1694" s="7">
        <v>26.2</v>
      </c>
      <c r="O1694" s="2">
        <f t="shared" si="785"/>
        <v>-6.6787856265999892</v>
      </c>
      <c r="Q1694" s="2">
        <f t="shared" si="786"/>
        <v>69.980097947993571</v>
      </c>
      <c r="R1694" s="2">
        <f t="shared" si="803"/>
        <v>151.82070964077425</v>
      </c>
      <c r="S1694" s="2">
        <v>32.665799999999997</v>
      </c>
      <c r="T1694" s="2">
        <v>90</v>
      </c>
      <c r="U1694" s="7">
        <v>38.5</v>
      </c>
      <c r="V1694" s="2">
        <f t="shared" si="805"/>
        <v>121.281375767607</v>
      </c>
      <c r="W1694" s="7">
        <v>39.729999999999997</v>
      </c>
      <c r="X1694" s="2">
        <f t="shared" si="807"/>
        <v>48.228175844216175</v>
      </c>
      <c r="Y1694" s="7">
        <v>24.81</v>
      </c>
      <c r="Z1694" s="2">
        <f t="shared" si="806"/>
        <v>166.8555258258782</v>
      </c>
      <c r="AA1694" s="7">
        <v>46.4</v>
      </c>
      <c r="AB1694" s="7">
        <v>89.1</v>
      </c>
      <c r="AF1694">
        <f t="shared" si="781"/>
        <v>42.852822753657648</v>
      </c>
      <c r="AH1694" s="15">
        <f t="shared" si="794"/>
        <v>1</v>
      </c>
      <c r="AI1694">
        <f t="shared" si="787"/>
        <v>230.19621858329356</v>
      </c>
      <c r="AJ1694">
        <f t="shared" si="788"/>
        <v>-547.22780658408067</v>
      </c>
      <c r="AK1694">
        <f t="shared" si="789"/>
        <v>-2.1654079044873313</v>
      </c>
      <c r="AL1694">
        <f t="shared" si="795"/>
        <v>144055.06813083994</v>
      </c>
      <c r="AM1694">
        <f t="shared" si="790"/>
        <v>1088.697788661003</v>
      </c>
      <c r="AN1694">
        <f t="shared" si="791"/>
        <v>-275.93583185206074</v>
      </c>
      <c r="AP1694" s="15">
        <v>1</v>
      </c>
      <c r="AQ1694">
        <f t="shared" si="796"/>
        <v>2302856156903.0933</v>
      </c>
      <c r="AR1694">
        <f t="shared" si="797"/>
        <v>-1.3792027084867147</v>
      </c>
      <c r="AS1694">
        <f t="shared" si="798"/>
        <v>2563236828241.2847</v>
      </c>
      <c r="AU1694">
        <f t="shared" si="799"/>
        <v>6301197767991.543</v>
      </c>
      <c r="AV1694">
        <f t="shared" si="792"/>
        <v>6.5309625597483232E+26</v>
      </c>
    </row>
    <row r="1695" spans="1:48" x14ac:dyDescent="0.3">
      <c r="A1695" s="4">
        <v>26.496300000000002</v>
      </c>
      <c r="B1695" s="4">
        <f t="shared" si="793"/>
        <v>249</v>
      </c>
      <c r="C1695" s="7">
        <v>24.81</v>
      </c>
      <c r="D1695" s="2">
        <f t="shared" si="804"/>
        <v>154.03425391937478</v>
      </c>
      <c r="E1695" s="6">
        <f t="shared" si="782"/>
        <v>58.182289067122156</v>
      </c>
      <c r="F1695" s="2">
        <f t="shared" si="802"/>
        <v>80.607240270195007</v>
      </c>
      <c r="G1695" s="7">
        <v>37.200000000000003</v>
      </c>
      <c r="H1695" s="3">
        <f t="shared" si="801"/>
        <v>198.26523663691424</v>
      </c>
      <c r="J1695" s="7">
        <v>45.2</v>
      </c>
      <c r="K1695" s="2">
        <f t="shared" si="783"/>
        <v>151.86523663691423</v>
      </c>
      <c r="L1695" s="7">
        <v>24.5</v>
      </c>
      <c r="M1695" s="2">
        <f t="shared" si="784"/>
        <v>83.233534620869534</v>
      </c>
      <c r="N1695" s="7">
        <v>26.2</v>
      </c>
      <c r="O1695" s="2">
        <f t="shared" si="785"/>
        <v>-5.8664653791304602</v>
      </c>
      <c r="Q1695" s="2">
        <f t="shared" si="786"/>
        <v>69.998522703023696</v>
      </c>
      <c r="R1695" s="2">
        <f t="shared" si="803"/>
        <v>152.63385400010753</v>
      </c>
      <c r="S1695" s="2">
        <v>32.665799999999997</v>
      </c>
      <c r="T1695" s="2">
        <v>90</v>
      </c>
      <c r="U1695" s="7">
        <v>38.5</v>
      </c>
      <c r="V1695" s="2">
        <f t="shared" si="805"/>
        <v>121.591375767607</v>
      </c>
      <c r="W1695" s="7">
        <v>39.729999999999997</v>
      </c>
      <c r="X1695" s="2">
        <f t="shared" si="807"/>
        <v>48.578175844216176</v>
      </c>
      <c r="Y1695" s="7">
        <v>24.81</v>
      </c>
      <c r="Z1695" s="2">
        <f t="shared" si="806"/>
        <v>166.92352582587822</v>
      </c>
      <c r="AA1695" s="7">
        <v>46.4</v>
      </c>
      <c r="AB1695" s="7">
        <v>89.1</v>
      </c>
      <c r="AF1695">
        <f t="shared" si="781"/>
        <v>43.139071832042745</v>
      </c>
      <c r="AH1695" s="15">
        <f t="shared" si="794"/>
        <v>1</v>
      </c>
      <c r="AI1695">
        <f t="shared" si="787"/>
        <v>763.88067499082183</v>
      </c>
      <c r="AJ1695">
        <f t="shared" si="788"/>
        <v>-551.89787971377461</v>
      </c>
      <c r="AK1695">
        <f t="shared" si="789"/>
        <v>-2.0892182634664302</v>
      </c>
      <c r="AL1695">
        <f t="shared" si="795"/>
        <v>-1083576.4372372897</v>
      </c>
      <c r="AM1695">
        <f t="shared" si="790"/>
        <v>-3743.4680049755661</v>
      </c>
      <c r="AN1695">
        <f t="shared" si="791"/>
        <v>-273.49846503181357</v>
      </c>
      <c r="AP1695" s="15">
        <v>1</v>
      </c>
      <c r="AQ1695">
        <f t="shared" si="796"/>
        <v>-73242281426876.656</v>
      </c>
      <c r="AR1695">
        <f t="shared" si="797"/>
        <v>-1.3692931068925827</v>
      </c>
      <c r="AS1695">
        <f t="shared" si="798"/>
        <v>1142716009008.3315</v>
      </c>
      <c r="AU1695">
        <f t="shared" si="799"/>
        <v>92671465345789.703</v>
      </c>
      <c r="AV1695">
        <f t="shared" si="792"/>
        <v>1.2365856926650437E+29</v>
      </c>
    </row>
    <row r="1696" spans="1:48" x14ac:dyDescent="0.3">
      <c r="A1696" s="4">
        <v>26.496300000000002</v>
      </c>
      <c r="B1696" s="4">
        <f t="shared" si="793"/>
        <v>250</v>
      </c>
      <c r="C1696" s="7">
        <v>24.81</v>
      </c>
      <c r="D1696" s="2">
        <f t="shared" si="804"/>
        <v>153.98725391937478</v>
      </c>
      <c r="E1696" s="6">
        <f t="shared" si="782"/>
        <v>58.27314345877226</v>
      </c>
      <c r="F1696" s="2">
        <f t="shared" si="802"/>
        <v>81.053413433742364</v>
      </c>
      <c r="G1696" s="7">
        <v>37.200000000000003</v>
      </c>
      <c r="H1696" s="3">
        <f t="shared" si="801"/>
        <v>199.55905476970884</v>
      </c>
      <c r="J1696" s="7">
        <v>45.2</v>
      </c>
      <c r="K1696" s="2">
        <f t="shared" si="783"/>
        <v>153.15905476970883</v>
      </c>
      <c r="L1696" s="7">
        <v>24.5</v>
      </c>
      <c r="M1696" s="2">
        <f t="shared" si="784"/>
        <v>84.051378365995873</v>
      </c>
      <c r="N1696" s="7">
        <v>26.2</v>
      </c>
      <c r="O1696" s="2">
        <f t="shared" si="785"/>
        <v>-5.048621634004121</v>
      </c>
      <c r="Q1696" s="2">
        <f t="shared" si="786"/>
        <v>70.008326610460131</v>
      </c>
      <c r="R1696" s="2">
        <f t="shared" si="803"/>
        <v>153.45254836140967</v>
      </c>
      <c r="S1696" s="2">
        <v>32.665799999999997</v>
      </c>
      <c r="T1696" s="2">
        <v>90</v>
      </c>
      <c r="U1696" s="7">
        <v>38.5</v>
      </c>
      <c r="V1696" s="2">
        <f t="shared" si="805"/>
        <v>121.90137576760701</v>
      </c>
      <c r="W1696" s="7">
        <v>39.729999999999997</v>
      </c>
      <c r="X1696" s="2">
        <f t="shared" si="807"/>
        <v>48.928175844216177</v>
      </c>
      <c r="Y1696" s="7">
        <v>24.81</v>
      </c>
      <c r="Z1696" s="2">
        <f t="shared" si="806"/>
        <v>166.99152582587823</v>
      </c>
      <c r="AA1696" s="7">
        <v>46.4</v>
      </c>
      <c r="AB1696" s="7">
        <v>89.1</v>
      </c>
      <c r="AF1696">
        <f t="shared" si="781"/>
        <v>43.421982147342291</v>
      </c>
      <c r="AH1696" s="15">
        <f t="shared" si="794"/>
        <v>1</v>
      </c>
      <c r="AI1696">
        <f t="shared" si="787"/>
        <v>489.27455075097703</v>
      </c>
      <c r="AJ1696">
        <f t="shared" si="788"/>
        <v>-555.25476501860157</v>
      </c>
      <c r="AK1696">
        <f t="shared" si="789"/>
        <v>-2.0162046651895289</v>
      </c>
      <c r="AL1696">
        <f t="shared" si="795"/>
        <v>1876622.9358681131</v>
      </c>
      <c r="AM1696">
        <f t="shared" si="790"/>
        <v>9177.6250747873055</v>
      </c>
      <c r="AN1696">
        <f t="shared" si="791"/>
        <v>-271.44960760391518</v>
      </c>
      <c r="AP1696" s="15">
        <v>1</v>
      </c>
      <c r="AQ1696">
        <f t="shared" si="796"/>
        <v>-42130789445267.68</v>
      </c>
      <c r="AR1696">
        <f t="shared" si="797"/>
        <v>-1.3595015840484506</v>
      </c>
      <c r="AS1696">
        <f t="shared" si="798"/>
        <v>-421985848064.39862</v>
      </c>
      <c r="AU1696">
        <f t="shared" si="799"/>
        <v>24923567442655.898</v>
      </c>
      <c r="AV1696">
        <f t="shared" si="792"/>
        <v>7.207745000993916E+27</v>
      </c>
    </row>
    <row r="1697" spans="1:48" x14ac:dyDescent="0.3">
      <c r="A1697" s="4">
        <v>26.496300000000002</v>
      </c>
      <c r="B1697" s="4">
        <f t="shared" si="793"/>
        <v>251</v>
      </c>
      <c r="C1697" s="7">
        <v>24.81</v>
      </c>
      <c r="D1697" s="2">
        <f t="shared" si="804"/>
        <v>153.94025391937478</v>
      </c>
      <c r="E1697" s="6">
        <f t="shared" si="782"/>
        <v>58.359611397249402</v>
      </c>
      <c r="F1697" s="2">
        <f t="shared" si="802"/>
        <v>81.49975014709122</v>
      </c>
      <c r="G1697" s="7">
        <v>37.200000000000003</v>
      </c>
      <c r="H1697" s="3">
        <f t="shared" si="801"/>
        <v>200.86179971863021</v>
      </c>
      <c r="J1697" s="7">
        <v>45.2</v>
      </c>
      <c r="K1697" s="2">
        <f t="shared" si="783"/>
        <v>154.4617997186302</v>
      </c>
      <c r="L1697" s="7">
        <v>24.5</v>
      </c>
      <c r="M1697" s="2">
        <f t="shared" si="784"/>
        <v>84.874927270122129</v>
      </c>
      <c r="N1697" s="7">
        <v>26.2</v>
      </c>
      <c r="O1697" s="2">
        <f t="shared" si="785"/>
        <v>-4.2250727298778656</v>
      </c>
      <c r="Q1697" s="2">
        <f t="shared" si="786"/>
        <v>70.009336388621435</v>
      </c>
      <c r="R1697" s="2">
        <f t="shared" si="803"/>
        <v>154.27697586948025</v>
      </c>
      <c r="S1697" s="2">
        <v>32.665799999999997</v>
      </c>
      <c r="T1697" s="2">
        <v>90</v>
      </c>
      <c r="U1697" s="7">
        <v>38.5</v>
      </c>
      <c r="V1697" s="2">
        <f t="shared" si="805"/>
        <v>122.21137576760701</v>
      </c>
      <c r="W1697" s="7">
        <v>39.729999999999997</v>
      </c>
      <c r="X1697" s="2">
        <f t="shared" si="807"/>
        <v>49.278175844216179</v>
      </c>
      <c r="Y1697" s="7">
        <v>24.81</v>
      </c>
      <c r="Z1697" s="2">
        <f t="shared" si="806"/>
        <v>167.05952582587824</v>
      </c>
      <c r="AA1697" s="7">
        <v>46.4</v>
      </c>
      <c r="AB1697" s="7">
        <v>89.1</v>
      </c>
      <c r="AF1697">
        <f t="shared" si="781"/>
        <v>43.701314655967607</v>
      </c>
      <c r="AH1697" s="15">
        <f t="shared" si="794"/>
        <v>1</v>
      </c>
      <c r="AI1697">
        <f t="shared" si="787"/>
        <v>496.83871784331996</v>
      </c>
      <c r="AJ1697">
        <f t="shared" si="788"/>
        <v>-558.70659320544291</v>
      </c>
      <c r="AK1697">
        <f t="shared" si="789"/>
        <v>-1.946109262785213</v>
      </c>
      <c r="AL1697">
        <f t="shared" si="795"/>
        <v>3218064.7741479049</v>
      </c>
      <c r="AM1697">
        <f t="shared" si="790"/>
        <v>17995.048035723903</v>
      </c>
      <c r="AN1697">
        <f t="shared" si="791"/>
        <v>-269.7939236770851</v>
      </c>
      <c r="AP1697" s="15">
        <v>1</v>
      </c>
      <c r="AQ1697">
        <f t="shared" si="796"/>
        <v>-8736490033911.001</v>
      </c>
      <c r="AR1697">
        <f t="shared" si="797"/>
        <v>-1.349825381546379</v>
      </c>
      <c r="AS1697">
        <f t="shared" si="798"/>
        <v>-2077493490512.1272</v>
      </c>
      <c r="AU1697">
        <f t="shared" si="799"/>
        <v>26023085051350.805</v>
      </c>
      <c r="AV1697">
        <f t="shared" si="792"/>
        <v>5.5203022009888033E+27</v>
      </c>
    </row>
    <row r="1698" spans="1:48" x14ac:dyDescent="0.3">
      <c r="A1698" s="4">
        <v>26.496300000000002</v>
      </c>
      <c r="B1698" s="4">
        <f t="shared" si="793"/>
        <v>252</v>
      </c>
      <c r="C1698" s="7">
        <v>24.81</v>
      </c>
      <c r="D1698" s="2">
        <f t="shared" si="804"/>
        <v>153.89325391937479</v>
      </c>
      <c r="E1698" s="6">
        <f t="shared" si="782"/>
        <v>58.441686070109782</v>
      </c>
      <c r="F1698" s="2">
        <f t="shared" si="802"/>
        <v>81.946241622455076</v>
      </c>
      <c r="G1698" s="7">
        <v>37.200000000000003</v>
      </c>
      <c r="H1698" s="3">
        <f t="shared" si="801"/>
        <v>202.17370010692656</v>
      </c>
      <c r="J1698" s="7">
        <v>45.2</v>
      </c>
      <c r="K1698" s="2">
        <f t="shared" si="783"/>
        <v>155.77370010692655</v>
      </c>
      <c r="L1698" s="7">
        <v>24.5</v>
      </c>
      <c r="M1698" s="2">
        <f t="shared" si="784"/>
        <v>85.704377218439561</v>
      </c>
      <c r="N1698" s="7">
        <v>26.2</v>
      </c>
      <c r="O1698" s="2">
        <f t="shared" si="785"/>
        <v>-3.3956227815604336</v>
      </c>
      <c r="Q1698" s="2">
        <f t="shared" si="786"/>
        <v>70.001373404104854</v>
      </c>
      <c r="R1698" s="2">
        <f t="shared" si="803"/>
        <v>155.10733394664362</v>
      </c>
      <c r="S1698" s="2">
        <v>32.665799999999997</v>
      </c>
      <c r="T1698" s="2">
        <v>90</v>
      </c>
      <c r="U1698" s="7">
        <v>38.5</v>
      </c>
      <c r="V1698" s="2">
        <f t="shared" si="805"/>
        <v>122.52137576760701</v>
      </c>
      <c r="W1698" s="7">
        <v>39.729999999999997</v>
      </c>
      <c r="X1698" s="2">
        <f t="shared" si="807"/>
        <v>49.62817584421618</v>
      </c>
      <c r="Y1698" s="7">
        <v>24.81</v>
      </c>
      <c r="Z1698" s="2">
        <f t="shared" si="806"/>
        <v>167.12752582587825</v>
      </c>
      <c r="AA1698" s="7">
        <v>46.4</v>
      </c>
      <c r="AB1698" s="7">
        <v>89.1</v>
      </c>
      <c r="AF1698">
        <f t="shared" si="781"/>
        <v>43.976824762443826</v>
      </c>
      <c r="AH1698" s="15">
        <f t="shared" si="794"/>
        <v>1</v>
      </c>
      <c r="AI1698">
        <f t="shared" si="787"/>
        <v>958.94814964573675</v>
      </c>
      <c r="AJ1698">
        <f t="shared" si="788"/>
        <v>-561.16527038149707</v>
      </c>
      <c r="AK1698">
        <f t="shared" si="789"/>
        <v>-1.8787000038223483</v>
      </c>
      <c r="AL1698">
        <f t="shared" si="795"/>
        <v>3787370.3650255506</v>
      </c>
      <c r="AM1698">
        <f t="shared" si="790"/>
        <v>25792.636703253447</v>
      </c>
      <c r="AN1698">
        <f t="shared" si="791"/>
        <v>-268.53542768225037</v>
      </c>
      <c r="AP1698" s="15">
        <v>1</v>
      </c>
      <c r="AQ1698">
        <f t="shared" si="796"/>
        <v>453251230944155</v>
      </c>
      <c r="AR1698">
        <f t="shared" si="797"/>
        <v>-1.3402619530882807</v>
      </c>
      <c r="AS1698">
        <f t="shared" si="798"/>
        <v>-3763833638297.7983</v>
      </c>
      <c r="AU1698">
        <f t="shared" si="799"/>
        <v>209892146797138.28</v>
      </c>
      <c r="AV1698">
        <f t="shared" si="792"/>
        <v>3.5744341139897208E+29</v>
      </c>
    </row>
    <row r="1699" spans="1:48" x14ac:dyDescent="0.3">
      <c r="A1699" s="4">
        <v>26.496300000000002</v>
      </c>
      <c r="B1699" s="4">
        <f t="shared" si="793"/>
        <v>253</v>
      </c>
      <c r="C1699" s="7">
        <v>24.81</v>
      </c>
      <c r="D1699" s="2">
        <f t="shared" si="804"/>
        <v>153.84625391937479</v>
      </c>
      <c r="E1699" s="6">
        <f t="shared" si="782"/>
        <v>58.51936101228069</v>
      </c>
      <c r="F1699" s="2">
        <f t="shared" si="802"/>
        <v>82.392879168598569</v>
      </c>
      <c r="G1699" s="7">
        <v>37.200000000000003</v>
      </c>
      <c r="H1699" s="3">
        <f t="shared" si="801"/>
        <v>203.49500526810118</v>
      </c>
      <c r="J1699" s="7">
        <v>45.2</v>
      </c>
      <c r="K1699" s="2">
        <f t="shared" si="783"/>
        <v>157.09500526810118</v>
      </c>
      <c r="L1699" s="7">
        <v>24.5</v>
      </c>
      <c r="M1699" s="2">
        <f t="shared" si="784"/>
        <v>86.539939490698828</v>
      </c>
      <c r="N1699" s="7">
        <v>26.2</v>
      </c>
      <c r="O1699" s="2">
        <f t="shared" si="785"/>
        <v>-2.5600605093011666</v>
      </c>
      <c r="Q1699" s="2">
        <f t="shared" si="786"/>
        <v>69.984253018992462</v>
      </c>
      <c r="R1699" s="2">
        <f t="shared" si="803"/>
        <v>155.94383546983462</v>
      </c>
      <c r="S1699" s="2">
        <v>32.665799999999997</v>
      </c>
      <c r="T1699" s="2">
        <v>90</v>
      </c>
      <c r="U1699" s="7">
        <v>38.5</v>
      </c>
      <c r="V1699" s="2">
        <f t="shared" si="805"/>
        <v>122.83137576760701</v>
      </c>
      <c r="W1699" s="7">
        <v>39.729999999999997</v>
      </c>
      <c r="X1699" s="2">
        <f t="shared" si="807"/>
        <v>49.978175844216182</v>
      </c>
      <c r="Y1699" s="7">
        <v>24.81</v>
      </c>
      <c r="Z1699" s="2">
        <f t="shared" si="806"/>
        <v>167.19552582587826</v>
      </c>
      <c r="AA1699" s="7">
        <v>46.4</v>
      </c>
      <c r="AB1699" s="7">
        <v>89.1</v>
      </c>
      <c r="AF1699">
        <f t="shared" si="781"/>
        <v>44.248261835069513</v>
      </c>
      <c r="AH1699" s="15">
        <f t="shared" si="794"/>
        <v>1</v>
      </c>
      <c r="AI1699">
        <f t="shared" si="787"/>
        <v>518.83246525732352</v>
      </c>
      <c r="AJ1699">
        <f t="shared" si="788"/>
        <v>-563.88491240190172</v>
      </c>
      <c r="AK1699">
        <f t="shared" si="789"/>
        <v>-1.8137674067485787</v>
      </c>
      <c r="AL1699">
        <f t="shared" si="795"/>
        <v>3742407.7458699993</v>
      </c>
      <c r="AM1699">
        <f t="shared" si="790"/>
        <v>33255.728361209942</v>
      </c>
      <c r="AN1699">
        <f t="shared" si="791"/>
        <v>-267.67745723970438</v>
      </c>
      <c r="AP1699" s="15">
        <v>1</v>
      </c>
      <c r="AQ1699">
        <f t="shared" si="796"/>
        <v>32569350655860.117</v>
      </c>
      <c r="AR1699">
        <f t="shared" si="797"/>
        <v>-1.3308087078041639</v>
      </c>
      <c r="AS1699">
        <f t="shared" si="798"/>
        <v>-5456478770765.1553</v>
      </c>
      <c r="AU1699">
        <f t="shared" si="799"/>
        <v>29619618080801.895</v>
      </c>
      <c r="AV1699">
        <f t="shared" si="792"/>
        <v>4.0368088155017535E+27</v>
      </c>
    </row>
    <row r="1700" spans="1:48" x14ac:dyDescent="0.3">
      <c r="A1700" s="4">
        <v>26.496300000000002</v>
      </c>
      <c r="B1700" s="4">
        <f t="shared" si="793"/>
        <v>254</v>
      </c>
      <c r="C1700" s="7">
        <v>24.81</v>
      </c>
      <c r="D1700" s="2">
        <f t="shared" si="804"/>
        <v>153.79925391937479</v>
      </c>
      <c r="E1700" s="6">
        <f t="shared" si="782"/>
        <v>58.592630106367217</v>
      </c>
      <c r="F1700" s="2">
        <f t="shared" si="802"/>
        <v>82.839654185042974</v>
      </c>
      <c r="G1700" s="7">
        <v>37.200000000000003</v>
      </c>
      <c r="H1700" s="3">
        <f t="shared" si="801"/>
        <v>204.82598700163666</v>
      </c>
      <c r="J1700" s="7">
        <v>45.2</v>
      </c>
      <c r="K1700" s="2">
        <f t="shared" si="783"/>
        <v>158.42598700163666</v>
      </c>
      <c r="L1700" s="7">
        <v>24.5</v>
      </c>
      <c r="M1700" s="2">
        <f t="shared" si="784"/>
        <v>87.381842074563991</v>
      </c>
      <c r="N1700" s="7">
        <v>26.2</v>
      </c>
      <c r="O1700" s="2">
        <f t="shared" si="785"/>
        <v>-1.7181579254360031</v>
      </c>
      <c r="Q1700" s="2">
        <f t="shared" si="786"/>
        <v>69.957783864196713</v>
      </c>
      <c r="R1700" s="2">
        <f t="shared" si="803"/>
        <v>156.78671009097391</v>
      </c>
      <c r="S1700" s="2">
        <v>32.665799999999997</v>
      </c>
      <c r="T1700" s="2">
        <v>90</v>
      </c>
      <c r="U1700" s="7">
        <v>38.5</v>
      </c>
      <c r="V1700" s="2">
        <f t="shared" si="805"/>
        <v>123.14137576760702</v>
      </c>
      <c r="W1700" s="7">
        <v>39.729999999999997</v>
      </c>
      <c r="X1700" s="2">
        <f t="shared" si="807"/>
        <v>50.328175844216183</v>
      </c>
      <c r="Y1700" s="7">
        <v>24.81</v>
      </c>
      <c r="Z1700" s="2">
        <f t="shared" si="806"/>
        <v>167.26352582587828</v>
      </c>
      <c r="AA1700" s="7">
        <v>46.4</v>
      </c>
      <c r="AB1700" s="7">
        <v>89.1</v>
      </c>
      <c r="AF1700">
        <f t="shared" si="781"/>
        <v>44.515368661458162</v>
      </c>
      <c r="AH1700" s="15">
        <f t="shared" si="794"/>
        <v>1</v>
      </c>
      <c r="AI1700">
        <f t="shared" si="787"/>
        <v>815.12183233876749</v>
      </c>
      <c r="AJ1700">
        <f t="shared" si="788"/>
        <v>-567.46644416461811</v>
      </c>
      <c r="AK1700">
        <f t="shared" si="789"/>
        <v>-1.7511218053622921</v>
      </c>
      <c r="AL1700">
        <f t="shared" si="795"/>
        <v>3101502.2226102445</v>
      </c>
      <c r="AM1700">
        <f t="shared" si="790"/>
        <v>40486.993450100934</v>
      </c>
      <c r="AN1700">
        <f t="shared" si="791"/>
        <v>-267.22264542983589</v>
      </c>
      <c r="AP1700" s="15">
        <v>1</v>
      </c>
      <c r="AQ1700">
        <f t="shared" si="796"/>
        <v>-157029626163325.69</v>
      </c>
      <c r="AR1700">
        <f t="shared" si="797"/>
        <v>-1.3214631656325415</v>
      </c>
      <c r="AS1700">
        <f t="shared" si="798"/>
        <v>-7155309803738.5771</v>
      </c>
      <c r="AU1700">
        <f t="shared" si="799"/>
        <v>123060148517608.97</v>
      </c>
      <c r="AV1700">
        <f t="shared" si="792"/>
        <v>6.1775296652080361E+28</v>
      </c>
    </row>
    <row r="1701" spans="1:48" x14ac:dyDescent="0.3">
      <c r="A1701" s="4">
        <v>26.496300000000002</v>
      </c>
      <c r="B1701" s="4">
        <f t="shared" si="793"/>
        <v>255</v>
      </c>
      <c r="C1701" s="7">
        <v>24.81</v>
      </c>
      <c r="D1701" s="2">
        <f t="shared" si="804"/>
        <v>153.75225391937479</v>
      </c>
      <c r="E1701" s="6">
        <f t="shared" si="782"/>
        <v>58.66148758294419</v>
      </c>
      <c r="F1701" s="2">
        <f t="shared" si="802"/>
        <v>83.286558156392275</v>
      </c>
      <c r="G1701" s="7">
        <v>37.200000000000003</v>
      </c>
      <c r="H1701" s="3">
        <f t="shared" si="801"/>
        <v>206.16694154612532</v>
      </c>
      <c r="J1701" s="7">
        <v>45.2</v>
      </c>
      <c r="K1701" s="2">
        <f t="shared" si="783"/>
        <v>159.76694154612531</v>
      </c>
      <c r="L1701" s="7">
        <v>24.5</v>
      </c>
      <c r="M1701" s="2">
        <f t="shared" si="784"/>
        <v>88.230331142307477</v>
      </c>
      <c r="N1701" s="7">
        <v>26.2</v>
      </c>
      <c r="O1701" s="2">
        <f t="shared" si="785"/>
        <v>-0.86966885769251689</v>
      </c>
      <c r="Q1701" s="2">
        <f t="shared" si="786"/>
        <v>69.921767028188185</v>
      </c>
      <c r="R1701" s="2">
        <f t="shared" si="803"/>
        <v>157.63620572142756</v>
      </c>
      <c r="S1701" s="2">
        <v>32.665799999999997</v>
      </c>
      <c r="T1701" s="2">
        <v>90</v>
      </c>
      <c r="U1701" s="7">
        <v>38.5</v>
      </c>
      <c r="V1701" s="2">
        <f t="shared" si="805"/>
        <v>123.45137576760702</v>
      </c>
      <c r="W1701" s="7">
        <v>39.729999999999997</v>
      </c>
      <c r="X1701" s="2">
        <f t="shared" si="807"/>
        <v>50.678175844216184</v>
      </c>
      <c r="Y1701" s="7">
        <v>24.81</v>
      </c>
      <c r="Z1701" s="2">
        <f t="shared" si="806"/>
        <v>167.33152582587829</v>
      </c>
      <c r="AA1701" s="7">
        <v>46.4</v>
      </c>
      <c r="AB1701" s="7">
        <v>89.1</v>
      </c>
      <c r="AF1701">
        <f t="shared" si="781"/>
        <v>44.777880834828352</v>
      </c>
      <c r="AH1701" s="15">
        <f t="shared" si="794"/>
        <v>1</v>
      </c>
      <c r="AI1701">
        <f t="shared" si="787"/>
        <v>941.89222122992271</v>
      </c>
      <c r="AJ1701">
        <f t="shared" si="788"/>
        <v>-567.90465476610348</v>
      </c>
      <c r="AK1701">
        <f t="shared" si="789"/>
        <v>-1.6905909836618134</v>
      </c>
      <c r="AL1701">
        <f t="shared" si="795"/>
        <v>1787613.9992372235</v>
      </c>
      <c r="AM1701">
        <f t="shared" si="790"/>
        <v>45529.287955937813</v>
      </c>
      <c r="AN1701">
        <f t="shared" si="791"/>
        <v>-267.17289232689734</v>
      </c>
      <c r="AP1701" s="15">
        <v>1</v>
      </c>
      <c r="AQ1701">
        <f t="shared" si="796"/>
        <v>-431728552193484.75</v>
      </c>
      <c r="AR1701">
        <f t="shared" si="797"/>
        <v>-1.3122230962664834</v>
      </c>
      <c r="AS1701">
        <f t="shared" si="798"/>
        <v>-8603086113549.3916</v>
      </c>
      <c r="AU1701">
        <f t="shared" si="799"/>
        <v>206920299102018.88</v>
      </c>
      <c r="AV1701">
        <f t="shared" si="792"/>
        <v>9.1292063093117842E+28</v>
      </c>
    </row>
    <row r="1702" spans="1:48" x14ac:dyDescent="0.3">
      <c r="A1702" s="4">
        <v>26.496300000000002</v>
      </c>
      <c r="B1702" s="4">
        <f t="shared" si="793"/>
        <v>256</v>
      </c>
      <c r="C1702" s="7">
        <v>24.81</v>
      </c>
      <c r="D1702" s="2">
        <f t="shared" si="804"/>
        <v>153.7052539193748</v>
      </c>
      <c r="E1702" s="6">
        <f t="shared" si="782"/>
        <v>58.72592802083318</v>
      </c>
      <c r="F1702" s="2">
        <f t="shared" si="802"/>
        <v>83.733582646772007</v>
      </c>
      <c r="G1702" s="7">
        <v>37.200000000000003</v>
      </c>
      <c r="H1702" s="3">
        <f t="shared" si="801"/>
        <v>207.51819180239443</v>
      </c>
      <c r="J1702" s="7">
        <v>45.2</v>
      </c>
      <c r="K1702" s="2">
        <f t="shared" si="783"/>
        <v>161.11819180239442</v>
      </c>
      <c r="L1702" s="7">
        <v>24.5</v>
      </c>
      <c r="M1702" s="2">
        <f t="shared" si="784"/>
        <v>89.085672715221733</v>
      </c>
      <c r="N1702" s="7">
        <v>26.2</v>
      </c>
      <c r="O1702" s="2">
        <f t="shared" si="785"/>
        <v>-1.4327284778261173E-2</v>
      </c>
      <c r="Q1702" s="2">
        <f t="shared" si="786"/>
        <v>69.875995148451551</v>
      </c>
      <c r="R1702" s="2">
        <f t="shared" si="803"/>
        <v>158.49259020504087</v>
      </c>
      <c r="S1702" s="2">
        <v>32.665799999999997</v>
      </c>
      <c r="T1702" s="2">
        <v>90</v>
      </c>
      <c r="U1702" s="7">
        <v>38.5</v>
      </c>
      <c r="V1702" s="2">
        <f t="shared" si="805"/>
        <v>123.76137576760702</v>
      </c>
      <c r="W1702" s="7">
        <v>39.729999999999997</v>
      </c>
      <c r="X1702" s="2">
        <f t="shared" si="807"/>
        <v>51.028175844216186</v>
      </c>
      <c r="Y1702" s="7">
        <v>24.81</v>
      </c>
      <c r="Z1702" s="2">
        <f t="shared" si="806"/>
        <v>167.3995258258783</v>
      </c>
      <c r="AA1702" s="7">
        <v>46.4</v>
      </c>
      <c r="AB1702" s="7">
        <v>89.1</v>
      </c>
      <c r="AF1702">
        <f t="shared" ref="AF1702:AF1765" si="808">A1703*COS(B1703*3.1416/180)+W1703*COS(X1703*3.1416/180)+N1703*COS(O1703*3.1416/180)</f>
        <v>45.035526060259286</v>
      </c>
      <c r="AH1702" s="15">
        <f t="shared" si="794"/>
        <v>1</v>
      </c>
      <c r="AI1702">
        <f t="shared" si="787"/>
        <v>476.68171754536689</v>
      </c>
      <c r="AJ1702">
        <f t="shared" si="788"/>
        <v>-571.72454453115631</v>
      </c>
      <c r="AK1702">
        <f t="shared" si="789"/>
        <v>-1.6320181377823439</v>
      </c>
      <c r="AL1702">
        <f t="shared" si="795"/>
        <v>-186729.56486375179</v>
      </c>
      <c r="AM1702">
        <f t="shared" si="790"/>
        <v>-281217.02158736595</v>
      </c>
      <c r="AN1702">
        <f t="shared" si="791"/>
        <v>-267.52933562515477</v>
      </c>
      <c r="AP1702" s="15">
        <v>1</v>
      </c>
      <c r="AQ1702">
        <f t="shared" si="796"/>
        <v>6037625471215.0469</v>
      </c>
      <c r="AR1702">
        <f t="shared" si="797"/>
        <v>-1.3030859124821519</v>
      </c>
      <c r="AS1702">
        <f t="shared" si="798"/>
        <v>-10125295906576.793</v>
      </c>
      <c r="AU1702">
        <f t="shared" si="799"/>
        <v>24103543284438.168</v>
      </c>
      <c r="AV1702">
        <f t="shared" si="792"/>
        <v>2.0592218754000093E+25</v>
      </c>
    </row>
    <row r="1703" spans="1:48" x14ac:dyDescent="0.3">
      <c r="A1703" s="4">
        <v>26.496300000000002</v>
      </c>
      <c r="B1703" s="4">
        <f t="shared" si="793"/>
        <v>257</v>
      </c>
      <c r="C1703" s="7">
        <v>24.81</v>
      </c>
      <c r="D1703" s="2">
        <f t="shared" si="804"/>
        <v>153.6582539193748</v>
      </c>
      <c r="E1703" s="6">
        <f t="shared" ref="E1703:E1766" si="809">(SQRT(( (A1703*COS(B1703*PI()/180))^2+(A1703*SIN(B1703*PI()/180)-S1703)^2)))</f>
        <v>58.785946347364018</v>
      </c>
      <c r="F1703" s="2">
        <f t="shared" si="802"/>
        <v>84.180719294372167</v>
      </c>
      <c r="G1703" s="7">
        <v>37.200000000000003</v>
      </c>
      <c r="H1703" s="3">
        <f t="shared" si="801"/>
        <v>208.88008984515506</v>
      </c>
      <c r="J1703" s="7">
        <v>45.2</v>
      </c>
      <c r="K1703" s="2">
        <f t="shared" ref="K1703:K1766" si="810">H1703-AA1703</f>
        <v>162.48008984515505</v>
      </c>
      <c r="L1703" s="7">
        <v>24.5</v>
      </c>
      <c r="M1703" s="2">
        <f t="shared" ref="M1703:M1766" si="811">ACOS(((Y1703^2-L1703^2-Q1703^2)/(2*E1703*Q1703))*3.1416/180)*(180/PI())+R1703-160</f>
        <v>89.948154544575061</v>
      </c>
      <c r="N1703" s="7">
        <v>26.2</v>
      </c>
      <c r="O1703" s="2">
        <f t="shared" ref="O1703:O1766" si="812">M1703-AB1703</f>
        <v>0.84815454457506689</v>
      </c>
      <c r="Q1703" s="2">
        <f t="shared" ref="Q1703:Q1766" si="813">SQRT((C1703*COS(D1703*PI()/180)+J1703*COS(K1703*PI()/180))^2+(C1703*SIN(D1703*PI()/180)+(J1703*SIN(K1703*PI()/180)))^2)</f>
        <v>69.820251390723953</v>
      </c>
      <c r="R1703" s="2">
        <f t="shared" si="803"/>
        <v>159.35615320870721</v>
      </c>
      <c r="S1703" s="2">
        <v>32.665799999999997</v>
      </c>
      <c r="T1703" s="2">
        <v>90</v>
      </c>
      <c r="U1703" s="7">
        <v>38.5</v>
      </c>
      <c r="V1703" s="2">
        <f t="shared" si="805"/>
        <v>124.07137576760702</v>
      </c>
      <c r="W1703" s="7">
        <v>39.729999999999997</v>
      </c>
      <c r="X1703" s="2">
        <f t="shared" si="807"/>
        <v>51.378175844216187</v>
      </c>
      <c r="Y1703" s="7">
        <v>24.81</v>
      </c>
      <c r="Z1703" s="2">
        <f t="shared" si="806"/>
        <v>167.46752582587831</v>
      </c>
      <c r="AA1703" s="7">
        <v>46.4</v>
      </c>
      <c r="AB1703" s="7">
        <v>89.1</v>
      </c>
      <c r="AF1703">
        <f t="shared" si="808"/>
        <v>45.288023368121223</v>
      </c>
      <c r="AH1703" s="15">
        <f t="shared" si="794"/>
        <v>1</v>
      </c>
      <c r="AI1703">
        <f t="shared" ref="AI1703:AI1766" si="814">A1703*SIN(B1703*3.1416/180)*G1703*COS(H1703*3.1416/180)-A1703*COS(B1703)*G1703*SIN(H1703)/U1703*SIN(V1703*3.1416/180)*A1703*SIN(B1703*3.1416/180)-(G1703*SIN(H1703*3.1416/180)*U1703*COS(V1703*3.1416/180))</f>
        <v>901.70963877182112</v>
      </c>
      <c r="AJ1703">
        <f t="shared" ref="AJ1703:AJ1766" si="815">(-1*AH1703*A1703*SIN(B1703*3.1416/180)*C1703*COS(D1703*3.1416/180))-(AH1703*A1703*COS(B1703*3.1416/180)*C1703*SIN(D1703*3.1416/180))/((W1703*SIN(X1703)*-A1703*SIN(B1703))-(C1703*SIN(D1703)*W1703*COS(X1703)))</f>
        <v>-573.86214303516522</v>
      </c>
      <c r="AK1703">
        <f t="shared" ref="AK1703:AK1766" si="816">((W1703*SIN(X1703*3.1416/180)*A1703*COS(B1703*3.1416/180))-(W1703*COS(X1703*3.1416/180)*-1*A1703*SIN(B1703*3.1416/180)))/((W1703*SIN(X1703*3.1416/180)*-1*A1703*SIN(B1703*3.1416/180))-(C1703*SIN(D1703*0.0174)*W1703*COS(X1703*3.1416/180)))</f>
        <v>-1.5752601131736943</v>
      </c>
      <c r="AL1703">
        <f t="shared" si="795"/>
        <v>-2666849.4992476571</v>
      </c>
      <c r="AM1703">
        <f t="shared" ref="AM1703:AM1766" si="817">(AJ1703*C1703*SIN(D1703*3.1416/180)-AN1703*J1703*SIN(K1703*3.1416/180))*Y1703*COS(Z1703*3.1416/180)-(AJ1703*C1703*COS(D1703*3.1416/180)+AN1703*J1703*COS(K1703*3.1416/180))*Y1703*SIN(Z1703*3.1416/180)/(N1703*SIN(O1703*3.1416/180)*(AJ1703*C1703*SIN(D1703*3.1416/180)-AN1703*J1703*SIN(K1703*3.1416/180))-Y1703*SIN(Z1703*3.1416/180))*N1703*COS(O1703*3.1416/180)</f>
        <v>67888.972653858364</v>
      </c>
      <c r="AN1703">
        <f t="shared" ref="AN1703:AN1766" si="818">U1703*SIN(V1703*3.1416/180)*A1703*COS(B1703*3.1416/180)-U1703*COS(V1703*3.1416/180)*A1703*SIN(B1703*3.1416/180)/U1703*SIN(V1703*3.1416/180)*A1703*SIN(B1703*3.1416/180)-G1703*SIN(H1703*3.1416/180)*U1703*COS(V1703*3.1416/180)</f>
        <v>-268.29232015060859</v>
      </c>
      <c r="AP1703" s="15">
        <v>1</v>
      </c>
      <c r="AQ1703">
        <f t="shared" si="796"/>
        <v>391785434714246.63</v>
      </c>
      <c r="AR1703">
        <f t="shared" si="797"/>
        <v>-1.2940495445003593</v>
      </c>
      <c r="AS1703">
        <f t="shared" si="798"/>
        <v>-11375520752097.248</v>
      </c>
      <c r="AU1703">
        <f t="shared" si="799"/>
        <v>183435560861224.13</v>
      </c>
      <c r="AV1703">
        <f t="shared" ref="AV1703:AV1766" si="819">(AR1703*C1703*SIN(D1703*3.1416/180)+AJ1703*AJ1703*C1703*COS(D1703*3.1416/180)-AQ1703*U1703*SIN(V1703*3.1416/180)+AN1703*AN1703*J1703*COS(K1703*3.1416/180)-AM1703*AM1703*N1703*COS(O1703*3.1416/180)-AL1703*AL1703*Y1703*COS(Z1703*3.1416/180))*Y1703*COS(Z1703*3.1416/180)-(AR1703*C1703*COS(D1703*3.1416/180)+AJ1703*AJ1703*C1703*SIN(D1703*3.1416/180)+AU1703*U1703*COS(V1703*3.1416/180)+AN1703*AN1703*J1703*SIN(K1703*3.1416/180)-AM1703*AM1703*N1703*SIN(O1703*3.1416/180)-AL1703*AL1703*Y1703*SIN(Z1703*3.1416/180))*Y1703*SIN(Z1703*3.1416/180)/N1703*SIN(O1703*3.1416/180)*(AR1703*C1703*SIN(D1703*3.1416/180)+AJ1703*AJ1703*C1703*COS(D1703*3.1416/180)-AU1703*U1703*SIN(V1703*3.1416/180)+AN1703*AN1703*J1703*COS(K1703*3.1416/180)-AM1703*AM1703*N1703*COS(O1703*3.1416/180)-AL1703*AL1703*Y1703*COS(Z1703*3.1416/180))-Y1703*SIN(Z1703*3.1416/180)*N1703*COS(O1703*3.1416/180)</f>
        <v>-6.8987342888358619E+28</v>
      </c>
    </row>
    <row r="1704" spans="1:48" x14ac:dyDescent="0.3">
      <c r="A1704" s="4">
        <v>26.496300000000002</v>
      </c>
      <c r="B1704" s="4">
        <f t="shared" ref="B1704:B1767" si="820">B1703+1</f>
        <v>258</v>
      </c>
      <c r="C1704" s="7">
        <v>24.81</v>
      </c>
      <c r="D1704" s="2">
        <f t="shared" si="804"/>
        <v>153.6112539193748</v>
      </c>
      <c r="E1704" s="6">
        <f t="shared" si="809"/>
        <v>58.841537838620745</v>
      </c>
      <c r="F1704" s="2">
        <f t="shared" si="802"/>
        <v>84.627959806087603</v>
      </c>
      <c r="G1704" s="7">
        <v>37.200000000000003</v>
      </c>
      <c r="H1704" s="3">
        <f t="shared" si="801"/>
        <v>210.25301976892854</v>
      </c>
      <c r="J1704" s="7">
        <v>45.2</v>
      </c>
      <c r="K1704" s="2">
        <f t="shared" si="810"/>
        <v>163.85301976892853</v>
      </c>
      <c r="L1704" s="7">
        <v>24.5</v>
      </c>
      <c r="M1704" s="2">
        <f t="shared" si="811"/>
        <v>90.818088243355021</v>
      </c>
      <c r="N1704" s="7">
        <v>26.2</v>
      </c>
      <c r="O1704" s="2">
        <f t="shared" si="812"/>
        <v>1.7180882433550266</v>
      </c>
      <c r="Q1704" s="2">
        <f t="shared" si="813"/>
        <v>69.754308298284087</v>
      </c>
      <c r="R1704" s="2">
        <f t="shared" si="803"/>
        <v>160.2272083648736</v>
      </c>
      <c r="S1704" s="2">
        <v>32.665799999999997</v>
      </c>
      <c r="T1704" s="2">
        <v>90</v>
      </c>
      <c r="U1704" s="7">
        <v>38.5</v>
      </c>
      <c r="V1704" s="2">
        <f t="shared" si="805"/>
        <v>124.38137576760703</v>
      </c>
      <c r="W1704" s="7">
        <v>39.729999999999997</v>
      </c>
      <c r="X1704" s="2">
        <f t="shared" si="807"/>
        <v>51.728175844216189</v>
      </c>
      <c r="Y1704" s="7">
        <v>24.81</v>
      </c>
      <c r="Z1704" s="2">
        <f t="shared" si="806"/>
        <v>167.53552582587832</v>
      </c>
      <c r="AA1704" s="7">
        <v>46.4</v>
      </c>
      <c r="AB1704" s="7">
        <v>89.1</v>
      </c>
      <c r="AF1704">
        <f t="shared" si="808"/>
        <v>45.535082219438621</v>
      </c>
      <c r="AH1704" s="15">
        <f t="shared" ref="AH1704:AH1767" si="821">AH1703</f>
        <v>1</v>
      </c>
      <c r="AI1704">
        <f t="shared" si="814"/>
        <v>542.65088083448813</v>
      </c>
      <c r="AJ1704">
        <f t="shared" si="815"/>
        <v>-576.14986191783362</v>
      </c>
      <c r="AK1704">
        <f t="shared" si="816"/>
        <v>-1.5201858743368697</v>
      </c>
      <c r="AL1704">
        <f t="shared" si="795"/>
        <v>-5899002.1984381834</v>
      </c>
      <c r="AM1704">
        <f t="shared" si="817"/>
        <v>73324.345947253736</v>
      </c>
      <c r="AN1704">
        <f t="shared" si="818"/>
        <v>-269.46136600801685</v>
      </c>
      <c r="AP1704" s="15">
        <v>1</v>
      </c>
      <c r="AQ1704">
        <f t="shared" si="796"/>
        <v>12896819942742.707</v>
      </c>
      <c r="AR1704">
        <f t="shared" si="797"/>
        <v>-1.2851117161008745</v>
      </c>
      <c r="AS1704">
        <f t="shared" si="798"/>
        <v>-12433051883732.068</v>
      </c>
      <c r="AU1704">
        <f t="shared" si="799"/>
        <v>35561256604454.336</v>
      </c>
      <c r="AV1704">
        <f t="shared" si="819"/>
        <v>-1.6877228858818959E+27</v>
      </c>
    </row>
    <row r="1705" spans="1:48" x14ac:dyDescent="0.3">
      <c r="A1705" s="4">
        <v>26.496300000000002</v>
      </c>
      <c r="B1705" s="4">
        <f t="shared" si="820"/>
        <v>259</v>
      </c>
      <c r="C1705" s="7">
        <v>24.81</v>
      </c>
      <c r="D1705" s="2">
        <f t="shared" si="804"/>
        <v>153.56425391937481</v>
      </c>
      <c r="E1705" s="6">
        <f t="shared" si="809"/>
        <v>58.892698119671728</v>
      </c>
      <c r="F1705" s="2">
        <f t="shared" si="802"/>
        <v>85.075295952247501</v>
      </c>
      <c r="G1705" s="7">
        <v>37.200000000000003</v>
      </c>
      <c r="H1705" s="3">
        <f t="shared" si="801"/>
        <v>211.63740092283211</v>
      </c>
      <c r="J1705" s="7">
        <v>45.2</v>
      </c>
      <c r="K1705" s="2">
        <f t="shared" si="810"/>
        <v>165.23740092283211</v>
      </c>
      <c r="L1705" s="7">
        <v>24.5</v>
      </c>
      <c r="M1705" s="2">
        <f t="shared" si="811"/>
        <v>91.695811709657761</v>
      </c>
      <c r="N1705" s="7">
        <v>26.2</v>
      </c>
      <c r="O1705" s="2">
        <f t="shared" si="812"/>
        <v>2.5958117096577666</v>
      </c>
      <c r="Q1705" s="2">
        <f t="shared" si="813"/>
        <v>69.677926490161781</v>
      </c>
      <c r="R1705" s="2">
        <f t="shared" si="803"/>
        <v>161.10609570703011</v>
      </c>
      <c r="S1705" s="2">
        <v>32.665799999999997</v>
      </c>
      <c r="T1705" s="2">
        <v>90</v>
      </c>
      <c r="U1705" s="7">
        <v>38.5</v>
      </c>
      <c r="V1705" s="2">
        <f t="shared" si="805"/>
        <v>124.69137576760703</v>
      </c>
      <c r="W1705" s="7">
        <v>39.729999999999997</v>
      </c>
      <c r="X1705" s="2">
        <f t="shared" si="807"/>
        <v>52.07817584421619</v>
      </c>
      <c r="Y1705" s="7">
        <v>24.81</v>
      </c>
      <c r="Z1705" s="2">
        <f t="shared" si="806"/>
        <v>167.60352582587834</v>
      </c>
      <c r="AA1705" s="7">
        <v>46.4</v>
      </c>
      <c r="AB1705" s="7">
        <v>89.1</v>
      </c>
      <c r="AF1705">
        <f t="shared" si="808"/>
        <v>45.776401484933999</v>
      </c>
      <c r="AH1705" s="15">
        <f t="shared" si="821"/>
        <v>1</v>
      </c>
      <c r="AI1705">
        <f t="shared" si="814"/>
        <v>305.98771000434488</v>
      </c>
      <c r="AJ1705">
        <f t="shared" si="815"/>
        <v>-577.88330828273718</v>
      </c>
      <c r="AK1705">
        <f t="shared" si="816"/>
        <v>-1.4666751718177466</v>
      </c>
      <c r="AL1705">
        <f t="shared" si="795"/>
        <v>-9819090.7036206815</v>
      </c>
      <c r="AM1705">
        <f t="shared" si="817"/>
        <v>79911.876874327529</v>
      </c>
      <c r="AN1705">
        <f t="shared" si="818"/>
        <v>-271.03513506025774</v>
      </c>
      <c r="AP1705" s="15">
        <v>1</v>
      </c>
      <c r="AQ1705">
        <f t="shared" si="796"/>
        <v>-4860529540091.1318</v>
      </c>
      <c r="AR1705">
        <f t="shared" si="797"/>
        <v>-1.2762703003328786</v>
      </c>
      <c r="AS1705">
        <f t="shared" si="798"/>
        <v>-13202996901726.053</v>
      </c>
      <c r="AU1705">
        <f t="shared" si="799"/>
        <v>8970445924575.3984</v>
      </c>
      <c r="AV1705">
        <f t="shared" si="819"/>
        <v>1.3415493299820524E+28</v>
      </c>
    </row>
    <row r="1706" spans="1:48" x14ac:dyDescent="0.3">
      <c r="A1706" s="4">
        <v>26.496300000000002</v>
      </c>
      <c r="B1706" s="4">
        <f t="shared" si="820"/>
        <v>260</v>
      </c>
      <c r="C1706" s="7">
        <v>24.81</v>
      </c>
      <c r="D1706" s="2">
        <f t="shared" si="804"/>
        <v>153.51725391937481</v>
      </c>
      <c r="E1706" s="6">
        <f t="shared" si="809"/>
        <v>58.939423164783513</v>
      </c>
      <c r="F1706" s="2">
        <f t="shared" si="802"/>
        <v>85.522719561427607</v>
      </c>
      <c r="G1706" s="7">
        <v>37.200000000000003</v>
      </c>
      <c r="H1706" s="3">
        <f t="shared" si="801"/>
        <v>213.03369159966388</v>
      </c>
      <c r="J1706" s="7">
        <v>45.2</v>
      </c>
      <c r="K1706" s="2">
        <f t="shared" si="810"/>
        <v>166.63369159966388</v>
      </c>
      <c r="L1706" s="7">
        <v>24.5</v>
      </c>
      <c r="M1706" s="2">
        <f t="shared" si="811"/>
        <v>92.581691890719867</v>
      </c>
      <c r="N1706" s="7">
        <v>26.2</v>
      </c>
      <c r="O1706" s="2">
        <f t="shared" si="812"/>
        <v>3.4816918907198726</v>
      </c>
      <c r="Q1706" s="2">
        <f t="shared" si="813"/>
        <v>69.590853182961652</v>
      </c>
      <c r="R1706" s="2">
        <f t="shared" si="803"/>
        <v>161.99318444740493</v>
      </c>
      <c r="S1706" s="2">
        <v>32.665799999999997</v>
      </c>
      <c r="T1706" s="2">
        <v>90</v>
      </c>
      <c r="U1706" s="7">
        <v>38.5</v>
      </c>
      <c r="V1706" s="2">
        <f t="shared" si="805"/>
        <v>125.00137576760703</v>
      </c>
      <c r="W1706" s="7">
        <v>39.729999999999997</v>
      </c>
      <c r="X1706" s="2">
        <f t="shared" si="807"/>
        <v>52.428175844216192</v>
      </c>
      <c r="Y1706" s="7">
        <v>24.81</v>
      </c>
      <c r="Z1706" s="2">
        <f t="shared" si="806"/>
        <v>167.67152582587835</v>
      </c>
      <c r="AA1706" s="7">
        <v>46.4</v>
      </c>
      <c r="AB1706" s="7">
        <v>89.1</v>
      </c>
      <c r="AF1706">
        <f t="shared" si="808"/>
        <v>46.011668275779456</v>
      </c>
      <c r="AH1706" s="15">
        <f t="shared" si="821"/>
        <v>1</v>
      </c>
      <c r="AI1706">
        <f t="shared" si="814"/>
        <v>589.77183596868008</v>
      </c>
      <c r="AJ1706">
        <f t="shared" si="815"/>
        <v>-579.5947714382371</v>
      </c>
      <c r="AK1706">
        <f t="shared" si="816"/>
        <v>-1.4146173771291222</v>
      </c>
      <c r="AL1706">
        <f t="shared" si="795"/>
        <v>-14471631.942188447</v>
      </c>
      <c r="AM1706">
        <f t="shared" si="817"/>
        <v>86885.152703059372</v>
      </c>
      <c r="AN1706">
        <f t="shared" si="818"/>
        <v>-273.01139537297507</v>
      </c>
      <c r="AP1706" s="15">
        <v>1</v>
      </c>
      <c r="AQ1706">
        <f t="shared" si="796"/>
        <v>-41958537910781.547</v>
      </c>
      <c r="AR1706">
        <f t="shared" si="797"/>
        <v>-1.2675231855863398</v>
      </c>
      <c r="AS1706">
        <f t="shared" si="798"/>
        <v>-13700842752231.084</v>
      </c>
      <c r="AU1706">
        <f t="shared" si="799"/>
        <v>47040023595229.102</v>
      </c>
      <c r="AV1706">
        <f t="shared" si="819"/>
        <v>9.4755594292338314E+28</v>
      </c>
    </row>
    <row r="1707" spans="1:48" x14ac:dyDescent="0.3">
      <c r="A1707" s="4">
        <v>26.496300000000002</v>
      </c>
      <c r="B1707" s="4">
        <f t="shared" si="820"/>
        <v>261</v>
      </c>
      <c r="C1707" s="7">
        <v>24.81</v>
      </c>
      <c r="D1707" s="2">
        <f t="shared" si="804"/>
        <v>153.47025391937481</v>
      </c>
      <c r="E1707" s="6">
        <f t="shared" si="809"/>
        <v>58.981709297618515</v>
      </c>
      <c r="F1707" s="2">
        <f t="shared" si="802"/>
        <v>85.970222515337525</v>
      </c>
      <c r="G1707" s="7">
        <v>37.200000000000003</v>
      </c>
      <c r="H1707" s="3">
        <f t="shared" si="801"/>
        <v>214.44239325814158</v>
      </c>
      <c r="J1707" s="7">
        <v>45.2</v>
      </c>
      <c r="K1707" s="2">
        <f t="shared" si="810"/>
        <v>168.04239325814157</v>
      </c>
      <c r="L1707" s="7">
        <v>24.5</v>
      </c>
      <c r="M1707" s="2">
        <f t="shared" si="811"/>
        <v>93.476127946645249</v>
      </c>
      <c r="N1707" s="7">
        <v>26.2</v>
      </c>
      <c r="O1707" s="2">
        <f t="shared" si="812"/>
        <v>4.376127946645255</v>
      </c>
      <c r="Q1707" s="2">
        <f t="shared" si="813"/>
        <v>69.4928205058402</v>
      </c>
      <c r="R1707" s="2">
        <f t="shared" si="803"/>
        <v>162.88887615618785</v>
      </c>
      <c r="S1707" s="2">
        <v>32.665799999999997</v>
      </c>
      <c r="T1707" s="2">
        <v>90</v>
      </c>
      <c r="U1707" s="7">
        <v>38.5</v>
      </c>
      <c r="V1707" s="2">
        <f t="shared" si="805"/>
        <v>125.31137576760703</v>
      </c>
      <c r="W1707" s="7">
        <v>39.729999999999997</v>
      </c>
      <c r="X1707" s="2">
        <f t="shared" si="807"/>
        <v>52.778175844216193</v>
      </c>
      <c r="Y1707" s="7">
        <v>24.81</v>
      </c>
      <c r="Z1707" s="2">
        <f t="shared" si="806"/>
        <v>167.73952582587836</v>
      </c>
      <c r="AA1707" s="7">
        <v>46.4</v>
      </c>
      <c r="AB1707" s="7">
        <v>89.1</v>
      </c>
      <c r="AF1707">
        <f t="shared" si="808"/>
        <v>46.240556599459779</v>
      </c>
      <c r="AH1707" s="15">
        <f t="shared" si="821"/>
        <v>1</v>
      </c>
      <c r="AI1707">
        <f t="shared" si="814"/>
        <v>-50.743338988761536</v>
      </c>
      <c r="AJ1707">
        <f t="shared" si="815"/>
        <v>-580.82533303330433</v>
      </c>
      <c r="AK1707">
        <f t="shared" si="816"/>
        <v>-1.3639104611301551</v>
      </c>
      <c r="AL1707">
        <f t="shared" si="795"/>
        <v>-19876870.290817734</v>
      </c>
      <c r="AM1707">
        <f t="shared" si="817"/>
        <v>93970.512968270574</v>
      </c>
      <c r="AN1707">
        <f t="shared" si="818"/>
        <v>-275.38698317881591</v>
      </c>
      <c r="AP1707" s="15">
        <v>1</v>
      </c>
      <c r="AQ1707">
        <f t="shared" si="796"/>
        <v>-2070163083751.2192</v>
      </c>
      <c r="AR1707">
        <f t="shared" si="797"/>
        <v>-1.2588683440416601</v>
      </c>
      <c r="AS1707">
        <f t="shared" si="798"/>
        <v>-13861450653067.348</v>
      </c>
      <c r="AU1707">
        <f t="shared" si="799"/>
        <v>2680510950401.8911</v>
      </c>
      <c r="AV1707">
        <f t="shared" si="819"/>
        <v>3.1191036635783532E+29</v>
      </c>
    </row>
    <row r="1708" spans="1:48" x14ac:dyDescent="0.3">
      <c r="A1708" s="4">
        <v>26.496300000000002</v>
      </c>
      <c r="B1708" s="4">
        <f t="shared" si="820"/>
        <v>262</v>
      </c>
      <c r="C1708" s="7">
        <v>24.81</v>
      </c>
      <c r="D1708" s="2">
        <f t="shared" si="804"/>
        <v>153.42325391937482</v>
      </c>
      <c r="E1708" s="6">
        <f t="shared" si="809"/>
        <v>59.019553191416009</v>
      </c>
      <c r="F1708" s="2">
        <f t="shared" si="802"/>
        <v>86.417796743776819</v>
      </c>
      <c r="G1708" s="7">
        <v>37.200000000000003</v>
      </c>
      <c r="H1708" s="3">
        <f t="shared" si="801"/>
        <v>215.8640553738465</v>
      </c>
      <c r="J1708" s="7">
        <v>45.2</v>
      </c>
      <c r="K1708" s="2">
        <f t="shared" si="810"/>
        <v>169.46405537384649</v>
      </c>
      <c r="L1708" s="7">
        <v>24.5</v>
      </c>
      <c r="M1708" s="2">
        <f t="shared" si="811"/>
        <v>94.379554885392338</v>
      </c>
      <c r="N1708" s="7">
        <v>26.2</v>
      </c>
      <c r="O1708" s="2">
        <f t="shared" si="812"/>
        <v>5.2795548853923435</v>
      </c>
      <c r="Q1708" s="2">
        <f t="shared" si="813"/>
        <v>69.383543571768485</v>
      </c>
      <c r="R1708" s="2">
        <f t="shared" si="803"/>
        <v>163.79360841417514</v>
      </c>
      <c r="S1708" s="2">
        <v>32.665799999999997</v>
      </c>
      <c r="T1708" s="2">
        <v>90</v>
      </c>
      <c r="U1708" s="7">
        <v>38.5</v>
      </c>
      <c r="V1708" s="2">
        <f t="shared" si="805"/>
        <v>125.62137576760703</v>
      </c>
      <c r="W1708" s="7">
        <v>39.729999999999997</v>
      </c>
      <c r="X1708" s="2">
        <f t="shared" si="807"/>
        <v>53.128175844216194</v>
      </c>
      <c r="Y1708" s="7">
        <v>24.81</v>
      </c>
      <c r="Z1708" s="2">
        <f t="shared" si="806"/>
        <v>167.80752582587837</v>
      </c>
      <c r="AA1708" s="7">
        <v>46.4</v>
      </c>
      <c r="AB1708" s="7">
        <v>89.1</v>
      </c>
      <c r="AF1708">
        <f t="shared" si="808"/>
        <v>46.462725808363693</v>
      </c>
      <c r="AH1708" s="15">
        <f t="shared" si="821"/>
        <v>1</v>
      </c>
      <c r="AI1708">
        <f t="shared" si="814"/>
        <v>165.91378050715156</v>
      </c>
      <c r="AJ1708">
        <f t="shared" si="815"/>
        <v>-582.13841778308722</v>
      </c>
      <c r="AK1708">
        <f t="shared" si="816"/>
        <v>-1.3144600953612002</v>
      </c>
      <c r="AL1708">
        <f t="shared" si="795"/>
        <v>-26110738.82265969</v>
      </c>
      <c r="AM1708">
        <f t="shared" si="817"/>
        <v>101292.02072873466</v>
      </c>
      <c r="AN1708">
        <f t="shared" si="818"/>
        <v>-278.1577618187074</v>
      </c>
      <c r="AP1708" s="15">
        <v>1</v>
      </c>
      <c r="AQ1708">
        <f t="shared" si="796"/>
        <v>-1503785058092.1262</v>
      </c>
      <c r="AR1708">
        <f t="shared" si="797"/>
        <v>-1.2503037711493916</v>
      </c>
      <c r="AS1708">
        <f t="shared" si="798"/>
        <v>-13724466689458.309</v>
      </c>
      <c r="AU1708">
        <f t="shared" si="799"/>
        <v>4119525144450.9707</v>
      </c>
      <c r="AV1708">
        <f t="shared" si="819"/>
        <v>1.1062115777401828E+30</v>
      </c>
    </row>
    <row r="1709" spans="1:48" x14ac:dyDescent="0.3">
      <c r="A1709" s="4">
        <v>26.496300000000002</v>
      </c>
      <c r="B1709" s="4">
        <f t="shared" si="820"/>
        <v>263</v>
      </c>
      <c r="C1709" s="7">
        <v>24.81</v>
      </c>
      <c r="D1709" s="2">
        <f t="shared" si="804"/>
        <v>153.37625391937482</v>
      </c>
      <c r="E1709" s="6">
        <f t="shared" si="809"/>
        <v>59.052951869156516</v>
      </c>
      <c r="F1709" s="2">
        <f t="shared" si="802"/>
        <v>86.86543421965257</v>
      </c>
      <c r="G1709" s="7">
        <v>37.200000000000003</v>
      </c>
      <c r="H1709" s="3">
        <f t="shared" si="801"/>
        <v>217.29928103532336</v>
      </c>
      <c r="J1709" s="7">
        <v>45.2</v>
      </c>
      <c r="K1709" s="2">
        <f t="shared" si="810"/>
        <v>170.89928103532336</v>
      </c>
      <c r="L1709" s="7">
        <v>24.5</v>
      </c>
      <c r="M1709" s="2">
        <f t="shared" si="811"/>
        <v>95.292447756252926</v>
      </c>
      <c r="N1709" s="7">
        <v>26.2</v>
      </c>
      <c r="O1709" s="2">
        <f t="shared" si="812"/>
        <v>6.1924477562529319</v>
      </c>
      <c r="Q1709" s="2">
        <f t="shared" si="813"/>
        <v>69.262718260200316</v>
      </c>
      <c r="R1709" s="2">
        <f t="shared" si="803"/>
        <v>164.70785902646463</v>
      </c>
      <c r="S1709" s="2">
        <v>32.665799999999997</v>
      </c>
      <c r="T1709" s="2">
        <v>90</v>
      </c>
      <c r="U1709" s="7">
        <v>38.5</v>
      </c>
      <c r="V1709" s="2">
        <f t="shared" si="805"/>
        <v>125.93137576760704</v>
      </c>
      <c r="W1709" s="7">
        <v>39.729999999999997</v>
      </c>
      <c r="X1709" s="2">
        <f t="shared" si="807"/>
        <v>53.478175844216196</v>
      </c>
      <c r="Y1709" s="7">
        <v>24.81</v>
      </c>
      <c r="Z1709" s="2">
        <f t="shared" si="806"/>
        <v>167.87552582587838</v>
      </c>
      <c r="AA1709" s="7">
        <v>46.4</v>
      </c>
      <c r="AB1709" s="7">
        <v>89.1</v>
      </c>
      <c r="AF1709">
        <f t="shared" si="808"/>
        <v>46.677818801430377</v>
      </c>
      <c r="AH1709" s="15">
        <f t="shared" si="821"/>
        <v>1</v>
      </c>
      <c r="AI1709">
        <f t="shared" si="814"/>
        <v>96.453160074503273</v>
      </c>
      <c r="AJ1709">
        <f t="shared" si="815"/>
        <v>-583.21605997111351</v>
      </c>
      <c r="AK1709">
        <f t="shared" si="816"/>
        <v>-1.2661788590890759</v>
      </c>
      <c r="AL1709">
        <f t="shared" si="795"/>
        <v>-33213379.17323092</v>
      </c>
      <c r="AM1709">
        <f t="shared" si="817"/>
        <v>108774.05465481404</v>
      </c>
      <c r="AN1709">
        <f t="shared" si="818"/>
        <v>-281.31857699734906</v>
      </c>
      <c r="AP1709" s="15">
        <v>1</v>
      </c>
      <c r="AQ1709">
        <f t="shared" si="796"/>
        <v>1506345383451.3845</v>
      </c>
      <c r="AR1709">
        <f t="shared" si="797"/>
        <v>-1.2418275366532991</v>
      </c>
      <c r="AS1709">
        <f t="shared" si="798"/>
        <v>-13254585039722.094</v>
      </c>
      <c r="AU1709">
        <f t="shared" si="799"/>
        <v>3094721581591.3091</v>
      </c>
      <c r="AV1709">
        <f t="shared" si="819"/>
        <v>3.3278952538776683E+30</v>
      </c>
    </row>
    <row r="1710" spans="1:48" x14ac:dyDescent="0.3">
      <c r="A1710" s="4">
        <v>26.496300000000002</v>
      </c>
      <c r="B1710" s="4">
        <f t="shared" si="820"/>
        <v>264</v>
      </c>
      <c r="C1710" s="7">
        <v>24.81</v>
      </c>
      <c r="D1710" s="2">
        <f t="shared" si="804"/>
        <v>153.32925391937482</v>
      </c>
      <c r="E1710" s="6">
        <f t="shared" si="809"/>
        <v>59.081902703709282</v>
      </c>
      <c r="F1710" s="2">
        <f t="shared" si="802"/>
        <v>87.313126954052478</v>
      </c>
      <c r="G1710" s="7">
        <v>37.200000000000003</v>
      </c>
      <c r="H1710" s="3">
        <f t="shared" si="801"/>
        <v>218.74873342813703</v>
      </c>
      <c r="J1710" s="7">
        <v>45.2</v>
      </c>
      <c r="K1710" s="2">
        <f t="shared" si="810"/>
        <v>172.34873342813702</v>
      </c>
      <c r="L1710" s="7">
        <v>24.5</v>
      </c>
      <c r="M1710" s="2">
        <f t="shared" si="811"/>
        <v>96.215326508807721</v>
      </c>
      <c r="N1710" s="7">
        <v>26.2</v>
      </c>
      <c r="O1710" s="2">
        <f t="shared" si="812"/>
        <v>7.1153265088077262</v>
      </c>
      <c r="Q1710" s="2">
        <f t="shared" si="813"/>
        <v>69.130018656174045</v>
      </c>
      <c r="R1710" s="2">
        <f t="shared" si="803"/>
        <v>165.63215090467247</v>
      </c>
      <c r="S1710" s="2">
        <v>32.665799999999997</v>
      </c>
      <c r="T1710" s="2">
        <v>90</v>
      </c>
      <c r="U1710" s="7">
        <v>38.5</v>
      </c>
      <c r="V1710" s="2">
        <f t="shared" si="805"/>
        <v>126.24137576760704</v>
      </c>
      <c r="W1710" s="7">
        <v>39.729999999999997</v>
      </c>
      <c r="X1710" s="2">
        <f t="shared" si="807"/>
        <v>53.828175844216197</v>
      </c>
      <c r="Y1710" s="7">
        <v>24.81</v>
      </c>
      <c r="Z1710" s="2">
        <f t="shared" si="806"/>
        <v>167.9435258258784</v>
      </c>
      <c r="AA1710" s="7">
        <v>46.4</v>
      </c>
      <c r="AB1710" s="7">
        <v>89.1</v>
      </c>
      <c r="AF1710">
        <f t="shared" si="808"/>
        <v>46.885459929924934</v>
      </c>
      <c r="AH1710" s="15">
        <f t="shared" si="821"/>
        <v>1</v>
      </c>
      <c r="AI1710">
        <f t="shared" si="814"/>
        <v>-262.08867073925188</v>
      </c>
      <c r="AJ1710">
        <f t="shared" si="815"/>
        <v>-584.15857944990944</v>
      </c>
      <c r="AK1710">
        <f t="shared" si="816"/>
        <v>-1.2189855375017429</v>
      </c>
      <c r="AL1710">
        <f t="shared" si="795"/>
        <v>-41257441.44852224</v>
      </c>
      <c r="AM1710">
        <f t="shared" si="817"/>
        <v>116466.61750230422</v>
      </c>
      <c r="AN1710">
        <f t="shared" si="818"/>
        <v>-284.8632075396431</v>
      </c>
      <c r="AP1710" s="15">
        <v>1</v>
      </c>
      <c r="AQ1710">
        <f t="shared" si="796"/>
        <v>-682523061038.32361</v>
      </c>
      <c r="AR1710">
        <f t="shared" si="797"/>
        <v>-1.233437747506942</v>
      </c>
      <c r="AS1710">
        <f t="shared" si="798"/>
        <v>-12465054796294.172</v>
      </c>
      <c r="AU1710">
        <f t="shared" si="799"/>
        <v>7318200810973.5371</v>
      </c>
      <c r="AV1710">
        <f t="shared" si="819"/>
        <v>9.0434300976849803E+30</v>
      </c>
    </row>
    <row r="1711" spans="1:48" x14ac:dyDescent="0.3">
      <c r="A1711" s="4">
        <v>26.496300000000002</v>
      </c>
      <c r="B1711" s="4">
        <f t="shared" si="820"/>
        <v>265</v>
      </c>
      <c r="C1711" s="7">
        <v>24.81</v>
      </c>
      <c r="D1711" s="2">
        <f t="shared" si="804"/>
        <v>153.28225391937482</v>
      </c>
      <c r="E1711" s="6">
        <f t="shared" si="809"/>
        <v>59.106403417962703</v>
      </c>
      <c r="F1711" s="2">
        <f t="shared" si="802"/>
        <v>87.760866991366697</v>
      </c>
      <c r="G1711" s="7">
        <v>37.200000000000003</v>
      </c>
      <c r="H1711" s="3">
        <f t="shared" si="801"/>
        <v>220.21314338315824</v>
      </c>
      <c r="J1711" s="7">
        <v>45.2</v>
      </c>
      <c r="K1711" s="2">
        <f t="shared" si="810"/>
        <v>173.81314338315823</v>
      </c>
      <c r="L1711" s="7">
        <v>24.5</v>
      </c>
      <c r="M1711" s="2">
        <f t="shared" si="811"/>
        <v>97.148761649433993</v>
      </c>
      <c r="N1711" s="7">
        <v>26.2</v>
      </c>
      <c r="O1711" s="2">
        <f t="shared" si="812"/>
        <v>8.0487616494339989</v>
      </c>
      <c r="Q1711" s="2">
        <f t="shared" si="813"/>
        <v>68.98509407807208</v>
      </c>
      <c r="R1711" s="2">
        <f t="shared" si="803"/>
        <v>166.56705775034655</v>
      </c>
      <c r="S1711" s="2">
        <v>32.665799999999997</v>
      </c>
      <c r="T1711" s="2">
        <v>90</v>
      </c>
      <c r="U1711" s="7">
        <v>38.5</v>
      </c>
      <c r="V1711" s="2">
        <f t="shared" si="805"/>
        <v>126.55137576760704</v>
      </c>
      <c r="W1711" s="7">
        <v>39.729999999999997</v>
      </c>
      <c r="X1711" s="2">
        <f t="shared" si="807"/>
        <v>54.178175844216199</v>
      </c>
      <c r="Y1711" s="7">
        <v>24.81</v>
      </c>
      <c r="Z1711" s="2">
        <f t="shared" si="806"/>
        <v>168.01152582587841</v>
      </c>
      <c r="AA1711" s="7">
        <v>46.4</v>
      </c>
      <c r="AB1711" s="7">
        <v>89.1</v>
      </c>
      <c r="AF1711">
        <f t="shared" si="808"/>
        <v>47.085252546577692</v>
      </c>
      <c r="AH1711" s="15">
        <f t="shared" si="821"/>
        <v>1</v>
      </c>
      <c r="AI1711">
        <f t="shared" si="814"/>
        <v>271.39895477366201</v>
      </c>
      <c r="AJ1711">
        <f t="shared" si="815"/>
        <v>-584.93117504726251</v>
      </c>
      <c r="AK1711">
        <f t="shared" si="816"/>
        <v>-1.1728044987120376</v>
      </c>
      <c r="AL1711">
        <f t="shared" si="795"/>
        <v>-50315736.54240077</v>
      </c>
      <c r="AM1711">
        <f t="shared" si="817"/>
        <v>124389.64076338775</v>
      </c>
      <c r="AN1711">
        <f t="shared" si="818"/>
        <v>-288.78431064530474</v>
      </c>
      <c r="AP1711" s="15">
        <v>1</v>
      </c>
      <c r="AQ1711">
        <f t="shared" si="796"/>
        <v>257269821367.03513</v>
      </c>
      <c r="AR1711">
        <f t="shared" si="797"/>
        <v>-1.2251325608037984</v>
      </c>
      <c r="AS1711">
        <f t="shared" si="798"/>
        <v>-11365557015958.057</v>
      </c>
      <c r="AU1711">
        <f t="shared" si="799"/>
        <v>7877888993417.1426</v>
      </c>
      <c r="AV1711">
        <f t="shared" si="819"/>
        <v>2.2291967513007815E+31</v>
      </c>
    </row>
    <row r="1712" spans="1:48" x14ac:dyDescent="0.3">
      <c r="A1712" s="4">
        <v>26.496300000000002</v>
      </c>
      <c r="B1712" s="4">
        <f t="shared" si="820"/>
        <v>266</v>
      </c>
      <c r="C1712" s="7">
        <v>24.81</v>
      </c>
      <c r="D1712" s="2">
        <f t="shared" si="804"/>
        <v>153.23525391937483</v>
      </c>
      <c r="E1712" s="6">
        <f t="shared" si="809"/>
        <v>59.126452084937647</v>
      </c>
      <c r="F1712" s="2">
        <f t="shared" si="802"/>
        <v>88.208646404452054</v>
      </c>
      <c r="G1712" s="7">
        <v>37.200000000000003</v>
      </c>
      <c r="H1712" s="3">
        <f t="shared" si="801"/>
        <v>221.69331820819349</v>
      </c>
      <c r="J1712" s="7">
        <v>45.2</v>
      </c>
      <c r="K1712" s="2">
        <f t="shared" si="810"/>
        <v>175.29331820819348</v>
      </c>
      <c r="L1712" s="7">
        <v>24.5</v>
      </c>
      <c r="M1712" s="2">
        <f t="shared" si="811"/>
        <v>98.093380859560796</v>
      </c>
      <c r="N1712" s="7">
        <v>26.2</v>
      </c>
      <c r="O1712" s="2">
        <f t="shared" si="812"/>
        <v>8.9933808595608014</v>
      </c>
      <c r="Q1712" s="2">
        <f t="shared" si="813"/>
        <v>68.827565609887657</v>
      </c>
      <c r="R1712" s="2">
        <f t="shared" si="803"/>
        <v>167.5132107045153</v>
      </c>
      <c r="S1712" s="2">
        <v>32.665799999999997</v>
      </c>
      <c r="T1712" s="2">
        <v>90</v>
      </c>
      <c r="U1712" s="7">
        <v>38.5</v>
      </c>
      <c r="V1712" s="2">
        <f t="shared" si="805"/>
        <v>126.86137576760704</v>
      </c>
      <c r="W1712" s="7">
        <v>39.729999999999997</v>
      </c>
      <c r="X1712" s="2">
        <f t="shared" si="807"/>
        <v>54.5281758442162</v>
      </c>
      <c r="Y1712" s="7">
        <v>24.81</v>
      </c>
      <c r="Z1712" s="2">
        <f t="shared" si="806"/>
        <v>168.07952582587842</v>
      </c>
      <c r="AA1712" s="7">
        <v>46.4</v>
      </c>
      <c r="AB1712" s="7">
        <v>89.1</v>
      </c>
      <c r="AF1712">
        <f t="shared" si="808"/>
        <v>47.276776122050137</v>
      </c>
      <c r="AH1712" s="15">
        <f t="shared" si="821"/>
        <v>1</v>
      </c>
      <c r="AI1712">
        <f t="shared" si="814"/>
        <v>-107.35927878566065</v>
      </c>
      <c r="AJ1712">
        <f t="shared" si="815"/>
        <v>-585.49788080677774</v>
      </c>
      <c r="AK1712">
        <f t="shared" si="816"/>
        <v>-1.1275651390742953</v>
      </c>
      <c r="AL1712">
        <f t="shared" si="795"/>
        <v>-60469309.681221716</v>
      </c>
      <c r="AM1712">
        <f t="shared" si="817"/>
        <v>132565.82238076787</v>
      </c>
      <c r="AN1712">
        <f t="shared" si="818"/>
        <v>-293.07336039819285</v>
      </c>
      <c r="AP1712" s="15">
        <v>1</v>
      </c>
      <c r="AQ1712">
        <f t="shared" si="796"/>
        <v>-3548964574019.3223</v>
      </c>
      <c r="AR1712">
        <f t="shared" si="797"/>
        <v>-1.2169101786906218</v>
      </c>
      <c r="AS1712">
        <f t="shared" si="798"/>
        <v>-9975563828682.1484</v>
      </c>
      <c r="AU1712">
        <f t="shared" si="799"/>
        <v>3375777069415.4712</v>
      </c>
      <c r="AV1712">
        <f t="shared" si="819"/>
        <v>5.1003534694631361E+31</v>
      </c>
    </row>
    <row r="1713" spans="1:48" x14ac:dyDescent="0.3">
      <c r="A1713" s="4">
        <v>26.496300000000002</v>
      </c>
      <c r="B1713" s="4">
        <f t="shared" si="820"/>
        <v>267</v>
      </c>
      <c r="C1713" s="7">
        <v>24.81</v>
      </c>
      <c r="D1713" s="2">
        <f t="shared" si="804"/>
        <v>153.18825391937483</v>
      </c>
      <c r="E1713" s="6">
        <f t="shared" si="809"/>
        <v>59.142047127883551</v>
      </c>
      <c r="F1713" s="2">
        <f t="shared" si="802"/>
        <v>88.65645728983263</v>
      </c>
      <c r="G1713" s="7">
        <v>37.200000000000003</v>
      </c>
      <c r="H1713" s="3">
        <f t="shared" si="801"/>
        <v>223.19015207738539</v>
      </c>
      <c r="J1713" s="7">
        <v>45.2</v>
      </c>
      <c r="K1713" s="2">
        <f t="shared" si="810"/>
        <v>176.79015207738539</v>
      </c>
      <c r="L1713" s="7">
        <v>24.5</v>
      </c>
      <c r="M1713" s="2">
        <f t="shared" si="811"/>
        <v>99.049876781340231</v>
      </c>
      <c r="N1713" s="7">
        <v>26.2</v>
      </c>
      <c r="O1713" s="2">
        <f t="shared" si="812"/>
        <v>9.9498767813402367</v>
      </c>
      <c r="Q1713" s="2">
        <f t="shared" si="813"/>
        <v>68.657022032733508</v>
      </c>
      <c r="R1713" s="2">
        <f t="shared" si="803"/>
        <v>168.47130616996822</v>
      </c>
      <c r="S1713" s="2">
        <v>32.665799999999997</v>
      </c>
      <c r="T1713" s="2">
        <v>90</v>
      </c>
      <c r="U1713" s="7">
        <v>38.5</v>
      </c>
      <c r="V1713" s="2">
        <f t="shared" si="805"/>
        <v>127.17137576760705</v>
      </c>
      <c r="W1713" s="7">
        <v>39.729999999999997</v>
      </c>
      <c r="X1713" s="2">
        <f t="shared" si="807"/>
        <v>54.878175844216202</v>
      </c>
      <c r="Y1713" s="7">
        <v>24.81</v>
      </c>
      <c r="Z1713" s="2">
        <f t="shared" si="806"/>
        <v>168.14752582587843</v>
      </c>
      <c r="AA1713" s="7">
        <v>46.4</v>
      </c>
      <c r="AB1713" s="7">
        <v>89.1</v>
      </c>
      <c r="AF1713">
        <f t="shared" si="808"/>
        <v>47.459582832809168</v>
      </c>
      <c r="AH1713" s="15">
        <f t="shared" si="821"/>
        <v>1</v>
      </c>
      <c r="AI1713">
        <f t="shared" si="814"/>
        <v>199.09005907668188</v>
      </c>
      <c r="AJ1713">
        <f t="shared" si="815"/>
        <v>-585.7500369793197</v>
      </c>
      <c r="AK1713">
        <f t="shared" si="816"/>
        <v>-1.0832013878547824</v>
      </c>
      <c r="AL1713">
        <f t="shared" si="795"/>
        <v>-71798017.740416422</v>
      </c>
      <c r="AM1713">
        <f t="shared" si="817"/>
        <v>140999.74297028375</v>
      </c>
      <c r="AN1713">
        <f t="shared" si="818"/>
        <v>-297.72057797848663</v>
      </c>
      <c r="AP1713" s="15">
        <v>1</v>
      </c>
      <c r="AQ1713">
        <f t="shared" si="796"/>
        <v>364102719721.54724</v>
      </c>
      <c r="AR1713">
        <f t="shared" si="797"/>
        <v>-1.2087688482131402</v>
      </c>
      <c r="AS1713">
        <f t="shared" si="798"/>
        <v>-8320504389089.7842</v>
      </c>
      <c r="AU1713">
        <f t="shared" si="799"/>
        <v>5325970567574.9082</v>
      </c>
      <c r="AV1713">
        <f t="shared" si="819"/>
        <v>1.1086579994813907E+32</v>
      </c>
    </row>
    <row r="1714" spans="1:48" x14ac:dyDescent="0.3">
      <c r="A1714" s="4">
        <v>26.496300000000002</v>
      </c>
      <c r="B1714" s="4">
        <f t="shared" si="820"/>
        <v>268</v>
      </c>
      <c r="C1714" s="7">
        <v>24.81</v>
      </c>
      <c r="D1714" s="2">
        <f t="shared" si="804"/>
        <v>153.14125391937483</v>
      </c>
      <c r="E1714" s="6">
        <f t="shared" si="809"/>
        <v>59.153187320357041</v>
      </c>
      <c r="F1714" s="2">
        <f t="shared" si="802"/>
        <v>89.104291762930359</v>
      </c>
      <c r="G1714" s="7">
        <v>37.200000000000003</v>
      </c>
      <c r="H1714" s="3">
        <f t="shared" si="801"/>
        <v>224.70463832485933</v>
      </c>
      <c r="J1714" s="7">
        <v>45.2</v>
      </c>
      <c r="K1714" s="2">
        <f t="shared" si="810"/>
        <v>178.30463832485933</v>
      </c>
      <c r="L1714" s="7">
        <v>24.5</v>
      </c>
      <c r="M1714" s="2">
        <f t="shared" si="811"/>
        <v>100.01901623042312</v>
      </c>
      <c r="N1714" s="7">
        <v>26.2</v>
      </c>
      <c r="O1714" s="2">
        <f t="shared" si="812"/>
        <v>10.919016230423125</v>
      </c>
      <c r="Q1714" s="2">
        <f t="shared" si="813"/>
        <v>68.473015022848571</v>
      </c>
      <c r="R1714" s="2">
        <f t="shared" si="803"/>
        <v>169.44211506712784</v>
      </c>
      <c r="S1714" s="2">
        <v>32.665799999999997</v>
      </c>
      <c r="T1714" s="2">
        <v>90</v>
      </c>
      <c r="U1714" s="7">
        <v>38.5</v>
      </c>
      <c r="V1714" s="2">
        <f t="shared" si="805"/>
        <v>127.48137576760705</v>
      </c>
      <c r="W1714" s="7">
        <v>39.729999999999997</v>
      </c>
      <c r="X1714" s="2">
        <f t="shared" si="807"/>
        <v>55.228175844216203</v>
      </c>
      <c r="Y1714" s="7">
        <v>24.81</v>
      </c>
      <c r="Z1714" s="2">
        <f t="shared" si="806"/>
        <v>168.21552582587844</v>
      </c>
      <c r="AA1714" s="7">
        <v>46.4</v>
      </c>
      <c r="AB1714" s="7">
        <v>89.1</v>
      </c>
      <c r="AF1714">
        <f t="shared" si="808"/>
        <v>47.633193498356292</v>
      </c>
      <c r="AH1714" s="15">
        <f t="shared" si="821"/>
        <v>1</v>
      </c>
      <c r="AI1714">
        <f t="shared" si="814"/>
        <v>392.55029783801558</v>
      </c>
      <c r="AJ1714">
        <f t="shared" si="815"/>
        <v>-586.11284834347123</v>
      </c>
      <c r="AK1714">
        <f t="shared" si="816"/>
        <v>-1.0396512635823298</v>
      </c>
      <c r="AL1714">
        <f t="shared" si="795"/>
        <v>-84468621.540152937</v>
      </c>
      <c r="AM1714">
        <f t="shared" si="817"/>
        <v>149841.91846978365</v>
      </c>
      <c r="AN1714">
        <f t="shared" si="818"/>
        <v>-302.71485162711684</v>
      </c>
      <c r="AP1714" s="15">
        <v>1</v>
      </c>
      <c r="AQ1714">
        <f t="shared" si="796"/>
        <v>-10650246585876.871</v>
      </c>
      <c r="AR1714">
        <f t="shared" si="797"/>
        <v>-1.2007068490464654</v>
      </c>
      <c r="AS1714">
        <f t="shared" si="798"/>
        <v>-6462891413073.2861</v>
      </c>
      <c r="AU1714">
        <f t="shared" si="799"/>
        <v>17574564110782.754</v>
      </c>
      <c r="AV1714">
        <f t="shared" si="819"/>
        <v>2.3137893428607939E+32</v>
      </c>
    </row>
    <row r="1715" spans="1:48" x14ac:dyDescent="0.3">
      <c r="A1715" s="4">
        <v>26.496300000000002</v>
      </c>
      <c r="B1715" s="4">
        <f t="shared" si="820"/>
        <v>269</v>
      </c>
      <c r="C1715" s="7">
        <v>24.81</v>
      </c>
      <c r="D1715" s="2">
        <f t="shared" si="804"/>
        <v>153.09425391937484</v>
      </c>
      <c r="E1715" s="6">
        <f t="shared" si="809"/>
        <v>59.159871786283325</v>
      </c>
      <c r="F1715" s="2">
        <f t="shared" si="802"/>
        <v>89.552141953319662</v>
      </c>
      <c r="G1715" s="7">
        <v>37.200000000000003</v>
      </c>
      <c r="H1715" s="3">
        <f t="shared" si="801"/>
        <v>226.23788408385542</v>
      </c>
      <c r="J1715" s="7">
        <v>45.2</v>
      </c>
      <c r="K1715" s="2">
        <f t="shared" si="810"/>
        <v>179.83788408385541</v>
      </c>
      <c r="L1715" s="7">
        <v>24.5</v>
      </c>
      <c r="M1715" s="2">
        <f t="shared" si="811"/>
        <v>101.00165116659394</v>
      </c>
      <c r="N1715" s="7">
        <v>26.2</v>
      </c>
      <c r="O1715" s="2">
        <f t="shared" si="812"/>
        <v>11.90165116659395</v>
      </c>
      <c r="Q1715" s="2">
        <f t="shared" si="813"/>
        <v>68.275053447256738</v>
      </c>
      <c r="R1715" s="2">
        <f t="shared" si="803"/>
        <v>170.42649385575371</v>
      </c>
      <c r="S1715" s="2">
        <v>32.665799999999997</v>
      </c>
      <c r="T1715" s="2">
        <v>90</v>
      </c>
      <c r="U1715" s="7">
        <v>38.5</v>
      </c>
      <c r="V1715" s="2">
        <f t="shared" si="805"/>
        <v>127.79137576760705</v>
      </c>
      <c r="W1715" s="7">
        <v>39.729999999999997</v>
      </c>
      <c r="X1715" s="2">
        <f t="shared" si="807"/>
        <v>55.578175844216204</v>
      </c>
      <c r="Y1715" s="7">
        <v>24.81</v>
      </c>
      <c r="Z1715" s="2">
        <f t="shared" si="806"/>
        <v>168.28352582587846</v>
      </c>
      <c r="AA1715" s="7">
        <v>46.4</v>
      </c>
      <c r="AB1715" s="7">
        <v>89.1</v>
      </c>
      <c r="AF1715">
        <f t="shared" si="808"/>
        <v>47.738845027855</v>
      </c>
      <c r="AH1715" s="15">
        <f t="shared" si="821"/>
        <v>1</v>
      </c>
      <c r="AI1715">
        <f t="shared" si="814"/>
        <v>56.669977930387063</v>
      </c>
      <c r="AJ1715">
        <f t="shared" si="815"/>
        <v>-586.13091459537407</v>
      </c>
      <c r="AK1715">
        <f t="shared" si="816"/>
        <v>-0.99685647548415968</v>
      </c>
      <c r="AL1715">
        <f t="shared" si="795"/>
        <v>-98537586.470793933</v>
      </c>
      <c r="AM1715">
        <f t="shared" si="817"/>
        <v>159004.05861619714</v>
      </c>
      <c r="AN1715">
        <f t="shared" si="818"/>
        <v>-308.04364389122298</v>
      </c>
      <c r="AP1715" s="15">
        <v>1</v>
      </c>
      <c r="AQ1715">
        <f t="shared" si="796"/>
        <v>-203634591878.56439</v>
      </c>
      <c r="AR1715">
        <f t="shared" si="797"/>
        <v>-1.1927225179051477</v>
      </c>
      <c r="AS1715">
        <f t="shared" si="798"/>
        <v>-4422622776308.7031</v>
      </c>
      <c r="AU1715">
        <f t="shared" si="799"/>
        <v>3068596572983.2954</v>
      </c>
      <c r="AV1715">
        <f t="shared" si="819"/>
        <v>4.5806697886777563E+32</v>
      </c>
    </row>
    <row r="1716" spans="1:48" x14ac:dyDescent="0.3">
      <c r="A1716" s="4">
        <v>26.496300000000002</v>
      </c>
      <c r="B1716" s="14">
        <f t="shared" si="820"/>
        <v>270</v>
      </c>
      <c r="C1716" s="7">
        <v>24.81</v>
      </c>
      <c r="D1716" s="2">
        <f t="shared" ref="D1716:D1779" si="822">ACOS(-(W1716^2+C1716^2-E1716^2)/(2*E1716*C1716))*(180/PI())+90</f>
        <v>153.58117990989666</v>
      </c>
      <c r="E1716" s="6">
        <f t="shared" si="809"/>
        <v>59.162099999999995</v>
      </c>
      <c r="F1716" s="2">
        <f>ACOS((A1716*COS(B1716*PI()/180))/E1716)*180/PI()</f>
        <v>90</v>
      </c>
      <c r="G1716" s="7">
        <v>37.200000000000003</v>
      </c>
      <c r="H1716" s="3">
        <f t="shared" si="801"/>
        <v>227.79112783853418</v>
      </c>
      <c r="J1716" s="7">
        <v>45.2</v>
      </c>
      <c r="K1716" s="2">
        <f t="shared" si="810"/>
        <v>181.39112783853417</v>
      </c>
      <c r="L1716" s="7">
        <v>24.5</v>
      </c>
      <c r="M1716" s="2">
        <f t="shared" si="811"/>
        <v>102.18413046917618</v>
      </c>
      <c r="N1716" s="7">
        <v>26.2</v>
      </c>
      <c r="O1716" s="2">
        <f t="shared" si="812"/>
        <v>13.084130469176188</v>
      </c>
      <c r="Q1716" s="2">
        <f t="shared" si="813"/>
        <v>68.134821467559775</v>
      </c>
      <c r="R1716" s="2">
        <f t="shared" si="803"/>
        <v>171.61018392853867</v>
      </c>
      <c r="S1716" s="2">
        <v>32.665799999999997</v>
      </c>
      <c r="T1716" s="2">
        <v>90</v>
      </c>
      <c r="U1716" s="7">
        <v>38.5</v>
      </c>
      <c r="V1716" s="2">
        <f t="shared" si="805"/>
        <v>128.10137576760704</v>
      </c>
      <c r="W1716" s="7">
        <v>39.729999999999997</v>
      </c>
      <c r="X1716" s="2">
        <f>180-ACOS(((E1716*COS(F1716*PI()/180))+C1716*COS(D1716*PI()/180))/W1716)*180/3.1416</f>
        <v>55.996375949410677</v>
      </c>
      <c r="Y1716" s="7">
        <v>24.81</v>
      </c>
      <c r="Z1716" s="2">
        <f t="shared" si="806"/>
        <v>168.35152582587847</v>
      </c>
      <c r="AA1716" s="7">
        <v>46.4</v>
      </c>
      <c r="AB1716" s="7">
        <v>89.1</v>
      </c>
      <c r="AD1716">
        <f>(G1716^2-E1716^2-U1716^2)/(2*E1716*U1716)</f>
        <v>-0.78994150638559257</v>
      </c>
      <c r="AF1716">
        <f t="shared" si="808"/>
        <v>57.809192439637854</v>
      </c>
      <c r="AH1716" s="15">
        <f t="shared" si="821"/>
        <v>1</v>
      </c>
      <c r="AI1716">
        <f t="shared" si="814"/>
        <v>532.88878964589162</v>
      </c>
      <c r="AJ1716">
        <f t="shared" si="815"/>
        <v>-588.72269242027937</v>
      </c>
      <c r="AK1716">
        <f t="shared" si="816"/>
        <v>-0.94435743593781774</v>
      </c>
      <c r="AL1716">
        <f t="shared" si="795"/>
        <v>-114252898.12400919</v>
      </c>
      <c r="AM1716">
        <f t="shared" si="817"/>
        <v>166363.90411309511</v>
      </c>
      <c r="AN1716">
        <f t="shared" si="818"/>
        <v>-313.6928829923275</v>
      </c>
      <c r="AP1716" s="15">
        <v>1</v>
      </c>
      <c r="AQ1716">
        <f t="shared" si="796"/>
        <v>41225189681849.563</v>
      </c>
      <c r="AR1716">
        <f t="shared" si="797"/>
        <v>-1.171407416587914</v>
      </c>
      <c r="AS1716">
        <f t="shared" si="798"/>
        <v>-14754641750870.443</v>
      </c>
      <c r="AU1716">
        <f t="shared" si="799"/>
        <v>41147867993606.414</v>
      </c>
      <c r="AV1716">
        <f t="shared" si="819"/>
        <v>9.0752646039333702E+32</v>
      </c>
    </row>
    <row r="1717" spans="1:48" x14ac:dyDescent="0.3">
      <c r="A1717" s="4">
        <v>26.496300000000002</v>
      </c>
      <c r="B1717" s="4">
        <f t="shared" si="820"/>
        <v>271</v>
      </c>
      <c r="C1717" s="7">
        <v>24.81</v>
      </c>
      <c r="D1717" s="2">
        <f t="shared" si="822"/>
        <v>153.5858536603919</v>
      </c>
      <c r="E1717" s="6">
        <f t="shared" si="809"/>
        <v>59.159871786283325</v>
      </c>
      <c r="F1717" s="2">
        <f t="shared" ref="F1717:F1780" si="823">ACOS((-A1717*COS(B1717*PI()/180))/E1717)*180/PI()</f>
        <v>90.447858046680324</v>
      </c>
      <c r="G1717" s="7">
        <v>37.200000000000003</v>
      </c>
      <c r="H1717" s="3">
        <f>H1716-0.175</f>
        <v>227.61612783853417</v>
      </c>
      <c r="J1717" s="7">
        <v>45.2</v>
      </c>
      <c r="K1717" s="2">
        <f t="shared" si="810"/>
        <v>181.21612783853416</v>
      </c>
      <c r="L1717" s="7">
        <v>24.5</v>
      </c>
      <c r="M1717" s="2">
        <f t="shared" si="811"/>
        <v>102.07157779703147</v>
      </c>
      <c r="N1717" s="7">
        <v>26.2</v>
      </c>
      <c r="O1717" s="2">
        <f t="shared" si="812"/>
        <v>12.971577797031472</v>
      </c>
      <c r="Q1717" s="2">
        <f t="shared" si="813"/>
        <v>68.158825103993721</v>
      </c>
      <c r="R1717" s="2">
        <f t="shared" si="803"/>
        <v>171.49740608899955</v>
      </c>
      <c r="S1717" s="2">
        <v>32.665799999999997</v>
      </c>
      <c r="T1717" s="2">
        <v>90</v>
      </c>
      <c r="U1717" s="7">
        <v>38.5</v>
      </c>
      <c r="V1717" s="2">
        <f>V1716+0.3</f>
        <v>128.40137576760705</v>
      </c>
      <c r="W1717" s="7">
        <v>39.729999999999997</v>
      </c>
      <c r="X1717" s="2">
        <f t="shared" ref="X1717:X1780" si="824">ACOS(((E1717*COS(F1717*PI()/180))-C1717*COS(D1717*PI()/180))/W1717)*180/3.1416-20</f>
        <v>36.795087262677797</v>
      </c>
      <c r="Y1717" s="7">
        <v>24.81</v>
      </c>
      <c r="Z1717" s="2">
        <f>Z1716+0.51</f>
        <v>168.86152582587846</v>
      </c>
      <c r="AA1717" s="7">
        <v>46.4</v>
      </c>
      <c r="AB1717" s="7">
        <v>89.1</v>
      </c>
      <c r="AF1717">
        <f t="shared" si="808"/>
        <v>57.952117450296228</v>
      </c>
      <c r="AH1717" s="15">
        <f t="shared" si="821"/>
        <v>1</v>
      </c>
      <c r="AI1717">
        <f t="shared" si="814"/>
        <v>364.60104067838176</v>
      </c>
      <c r="AJ1717">
        <f t="shared" si="815"/>
        <v>-588.66966254113117</v>
      </c>
      <c r="AK1717">
        <f t="shared" si="816"/>
        <v>-3.0413553508947526</v>
      </c>
      <c r="AL1717">
        <f t="shared" si="795"/>
        <v>-113561940.4021793</v>
      </c>
      <c r="AM1717">
        <f t="shared" si="817"/>
        <v>165279.94460015104</v>
      </c>
      <c r="AN1717">
        <f t="shared" si="818"/>
        <v>-301.5205437408278</v>
      </c>
      <c r="AP1717" s="15">
        <v>1</v>
      </c>
      <c r="AQ1717">
        <f t="shared" si="796"/>
        <v>6182898885498.4805</v>
      </c>
      <c r="AR1717">
        <f t="shared" si="797"/>
        <v>-1.8336914358023118</v>
      </c>
      <c r="AS1717">
        <f t="shared" si="798"/>
        <v>-10612296337286.154</v>
      </c>
      <c r="AU1717">
        <f t="shared" si="799"/>
        <v>14506168304064.383</v>
      </c>
      <c r="AV1717">
        <f t="shared" si="819"/>
        <v>8.0007319740491742E+32</v>
      </c>
    </row>
    <row r="1718" spans="1:48" x14ac:dyDescent="0.3">
      <c r="A1718" s="4">
        <v>26.496300000000002</v>
      </c>
      <c r="B1718" s="4">
        <f t="shared" si="820"/>
        <v>272</v>
      </c>
      <c r="C1718" s="7">
        <v>24.81</v>
      </c>
      <c r="D1718" s="2">
        <f t="shared" si="822"/>
        <v>153.59987422231364</v>
      </c>
      <c r="E1718" s="6">
        <f t="shared" si="809"/>
        <v>59.153187320357034</v>
      </c>
      <c r="F1718" s="2">
        <f t="shared" si="823"/>
        <v>90.895708237069641</v>
      </c>
      <c r="G1718" s="7">
        <v>37.200000000000003</v>
      </c>
      <c r="H1718" s="3">
        <f t="shared" ref="H1718:H1781" si="825">H1717-0.175</f>
        <v>227.44112783853416</v>
      </c>
      <c r="J1718" s="7">
        <v>45.2</v>
      </c>
      <c r="K1718" s="2">
        <f t="shared" si="810"/>
        <v>181.04112783853415</v>
      </c>
      <c r="L1718" s="7">
        <v>24.5</v>
      </c>
      <c r="M1718" s="2">
        <f t="shared" si="811"/>
        <v>101.96233539351078</v>
      </c>
      <c r="N1718" s="7">
        <v>26.2</v>
      </c>
      <c r="O1718" s="2">
        <f t="shared" si="812"/>
        <v>12.86233539351079</v>
      </c>
      <c r="Q1718" s="2">
        <f t="shared" si="813"/>
        <v>68.183913642087333</v>
      </c>
      <c r="R1718" s="2">
        <f t="shared" si="803"/>
        <v>171.3878860275515</v>
      </c>
      <c r="S1718" s="2">
        <v>32.665799999999997</v>
      </c>
      <c r="T1718" s="2">
        <v>90</v>
      </c>
      <c r="U1718" s="7">
        <v>38.5</v>
      </c>
      <c r="V1718" s="2">
        <f t="shared" ref="V1718:V1781" si="826">V1717+0.3</f>
        <v>128.70137576760706</v>
      </c>
      <c r="W1718" s="7">
        <v>39.729999999999997</v>
      </c>
      <c r="X1718" s="2">
        <f t="shared" si="824"/>
        <v>37.583674501353258</v>
      </c>
      <c r="Y1718" s="7">
        <v>24.81</v>
      </c>
      <c r="Z1718" s="2">
        <f t="shared" ref="Z1718:Z1781" si="827">Z1717+0.51</f>
        <v>169.37152582587845</v>
      </c>
      <c r="AA1718" s="7">
        <v>46.4</v>
      </c>
      <c r="AB1718" s="7">
        <v>89.1</v>
      </c>
      <c r="AF1718">
        <f t="shared" si="808"/>
        <v>58.092825606953866</v>
      </c>
      <c r="AH1718" s="15">
        <f t="shared" si="821"/>
        <v>1</v>
      </c>
      <c r="AI1718">
        <f t="shared" si="814"/>
        <v>-118.53717270743948</v>
      </c>
      <c r="AJ1718">
        <f t="shared" si="815"/>
        <v>-588.40998521159884</v>
      </c>
      <c r="AK1718">
        <f t="shared" si="816"/>
        <v>-2.8108157299065839</v>
      </c>
      <c r="AL1718">
        <f t="shared" si="795"/>
        <v>-112856046.47678813</v>
      </c>
      <c r="AM1718">
        <f t="shared" si="817"/>
        <v>164158.71948765471</v>
      </c>
      <c r="AN1718">
        <f t="shared" si="818"/>
        <v>-289.66682642813356</v>
      </c>
      <c r="AP1718" s="15">
        <v>1</v>
      </c>
      <c r="AQ1718">
        <f t="shared" si="796"/>
        <v>-3285980068988.2231</v>
      </c>
      <c r="AR1718">
        <f t="shared" si="797"/>
        <v>-1.7957086689926309</v>
      </c>
      <c r="AS1718">
        <f t="shared" si="798"/>
        <v>-10641298385670.258</v>
      </c>
      <c r="AU1718">
        <f t="shared" si="799"/>
        <v>2927409650885.4248</v>
      </c>
      <c r="AV1718">
        <f t="shared" si="819"/>
        <v>7.0434763404311888E+32</v>
      </c>
    </row>
    <row r="1719" spans="1:48" x14ac:dyDescent="0.3">
      <c r="A1719" s="4">
        <v>26.496300000000002</v>
      </c>
      <c r="B1719" s="4">
        <f t="shared" si="820"/>
        <v>273</v>
      </c>
      <c r="C1719" s="7">
        <v>24.81</v>
      </c>
      <c r="D1719" s="2">
        <f t="shared" si="822"/>
        <v>153.62323953029045</v>
      </c>
      <c r="E1719" s="6">
        <f t="shared" si="809"/>
        <v>59.142047127883551</v>
      </c>
      <c r="F1719" s="2">
        <f t="shared" si="823"/>
        <v>91.34354271016737</v>
      </c>
      <c r="G1719" s="7">
        <v>37.200000000000003</v>
      </c>
      <c r="H1719" s="3">
        <f t="shared" si="825"/>
        <v>227.26612783853415</v>
      </c>
      <c r="J1719" s="7">
        <v>45.2</v>
      </c>
      <c r="K1719" s="2">
        <f t="shared" si="810"/>
        <v>180.86612783853414</v>
      </c>
      <c r="L1719" s="7">
        <v>24.5</v>
      </c>
      <c r="M1719" s="2">
        <f t="shared" si="811"/>
        <v>101.85640540628089</v>
      </c>
      <c r="N1719" s="7">
        <v>26.2</v>
      </c>
      <c r="O1719" s="2">
        <f t="shared" si="812"/>
        <v>12.756405406280891</v>
      </c>
      <c r="Q1719" s="2">
        <f t="shared" si="813"/>
        <v>68.210061802528543</v>
      </c>
      <c r="R1719" s="2">
        <f t="shared" si="803"/>
        <v>171.2816260308978</v>
      </c>
      <c r="S1719" s="2">
        <v>32.665799999999997</v>
      </c>
      <c r="T1719" s="2">
        <v>90</v>
      </c>
      <c r="U1719" s="7">
        <v>38.5</v>
      </c>
      <c r="V1719" s="2">
        <f t="shared" si="826"/>
        <v>129.00137576760707</v>
      </c>
      <c r="W1719" s="7">
        <v>39.729999999999997</v>
      </c>
      <c r="X1719" s="2">
        <f t="shared" si="824"/>
        <v>38.361908007699832</v>
      </c>
      <c r="Y1719" s="7">
        <v>24.81</v>
      </c>
      <c r="Z1719" s="2">
        <f t="shared" si="827"/>
        <v>169.88152582587844</v>
      </c>
      <c r="AA1719" s="7">
        <v>46.4</v>
      </c>
      <c r="AB1719" s="7">
        <v>89.1</v>
      </c>
      <c r="AF1719">
        <f t="shared" si="808"/>
        <v>58.231399619938415</v>
      </c>
      <c r="AH1719" s="15">
        <f t="shared" si="821"/>
        <v>1</v>
      </c>
      <c r="AI1719">
        <f t="shared" si="814"/>
        <v>-433.02389616770427</v>
      </c>
      <c r="AJ1719">
        <f t="shared" si="815"/>
        <v>-588.09531075449263</v>
      </c>
      <c r="AK1719">
        <f t="shared" si="816"/>
        <v>-2.6040844767756304</v>
      </c>
      <c r="AL1719">
        <f t="shared" si="795"/>
        <v>-112161859.40346929</v>
      </c>
      <c r="AM1719">
        <f t="shared" si="817"/>
        <v>163038.30338007901</v>
      </c>
      <c r="AN1719">
        <f t="shared" si="818"/>
        <v>-278.13806557897146</v>
      </c>
      <c r="AP1719" s="15">
        <v>1</v>
      </c>
      <c r="AQ1719">
        <f t="shared" si="796"/>
        <v>14972161827544.115</v>
      </c>
      <c r="AR1719">
        <f t="shared" si="797"/>
        <v>-1.7593161880477097</v>
      </c>
      <c r="AS1719">
        <f t="shared" si="798"/>
        <v>-10511311792759.598</v>
      </c>
      <c r="AU1719">
        <f t="shared" si="799"/>
        <v>20638942960497.926</v>
      </c>
      <c r="AV1719">
        <f t="shared" si="819"/>
        <v>6.2325560188401526E+32</v>
      </c>
    </row>
    <row r="1720" spans="1:48" x14ac:dyDescent="0.3">
      <c r="A1720" s="4">
        <v>26.496300000000002</v>
      </c>
      <c r="B1720" s="4">
        <f t="shared" si="820"/>
        <v>274</v>
      </c>
      <c r="C1720" s="7">
        <v>24.81</v>
      </c>
      <c r="D1720" s="2">
        <f t="shared" si="822"/>
        <v>153.65594615309612</v>
      </c>
      <c r="E1720" s="6">
        <f t="shared" si="809"/>
        <v>59.126452084937654</v>
      </c>
      <c r="F1720" s="2">
        <f t="shared" si="823"/>
        <v>91.791353595547932</v>
      </c>
      <c r="G1720" s="7">
        <v>37.200000000000003</v>
      </c>
      <c r="H1720" s="3">
        <f t="shared" si="825"/>
        <v>227.09112783853413</v>
      </c>
      <c r="J1720" s="7">
        <v>45.2</v>
      </c>
      <c r="K1720" s="2">
        <f t="shared" si="810"/>
        <v>180.69112783853413</v>
      </c>
      <c r="L1720" s="7">
        <v>24.5</v>
      </c>
      <c r="M1720" s="2">
        <f t="shared" si="811"/>
        <v>101.75378962119174</v>
      </c>
      <c r="N1720" s="7">
        <v>26.2</v>
      </c>
      <c r="O1720" s="2">
        <f t="shared" si="812"/>
        <v>12.653789621191748</v>
      </c>
      <c r="Q1720" s="2">
        <f t="shared" si="813"/>
        <v>68.237242876894086</v>
      </c>
      <c r="R1720" s="2">
        <f t="shared" si="803"/>
        <v>171.17862801588177</v>
      </c>
      <c r="S1720" s="2">
        <v>32.665799999999997</v>
      </c>
      <c r="T1720" s="2">
        <v>90</v>
      </c>
      <c r="U1720" s="7">
        <v>38.5</v>
      </c>
      <c r="V1720" s="2">
        <f t="shared" si="826"/>
        <v>129.30137576760708</v>
      </c>
      <c r="W1720" s="7">
        <v>39.729999999999997</v>
      </c>
      <c r="X1720" s="2">
        <f t="shared" si="824"/>
        <v>39.129962394406078</v>
      </c>
      <c r="Y1720" s="7">
        <v>24.81</v>
      </c>
      <c r="Z1720" s="2">
        <f t="shared" si="827"/>
        <v>170.39152582587843</v>
      </c>
      <c r="AA1720" s="7">
        <v>46.4</v>
      </c>
      <c r="AB1720" s="7">
        <v>89.1</v>
      </c>
      <c r="AF1720">
        <f t="shared" si="808"/>
        <v>58.367917052027778</v>
      </c>
      <c r="AH1720" s="15">
        <f t="shared" si="821"/>
        <v>1</v>
      </c>
      <c r="AI1720">
        <f t="shared" si="814"/>
        <v>-312.69068101182268</v>
      </c>
      <c r="AJ1720">
        <f t="shared" si="815"/>
        <v>-587.70129023448089</v>
      </c>
      <c r="AK1720">
        <f t="shared" si="816"/>
        <v>-2.4173290729649874</v>
      </c>
      <c r="AL1720">
        <f t="shared" si="795"/>
        <v>-111473507.82356098</v>
      </c>
      <c r="AM1720">
        <f t="shared" si="817"/>
        <v>161909.45128831625</v>
      </c>
      <c r="AN1720">
        <f t="shared" si="818"/>
        <v>-266.94011785207192</v>
      </c>
      <c r="AP1720" s="15">
        <v>1</v>
      </c>
      <c r="AQ1720">
        <f t="shared" si="796"/>
        <v>2376530253083.356</v>
      </c>
      <c r="AR1720">
        <f t="shared" si="797"/>
        <v>-1.7243780843394347</v>
      </c>
      <c r="AS1720">
        <f t="shared" si="798"/>
        <v>-10147512189742.975</v>
      </c>
      <c r="AU1720">
        <f t="shared" si="799"/>
        <v>8601010238595.4717</v>
      </c>
      <c r="AV1720">
        <f t="shared" si="819"/>
        <v>5.433088559821802E+32</v>
      </c>
    </row>
    <row r="1721" spans="1:48" x14ac:dyDescent="0.3">
      <c r="A1721" s="4">
        <v>26.496300000000002</v>
      </c>
      <c r="B1721" s="4">
        <f t="shared" si="820"/>
        <v>275</v>
      </c>
      <c r="C1721" s="7">
        <v>24.81</v>
      </c>
      <c r="D1721" s="2">
        <f t="shared" si="822"/>
        <v>153.697989310205</v>
      </c>
      <c r="E1721" s="6">
        <f t="shared" si="809"/>
        <v>59.106403417962703</v>
      </c>
      <c r="F1721" s="2">
        <f t="shared" si="823"/>
        <v>92.239133008633303</v>
      </c>
      <c r="G1721" s="7">
        <v>37.200000000000003</v>
      </c>
      <c r="H1721" s="3">
        <f t="shared" si="825"/>
        <v>226.91612783853412</v>
      </c>
      <c r="J1721" s="7">
        <v>45.2</v>
      </c>
      <c r="K1721" s="2">
        <f t="shared" si="810"/>
        <v>180.51612783853412</v>
      </c>
      <c r="L1721" s="7">
        <v>24.5</v>
      </c>
      <c r="M1721" s="2">
        <f t="shared" si="811"/>
        <v>101.65448946085996</v>
      </c>
      <c r="N1721" s="7">
        <v>26.2</v>
      </c>
      <c r="O1721" s="2">
        <f t="shared" si="812"/>
        <v>12.554489460859969</v>
      </c>
      <c r="Q1721" s="2">
        <f t="shared" si="813"/>
        <v>68.265428734697622</v>
      </c>
      <c r="R1721" s="2">
        <f t="shared" si="803"/>
        <v>171.07889352811861</v>
      </c>
      <c r="S1721" s="2">
        <v>32.665799999999997</v>
      </c>
      <c r="T1721" s="2">
        <v>90</v>
      </c>
      <c r="U1721" s="7">
        <v>38.5</v>
      </c>
      <c r="V1721" s="2">
        <f t="shared" si="826"/>
        <v>129.6013757676071</v>
      </c>
      <c r="W1721" s="7">
        <v>39.729999999999997</v>
      </c>
      <c r="X1721" s="2">
        <f t="shared" si="824"/>
        <v>39.887997075773107</v>
      </c>
      <c r="Y1721" s="7">
        <v>24.81</v>
      </c>
      <c r="Z1721" s="2">
        <f t="shared" si="827"/>
        <v>170.90152582587842</v>
      </c>
      <c r="AA1721" s="7">
        <v>46.4</v>
      </c>
      <c r="AB1721" s="7">
        <v>89.1</v>
      </c>
      <c r="AF1721">
        <f t="shared" si="808"/>
        <v>58.502450613303381</v>
      </c>
      <c r="AH1721" s="15">
        <f t="shared" si="821"/>
        <v>1</v>
      </c>
      <c r="AI1721">
        <f t="shared" si="814"/>
        <v>41.893485977563614</v>
      </c>
      <c r="AJ1721">
        <f t="shared" si="815"/>
        <v>-587.10033874570013</v>
      </c>
      <c r="AK1721">
        <f t="shared" si="816"/>
        <v>-2.2474947726033103</v>
      </c>
      <c r="AL1721">
        <f t="shared" si="795"/>
        <v>-110765867.13986167</v>
      </c>
      <c r="AM1721">
        <f t="shared" si="817"/>
        <v>160735.03386234285</v>
      </c>
      <c r="AN1721">
        <f t="shared" si="818"/>
        <v>-256.07835770958957</v>
      </c>
      <c r="AP1721" s="15">
        <v>1</v>
      </c>
      <c r="AQ1721">
        <f t="shared" si="796"/>
        <v>-1453751966119.6953</v>
      </c>
      <c r="AR1721">
        <f t="shared" si="797"/>
        <v>-1.6907727384098097</v>
      </c>
      <c r="AS1721">
        <f t="shared" si="798"/>
        <v>-9446298867589.791</v>
      </c>
      <c r="AU1721">
        <f t="shared" si="799"/>
        <v>1435095289249.895</v>
      </c>
      <c r="AV1721">
        <f t="shared" si="819"/>
        <v>4.7114859670991753E+32</v>
      </c>
    </row>
    <row r="1722" spans="1:48" x14ac:dyDescent="0.3">
      <c r="A1722" s="4">
        <v>26.496300000000002</v>
      </c>
      <c r="B1722" s="4">
        <f t="shared" si="820"/>
        <v>276</v>
      </c>
      <c r="C1722" s="7">
        <v>24.81</v>
      </c>
      <c r="D1722" s="2">
        <f t="shared" si="822"/>
        <v>153.74936289490319</v>
      </c>
      <c r="E1722" s="6">
        <f t="shared" si="809"/>
        <v>59.081902703709282</v>
      </c>
      <c r="F1722" s="2">
        <f t="shared" si="823"/>
        <v>92.686873045947507</v>
      </c>
      <c r="G1722" s="7">
        <v>37.200000000000003</v>
      </c>
      <c r="H1722" s="3">
        <f t="shared" si="825"/>
        <v>226.74112783853411</v>
      </c>
      <c r="J1722" s="7">
        <v>45.2</v>
      </c>
      <c r="K1722" s="2">
        <f t="shared" si="810"/>
        <v>180.34112783853411</v>
      </c>
      <c r="L1722" s="7">
        <v>24.5</v>
      </c>
      <c r="M1722" s="2">
        <f t="shared" si="811"/>
        <v>101.55850598522647</v>
      </c>
      <c r="N1722" s="7">
        <v>26.2</v>
      </c>
      <c r="O1722" s="2">
        <f t="shared" si="812"/>
        <v>12.458505985226481</v>
      </c>
      <c r="Q1722" s="2">
        <f t="shared" si="813"/>
        <v>68.294589832009933</v>
      </c>
      <c r="R1722" s="2">
        <f t="shared" si="803"/>
        <v>170.98242374258305</v>
      </c>
      <c r="S1722" s="2">
        <v>32.665799999999997</v>
      </c>
      <c r="T1722" s="2">
        <v>90</v>
      </c>
      <c r="U1722" s="7">
        <v>38.5</v>
      </c>
      <c r="V1722" s="2">
        <f t="shared" si="826"/>
        <v>129.90137576760711</v>
      </c>
      <c r="W1722" s="7">
        <v>39.729999999999997</v>
      </c>
      <c r="X1722" s="2">
        <f t="shared" si="824"/>
        <v>40.636157565017342</v>
      </c>
      <c r="Y1722" s="7">
        <v>24.81</v>
      </c>
      <c r="Z1722" s="2">
        <f t="shared" si="827"/>
        <v>171.41152582587841</v>
      </c>
      <c r="AA1722" s="7">
        <v>46.4</v>
      </c>
      <c r="AB1722" s="7">
        <v>89.1</v>
      </c>
      <c r="AF1722">
        <f t="shared" si="808"/>
        <v>58.635068424628258</v>
      </c>
      <c r="AH1722" s="15">
        <f t="shared" si="821"/>
        <v>1</v>
      </c>
      <c r="AI1722">
        <f t="shared" si="814"/>
        <v>243.66019791700978</v>
      </c>
      <c r="AJ1722">
        <f t="shared" si="815"/>
        <v>-586.45836464342699</v>
      </c>
      <c r="AK1722">
        <f t="shared" si="816"/>
        <v>-2.0921161239515493</v>
      </c>
      <c r="AL1722">
        <f t="shared" si="795"/>
        <v>-110068144.39531565</v>
      </c>
      <c r="AM1722">
        <f t="shared" si="817"/>
        <v>159556.9114002134</v>
      </c>
      <c r="AN1722">
        <f t="shared" si="818"/>
        <v>-245.55767391155206</v>
      </c>
      <c r="AP1722" s="15">
        <v>1</v>
      </c>
      <c r="AQ1722">
        <f t="shared" si="796"/>
        <v>138668657606.37164</v>
      </c>
      <c r="AR1722">
        <f t="shared" si="797"/>
        <v>-1.6583909950451483</v>
      </c>
      <c r="AS1722">
        <f t="shared" si="798"/>
        <v>-8312634934226.8076</v>
      </c>
      <c r="AU1722">
        <f t="shared" si="799"/>
        <v>4438973425383.1367</v>
      </c>
      <c r="AV1722">
        <f t="shared" si="819"/>
        <v>4.0776012994139333E+32</v>
      </c>
    </row>
    <row r="1723" spans="1:48" x14ac:dyDescent="0.3">
      <c r="A1723" s="4">
        <v>26.496300000000002</v>
      </c>
      <c r="B1723" s="4">
        <f t="shared" si="820"/>
        <v>277</v>
      </c>
      <c r="C1723" s="7">
        <v>24.81</v>
      </c>
      <c r="D1723" s="2">
        <f t="shared" si="822"/>
        <v>153.81005950388948</v>
      </c>
      <c r="E1723" s="6">
        <f t="shared" si="809"/>
        <v>59.052951869156516</v>
      </c>
      <c r="F1723" s="2">
        <f t="shared" si="823"/>
        <v>93.134565780347458</v>
      </c>
      <c r="G1723" s="7">
        <v>37.200000000000003</v>
      </c>
      <c r="H1723" s="3">
        <f t="shared" si="825"/>
        <v>226.5661278385341</v>
      </c>
      <c r="J1723" s="7">
        <v>45.2</v>
      </c>
      <c r="K1723" s="2">
        <f t="shared" si="810"/>
        <v>180.16612783853409</v>
      </c>
      <c r="L1723" s="7">
        <v>24.5</v>
      </c>
      <c r="M1723" s="2">
        <f t="shared" si="811"/>
        <v>101.46583989408697</v>
      </c>
      <c r="N1723" s="7">
        <v>26.2</v>
      </c>
      <c r="O1723" s="2">
        <f t="shared" si="812"/>
        <v>12.365839894086974</v>
      </c>
      <c r="Q1723" s="2">
        <f t="shared" si="813"/>
        <v>68.324695221587334</v>
      </c>
      <c r="R1723" s="2">
        <f t="shared" si="803"/>
        <v>170.88921946615253</v>
      </c>
      <c r="S1723" s="2">
        <v>32.665799999999997</v>
      </c>
      <c r="T1723" s="2">
        <v>90</v>
      </c>
      <c r="U1723" s="7">
        <v>38.5</v>
      </c>
      <c r="V1723" s="2">
        <f t="shared" si="826"/>
        <v>130.20137576760712</v>
      </c>
      <c r="W1723" s="7">
        <v>39.729999999999997</v>
      </c>
      <c r="X1723" s="2">
        <f t="shared" si="824"/>
        <v>41.37457663953947</v>
      </c>
      <c r="Y1723" s="7">
        <v>24.81</v>
      </c>
      <c r="Z1723" s="2">
        <f t="shared" si="827"/>
        <v>171.9215258258784</v>
      </c>
      <c r="AA1723" s="7">
        <v>46.4</v>
      </c>
      <c r="AB1723" s="7">
        <v>89.1</v>
      </c>
      <c r="AF1723">
        <f t="shared" si="808"/>
        <v>58.765834253726638</v>
      </c>
      <c r="AH1723" s="15">
        <f t="shared" si="821"/>
        <v>1</v>
      </c>
      <c r="AI1723">
        <f t="shared" si="814"/>
        <v>161.39586203552415</v>
      </c>
      <c r="AJ1723">
        <f t="shared" si="815"/>
        <v>-585.58081172772393</v>
      </c>
      <c r="AK1723">
        <f t="shared" si="816"/>
        <v>-1.9491807589901078</v>
      </c>
      <c r="AL1723">
        <f t="shared" si="795"/>
        <v>-109342635.32916516</v>
      </c>
      <c r="AM1723">
        <f t="shared" si="817"/>
        <v>158319.89357160122</v>
      </c>
      <c r="AN1723">
        <f t="shared" si="818"/>
        <v>-235.38246683921085</v>
      </c>
      <c r="AP1723" s="15">
        <v>1</v>
      </c>
      <c r="AQ1723">
        <f t="shared" si="796"/>
        <v>-404126259962.53967</v>
      </c>
      <c r="AR1723">
        <f t="shared" si="797"/>
        <v>-1.6271346619413778</v>
      </c>
      <c r="AS1723">
        <f t="shared" si="798"/>
        <v>-6636820333900.3447</v>
      </c>
      <c r="AU1723">
        <f t="shared" si="799"/>
        <v>2100896961837.6204</v>
      </c>
      <c r="AV1723">
        <f t="shared" si="819"/>
        <v>3.4920056420381599E+32</v>
      </c>
    </row>
    <row r="1724" spans="1:48" x14ac:dyDescent="0.3">
      <c r="A1724" s="4">
        <v>26.496300000000002</v>
      </c>
      <c r="B1724" s="4">
        <f t="shared" si="820"/>
        <v>278</v>
      </c>
      <c r="C1724" s="7">
        <v>24.81</v>
      </c>
      <c r="D1724" s="2">
        <f t="shared" si="822"/>
        <v>153.88007047328236</v>
      </c>
      <c r="E1724" s="6">
        <f t="shared" si="809"/>
        <v>59.019553191416009</v>
      </c>
      <c r="F1724" s="2">
        <f t="shared" si="823"/>
        <v>93.58220325622321</v>
      </c>
      <c r="G1724" s="7">
        <v>37.200000000000003</v>
      </c>
      <c r="H1724" s="3">
        <f t="shared" si="825"/>
        <v>226.39112783853409</v>
      </c>
      <c r="J1724" s="7">
        <v>45.2</v>
      </c>
      <c r="K1724" s="2">
        <f t="shared" si="810"/>
        <v>179.99112783853408</v>
      </c>
      <c r="L1724" s="7">
        <v>24.5</v>
      </c>
      <c r="M1724" s="2">
        <f t="shared" si="811"/>
        <v>101.37649153158424</v>
      </c>
      <c r="N1724" s="7">
        <v>26.2</v>
      </c>
      <c r="O1724" s="2">
        <f t="shared" si="812"/>
        <v>12.276491531584242</v>
      </c>
      <c r="Q1724" s="2">
        <f t="shared" si="813"/>
        <v>68.355712564435166</v>
      </c>
      <c r="R1724" s="2">
        <f t="shared" si="803"/>
        <v>170.79928114209568</v>
      </c>
      <c r="S1724" s="2">
        <v>32.665799999999997</v>
      </c>
      <c r="T1724" s="2">
        <v>90</v>
      </c>
      <c r="U1724" s="7">
        <v>38.5</v>
      </c>
      <c r="V1724" s="2">
        <f t="shared" si="826"/>
        <v>130.50137576760713</v>
      </c>
      <c r="W1724" s="7">
        <v>39.729999999999997</v>
      </c>
      <c r="X1724" s="2">
        <f t="shared" si="824"/>
        <v>42.103375390576758</v>
      </c>
      <c r="Y1724" s="7">
        <v>24.81</v>
      </c>
      <c r="Z1724" s="2">
        <f t="shared" si="827"/>
        <v>172.4315258258784</v>
      </c>
      <c r="AA1724" s="7">
        <v>46.4</v>
      </c>
      <c r="AB1724" s="7">
        <v>89.1</v>
      </c>
      <c r="AF1724">
        <f t="shared" si="808"/>
        <v>58.894807727264627</v>
      </c>
      <c r="AH1724" s="15">
        <f t="shared" si="821"/>
        <v>1</v>
      </c>
      <c r="AI1724">
        <f t="shared" si="814"/>
        <v>2.7934928582629936</v>
      </c>
      <c r="AJ1724">
        <f t="shared" si="815"/>
        <v>-584.53483110813613</v>
      </c>
      <c r="AK1724">
        <f t="shared" si="816"/>
        <v>-1.8170292832790862</v>
      </c>
      <c r="AL1724">
        <f t="shared" si="795"/>
        <v>-108600135.06713511</v>
      </c>
      <c r="AM1724">
        <f t="shared" si="817"/>
        <v>157039.27777369137</v>
      </c>
      <c r="AN1724">
        <f t="shared" si="818"/>
        <v>-225.55664664955316</v>
      </c>
      <c r="AP1724" s="15">
        <v>1</v>
      </c>
      <c r="AQ1724">
        <f t="shared" si="796"/>
        <v>-256568709223.13763</v>
      </c>
      <c r="AR1724">
        <f t="shared" si="797"/>
        <v>-1.5969151697991912</v>
      </c>
      <c r="AS1724">
        <f t="shared" si="798"/>
        <v>-4362840100744.7725</v>
      </c>
      <c r="AU1724">
        <f t="shared" si="799"/>
        <v>841762928884.32397</v>
      </c>
      <c r="AV1724">
        <f t="shared" si="819"/>
        <v>2.9656782500664494E+32</v>
      </c>
    </row>
    <row r="1725" spans="1:48" x14ac:dyDescent="0.3">
      <c r="A1725" s="4">
        <v>26.496300000000002</v>
      </c>
      <c r="B1725" s="4">
        <f t="shared" si="820"/>
        <v>279</v>
      </c>
      <c r="C1725" s="7">
        <v>24.81</v>
      </c>
      <c r="D1725" s="2">
        <f t="shared" si="822"/>
        <v>153.9593859209333</v>
      </c>
      <c r="E1725" s="6">
        <f t="shared" si="809"/>
        <v>58.981709297618515</v>
      </c>
      <c r="F1725" s="2">
        <f t="shared" si="823"/>
        <v>94.029777484662461</v>
      </c>
      <c r="G1725" s="7">
        <v>37.200000000000003</v>
      </c>
      <c r="H1725" s="3">
        <f t="shared" si="825"/>
        <v>226.21612783853408</v>
      </c>
      <c r="J1725" s="7">
        <v>45.2</v>
      </c>
      <c r="K1725" s="2">
        <f t="shared" si="810"/>
        <v>179.81612783853407</v>
      </c>
      <c r="L1725" s="7">
        <v>24.5</v>
      </c>
      <c r="M1725" s="2">
        <f t="shared" si="811"/>
        <v>101.29046089265012</v>
      </c>
      <c r="N1725" s="7">
        <v>26.2</v>
      </c>
      <c r="O1725" s="2">
        <f t="shared" si="812"/>
        <v>12.190460892650123</v>
      </c>
      <c r="Q1725" s="2">
        <f t="shared" si="813"/>
        <v>68.387608142723252</v>
      </c>
      <c r="R1725" s="2">
        <f t="shared" si="803"/>
        <v>170.71260885649411</v>
      </c>
      <c r="S1725" s="2">
        <v>32.665799999999997</v>
      </c>
      <c r="T1725" s="2">
        <v>90</v>
      </c>
      <c r="U1725" s="7">
        <v>38.5</v>
      </c>
      <c r="V1725" s="2">
        <f t="shared" si="826"/>
        <v>130.80137576760714</v>
      </c>
      <c r="W1725" s="7">
        <v>39.729999999999997</v>
      </c>
      <c r="X1725" s="2">
        <f t="shared" si="824"/>
        <v>42.822664171361758</v>
      </c>
      <c r="Y1725" s="7">
        <v>24.81</v>
      </c>
      <c r="Z1725" s="2">
        <f t="shared" si="827"/>
        <v>172.94152582587839</v>
      </c>
      <c r="AA1725" s="7">
        <v>46.4</v>
      </c>
      <c r="AB1725" s="7">
        <v>89.1</v>
      </c>
      <c r="AF1725">
        <f t="shared" si="808"/>
        <v>59.022044521847548</v>
      </c>
      <c r="AH1725" s="15">
        <f t="shared" si="821"/>
        <v>1</v>
      </c>
      <c r="AI1725">
        <f t="shared" si="814"/>
        <v>-11.010760931856225</v>
      </c>
      <c r="AJ1725">
        <f t="shared" si="815"/>
        <v>-583.44909621148452</v>
      </c>
      <c r="AK1725">
        <f t="shared" si="816"/>
        <v>-1.6942805719679479</v>
      </c>
      <c r="AL1725">
        <f t="shared" si="795"/>
        <v>-107862833.43222445</v>
      </c>
      <c r="AM1725">
        <f t="shared" si="817"/>
        <v>155746.81387689183</v>
      </c>
      <c r="AN1725">
        <f t="shared" si="818"/>
        <v>-216.08363226164465</v>
      </c>
      <c r="AP1725" s="15">
        <v>1</v>
      </c>
      <c r="AQ1725">
        <f t="shared" si="796"/>
        <v>-23675024285.983879</v>
      </c>
      <c r="AR1725">
        <f t="shared" si="797"/>
        <v>-1.5676524606139892</v>
      </c>
      <c r="AS1725">
        <f t="shared" si="798"/>
        <v>-1505934836737.6951</v>
      </c>
      <c r="AU1725">
        <f t="shared" si="799"/>
        <v>718123485705.22729</v>
      </c>
      <c r="AV1725">
        <f t="shared" si="819"/>
        <v>2.4974596959040247E+32</v>
      </c>
    </row>
    <row r="1726" spans="1:48" x14ac:dyDescent="0.3">
      <c r="A1726" s="4">
        <v>26.496300000000002</v>
      </c>
      <c r="B1726" s="4">
        <f t="shared" si="820"/>
        <v>280</v>
      </c>
      <c r="C1726" s="7">
        <v>24.81</v>
      </c>
      <c r="D1726" s="2">
        <f t="shared" si="822"/>
        <v>154.04799479492965</v>
      </c>
      <c r="E1726" s="6">
        <f t="shared" si="809"/>
        <v>58.93942316478352</v>
      </c>
      <c r="F1726" s="2">
        <f t="shared" si="823"/>
        <v>94.477280438572393</v>
      </c>
      <c r="G1726" s="7">
        <v>37.200000000000003</v>
      </c>
      <c r="H1726" s="3">
        <f t="shared" si="825"/>
        <v>226.04112783853407</v>
      </c>
      <c r="J1726" s="7">
        <v>45.2</v>
      </c>
      <c r="K1726" s="2">
        <f t="shared" si="810"/>
        <v>179.64112783853406</v>
      </c>
      <c r="L1726" s="7">
        <v>24.5</v>
      </c>
      <c r="M1726" s="2">
        <f t="shared" si="811"/>
        <v>101.20774763137968</v>
      </c>
      <c r="N1726" s="7">
        <v>26.2</v>
      </c>
      <c r="O1726" s="2">
        <f t="shared" si="812"/>
        <v>12.107747631379681</v>
      </c>
      <c r="Q1726" s="2">
        <f t="shared" si="813"/>
        <v>68.420346873961961</v>
      </c>
      <c r="R1726" s="2">
        <f t="shared" si="803"/>
        <v>170.62920234658094</v>
      </c>
      <c r="S1726" s="2">
        <v>32.665799999999997</v>
      </c>
      <c r="T1726" s="2">
        <v>90</v>
      </c>
      <c r="U1726" s="7">
        <v>38.5</v>
      </c>
      <c r="V1726" s="2">
        <f t="shared" si="826"/>
        <v>131.10137576760715</v>
      </c>
      <c r="W1726" s="7">
        <v>39.729999999999997</v>
      </c>
      <c r="X1726" s="2">
        <f t="shared" si="824"/>
        <v>43.532543455977176</v>
      </c>
      <c r="Y1726" s="7">
        <v>24.81</v>
      </c>
      <c r="Z1726" s="2">
        <f t="shared" si="827"/>
        <v>173.45152582587838</v>
      </c>
      <c r="AA1726" s="7">
        <v>46.4</v>
      </c>
      <c r="AB1726" s="7">
        <v>89.1</v>
      </c>
      <c r="AF1726">
        <f t="shared" si="808"/>
        <v>59.147596536436652</v>
      </c>
      <c r="AH1726" s="15">
        <f t="shared" si="821"/>
        <v>1</v>
      </c>
      <c r="AI1726">
        <f t="shared" si="814"/>
        <v>67.000715862645166</v>
      </c>
      <c r="AJ1726">
        <f t="shared" si="815"/>
        <v>-581.4811310663905</v>
      </c>
      <c r="AK1726">
        <f t="shared" si="816"/>
        <v>-1.5797752513446681</v>
      </c>
      <c r="AL1726">
        <f t="shared" si="795"/>
        <v>-106972636.49936619</v>
      </c>
      <c r="AM1726">
        <f t="shared" si="817"/>
        <v>154214.15041141483</v>
      </c>
      <c r="AN1726">
        <f t="shared" si="818"/>
        <v>-206.96635117383448</v>
      </c>
      <c r="AP1726" s="15">
        <v>1</v>
      </c>
      <c r="AQ1726">
        <f t="shared" si="796"/>
        <v>138069417110.14169</v>
      </c>
      <c r="AR1726">
        <f t="shared" si="797"/>
        <v>-1.5392740464108494</v>
      </c>
      <c r="AS1726">
        <f t="shared" si="798"/>
        <v>1802530329433.0664</v>
      </c>
      <c r="AU1726">
        <f t="shared" si="799"/>
        <v>736959003792.52551</v>
      </c>
      <c r="AV1726">
        <f t="shared" si="819"/>
        <v>2.069376805643701E+32</v>
      </c>
    </row>
    <row r="1727" spans="1:48" x14ac:dyDescent="0.3">
      <c r="A1727" s="4">
        <v>26.496300000000002</v>
      </c>
      <c r="B1727" s="4">
        <f t="shared" si="820"/>
        <v>281</v>
      </c>
      <c r="C1727" s="7">
        <v>24.81</v>
      </c>
      <c r="D1727" s="2">
        <f t="shared" si="822"/>
        <v>154.14588492815713</v>
      </c>
      <c r="E1727" s="6">
        <f t="shared" si="809"/>
        <v>58.892698119671735</v>
      </c>
      <c r="F1727" s="2">
        <f t="shared" si="823"/>
        <v>94.924704047752471</v>
      </c>
      <c r="G1727" s="7">
        <v>37.200000000000003</v>
      </c>
      <c r="H1727" s="3">
        <f t="shared" si="825"/>
        <v>225.86612783853406</v>
      </c>
      <c r="J1727" s="7">
        <v>45.2</v>
      </c>
      <c r="K1727" s="2">
        <f t="shared" si="810"/>
        <v>179.46612783853405</v>
      </c>
      <c r="L1727" s="7">
        <v>24.5</v>
      </c>
      <c r="M1727" s="2">
        <f t="shared" si="811"/>
        <v>101.12835107131207</v>
      </c>
      <c r="N1727" s="7">
        <v>26.2</v>
      </c>
      <c r="O1727" s="2">
        <f t="shared" si="812"/>
        <v>12.028351071312073</v>
      </c>
      <c r="Q1727" s="2">
        <f t="shared" si="813"/>
        <v>68.453892326339172</v>
      </c>
      <c r="R1727" s="2">
        <f t="shared" si="803"/>
        <v>170.54906101097129</v>
      </c>
      <c r="S1727" s="2">
        <v>32.665799999999997</v>
      </c>
      <c r="T1727" s="2">
        <v>90</v>
      </c>
      <c r="U1727" s="7">
        <v>38.5</v>
      </c>
      <c r="V1727" s="2">
        <f t="shared" si="826"/>
        <v>131.40137576760716</v>
      </c>
      <c r="W1727" s="7">
        <v>39.729999999999997</v>
      </c>
      <c r="X1727" s="2">
        <f t="shared" si="824"/>
        <v>44.233104619470367</v>
      </c>
      <c r="Y1727" s="7">
        <v>24.81</v>
      </c>
      <c r="Z1727" s="2">
        <f t="shared" si="827"/>
        <v>173.96152582587837</v>
      </c>
      <c r="AA1727" s="7">
        <v>46.4</v>
      </c>
      <c r="AB1727" s="7">
        <v>89.1</v>
      </c>
      <c r="AF1727">
        <f t="shared" si="808"/>
        <v>59.271512048336874</v>
      </c>
      <c r="AH1727" s="15">
        <f t="shared" si="821"/>
        <v>1</v>
      </c>
      <c r="AI1727">
        <f t="shared" si="814"/>
        <v>21.606311006628175</v>
      </c>
      <c r="AJ1727">
        <f t="shared" si="815"/>
        <v>-580.82689759811342</v>
      </c>
      <c r="AK1727">
        <f t="shared" si="816"/>
        <v>-1.4725323990618926</v>
      </c>
      <c r="AL1727">
        <f t="shared" si="795"/>
        <v>-106335229.71885146</v>
      </c>
      <c r="AM1727">
        <f t="shared" si="817"/>
        <v>153026.13450837985</v>
      </c>
      <c r="AN1727">
        <f t="shared" si="818"/>
        <v>-198.20724010926222</v>
      </c>
      <c r="AP1727" s="15">
        <v>1</v>
      </c>
      <c r="AQ1727">
        <f t="shared" si="796"/>
        <v>249255004811.92871</v>
      </c>
      <c r="AR1727">
        <f t="shared" si="797"/>
        <v>-1.5117140674226208</v>
      </c>
      <c r="AS1727">
        <f t="shared" si="798"/>
        <v>5310841392073.5742</v>
      </c>
      <c r="AU1727">
        <f t="shared" si="799"/>
        <v>525803432390.27081</v>
      </c>
      <c r="AV1727">
        <f t="shared" si="819"/>
        <v>1.709534730951129E+32</v>
      </c>
    </row>
    <row r="1728" spans="1:48" x14ac:dyDescent="0.3">
      <c r="A1728" s="4">
        <v>26.496300000000002</v>
      </c>
      <c r="B1728" s="4">
        <f t="shared" si="820"/>
        <v>282</v>
      </c>
      <c r="C1728" s="7">
        <v>24.81</v>
      </c>
      <c r="D1728" s="2">
        <f t="shared" si="822"/>
        <v>154.25304309877737</v>
      </c>
      <c r="E1728" s="6">
        <f t="shared" si="809"/>
        <v>58.841537838620752</v>
      </c>
      <c r="F1728" s="2">
        <f t="shared" si="823"/>
        <v>95.372040193912383</v>
      </c>
      <c r="G1728" s="7">
        <v>37.200000000000003</v>
      </c>
      <c r="H1728" s="3">
        <f t="shared" si="825"/>
        <v>225.69112783853404</v>
      </c>
      <c r="J1728" s="7">
        <v>45.2</v>
      </c>
      <c r="K1728" s="2">
        <f t="shared" si="810"/>
        <v>179.29112783853404</v>
      </c>
      <c r="L1728" s="7">
        <v>24.5</v>
      </c>
      <c r="M1728" s="2">
        <f t="shared" si="811"/>
        <v>101.05227021759458</v>
      </c>
      <c r="N1728" s="7">
        <v>26.2</v>
      </c>
      <c r="O1728" s="2">
        <f t="shared" si="812"/>
        <v>11.952270217594588</v>
      </c>
      <c r="Q1728" s="2">
        <f t="shared" si="813"/>
        <v>68.48820673510987</v>
      </c>
      <c r="R1728" s="2">
        <f t="shared" si="803"/>
        <v>170.47218392176202</v>
      </c>
      <c r="S1728" s="2">
        <v>32.665799999999997</v>
      </c>
      <c r="T1728" s="2">
        <v>90</v>
      </c>
      <c r="U1728" s="7">
        <v>38.5</v>
      </c>
      <c r="V1728" s="2">
        <f t="shared" si="826"/>
        <v>131.70137576760717</v>
      </c>
      <c r="W1728" s="7">
        <v>39.729999999999997</v>
      </c>
      <c r="X1728" s="2">
        <f t="shared" si="824"/>
        <v>44.924430648411828</v>
      </c>
      <c r="Y1728" s="7">
        <v>24.81</v>
      </c>
      <c r="Z1728" s="2">
        <f t="shared" si="827"/>
        <v>174.47152582587836</v>
      </c>
      <c r="AA1728" s="7">
        <v>46.4</v>
      </c>
      <c r="AB1728" s="7">
        <v>89.1</v>
      </c>
      <c r="AF1728">
        <f t="shared" si="808"/>
        <v>59.393835854608611</v>
      </c>
      <c r="AH1728" s="15">
        <f t="shared" si="821"/>
        <v>1</v>
      </c>
      <c r="AI1728">
        <f t="shared" si="814"/>
        <v>-184.32806652028086</v>
      </c>
      <c r="AJ1728">
        <f t="shared" si="815"/>
        <v>-579.24992826694302</v>
      </c>
      <c r="AK1728">
        <f t="shared" si="816"/>
        <v>-1.3717159882170433</v>
      </c>
      <c r="AL1728">
        <f t="shared" si="795"/>
        <v>-105533806.31276654</v>
      </c>
      <c r="AM1728">
        <f t="shared" si="817"/>
        <v>151581.72022771699</v>
      </c>
      <c r="AN1728">
        <f t="shared" si="818"/>
        <v>-189.8082464854993</v>
      </c>
      <c r="AP1728" s="15">
        <v>1</v>
      </c>
      <c r="AQ1728">
        <f t="shared" si="796"/>
        <v>-11131184310.182814</v>
      </c>
      <c r="AR1728">
        <f t="shared" si="797"/>
        <v>-1.4849127550979384</v>
      </c>
      <c r="AS1728">
        <f t="shared" si="798"/>
        <v>8544738676139.3594</v>
      </c>
      <c r="AU1728">
        <f t="shared" si="799"/>
        <v>1620675436756.4695</v>
      </c>
      <c r="AV1728">
        <f t="shared" si="819"/>
        <v>1.3850090682538089E+32</v>
      </c>
    </row>
    <row r="1729" spans="1:48" x14ac:dyDescent="0.3">
      <c r="A1729" s="4">
        <v>26.496300000000002</v>
      </c>
      <c r="B1729" s="4">
        <f t="shared" si="820"/>
        <v>283</v>
      </c>
      <c r="C1729" s="7">
        <v>24.81</v>
      </c>
      <c r="D1729" s="2">
        <f t="shared" si="822"/>
        <v>154.36945509646503</v>
      </c>
      <c r="E1729" s="6">
        <f t="shared" si="809"/>
        <v>58.785946347364018</v>
      </c>
      <c r="F1729" s="2">
        <f t="shared" si="823"/>
        <v>95.819280705627818</v>
      </c>
      <c r="G1729" s="7">
        <v>37.200000000000003</v>
      </c>
      <c r="H1729" s="3">
        <f t="shared" si="825"/>
        <v>225.51612783853403</v>
      </c>
      <c r="J1729" s="7">
        <v>45.2</v>
      </c>
      <c r="K1729" s="2">
        <f t="shared" si="810"/>
        <v>179.11612783853403</v>
      </c>
      <c r="L1729" s="7">
        <v>24.5</v>
      </c>
      <c r="M1729" s="2">
        <f t="shared" si="811"/>
        <v>100.97950377099482</v>
      </c>
      <c r="N1729" s="7">
        <v>26.2</v>
      </c>
      <c r="O1729" s="2">
        <f t="shared" si="812"/>
        <v>11.87950377099483</v>
      </c>
      <c r="Q1729" s="2">
        <f t="shared" si="813"/>
        <v>68.523251019923521</v>
      </c>
      <c r="R1729" s="2">
        <f t="shared" si="803"/>
        <v>170.39856983846659</v>
      </c>
      <c r="S1729" s="2">
        <v>32.665799999999997</v>
      </c>
      <c r="T1729" s="2">
        <v>90</v>
      </c>
      <c r="U1729" s="7">
        <v>38.5</v>
      </c>
      <c r="V1729" s="2">
        <f t="shared" si="826"/>
        <v>132.00137576760719</v>
      </c>
      <c r="W1729" s="7">
        <v>39.729999999999997</v>
      </c>
      <c r="X1729" s="2">
        <f t="shared" si="824"/>
        <v>45.606596789910171</v>
      </c>
      <c r="Y1729" s="7">
        <v>24.81</v>
      </c>
      <c r="Z1729" s="2">
        <f t="shared" si="827"/>
        <v>174.98152582587835</v>
      </c>
      <c r="AA1729" s="7">
        <v>46.4</v>
      </c>
      <c r="AB1729" s="7">
        <v>89.1</v>
      </c>
      <c r="AF1729">
        <f t="shared" si="808"/>
        <v>59.514609400497676</v>
      </c>
      <c r="AH1729" s="15">
        <f t="shared" si="821"/>
        <v>1</v>
      </c>
      <c r="AI1729">
        <f t="shared" si="814"/>
        <v>-308.9865996464722</v>
      </c>
      <c r="AJ1729">
        <f t="shared" si="815"/>
        <v>-577.27722134522594</v>
      </c>
      <c r="AK1729">
        <f t="shared" si="816"/>
        <v>-1.2766086064831861</v>
      </c>
      <c r="AL1729">
        <f t="shared" si="795"/>
        <v>-104664440.7868368</v>
      </c>
      <c r="AM1729">
        <f t="shared" si="817"/>
        <v>150019.89276050965</v>
      </c>
      <c r="AN1729">
        <f t="shared" si="818"/>
        <v>-181.77083070256572</v>
      </c>
      <c r="AP1729" s="15">
        <v>1</v>
      </c>
      <c r="AQ1729">
        <f t="shared" si="796"/>
        <v>-2775701587374.1353</v>
      </c>
      <c r="AR1729">
        <f t="shared" si="797"/>
        <v>-1.4588156150315026</v>
      </c>
      <c r="AS1729">
        <f t="shared" si="798"/>
        <v>10914936664724.975</v>
      </c>
      <c r="AU1729">
        <f t="shared" si="799"/>
        <v>5483712394233.8994</v>
      </c>
      <c r="AV1729">
        <f t="shared" si="819"/>
        <v>1.1033359730301634E+32</v>
      </c>
    </row>
    <row r="1730" spans="1:48" x14ac:dyDescent="0.3">
      <c r="A1730" s="4">
        <v>26.496300000000002</v>
      </c>
      <c r="B1730" s="4">
        <f t="shared" si="820"/>
        <v>284</v>
      </c>
      <c r="C1730" s="7">
        <v>24.81</v>
      </c>
      <c r="D1730" s="2">
        <f t="shared" si="822"/>
        <v>154.4951057942385</v>
      </c>
      <c r="E1730" s="6">
        <f t="shared" si="809"/>
        <v>58.72592802083318</v>
      </c>
      <c r="F1730" s="2">
        <f t="shared" si="823"/>
        <v>96.266417353228007</v>
      </c>
      <c r="G1730" s="7">
        <v>37.200000000000003</v>
      </c>
      <c r="H1730" s="3">
        <f t="shared" si="825"/>
        <v>225.34112783853402</v>
      </c>
      <c r="J1730" s="7">
        <v>45.2</v>
      </c>
      <c r="K1730" s="2">
        <f t="shared" si="810"/>
        <v>178.94112783853402</v>
      </c>
      <c r="L1730" s="7">
        <v>24.5</v>
      </c>
      <c r="M1730" s="2">
        <f t="shared" si="811"/>
        <v>100.91005014372956</v>
      </c>
      <c r="N1730" s="7">
        <v>26.2</v>
      </c>
      <c r="O1730" s="2">
        <f t="shared" si="812"/>
        <v>11.810050143729569</v>
      </c>
      <c r="Q1730" s="2">
        <f t="shared" si="813"/>
        <v>68.558984802967174</v>
      </c>
      <c r="R1730" s="2">
        <f t="shared" si="803"/>
        <v>170.32821722375388</v>
      </c>
      <c r="S1730" s="2">
        <v>32.665799999999997</v>
      </c>
      <c r="T1730" s="2">
        <v>90</v>
      </c>
      <c r="U1730" s="7">
        <v>38.5</v>
      </c>
      <c r="V1730" s="2">
        <f t="shared" si="826"/>
        <v>132.3013757676072</v>
      </c>
      <c r="W1730" s="7">
        <v>39.729999999999997</v>
      </c>
      <c r="X1730" s="2">
        <f t="shared" si="824"/>
        <v>46.279671146098408</v>
      </c>
      <c r="Y1730" s="7">
        <v>24.81</v>
      </c>
      <c r="Z1730" s="2">
        <f t="shared" si="827"/>
        <v>175.49152582587834</v>
      </c>
      <c r="AA1730" s="7">
        <v>46.4</v>
      </c>
      <c r="AB1730" s="7">
        <v>89.1</v>
      </c>
      <c r="AF1730">
        <f t="shared" si="808"/>
        <v>59.633870896258202</v>
      </c>
      <c r="AH1730" s="15">
        <f t="shared" si="821"/>
        <v>1</v>
      </c>
      <c r="AI1730">
        <f t="shared" si="814"/>
        <v>-126.78685012571782</v>
      </c>
      <c r="AJ1730">
        <f t="shared" si="815"/>
        <v>-575.6248271498157</v>
      </c>
      <c r="AK1730">
        <f t="shared" si="816"/>
        <v>-1.1865906712507635</v>
      </c>
      <c r="AL1730">
        <f t="shared" si="795"/>
        <v>-103857724.5147624</v>
      </c>
      <c r="AM1730">
        <f t="shared" si="817"/>
        <v>148528.04536178597</v>
      </c>
      <c r="AN1730">
        <f t="shared" si="818"/>
        <v>-174.09596924198786</v>
      </c>
      <c r="AP1730" s="15">
        <v>1</v>
      </c>
      <c r="AQ1730">
        <f t="shared" si="796"/>
        <v>224156504322.49588</v>
      </c>
      <c r="AR1730">
        <f t="shared" si="797"/>
        <v>-1.4333729480749813</v>
      </c>
      <c r="AS1730">
        <f t="shared" si="798"/>
        <v>11851697335772.924</v>
      </c>
      <c r="AU1730">
        <f t="shared" si="799"/>
        <v>727625761393.75977</v>
      </c>
      <c r="AV1730">
        <f t="shared" si="819"/>
        <v>8.5552820851527661E+31</v>
      </c>
    </row>
    <row r="1731" spans="1:48" x14ac:dyDescent="0.3">
      <c r="A1731" s="4">
        <v>26.496300000000002</v>
      </c>
      <c r="B1731" s="4">
        <f t="shared" si="820"/>
        <v>285</v>
      </c>
      <c r="C1731" s="7">
        <v>24.81</v>
      </c>
      <c r="D1731" s="2">
        <f t="shared" si="822"/>
        <v>154.62997922570943</v>
      </c>
      <c r="E1731" s="6">
        <f t="shared" si="809"/>
        <v>58.661487582944183</v>
      </c>
      <c r="F1731" s="2">
        <f t="shared" si="823"/>
        <v>96.713441843607725</v>
      </c>
      <c r="G1731" s="7">
        <v>37.200000000000003</v>
      </c>
      <c r="H1731" s="3">
        <f t="shared" si="825"/>
        <v>225.16612783853401</v>
      </c>
      <c r="J1731" s="7">
        <v>45.2</v>
      </c>
      <c r="K1731" s="2">
        <f t="shared" si="810"/>
        <v>178.766127838534</v>
      </c>
      <c r="L1731" s="7">
        <v>24.5</v>
      </c>
      <c r="M1731" s="2">
        <f t="shared" si="811"/>
        <v>100.84390747706925</v>
      </c>
      <c r="N1731" s="7">
        <v>26.2</v>
      </c>
      <c r="O1731" s="2">
        <f t="shared" si="812"/>
        <v>11.743907477069257</v>
      </c>
      <c r="Q1731" s="2">
        <f t="shared" si="813"/>
        <v>68.595366427796094</v>
      </c>
      <c r="R1731" s="2">
        <f t="shared" si="803"/>
        <v>170.26112426095162</v>
      </c>
      <c r="S1731" s="2">
        <v>32.665799999999997</v>
      </c>
      <c r="T1731" s="2">
        <v>90</v>
      </c>
      <c r="U1731" s="7">
        <v>38.5</v>
      </c>
      <c r="V1731" s="2">
        <f t="shared" si="826"/>
        <v>132.60137576760721</v>
      </c>
      <c r="W1731" s="7">
        <v>39.729999999999997</v>
      </c>
      <c r="X1731" s="2">
        <f t="shared" si="824"/>
        <v>46.943715220251576</v>
      </c>
      <c r="Y1731" s="7">
        <v>24.81</v>
      </c>
      <c r="Z1731" s="2">
        <f t="shared" si="827"/>
        <v>176.00152582587833</v>
      </c>
      <c r="AA1731" s="7">
        <v>46.4</v>
      </c>
      <c r="AB1731" s="7">
        <v>89.1</v>
      </c>
      <c r="AF1731">
        <f t="shared" si="808"/>
        <v>59.75165542354992</v>
      </c>
      <c r="AH1731" s="15">
        <f t="shared" si="821"/>
        <v>1</v>
      </c>
      <c r="AI1731">
        <f t="shared" si="814"/>
        <v>245.40199877491614</v>
      </c>
      <c r="AJ1731">
        <f t="shared" si="815"/>
        <v>-573.64123138497791</v>
      </c>
      <c r="AK1731">
        <f t="shared" si="816"/>
        <v>-1.1011238419841636</v>
      </c>
      <c r="AL1731">
        <f t="shared" ref="AL1731:AL1794" si="828">V1731*SIN(O1731*3.1416/180)*(AJ1731*C1731*COS(D1731*3.1416/180)+AM1731*U1731*COS(V1731*3.1416/180))-N1731*COS(O1731*3.1416/180)*(AJ1731*C1731*SIN(D1731*3.1416/180)-AN1731*U1731*SIN(V1731*3.1416/180))/N1731*SIN(O1731*3.1416/180)*N1731*COS(O1731*3.1416/180)-Y1731*SIN(Z1731*3.1416/180)*N1731*COS(O1731*3.1416/180)</f>
        <v>-102991191.04140799</v>
      </c>
      <c r="AM1731">
        <f t="shared" si="817"/>
        <v>146930.83031280129</v>
      </c>
      <c r="AN1731">
        <f t="shared" si="818"/>
        <v>-166.78415856798188</v>
      </c>
      <c r="AP1731" s="15">
        <v>1</v>
      </c>
      <c r="AQ1731">
        <f t="shared" ref="AQ1731:AQ1794" si="829">(AP1731*A1731*SIN(B1731*3.1416/180)+AH1731*AH1731*A1731*COS(B1731*3.1416/180)-AI1731*AI1731*U1731*COS(V1731*3.1416/180)-AN1731*AN1731*G1731*COS(H1731*3.1416/180))*G1731*COS(H1731*3.1416/180)-(AP1731*A1731*COS(B1731*3.1416/180)+AH1731*AH1731*A1731*SIN(B1731)-AI1731*AI1731*U1731*SIN(V1731*3.1416/180)-AN1731*AN1731*G1731*SIN(H1731*3.1416/180))*G1731*SIN(H1731)/U1731*SIN(V1731*3.1416/180)*(AP1731*A1731*SIN(B1731*3.1416/180)+AH1731*AH1731*A1731*COS(B1731*3.1416/180)-AI1731*AI1731*U1731*COS(V1731*3.1416/180)-AN1731*AN1731*G1731*COS(H1731*3.1416/180))-G1731*SIN(H1731*3.1416/180)*U1731*COS(V1731*3.1416/180)</f>
        <v>-1362458960449.2085</v>
      </c>
      <c r="AR1731">
        <f t="shared" ref="AR1731:AR1794" si="830">(W1731*SIN(X1731*3.1416/180)*(AP1731*A1731*COS(B1731*3.1416/180)+AH1731*AH1731*A1731*COS(B1731*3.1416/180)-AK1731*AK1731*SIN(X1731*3.1416/180)-AJ1731*AJ1731*C1731*SIN(D1731*3.1416/180))-W1731*COS(X1731*3.1416/180)*(AP1731*A1731*SIN(B1731*3.1416/180)+AH1731*AH1731*A1731*COS(B1731*3.1416/180)-AK1731*AK1731*W1731*COS(X1731*3.1416/180)-AJ1731*AJ1731*C1731*COS(D1731*3.1416/180)))/(W1731*SIN(X1731*3.1416/180)*(AP1731*A1731*SIN(B1731*3.1416/180)+AH1731*AH1731*A1731*COS(B1731*3.1416/180)-AK1731*AK1731*W1731*COS(X1731*3.1416/180)-AJ1731*AJ1731*C1731*COS(D1731*3.1416/180))-C1731*SIN(D1731*3.1416/180)*W1731*COS(X1731*3.1416/180))</f>
        <v>-1.4085393836704372</v>
      </c>
      <c r="AS1731">
        <f t="shared" ref="AS1731:AS1794" si="831">(AP1731*A1731*SIN(B1731*3.1416/180)+AH1731*AH1731*A1731*COS(B1731*3.1416/180)-AK1731*AK1731*W1731*COS(X1731*3.1416/180)-AJ1731*AJ1731*C1731*COS(D1731*3.1416/180))*C1731*COS(C1731*3.1416/180)-(AP1731*A1731*COS(B1731*3.1416/180)+AH1731*AH1731*COS(B1731*3.1416/180)-AK1731*AK1731*W1731*SIN(X1731*3.1416/180)-AJ1731*AJ1731*C1731*SIN(D1731*3.1416))*C1731*SIN(D1731*3.1416/180)/W1731*SIN(X1731*3.1416/180)*(AP1731*A1731*SIN(B1731*3.1416/180)+AH1731*AH1731*A1731*COS(B1731*3.1416/180)-AK1731*AK1731*W1731*COS(X1731*3.1416/180)-AJ1731*AJ1731*C1731*COS(D1731*3.1416/180))-C1731*SIN(D1731*3.1416/180)*W1731*COS(X1731*3.1416)</f>
        <v>10800616960977.918</v>
      </c>
      <c r="AU1731">
        <f t="shared" ref="AU1731:AU1794" si="832">U1731*SIN(V1731*3.1416/180)*(AP1731*A1731*COS(B1731*3.1416/180)+AH1731*AH1731*A1731*SIN(B1731*3.1416/180)-AI1731*AI1731*U1731*SIN(V1731*3.1416/180)-AN1731*AN1731*G1731*SIN(H1731*3.1416/180))-U1731*COS(V1731*3.1416/180)*(AP1731*A1731*SIN(B1731*3.1416/180)+AH1731*AH1731*A1731*COS(B1731*3.1416/180)-AI1731*AI1731*U1731*COS(V1731*3.1416/180)-AN1731*AN1731*G1731*COS(H1731*3.1416/180))/U1731*SIN(V1731*3.1416/180)*(AP1731*A1731*SIN(B1731*3.1416/180)+AH1731*AH1731*A1731*COS(B1731*3.1416/180)-AI1731*AI1731*U1731*COS(V1731*3.1416/180)-AN1731*AN1731*G1731*COS(H1731*3.1416/180))-G1731*SIN(H1731*3.1416/180)*U1731*COS(V1731*3.1416/180)</f>
        <v>2633371961976.2148</v>
      </c>
      <c r="AV1731">
        <f t="shared" si="819"/>
        <v>6.495542737275807E+31</v>
      </c>
    </row>
    <row r="1732" spans="1:48" x14ac:dyDescent="0.3">
      <c r="A1732" s="4">
        <v>26.496300000000002</v>
      </c>
      <c r="B1732" s="4">
        <f t="shared" si="820"/>
        <v>286</v>
      </c>
      <c r="C1732" s="7">
        <v>24.81</v>
      </c>
      <c r="D1732" s="2">
        <f t="shared" si="822"/>
        <v>154.77405866756948</v>
      </c>
      <c r="E1732" s="6">
        <f t="shared" si="809"/>
        <v>58.59263010636721</v>
      </c>
      <c r="F1732" s="2">
        <f t="shared" si="823"/>
        <v>97.160345814957026</v>
      </c>
      <c r="G1732" s="7">
        <v>37.200000000000003</v>
      </c>
      <c r="H1732" s="3">
        <f t="shared" si="825"/>
        <v>224.991127838534</v>
      </c>
      <c r="J1732" s="7">
        <v>45.2</v>
      </c>
      <c r="K1732" s="2">
        <f t="shared" si="810"/>
        <v>178.59112783853399</v>
      </c>
      <c r="L1732" s="7">
        <v>24.5</v>
      </c>
      <c r="M1732" s="2">
        <f t="shared" si="811"/>
        <v>100.78107366067923</v>
      </c>
      <c r="N1732" s="7">
        <v>26.2</v>
      </c>
      <c r="O1732" s="2">
        <f t="shared" si="812"/>
        <v>11.681073660679232</v>
      </c>
      <c r="Q1732" s="2">
        <f t="shared" si="813"/>
        <v>68.632352978718188</v>
      </c>
      <c r="R1732" s="2">
        <f t="shared" si="803"/>
        <v>170.19728887327594</v>
      </c>
      <c r="S1732" s="2">
        <v>32.665799999999997</v>
      </c>
      <c r="T1732" s="2">
        <v>90</v>
      </c>
      <c r="U1732" s="7">
        <v>38.5</v>
      </c>
      <c r="V1732" s="2">
        <f t="shared" si="826"/>
        <v>132.90137576760722</v>
      </c>
      <c r="W1732" s="7">
        <v>39.729999999999997</v>
      </c>
      <c r="X1732" s="2">
        <f t="shared" si="824"/>
        <v>47.598784419962954</v>
      </c>
      <c r="Y1732" s="7">
        <v>24.81</v>
      </c>
      <c r="Z1732" s="2">
        <f t="shared" si="827"/>
        <v>176.51152582587832</v>
      </c>
      <c r="AA1732" s="7">
        <v>46.4</v>
      </c>
      <c r="AB1732" s="7">
        <v>89.1</v>
      </c>
      <c r="AF1732">
        <f t="shared" si="808"/>
        <v>59.867995032427345</v>
      </c>
      <c r="AH1732" s="15">
        <f t="shared" si="821"/>
        <v>1</v>
      </c>
      <c r="AI1732">
        <f t="shared" si="814"/>
        <v>423.61976417802509</v>
      </c>
      <c r="AJ1732">
        <f t="shared" si="815"/>
        <v>-571.53564425209527</v>
      </c>
      <c r="AK1732">
        <f t="shared" si="816"/>
        <v>-1.0197376701252234</v>
      </c>
      <c r="AL1732">
        <f t="shared" si="828"/>
        <v>-102101578.42094733</v>
      </c>
      <c r="AM1732">
        <f t="shared" si="817"/>
        <v>145281.27190070506</v>
      </c>
      <c r="AN1732">
        <f t="shared" si="818"/>
        <v>-159.83541982034694</v>
      </c>
      <c r="AP1732" s="15">
        <v>1</v>
      </c>
      <c r="AQ1732">
        <f t="shared" si="829"/>
        <v>-15585196184571.033</v>
      </c>
      <c r="AR1732">
        <f t="shared" si="830"/>
        <v>-1.3842734142358304</v>
      </c>
      <c r="AS1732">
        <f t="shared" si="831"/>
        <v>7599746646773.7266</v>
      </c>
      <c r="AU1732">
        <f t="shared" si="832"/>
        <v>14408143411152.408</v>
      </c>
      <c r="AV1732">
        <f t="shared" si="819"/>
        <v>4.844570422453E+31</v>
      </c>
    </row>
    <row r="1733" spans="1:48" x14ac:dyDescent="0.3">
      <c r="A1733" s="4">
        <v>26.496300000000002</v>
      </c>
      <c r="B1733" s="4">
        <f t="shared" si="820"/>
        <v>287</v>
      </c>
      <c r="C1733" s="7">
        <v>24.81</v>
      </c>
      <c r="D1733" s="2">
        <f t="shared" si="822"/>
        <v>154.92732672712876</v>
      </c>
      <c r="E1733" s="6">
        <f t="shared" si="809"/>
        <v>58.51936101228069</v>
      </c>
      <c r="F1733" s="2">
        <f t="shared" si="823"/>
        <v>97.607120831401417</v>
      </c>
      <c r="G1733" s="7">
        <v>37.200000000000003</v>
      </c>
      <c r="H1733" s="3">
        <f t="shared" si="825"/>
        <v>224.81612783853399</v>
      </c>
      <c r="J1733" s="7">
        <v>45.2</v>
      </c>
      <c r="K1733" s="2">
        <f t="shared" si="810"/>
        <v>178.41612783853398</v>
      </c>
      <c r="L1733" s="7">
        <v>24.5</v>
      </c>
      <c r="M1733" s="2">
        <f t="shared" si="811"/>
        <v>100.72154635365257</v>
      </c>
      <c r="N1733" s="7">
        <v>26.2</v>
      </c>
      <c r="O1733" s="2">
        <f t="shared" si="812"/>
        <v>11.621546353652576</v>
      </c>
      <c r="Q1733" s="2">
        <f t="shared" si="813"/>
        <v>68.669900300593227</v>
      </c>
      <c r="R1733" s="2">
        <f t="shared" si="803"/>
        <v>170.13670874474286</v>
      </c>
      <c r="S1733" s="2">
        <v>32.665799999999997</v>
      </c>
      <c r="T1733" s="2">
        <v>90</v>
      </c>
      <c r="U1733" s="7">
        <v>38.5</v>
      </c>
      <c r="V1733" s="2">
        <f t="shared" si="826"/>
        <v>133.20137576760723</v>
      </c>
      <c r="W1733" s="7">
        <v>39.729999999999997</v>
      </c>
      <c r="X1733" s="2">
        <f t="shared" si="824"/>
        <v>48.244928522175584</v>
      </c>
      <c r="Y1733" s="7">
        <v>24.81</v>
      </c>
      <c r="Z1733" s="2">
        <f t="shared" si="827"/>
        <v>177.02152582587831</v>
      </c>
      <c r="AA1733" s="7">
        <v>46.4</v>
      </c>
      <c r="AB1733" s="7">
        <v>89.1</v>
      </c>
      <c r="AF1733">
        <f t="shared" si="808"/>
        <v>59.982918829793832</v>
      </c>
      <c r="AH1733" s="15">
        <f t="shared" si="821"/>
        <v>1</v>
      </c>
      <c r="AI1733">
        <f t="shared" si="814"/>
        <v>181.87274103819811</v>
      </c>
      <c r="AJ1733">
        <f t="shared" si="815"/>
        <v>-569.34444744850725</v>
      </c>
      <c r="AK1733">
        <f t="shared" si="816"/>
        <v>-0.94201876950243524</v>
      </c>
      <c r="AL1733">
        <f t="shared" si="828"/>
        <v>-101193570.95562859</v>
      </c>
      <c r="AM1733">
        <f t="shared" si="817"/>
        <v>143586.47376371795</v>
      </c>
      <c r="AN1733">
        <f t="shared" si="818"/>
        <v>-153.24930428707353</v>
      </c>
      <c r="AP1733" s="15">
        <v>1</v>
      </c>
      <c r="AQ1733">
        <f t="shared" si="829"/>
        <v>-322319765238.49945</v>
      </c>
      <c r="AR1733">
        <f t="shared" si="830"/>
        <v>-1.3605370345550711</v>
      </c>
      <c r="AS1733">
        <f t="shared" si="831"/>
        <v>2604856270682.5562</v>
      </c>
      <c r="AU1733">
        <f t="shared" si="832"/>
        <v>1110109740793.8962</v>
      </c>
      <c r="AV1733">
        <f t="shared" si="819"/>
        <v>3.3258720109174014E+31</v>
      </c>
    </row>
    <row r="1734" spans="1:48" x14ac:dyDescent="0.3">
      <c r="A1734" s="4">
        <v>26.496300000000002</v>
      </c>
      <c r="B1734" s="4">
        <f t="shared" si="820"/>
        <v>288</v>
      </c>
      <c r="C1734" s="7">
        <v>24.81</v>
      </c>
      <c r="D1734" s="2">
        <f t="shared" si="822"/>
        <v>155.08976543471522</v>
      </c>
      <c r="E1734" s="6">
        <f t="shared" si="809"/>
        <v>58.441686070109782</v>
      </c>
      <c r="F1734" s="2">
        <f t="shared" si="823"/>
        <v>98.053758377544909</v>
      </c>
      <c r="G1734" s="7">
        <v>37.200000000000003</v>
      </c>
      <c r="H1734" s="3">
        <f t="shared" si="825"/>
        <v>224.64112783853398</v>
      </c>
      <c r="J1734" s="7">
        <v>45.2</v>
      </c>
      <c r="K1734" s="2">
        <f t="shared" si="810"/>
        <v>178.24112783853397</v>
      </c>
      <c r="L1734" s="7">
        <v>24.5</v>
      </c>
      <c r="M1734" s="2">
        <f t="shared" si="811"/>
        <v>100.66532300719143</v>
      </c>
      <c r="N1734" s="7">
        <v>26.2</v>
      </c>
      <c r="O1734" s="2">
        <f t="shared" si="812"/>
        <v>11.565323007191438</v>
      </c>
      <c r="Q1734" s="2">
        <f t="shared" si="813"/>
        <v>68.707963018903598</v>
      </c>
      <c r="R1734" s="2">
        <f t="shared" si="803"/>
        <v>170.07938134271976</v>
      </c>
      <c r="S1734" s="2">
        <v>32.665799999999997</v>
      </c>
      <c r="T1734" s="2">
        <v>90</v>
      </c>
      <c r="U1734" s="7">
        <v>38.5</v>
      </c>
      <c r="V1734" s="2">
        <f t="shared" si="826"/>
        <v>133.50137576760724</v>
      </c>
      <c r="W1734" s="7">
        <v>39.729999999999997</v>
      </c>
      <c r="X1734" s="2">
        <f t="shared" si="824"/>
        <v>48.882192104320609</v>
      </c>
      <c r="Y1734" s="7">
        <v>24.81</v>
      </c>
      <c r="Z1734" s="2">
        <f t="shared" si="827"/>
        <v>177.5315258258783</v>
      </c>
      <c r="AA1734" s="7">
        <v>46.4</v>
      </c>
      <c r="AB1734" s="7">
        <v>89.1</v>
      </c>
      <c r="AF1734">
        <f t="shared" si="808"/>
        <v>60.09645306006837</v>
      </c>
      <c r="AH1734" s="15">
        <f t="shared" si="821"/>
        <v>1</v>
      </c>
      <c r="AI1734">
        <f t="shared" si="814"/>
        <v>-268.04140918281416</v>
      </c>
      <c r="AJ1734">
        <f t="shared" si="815"/>
        <v>-566.91620181783674</v>
      </c>
      <c r="AK1734">
        <f t="shared" si="816"/>
        <v>-0.86760196590384442</v>
      </c>
      <c r="AL1734">
        <f t="shared" si="828"/>
        <v>-100237372.43542001</v>
      </c>
      <c r="AM1734">
        <f t="shared" si="817"/>
        <v>141804.77722775977</v>
      </c>
      <c r="AN1734">
        <f t="shared" si="818"/>
        <v>-147.02489964323036</v>
      </c>
      <c r="AP1734" s="15">
        <v>1</v>
      </c>
      <c r="AQ1734">
        <f t="shared" si="829"/>
        <v>-2501177288842.9546</v>
      </c>
      <c r="AR1734">
        <f t="shared" si="830"/>
        <v>-1.3372954049854044</v>
      </c>
      <c r="AS1734">
        <f t="shared" si="831"/>
        <v>-3192112534881.395</v>
      </c>
      <c r="AU1734">
        <f t="shared" si="832"/>
        <v>3061634448412.8726</v>
      </c>
      <c r="AV1734">
        <f t="shared" si="819"/>
        <v>2.2014022323698279E+31</v>
      </c>
    </row>
    <row r="1735" spans="1:48" x14ac:dyDescent="0.3">
      <c r="A1735" s="4">
        <v>26.496300000000002</v>
      </c>
      <c r="B1735" s="4">
        <f t="shared" si="820"/>
        <v>289</v>
      </c>
      <c r="C1735" s="7">
        <v>24.81</v>
      </c>
      <c r="D1735" s="2">
        <f t="shared" si="822"/>
        <v>155.26135634074549</v>
      </c>
      <c r="E1735" s="6">
        <f t="shared" si="809"/>
        <v>58.359611397249402</v>
      </c>
      <c r="F1735" s="2">
        <f t="shared" si="823"/>
        <v>98.500249852908766</v>
      </c>
      <c r="G1735" s="7">
        <v>37.200000000000003</v>
      </c>
      <c r="H1735" s="3">
        <f t="shared" si="825"/>
        <v>224.46612783853396</v>
      </c>
      <c r="J1735" s="7">
        <v>45.2</v>
      </c>
      <c r="K1735" s="2">
        <f t="shared" si="810"/>
        <v>178.06612783853396</v>
      </c>
      <c r="L1735" s="7">
        <v>24.5</v>
      </c>
      <c r="M1735" s="2">
        <f t="shared" si="811"/>
        <v>100.6124008888861</v>
      </c>
      <c r="N1735" s="7">
        <v>26.2</v>
      </c>
      <c r="O1735" s="2">
        <f t="shared" si="812"/>
        <v>11.512400888886106</v>
      </c>
      <c r="Q1735" s="2">
        <f t="shared" si="813"/>
        <v>68.746494559949625</v>
      </c>
      <c r="R1735" s="2">
        <f t="shared" si="803"/>
        <v>170.02530394206698</v>
      </c>
      <c r="S1735" s="2">
        <v>32.665799999999997</v>
      </c>
      <c r="T1735" s="2">
        <v>90</v>
      </c>
      <c r="U1735" s="7">
        <v>38.5</v>
      </c>
      <c r="V1735" s="2">
        <f t="shared" si="826"/>
        <v>133.80137576760725</v>
      </c>
      <c r="W1735" s="7">
        <v>39.729999999999997</v>
      </c>
      <c r="X1735" s="2">
        <f t="shared" si="824"/>
        <v>49.510614945343036</v>
      </c>
      <c r="Y1735" s="7">
        <v>24.81</v>
      </c>
      <c r="Z1735" s="2">
        <f t="shared" si="827"/>
        <v>178.0415258258783</v>
      </c>
      <c r="AA1735" s="7">
        <v>46.4</v>
      </c>
      <c r="AB1735" s="7">
        <v>89.1</v>
      </c>
      <c r="AF1735">
        <f t="shared" si="808"/>
        <v>60.208621178703702</v>
      </c>
      <c r="AH1735" s="15">
        <f t="shared" si="821"/>
        <v>1</v>
      </c>
      <c r="AI1735">
        <f t="shared" si="814"/>
        <v>-486.31947131984168</v>
      </c>
      <c r="AJ1735">
        <f t="shared" si="815"/>
        <v>-564.64740581698197</v>
      </c>
      <c r="AK1735">
        <f t="shared" si="816"/>
        <v>-0.79616301314323346</v>
      </c>
      <c r="AL1735">
        <f t="shared" si="828"/>
        <v>-99303494.007283077</v>
      </c>
      <c r="AM1735">
        <f t="shared" si="817"/>
        <v>140036.61804614816</v>
      </c>
      <c r="AN1735">
        <f t="shared" si="818"/>
        <v>-141.16083694119766</v>
      </c>
      <c r="AP1735" s="15">
        <v>1</v>
      </c>
      <c r="AQ1735">
        <f t="shared" si="829"/>
        <v>-28476971694139.367</v>
      </c>
      <c r="AR1735">
        <f t="shared" si="830"/>
        <v>-1.3145165484627774</v>
      </c>
      <c r="AS1735">
        <f t="shared" si="831"/>
        <v>-8274436927737.7422</v>
      </c>
      <c r="AU1735">
        <f t="shared" si="832"/>
        <v>23314102378330.867</v>
      </c>
      <c r="AV1735">
        <f t="shared" si="819"/>
        <v>1.4142441109281501E+31</v>
      </c>
    </row>
    <row r="1736" spans="1:48" x14ac:dyDescent="0.3">
      <c r="A1736" s="4">
        <v>26.496300000000002</v>
      </c>
      <c r="B1736" s="4">
        <f t="shared" si="820"/>
        <v>290</v>
      </c>
      <c r="C1736" s="7">
        <v>24.81</v>
      </c>
      <c r="D1736" s="2">
        <f t="shared" si="822"/>
        <v>155.44208061727701</v>
      </c>
      <c r="E1736" s="6">
        <f t="shared" si="809"/>
        <v>58.27314345877226</v>
      </c>
      <c r="F1736" s="2">
        <f t="shared" si="823"/>
        <v>98.946586566257594</v>
      </c>
      <c r="G1736" s="7">
        <v>37.200000000000003</v>
      </c>
      <c r="H1736" s="3">
        <f t="shared" si="825"/>
        <v>224.29112783853395</v>
      </c>
      <c r="J1736" s="7">
        <v>45.2</v>
      </c>
      <c r="K1736" s="2">
        <f t="shared" si="810"/>
        <v>177.89112783853395</v>
      </c>
      <c r="L1736" s="7">
        <v>24.5</v>
      </c>
      <c r="M1736" s="2">
        <f t="shared" si="811"/>
        <v>100.56277710854874</v>
      </c>
      <c r="N1736" s="7">
        <v>26.2</v>
      </c>
      <c r="O1736" s="2">
        <f t="shared" si="812"/>
        <v>11.46277710854875</v>
      </c>
      <c r="Q1736" s="2">
        <f t="shared" si="813"/>
        <v>68.785447171018333</v>
      </c>
      <c r="R1736" s="2">
        <f t="shared" si="803"/>
        <v>169.9744736508278</v>
      </c>
      <c r="S1736" s="2">
        <v>32.665799999999997</v>
      </c>
      <c r="T1736" s="2">
        <v>90</v>
      </c>
      <c r="U1736" s="7">
        <v>38.5</v>
      </c>
      <c r="V1736" s="2">
        <f t="shared" si="826"/>
        <v>134.10137576760727</v>
      </c>
      <c r="W1736" s="7">
        <v>39.729999999999997</v>
      </c>
      <c r="X1736" s="2">
        <f t="shared" si="824"/>
        <v>50.130232399985061</v>
      </c>
      <c r="Y1736" s="7">
        <v>24.81</v>
      </c>
      <c r="Z1736" s="2">
        <f t="shared" si="827"/>
        <v>178.55152582587829</v>
      </c>
      <c r="AA1736" s="7">
        <v>46.4</v>
      </c>
      <c r="AB1736" s="7">
        <v>89.1</v>
      </c>
      <c r="AF1736">
        <f t="shared" si="808"/>
        <v>60.319443919099186</v>
      </c>
      <c r="AH1736" s="15">
        <f t="shared" si="821"/>
        <v>1</v>
      </c>
      <c r="AI1736">
        <f t="shared" si="814"/>
        <v>-276.36654721239358</v>
      </c>
      <c r="AJ1736">
        <f t="shared" si="815"/>
        <v>-561.93478356617834</v>
      </c>
      <c r="AK1736">
        <f t="shared" si="816"/>
        <v>-0.72741255817226413</v>
      </c>
      <c r="AL1736">
        <f t="shared" si="828"/>
        <v>-98279624.323098093</v>
      </c>
      <c r="AM1736">
        <f t="shared" si="817"/>
        <v>138124.26736698509</v>
      </c>
      <c r="AN1736">
        <f t="shared" si="818"/>
        <v>-135.6552983358838</v>
      </c>
      <c r="AP1736" s="15">
        <v>1</v>
      </c>
      <c r="AQ1736">
        <f t="shared" si="829"/>
        <v>-2717334642623.9194</v>
      </c>
      <c r="AR1736">
        <f t="shared" si="830"/>
        <v>-1.2921710946386011</v>
      </c>
      <c r="AS1736">
        <f t="shared" si="831"/>
        <v>-10938207370426.584</v>
      </c>
      <c r="AU1736">
        <f t="shared" si="832"/>
        <v>3215130562567.9565</v>
      </c>
      <c r="AV1736">
        <f t="shared" si="819"/>
        <v>6.9947815461469695E+30</v>
      </c>
    </row>
    <row r="1737" spans="1:48" x14ac:dyDescent="0.3">
      <c r="A1737" s="4">
        <v>26.496300000000002</v>
      </c>
      <c r="B1737" s="4">
        <f t="shared" si="820"/>
        <v>291</v>
      </c>
      <c r="C1737" s="7">
        <v>24.81</v>
      </c>
      <c r="D1737" s="2">
        <f t="shared" si="822"/>
        <v>155.63191916385421</v>
      </c>
      <c r="E1737" s="6">
        <f t="shared" si="809"/>
        <v>58.182289067122156</v>
      </c>
      <c r="F1737" s="2">
        <f t="shared" si="823"/>
        <v>99.392759729804965</v>
      </c>
      <c r="G1737" s="7">
        <v>37.200000000000003</v>
      </c>
      <c r="H1737" s="3">
        <f t="shared" si="825"/>
        <v>224.11612783853394</v>
      </c>
      <c r="J1737" s="7">
        <v>45.2</v>
      </c>
      <c r="K1737" s="2">
        <f t="shared" si="810"/>
        <v>177.71612783853394</v>
      </c>
      <c r="L1737" s="7">
        <v>24.5</v>
      </c>
      <c r="M1737" s="2">
        <f t="shared" si="811"/>
        <v>100.51644864554993</v>
      </c>
      <c r="N1737" s="7">
        <v>26.2</v>
      </c>
      <c r="O1737" s="2">
        <f t="shared" si="812"/>
        <v>11.416448645549934</v>
      </c>
      <c r="Q1737" s="2">
        <f t="shared" si="813"/>
        <v>68.824771940372855</v>
      </c>
      <c r="R1737" s="2">
        <f t="shared" si="803"/>
        <v>169.92688743741536</v>
      </c>
      <c r="S1737" s="2">
        <v>32.665799999999997</v>
      </c>
      <c r="T1737" s="2">
        <v>90</v>
      </c>
      <c r="U1737" s="7">
        <v>38.5</v>
      </c>
      <c r="V1737" s="2">
        <f t="shared" si="826"/>
        <v>134.40137576760728</v>
      </c>
      <c r="W1737" s="7">
        <v>39.729999999999997</v>
      </c>
      <c r="X1737" s="2">
        <f t="shared" si="824"/>
        <v>50.741075749341931</v>
      </c>
      <c r="Y1737" s="7">
        <v>24.81</v>
      </c>
      <c r="Z1737" s="2">
        <f t="shared" si="827"/>
        <v>179.06152582587828</v>
      </c>
      <c r="AA1737" s="7">
        <v>46.4</v>
      </c>
      <c r="AB1737" s="7">
        <v>89.1</v>
      </c>
      <c r="AF1737">
        <f t="shared" si="808"/>
        <v>60.428939353367383</v>
      </c>
      <c r="AH1737" s="15">
        <f t="shared" si="821"/>
        <v>1</v>
      </c>
      <c r="AI1737">
        <f t="shared" si="814"/>
        <v>117.99342351677046</v>
      </c>
      <c r="AJ1737">
        <f t="shared" si="815"/>
        <v>-559.26461439490481</v>
      </c>
      <c r="AK1737">
        <f t="shared" si="816"/>
        <v>-0.66109110895181178</v>
      </c>
      <c r="AL1737">
        <f t="shared" si="828"/>
        <v>-97252435.78063032</v>
      </c>
      <c r="AM1737">
        <f t="shared" si="817"/>
        <v>136190.95919366687</v>
      </c>
      <c r="AN1737">
        <f t="shared" si="818"/>
        <v>-130.50602552717123</v>
      </c>
      <c r="AP1737" s="15">
        <v>1</v>
      </c>
      <c r="AQ1737">
        <f t="shared" si="829"/>
        <v>29078286154.320232</v>
      </c>
      <c r="AR1737">
        <f t="shared" si="830"/>
        <v>-1.2702320309547377</v>
      </c>
      <c r="AS1737">
        <f t="shared" si="831"/>
        <v>-10011353851215.818</v>
      </c>
      <c r="AU1737">
        <f t="shared" si="832"/>
        <v>344285704253.52252</v>
      </c>
      <c r="AV1737">
        <f t="shared" si="819"/>
        <v>2.7724719293020454E+30</v>
      </c>
    </row>
    <row r="1738" spans="1:48" x14ac:dyDescent="0.3">
      <c r="A1738" s="4">
        <v>26.496300000000002</v>
      </c>
      <c r="B1738" s="4">
        <f t="shared" si="820"/>
        <v>292</v>
      </c>
      <c r="C1738" s="7">
        <v>24.81</v>
      </c>
      <c r="D1738" s="2">
        <f t="shared" si="822"/>
        <v>155.83085271746705</v>
      </c>
      <c r="E1738" s="6">
        <f t="shared" si="809"/>
        <v>58.087055381792879</v>
      </c>
      <c r="F1738" s="2">
        <f t="shared" si="823"/>
        <v>99.838760453290078</v>
      </c>
      <c r="G1738" s="7">
        <v>37.200000000000003</v>
      </c>
      <c r="H1738" s="3">
        <f t="shared" si="825"/>
        <v>223.94112783853393</v>
      </c>
      <c r="J1738" s="7">
        <v>45.2</v>
      </c>
      <c r="K1738" s="2">
        <f t="shared" si="810"/>
        <v>177.54112783853392</v>
      </c>
      <c r="L1738" s="7">
        <v>24.5</v>
      </c>
      <c r="M1738" s="2">
        <f t="shared" si="811"/>
        <v>100.47341237761088</v>
      </c>
      <c r="N1738" s="7">
        <v>26.2</v>
      </c>
      <c r="O1738" s="2">
        <f t="shared" si="812"/>
        <v>11.37341237761089</v>
      </c>
      <c r="Q1738" s="2">
        <f t="shared" si="813"/>
        <v>68.864418816906436</v>
      </c>
      <c r="R1738" s="2">
        <f t="shared" si="803"/>
        <v>169.88254215925113</v>
      </c>
      <c r="S1738" s="2">
        <v>32.665799999999997</v>
      </c>
      <c r="T1738" s="2">
        <v>90</v>
      </c>
      <c r="U1738" s="7">
        <v>38.5</v>
      </c>
      <c r="V1738" s="2">
        <f t="shared" si="826"/>
        <v>134.70137576760729</v>
      </c>
      <c r="W1738" s="7">
        <v>39.729999999999997</v>
      </c>
      <c r="X1738" s="2">
        <f t="shared" si="824"/>
        <v>51.343172530392422</v>
      </c>
      <c r="Y1738" s="7">
        <v>24.81</v>
      </c>
      <c r="Z1738" s="2">
        <f t="shared" si="827"/>
        <v>179.57152582587827</v>
      </c>
      <c r="AA1738" s="7">
        <v>46.4</v>
      </c>
      <c r="AB1738" s="7">
        <v>89.1</v>
      </c>
      <c r="AF1738">
        <f t="shared" si="808"/>
        <v>60.537122947340805</v>
      </c>
      <c r="AH1738" s="15">
        <f t="shared" si="821"/>
        <v>1</v>
      </c>
      <c r="AI1738">
        <f t="shared" si="814"/>
        <v>300.90435211419481</v>
      </c>
      <c r="AJ1738">
        <f t="shared" si="815"/>
        <v>-556.4266469943849</v>
      </c>
      <c r="AK1738">
        <f t="shared" si="816"/>
        <v>-0.59696481246173716</v>
      </c>
      <c r="AL1738">
        <f t="shared" si="828"/>
        <v>-96181534.943304867</v>
      </c>
      <c r="AM1738">
        <f t="shared" si="817"/>
        <v>134181.01886025307</v>
      </c>
      <c r="AN1738">
        <f t="shared" si="818"/>
        <v>-125.71032890047582</v>
      </c>
      <c r="AP1738" s="15">
        <v>1</v>
      </c>
      <c r="AQ1738">
        <f t="shared" si="829"/>
        <v>-3171100075223.7085</v>
      </c>
      <c r="AR1738">
        <f t="shared" si="830"/>
        <v>-1.2486744989278344</v>
      </c>
      <c r="AS1738">
        <f t="shared" si="831"/>
        <v>-5435540626185.6523</v>
      </c>
      <c r="AU1738">
        <f t="shared" si="832"/>
        <v>4133494867083.769</v>
      </c>
      <c r="AV1738">
        <f t="shared" si="819"/>
        <v>5.8460682435508702E+29</v>
      </c>
    </row>
    <row r="1739" spans="1:48" x14ac:dyDescent="0.3">
      <c r="A1739" s="4">
        <v>26.496300000000002</v>
      </c>
      <c r="B1739" s="4">
        <f t="shared" si="820"/>
        <v>293</v>
      </c>
      <c r="C1739" s="7">
        <v>24.81</v>
      </c>
      <c r="D1739" s="2">
        <f t="shared" si="822"/>
        <v>156.03886196644606</v>
      </c>
      <c r="E1739" s="6">
        <f t="shared" si="809"/>
        <v>57.987449908993121</v>
      </c>
      <c r="F1739" s="2">
        <f t="shared" si="823"/>
        <v>100.28457973791691</v>
      </c>
      <c r="G1739" s="7">
        <v>37.200000000000003</v>
      </c>
      <c r="H1739" s="3">
        <f t="shared" si="825"/>
        <v>223.76612783853392</v>
      </c>
      <c r="J1739" s="7">
        <v>45.2</v>
      </c>
      <c r="K1739" s="2">
        <f t="shared" si="810"/>
        <v>177.36612783853391</v>
      </c>
      <c r="L1739" s="7">
        <v>24.5</v>
      </c>
      <c r="M1739" s="2">
        <f t="shared" si="811"/>
        <v>100.43366511100464</v>
      </c>
      <c r="N1739" s="7">
        <v>26.2</v>
      </c>
      <c r="O1739" s="2">
        <f t="shared" si="812"/>
        <v>11.333665111004649</v>
      </c>
      <c r="Q1739" s="2">
        <f t="shared" si="813"/>
        <v>68.904336629303359</v>
      </c>
      <c r="R1739" s="2">
        <f t="shared" si="803"/>
        <v>169.84143459280907</v>
      </c>
      <c r="S1739" s="2">
        <v>32.665799999999997</v>
      </c>
      <c r="T1739" s="2">
        <v>90</v>
      </c>
      <c r="U1739" s="7">
        <v>38.5</v>
      </c>
      <c r="V1739" s="2">
        <f t="shared" si="826"/>
        <v>135.0013757676073</v>
      </c>
      <c r="W1739" s="7">
        <v>39.729999999999997</v>
      </c>
      <c r="X1739" s="2">
        <f t="shared" si="824"/>
        <v>51.93654684693513</v>
      </c>
      <c r="Y1739" s="7">
        <v>24.81</v>
      </c>
      <c r="Z1739" s="2">
        <f t="shared" si="827"/>
        <v>180.08152582587826</v>
      </c>
      <c r="AA1739" s="7">
        <v>46.4</v>
      </c>
      <c r="AB1739" s="7">
        <v>89.1</v>
      </c>
      <c r="AF1739">
        <f t="shared" si="808"/>
        <v>60.644007610139951</v>
      </c>
      <c r="AH1739" s="15">
        <f t="shared" si="821"/>
        <v>1</v>
      </c>
      <c r="AI1739">
        <f t="shared" si="814"/>
        <v>149.19236254782265</v>
      </c>
      <c r="AJ1739">
        <f t="shared" si="815"/>
        <v>-553.11720761528534</v>
      </c>
      <c r="AK1739">
        <f t="shared" si="816"/>
        <v>-0.53482189104645972</v>
      </c>
      <c r="AL1739">
        <f t="shared" si="828"/>
        <v>-95010277.16134207</v>
      </c>
      <c r="AM1739">
        <f t="shared" si="817"/>
        <v>132017.16176761937</v>
      </c>
      <c r="AN1739">
        <f t="shared" si="818"/>
        <v>-121.26509734496187</v>
      </c>
      <c r="AP1739" s="15">
        <v>1</v>
      </c>
      <c r="AQ1739">
        <f t="shared" si="829"/>
        <v>-101824285663.8149</v>
      </c>
      <c r="AR1739">
        <f t="shared" si="830"/>
        <v>-1.2274755985169352</v>
      </c>
      <c r="AS1739">
        <f t="shared" si="831"/>
        <v>1292344271055.3452</v>
      </c>
      <c r="AU1739">
        <f t="shared" si="832"/>
        <v>500999056589.22565</v>
      </c>
      <c r="AV1739">
        <f t="shared" si="819"/>
        <v>1.8274315936185019E+28</v>
      </c>
    </row>
    <row r="1740" spans="1:48" x14ac:dyDescent="0.3">
      <c r="A1740" s="4">
        <v>26.496300000000002</v>
      </c>
      <c r="B1740" s="4">
        <f t="shared" si="820"/>
        <v>294</v>
      </c>
      <c r="C1740" s="7">
        <v>24.81</v>
      </c>
      <c r="D1740" s="2">
        <f t="shared" si="822"/>
        <v>156.25592766812724</v>
      </c>
      <c r="E1740" s="6">
        <f t="shared" si="809"/>
        <v>57.883480501297711</v>
      </c>
      <c r="F1740" s="2">
        <f t="shared" si="823"/>
        <v>100.73020847014662</v>
      </c>
      <c r="G1740" s="7">
        <v>37.200000000000003</v>
      </c>
      <c r="H1740" s="3">
        <f t="shared" si="825"/>
        <v>223.59112783853391</v>
      </c>
      <c r="J1740" s="7">
        <v>45.2</v>
      </c>
      <c r="K1740" s="2">
        <f t="shared" si="810"/>
        <v>177.1911278385339</v>
      </c>
      <c r="L1740" s="7">
        <v>24.5</v>
      </c>
      <c r="M1740" s="2">
        <f t="shared" si="811"/>
        <v>100.39720361211857</v>
      </c>
      <c r="N1740" s="7">
        <v>26.2</v>
      </c>
      <c r="O1740" s="2">
        <f t="shared" si="812"/>
        <v>11.297203612118579</v>
      </c>
      <c r="Q1740" s="2">
        <f t="shared" si="813"/>
        <v>68.944473104547868</v>
      </c>
      <c r="R1740" s="2">
        <f t="shared" si="803"/>
        <v>169.80356146501882</v>
      </c>
      <c r="S1740" s="2">
        <v>32.665799999999997</v>
      </c>
      <c r="T1740" s="2">
        <v>90</v>
      </c>
      <c r="U1740" s="7">
        <v>38.5</v>
      </c>
      <c r="V1740" s="2">
        <f t="shared" si="826"/>
        <v>135.30137576760731</v>
      </c>
      <c r="W1740" s="7">
        <v>39.729999999999997</v>
      </c>
      <c r="X1740" s="2">
        <f t="shared" si="824"/>
        <v>52.521219664121162</v>
      </c>
      <c r="Y1740" s="7">
        <v>24.81</v>
      </c>
      <c r="Z1740" s="2">
        <f t="shared" si="827"/>
        <v>180.59152582587825</v>
      </c>
      <c r="AA1740" s="7">
        <v>46.4</v>
      </c>
      <c r="AB1740" s="7">
        <v>89.1</v>
      </c>
      <c r="AF1740">
        <f t="shared" si="808"/>
        <v>60.749603738567117</v>
      </c>
      <c r="AH1740" s="15">
        <f t="shared" si="821"/>
        <v>1</v>
      </c>
      <c r="AI1740">
        <f t="shared" si="814"/>
        <v>-107.44408656176313</v>
      </c>
      <c r="AJ1740">
        <f t="shared" si="815"/>
        <v>-550.03117012261305</v>
      </c>
      <c r="AK1740">
        <f t="shared" si="816"/>
        <v>-0.47446961658859665</v>
      </c>
      <c r="AL1740">
        <f t="shared" si="828"/>
        <v>-93861834.975962177</v>
      </c>
      <c r="AM1740">
        <f t="shared" si="817"/>
        <v>129872.36526820723</v>
      </c>
      <c r="AN1740">
        <f t="shared" si="818"/>
        <v>-117.16680872770155</v>
      </c>
      <c r="AP1740" s="15">
        <v>1</v>
      </c>
      <c r="AQ1740">
        <f t="shared" si="829"/>
        <v>9414141462.6039944</v>
      </c>
      <c r="AR1740">
        <f t="shared" si="830"/>
        <v>-1.2066142175850068</v>
      </c>
      <c r="AS1740">
        <f t="shared" si="831"/>
        <v>7418672738451.3301</v>
      </c>
      <c r="AU1740">
        <f t="shared" si="832"/>
        <v>235139875226.60129</v>
      </c>
      <c r="AV1740">
        <f t="shared" si="819"/>
        <v>9.4314973587380963E+29</v>
      </c>
    </row>
    <row r="1741" spans="1:48" x14ac:dyDescent="0.3">
      <c r="A1741" s="4">
        <v>26.496300000000002</v>
      </c>
      <c r="B1741" s="4">
        <f t="shared" si="820"/>
        <v>295</v>
      </c>
      <c r="C1741" s="7">
        <v>24.81</v>
      </c>
      <c r="D1741" s="2">
        <f t="shared" si="822"/>
        <v>156.48203077013039</v>
      </c>
      <c r="E1741" s="6">
        <f t="shared" si="809"/>
        <v>57.77515535728574</v>
      </c>
      <c r="F1741" s="2">
        <f t="shared" si="823"/>
        <v>101.17563741533414</v>
      </c>
      <c r="G1741" s="7">
        <v>37.200000000000003</v>
      </c>
      <c r="H1741" s="3">
        <f t="shared" si="825"/>
        <v>223.4161278385339</v>
      </c>
      <c r="J1741" s="7">
        <v>45.2</v>
      </c>
      <c r="K1741" s="2">
        <f t="shared" si="810"/>
        <v>177.01612783853389</v>
      </c>
      <c r="L1741" s="7">
        <v>24.5</v>
      </c>
      <c r="M1741" s="2">
        <f t="shared" si="811"/>
        <v>100.36402464033461</v>
      </c>
      <c r="N1741" s="7">
        <v>26.2</v>
      </c>
      <c r="O1741" s="2">
        <f t="shared" si="812"/>
        <v>11.264024640334611</v>
      </c>
      <c r="Q1741" s="2">
        <f t="shared" si="813"/>
        <v>68.984774885620496</v>
      </c>
      <c r="R1741" s="2">
        <f t="shared" si="803"/>
        <v>169.76891948598592</v>
      </c>
      <c r="S1741" s="2">
        <v>32.665799999999997</v>
      </c>
      <c r="T1741" s="2">
        <v>90</v>
      </c>
      <c r="U1741" s="7">
        <v>38.5</v>
      </c>
      <c r="V1741" s="2">
        <f t="shared" si="826"/>
        <v>135.60137576760732</v>
      </c>
      <c r="W1741" s="7">
        <v>39.729999999999997</v>
      </c>
      <c r="X1741" s="2">
        <f t="shared" si="824"/>
        <v>53.097209088564441</v>
      </c>
      <c r="Y1741" s="7">
        <v>24.81</v>
      </c>
      <c r="Z1741" s="2">
        <f t="shared" si="827"/>
        <v>181.10152582587824</v>
      </c>
      <c r="AA1741" s="7">
        <v>46.4</v>
      </c>
      <c r="AB1741" s="7">
        <v>89.1</v>
      </c>
      <c r="AF1741">
        <f t="shared" si="808"/>
        <v>60.853919256540863</v>
      </c>
      <c r="AH1741" s="15">
        <f t="shared" si="821"/>
        <v>1</v>
      </c>
      <c r="AI1741">
        <f t="shared" si="814"/>
        <v>-199.91776431468497</v>
      </c>
      <c r="AJ1741">
        <f t="shared" si="815"/>
        <v>-546.03462265790984</v>
      </c>
      <c r="AK1741">
        <f t="shared" si="816"/>
        <v>-0.41573172617472548</v>
      </c>
      <c r="AL1741">
        <f t="shared" si="828"/>
        <v>-92531121.848842219</v>
      </c>
      <c r="AM1741">
        <f t="shared" si="817"/>
        <v>127464.6269353268</v>
      </c>
      <c r="AN1741">
        <f t="shared" si="818"/>
        <v>-113.4115410008153</v>
      </c>
      <c r="AP1741" s="15">
        <v>1</v>
      </c>
      <c r="AQ1741">
        <f t="shared" si="829"/>
        <v>-259771901565.01141</v>
      </c>
      <c r="AR1741">
        <f t="shared" si="830"/>
        <v>-1.1860708733027729</v>
      </c>
      <c r="AS1741">
        <f t="shared" si="831"/>
        <v>9982353704207.8359</v>
      </c>
      <c r="AU1741">
        <f t="shared" si="832"/>
        <v>1046585600321.5564</v>
      </c>
      <c r="AV1741">
        <f t="shared" si="819"/>
        <v>3.0641245426144081E+30</v>
      </c>
    </row>
    <row r="1742" spans="1:48" x14ac:dyDescent="0.3">
      <c r="A1742" s="4">
        <v>26.496300000000002</v>
      </c>
      <c r="B1742" s="4">
        <f t="shared" si="820"/>
        <v>296</v>
      </c>
      <c r="C1742" s="7">
        <v>24.81</v>
      </c>
      <c r="D1742" s="2">
        <f t="shared" si="822"/>
        <v>156.71715253510732</v>
      </c>
      <c r="E1742" s="6">
        <f t="shared" si="809"/>
        <v>57.662483021165841</v>
      </c>
      <c r="F1742" s="2">
        <f t="shared" si="823"/>
        <v>101.62085721119892</v>
      </c>
      <c r="G1742" s="7">
        <v>37.200000000000003</v>
      </c>
      <c r="H1742" s="3">
        <f t="shared" si="825"/>
        <v>223.24112783853388</v>
      </c>
      <c r="J1742" s="7">
        <v>45.2</v>
      </c>
      <c r="K1742" s="2">
        <f t="shared" si="810"/>
        <v>176.84112783853388</v>
      </c>
      <c r="L1742" s="7">
        <v>24.5</v>
      </c>
      <c r="M1742" s="2">
        <f t="shared" si="811"/>
        <v>100.33412498218377</v>
      </c>
      <c r="N1742" s="7">
        <v>26.2</v>
      </c>
      <c r="O1742" s="2">
        <f t="shared" si="812"/>
        <v>11.234124982183772</v>
      </c>
      <c r="Q1742" s="2">
        <f t="shared" si="813"/>
        <v>69.025187548220885</v>
      </c>
      <c r="R1742" s="2">
        <f t="shared" si="803"/>
        <v>169.73750538298623</v>
      </c>
      <c r="S1742" s="2">
        <v>32.665799999999997</v>
      </c>
      <c r="T1742" s="2">
        <v>90</v>
      </c>
      <c r="U1742" s="7">
        <v>38.5</v>
      </c>
      <c r="V1742" s="2">
        <f t="shared" si="826"/>
        <v>135.90137576760733</v>
      </c>
      <c r="W1742" s="7">
        <v>39.729999999999997</v>
      </c>
      <c r="X1742" s="2">
        <f t="shared" si="824"/>
        <v>53.664530635825031</v>
      </c>
      <c r="Y1742" s="7">
        <v>24.81</v>
      </c>
      <c r="Z1742" s="2">
        <f t="shared" si="827"/>
        <v>181.61152582587823</v>
      </c>
      <c r="AA1742" s="7">
        <v>46.4</v>
      </c>
      <c r="AB1742" s="7">
        <v>89.1</v>
      </c>
      <c r="AF1742">
        <f t="shared" si="808"/>
        <v>60.95695964974071</v>
      </c>
      <c r="AH1742" s="15">
        <f t="shared" si="821"/>
        <v>1</v>
      </c>
      <c r="AI1742">
        <f t="shared" si="814"/>
        <v>-120.42564487395987</v>
      </c>
      <c r="AJ1742">
        <f t="shared" si="815"/>
        <v>-542.04521511589019</v>
      </c>
      <c r="AK1742">
        <f t="shared" si="816"/>
        <v>-0.35844620171716568</v>
      </c>
      <c r="AL1742">
        <f t="shared" si="828"/>
        <v>-91180904.958384424</v>
      </c>
      <c r="AM1742">
        <f t="shared" si="817"/>
        <v>125021.57999584668</v>
      </c>
      <c r="AN1742">
        <f t="shared" si="818"/>
        <v>-109.99498391745806</v>
      </c>
      <c r="AP1742" s="15">
        <v>1</v>
      </c>
      <c r="AQ1742">
        <f t="shared" si="829"/>
        <v>-7365009262.7465019</v>
      </c>
      <c r="AR1742">
        <f t="shared" si="830"/>
        <v>-1.1658275772495152</v>
      </c>
      <c r="AS1742">
        <f t="shared" si="831"/>
        <v>7526059122203.4951</v>
      </c>
      <c r="AU1742">
        <f t="shared" si="832"/>
        <v>265460886188.45511</v>
      </c>
      <c r="AV1742">
        <f t="shared" si="819"/>
        <v>6.2004911868266196E+30</v>
      </c>
    </row>
    <row r="1743" spans="1:48" x14ac:dyDescent="0.3">
      <c r="A1743" s="4">
        <v>26.496300000000002</v>
      </c>
      <c r="B1743" s="4">
        <f t="shared" si="820"/>
        <v>297</v>
      </c>
      <c r="C1743" s="7">
        <v>24.81</v>
      </c>
      <c r="D1743" s="2">
        <f t="shared" si="822"/>
        <v>156.96127466883024</v>
      </c>
      <c r="E1743" s="6">
        <f t="shared" si="809"/>
        <v>57.545472382389256</v>
      </c>
      <c r="F1743" s="2">
        <f t="shared" si="823"/>
        <v>102.06585836112018</v>
      </c>
      <c r="G1743" s="7">
        <v>37.200000000000003</v>
      </c>
      <c r="H1743" s="3">
        <f t="shared" si="825"/>
        <v>223.06612783853387</v>
      </c>
      <c r="J1743" s="7">
        <v>45.2</v>
      </c>
      <c r="K1743" s="2">
        <f t="shared" si="810"/>
        <v>176.66612783853387</v>
      </c>
      <c r="L1743" s="7">
        <v>24.5</v>
      </c>
      <c r="M1743" s="2">
        <f t="shared" si="811"/>
        <v>100.30750148673582</v>
      </c>
      <c r="N1743" s="7">
        <v>26.2</v>
      </c>
      <c r="O1743" s="2">
        <f t="shared" si="812"/>
        <v>11.207501486735822</v>
      </c>
      <c r="Q1743" s="2">
        <f t="shared" si="813"/>
        <v>69.065655616355002</v>
      </c>
      <c r="R1743" s="2">
        <f t="shared" si="803"/>
        <v>169.70931593569696</v>
      </c>
      <c r="S1743" s="2">
        <v>32.665799999999997</v>
      </c>
      <c r="T1743" s="2">
        <v>90</v>
      </c>
      <c r="U1743" s="7">
        <v>38.5</v>
      </c>
      <c r="V1743" s="2">
        <f t="shared" si="826"/>
        <v>136.20137576760735</v>
      </c>
      <c r="W1743" s="7">
        <v>39.729999999999997</v>
      </c>
      <c r="X1743" s="2">
        <f t="shared" si="824"/>
        <v>54.223197486896893</v>
      </c>
      <c r="Y1743" s="7">
        <v>24.81</v>
      </c>
      <c r="Z1743" s="2">
        <f t="shared" si="827"/>
        <v>182.12152582587822</v>
      </c>
      <c r="AA1743" s="7">
        <v>46.4</v>
      </c>
      <c r="AB1743" s="7">
        <v>89.1</v>
      </c>
      <c r="AF1743">
        <f t="shared" si="808"/>
        <v>61.058727995593671</v>
      </c>
      <c r="AH1743" s="15">
        <f t="shared" si="821"/>
        <v>1</v>
      </c>
      <c r="AI1743">
        <f t="shared" si="814"/>
        <v>-63.636542457410656</v>
      </c>
      <c r="AJ1743">
        <f t="shared" si="815"/>
        <v>-539.17628190424205</v>
      </c>
      <c r="AK1743">
        <f t="shared" si="816"/>
        <v>-0.30246335071099734</v>
      </c>
      <c r="AL1743">
        <f t="shared" si="828"/>
        <v>-90005262.67765905</v>
      </c>
      <c r="AM1743">
        <f t="shared" si="817"/>
        <v>122809.57418296991</v>
      </c>
      <c r="AN1743">
        <f t="shared" si="818"/>
        <v>-106.9124513313501</v>
      </c>
      <c r="AP1743" s="15">
        <v>1</v>
      </c>
      <c r="AQ1743">
        <f t="shared" si="829"/>
        <v>662353891.80538785</v>
      </c>
      <c r="AR1743">
        <f t="shared" si="830"/>
        <v>-1.1458677093675698</v>
      </c>
      <c r="AS1743">
        <f t="shared" si="831"/>
        <v>1141145159810.7588</v>
      </c>
      <c r="AU1743">
        <f t="shared" si="832"/>
        <v>89458194622.707352</v>
      </c>
      <c r="AV1743">
        <f t="shared" si="819"/>
        <v>1.018212445512338E+31</v>
      </c>
    </row>
    <row r="1744" spans="1:48" x14ac:dyDescent="0.3">
      <c r="A1744" s="4">
        <v>26.496300000000002</v>
      </c>
      <c r="B1744" s="4">
        <f t="shared" si="820"/>
        <v>298</v>
      </c>
      <c r="C1744" s="7">
        <v>24.81</v>
      </c>
      <c r="D1744" s="2">
        <f t="shared" si="822"/>
        <v>157.21437945150635</v>
      </c>
      <c r="E1744" s="6">
        <f t="shared" si="809"/>
        <v>57.424132675251151</v>
      </c>
      <c r="F1744" s="2">
        <f t="shared" si="823"/>
        <v>102.51063122724533</v>
      </c>
      <c r="G1744" s="7">
        <v>37.200000000000003</v>
      </c>
      <c r="H1744" s="3">
        <f t="shared" si="825"/>
        <v>222.89112783853386</v>
      </c>
      <c r="J1744" s="7">
        <v>45.2</v>
      </c>
      <c r="K1744" s="2">
        <f t="shared" si="810"/>
        <v>176.49112783853386</v>
      </c>
      <c r="L1744" s="7">
        <v>24.5</v>
      </c>
      <c r="M1744" s="2">
        <f t="shared" si="811"/>
        <v>100.28415110218702</v>
      </c>
      <c r="N1744" s="7">
        <v>26.2</v>
      </c>
      <c r="O1744" s="2">
        <f t="shared" si="812"/>
        <v>11.18415110218703</v>
      </c>
      <c r="Q1744" s="2">
        <f t="shared" si="813"/>
        <v>69.106122576624387</v>
      </c>
      <c r="R1744" s="2">
        <f t="shared" si="803"/>
        <v>169.68434801262882</v>
      </c>
      <c r="S1744" s="2">
        <v>32.665799999999997</v>
      </c>
      <c r="T1744" s="2">
        <v>90</v>
      </c>
      <c r="U1744" s="7">
        <v>38.5</v>
      </c>
      <c r="V1744" s="2">
        <f t="shared" si="826"/>
        <v>136.50137576760736</v>
      </c>
      <c r="W1744" s="7">
        <v>39.729999999999997</v>
      </c>
      <c r="X1744" s="2">
        <f t="shared" si="824"/>
        <v>54.773220735185816</v>
      </c>
      <c r="Y1744" s="7">
        <v>24.81</v>
      </c>
      <c r="Z1744" s="2">
        <f t="shared" si="827"/>
        <v>182.63152582587821</v>
      </c>
      <c r="AA1744" s="7">
        <v>46.4</v>
      </c>
      <c r="AB1744" s="7">
        <v>89.1</v>
      </c>
      <c r="AF1744">
        <f t="shared" si="808"/>
        <v>61.159224988698419</v>
      </c>
      <c r="AH1744" s="15">
        <f t="shared" si="821"/>
        <v>1</v>
      </c>
      <c r="AI1744">
        <f t="shared" si="814"/>
        <v>-129.31190485729405</v>
      </c>
      <c r="AJ1744">
        <f t="shared" si="815"/>
        <v>-535.37869848205264</v>
      </c>
      <c r="AK1744">
        <f t="shared" si="816"/>
        <v>-0.2476441368913434</v>
      </c>
      <c r="AL1744">
        <f t="shared" si="828"/>
        <v>-88638961.988677889</v>
      </c>
      <c r="AM1744">
        <f t="shared" si="817"/>
        <v>120330.40649797114</v>
      </c>
      <c r="AN1744">
        <f t="shared" si="818"/>
        <v>-104.15889405352607</v>
      </c>
      <c r="AP1744" s="15">
        <v>1</v>
      </c>
      <c r="AQ1744">
        <f t="shared" si="829"/>
        <v>13754670508.551256</v>
      </c>
      <c r="AR1744">
        <f t="shared" si="830"/>
        <v>-1.1261758793459775</v>
      </c>
      <c r="AS1744">
        <f t="shared" si="831"/>
        <v>-5753151405062.5088</v>
      </c>
      <c r="AU1744">
        <f t="shared" si="832"/>
        <v>290427113916.15143</v>
      </c>
      <c r="AV1744">
        <f t="shared" si="819"/>
        <v>1.468687338457279E+31</v>
      </c>
    </row>
    <row r="1745" spans="1:48" x14ac:dyDescent="0.3">
      <c r="A1745" s="4">
        <v>26.496300000000002</v>
      </c>
      <c r="B1745" s="4">
        <f t="shared" si="820"/>
        <v>299</v>
      </c>
      <c r="C1745" s="7">
        <v>24.81</v>
      </c>
      <c r="D1745" s="2">
        <f t="shared" si="822"/>
        <v>157.47644987222384</v>
      </c>
      <c r="E1745" s="6">
        <f t="shared" si="809"/>
        <v>57.298473478480631</v>
      </c>
      <c r="F1745" s="2">
        <f t="shared" si="823"/>
        <v>102.95516602340183</v>
      </c>
      <c r="G1745" s="7">
        <v>37.200000000000003</v>
      </c>
      <c r="H1745" s="3">
        <f t="shared" si="825"/>
        <v>222.71612783853385</v>
      </c>
      <c r="J1745" s="7">
        <v>45.2</v>
      </c>
      <c r="K1745" s="2">
        <f t="shared" si="810"/>
        <v>176.31612783853384</v>
      </c>
      <c r="L1745" s="7">
        <v>24.5</v>
      </c>
      <c r="M1745" s="2">
        <f t="shared" si="811"/>
        <v>100.2640709136142</v>
      </c>
      <c r="N1745" s="7">
        <v>26.2</v>
      </c>
      <c r="O1745" s="2">
        <f t="shared" si="812"/>
        <v>11.164070913614211</v>
      </c>
      <c r="Q1745" s="2">
        <f t="shared" si="813"/>
        <v>69.146530891054624</v>
      </c>
      <c r="R1745" s="2">
        <f t="shared" si="803"/>
        <v>169.6625986087279</v>
      </c>
      <c r="S1745" s="2">
        <v>32.665799999999997</v>
      </c>
      <c r="T1745" s="2">
        <v>90</v>
      </c>
      <c r="U1745" s="7">
        <v>38.5</v>
      </c>
      <c r="V1745" s="2">
        <f t="shared" si="826"/>
        <v>136.80137576760737</v>
      </c>
      <c r="W1745" s="7">
        <v>39.729999999999997</v>
      </c>
      <c r="X1745" s="2">
        <f t="shared" si="824"/>
        <v>55.314609625336502</v>
      </c>
      <c r="Y1745" s="7">
        <v>24.81</v>
      </c>
      <c r="Z1745" s="2">
        <f t="shared" si="827"/>
        <v>183.1415258258782</v>
      </c>
      <c r="AA1745" s="7">
        <v>46.4</v>
      </c>
      <c r="AB1745" s="7">
        <v>89.1</v>
      </c>
      <c r="AF1745">
        <f t="shared" si="808"/>
        <v>61.258448961752563</v>
      </c>
      <c r="AH1745" s="15">
        <f t="shared" si="821"/>
        <v>1</v>
      </c>
      <c r="AI1745">
        <f t="shared" si="814"/>
        <v>-189.43893024550687</v>
      </c>
      <c r="AJ1745">
        <f t="shared" si="815"/>
        <v>-530.90377754711335</v>
      </c>
      <c r="AK1745">
        <f t="shared" si="816"/>
        <v>-0.19385871872576538</v>
      </c>
      <c r="AL1745">
        <f t="shared" si="828"/>
        <v>-87126186.523626819</v>
      </c>
      <c r="AM1745">
        <f t="shared" si="817"/>
        <v>117648.99031862838</v>
      </c>
      <c r="AN1745">
        <f t="shared" si="818"/>
        <v>-101.7289132388637</v>
      </c>
      <c r="AP1745" s="15">
        <v>1</v>
      </c>
      <c r="AQ1745">
        <f t="shared" si="829"/>
        <v>193092699795.70395</v>
      </c>
      <c r="AR1745">
        <f t="shared" si="830"/>
        <v>-1.1067378456126216</v>
      </c>
      <c r="AS1745">
        <f t="shared" si="831"/>
        <v>-8861281127047.7363</v>
      </c>
      <c r="AU1745">
        <f t="shared" si="832"/>
        <v>830447780792.96277</v>
      </c>
      <c r="AV1745">
        <f t="shared" si="819"/>
        <v>1.9460449083405113E+31</v>
      </c>
    </row>
    <row r="1746" spans="1:48" x14ac:dyDescent="0.3">
      <c r="A1746" s="4">
        <v>26.496300000000002</v>
      </c>
      <c r="B1746" s="4">
        <f t="shared" si="820"/>
        <v>300</v>
      </c>
      <c r="C1746" s="7">
        <v>24.81</v>
      </c>
      <c r="D1746" s="2">
        <f t="shared" si="822"/>
        <v>157.74746976645181</v>
      </c>
      <c r="E1746" s="6">
        <f t="shared" si="809"/>
        <v>57.168504714820145</v>
      </c>
      <c r="F1746" s="2">
        <f t="shared" si="823"/>
        <v>103.39945280779975</v>
      </c>
      <c r="G1746" s="7">
        <v>37.200000000000003</v>
      </c>
      <c r="H1746" s="3">
        <f t="shared" si="825"/>
        <v>222.54112783853384</v>
      </c>
      <c r="J1746" s="7">
        <v>45.2</v>
      </c>
      <c r="K1746" s="2">
        <f t="shared" si="810"/>
        <v>176.14112783853383</v>
      </c>
      <c r="L1746" s="7">
        <v>24.5</v>
      </c>
      <c r="M1746" s="2">
        <f t="shared" si="811"/>
        <v>100.24725818186539</v>
      </c>
      <c r="N1746" s="7">
        <v>26.2</v>
      </c>
      <c r="O1746" s="2">
        <f t="shared" si="812"/>
        <v>11.147258181865396</v>
      </c>
      <c r="Q1746" s="2">
        <f t="shared" si="813"/>
        <v>69.186822008300012</v>
      </c>
      <c r="R1746" s="2">
        <f t="shared" si="803"/>
        <v>169.64406488411979</v>
      </c>
      <c r="S1746" s="2">
        <v>32.665799999999997</v>
      </c>
      <c r="T1746" s="2">
        <v>90</v>
      </c>
      <c r="U1746" s="7">
        <v>38.5</v>
      </c>
      <c r="V1746" s="2">
        <f t="shared" si="826"/>
        <v>137.10137576760738</v>
      </c>
      <c r="W1746" s="7">
        <v>39.729999999999997</v>
      </c>
      <c r="X1746" s="2">
        <f t="shared" si="824"/>
        <v>55.847371785150045</v>
      </c>
      <c r="Y1746" s="7">
        <v>24.81</v>
      </c>
      <c r="Z1746" s="2">
        <f t="shared" si="827"/>
        <v>183.6515258258782</v>
      </c>
      <c r="AA1746" s="7">
        <v>46.4</v>
      </c>
      <c r="AB1746" s="7">
        <v>89.1</v>
      </c>
      <c r="AF1746">
        <f t="shared" si="808"/>
        <v>61.356395902021475</v>
      </c>
      <c r="AH1746" s="15">
        <f t="shared" si="821"/>
        <v>1</v>
      </c>
      <c r="AI1746">
        <f t="shared" si="814"/>
        <v>-84.781792415130781</v>
      </c>
      <c r="AJ1746">
        <f t="shared" si="815"/>
        <v>-526.79143631049692</v>
      </c>
      <c r="AK1746">
        <f t="shared" si="816"/>
        <v>-0.14098516096825439</v>
      </c>
      <c r="AL1746">
        <f t="shared" si="828"/>
        <v>-85646921.750677377</v>
      </c>
      <c r="AM1746">
        <f t="shared" si="817"/>
        <v>115011.60432821557</v>
      </c>
      <c r="AN1746">
        <f t="shared" si="818"/>
        <v>-99.616774274068234</v>
      </c>
      <c r="AP1746" s="15">
        <v>1</v>
      </c>
      <c r="AQ1746">
        <f t="shared" si="829"/>
        <v>-9374692638.225523</v>
      </c>
      <c r="AR1746">
        <f t="shared" si="830"/>
        <v>-1.087540417686887</v>
      </c>
      <c r="AS1746">
        <f t="shared" si="831"/>
        <v>-6111928089025.3086</v>
      </c>
      <c r="AU1746">
        <f t="shared" si="832"/>
        <v>112370809520.72464</v>
      </c>
      <c r="AV1746">
        <f t="shared" si="819"/>
        <v>2.4543398593681911E+31</v>
      </c>
    </row>
    <row r="1747" spans="1:48" x14ac:dyDescent="0.3">
      <c r="A1747" s="4">
        <v>26.496300000000002</v>
      </c>
      <c r="B1747" s="4">
        <f t="shared" si="820"/>
        <v>301</v>
      </c>
      <c r="C1747" s="7">
        <v>24.81</v>
      </c>
      <c r="D1747" s="2">
        <f t="shared" si="822"/>
        <v>158.02742395653976</v>
      </c>
      <c r="E1747" s="6">
        <f t="shared" si="809"/>
        <v>57.034236650594828</v>
      </c>
      <c r="F1747" s="2">
        <f t="shared" si="823"/>
        <v>103.8434814755137</v>
      </c>
      <c r="G1747" s="7">
        <v>37.200000000000003</v>
      </c>
      <c r="H1747" s="3">
        <f t="shared" si="825"/>
        <v>222.36612783853383</v>
      </c>
      <c r="J1747" s="7">
        <v>45.2</v>
      </c>
      <c r="K1747" s="2">
        <f t="shared" si="810"/>
        <v>175.96612783853382</v>
      </c>
      <c r="L1747" s="7">
        <v>24.5</v>
      </c>
      <c r="M1747" s="2">
        <f t="shared" si="811"/>
        <v>100.23371038356356</v>
      </c>
      <c r="N1747" s="7">
        <v>26.2</v>
      </c>
      <c r="O1747" s="2">
        <f t="shared" si="812"/>
        <v>11.133710383563567</v>
      </c>
      <c r="Q1747" s="2">
        <f t="shared" si="813"/>
        <v>69.226936373059843</v>
      </c>
      <c r="R1747" s="2">
        <f t="shared" si="803"/>
        <v>169.62874420397335</v>
      </c>
      <c r="S1747" s="2">
        <v>32.665799999999997</v>
      </c>
      <c r="T1747" s="2">
        <v>90</v>
      </c>
      <c r="U1747" s="7">
        <v>38.5</v>
      </c>
      <c r="V1747" s="2">
        <f t="shared" si="826"/>
        <v>137.40137576760739</v>
      </c>
      <c r="W1747" s="7">
        <v>39.729999999999997</v>
      </c>
      <c r="X1747" s="2">
        <f t="shared" si="824"/>
        <v>56.371513451734685</v>
      </c>
      <c r="Y1747" s="7">
        <v>24.81</v>
      </c>
      <c r="Z1747" s="2">
        <f t="shared" si="827"/>
        <v>184.16152582587819</v>
      </c>
      <c r="AA1747" s="7">
        <v>46.4</v>
      </c>
      <c r="AB1747" s="7">
        <v>89.1</v>
      </c>
      <c r="AF1747">
        <f t="shared" si="808"/>
        <v>61.453059463360603</v>
      </c>
      <c r="AH1747" s="15">
        <f t="shared" si="821"/>
        <v>1</v>
      </c>
      <c r="AI1747">
        <f t="shared" si="814"/>
        <v>120.78011223969168</v>
      </c>
      <c r="AJ1747">
        <f t="shared" si="815"/>
        <v>-522.40485776117077</v>
      </c>
      <c r="AK1747">
        <f t="shared" si="816"/>
        <v>-8.890829032079689E-2</v>
      </c>
      <c r="AL1747">
        <f t="shared" si="828"/>
        <v>-84087937.491552621</v>
      </c>
      <c r="AM1747">
        <f t="shared" si="817"/>
        <v>112267.77609154103</v>
      </c>
      <c r="AN1747">
        <f t="shared" si="818"/>
        <v>-97.816421137809584</v>
      </c>
      <c r="AP1747" s="15">
        <v>1</v>
      </c>
      <c r="AQ1747">
        <f t="shared" si="829"/>
        <v>39338611962.399597</v>
      </c>
      <c r="AR1747">
        <f t="shared" si="830"/>
        <v>-1.0685713461174633</v>
      </c>
      <c r="AS1747">
        <f t="shared" si="831"/>
        <v>721392223282.9718</v>
      </c>
      <c r="AU1747">
        <f t="shared" si="832"/>
        <v>227949272466.69403</v>
      </c>
      <c r="AV1747">
        <f t="shared" si="819"/>
        <v>2.9545839599924101E+31</v>
      </c>
    </row>
    <row r="1748" spans="1:48" x14ac:dyDescent="0.3">
      <c r="A1748" s="4">
        <v>26.496300000000002</v>
      </c>
      <c r="B1748" s="4">
        <f t="shared" si="820"/>
        <v>302</v>
      </c>
      <c r="C1748" s="7">
        <v>24.81</v>
      </c>
      <c r="D1748" s="2">
        <f t="shared" si="822"/>
        <v>158.31629839518322</v>
      </c>
      <c r="E1748" s="6">
        <f t="shared" si="809"/>
        <v>56.895679895272487</v>
      </c>
      <c r="F1748" s="2">
        <f t="shared" si="823"/>
        <v>104.28724175073195</v>
      </c>
      <c r="G1748" s="7">
        <v>37.200000000000003</v>
      </c>
      <c r="H1748" s="3">
        <f t="shared" si="825"/>
        <v>222.19112783853382</v>
      </c>
      <c r="J1748" s="7">
        <v>45.2</v>
      </c>
      <c r="K1748" s="2">
        <f t="shared" si="810"/>
        <v>175.79112783853381</v>
      </c>
      <c r="L1748" s="7">
        <v>24.5</v>
      </c>
      <c r="M1748" s="2">
        <f t="shared" si="811"/>
        <v>100.22342525220512</v>
      </c>
      <c r="N1748" s="7">
        <v>26.2</v>
      </c>
      <c r="O1748" s="2">
        <f t="shared" si="812"/>
        <v>11.123425252205124</v>
      </c>
      <c r="Q1748" s="2">
        <f t="shared" si="813"/>
        <v>69.26681343354295</v>
      </c>
      <c r="R1748" s="2">
        <f t="shared" si="803"/>
        <v>169.61663417946721</v>
      </c>
      <c r="S1748" s="2">
        <v>32.665799999999997</v>
      </c>
      <c r="T1748" s="2">
        <v>90</v>
      </c>
      <c r="U1748" s="7">
        <v>38.5</v>
      </c>
      <c r="V1748" s="2">
        <f t="shared" si="826"/>
        <v>137.7013757676074</v>
      </c>
      <c r="W1748" s="7">
        <v>39.729999999999997</v>
      </c>
      <c r="X1748" s="2">
        <f t="shared" si="824"/>
        <v>56.887039692940405</v>
      </c>
      <c r="Y1748" s="7">
        <v>24.81</v>
      </c>
      <c r="Z1748" s="2">
        <f t="shared" si="827"/>
        <v>184.67152582587818</v>
      </c>
      <c r="AA1748" s="7">
        <v>46.4</v>
      </c>
      <c r="AB1748" s="7">
        <v>89.1</v>
      </c>
      <c r="AF1748">
        <f t="shared" si="808"/>
        <v>61.548430973783297</v>
      </c>
      <c r="AH1748" s="15">
        <f t="shared" si="821"/>
        <v>1</v>
      </c>
      <c r="AI1748">
        <f t="shared" si="814"/>
        <v>177.72054251493807</v>
      </c>
      <c r="AJ1748">
        <f t="shared" si="815"/>
        <v>-517.90599348047704</v>
      </c>
      <c r="AK1748">
        <f t="shared" si="816"/>
        <v>-3.7518670907142435E-2</v>
      </c>
      <c r="AL1748">
        <f t="shared" si="828"/>
        <v>-82475472.105669379</v>
      </c>
      <c r="AM1748">
        <f t="shared" si="817"/>
        <v>109455.70676798298</v>
      </c>
      <c r="AN1748">
        <f t="shared" si="818"/>
        <v>-96.321491202885113</v>
      </c>
      <c r="AP1748" s="15">
        <v>1</v>
      </c>
      <c r="AQ1748">
        <f t="shared" si="829"/>
        <v>334412453624.76642</v>
      </c>
      <c r="AR1748">
        <f t="shared" si="830"/>
        <v>-1.0498192592838462</v>
      </c>
      <c r="AS1748">
        <f t="shared" si="831"/>
        <v>6669840527591.1064</v>
      </c>
      <c r="AU1748">
        <f t="shared" si="832"/>
        <v>664175736783.48425</v>
      </c>
      <c r="AV1748">
        <f t="shared" si="819"/>
        <v>3.4352856308620688E+31</v>
      </c>
    </row>
    <row r="1749" spans="1:48" x14ac:dyDescent="0.3">
      <c r="A1749" s="4">
        <v>26.496300000000002</v>
      </c>
      <c r="B1749" s="4">
        <f t="shared" si="820"/>
        <v>303</v>
      </c>
      <c r="C1749" s="7">
        <v>24.81</v>
      </c>
      <c r="D1749" s="2">
        <f t="shared" si="822"/>
        <v>158.61408031184823</v>
      </c>
      <c r="E1749" s="6">
        <f t="shared" si="809"/>
        <v>56.752845401014682</v>
      </c>
      <c r="F1749" s="2">
        <f t="shared" si="823"/>
        <v>104.73072317875862</v>
      </c>
      <c r="G1749" s="7">
        <v>37.200000000000003</v>
      </c>
      <c r="H1749" s="3">
        <f t="shared" si="825"/>
        <v>222.01612783853381</v>
      </c>
      <c r="J1749" s="7">
        <v>45.2</v>
      </c>
      <c r="K1749" s="2">
        <f t="shared" si="810"/>
        <v>175.6161278385338</v>
      </c>
      <c r="L1749" s="7">
        <v>24.5</v>
      </c>
      <c r="M1749" s="2">
        <f t="shared" si="811"/>
        <v>100.21640082034122</v>
      </c>
      <c r="N1749" s="7">
        <v>26.2</v>
      </c>
      <c r="O1749" s="2">
        <f t="shared" si="812"/>
        <v>11.116400820341227</v>
      </c>
      <c r="Q1749" s="2">
        <f t="shared" si="813"/>
        <v>69.306391646813992</v>
      </c>
      <c r="R1749" s="2">
        <f t="shared" si="803"/>
        <v>169.60773270984865</v>
      </c>
      <c r="S1749" s="2">
        <v>32.665799999999997</v>
      </c>
      <c r="T1749" s="2">
        <v>90</v>
      </c>
      <c r="U1749" s="7">
        <v>38.5</v>
      </c>
      <c r="V1749" s="2">
        <f t="shared" si="826"/>
        <v>138.00137576760741</v>
      </c>
      <c r="W1749" s="7">
        <v>39.729999999999997</v>
      </c>
      <c r="X1749" s="2">
        <f t="shared" si="824"/>
        <v>57.393954625046746</v>
      </c>
      <c r="Y1749" s="7">
        <v>24.81</v>
      </c>
      <c r="Z1749" s="2">
        <f t="shared" si="827"/>
        <v>185.18152582587817</v>
      </c>
      <c r="AA1749" s="7">
        <v>46.4</v>
      </c>
      <c r="AB1749" s="7">
        <v>89.1</v>
      </c>
      <c r="AF1749">
        <f t="shared" si="808"/>
        <v>61.642499438543979</v>
      </c>
      <c r="AH1749" s="15">
        <f t="shared" si="821"/>
        <v>1</v>
      </c>
      <c r="AI1749">
        <f t="shared" si="814"/>
        <v>-44.87259391312864</v>
      </c>
      <c r="AJ1749">
        <f t="shared" si="815"/>
        <v>-513.2646234037029</v>
      </c>
      <c r="AK1749">
        <f t="shared" si="816"/>
        <v>1.3288321001906531E-2</v>
      </c>
      <c r="AL1749">
        <f t="shared" si="828"/>
        <v>-80802426.503823936</v>
      </c>
      <c r="AM1749">
        <f t="shared" si="817"/>
        <v>106568.91344509984</v>
      </c>
      <c r="AN1749">
        <f t="shared" si="818"/>
        <v>-95.1253304494943</v>
      </c>
      <c r="AP1749" s="15">
        <v>1</v>
      </c>
      <c r="AQ1749">
        <f t="shared" si="829"/>
        <v>-29717256277.017994</v>
      </c>
      <c r="AR1749">
        <f t="shared" si="830"/>
        <v>-1.0312735800512172</v>
      </c>
      <c r="AS1749">
        <f t="shared" si="831"/>
        <v>7142261169030.3086</v>
      </c>
      <c r="AU1749">
        <f t="shared" si="832"/>
        <v>47082304519.951126</v>
      </c>
      <c r="AV1749">
        <f t="shared" si="819"/>
        <v>3.8915701550654164E+31</v>
      </c>
    </row>
    <row r="1750" spans="1:48" x14ac:dyDescent="0.3">
      <c r="A1750" s="4">
        <v>26.496300000000002</v>
      </c>
      <c r="B1750" s="4">
        <f t="shared" si="820"/>
        <v>304</v>
      </c>
      <c r="C1750" s="7">
        <v>24.81</v>
      </c>
      <c r="D1750" s="2">
        <f t="shared" si="822"/>
        <v>158.92075836217072</v>
      </c>
      <c r="E1750" s="6">
        <f t="shared" si="809"/>
        <v>56.605744462220017</v>
      </c>
      <c r="F1750" s="2">
        <f t="shared" si="823"/>
        <v>105.17391511775637</v>
      </c>
      <c r="G1750" s="7">
        <v>37.200000000000003</v>
      </c>
      <c r="H1750" s="3">
        <f t="shared" si="825"/>
        <v>221.84112783853379</v>
      </c>
      <c r="J1750" s="7">
        <v>45.2</v>
      </c>
      <c r="K1750" s="2">
        <f t="shared" si="810"/>
        <v>175.44112783853379</v>
      </c>
      <c r="L1750" s="7">
        <v>24.5</v>
      </c>
      <c r="M1750" s="2">
        <f t="shared" si="811"/>
        <v>100.21263546283154</v>
      </c>
      <c r="N1750" s="7">
        <v>26.2</v>
      </c>
      <c r="O1750" s="2">
        <f t="shared" si="812"/>
        <v>11.112635462831548</v>
      </c>
      <c r="Q1750" s="2">
        <f t="shared" si="813"/>
        <v>69.345608481855479</v>
      </c>
      <c r="R1750" s="2">
        <f t="shared" si="803"/>
        <v>169.60203802557609</v>
      </c>
      <c r="S1750" s="2">
        <v>32.665799999999997</v>
      </c>
      <c r="T1750" s="2">
        <v>90</v>
      </c>
      <c r="U1750" s="7">
        <v>38.5</v>
      </c>
      <c r="V1750" s="2">
        <f t="shared" si="826"/>
        <v>138.30137576760742</v>
      </c>
      <c r="W1750" s="7">
        <v>39.729999999999997</v>
      </c>
      <c r="X1750" s="2">
        <f t="shared" si="824"/>
        <v>57.892261627603958</v>
      </c>
      <c r="Y1750" s="7">
        <v>24.81</v>
      </c>
      <c r="Z1750" s="2">
        <f t="shared" si="827"/>
        <v>185.69152582587816</v>
      </c>
      <c r="AA1750" s="7">
        <v>46.4</v>
      </c>
      <c r="AB1750" s="7">
        <v>89.1</v>
      </c>
      <c r="AF1750">
        <f t="shared" si="808"/>
        <v>61.735251538689056</v>
      </c>
      <c r="AH1750" s="15">
        <f t="shared" si="821"/>
        <v>1</v>
      </c>
      <c r="AI1750">
        <f t="shared" si="814"/>
        <v>-364.53730413213145</v>
      </c>
      <c r="AJ1750">
        <f t="shared" si="815"/>
        <v>-508.36901214331709</v>
      </c>
      <c r="AK1750">
        <f t="shared" si="816"/>
        <v>6.3613340578631342E-2</v>
      </c>
      <c r="AL1750">
        <f t="shared" si="828"/>
        <v>-79048191.077888548</v>
      </c>
      <c r="AM1750">
        <f t="shared" si="817"/>
        <v>103583.55171031407</v>
      </c>
      <c r="AN1750">
        <f t="shared" si="818"/>
        <v>-94.22100905796151</v>
      </c>
      <c r="AP1750" s="15">
        <v>1</v>
      </c>
      <c r="AQ1750">
        <f t="shared" si="829"/>
        <v>7788558750583.3164</v>
      </c>
      <c r="AR1750">
        <f t="shared" si="830"/>
        <v>-1.012924456529765</v>
      </c>
      <c r="AS1750">
        <f t="shared" si="831"/>
        <v>1789903807096.8564</v>
      </c>
      <c r="AU1750">
        <f t="shared" si="832"/>
        <v>8211460441352.29</v>
      </c>
      <c r="AV1750">
        <f t="shared" si="819"/>
        <v>4.2218690959295507E+31</v>
      </c>
    </row>
    <row r="1751" spans="1:48" x14ac:dyDescent="0.3">
      <c r="A1751" s="4">
        <v>26.496300000000002</v>
      </c>
      <c r="B1751" s="4">
        <f t="shared" si="820"/>
        <v>305</v>
      </c>
      <c r="C1751" s="7">
        <v>24.81</v>
      </c>
      <c r="D1751" s="2">
        <f t="shared" si="822"/>
        <v>159.23632278037707</v>
      </c>
      <c r="E1751" s="6">
        <f t="shared" si="809"/>
        <v>56.45438871506002</v>
      </c>
      <c r="F1751" s="2">
        <f t="shared" si="823"/>
        <v>105.61680673021429</v>
      </c>
      <c r="G1751" s="7">
        <v>37.200000000000003</v>
      </c>
      <c r="H1751" s="3">
        <f t="shared" si="825"/>
        <v>221.66612783853378</v>
      </c>
      <c r="J1751" s="7">
        <v>45.2</v>
      </c>
      <c r="K1751" s="2">
        <f t="shared" si="810"/>
        <v>175.26612783853378</v>
      </c>
      <c r="L1751" s="7">
        <v>24.5</v>
      </c>
      <c r="M1751" s="2">
        <f t="shared" si="811"/>
        <v>100.21212794117434</v>
      </c>
      <c r="N1751" s="7">
        <v>26.2</v>
      </c>
      <c r="O1751" s="2">
        <f t="shared" si="812"/>
        <v>11.11212794117435</v>
      </c>
      <c r="Q1751" s="2">
        <f t="shared" si="813"/>
        <v>69.384400420177002</v>
      </c>
      <c r="R1751" s="2">
        <f t="shared" ref="R1751:R1806" si="833">ACOS(((C1751*COS(D1751*PI()/180))+(J1751*COS(K1751*PI()/180)))/Q1751)*(180/PI())</f>
        <v>169.59954873255043</v>
      </c>
      <c r="S1751" s="2">
        <v>32.665799999999997</v>
      </c>
      <c r="T1751" s="2">
        <v>90</v>
      </c>
      <c r="U1751" s="7">
        <v>38.5</v>
      </c>
      <c r="V1751" s="2">
        <f t="shared" si="826"/>
        <v>138.60137576760744</v>
      </c>
      <c r="W1751" s="7">
        <v>39.729999999999997</v>
      </c>
      <c r="X1751" s="2">
        <f t="shared" si="824"/>
        <v>58.381963556260743</v>
      </c>
      <c r="Y1751" s="7">
        <v>24.81</v>
      </c>
      <c r="Z1751" s="2">
        <f t="shared" si="827"/>
        <v>186.20152582587815</v>
      </c>
      <c r="AA1751" s="7">
        <v>46.4</v>
      </c>
      <c r="AB1751" s="7">
        <v>89.1</v>
      </c>
      <c r="AF1751">
        <f t="shared" si="808"/>
        <v>61.826671625010114</v>
      </c>
      <c r="AH1751" s="15">
        <f t="shared" si="821"/>
        <v>1</v>
      </c>
      <c r="AI1751">
        <f t="shared" si="814"/>
        <v>-459.67022174008241</v>
      </c>
      <c r="AJ1751">
        <f t="shared" si="815"/>
        <v>-503.78949104392615</v>
      </c>
      <c r="AK1751">
        <f t="shared" si="816"/>
        <v>0.11355385151681377</v>
      </c>
      <c r="AL1751">
        <f t="shared" si="828"/>
        <v>-77306565.407646909</v>
      </c>
      <c r="AM1751">
        <f t="shared" si="817"/>
        <v>100625.49124881251</v>
      </c>
      <c r="AN1751">
        <f t="shared" si="818"/>
        <v>-93.601337348609263</v>
      </c>
      <c r="AP1751" s="15">
        <v>1</v>
      </c>
      <c r="AQ1751">
        <f t="shared" si="829"/>
        <v>20580715122402.973</v>
      </c>
      <c r="AR1751">
        <f t="shared" si="830"/>
        <v>-0.99476270868893446</v>
      </c>
      <c r="AS1751">
        <f t="shared" si="831"/>
        <v>-4731269755119.9629</v>
      </c>
      <c r="AU1751">
        <f t="shared" si="832"/>
        <v>19975020891918.133</v>
      </c>
      <c r="AV1751">
        <f t="shared" si="819"/>
        <v>4.4722752928540229E+31</v>
      </c>
    </row>
    <row r="1752" spans="1:48" x14ac:dyDescent="0.3">
      <c r="A1752" s="4">
        <v>26.496300000000002</v>
      </c>
      <c r="B1752" s="4">
        <f t="shared" si="820"/>
        <v>306</v>
      </c>
      <c r="C1752" s="7">
        <v>24.81</v>
      </c>
      <c r="D1752" s="2">
        <f t="shared" si="822"/>
        <v>159.56076553479818</v>
      </c>
      <c r="E1752" s="6">
        <f t="shared" si="809"/>
        <v>56.298790137008623</v>
      </c>
      <c r="F1752" s="2">
        <f t="shared" si="823"/>
        <v>106.0593869741264</v>
      </c>
      <c r="G1752" s="7">
        <v>37.200000000000003</v>
      </c>
      <c r="H1752" s="3">
        <f t="shared" si="825"/>
        <v>221.49112783853377</v>
      </c>
      <c r="J1752" s="7">
        <v>45.2</v>
      </c>
      <c r="K1752" s="2">
        <f t="shared" si="810"/>
        <v>175.09112783853377</v>
      </c>
      <c r="L1752" s="7">
        <v>24.5</v>
      </c>
      <c r="M1752" s="2">
        <f t="shared" si="811"/>
        <v>100.21487744891658</v>
      </c>
      <c r="N1752" s="7">
        <v>26.2</v>
      </c>
      <c r="O1752" s="2">
        <f t="shared" si="812"/>
        <v>11.114877448916587</v>
      </c>
      <c r="Q1752" s="2">
        <f t="shared" si="813"/>
        <v>69.422702953801021</v>
      </c>
      <c r="R1752" s="2">
        <f t="shared" si="833"/>
        <v>169.60026385744078</v>
      </c>
      <c r="S1752" s="2">
        <v>32.665799999999997</v>
      </c>
      <c r="T1752" s="2">
        <v>90</v>
      </c>
      <c r="U1752" s="7">
        <v>38.5</v>
      </c>
      <c r="V1752" s="2">
        <f t="shared" si="826"/>
        <v>138.90137576760745</v>
      </c>
      <c r="W1752" s="7">
        <v>39.729999999999997</v>
      </c>
      <c r="X1752" s="2">
        <f t="shared" si="824"/>
        <v>58.863062954357915</v>
      </c>
      <c r="Y1752" s="7">
        <v>24.81</v>
      </c>
      <c r="Z1752" s="2">
        <f t="shared" si="827"/>
        <v>186.71152582587814</v>
      </c>
      <c r="AA1752" s="7">
        <v>46.4</v>
      </c>
      <c r="AB1752" s="7">
        <v>89.1</v>
      </c>
      <c r="AF1752">
        <f t="shared" si="808"/>
        <v>61.916741707318067</v>
      </c>
      <c r="AH1752" s="15">
        <f t="shared" si="821"/>
        <v>1</v>
      </c>
      <c r="AI1752">
        <f t="shared" si="814"/>
        <v>-226.15735504583802</v>
      </c>
      <c r="AJ1752">
        <f t="shared" si="815"/>
        <v>-498.45814917204649</v>
      </c>
      <c r="AK1752">
        <f t="shared" si="816"/>
        <v>0.16320484986860576</v>
      </c>
      <c r="AL1752">
        <f t="shared" si="828"/>
        <v>-75397347.209922925</v>
      </c>
      <c r="AM1752">
        <f t="shared" si="817"/>
        <v>97463.228082172296</v>
      </c>
      <c r="AN1752">
        <f t="shared" si="818"/>
        <v>-93.258882035859187</v>
      </c>
      <c r="AP1752" s="15">
        <v>1</v>
      </c>
      <c r="AQ1752">
        <f t="shared" si="829"/>
        <v>1184182134423.4431</v>
      </c>
      <c r="AR1752">
        <f t="shared" si="830"/>
        <v>-0.97677973479826785</v>
      </c>
      <c r="AS1752">
        <f t="shared" si="831"/>
        <v>-6523685583519.2686</v>
      </c>
      <c r="AU1752">
        <f t="shared" si="832"/>
        <v>1476177603725.3762</v>
      </c>
      <c r="AV1752">
        <f t="shared" si="819"/>
        <v>4.9123659226544831E+31</v>
      </c>
    </row>
    <row r="1753" spans="1:48" x14ac:dyDescent="0.3">
      <c r="A1753" s="4">
        <v>26.496300000000002</v>
      </c>
      <c r="B1753" s="4">
        <f t="shared" si="820"/>
        <v>307</v>
      </c>
      <c r="C1753" s="7">
        <v>24.81</v>
      </c>
      <c r="D1753" s="2">
        <f t="shared" si="822"/>
        <v>159.89408048658211</v>
      </c>
      <c r="E1753" s="6">
        <f t="shared" si="809"/>
        <v>56.138961046366056</v>
      </c>
      <c r="F1753" s="2">
        <f t="shared" si="823"/>
        <v>106.50164459386491</v>
      </c>
      <c r="G1753" s="7">
        <v>37.200000000000003</v>
      </c>
      <c r="H1753" s="3">
        <f t="shared" si="825"/>
        <v>221.31612783853376</v>
      </c>
      <c r="J1753" s="7">
        <v>45.2</v>
      </c>
      <c r="K1753" s="2">
        <f t="shared" si="810"/>
        <v>174.91612783853375</v>
      </c>
      <c r="L1753" s="7">
        <v>24.5</v>
      </c>
      <c r="M1753" s="2">
        <f t="shared" si="811"/>
        <v>100.22088365815938</v>
      </c>
      <c r="N1753" s="7">
        <v>26.2</v>
      </c>
      <c r="O1753" s="2">
        <f t="shared" si="812"/>
        <v>11.120883658159386</v>
      </c>
      <c r="Q1753" s="2">
        <f t="shared" si="813"/>
        <v>69.460450580451791</v>
      </c>
      <c r="R1753" s="2">
        <f t="shared" si="833"/>
        <v>169.60418289412192</v>
      </c>
      <c r="S1753" s="2">
        <v>32.665799999999997</v>
      </c>
      <c r="T1753" s="2">
        <v>90</v>
      </c>
      <c r="U1753" s="7">
        <v>38.5</v>
      </c>
      <c r="V1753" s="2">
        <f t="shared" si="826"/>
        <v>139.20137576760746</v>
      </c>
      <c r="W1753" s="7">
        <v>39.729999999999997</v>
      </c>
      <c r="X1753" s="2">
        <f t="shared" si="824"/>
        <v>59.335562264016701</v>
      </c>
      <c r="Y1753" s="7">
        <v>24.81</v>
      </c>
      <c r="Z1753" s="2">
        <f t="shared" si="827"/>
        <v>187.22152582587813</v>
      </c>
      <c r="AA1753" s="7">
        <v>46.4</v>
      </c>
      <c r="AB1753" s="7">
        <v>89.1</v>
      </c>
      <c r="AF1753">
        <f t="shared" si="808"/>
        <v>62.005441438941489</v>
      </c>
      <c r="AH1753" s="15">
        <f t="shared" si="821"/>
        <v>1</v>
      </c>
      <c r="AI1753">
        <f t="shared" si="814"/>
        <v>98.903259722241501</v>
      </c>
      <c r="AJ1753">
        <f t="shared" si="815"/>
        <v>-493.23917543387802</v>
      </c>
      <c r="AK1753">
        <f t="shared" si="816"/>
        <v>0.21265954641437396</v>
      </c>
      <c r="AL1753">
        <f t="shared" si="828"/>
        <v>-73463109.055542633</v>
      </c>
      <c r="AM1753">
        <f t="shared" si="817"/>
        <v>94286.064991972235</v>
      </c>
      <c r="AN1753">
        <f t="shared" si="818"/>
        <v>-93.18598276313412</v>
      </c>
      <c r="AP1753" s="15">
        <v>1</v>
      </c>
      <c r="AQ1753">
        <f t="shared" si="829"/>
        <v>10763600245.932974</v>
      </c>
      <c r="AR1753">
        <f t="shared" si="830"/>
        <v>-0.95896750861558455</v>
      </c>
      <c r="AS1753">
        <f t="shared" si="831"/>
        <v>-2056326309568.0671</v>
      </c>
      <c r="AU1753">
        <f t="shared" si="832"/>
        <v>137741668567.11819</v>
      </c>
      <c r="AV1753">
        <f t="shared" si="819"/>
        <v>5.132532099637949E+31</v>
      </c>
    </row>
    <row r="1754" spans="1:48" x14ac:dyDescent="0.3">
      <c r="A1754" s="4">
        <v>26.496300000000002</v>
      </c>
      <c r="B1754" s="4">
        <f t="shared" si="820"/>
        <v>308</v>
      </c>
      <c r="C1754" s="7">
        <v>24.81</v>
      </c>
      <c r="D1754" s="2">
        <f t="shared" si="822"/>
        <v>160.23626355174079</v>
      </c>
      <c r="E1754" s="6">
        <f t="shared" si="809"/>
        <v>55.974914101778005</v>
      </c>
      <c r="F1754" s="2">
        <f t="shared" si="823"/>
        <v>106.94356811073129</v>
      </c>
      <c r="G1754" s="7">
        <v>37.200000000000003</v>
      </c>
      <c r="H1754" s="3">
        <f t="shared" si="825"/>
        <v>221.14112783853375</v>
      </c>
      <c r="J1754" s="7">
        <v>45.2</v>
      </c>
      <c r="K1754" s="2">
        <f t="shared" si="810"/>
        <v>174.74112783853374</v>
      </c>
      <c r="L1754" s="7">
        <v>24.5</v>
      </c>
      <c r="M1754" s="2">
        <f t="shared" si="811"/>
        <v>100.23014676717975</v>
      </c>
      <c r="N1754" s="7">
        <v>26.2</v>
      </c>
      <c r="O1754" s="2">
        <f t="shared" si="812"/>
        <v>11.130146767179752</v>
      </c>
      <c r="Q1754" s="2">
        <f t="shared" si="813"/>
        <v>69.497576795770627</v>
      </c>
      <c r="R1754" s="2">
        <f t="shared" si="833"/>
        <v>169.61130585124582</v>
      </c>
      <c r="S1754" s="2">
        <v>32.665799999999997</v>
      </c>
      <c r="T1754" s="2">
        <v>90</v>
      </c>
      <c r="U1754" s="7">
        <v>38.5</v>
      </c>
      <c r="V1754" s="2">
        <f t="shared" si="826"/>
        <v>139.50137576760747</v>
      </c>
      <c r="W1754" s="7">
        <v>39.729999999999997</v>
      </c>
      <c r="X1754" s="2">
        <f t="shared" si="824"/>
        <v>59.799464037405627</v>
      </c>
      <c r="Y1754" s="7">
        <v>24.81</v>
      </c>
      <c r="Z1754" s="2">
        <f t="shared" si="827"/>
        <v>187.73152582587812</v>
      </c>
      <c r="AA1754" s="7">
        <v>46.4</v>
      </c>
      <c r="AB1754" s="7">
        <v>89.1</v>
      </c>
      <c r="AF1754">
        <f t="shared" si="808"/>
        <v>62.092748096337125</v>
      </c>
      <c r="AH1754" s="15">
        <f t="shared" si="821"/>
        <v>1</v>
      </c>
      <c r="AI1754">
        <f t="shared" si="814"/>
        <v>193.02322589753589</v>
      </c>
      <c r="AJ1754">
        <f t="shared" si="815"/>
        <v>-240.184082721121</v>
      </c>
      <c r="AK1754">
        <f t="shared" si="816"/>
        <v>0.26201001818747838</v>
      </c>
      <c r="AL1754">
        <f t="shared" si="828"/>
        <v>-31326470.945690177</v>
      </c>
      <c r="AM1754">
        <f t="shared" si="817"/>
        <v>39924.514217867305</v>
      </c>
      <c r="AN1754">
        <f t="shared" si="818"/>
        <v>-93.374768884669152</v>
      </c>
      <c r="AP1754" s="15">
        <v>1</v>
      </c>
      <c r="AQ1754">
        <f t="shared" si="829"/>
        <v>566901196776.40503</v>
      </c>
      <c r="AR1754">
        <f t="shared" si="830"/>
        <v>-0.9413039489792222</v>
      </c>
      <c r="AS1754">
        <f t="shared" si="831"/>
        <v>238137982865.00116</v>
      </c>
      <c r="AU1754">
        <f t="shared" si="832"/>
        <v>880154842419.15955</v>
      </c>
      <c r="AV1754">
        <f t="shared" si="819"/>
        <v>1.9265101617388146E+30</v>
      </c>
    </row>
    <row r="1755" spans="1:48" x14ac:dyDescent="0.3">
      <c r="A1755" s="4">
        <v>26.496300000000002</v>
      </c>
      <c r="B1755" s="4">
        <f t="shared" si="820"/>
        <v>309</v>
      </c>
      <c r="C1755" s="7">
        <v>24.81</v>
      </c>
      <c r="D1755" s="2">
        <f t="shared" si="822"/>
        <v>160.58731286670093</v>
      </c>
      <c r="E1755" s="6">
        <f t="shared" si="809"/>
        <v>55.806662301751089</v>
      </c>
      <c r="F1755" s="2">
        <f t="shared" si="823"/>
        <v>107.38514581316778</v>
      </c>
      <c r="G1755" s="7">
        <v>37.200000000000003</v>
      </c>
      <c r="H1755" s="3">
        <f t="shared" si="825"/>
        <v>220.96612783853374</v>
      </c>
      <c r="J1755" s="7">
        <v>45.2</v>
      </c>
      <c r="K1755" s="2">
        <f t="shared" si="810"/>
        <v>174.56612783853373</v>
      </c>
      <c r="L1755" s="7">
        <v>24.5</v>
      </c>
      <c r="M1755" s="2">
        <f t="shared" si="811"/>
        <v>100.24266754920052</v>
      </c>
      <c r="N1755" s="7">
        <v>26.2</v>
      </c>
      <c r="O1755" s="2">
        <f t="shared" si="812"/>
        <v>11.142667549200524</v>
      </c>
      <c r="Q1755" s="2">
        <f t="shared" si="813"/>
        <v>69.534014082376117</v>
      </c>
      <c r="R1755" s="2">
        <f t="shared" si="833"/>
        <v>169.62163330098153</v>
      </c>
      <c r="S1755" s="2">
        <v>32.665799999999997</v>
      </c>
      <c r="T1755" s="2">
        <v>90</v>
      </c>
      <c r="U1755" s="7">
        <v>38.5</v>
      </c>
      <c r="V1755" s="2">
        <f t="shared" si="826"/>
        <v>139.80137576760748</v>
      </c>
      <c r="W1755" s="7">
        <v>39.729999999999997</v>
      </c>
      <c r="X1755" s="2">
        <f t="shared" si="824"/>
        <v>60.254771148833527</v>
      </c>
      <c r="Y1755" s="7">
        <v>24.81</v>
      </c>
      <c r="Z1755" s="2">
        <f t="shared" si="827"/>
        <v>188.24152582587811</v>
      </c>
      <c r="AA1755" s="7">
        <v>46.4</v>
      </c>
      <c r="AB1755" s="7">
        <v>89.1</v>
      </c>
      <c r="AF1755">
        <f t="shared" si="808"/>
        <v>62.178636553685394</v>
      </c>
      <c r="AH1755" s="15">
        <f t="shared" si="821"/>
        <v>1</v>
      </c>
      <c r="AI1755">
        <f t="shared" si="814"/>
        <v>-10.92408802913144</v>
      </c>
      <c r="AJ1755">
        <f t="shared" si="815"/>
        <v>-482.48283870320279</v>
      </c>
      <c r="AK1755">
        <f t="shared" si="816"/>
        <v>0.31134783891819362</v>
      </c>
      <c r="AL1755">
        <f t="shared" si="828"/>
        <v>-69403322.688905224</v>
      </c>
      <c r="AM1755">
        <f t="shared" si="817"/>
        <v>87750.249243021739</v>
      </c>
      <c r="AN1755">
        <f t="shared" si="818"/>
        <v>-93.817176459929215</v>
      </c>
      <c r="AP1755" s="15">
        <v>1</v>
      </c>
      <c r="AQ1755">
        <f t="shared" si="829"/>
        <v>-28803501087.601189</v>
      </c>
      <c r="AR1755">
        <f t="shared" si="830"/>
        <v>-0.92382555959526591</v>
      </c>
      <c r="AS1755">
        <f t="shared" si="831"/>
        <v>5455579917231.4443</v>
      </c>
      <c r="AU1755">
        <f t="shared" si="832"/>
        <v>30999704883.114006</v>
      </c>
      <c r="AV1755">
        <f t="shared" si="819"/>
        <v>5.3150665312328484E+31</v>
      </c>
    </row>
    <row r="1756" spans="1:48" x14ac:dyDescent="0.3">
      <c r="A1756" s="4">
        <v>26.496300000000002</v>
      </c>
      <c r="B1756" s="4">
        <f t="shared" si="820"/>
        <v>310</v>
      </c>
      <c r="C1756" s="7">
        <v>24.81</v>
      </c>
      <c r="D1756" s="2">
        <f t="shared" si="822"/>
        <v>160.94722895756419</v>
      </c>
      <c r="E1756" s="6">
        <f t="shared" si="809"/>
        <v>55.634218984165535</v>
      </c>
      <c r="F1756" s="2">
        <f t="shared" si="823"/>
        <v>107.82636574661132</v>
      </c>
      <c r="G1756" s="7">
        <v>37.200000000000003</v>
      </c>
      <c r="H1756" s="3">
        <f t="shared" si="825"/>
        <v>220.79112783853373</v>
      </c>
      <c r="J1756" s="7">
        <v>45.2</v>
      </c>
      <c r="K1756" s="2">
        <f t="shared" si="810"/>
        <v>174.39112783853372</v>
      </c>
      <c r="L1756" s="7">
        <v>24.5</v>
      </c>
      <c r="M1756" s="2">
        <f t="shared" si="811"/>
        <v>100.25844740234464</v>
      </c>
      <c r="N1756" s="7">
        <v>26.2</v>
      </c>
      <c r="O1756" s="2">
        <f t="shared" si="812"/>
        <v>11.158447402344649</v>
      </c>
      <c r="Q1756" s="2">
        <f t="shared" si="813"/>
        <v>69.569693895582603</v>
      </c>
      <c r="R1756" s="2">
        <f t="shared" si="833"/>
        <v>169.63516642896198</v>
      </c>
      <c r="S1756" s="2">
        <v>32.665799999999997</v>
      </c>
      <c r="T1756" s="2">
        <v>90</v>
      </c>
      <c r="U1756" s="7">
        <v>38.5</v>
      </c>
      <c r="V1756" s="2">
        <f t="shared" si="826"/>
        <v>140.10137576760749</v>
      </c>
      <c r="W1756" s="7">
        <v>39.729999999999997</v>
      </c>
      <c r="X1756" s="2">
        <f t="shared" si="824"/>
        <v>60.701487008283436</v>
      </c>
      <c r="Y1756" s="7">
        <v>24.81</v>
      </c>
      <c r="Z1756" s="2">
        <f t="shared" si="827"/>
        <v>188.7515258258781</v>
      </c>
      <c r="AA1756" s="7">
        <v>46.4</v>
      </c>
      <c r="AB1756" s="7">
        <v>89.1</v>
      </c>
      <c r="AF1756">
        <f t="shared" si="808"/>
        <v>62.26307925232986</v>
      </c>
      <c r="AH1756" s="15">
        <f t="shared" si="821"/>
        <v>1</v>
      </c>
      <c r="AI1756">
        <f t="shared" si="814"/>
        <v>-281.10795236473825</v>
      </c>
      <c r="AJ1756">
        <f t="shared" si="815"/>
        <v>-476.32131756023409</v>
      </c>
      <c r="AK1756">
        <f t="shared" si="816"/>
        <v>0.36076469756220053</v>
      </c>
      <c r="AL1756">
        <f t="shared" si="828"/>
        <v>-67175566.967751279</v>
      </c>
      <c r="AM1756">
        <f t="shared" si="817"/>
        <v>84270.833533002326</v>
      </c>
      <c r="AN1756">
        <f t="shared" si="818"/>
        <v>-94.504965426058334</v>
      </c>
      <c r="AP1756" s="15">
        <v>1</v>
      </c>
      <c r="AQ1756">
        <f t="shared" si="829"/>
        <v>2141325436115.9805</v>
      </c>
      <c r="AR1756">
        <f t="shared" si="830"/>
        <v>-0.906482029235122</v>
      </c>
      <c r="AS1756">
        <f t="shared" si="831"/>
        <v>872516283933.31665</v>
      </c>
      <c r="AU1756">
        <f t="shared" si="832"/>
        <v>3289664708668.4946</v>
      </c>
      <c r="AV1756">
        <f t="shared" si="819"/>
        <v>5.2221827997412439E+31</v>
      </c>
    </row>
    <row r="1757" spans="1:48" x14ac:dyDescent="0.3">
      <c r="A1757" s="4">
        <v>26.496300000000002</v>
      </c>
      <c r="B1757" s="4">
        <f t="shared" si="820"/>
        <v>311</v>
      </c>
      <c r="C1757" s="7">
        <v>24.81</v>
      </c>
      <c r="D1757" s="2">
        <f t="shared" si="822"/>
        <v>161.31601491331915</v>
      </c>
      <c r="E1757" s="6">
        <f t="shared" si="809"/>
        <v>55.457597825786259</v>
      </c>
      <c r="F1757" s="2">
        <f t="shared" si="823"/>
        <v>108.26721570296961</v>
      </c>
      <c r="G1757" s="7">
        <v>37.200000000000003</v>
      </c>
      <c r="H1757" s="3">
        <f t="shared" si="825"/>
        <v>220.61612783853371</v>
      </c>
      <c r="J1757" s="7">
        <v>45.2</v>
      </c>
      <c r="K1757" s="2">
        <f t="shared" si="810"/>
        <v>174.21612783853371</v>
      </c>
      <c r="L1757" s="7">
        <v>24.5</v>
      </c>
      <c r="M1757" s="2">
        <f t="shared" si="811"/>
        <v>100.27748840082575</v>
      </c>
      <c r="N1757" s="7">
        <v>26.2</v>
      </c>
      <c r="O1757" s="2">
        <f t="shared" si="812"/>
        <v>11.177488400825752</v>
      </c>
      <c r="Q1757" s="2">
        <f t="shared" si="813"/>
        <v>69.604546645584293</v>
      </c>
      <c r="R1757" s="2">
        <f t="shared" si="833"/>
        <v>169.65190708549105</v>
      </c>
      <c r="S1757" s="2">
        <v>32.665799999999997</v>
      </c>
      <c r="T1757" s="2">
        <v>90</v>
      </c>
      <c r="U1757" s="7">
        <v>38.5</v>
      </c>
      <c r="V1757" s="2">
        <f t="shared" si="826"/>
        <v>140.4013757676075</v>
      </c>
      <c r="W1757" s="7">
        <v>39.729999999999997</v>
      </c>
      <c r="X1757" s="2">
        <f t="shared" si="824"/>
        <v>61.139615776972875</v>
      </c>
      <c r="Y1757" s="7">
        <v>24.81</v>
      </c>
      <c r="Z1757" s="2">
        <f t="shared" si="827"/>
        <v>189.2615258258781</v>
      </c>
      <c r="AA1757" s="7">
        <v>46.4</v>
      </c>
      <c r="AB1757" s="7">
        <v>89.1</v>
      </c>
      <c r="AF1757">
        <f t="shared" si="808"/>
        <v>62.346046164902688</v>
      </c>
      <c r="AH1757" s="15">
        <f t="shared" si="821"/>
        <v>1</v>
      </c>
      <c r="AI1757">
        <f t="shared" si="814"/>
        <v>-365.08563205019152</v>
      </c>
      <c r="AJ1757">
        <f t="shared" si="815"/>
        <v>-468.39992409735595</v>
      </c>
      <c r="AK1757">
        <f t="shared" si="816"/>
        <v>0.41035301371458366</v>
      </c>
      <c r="AL1757">
        <f t="shared" si="828"/>
        <v>-64623250.913473062</v>
      </c>
      <c r="AM1757">
        <f t="shared" si="817"/>
        <v>80418.55569567479</v>
      </c>
      <c r="AN1757">
        <f t="shared" si="818"/>
        <v>-95.429736913466058</v>
      </c>
      <c r="AP1757" s="15">
        <v>1</v>
      </c>
      <c r="AQ1757">
        <f t="shared" si="829"/>
        <v>5124471599428.5762</v>
      </c>
      <c r="AR1757">
        <f t="shared" si="830"/>
        <v>-0.88928152658952886</v>
      </c>
      <c r="AS1757">
        <f t="shared" si="831"/>
        <v>-4121662574614.5322</v>
      </c>
      <c r="AU1757">
        <f t="shared" si="832"/>
        <v>8709845159310.6465</v>
      </c>
      <c r="AV1757">
        <f t="shared" si="819"/>
        <v>4.9497411193879582E+31</v>
      </c>
    </row>
    <row r="1758" spans="1:48" x14ac:dyDescent="0.3">
      <c r="A1758" s="4">
        <v>26.496300000000002</v>
      </c>
      <c r="B1758" s="4">
        <f t="shared" si="820"/>
        <v>312</v>
      </c>
      <c r="C1758" s="7">
        <v>24.81</v>
      </c>
      <c r="D1758" s="2">
        <f t="shared" si="822"/>
        <v>161.69367656328669</v>
      </c>
      <c r="E1758" s="6">
        <f t="shared" si="809"/>
        <v>55.276812841773321</v>
      </c>
      <c r="F1758" s="2">
        <f t="shared" si="823"/>
        <v>108.70768320970001</v>
      </c>
      <c r="G1758" s="7">
        <v>37.200000000000003</v>
      </c>
      <c r="H1758" s="3">
        <f t="shared" si="825"/>
        <v>220.4411278385337</v>
      </c>
      <c r="J1758" s="7">
        <v>45.2</v>
      </c>
      <c r="K1758" s="2">
        <f t="shared" si="810"/>
        <v>174.0411278385337</v>
      </c>
      <c r="L1758" s="7">
        <v>24.5</v>
      </c>
      <c r="M1758" s="2">
        <f t="shared" si="811"/>
        <v>100.29979334742842</v>
      </c>
      <c r="N1758" s="7">
        <v>26.2</v>
      </c>
      <c r="O1758" s="2">
        <f t="shared" si="812"/>
        <v>11.199793347428425</v>
      </c>
      <c r="Q1758" s="2">
        <f t="shared" si="813"/>
        <v>69.638501675904109</v>
      </c>
      <c r="R1758" s="2">
        <f t="shared" si="833"/>
        <v>169.67185783806815</v>
      </c>
      <c r="S1758" s="2">
        <v>32.665799999999997</v>
      </c>
      <c r="T1758" s="2">
        <v>90</v>
      </c>
      <c r="U1758" s="7">
        <v>38.5</v>
      </c>
      <c r="V1758" s="2">
        <f t="shared" si="826"/>
        <v>140.70137576760752</v>
      </c>
      <c r="W1758" s="7">
        <v>39.729999999999997</v>
      </c>
      <c r="X1758" s="2">
        <f t="shared" si="824"/>
        <v>61.569162585506533</v>
      </c>
      <c r="Y1758" s="7">
        <v>24.81</v>
      </c>
      <c r="Z1758" s="2">
        <f t="shared" si="827"/>
        <v>189.77152582587809</v>
      </c>
      <c r="AA1758" s="7">
        <v>46.4</v>
      </c>
      <c r="AB1758" s="7">
        <v>89.1</v>
      </c>
      <c r="AF1758">
        <f t="shared" si="808"/>
        <v>62.427504753963142</v>
      </c>
      <c r="AH1758" s="15">
        <f t="shared" si="821"/>
        <v>1</v>
      </c>
      <c r="AI1758">
        <f t="shared" si="814"/>
        <v>-251.01052603747394</v>
      </c>
      <c r="AJ1758">
        <f t="shared" si="815"/>
        <v>-463.5380929581014</v>
      </c>
      <c r="AK1758">
        <f t="shared" si="816"/>
        <v>0.46020655856458825</v>
      </c>
      <c r="AL1758">
        <f t="shared" si="828"/>
        <v>-62499655.842569575</v>
      </c>
      <c r="AM1758">
        <f t="shared" si="817"/>
        <v>77134.617932187452</v>
      </c>
      <c r="AN1758">
        <f t="shared" si="818"/>
        <v>-96.582950669563843</v>
      </c>
      <c r="AP1758" s="15">
        <v>1</v>
      </c>
      <c r="AQ1758">
        <f t="shared" si="829"/>
        <v>868062280724.87756</v>
      </c>
      <c r="AR1758">
        <f t="shared" si="830"/>
        <v>-0.87221814631487615</v>
      </c>
      <c r="AS1758">
        <f t="shared" si="831"/>
        <v>-3815155205969.0239</v>
      </c>
      <c r="AU1758">
        <f t="shared" si="832"/>
        <v>2247250754435.877</v>
      </c>
      <c r="AV1758">
        <f t="shared" si="819"/>
        <v>4.8813853090340514E+31</v>
      </c>
    </row>
    <row r="1759" spans="1:48" x14ac:dyDescent="0.3">
      <c r="A1759" s="4">
        <v>26.496300000000002</v>
      </c>
      <c r="B1759" s="4">
        <f t="shared" si="820"/>
        <v>313</v>
      </c>
      <c r="C1759" s="7">
        <v>24.81</v>
      </c>
      <c r="D1759" s="2">
        <f t="shared" si="822"/>
        <v>162.08022265912194</v>
      </c>
      <c r="E1759" s="6">
        <f t="shared" si="809"/>
        <v>55.091878385193105</v>
      </c>
      <c r="F1759" s="2">
        <f t="shared" si="823"/>
        <v>109.14775551846863</v>
      </c>
      <c r="G1759" s="7">
        <v>37.200000000000003</v>
      </c>
      <c r="H1759" s="3">
        <f t="shared" si="825"/>
        <v>220.26612783853369</v>
      </c>
      <c r="J1759" s="7">
        <v>45.2</v>
      </c>
      <c r="K1759" s="2">
        <f t="shared" si="810"/>
        <v>173.86612783853369</v>
      </c>
      <c r="L1759" s="7">
        <v>24.5</v>
      </c>
      <c r="M1759" s="2">
        <f t="shared" si="811"/>
        <v>100.32536582735099</v>
      </c>
      <c r="N1759" s="7">
        <v>26.2</v>
      </c>
      <c r="O1759" s="2">
        <f t="shared" si="812"/>
        <v>11.225365827350998</v>
      </c>
      <c r="Q1759" s="2">
        <f t="shared" si="813"/>
        <v>69.671487237898504</v>
      </c>
      <c r="R1759" s="2">
        <f t="shared" si="833"/>
        <v>169.69502202530452</v>
      </c>
      <c r="S1759" s="2">
        <v>32.665799999999997</v>
      </c>
      <c r="T1759" s="2">
        <v>90</v>
      </c>
      <c r="U1759" s="7">
        <v>38.5</v>
      </c>
      <c r="V1759" s="2">
        <f t="shared" si="826"/>
        <v>141.00137576760753</v>
      </c>
      <c r="W1759" s="7">
        <v>39.729999999999997</v>
      </c>
      <c r="X1759" s="2">
        <f t="shared" si="824"/>
        <v>61.990133755166866</v>
      </c>
      <c r="Y1759" s="7">
        <v>24.81</v>
      </c>
      <c r="Z1759" s="2">
        <f t="shared" si="827"/>
        <v>190.28152582587808</v>
      </c>
      <c r="AA1759" s="7">
        <v>46.4</v>
      </c>
      <c r="AB1759" s="7">
        <v>89.1</v>
      </c>
      <c r="AF1759">
        <f t="shared" si="808"/>
        <v>62.507419924959223</v>
      </c>
      <c r="AH1759" s="15">
        <f t="shared" si="821"/>
        <v>1</v>
      </c>
      <c r="AI1759">
        <f t="shared" si="814"/>
        <v>-126.00421582891011</v>
      </c>
      <c r="AJ1759">
        <f t="shared" si="815"/>
        <v>-455.91154394352975</v>
      </c>
      <c r="AK1759">
        <f t="shared" si="816"/>
        <v>0.51042109011234815</v>
      </c>
      <c r="AL1759">
        <f t="shared" si="828"/>
        <v>-59896344.247162275</v>
      </c>
      <c r="AM1759">
        <f t="shared" si="817"/>
        <v>73296.452317706746</v>
      </c>
      <c r="AN1759">
        <f t="shared" si="818"/>
        <v>-97.955942555482352</v>
      </c>
      <c r="AP1759" s="15">
        <v>1</v>
      </c>
      <c r="AQ1759">
        <f t="shared" si="829"/>
        <v>24276667762.84866</v>
      </c>
      <c r="AR1759">
        <f t="shared" si="830"/>
        <v>-0.85528600811333744</v>
      </c>
      <c r="AS1759">
        <f t="shared" si="831"/>
        <v>1075388635113.2303</v>
      </c>
      <c r="AU1759">
        <f t="shared" si="832"/>
        <v>273207929171.79706</v>
      </c>
      <c r="AV1759">
        <f t="shared" si="819"/>
        <v>4.5754000706589262E+31</v>
      </c>
    </row>
    <row r="1760" spans="1:48" x14ac:dyDescent="0.3">
      <c r="A1760" s="4">
        <v>26.496300000000002</v>
      </c>
      <c r="B1760" s="4">
        <f t="shared" si="820"/>
        <v>314</v>
      </c>
      <c r="C1760" s="7">
        <v>24.81</v>
      </c>
      <c r="D1760" s="2">
        <f t="shared" si="822"/>
        <v>162.47566506173939</v>
      </c>
      <c r="E1760" s="6">
        <f t="shared" si="809"/>
        <v>54.902809146531418</v>
      </c>
      <c r="F1760" s="2">
        <f t="shared" si="823"/>
        <v>109.58741959336773</v>
      </c>
      <c r="G1760" s="7">
        <v>37.200000000000003</v>
      </c>
      <c r="H1760" s="3">
        <f t="shared" si="825"/>
        <v>220.09112783853368</v>
      </c>
      <c r="J1760" s="7">
        <v>45.2</v>
      </c>
      <c r="K1760" s="2">
        <f t="shared" si="810"/>
        <v>173.69112783853367</v>
      </c>
      <c r="L1760" s="7">
        <v>24.5</v>
      </c>
      <c r="M1760" s="2">
        <f t="shared" si="811"/>
        <v>100.35421026348553</v>
      </c>
      <c r="N1760" s="7">
        <v>26.2</v>
      </c>
      <c r="O1760" s="2">
        <f t="shared" si="812"/>
        <v>11.254210263485533</v>
      </c>
      <c r="Q1760" s="2">
        <f t="shared" si="813"/>
        <v>69.703430461098421</v>
      </c>
      <c r="R1760" s="2">
        <f t="shared" si="833"/>
        <v>169.72140381231017</v>
      </c>
      <c r="S1760" s="2">
        <v>32.665799999999997</v>
      </c>
      <c r="T1760" s="2">
        <v>90</v>
      </c>
      <c r="U1760" s="7">
        <v>38.5</v>
      </c>
      <c r="V1760" s="2">
        <f t="shared" si="826"/>
        <v>141.30137576760754</v>
      </c>
      <c r="W1760" s="7">
        <v>39.729999999999997</v>
      </c>
      <c r="X1760" s="2">
        <f t="shared" si="824"/>
        <v>62.40253702287734</v>
      </c>
      <c r="Y1760" s="7">
        <v>24.81</v>
      </c>
      <c r="Z1760" s="2">
        <f t="shared" si="827"/>
        <v>190.79152582587807</v>
      </c>
      <c r="AA1760" s="7">
        <v>46.4</v>
      </c>
      <c r="AB1760" s="7">
        <v>89.1</v>
      </c>
      <c r="AF1760">
        <f t="shared" si="808"/>
        <v>62.585753973302893</v>
      </c>
      <c r="AH1760" s="15">
        <f t="shared" si="821"/>
        <v>1</v>
      </c>
      <c r="AI1760">
        <f t="shared" si="814"/>
        <v>-123.62009932282479</v>
      </c>
      <c r="AJ1760">
        <f t="shared" si="815"/>
        <v>-451.14343311209637</v>
      </c>
      <c r="AK1760">
        <f t="shared" si="816"/>
        <v>0.56109501164742315</v>
      </c>
      <c r="AL1760">
        <f t="shared" si="828"/>
        <v>-57674107.291332848</v>
      </c>
      <c r="AM1760">
        <f t="shared" si="817"/>
        <v>69964.808437439555</v>
      </c>
      <c r="AN1760">
        <f t="shared" si="818"/>
        <v>-99.539942080611127</v>
      </c>
      <c r="AP1760" s="15">
        <v>1</v>
      </c>
      <c r="AQ1760">
        <f t="shared" si="829"/>
        <v>10416010129.371273</v>
      </c>
      <c r="AR1760">
        <f t="shared" si="830"/>
        <v>-0.83847976647960798</v>
      </c>
      <c r="AS1760">
        <f t="shared" si="831"/>
        <v>4040389971608.7642</v>
      </c>
      <c r="AU1760">
        <f t="shared" si="832"/>
        <v>268032673195.59146</v>
      </c>
      <c r="AV1760">
        <f t="shared" si="819"/>
        <v>4.3321327036897822E+31</v>
      </c>
    </row>
    <row r="1761" spans="1:48" x14ac:dyDescent="0.3">
      <c r="A1761" s="4">
        <v>26.496300000000002</v>
      </c>
      <c r="B1761" s="4">
        <f t="shared" si="820"/>
        <v>315</v>
      </c>
      <c r="C1761" s="7">
        <v>24.81</v>
      </c>
      <c r="D1761" s="2">
        <f t="shared" si="822"/>
        <v>162.88001893357389</v>
      </c>
      <c r="E1761" s="6">
        <f t="shared" si="809"/>
        <v>54.709620153209791</v>
      </c>
      <c r="F1761" s="2">
        <f t="shared" si="823"/>
        <v>110.02666209866713</v>
      </c>
      <c r="G1761" s="7">
        <v>37.200000000000003</v>
      </c>
      <c r="H1761" s="3">
        <f t="shared" si="825"/>
        <v>219.91612783853367</v>
      </c>
      <c r="J1761" s="7">
        <v>45.2</v>
      </c>
      <c r="K1761" s="2">
        <f t="shared" si="810"/>
        <v>173.51612783853366</v>
      </c>
      <c r="L1761" s="7">
        <v>24.5</v>
      </c>
      <c r="M1761" s="2">
        <f t="shared" si="811"/>
        <v>100.38633197322906</v>
      </c>
      <c r="N1761" s="7">
        <v>26.2</v>
      </c>
      <c r="O1761" s="2">
        <f t="shared" si="812"/>
        <v>11.286331973229068</v>
      </c>
      <c r="Q1761" s="2">
        <f t="shared" si="813"/>
        <v>69.734257319155276</v>
      </c>
      <c r="R1761" s="2">
        <f t="shared" si="833"/>
        <v>169.75100824764735</v>
      </c>
      <c r="S1761" s="2">
        <v>32.665799999999997</v>
      </c>
      <c r="T1761" s="2">
        <v>90</v>
      </c>
      <c r="U1761" s="7">
        <v>38.5</v>
      </c>
      <c r="V1761" s="2">
        <f t="shared" si="826"/>
        <v>141.60137576760755</v>
      </c>
      <c r="W1761" s="7">
        <v>39.729999999999997</v>
      </c>
      <c r="X1761" s="2">
        <f t="shared" si="824"/>
        <v>62.80638177036451</v>
      </c>
      <c r="Y1761" s="7">
        <v>24.81</v>
      </c>
      <c r="Z1761" s="2">
        <f t="shared" si="827"/>
        <v>191.30152582587806</v>
      </c>
      <c r="AA1761" s="7">
        <v>46.4</v>
      </c>
      <c r="AB1761" s="7">
        <v>89.1</v>
      </c>
      <c r="AF1761">
        <f t="shared" si="808"/>
        <v>62.66246652533232</v>
      </c>
      <c r="AH1761" s="15">
        <f t="shared" si="821"/>
        <v>1</v>
      </c>
      <c r="AI1761">
        <f t="shared" si="814"/>
        <v>-184.75827958757031</v>
      </c>
      <c r="AJ1761">
        <f t="shared" si="815"/>
        <v>-444.51827975262535</v>
      </c>
      <c r="AK1761">
        <f t="shared" si="816"/>
        <v>0.61233006298882686</v>
      </c>
      <c r="AL1761">
        <f t="shared" si="828"/>
        <v>-55114126.178190142</v>
      </c>
      <c r="AM1761">
        <f t="shared" si="817"/>
        <v>66265.536048939714</v>
      </c>
      <c r="AN1761">
        <f t="shared" si="818"/>
        <v>-101.32608993983092</v>
      </c>
      <c r="AP1761" s="15">
        <v>1</v>
      </c>
      <c r="AQ1761">
        <f t="shared" si="829"/>
        <v>2067367022.3045766</v>
      </c>
      <c r="AR1761">
        <f t="shared" si="830"/>
        <v>-0.82179400942315872</v>
      </c>
      <c r="AS1761">
        <f t="shared" si="831"/>
        <v>1378173880232.845</v>
      </c>
      <c r="AU1761">
        <f t="shared" si="832"/>
        <v>851893058062.11621</v>
      </c>
      <c r="AV1761">
        <f t="shared" si="819"/>
        <v>3.9563126672405442E+31</v>
      </c>
    </row>
    <row r="1762" spans="1:48" x14ac:dyDescent="0.3">
      <c r="A1762" s="4">
        <v>26.496300000000002</v>
      </c>
      <c r="B1762" s="4">
        <f t="shared" si="820"/>
        <v>316</v>
      </c>
      <c r="C1762" s="7">
        <v>24.81</v>
      </c>
      <c r="D1762" s="2">
        <f t="shared" si="822"/>
        <v>163.29330293664015</v>
      </c>
      <c r="E1762" s="6">
        <f t="shared" si="809"/>
        <v>54.512326769106558</v>
      </c>
      <c r="F1762" s="2">
        <f t="shared" si="823"/>
        <v>110.46546938607412</v>
      </c>
      <c r="G1762" s="7">
        <v>37.200000000000003</v>
      </c>
      <c r="H1762" s="3">
        <f t="shared" si="825"/>
        <v>219.74112783853366</v>
      </c>
      <c r="J1762" s="7">
        <v>45.2</v>
      </c>
      <c r="K1762" s="2">
        <f t="shared" si="810"/>
        <v>173.34112783853365</v>
      </c>
      <c r="L1762" s="7">
        <v>24.5</v>
      </c>
      <c r="M1762" s="2">
        <f t="shared" si="811"/>
        <v>100.42173722692542</v>
      </c>
      <c r="N1762" s="7">
        <v>26.2</v>
      </c>
      <c r="O1762" s="2">
        <f t="shared" si="812"/>
        <v>11.321737226925421</v>
      </c>
      <c r="Q1762" s="2">
        <f t="shared" si="813"/>
        <v>69.763892591146799</v>
      </c>
      <c r="R1762" s="2">
        <f t="shared" si="833"/>
        <v>169.78384132195458</v>
      </c>
      <c r="S1762" s="2">
        <v>32.665799999999997</v>
      </c>
      <c r="T1762" s="2">
        <v>90</v>
      </c>
      <c r="U1762" s="7">
        <v>38.5</v>
      </c>
      <c r="V1762" s="2">
        <f t="shared" si="826"/>
        <v>141.90137576760756</v>
      </c>
      <c r="W1762" s="7">
        <v>39.729999999999997</v>
      </c>
      <c r="X1762" s="2">
        <f t="shared" si="824"/>
        <v>63.201679258041139</v>
      </c>
      <c r="Y1762" s="7">
        <v>24.81</v>
      </c>
      <c r="Z1762" s="2">
        <f t="shared" si="827"/>
        <v>191.81152582587805</v>
      </c>
      <c r="AA1762" s="7">
        <v>46.4</v>
      </c>
      <c r="AB1762" s="7">
        <v>89.1</v>
      </c>
      <c r="AF1762">
        <f t="shared" si="808"/>
        <v>62.737514472909524</v>
      </c>
      <c r="AH1762" s="15">
        <f t="shared" si="821"/>
        <v>1</v>
      </c>
      <c r="AI1762">
        <f t="shared" si="814"/>
        <v>-180.94267054815327</v>
      </c>
      <c r="AJ1762">
        <f t="shared" si="815"/>
        <v>-436.9203340058329</v>
      </c>
      <c r="AK1762">
        <f t="shared" si="816"/>
        <v>0.66423205472507696</v>
      </c>
      <c r="AL1762">
        <f t="shared" si="828"/>
        <v>-52356132.802752435</v>
      </c>
      <c r="AM1762">
        <f t="shared" si="817"/>
        <v>62377.849067983436</v>
      </c>
      <c r="AN1762">
        <f t="shared" si="818"/>
        <v>-103.30545551840817</v>
      </c>
      <c r="AP1762" s="15">
        <v>1</v>
      </c>
      <c r="AQ1762">
        <f t="shared" si="829"/>
        <v>-68726184678.367752</v>
      </c>
      <c r="AR1762">
        <f t="shared" si="830"/>
        <v>-0.80522365041232091</v>
      </c>
      <c r="AS1762">
        <f t="shared" si="831"/>
        <v>-2744317071390.3887</v>
      </c>
      <c r="AU1762">
        <f t="shared" si="832"/>
        <v>817080184368.00012</v>
      </c>
      <c r="AV1762">
        <f t="shared" si="819"/>
        <v>3.5192736951660458E+31</v>
      </c>
    </row>
    <row r="1763" spans="1:48" x14ac:dyDescent="0.3">
      <c r="A1763" s="4">
        <v>26.496300000000002</v>
      </c>
      <c r="B1763" s="4">
        <f t="shared" si="820"/>
        <v>317</v>
      </c>
      <c r="C1763" s="7">
        <v>24.81</v>
      </c>
      <c r="D1763" s="2">
        <f t="shared" si="822"/>
        <v>163.71553943690401</v>
      </c>
      <c r="E1763" s="6">
        <f t="shared" si="809"/>
        <v>54.310944694083929</v>
      </c>
      <c r="F1763" s="2">
        <f t="shared" si="823"/>
        <v>110.90382748147566</v>
      </c>
      <c r="G1763" s="7">
        <v>37.200000000000003</v>
      </c>
      <c r="H1763" s="3">
        <f t="shared" si="825"/>
        <v>219.56612783853365</v>
      </c>
      <c r="J1763" s="7">
        <v>45.2</v>
      </c>
      <c r="K1763" s="2">
        <f t="shared" si="810"/>
        <v>173.16612783853364</v>
      </c>
      <c r="L1763" s="7">
        <v>24.5</v>
      </c>
      <c r="M1763" s="2">
        <f t="shared" si="811"/>
        <v>100.46043330805486</v>
      </c>
      <c r="N1763" s="7">
        <v>26.2</v>
      </c>
      <c r="O1763" s="2">
        <f t="shared" si="812"/>
        <v>11.360433308054866</v>
      </c>
      <c r="Q1763" s="2">
        <f t="shared" si="813"/>
        <v>69.792259817982909</v>
      </c>
      <c r="R1763" s="2">
        <f t="shared" si="833"/>
        <v>169.81991002836207</v>
      </c>
      <c r="S1763" s="2">
        <v>32.665799999999997</v>
      </c>
      <c r="T1763" s="2">
        <v>90</v>
      </c>
      <c r="U1763" s="7">
        <v>38.5</v>
      </c>
      <c r="V1763" s="2">
        <f t="shared" si="826"/>
        <v>142.20137576760757</v>
      </c>
      <c r="W1763" s="7">
        <v>39.729999999999997</v>
      </c>
      <c r="X1763" s="2">
        <f t="shared" si="824"/>
        <v>63.58844286413705</v>
      </c>
      <c r="Y1763" s="7">
        <v>24.81</v>
      </c>
      <c r="Z1763" s="2">
        <f t="shared" si="827"/>
        <v>192.32152582587804</v>
      </c>
      <c r="AA1763" s="7">
        <v>46.4</v>
      </c>
      <c r="AB1763" s="7">
        <v>89.1</v>
      </c>
      <c r="AF1763">
        <f t="shared" si="808"/>
        <v>62.810851901381106</v>
      </c>
      <c r="AH1763" s="15">
        <f t="shared" si="821"/>
        <v>1</v>
      </c>
      <c r="AI1763">
        <f t="shared" si="814"/>
        <v>-110.98451668228586</v>
      </c>
      <c r="AJ1763">
        <f t="shared" si="815"/>
        <v>-430.04408504493978</v>
      </c>
      <c r="AK1763">
        <f t="shared" si="816"/>
        <v>0.71691165669647705</v>
      </c>
      <c r="AL1763">
        <f t="shared" si="828"/>
        <v>-49648260.977270283</v>
      </c>
      <c r="AM1763">
        <f t="shared" si="817"/>
        <v>58602.792186494131</v>
      </c>
      <c r="AN1763">
        <f t="shared" si="818"/>
        <v>-105.46905432971539</v>
      </c>
      <c r="AP1763" s="15">
        <v>1</v>
      </c>
      <c r="AQ1763">
        <f t="shared" si="829"/>
        <v>-3779911087.4422932</v>
      </c>
      <c r="AR1763">
        <f t="shared" si="830"/>
        <v>-0.78876378438418548</v>
      </c>
      <c r="AS1763">
        <f t="shared" si="831"/>
        <v>-2467404943416.5811</v>
      </c>
      <c r="AU1763">
        <f t="shared" si="832"/>
        <v>233057143907.01917</v>
      </c>
      <c r="AV1763">
        <f t="shared" si="819"/>
        <v>3.1019155728469262E+31</v>
      </c>
    </row>
    <row r="1764" spans="1:48" x14ac:dyDescent="0.3">
      <c r="A1764" s="4">
        <v>26.496300000000002</v>
      </c>
      <c r="B1764" s="4">
        <f t="shared" si="820"/>
        <v>318</v>
      </c>
      <c r="C1764" s="7">
        <v>24.81</v>
      </c>
      <c r="D1764" s="2">
        <f t="shared" si="822"/>
        <v>164.14675471553585</v>
      </c>
      <c r="E1764" s="6">
        <f t="shared" si="809"/>
        <v>54.105489963523091</v>
      </c>
      <c r="F1764" s="2">
        <f t="shared" si="823"/>
        <v>111.34172207113387</v>
      </c>
      <c r="G1764" s="7">
        <v>37.200000000000003</v>
      </c>
      <c r="H1764" s="3">
        <f t="shared" si="825"/>
        <v>219.39112783853363</v>
      </c>
      <c r="J1764" s="7">
        <v>45.2</v>
      </c>
      <c r="K1764" s="2">
        <f t="shared" si="810"/>
        <v>172.99112783853363</v>
      </c>
      <c r="L1764" s="7">
        <v>24.5</v>
      </c>
      <c r="M1764" s="2">
        <f t="shared" si="811"/>
        <v>100.5024285752994</v>
      </c>
      <c r="N1764" s="7">
        <v>26.2</v>
      </c>
      <c r="O1764" s="2">
        <f t="shared" si="812"/>
        <v>11.40242857529941</v>
      </c>
      <c r="Q1764" s="2">
        <f t="shared" si="813"/>
        <v>69.819281253632809</v>
      </c>
      <c r="R1764" s="2">
        <f t="shared" si="833"/>
        <v>169.85922242482951</v>
      </c>
      <c r="S1764" s="2">
        <v>32.665799999999997</v>
      </c>
      <c r="T1764" s="2">
        <v>90</v>
      </c>
      <c r="U1764" s="7">
        <v>38.5</v>
      </c>
      <c r="V1764" s="2">
        <f t="shared" si="826"/>
        <v>142.50137576760758</v>
      </c>
      <c r="W1764" s="7">
        <v>39.729999999999997</v>
      </c>
      <c r="X1764" s="2">
        <f t="shared" si="824"/>
        <v>63.966688329608559</v>
      </c>
      <c r="Y1764" s="7">
        <v>24.81</v>
      </c>
      <c r="Z1764" s="2">
        <f t="shared" si="827"/>
        <v>192.83152582587803</v>
      </c>
      <c r="AA1764" s="7">
        <v>46.4</v>
      </c>
      <c r="AB1764" s="7">
        <v>89.1</v>
      </c>
      <c r="AF1764">
        <f t="shared" si="808"/>
        <v>62.882430010601695</v>
      </c>
      <c r="AH1764" s="15">
        <f t="shared" si="821"/>
        <v>1</v>
      </c>
      <c r="AI1764">
        <f t="shared" si="814"/>
        <v>-106.24823873286186</v>
      </c>
      <c r="AJ1764">
        <f t="shared" si="815"/>
        <v>-423.54939673836373</v>
      </c>
      <c r="AK1764">
        <f t="shared" si="816"/>
        <v>0.77048525326802664</v>
      </c>
      <c r="AL1764">
        <f t="shared" si="828"/>
        <v>-46935763.841180593</v>
      </c>
      <c r="AM1764">
        <f t="shared" si="817"/>
        <v>54876.505243933367</v>
      </c>
      <c r="AN1764">
        <f t="shared" si="818"/>
        <v>-107.80786535117545</v>
      </c>
      <c r="AP1764" s="15">
        <v>1</v>
      </c>
      <c r="AQ1764">
        <f t="shared" si="829"/>
        <v>1929992047.9138808</v>
      </c>
      <c r="AR1764">
        <f t="shared" si="830"/>
        <v>-0.77240956207294231</v>
      </c>
      <c r="AS1764">
        <f t="shared" si="831"/>
        <v>1302671481310.47</v>
      </c>
      <c r="AU1764">
        <f t="shared" si="832"/>
        <v>222629943497.08536</v>
      </c>
      <c r="AV1764">
        <f t="shared" si="819"/>
        <v>2.6878019230464861E+31</v>
      </c>
    </row>
    <row r="1765" spans="1:48" x14ac:dyDescent="0.3">
      <c r="A1765" s="4">
        <v>26.496300000000002</v>
      </c>
      <c r="B1765" s="4">
        <f t="shared" si="820"/>
        <v>319</v>
      </c>
      <c r="C1765" s="7">
        <v>24.81</v>
      </c>
      <c r="D1765" s="2">
        <f t="shared" si="822"/>
        <v>164.58697918767547</v>
      </c>
      <c r="E1765" s="6">
        <f t="shared" si="809"/>
        <v>53.8959789478685</v>
      </c>
      <c r="F1765" s="2">
        <f t="shared" si="823"/>
        <v>111.77913848730569</v>
      </c>
      <c r="G1765" s="7">
        <v>37.200000000000003</v>
      </c>
      <c r="H1765" s="3">
        <f t="shared" si="825"/>
        <v>219.21612783853362</v>
      </c>
      <c r="J1765" s="7">
        <v>45.2</v>
      </c>
      <c r="K1765" s="2">
        <f t="shared" si="810"/>
        <v>172.81612783853362</v>
      </c>
      <c r="L1765" s="7">
        <v>24.5</v>
      </c>
      <c r="M1765" s="2">
        <f t="shared" si="811"/>
        <v>100.54773252662693</v>
      </c>
      <c r="N1765" s="7">
        <v>26.2</v>
      </c>
      <c r="O1765" s="2">
        <f t="shared" si="812"/>
        <v>11.447732526626936</v>
      </c>
      <c r="Q1765" s="2">
        <f t="shared" si="813"/>
        <v>69.84487781087617</v>
      </c>
      <c r="R1765" s="2">
        <f t="shared" si="833"/>
        <v>169.90178769855558</v>
      </c>
      <c r="S1765" s="2">
        <v>32.665799999999997</v>
      </c>
      <c r="T1765" s="2">
        <v>90</v>
      </c>
      <c r="U1765" s="7">
        <v>38.5</v>
      </c>
      <c r="V1765" s="2">
        <f t="shared" si="826"/>
        <v>142.8013757676076</v>
      </c>
      <c r="W1765" s="7">
        <v>39.729999999999997</v>
      </c>
      <c r="X1765" s="2">
        <f t="shared" si="824"/>
        <v>64.336434009373207</v>
      </c>
      <c r="Y1765" s="7">
        <v>24.81</v>
      </c>
      <c r="Z1765" s="2">
        <f t="shared" si="827"/>
        <v>193.34152582587802</v>
      </c>
      <c r="AA1765" s="7">
        <v>46.4</v>
      </c>
      <c r="AB1765" s="7">
        <v>89.1</v>
      </c>
      <c r="AF1765">
        <f t="shared" si="808"/>
        <v>62.952197028691252</v>
      </c>
      <c r="AH1765" s="15">
        <f t="shared" si="821"/>
        <v>1</v>
      </c>
      <c r="AI1765">
        <f t="shared" si="814"/>
        <v>-242.35469037610727</v>
      </c>
      <c r="AJ1765">
        <f t="shared" si="815"/>
        <v>-415.89384419531126</v>
      </c>
      <c r="AK1765">
        <f t="shared" si="816"/>
        <v>0.82507587959955919</v>
      </c>
      <c r="AL1765">
        <f t="shared" si="828"/>
        <v>-44001289.568861105</v>
      </c>
      <c r="AM1765">
        <f t="shared" si="817"/>
        <v>50949.469140960056</v>
      </c>
      <c r="AN1765">
        <f t="shared" si="818"/>
        <v>-110.3128482241782</v>
      </c>
      <c r="AP1765" s="15">
        <v>1</v>
      </c>
      <c r="AQ1765">
        <f t="shared" si="829"/>
        <v>-870623950028.39331</v>
      </c>
      <c r="AR1765">
        <f t="shared" si="830"/>
        <v>-0.75615617114646816</v>
      </c>
      <c r="AS1765">
        <f t="shared" si="831"/>
        <v>2556421853187.4521</v>
      </c>
      <c r="AU1765">
        <f t="shared" si="832"/>
        <v>2230150855611.6768</v>
      </c>
      <c r="AV1765">
        <f t="shared" si="819"/>
        <v>2.2306010634632233E+31</v>
      </c>
    </row>
    <row r="1766" spans="1:48" x14ac:dyDescent="0.3">
      <c r="A1766" s="4">
        <v>26.496300000000002</v>
      </c>
      <c r="B1766" s="4">
        <f t="shared" si="820"/>
        <v>320</v>
      </c>
      <c r="C1766" s="7">
        <v>24.81</v>
      </c>
      <c r="D1766" s="2">
        <f t="shared" si="822"/>
        <v>165.03624762940171</v>
      </c>
      <c r="E1766" s="6">
        <f t="shared" si="809"/>
        <v>53.68242835218355</v>
      </c>
      <c r="F1766" s="2">
        <f t="shared" si="823"/>
        <v>112.21606169325426</v>
      </c>
      <c r="G1766" s="7">
        <v>37.200000000000003</v>
      </c>
      <c r="H1766" s="3">
        <f t="shared" si="825"/>
        <v>219.04112783853361</v>
      </c>
      <c r="J1766" s="7">
        <v>45.2</v>
      </c>
      <c r="K1766" s="2">
        <f t="shared" si="810"/>
        <v>172.64112783853361</v>
      </c>
      <c r="L1766" s="7">
        <v>24.5</v>
      </c>
      <c r="M1766" s="2">
        <f t="shared" si="811"/>
        <v>100.59635586555299</v>
      </c>
      <c r="N1766" s="7">
        <v>26.2</v>
      </c>
      <c r="O1766" s="2">
        <f t="shared" si="812"/>
        <v>11.496355865552999</v>
      </c>
      <c r="Q1766" s="2">
        <f t="shared" si="813"/>
        <v>69.868969001257284</v>
      </c>
      <c r="R1766" s="2">
        <f t="shared" si="833"/>
        <v>169.94761623262224</v>
      </c>
      <c r="S1766" s="2">
        <v>32.665799999999997</v>
      </c>
      <c r="T1766" s="2">
        <v>90</v>
      </c>
      <c r="U1766" s="7">
        <v>38.5</v>
      </c>
      <c r="V1766" s="2">
        <f t="shared" si="826"/>
        <v>143.10137576760761</v>
      </c>
      <c r="W1766" s="7">
        <v>39.729999999999997</v>
      </c>
      <c r="X1766" s="2">
        <f t="shared" si="824"/>
        <v>64.697701130432534</v>
      </c>
      <c r="Y1766" s="7">
        <v>24.81</v>
      </c>
      <c r="Z1766" s="2">
        <f t="shared" si="827"/>
        <v>193.85152582587801</v>
      </c>
      <c r="AA1766" s="7">
        <v>46.4</v>
      </c>
      <c r="AB1766" s="7">
        <v>89.1</v>
      </c>
      <c r="AF1766">
        <f t="shared" ref="AF1766:AF1806" si="834">A1767*COS(B1767*3.1416/180)+W1767*COS(X1767*3.1416/180)+N1767*COS(O1767*3.1416/180)</f>
        <v>63.020098118164547</v>
      </c>
      <c r="AH1766" s="15">
        <f t="shared" si="821"/>
        <v>1</v>
      </c>
      <c r="AI1766">
        <f t="shared" si="814"/>
        <v>-410.22834090966234</v>
      </c>
      <c r="AJ1766">
        <f t="shared" si="815"/>
        <v>-408.39825712080221</v>
      </c>
      <c r="AK1766">
        <f t="shared" si="816"/>
        <v>0.88081425519495427</v>
      </c>
      <c r="AL1766">
        <f t="shared" si="828"/>
        <v>-41031286.017119855</v>
      </c>
      <c r="AM1766">
        <f t="shared" si="817"/>
        <v>47044.455644208603</v>
      </c>
      <c r="AN1766">
        <f t="shared" si="818"/>
        <v>-112.97496028407625</v>
      </c>
      <c r="AP1766" s="15">
        <v>1</v>
      </c>
      <c r="AQ1766">
        <f t="shared" si="829"/>
        <v>-8839884306448.498</v>
      </c>
      <c r="AR1766">
        <f t="shared" si="830"/>
        <v>-0.73999896494205109</v>
      </c>
      <c r="AS1766">
        <f t="shared" si="831"/>
        <v>-276818820810.73517</v>
      </c>
      <c r="AU1766">
        <f t="shared" si="832"/>
        <v>14789882637653.994</v>
      </c>
      <c r="AV1766">
        <f t="shared" si="819"/>
        <v>1.7343032263626218E+31</v>
      </c>
    </row>
    <row r="1767" spans="1:48" x14ac:dyDescent="0.3">
      <c r="A1767" s="4">
        <v>26.496300000000002</v>
      </c>
      <c r="B1767" s="4">
        <f t="shared" si="820"/>
        <v>321</v>
      </c>
      <c r="C1767" s="7">
        <v>24.81</v>
      </c>
      <c r="D1767" s="2">
        <f t="shared" si="822"/>
        <v>165.49459941366939</v>
      </c>
      <c r="E1767" s="6">
        <f t="shared" ref="E1767:E1806" si="835">(SQRT(( (A1767*COS(B1767*PI()/180))^2+(A1767*SIN(B1767*PI()/180)-S1767)^2)))</f>
        <v>53.464855215719368</v>
      </c>
      <c r="F1767" s="2">
        <f t="shared" si="823"/>
        <v>112.65247626761906</v>
      </c>
      <c r="G1767" s="7">
        <v>37.200000000000003</v>
      </c>
      <c r="H1767" s="3">
        <f t="shared" si="825"/>
        <v>218.8661278385336</v>
      </c>
      <c r="J1767" s="7">
        <v>45.2</v>
      </c>
      <c r="K1767" s="2">
        <f t="shared" ref="K1767:K1806" si="836">H1767-AA1767</f>
        <v>172.46612783853359</v>
      </c>
      <c r="L1767" s="7">
        <v>24.5</v>
      </c>
      <c r="M1767" s="2">
        <f t="shared" ref="M1767:M1806" si="837">ACOS(((Y1767^2-L1767^2-Q1767^2)/(2*E1767*Q1767))*3.1416/180)*(180/PI())+R1767-160</f>
        <v>100.64831056975368</v>
      </c>
      <c r="N1767" s="7">
        <v>26.2</v>
      </c>
      <c r="O1767" s="2">
        <f t="shared" ref="O1767:O1806" si="838">M1767-AB1767</f>
        <v>11.548310569753681</v>
      </c>
      <c r="Q1767" s="2">
        <f t="shared" ref="Q1767:Q1806" si="839">SQRT((C1767*COS(D1767*PI()/180)+J1767*COS(K1767*PI()/180))^2+(C1767*SIN(D1767*PI()/180)+(J1767*SIN(K1767*PI()/180)))^2)</f>
        <v>69.891472868896585</v>
      </c>
      <c r="R1767" s="2">
        <f t="shared" si="833"/>
        <v>169.99671967505262</v>
      </c>
      <c r="S1767" s="2">
        <v>32.665799999999997</v>
      </c>
      <c r="T1767" s="2">
        <v>90</v>
      </c>
      <c r="U1767" s="7">
        <v>38.5</v>
      </c>
      <c r="V1767" s="2">
        <f t="shared" si="826"/>
        <v>143.40137576760762</v>
      </c>
      <c r="W1767" s="7">
        <v>39.729999999999997</v>
      </c>
      <c r="X1767" s="2">
        <f t="shared" si="824"/>
        <v>65.050514057472796</v>
      </c>
      <c r="Y1767" s="7">
        <v>24.81</v>
      </c>
      <c r="Z1767" s="2">
        <f t="shared" si="827"/>
        <v>194.361525825878</v>
      </c>
      <c r="AA1767" s="7">
        <v>46.4</v>
      </c>
      <c r="AB1767" s="7">
        <v>89.1</v>
      </c>
      <c r="AF1767">
        <f t="shared" si="834"/>
        <v>63.086075274035252</v>
      </c>
      <c r="AH1767" s="15">
        <f t="shared" si="821"/>
        <v>1</v>
      </c>
      <c r="AI1767">
        <f t="shared" ref="AI1767:AI1806" si="840">A1767*SIN(B1767*3.1416/180)*G1767*COS(H1767*3.1416/180)-A1767*COS(B1767)*G1767*SIN(H1767)/U1767*SIN(V1767*3.1416/180)*A1767*SIN(B1767*3.1416/180)-(G1767*SIN(H1767*3.1416/180)*U1767*COS(V1767*3.1416/180))</f>
        <v>-425.39759792138335</v>
      </c>
      <c r="AJ1767">
        <f t="shared" ref="AJ1767:AJ1806" si="841">(-1*AH1767*A1767*SIN(B1767*3.1416/180)*C1767*COS(D1767*3.1416/180))-(AH1767*A1767*COS(B1767*3.1416/180)*C1767*SIN(D1767*3.1416/180))/((W1767*SIN(X1767)*-A1767*SIN(B1767))-(C1767*SIN(D1767)*W1767*COS(X1767)))</f>
        <v>-402.65418429686434</v>
      </c>
      <c r="AK1767">
        <f t="shared" ref="AK1767:AK1806" si="842">((W1767*SIN(X1767*3.1416/180)*A1767*COS(B1767*3.1416/180))-(W1767*COS(X1767*3.1416/180)*-1*A1767*SIN(B1767*3.1416/180)))/((W1767*SIN(X1767*3.1416/180)*-1*A1767*SIN(B1767*3.1416/180))-(C1767*SIN(D1767*0.0174)*W1767*COS(X1767*3.1416/180)))</f>
        <v>0.93783993358912832</v>
      </c>
      <c r="AL1767">
        <f t="shared" si="828"/>
        <v>-38233324.299083441</v>
      </c>
      <c r="AM1767">
        <f t="shared" ref="AM1767:AM1806" si="843">(AJ1767*C1767*SIN(D1767*3.1416/180)-AN1767*J1767*SIN(K1767*3.1416/180))*Y1767*COS(Z1767*3.1416/180)-(AJ1767*C1767*COS(D1767*3.1416/180)+AN1767*J1767*COS(K1767*3.1416/180))*Y1767*SIN(Z1767*3.1416/180)/(N1767*SIN(O1767*3.1416/180)*(AJ1767*C1767*SIN(D1767*3.1416/180)-AN1767*J1767*SIN(K1767*3.1416/180))-Y1767*SIN(Z1767*3.1416/180))*N1767*COS(O1767*3.1416/180)</f>
        <v>43399.491241984688</v>
      </c>
      <c r="AN1767">
        <f t="shared" ref="AN1767:AN1806" si="844">U1767*SIN(V1767*3.1416/180)*A1767*COS(B1767*3.1416/180)-U1767*COS(V1767*3.1416/180)*A1767*SIN(B1767*3.1416/180)/U1767*SIN(V1767*3.1416/180)*A1767*SIN(B1767*3.1416/180)-G1767*SIN(H1767*3.1416/180)*U1767*COS(V1767*3.1416/180)</f>
        <v>-115.78517338685504</v>
      </c>
      <c r="AP1767" s="15">
        <v>1</v>
      </c>
      <c r="AQ1767">
        <f t="shared" si="829"/>
        <v>-11449791456286.959</v>
      </c>
      <c r="AR1767">
        <f t="shared" si="830"/>
        <v>-0.72393335551856808</v>
      </c>
      <c r="AS1767">
        <f t="shared" si="831"/>
        <v>-2221008191942.394</v>
      </c>
      <c r="AU1767">
        <f t="shared" si="832"/>
        <v>17126527245451.242</v>
      </c>
      <c r="AV1767">
        <f t="shared" ref="AV1767:AV1806" si="845">(AR1767*C1767*SIN(D1767*3.1416/180)+AJ1767*AJ1767*C1767*COS(D1767*3.1416/180)-AQ1767*U1767*SIN(V1767*3.1416/180)+AN1767*AN1767*J1767*COS(K1767*3.1416/180)-AM1767*AM1767*N1767*COS(O1767*3.1416/180)-AL1767*AL1767*Y1767*COS(Z1767*3.1416/180))*Y1767*COS(Z1767*3.1416/180)-(AR1767*C1767*COS(D1767*3.1416/180)+AJ1767*AJ1767*C1767*SIN(D1767*3.1416/180)+AU1767*U1767*COS(V1767*3.1416/180)+AN1767*AN1767*J1767*SIN(K1767*3.1416/180)-AM1767*AM1767*N1767*SIN(O1767*3.1416/180)-AL1767*AL1767*Y1767*SIN(Z1767*3.1416/180))*Y1767*SIN(Z1767*3.1416/180)/N1767*SIN(O1767*3.1416/180)*(AR1767*C1767*SIN(D1767*3.1416/180)+AJ1767*AJ1767*C1767*COS(D1767*3.1416/180)-AU1767*U1767*SIN(V1767*3.1416/180)+AN1767*AN1767*J1767*COS(K1767*3.1416/180)-AM1767*AM1767*N1767*COS(O1767*3.1416/180)-AL1767*AL1767*Y1767*COS(Z1767*3.1416/180))-Y1767*SIN(Z1767*3.1416/180)*N1767*COS(O1767*3.1416/180)</f>
        <v>1.3830943597279694E+31</v>
      </c>
    </row>
    <row r="1768" spans="1:48" x14ac:dyDescent="0.3">
      <c r="A1768" s="4">
        <v>26.496300000000002</v>
      </c>
      <c r="B1768" s="4">
        <f t="shared" ref="B1768:B1806" si="846">B1767+1</f>
        <v>322</v>
      </c>
      <c r="C1768" s="7">
        <v>24.81</v>
      </c>
      <c r="D1768" s="2">
        <f t="shared" si="822"/>
        <v>165.96207875604972</v>
      </c>
      <c r="E1768" s="6">
        <f t="shared" si="835"/>
        <v>53.243276911498711</v>
      </c>
      <c r="F1768" s="2">
        <f t="shared" si="823"/>
        <v>113.08836638810914</v>
      </c>
      <c r="G1768" s="7">
        <v>37.200000000000003</v>
      </c>
      <c r="H1768" s="3">
        <f t="shared" si="825"/>
        <v>218.69112783853359</v>
      </c>
      <c r="J1768" s="7">
        <v>45.2</v>
      </c>
      <c r="K1768" s="2">
        <f t="shared" si="836"/>
        <v>172.29112783853358</v>
      </c>
      <c r="L1768" s="7">
        <v>24.5</v>
      </c>
      <c r="M1768" s="2">
        <f t="shared" si="837"/>
        <v>100.7036099622249</v>
      </c>
      <c r="N1768" s="7">
        <v>26.2</v>
      </c>
      <c r="O1768" s="2">
        <f t="shared" si="838"/>
        <v>11.603609962224908</v>
      </c>
      <c r="Q1768" s="2">
        <f t="shared" si="839"/>
        <v>69.912305917785361</v>
      </c>
      <c r="R1768" s="2">
        <f t="shared" si="833"/>
        <v>170.04911101048452</v>
      </c>
      <c r="S1768" s="2">
        <v>32.665799999999997</v>
      </c>
      <c r="T1768" s="2">
        <v>90</v>
      </c>
      <c r="U1768" s="7">
        <v>38.5</v>
      </c>
      <c r="V1768" s="2">
        <f t="shared" si="826"/>
        <v>143.70137576760763</v>
      </c>
      <c r="W1768" s="7">
        <v>39.729999999999997</v>
      </c>
      <c r="X1768" s="2">
        <f t="shared" si="824"/>
        <v>65.394900566563351</v>
      </c>
      <c r="Y1768" s="7">
        <v>24.81</v>
      </c>
      <c r="Z1768" s="2">
        <f t="shared" si="827"/>
        <v>194.871525825878</v>
      </c>
      <c r="AA1768" s="7">
        <v>46.4</v>
      </c>
      <c r="AB1768" s="7">
        <v>89.1</v>
      </c>
      <c r="AF1768">
        <f t="shared" si="834"/>
        <v>63.150067213456474</v>
      </c>
      <c r="AH1768" s="15">
        <f t="shared" ref="AH1768:AH1806" si="847">AH1767</f>
        <v>1</v>
      </c>
      <c r="AI1768">
        <f t="shared" si="840"/>
        <v>-251.00756448617085</v>
      </c>
      <c r="AJ1768">
        <f t="shared" si="841"/>
        <v>-391.7867940721236</v>
      </c>
      <c r="AK1768">
        <f t="shared" si="842"/>
        <v>0.99630259021801171</v>
      </c>
      <c r="AL1768">
        <f t="shared" si="828"/>
        <v>-34701711.36354807</v>
      </c>
      <c r="AM1768">
        <f t="shared" si="843"/>
        <v>38994.434704724401</v>
      </c>
      <c r="AN1768">
        <f t="shared" si="844"/>
        <v>-118.7344904995773</v>
      </c>
      <c r="AP1768" s="15">
        <v>1</v>
      </c>
      <c r="AQ1768">
        <f t="shared" si="829"/>
        <v>-1407553262019.375</v>
      </c>
      <c r="AR1768">
        <f t="shared" si="830"/>
        <v>-0.70795436726009786</v>
      </c>
      <c r="AS1768">
        <f t="shared" si="831"/>
        <v>-227851817315.31393</v>
      </c>
      <c r="AU1768">
        <f t="shared" si="832"/>
        <v>2667015058264.3633</v>
      </c>
      <c r="AV1768">
        <f t="shared" si="845"/>
        <v>1.0684943803601478E+31</v>
      </c>
    </row>
    <row r="1769" spans="1:48" x14ac:dyDescent="0.3">
      <c r="A1769" s="4">
        <v>26.496300000000002</v>
      </c>
      <c r="B1769" s="4">
        <f t="shared" si="846"/>
        <v>323</v>
      </c>
      <c r="C1769" s="7">
        <v>24.81</v>
      </c>
      <c r="D1769" s="2">
        <f t="shared" si="822"/>
        <v>166.43873497119358</v>
      </c>
      <c r="E1769" s="6">
        <f t="shared" si="835"/>
        <v>53.017711145917019</v>
      </c>
      <c r="F1769" s="2">
        <f t="shared" si="823"/>
        <v>113.52371581448149</v>
      </c>
      <c r="G1769" s="7">
        <v>37.200000000000003</v>
      </c>
      <c r="H1769" s="3">
        <f t="shared" si="825"/>
        <v>218.51612783853358</v>
      </c>
      <c r="J1769" s="7">
        <v>45.2</v>
      </c>
      <c r="K1769" s="2">
        <f t="shared" si="836"/>
        <v>172.11612783853357</v>
      </c>
      <c r="L1769" s="7">
        <v>24.5</v>
      </c>
      <c r="M1769" s="2">
        <f t="shared" si="837"/>
        <v>100.762268785196</v>
      </c>
      <c r="N1769" s="7">
        <v>26.2</v>
      </c>
      <c r="O1769" s="2">
        <f t="shared" si="838"/>
        <v>11.662268785196005</v>
      </c>
      <c r="Q1769" s="2">
        <f t="shared" si="839"/>
        <v>69.931383032157143</v>
      </c>
      <c r="R1769" s="2">
        <f t="shared" si="833"/>
        <v>170.10480463467405</v>
      </c>
      <c r="S1769" s="2">
        <v>32.665799999999997</v>
      </c>
      <c r="T1769" s="2">
        <v>90</v>
      </c>
      <c r="U1769" s="7">
        <v>38.5</v>
      </c>
      <c r="V1769" s="2">
        <f t="shared" si="826"/>
        <v>144.00137576760764</v>
      </c>
      <c r="W1769" s="7">
        <v>39.729999999999997</v>
      </c>
      <c r="X1769" s="2">
        <f t="shared" si="824"/>
        <v>65.730892127611469</v>
      </c>
      <c r="Y1769" s="7">
        <v>24.81</v>
      </c>
      <c r="Z1769" s="2">
        <f t="shared" si="827"/>
        <v>195.38152582587799</v>
      </c>
      <c r="AA1769" s="7">
        <v>46.4</v>
      </c>
      <c r="AB1769" s="7">
        <v>89.1</v>
      </c>
      <c r="AF1769">
        <f t="shared" si="834"/>
        <v>63.212009256414376</v>
      </c>
      <c r="AH1769" s="15">
        <f t="shared" si="847"/>
        <v>1</v>
      </c>
      <c r="AI1769">
        <f t="shared" si="840"/>
        <v>-60.355593614245208</v>
      </c>
      <c r="AJ1769">
        <f t="shared" si="841"/>
        <v>-382.97439282073952</v>
      </c>
      <c r="AK1769">
        <f t="shared" si="842"/>
        <v>1.0563634744517629</v>
      </c>
      <c r="AL1769">
        <f t="shared" si="828"/>
        <v>-31386766.672121365</v>
      </c>
      <c r="AM1769">
        <f t="shared" si="843"/>
        <v>34911.110420810197</v>
      </c>
      <c r="AN1769">
        <f t="shared" si="844"/>
        <v>-121.81396202231917</v>
      </c>
      <c r="AP1769" s="15">
        <v>1</v>
      </c>
      <c r="AQ1769">
        <f t="shared" si="829"/>
        <v>79689325269.758972</v>
      </c>
      <c r="AR1769">
        <f t="shared" si="830"/>
        <v>-0.69205764672373027</v>
      </c>
      <c r="AS1769">
        <f t="shared" si="831"/>
        <v>1686982922956.9282</v>
      </c>
      <c r="AU1769">
        <f t="shared" si="832"/>
        <v>141437944308.76434</v>
      </c>
      <c r="AV1769">
        <f t="shared" si="845"/>
        <v>7.7507997879138927E+30</v>
      </c>
    </row>
    <row r="1770" spans="1:48" x14ac:dyDescent="0.3">
      <c r="A1770" s="4">
        <v>26.496300000000002</v>
      </c>
      <c r="B1770" s="4">
        <f t="shared" si="846"/>
        <v>324</v>
      </c>
      <c r="C1770" s="7">
        <v>24.81</v>
      </c>
      <c r="D1770" s="2">
        <f t="shared" si="822"/>
        <v>166.92462274102093</v>
      </c>
      <c r="E1770" s="6">
        <f t="shared" si="835"/>
        <v>52.788175958363269</v>
      </c>
      <c r="F1770" s="2">
        <f t="shared" si="823"/>
        <v>113.95850787076489</v>
      </c>
      <c r="G1770" s="7">
        <v>37.200000000000003</v>
      </c>
      <c r="H1770" s="3">
        <f t="shared" si="825"/>
        <v>218.34112783853357</v>
      </c>
      <c r="J1770" s="7">
        <v>45.2</v>
      </c>
      <c r="K1770" s="2">
        <f t="shared" si="836"/>
        <v>171.94112783853356</v>
      </c>
      <c r="L1770" s="7">
        <v>24.5</v>
      </c>
      <c r="M1770" s="2">
        <f t="shared" si="837"/>
        <v>100.82430327703179</v>
      </c>
      <c r="N1770" s="7">
        <v>26.2</v>
      </c>
      <c r="O1770" s="2">
        <f t="shared" si="838"/>
        <v>11.724303277031794</v>
      </c>
      <c r="Q1770" s="2">
        <f t="shared" si="839"/>
        <v>69.948617389493634</v>
      </c>
      <c r="R1770" s="2">
        <f t="shared" si="833"/>
        <v>170.16381643207092</v>
      </c>
      <c r="S1770" s="2">
        <v>32.665799999999997</v>
      </c>
      <c r="T1770" s="2">
        <v>90</v>
      </c>
      <c r="U1770" s="7">
        <v>38.5</v>
      </c>
      <c r="V1770" s="2">
        <f t="shared" si="826"/>
        <v>144.30137576760765</v>
      </c>
      <c r="W1770" s="7">
        <v>39.729999999999997</v>
      </c>
      <c r="X1770" s="2">
        <f t="shared" si="824"/>
        <v>66.058524196279805</v>
      </c>
      <c r="Y1770" s="7">
        <v>24.81</v>
      </c>
      <c r="Z1770" s="2">
        <f t="shared" si="827"/>
        <v>195.89152582587798</v>
      </c>
      <c r="AA1770" s="7">
        <v>46.4</v>
      </c>
      <c r="AB1770" s="7">
        <v>89.1</v>
      </c>
      <c r="AF1770">
        <f t="shared" si="834"/>
        <v>63.271833196940236</v>
      </c>
      <c r="AH1770" s="15">
        <f t="shared" si="847"/>
        <v>1</v>
      </c>
      <c r="AI1770">
        <f t="shared" si="840"/>
        <v>-54.306847839726174</v>
      </c>
      <c r="AJ1770">
        <f t="shared" si="841"/>
        <v>-376.09464611920401</v>
      </c>
      <c r="AK1770">
        <f t="shared" si="842"/>
        <v>1.1181970566344588</v>
      </c>
      <c r="AL1770">
        <f t="shared" si="828"/>
        <v>-28252076.468331978</v>
      </c>
      <c r="AM1770">
        <f t="shared" si="843"/>
        <v>31103.186460357589</v>
      </c>
      <c r="AN1770">
        <f t="shared" si="844"/>
        <v>-125.01470180996114</v>
      </c>
      <c r="AP1770" s="15">
        <v>1</v>
      </c>
      <c r="AQ1770">
        <f t="shared" si="829"/>
        <v>90985578941.966736</v>
      </c>
      <c r="AR1770">
        <f t="shared" si="830"/>
        <v>-0.67623848653003282</v>
      </c>
      <c r="AS1770">
        <f t="shared" si="831"/>
        <v>361598875076.78137</v>
      </c>
      <c r="AU1770">
        <f t="shared" si="832"/>
        <v>142423645608.12067</v>
      </c>
      <c r="AV1770">
        <f t="shared" si="845"/>
        <v>5.4362671390657266E+30</v>
      </c>
    </row>
    <row r="1771" spans="1:48" x14ac:dyDescent="0.3">
      <c r="A1771" s="4">
        <v>26.496300000000002</v>
      </c>
      <c r="B1771" s="4">
        <f t="shared" si="846"/>
        <v>325</v>
      </c>
      <c r="C1771" s="7">
        <v>24.81</v>
      </c>
      <c r="D1771" s="2">
        <f t="shared" si="822"/>
        <v>167.41980239574008</v>
      </c>
      <c r="E1771" s="6">
        <f t="shared" si="835"/>
        <v>52.554689720862449</v>
      </c>
      <c r="F1771" s="2">
        <f t="shared" si="823"/>
        <v>114.39272542668697</v>
      </c>
      <c r="G1771" s="7">
        <v>37.200000000000003</v>
      </c>
      <c r="H1771" s="3">
        <f t="shared" si="825"/>
        <v>218.16612783853355</v>
      </c>
      <c r="J1771" s="7">
        <v>45.2</v>
      </c>
      <c r="K1771" s="2">
        <f t="shared" si="836"/>
        <v>171.76612783853355</v>
      </c>
      <c r="L1771" s="7">
        <v>24.5</v>
      </c>
      <c r="M1771" s="2">
        <f t="shared" si="837"/>
        <v>100.88973125237652</v>
      </c>
      <c r="N1771" s="7">
        <v>26.2</v>
      </c>
      <c r="O1771" s="2">
        <f t="shared" si="838"/>
        <v>11.789731252376527</v>
      </c>
      <c r="Q1771" s="2">
        <f t="shared" si="839"/>
        <v>69.963920365683322</v>
      </c>
      <c r="R1771" s="2">
        <f t="shared" si="833"/>
        <v>170.22616385672734</v>
      </c>
      <c r="S1771" s="2">
        <v>32.665799999999997</v>
      </c>
      <c r="T1771" s="2">
        <v>90</v>
      </c>
      <c r="U1771" s="7">
        <v>38.5</v>
      </c>
      <c r="V1771" s="2">
        <f t="shared" si="826"/>
        <v>144.60137576760766</v>
      </c>
      <c r="W1771" s="7">
        <v>39.729999999999997</v>
      </c>
      <c r="X1771" s="2">
        <f t="shared" si="824"/>
        <v>66.377836516126592</v>
      </c>
      <c r="Y1771" s="7">
        <v>24.81</v>
      </c>
      <c r="Z1771" s="2">
        <f t="shared" si="827"/>
        <v>196.40152582587797</v>
      </c>
      <c r="AA1771" s="7">
        <v>46.4</v>
      </c>
      <c r="AB1771" s="7">
        <v>89.1</v>
      </c>
      <c r="AF1771">
        <f t="shared" si="834"/>
        <v>63.329467164251085</v>
      </c>
      <c r="AH1771" s="15">
        <f t="shared" si="847"/>
        <v>1</v>
      </c>
      <c r="AI1771">
        <f t="shared" si="840"/>
        <v>-242.71609655729947</v>
      </c>
      <c r="AJ1771">
        <f t="shared" si="841"/>
        <v>-367.89109373013582</v>
      </c>
      <c r="AK1771">
        <f t="shared" si="842"/>
        <v>1.1819929069932327</v>
      </c>
      <c r="AL1771">
        <f t="shared" si="828"/>
        <v>-24885543.211410429</v>
      </c>
      <c r="AM1771">
        <f t="shared" si="843"/>
        <v>27118.184719962494</v>
      </c>
      <c r="AN1771">
        <f t="shared" si="844"/>
        <v>-128.32790286292186</v>
      </c>
      <c r="AP1771" s="15">
        <v>1</v>
      </c>
      <c r="AQ1771">
        <f t="shared" si="829"/>
        <v>-1201414300067.7954</v>
      </c>
      <c r="AR1771">
        <f t="shared" si="830"/>
        <v>-0.66049191302572363</v>
      </c>
      <c r="AS1771">
        <f t="shared" si="831"/>
        <v>-1328346735983.7783</v>
      </c>
      <c r="AU1771">
        <f t="shared" si="832"/>
        <v>2564409845706.2549</v>
      </c>
      <c r="AV1771">
        <f t="shared" si="845"/>
        <v>3.4156043362729654E+30</v>
      </c>
    </row>
    <row r="1772" spans="1:48" x14ac:dyDescent="0.3">
      <c r="A1772" s="4">
        <v>26.496300000000002</v>
      </c>
      <c r="B1772" s="4">
        <f t="shared" si="846"/>
        <v>326</v>
      </c>
      <c r="C1772" s="7">
        <v>24.81</v>
      </c>
      <c r="D1772" s="2">
        <f t="shared" si="822"/>
        <v>167.92434020890209</v>
      </c>
      <c r="E1772" s="6">
        <f t="shared" si="835"/>
        <v>52.317271137742637</v>
      </c>
      <c r="F1772" s="2">
        <f t="shared" si="823"/>
        <v>114.82635087825901</v>
      </c>
      <c r="G1772" s="7">
        <v>37.200000000000003</v>
      </c>
      <c r="H1772" s="3">
        <f t="shared" si="825"/>
        <v>217.99112783853354</v>
      </c>
      <c r="J1772" s="7">
        <v>45.2</v>
      </c>
      <c r="K1772" s="2">
        <f t="shared" si="836"/>
        <v>171.59112783853354</v>
      </c>
      <c r="L1772" s="7">
        <v>24.5</v>
      </c>
      <c r="M1772" s="2">
        <f t="shared" si="837"/>
        <v>100.95857218581648</v>
      </c>
      <c r="N1772" s="7">
        <v>26.2</v>
      </c>
      <c r="O1772" s="2">
        <f t="shared" si="838"/>
        <v>11.858572185816485</v>
      </c>
      <c r="Q1772" s="2">
        <f t="shared" si="839"/>
        <v>69.977201431805582</v>
      </c>
      <c r="R1772" s="2">
        <f t="shared" si="833"/>
        <v>170.29186601682676</v>
      </c>
      <c r="S1772" s="2">
        <v>32.665799999999997</v>
      </c>
      <c r="T1772" s="2">
        <v>90</v>
      </c>
      <c r="U1772" s="7">
        <v>38.5</v>
      </c>
      <c r="V1772" s="2">
        <f t="shared" si="826"/>
        <v>144.90137576760768</v>
      </c>
      <c r="W1772" s="7">
        <v>39.729999999999997</v>
      </c>
      <c r="X1772" s="2">
        <f t="shared" si="824"/>
        <v>66.688873431792771</v>
      </c>
      <c r="Y1772" s="7">
        <v>24.81</v>
      </c>
      <c r="Z1772" s="2">
        <f t="shared" si="827"/>
        <v>196.91152582587796</v>
      </c>
      <c r="AA1772" s="7">
        <v>46.4</v>
      </c>
      <c r="AB1772" s="7">
        <v>89.1</v>
      </c>
      <c r="AF1772">
        <f t="shared" si="834"/>
        <v>63.384835473163974</v>
      </c>
      <c r="AH1772" s="15">
        <f t="shared" si="847"/>
        <v>1</v>
      </c>
      <c r="AI1772">
        <f t="shared" si="840"/>
        <v>-440.20085446872673</v>
      </c>
      <c r="AJ1772">
        <f t="shared" si="841"/>
        <v>-359.36221876757912</v>
      </c>
      <c r="AK1772">
        <f t="shared" si="842"/>
        <v>1.2479578507551825</v>
      </c>
      <c r="AL1772">
        <f t="shared" si="828"/>
        <v>-21410262.208613191</v>
      </c>
      <c r="AM1772">
        <f t="shared" si="843"/>
        <v>23097.796364495993</v>
      </c>
      <c r="AN1772">
        <f t="shared" si="844"/>
        <v>-131.74485265671353</v>
      </c>
      <c r="AP1772" s="15">
        <v>1</v>
      </c>
      <c r="AQ1772">
        <f t="shared" si="829"/>
        <v>-13434401376181.598</v>
      </c>
      <c r="AR1772">
        <f t="shared" si="830"/>
        <v>-0.64481307974697033</v>
      </c>
      <c r="AS1772">
        <f t="shared" si="831"/>
        <v>-282043555717.92059</v>
      </c>
      <c r="AU1772">
        <f t="shared" si="832"/>
        <v>20570903017861.477</v>
      </c>
      <c r="AV1772">
        <f t="shared" si="845"/>
        <v>1.5701196857815277E+30</v>
      </c>
    </row>
    <row r="1773" spans="1:48" x14ac:dyDescent="0.3">
      <c r="A1773" s="4">
        <v>26.496300000000002</v>
      </c>
      <c r="B1773" s="4">
        <f t="shared" si="846"/>
        <v>327</v>
      </c>
      <c r="C1773" s="7">
        <v>24.81</v>
      </c>
      <c r="D1773" s="2">
        <f t="shared" si="822"/>
        <v>168.43830870781261</v>
      </c>
      <c r="E1773" s="6">
        <f t="shared" si="835"/>
        <v>52.075939245329309</v>
      </c>
      <c r="F1773" s="2">
        <f t="shared" si="823"/>
        <v>115.25936612747091</v>
      </c>
      <c r="G1773" s="7">
        <v>37.200000000000003</v>
      </c>
      <c r="H1773" s="3">
        <f t="shared" si="825"/>
        <v>217.81612783853353</v>
      </c>
      <c r="J1773" s="7">
        <v>45.2</v>
      </c>
      <c r="K1773" s="2">
        <f t="shared" si="836"/>
        <v>171.41612783853353</v>
      </c>
      <c r="L1773" s="7">
        <v>24.5</v>
      </c>
      <c r="M1773" s="2">
        <f t="shared" si="837"/>
        <v>101.03084729936666</v>
      </c>
      <c r="N1773" s="7">
        <v>26.2</v>
      </c>
      <c r="O1773" s="2">
        <f t="shared" si="838"/>
        <v>11.930847299366661</v>
      </c>
      <c r="Q1773" s="2">
        <f t="shared" si="839"/>
        <v>69.988368041963113</v>
      </c>
      <c r="R1773" s="2">
        <f t="shared" si="833"/>
        <v>170.36094376314719</v>
      </c>
      <c r="S1773" s="2">
        <v>32.665799999999997</v>
      </c>
      <c r="T1773" s="2">
        <v>90</v>
      </c>
      <c r="U1773" s="7">
        <v>38.5</v>
      </c>
      <c r="V1773" s="2">
        <f t="shared" si="826"/>
        <v>145.20137576760769</v>
      </c>
      <c r="W1773" s="7">
        <v>39.729999999999997</v>
      </c>
      <c r="X1773" s="2">
        <f t="shared" si="824"/>
        <v>66.991684214135788</v>
      </c>
      <c r="Y1773" s="7">
        <v>24.81</v>
      </c>
      <c r="Z1773" s="2">
        <f t="shared" si="827"/>
        <v>197.42152582587795</v>
      </c>
      <c r="AA1773" s="7">
        <v>46.4</v>
      </c>
      <c r="AB1773" s="7">
        <v>89.1</v>
      </c>
      <c r="AF1773">
        <f t="shared" si="834"/>
        <v>63.43785846305844</v>
      </c>
      <c r="AH1773" s="15">
        <f t="shared" si="847"/>
        <v>1</v>
      </c>
      <c r="AI1773">
        <f t="shared" si="840"/>
        <v>-472.68450203648194</v>
      </c>
      <c r="AJ1773">
        <f t="shared" si="841"/>
        <v>-350.30100395892038</v>
      </c>
      <c r="AK1773">
        <f t="shared" si="842"/>
        <v>1.3163184531270564</v>
      </c>
      <c r="AL1773">
        <f t="shared" si="828"/>
        <v>-17795119.971690379</v>
      </c>
      <c r="AM1773">
        <f t="shared" si="843"/>
        <v>19014.122010788229</v>
      </c>
      <c r="AN1773">
        <f t="shared" si="844"/>
        <v>-135.25694808105243</v>
      </c>
      <c r="AP1773" s="15">
        <v>1</v>
      </c>
      <c r="AQ1773">
        <f t="shared" si="829"/>
        <v>-16296327479698.953</v>
      </c>
      <c r="AR1773">
        <f t="shared" si="830"/>
        <v>-0.62919694651593105</v>
      </c>
      <c r="AS1773">
        <f t="shared" si="831"/>
        <v>1026801196969.4373</v>
      </c>
      <c r="AU1773">
        <f t="shared" si="832"/>
        <v>27077740779446.109</v>
      </c>
      <c r="AV1773">
        <f t="shared" si="845"/>
        <v>6.0521723729207514E+29</v>
      </c>
    </row>
    <row r="1774" spans="1:48" x14ac:dyDescent="0.3">
      <c r="A1774" s="4">
        <v>26.496300000000002</v>
      </c>
      <c r="B1774" s="4">
        <f t="shared" si="846"/>
        <v>328</v>
      </c>
      <c r="C1774" s="7">
        <v>24.81</v>
      </c>
      <c r="D1774" s="2">
        <f t="shared" si="822"/>
        <v>168.96178700074995</v>
      </c>
      <c r="E1774" s="6">
        <f t="shared" si="835"/>
        <v>51.830713411669606</v>
      </c>
      <c r="F1774" s="2">
        <f t="shared" si="823"/>
        <v>115.69175256104548</v>
      </c>
      <c r="G1774" s="7">
        <v>37.200000000000003</v>
      </c>
      <c r="H1774" s="3">
        <f t="shared" si="825"/>
        <v>217.64112783853352</v>
      </c>
      <c r="J1774" s="7">
        <v>45.2</v>
      </c>
      <c r="K1774" s="2">
        <f t="shared" si="836"/>
        <v>171.24112783853352</v>
      </c>
      <c r="L1774" s="7">
        <v>24.5</v>
      </c>
      <c r="M1774" s="2">
        <f t="shared" si="837"/>
        <v>101.10657965411184</v>
      </c>
      <c r="N1774" s="7">
        <v>26.2</v>
      </c>
      <c r="O1774" s="2">
        <f t="shared" si="838"/>
        <v>12.006579654111846</v>
      </c>
      <c r="Q1774" s="2">
        <f t="shared" si="839"/>
        <v>69.997325511529979</v>
      </c>
      <c r="R1774" s="2">
        <f t="shared" si="833"/>
        <v>170.43341978180231</v>
      </c>
      <c r="S1774" s="2">
        <v>32.665799999999997</v>
      </c>
      <c r="T1774" s="2">
        <v>90</v>
      </c>
      <c r="U1774" s="7">
        <v>38.5</v>
      </c>
      <c r="V1774" s="2">
        <f t="shared" si="826"/>
        <v>145.5013757676077</v>
      </c>
      <c r="W1774" s="7">
        <v>39.729999999999997</v>
      </c>
      <c r="X1774" s="2">
        <f t="shared" si="824"/>
        <v>67.286323398294314</v>
      </c>
      <c r="Y1774" s="7">
        <v>24.81</v>
      </c>
      <c r="Z1774" s="2">
        <f t="shared" si="827"/>
        <v>197.93152582587794</v>
      </c>
      <c r="AA1774" s="7">
        <v>46.4</v>
      </c>
      <c r="AB1774" s="7">
        <v>89.1</v>
      </c>
      <c r="AF1774">
        <f t="shared" si="834"/>
        <v>63.488452324582028</v>
      </c>
      <c r="AH1774" s="15">
        <f t="shared" si="847"/>
        <v>1</v>
      </c>
      <c r="AI1774">
        <f t="shared" si="840"/>
        <v>-352.77055140961295</v>
      </c>
      <c r="AJ1774">
        <f t="shared" si="841"/>
        <v>-342.03422717284667</v>
      </c>
      <c r="AK1774">
        <f t="shared" si="842"/>
        <v>1.3873238994559323</v>
      </c>
      <c r="AL1774">
        <f t="shared" si="828"/>
        <v>-14169995.732220834</v>
      </c>
      <c r="AM1774">
        <f t="shared" si="843"/>
        <v>15009.590836770945</v>
      </c>
      <c r="AN1774">
        <f t="shared" si="844"/>
        <v>-138.85570996013644</v>
      </c>
      <c r="AP1774" s="15">
        <v>1</v>
      </c>
      <c r="AQ1774">
        <f t="shared" si="829"/>
        <v>-4303665637667.1982</v>
      </c>
      <c r="AR1774">
        <f t="shared" si="830"/>
        <v>-0.61363843576696853</v>
      </c>
      <c r="AS1774">
        <f t="shared" si="831"/>
        <v>108163868454.09453</v>
      </c>
      <c r="AU1774">
        <f t="shared" si="832"/>
        <v>9522118437707.1895</v>
      </c>
      <c r="AV1774">
        <f t="shared" si="845"/>
        <v>3.3852989181992483E+29</v>
      </c>
    </row>
    <row r="1775" spans="1:48" x14ac:dyDescent="0.3">
      <c r="A1775" s="4">
        <v>26.496300000000002</v>
      </c>
      <c r="B1775" s="4">
        <f t="shared" si="846"/>
        <v>329</v>
      </c>
      <c r="C1775" s="7">
        <v>24.81</v>
      </c>
      <c r="D1775" s="2">
        <f t="shared" si="822"/>
        <v>169.49486112257904</v>
      </c>
      <c r="E1775" s="6">
        <f t="shared" si="835"/>
        <v>51.581613336289728</v>
      </c>
      <c r="F1775" s="2">
        <f t="shared" si="823"/>
        <v>116.1234910281983</v>
      </c>
      <c r="G1775" s="7">
        <v>37.200000000000003</v>
      </c>
      <c r="H1775" s="3">
        <f t="shared" si="825"/>
        <v>217.46612783853351</v>
      </c>
      <c r="J1775" s="7">
        <v>45.2</v>
      </c>
      <c r="K1775" s="2">
        <f t="shared" si="836"/>
        <v>171.0661278385335</v>
      </c>
      <c r="L1775" s="7">
        <v>24.5</v>
      </c>
      <c r="M1775" s="2">
        <f t="shared" si="837"/>
        <v>101.18579424636846</v>
      </c>
      <c r="N1775" s="7">
        <v>26.2</v>
      </c>
      <c r="O1775" s="2">
        <f t="shared" si="838"/>
        <v>12.085794246368465</v>
      </c>
      <c r="Q1775" s="2">
        <f t="shared" si="839"/>
        <v>70.003976885119201</v>
      </c>
      <c r="R1775" s="2">
        <f t="shared" si="833"/>
        <v>170.50931869163801</v>
      </c>
      <c r="S1775" s="2">
        <v>32.665799999999997</v>
      </c>
      <c r="T1775" s="2">
        <v>90</v>
      </c>
      <c r="U1775" s="7">
        <v>38.5</v>
      </c>
      <c r="V1775" s="2">
        <f t="shared" si="826"/>
        <v>145.80137576760771</v>
      </c>
      <c r="W1775" s="7">
        <v>39.729999999999997</v>
      </c>
      <c r="X1775" s="2">
        <f t="shared" si="824"/>
        <v>67.572851135766768</v>
      </c>
      <c r="Y1775" s="7">
        <v>24.81</v>
      </c>
      <c r="Z1775" s="2">
        <f t="shared" si="827"/>
        <v>198.44152582587793</v>
      </c>
      <c r="AA1775" s="7">
        <v>46.4</v>
      </c>
      <c r="AB1775" s="7">
        <v>89.1</v>
      </c>
      <c r="AF1775">
        <f t="shared" si="834"/>
        <v>63.536528913204123</v>
      </c>
      <c r="AH1775" s="15">
        <f t="shared" si="847"/>
        <v>1</v>
      </c>
      <c r="AI1775">
        <f t="shared" si="840"/>
        <v>-236.17999508173489</v>
      </c>
      <c r="AJ1775">
        <f t="shared" si="841"/>
        <v>-333.01761668446153</v>
      </c>
      <c r="AK1775">
        <f t="shared" si="842"/>
        <v>1.4612493505631705</v>
      </c>
      <c r="AL1775">
        <f t="shared" si="828"/>
        <v>-10311160.742811883</v>
      </c>
      <c r="AM1775">
        <f t="shared" si="843"/>
        <v>10853.998237376687</v>
      </c>
      <c r="AN1775">
        <f t="shared" si="844"/>
        <v>-142.53279712670417</v>
      </c>
      <c r="AP1775" s="15">
        <v>1</v>
      </c>
      <c r="AQ1775">
        <f t="shared" si="829"/>
        <v>-618522340462.52612</v>
      </c>
      <c r="AR1775">
        <f t="shared" si="830"/>
        <v>-0.5981320831221355</v>
      </c>
      <c r="AS1775">
        <f t="shared" si="831"/>
        <v>-783189304860.84631</v>
      </c>
      <c r="AU1775">
        <f t="shared" si="832"/>
        <v>2624598050279.7515</v>
      </c>
      <c r="AV1775">
        <f t="shared" si="845"/>
        <v>1.1517457498408046E+29</v>
      </c>
    </row>
    <row r="1776" spans="1:48" x14ac:dyDescent="0.3">
      <c r="A1776" s="4">
        <v>26.496300000000002</v>
      </c>
      <c r="B1776" s="4">
        <f t="shared" si="846"/>
        <v>330</v>
      </c>
      <c r="C1776" s="7">
        <v>24.81</v>
      </c>
      <c r="D1776" s="2">
        <f t="shared" si="822"/>
        <v>170.03762440050397</v>
      </c>
      <c r="E1776" s="6">
        <f t="shared" si="835"/>
        <v>51.328659049988836</v>
      </c>
      <c r="F1776" s="2">
        <f t="shared" si="823"/>
        <v>116.55456181734452</v>
      </c>
      <c r="G1776" s="7">
        <v>37.200000000000003</v>
      </c>
      <c r="H1776" s="3">
        <f t="shared" si="825"/>
        <v>217.2911278385335</v>
      </c>
      <c r="J1776" s="7">
        <v>45.2</v>
      </c>
      <c r="K1776" s="2">
        <f t="shared" si="836"/>
        <v>170.89112783853349</v>
      </c>
      <c r="L1776" s="7">
        <v>24.5</v>
      </c>
      <c r="M1776" s="2">
        <f t="shared" si="837"/>
        <v>101.26851810876099</v>
      </c>
      <c r="N1776" s="7">
        <v>26.2</v>
      </c>
      <c r="O1776" s="2">
        <f t="shared" si="838"/>
        <v>12.168518108760992</v>
      </c>
      <c r="Q1776" s="2">
        <f t="shared" si="839"/>
        <v>70.008222793504032</v>
      </c>
      <c r="R1776" s="2">
        <f t="shared" si="833"/>
        <v>170.58866714669301</v>
      </c>
      <c r="S1776" s="2">
        <v>32.665799999999997</v>
      </c>
      <c r="T1776" s="2">
        <v>90</v>
      </c>
      <c r="U1776" s="7">
        <v>38.5</v>
      </c>
      <c r="V1776" s="2">
        <f t="shared" si="826"/>
        <v>146.10137576760772</v>
      </c>
      <c r="W1776" s="7">
        <v>39.729999999999997</v>
      </c>
      <c r="X1776" s="2">
        <f t="shared" si="824"/>
        <v>67.851333561697757</v>
      </c>
      <c r="Y1776" s="7">
        <v>24.81</v>
      </c>
      <c r="Z1776" s="2">
        <f t="shared" si="827"/>
        <v>198.95152582587792</v>
      </c>
      <c r="AA1776" s="7">
        <v>46.4</v>
      </c>
      <c r="AB1776" s="7">
        <v>89.1</v>
      </c>
      <c r="AF1776">
        <f t="shared" si="834"/>
        <v>63.581995548622118</v>
      </c>
      <c r="AH1776" s="15">
        <f t="shared" si="847"/>
        <v>1</v>
      </c>
      <c r="AI1776">
        <f t="shared" si="840"/>
        <v>-234.80932273558875</v>
      </c>
      <c r="AJ1776">
        <f t="shared" si="841"/>
        <v>-323.32393480162011</v>
      </c>
      <c r="AK1776">
        <f t="shared" si="842"/>
        <v>1.5383998718064724</v>
      </c>
      <c r="AL1776">
        <f t="shared" si="828"/>
        <v>-6078176.5770674469</v>
      </c>
      <c r="AM1776">
        <f t="shared" si="843"/>
        <v>6414.2073779771608</v>
      </c>
      <c r="AN1776">
        <f t="shared" si="844"/>
        <v>-146.28002002347262</v>
      </c>
      <c r="AP1776" s="15">
        <v>1</v>
      </c>
      <c r="AQ1776">
        <f t="shared" si="829"/>
        <v>-450998561679.96619</v>
      </c>
      <c r="AR1776">
        <f t="shared" si="830"/>
        <v>-0.58267232555116555</v>
      </c>
      <c r="AS1776">
        <f t="shared" si="831"/>
        <v>79069629596.915512</v>
      </c>
      <c r="AU1776">
        <f t="shared" si="832"/>
        <v>2655751237171.3237</v>
      </c>
      <c r="AV1776">
        <f t="shared" si="845"/>
        <v>1.1173247097535751E+28</v>
      </c>
    </row>
    <row r="1777" spans="1:48" x14ac:dyDescent="0.3">
      <c r="A1777" s="4">
        <v>26.496300000000002</v>
      </c>
      <c r="B1777" s="4">
        <f t="shared" si="846"/>
        <v>331</v>
      </c>
      <c r="C1777" s="7">
        <v>24.81</v>
      </c>
      <c r="D1777" s="2">
        <f t="shared" si="822"/>
        <v>170.59017784187776</v>
      </c>
      <c r="E1777" s="6">
        <f t="shared" si="835"/>
        <v>51.071870914672587</v>
      </c>
      <c r="F1777" s="2">
        <f t="shared" si="823"/>
        <v>116.98494463169295</v>
      </c>
      <c r="G1777" s="7">
        <v>37.200000000000003</v>
      </c>
      <c r="H1777" s="3">
        <f t="shared" si="825"/>
        <v>217.11612783853349</v>
      </c>
      <c r="J1777" s="7">
        <v>45.2</v>
      </c>
      <c r="K1777" s="2">
        <f t="shared" si="836"/>
        <v>170.71612783853348</v>
      </c>
      <c r="L1777" s="7">
        <v>24.5</v>
      </c>
      <c r="M1777" s="2">
        <f t="shared" si="837"/>
        <v>101.35478041665203</v>
      </c>
      <c r="N1777" s="7">
        <v>26.2</v>
      </c>
      <c r="O1777" s="2">
        <f t="shared" si="838"/>
        <v>12.254780416652039</v>
      </c>
      <c r="Q1777" s="2">
        <f t="shared" si="839"/>
        <v>70.009961298648932</v>
      </c>
      <c r="R1777" s="2">
        <f t="shared" si="833"/>
        <v>170.67149394417814</v>
      </c>
      <c r="S1777" s="2">
        <v>32.665799999999997</v>
      </c>
      <c r="T1777" s="2">
        <v>90</v>
      </c>
      <c r="U1777" s="7">
        <v>38.5</v>
      </c>
      <c r="V1777" s="2">
        <f t="shared" si="826"/>
        <v>146.40137576760773</v>
      </c>
      <c r="W1777" s="7">
        <v>39.729999999999997</v>
      </c>
      <c r="X1777" s="2">
        <f t="shared" si="824"/>
        <v>68.121843178694533</v>
      </c>
      <c r="Y1777" s="7">
        <v>24.81</v>
      </c>
      <c r="Z1777" s="2">
        <f t="shared" si="827"/>
        <v>199.46152582587791</v>
      </c>
      <c r="AA1777" s="7">
        <v>46.4</v>
      </c>
      <c r="AB1777" s="7">
        <v>89.1</v>
      </c>
      <c r="AF1777">
        <f t="shared" si="834"/>
        <v>63.62475479891242</v>
      </c>
      <c r="AH1777" s="15">
        <f t="shared" si="847"/>
        <v>1</v>
      </c>
      <c r="AI1777">
        <f t="shared" si="840"/>
        <v>-312.62968211639912</v>
      </c>
      <c r="AJ1777">
        <f t="shared" si="841"/>
        <v>-314.32902591531484</v>
      </c>
      <c r="AK1777">
        <f t="shared" si="842"/>
        <v>1.6191150580469025</v>
      </c>
      <c r="AL1777">
        <f t="shared" si="828"/>
        <v>-933034.90365961532</v>
      </c>
      <c r="AM1777">
        <f t="shared" si="843"/>
        <v>1166.1731688960931</v>
      </c>
      <c r="AN1777">
        <f t="shared" si="844"/>
        <v>-150.08935380664832</v>
      </c>
      <c r="AP1777" s="15">
        <v>1</v>
      </c>
      <c r="AQ1777">
        <f t="shared" si="829"/>
        <v>-1087881069317.4858</v>
      </c>
      <c r="AR1777">
        <f t="shared" si="830"/>
        <v>-0.5672534970138049</v>
      </c>
      <c r="AS1777">
        <f t="shared" si="831"/>
        <v>539098778628.30707</v>
      </c>
      <c r="AU1777">
        <f t="shared" si="832"/>
        <v>6664367459785.1211</v>
      </c>
      <c r="AV1777">
        <f t="shared" si="845"/>
        <v>1.6820017952575455E+27</v>
      </c>
    </row>
    <row r="1778" spans="1:48" x14ac:dyDescent="0.3">
      <c r="A1778" s="4">
        <v>26.496300000000002</v>
      </c>
      <c r="B1778" s="4">
        <f t="shared" si="846"/>
        <v>332</v>
      </c>
      <c r="C1778" s="7">
        <v>24.81</v>
      </c>
      <c r="D1778" s="2">
        <f t="shared" si="822"/>
        <v>171.15263054617523</v>
      </c>
      <c r="E1778" s="6">
        <f t="shared" si="835"/>
        <v>50.811269623230459</v>
      </c>
      <c r="F1778" s="2">
        <f t="shared" si="823"/>
        <v>117.41461856366071</v>
      </c>
      <c r="G1778" s="7">
        <v>37.200000000000003</v>
      </c>
      <c r="H1778" s="3">
        <f t="shared" si="825"/>
        <v>216.94112783853348</v>
      </c>
      <c r="J1778" s="7">
        <v>45.2</v>
      </c>
      <c r="K1778" s="2">
        <f t="shared" si="836"/>
        <v>170.54112783853347</v>
      </c>
      <c r="L1778" s="7">
        <v>24.5</v>
      </c>
      <c r="M1778" s="2">
        <f t="shared" si="837"/>
        <v>101.44461260040015</v>
      </c>
      <c r="N1778" s="7">
        <v>26.2</v>
      </c>
      <c r="O1778" s="2">
        <f t="shared" si="838"/>
        <v>12.344612600400154</v>
      </c>
      <c r="Q1778" s="2">
        <f t="shared" si="839"/>
        <v>70.009087725917539</v>
      </c>
      <c r="R1778" s="2">
        <f t="shared" si="833"/>
        <v>170.75783013846586</v>
      </c>
      <c r="S1778" s="2">
        <v>32.665799999999997</v>
      </c>
      <c r="T1778" s="2">
        <v>90</v>
      </c>
      <c r="U1778" s="7">
        <v>38.5</v>
      </c>
      <c r="V1778" s="2">
        <f t="shared" si="826"/>
        <v>146.70137576760774</v>
      </c>
      <c r="W1778" s="7">
        <v>39.729999999999997</v>
      </c>
      <c r="X1778" s="2">
        <f t="shared" si="824"/>
        <v>68.3844592586386</v>
      </c>
      <c r="Y1778" s="7">
        <v>24.81</v>
      </c>
      <c r="Z1778" s="2">
        <f t="shared" si="827"/>
        <v>199.9715258258779</v>
      </c>
      <c r="AA1778" s="7">
        <v>46.4</v>
      </c>
      <c r="AB1778" s="7">
        <v>89.1</v>
      </c>
      <c r="AF1778">
        <f t="shared" si="834"/>
        <v>63.664704248190532</v>
      </c>
      <c r="AH1778" s="15">
        <f t="shared" si="847"/>
        <v>1</v>
      </c>
      <c r="AI1778">
        <f t="shared" si="840"/>
        <v>-365.47811749501824</v>
      </c>
      <c r="AJ1778">
        <f t="shared" si="841"/>
        <v>-304.87124543474187</v>
      </c>
      <c r="AK1778">
        <f t="shared" si="842"/>
        <v>1.7037745069510535</v>
      </c>
      <c r="AL1778">
        <f t="shared" si="828"/>
        <v>30478689.859569315</v>
      </c>
      <c r="AM1778">
        <f t="shared" si="843"/>
        <v>-29977.842334113768</v>
      </c>
      <c r="AN1778">
        <f t="shared" si="844"/>
        <v>-153.9529509273043</v>
      </c>
      <c r="AP1778" s="15">
        <v>1</v>
      </c>
      <c r="AQ1778">
        <f t="shared" si="829"/>
        <v>-1037267130878.2247</v>
      </c>
      <c r="AR1778">
        <f t="shared" si="830"/>
        <v>-0.55186943811214295</v>
      </c>
      <c r="AS1778">
        <f t="shared" si="831"/>
        <v>-216886397794.12393</v>
      </c>
      <c r="AU1778">
        <f t="shared" si="832"/>
        <v>11485448384379.195</v>
      </c>
      <c r="AV1778">
        <f t="shared" si="845"/>
        <v>1.1111532907532075E+31</v>
      </c>
    </row>
    <row r="1779" spans="1:48" x14ac:dyDescent="0.3">
      <c r="A1779" s="4">
        <v>26.496300000000002</v>
      </c>
      <c r="B1779" s="4">
        <f t="shared" si="846"/>
        <v>333</v>
      </c>
      <c r="C1779" s="7">
        <v>24.81</v>
      </c>
      <c r="D1779" s="2">
        <f t="shared" si="822"/>
        <v>171.72510014345301</v>
      </c>
      <c r="E1779" s="6">
        <f t="shared" si="835"/>
        <v>50.546876199460335</v>
      </c>
      <c r="F1779" s="2">
        <f t="shared" si="823"/>
        <v>117.84356206803996</v>
      </c>
      <c r="G1779" s="7">
        <v>37.200000000000003</v>
      </c>
      <c r="H1779" s="3">
        <f t="shared" si="825"/>
        <v>216.76612783853346</v>
      </c>
      <c r="J1779" s="7">
        <v>45.2</v>
      </c>
      <c r="K1779" s="2">
        <f t="shared" si="836"/>
        <v>170.36612783853346</v>
      </c>
      <c r="L1779" s="7">
        <v>24.5</v>
      </c>
      <c r="M1779" s="2">
        <f t="shared" si="837"/>
        <v>101.53804846396793</v>
      </c>
      <c r="N1779" s="7">
        <v>26.2</v>
      </c>
      <c r="O1779" s="2">
        <f t="shared" si="838"/>
        <v>12.438048463967931</v>
      </c>
      <c r="Q1779" s="2">
        <f t="shared" si="839"/>
        <v>70.005494482427181</v>
      </c>
      <c r="R1779" s="2">
        <f t="shared" si="833"/>
        <v>170.84770916163257</v>
      </c>
      <c r="S1779" s="2">
        <v>32.665799999999997</v>
      </c>
      <c r="T1779" s="2">
        <v>90</v>
      </c>
      <c r="U1779" s="7">
        <v>38.5</v>
      </c>
      <c r="V1779" s="2">
        <f t="shared" si="826"/>
        <v>147.00137576760775</v>
      </c>
      <c r="W1779" s="7">
        <v>39.729999999999997</v>
      </c>
      <c r="X1779" s="2">
        <f t="shared" si="824"/>
        <v>68.639268264121768</v>
      </c>
      <c r="Y1779" s="7">
        <v>24.81</v>
      </c>
      <c r="Z1779" s="2">
        <f t="shared" si="827"/>
        <v>200.4815258258779</v>
      </c>
      <c r="AA1779" s="7">
        <v>46.4</v>
      </c>
      <c r="AB1779" s="7">
        <v>89.1</v>
      </c>
      <c r="AF1779">
        <f t="shared" si="834"/>
        <v>63.701736246402362</v>
      </c>
      <c r="AH1779" s="15">
        <f t="shared" si="847"/>
        <v>1</v>
      </c>
      <c r="AI1779">
        <f t="shared" si="840"/>
        <v>-359.87710138344096</v>
      </c>
      <c r="AJ1779">
        <f t="shared" si="841"/>
        <v>-295.21700453242323</v>
      </c>
      <c r="AK1779">
        <f t="shared" si="842"/>
        <v>1.7928043320692146</v>
      </c>
      <c r="AL1779">
        <f t="shared" si="828"/>
        <v>-517237.77445629553</v>
      </c>
      <c r="AM1779">
        <f t="shared" si="843"/>
        <v>718.7493380953515</v>
      </c>
      <c r="AN1779">
        <f t="shared" si="844"/>
        <v>-157.86315316760897</v>
      </c>
      <c r="AP1779" s="15">
        <v>1</v>
      </c>
      <c r="AQ1779">
        <f t="shared" si="829"/>
        <v>20935101441.214237</v>
      </c>
      <c r="AR1779">
        <f t="shared" si="830"/>
        <v>-0.53651382493555311</v>
      </c>
      <c r="AS1779">
        <f t="shared" si="831"/>
        <v>-293995210943.73224</v>
      </c>
      <c r="AU1779">
        <f t="shared" si="832"/>
        <v>11076765042834.689</v>
      </c>
      <c r="AV1779">
        <f t="shared" si="845"/>
        <v>5.7321929108533082E+27</v>
      </c>
    </row>
    <row r="1780" spans="1:48" x14ac:dyDescent="0.3">
      <c r="A1780" s="4">
        <v>26.496300000000002</v>
      </c>
      <c r="B1780" s="4">
        <f t="shared" si="846"/>
        <v>334</v>
      </c>
      <c r="C1780" s="7">
        <v>24.81</v>
      </c>
      <c r="D1780" s="2">
        <f t="shared" ref="D1780:D1805" si="848">ACOS(-(W1780^2+C1780^2-E1780^2)/(2*E1780*C1780))*(180/PI())+90</f>
        <v>172.30771326185629</v>
      </c>
      <c r="E1780" s="6">
        <f t="shared" si="835"/>
        <v>50.278711998044948</v>
      </c>
      <c r="F1780" s="2">
        <f t="shared" si="823"/>
        <v>118.27175293384182</v>
      </c>
      <c r="G1780" s="7">
        <v>37.200000000000003</v>
      </c>
      <c r="H1780" s="3">
        <f t="shared" si="825"/>
        <v>216.59112783853345</v>
      </c>
      <c r="J1780" s="7">
        <v>45.2</v>
      </c>
      <c r="K1780" s="2">
        <f t="shared" si="836"/>
        <v>170.19112783853345</v>
      </c>
      <c r="L1780" s="7">
        <v>24.5</v>
      </c>
      <c r="M1780" s="2">
        <f t="shared" si="837"/>
        <v>101.63512431045734</v>
      </c>
      <c r="N1780" s="7">
        <v>26.2</v>
      </c>
      <c r="O1780" s="2">
        <f t="shared" si="838"/>
        <v>12.535124310457348</v>
      </c>
      <c r="Q1780" s="2">
        <f t="shared" si="839"/>
        <v>69.99907086040777</v>
      </c>
      <c r="R1780" s="2">
        <f t="shared" si="833"/>
        <v>170.94116695115127</v>
      </c>
      <c r="S1780" s="2">
        <v>32.665799999999997</v>
      </c>
      <c r="T1780" s="2">
        <v>90</v>
      </c>
      <c r="U1780" s="7">
        <v>38.5</v>
      </c>
      <c r="V1780" s="2">
        <f t="shared" si="826"/>
        <v>147.30137576760777</v>
      </c>
      <c r="W1780" s="7">
        <v>39.729999999999997</v>
      </c>
      <c r="X1780" s="2">
        <f t="shared" si="824"/>
        <v>68.886364291319694</v>
      </c>
      <c r="Y1780" s="7">
        <v>24.81</v>
      </c>
      <c r="Z1780" s="2">
        <f t="shared" si="827"/>
        <v>200.99152582587789</v>
      </c>
      <c r="AA1780" s="7">
        <v>46.4</v>
      </c>
      <c r="AB1780" s="7">
        <v>89.1</v>
      </c>
      <c r="AF1780">
        <f t="shared" si="834"/>
        <v>63.735737639708077</v>
      </c>
      <c r="AH1780" s="15">
        <f t="shared" si="847"/>
        <v>1</v>
      </c>
      <c r="AI1780">
        <f t="shared" si="840"/>
        <v>-355.89119465063851</v>
      </c>
      <c r="AJ1780">
        <f t="shared" si="841"/>
        <v>-285.24784726459444</v>
      </c>
      <c r="AK1780">
        <f t="shared" si="842"/>
        <v>1.886684957804601</v>
      </c>
      <c r="AL1780">
        <f t="shared" si="828"/>
        <v>5418127.8607746344</v>
      </c>
      <c r="AM1780">
        <f t="shared" si="843"/>
        <v>-5026.8660060894472</v>
      </c>
      <c r="AN1780">
        <f t="shared" si="844"/>
        <v>-161.8125031100858</v>
      </c>
      <c r="AP1780" s="15">
        <v>1</v>
      </c>
      <c r="AQ1780">
        <f t="shared" si="829"/>
        <v>931083422625.30054</v>
      </c>
      <c r="AR1780">
        <f t="shared" si="830"/>
        <v>-0.52117996759652918</v>
      </c>
      <c r="AS1780">
        <f t="shared" si="831"/>
        <v>259439535332.15958</v>
      </c>
      <c r="AU1780">
        <f t="shared" si="832"/>
        <v>10851151640589.086</v>
      </c>
      <c r="AV1780">
        <f t="shared" si="845"/>
        <v>-3.0321389621201253E+27</v>
      </c>
    </row>
    <row r="1781" spans="1:48" x14ac:dyDescent="0.3">
      <c r="A1781" s="4">
        <v>26.496300000000002</v>
      </c>
      <c r="B1781" s="4">
        <f t="shared" si="846"/>
        <v>335</v>
      </c>
      <c r="C1781" s="7">
        <v>24.81</v>
      </c>
      <c r="D1781" s="2">
        <f t="shared" si="848"/>
        <v>172.90060602700163</v>
      </c>
      <c r="E1781" s="6">
        <f t="shared" si="835"/>
        <v>50.006798704584455</v>
      </c>
      <c r="F1781" s="2">
        <f t="shared" ref="F1781:F1844" si="849">ACOS((-A1781*COS(B1781*PI()/180))/E1781)*180/PI()</f>
        <v>118.69916825473881</v>
      </c>
      <c r="G1781" s="7">
        <v>37.200000000000003</v>
      </c>
      <c r="H1781" s="3">
        <f t="shared" si="825"/>
        <v>216.41612783853344</v>
      </c>
      <c r="J1781" s="7">
        <v>45.2</v>
      </c>
      <c r="K1781" s="2">
        <f t="shared" si="836"/>
        <v>170.01612783853344</v>
      </c>
      <c r="L1781" s="7">
        <v>24.5</v>
      </c>
      <c r="M1781" s="2">
        <f t="shared" si="837"/>
        <v>101.73587907519664</v>
      </c>
      <c r="N1781" s="7">
        <v>26.2</v>
      </c>
      <c r="O1781" s="2">
        <f t="shared" si="838"/>
        <v>12.635879075196641</v>
      </c>
      <c r="Q1781" s="2">
        <f t="shared" si="839"/>
        <v>69.989702824299599</v>
      </c>
      <c r="R1781" s="2">
        <f t="shared" si="833"/>
        <v>171.03824208538504</v>
      </c>
      <c r="S1781" s="2">
        <v>32.665799999999997</v>
      </c>
      <c r="T1781" s="2">
        <v>90</v>
      </c>
      <c r="U1781" s="7">
        <v>38.5</v>
      </c>
      <c r="V1781" s="2">
        <f t="shared" si="826"/>
        <v>147.60137576760778</v>
      </c>
      <c r="W1781" s="7">
        <v>39.729999999999997</v>
      </c>
      <c r="X1781" s="2">
        <f t="shared" ref="X1781:X1805" si="850">ACOS(((E1781*COS(F1781*PI()/180))-C1781*COS(D1781*PI()/180))/W1781)*180/3.1416-20</f>
        <v>69.125849536325973</v>
      </c>
      <c r="Y1781" s="7">
        <v>24.81</v>
      </c>
      <c r="Z1781" s="2">
        <f t="shared" si="827"/>
        <v>201.50152582587788</v>
      </c>
      <c r="AA1781" s="7">
        <v>46.4</v>
      </c>
      <c r="AB1781" s="7">
        <v>89.1</v>
      </c>
      <c r="AF1781">
        <f t="shared" si="834"/>
        <v>63.766589479737874</v>
      </c>
      <c r="AH1781" s="15">
        <f t="shared" si="847"/>
        <v>1</v>
      </c>
      <c r="AI1781">
        <f t="shared" si="840"/>
        <v>-404.39820279885413</v>
      </c>
      <c r="AJ1781">
        <f t="shared" si="841"/>
        <v>-276.41085319478861</v>
      </c>
      <c r="AK1781">
        <f t="shared" si="842"/>
        <v>1.9859605047256246</v>
      </c>
      <c r="AL1781">
        <f t="shared" si="828"/>
        <v>9816482.5707079954</v>
      </c>
      <c r="AM1781">
        <f t="shared" si="843"/>
        <v>-9156.3093626160153</v>
      </c>
      <c r="AN1781">
        <f t="shared" si="844"/>
        <v>-165.79375501935965</v>
      </c>
      <c r="AP1781" s="15">
        <v>1</v>
      </c>
      <c r="AQ1781">
        <f t="shared" si="829"/>
        <v>3045786916016.5835</v>
      </c>
      <c r="AR1781">
        <f t="shared" si="830"/>
        <v>-0.50586104295904055</v>
      </c>
      <c r="AS1781">
        <f t="shared" si="831"/>
        <v>78731924681.597626</v>
      </c>
      <c r="AU1781">
        <f t="shared" si="832"/>
        <v>17049923120480.725</v>
      </c>
      <c r="AV1781">
        <f t="shared" si="845"/>
        <v>4.5791626315198271E+28</v>
      </c>
    </row>
    <row r="1782" spans="1:48" x14ac:dyDescent="0.3">
      <c r="A1782" s="4">
        <v>26.496300000000002</v>
      </c>
      <c r="B1782" s="4">
        <f t="shared" si="846"/>
        <v>336</v>
      </c>
      <c r="C1782" s="7">
        <v>24.81</v>
      </c>
      <c r="D1782" s="2">
        <f t="shared" si="848"/>
        <v>173.50392459636674</v>
      </c>
      <c r="E1782" s="6">
        <f t="shared" si="835"/>
        <v>49.731158335689791</v>
      </c>
      <c r="F1782" s="2">
        <f t="shared" si="849"/>
        <v>119.12578439802127</v>
      </c>
      <c r="G1782" s="7">
        <v>37.200000000000003</v>
      </c>
      <c r="H1782" s="3">
        <f t="shared" ref="H1782:H1805" si="851">H1781-0.175</f>
        <v>216.24112783853343</v>
      </c>
      <c r="J1782" s="7">
        <v>45.2</v>
      </c>
      <c r="K1782" s="2">
        <f t="shared" si="836"/>
        <v>169.84112783853342</v>
      </c>
      <c r="L1782" s="7">
        <v>24.5</v>
      </c>
      <c r="M1782" s="2">
        <f t="shared" si="837"/>
        <v>101.84035446707833</v>
      </c>
      <c r="N1782" s="7">
        <v>26.2</v>
      </c>
      <c r="O1782" s="2">
        <f t="shared" si="838"/>
        <v>12.740354467078333</v>
      </c>
      <c r="Q1782" s="2">
        <f t="shared" si="839"/>
        <v>69.977272780182872</v>
      </c>
      <c r="R1782" s="2">
        <f t="shared" si="833"/>
        <v>171.13897592760662</v>
      </c>
      <c r="S1782" s="2">
        <v>32.665799999999997</v>
      </c>
      <c r="T1782" s="2">
        <v>90</v>
      </c>
      <c r="U1782" s="7">
        <v>38.5</v>
      </c>
      <c r="V1782" s="2">
        <f t="shared" ref="V1782:V1805" si="852">V1781+0.3</f>
        <v>147.90137576760779</v>
      </c>
      <c r="W1782" s="7">
        <v>39.729999999999997</v>
      </c>
      <c r="X1782" s="2">
        <f t="shared" si="850"/>
        <v>69.357834787204141</v>
      </c>
      <c r="Y1782" s="7">
        <v>24.81</v>
      </c>
      <c r="Z1782" s="2">
        <f t="shared" ref="Z1782:Z1804" si="853">Z1781+0.51</f>
        <v>202.01152582587787</v>
      </c>
      <c r="AA1782" s="7">
        <v>46.4</v>
      </c>
      <c r="AB1782" s="7">
        <v>89.1</v>
      </c>
      <c r="AF1782">
        <f t="shared" si="834"/>
        <v>63.794166709795093</v>
      </c>
      <c r="AH1782" s="15">
        <f t="shared" si="847"/>
        <v>1</v>
      </c>
      <c r="AI1782">
        <f t="shared" si="840"/>
        <v>-467.06657423329153</v>
      </c>
      <c r="AJ1782">
        <f t="shared" si="841"/>
        <v>-265.76821806503301</v>
      </c>
      <c r="AK1782">
        <f t="shared" si="842"/>
        <v>2.0912501612396137</v>
      </c>
      <c r="AL1782">
        <f t="shared" si="828"/>
        <v>14056153.984904863</v>
      </c>
      <c r="AM1782">
        <f t="shared" si="843"/>
        <v>-13026.091018155374</v>
      </c>
      <c r="AN1782">
        <f t="shared" si="844"/>
        <v>-169.79988511713373</v>
      </c>
      <c r="AP1782" s="15">
        <v>1</v>
      </c>
      <c r="AQ1782">
        <f t="shared" si="829"/>
        <v>7913490011365.8477</v>
      </c>
      <c r="AR1782">
        <f t="shared" si="830"/>
        <v>-0.49054920367618715</v>
      </c>
      <c r="AS1782">
        <f t="shared" si="831"/>
        <v>-201632496831.16269</v>
      </c>
      <c r="AU1782">
        <f t="shared" si="832"/>
        <v>28665545735948.918</v>
      </c>
      <c r="AV1782">
        <f t="shared" si="845"/>
        <v>2.7953387856113735E+29</v>
      </c>
    </row>
    <row r="1783" spans="1:48" x14ac:dyDescent="0.3">
      <c r="A1783" s="4">
        <v>26.496300000000002</v>
      </c>
      <c r="B1783" s="4">
        <f t="shared" si="846"/>
        <v>337</v>
      </c>
      <c r="C1783" s="7">
        <v>24.81</v>
      </c>
      <c r="D1783" s="2">
        <f t="shared" si="848"/>
        <v>174.1178257321543</v>
      </c>
      <c r="E1783" s="6">
        <f t="shared" si="835"/>
        <v>49.451813239142453</v>
      </c>
      <c r="F1783" s="2">
        <f t="shared" si="849"/>
        <v>119.5515769719772</v>
      </c>
      <c r="G1783" s="7">
        <v>37.200000000000003</v>
      </c>
      <c r="H1783" s="3">
        <f t="shared" si="851"/>
        <v>216.06612783853342</v>
      </c>
      <c r="J1783" s="7">
        <v>45.2</v>
      </c>
      <c r="K1783" s="2">
        <f t="shared" si="836"/>
        <v>169.66612783853341</v>
      </c>
      <c r="L1783" s="7">
        <v>24.5</v>
      </c>
      <c r="M1783" s="2">
        <f t="shared" si="837"/>
        <v>101.94859511890667</v>
      </c>
      <c r="N1783" s="7">
        <v>26.2</v>
      </c>
      <c r="O1783" s="2">
        <f t="shared" si="838"/>
        <v>12.848595118906672</v>
      </c>
      <c r="Q1783" s="2">
        <f t="shared" si="839"/>
        <v>69.961659325975077</v>
      </c>
      <c r="R1783" s="2">
        <f t="shared" si="833"/>
        <v>171.24341277933451</v>
      </c>
      <c r="S1783" s="2">
        <v>32.665799999999997</v>
      </c>
      <c r="T1783" s="2">
        <v>90</v>
      </c>
      <c r="U1783" s="7">
        <v>38.5</v>
      </c>
      <c r="V1783" s="2">
        <f t="shared" si="852"/>
        <v>148.2013757676078</v>
      </c>
      <c r="W1783" s="7">
        <v>39.729999999999997</v>
      </c>
      <c r="X1783" s="2">
        <f t="shared" si="850"/>
        <v>69.582439944283166</v>
      </c>
      <c r="Y1783" s="7">
        <v>24.81</v>
      </c>
      <c r="Z1783" s="2">
        <f t="shared" si="853"/>
        <v>202.52152582587786</v>
      </c>
      <c r="AA1783" s="7">
        <v>46.4</v>
      </c>
      <c r="AB1783" s="7">
        <v>89.1</v>
      </c>
      <c r="AF1783">
        <f t="shared" si="834"/>
        <v>63.818337825849625</v>
      </c>
      <c r="AH1783" s="15">
        <f t="shared" si="847"/>
        <v>1</v>
      </c>
      <c r="AI1783">
        <f t="shared" si="840"/>
        <v>-464.99002543442248</v>
      </c>
      <c r="AJ1783">
        <f t="shared" si="841"/>
        <v>-255.54688154367682</v>
      </c>
      <c r="AK1783">
        <f t="shared" si="842"/>
        <v>2.20326205426512</v>
      </c>
      <c r="AL1783">
        <f t="shared" si="828"/>
        <v>18137313.792865295</v>
      </c>
      <c r="AM1783">
        <f t="shared" si="843"/>
        <v>-16640.797689165047</v>
      </c>
      <c r="AN1783">
        <f t="shared" si="844"/>
        <v>-173.82410123247985</v>
      </c>
      <c r="AP1783" s="15">
        <v>1</v>
      </c>
      <c r="AQ1783">
        <f t="shared" si="829"/>
        <v>9796318833377.002</v>
      </c>
      <c r="AR1783">
        <f t="shared" si="830"/>
        <v>-0.47523691506332971</v>
      </c>
      <c r="AS1783">
        <f t="shared" si="831"/>
        <v>56888968796.433189</v>
      </c>
      <c r="AU1783">
        <f t="shared" si="832"/>
        <v>28543531312347.852</v>
      </c>
      <c r="AV1783">
        <f t="shared" si="845"/>
        <v>1.2306820065586759E+30</v>
      </c>
    </row>
    <row r="1784" spans="1:48" x14ac:dyDescent="0.3">
      <c r="A1784" s="4">
        <v>26.496300000000002</v>
      </c>
      <c r="B1784" s="4">
        <f t="shared" si="846"/>
        <v>338</v>
      </c>
      <c r="C1784" s="7">
        <v>24.81</v>
      </c>
      <c r="D1784" s="2">
        <f t="shared" si="848"/>
        <v>174.74247741648338</v>
      </c>
      <c r="E1784" s="6">
        <f t="shared" si="835"/>
        <v>49.168786094125345</v>
      </c>
      <c r="F1784" s="2">
        <f t="shared" si="849"/>
        <v>119.97652079159988</v>
      </c>
      <c r="G1784" s="7">
        <v>37.200000000000003</v>
      </c>
      <c r="H1784" s="3">
        <f t="shared" si="851"/>
        <v>215.89112783853341</v>
      </c>
      <c r="J1784" s="7">
        <v>45.2</v>
      </c>
      <c r="K1784" s="2">
        <f t="shared" si="836"/>
        <v>169.4911278385334</v>
      </c>
      <c r="L1784" s="7">
        <v>24.5</v>
      </c>
      <c r="M1784" s="2">
        <f t="shared" si="837"/>
        <v>102.06064874760034</v>
      </c>
      <c r="N1784" s="7">
        <v>26.2</v>
      </c>
      <c r="O1784" s="2">
        <f t="shared" si="838"/>
        <v>12.960648747600345</v>
      </c>
      <c r="Q1784" s="2">
        <f t="shared" si="839"/>
        <v>69.942736980652711</v>
      </c>
      <c r="R1784" s="2">
        <f t="shared" si="833"/>
        <v>171.35160004386466</v>
      </c>
      <c r="S1784" s="2">
        <v>32.665799999999997</v>
      </c>
      <c r="T1784" s="2">
        <v>90</v>
      </c>
      <c r="U1784" s="7">
        <v>38.5</v>
      </c>
      <c r="V1784" s="2">
        <f t="shared" si="852"/>
        <v>148.50137576760781</v>
      </c>
      <c r="W1784" s="7">
        <v>39.729999999999997</v>
      </c>
      <c r="X1784" s="2">
        <f t="shared" si="850"/>
        <v>69.799794571523236</v>
      </c>
      <c r="Y1784" s="7">
        <v>24.81</v>
      </c>
      <c r="Z1784" s="2">
        <f t="shared" si="853"/>
        <v>203.03152582587785</v>
      </c>
      <c r="AA1784" s="7">
        <v>46.4</v>
      </c>
      <c r="AB1784" s="7">
        <v>89.1</v>
      </c>
      <c r="AF1784">
        <f t="shared" si="834"/>
        <v>63.838964509903015</v>
      </c>
      <c r="AH1784" s="15">
        <f t="shared" si="847"/>
        <v>1</v>
      </c>
      <c r="AI1784">
        <f t="shared" si="840"/>
        <v>-388.66997571452413</v>
      </c>
      <c r="AJ1784">
        <f t="shared" si="841"/>
        <v>-245.25353044596864</v>
      </c>
      <c r="AK1784">
        <f t="shared" si="842"/>
        <v>2.3228102883260471</v>
      </c>
      <c r="AL1784">
        <f t="shared" si="828"/>
        <v>22162256.861033205</v>
      </c>
      <c r="AM1784">
        <f t="shared" si="843"/>
        <v>-20100.622117081301</v>
      </c>
      <c r="AN1784">
        <f t="shared" si="844"/>
        <v>-177.85985181090155</v>
      </c>
      <c r="AP1784" s="15">
        <v>1</v>
      </c>
      <c r="AQ1784">
        <f t="shared" si="829"/>
        <v>5397630832824.2783</v>
      </c>
      <c r="AR1784">
        <f t="shared" si="830"/>
        <v>-0.45991577778407705</v>
      </c>
      <c r="AS1784">
        <f t="shared" si="831"/>
        <v>86106872157.251236</v>
      </c>
      <c r="AU1784">
        <f t="shared" si="832"/>
        <v>15572652686508.936</v>
      </c>
      <c r="AV1784">
        <f t="shared" si="845"/>
        <v>3.8555748279906537E+30</v>
      </c>
    </row>
    <row r="1785" spans="1:48" x14ac:dyDescent="0.3">
      <c r="A1785" s="4">
        <v>26.496300000000002</v>
      </c>
      <c r="B1785" s="4">
        <f t="shared" si="846"/>
        <v>339</v>
      </c>
      <c r="C1785" s="7">
        <v>24.81</v>
      </c>
      <c r="D1785" s="2">
        <f t="shared" si="848"/>
        <v>175.37805951319103</v>
      </c>
      <c r="E1785" s="6">
        <f t="shared" si="835"/>
        <v>48.882099911531462</v>
      </c>
      <c r="F1785" s="2">
        <f t="shared" si="849"/>
        <v>120.40058984251893</v>
      </c>
      <c r="G1785" s="7">
        <v>37.200000000000003</v>
      </c>
      <c r="H1785" s="3">
        <f t="shared" si="851"/>
        <v>215.7161278385334</v>
      </c>
      <c r="J1785" s="7">
        <v>45.2</v>
      </c>
      <c r="K1785" s="2">
        <f t="shared" si="836"/>
        <v>169.31612783853339</v>
      </c>
      <c r="L1785" s="7">
        <v>24.5</v>
      </c>
      <c r="M1785" s="2">
        <f t="shared" si="837"/>
        <v>102.17656632518049</v>
      </c>
      <c r="N1785" s="7">
        <v>26.2</v>
      </c>
      <c r="O1785" s="2">
        <f t="shared" si="838"/>
        <v>13.076566325180494</v>
      </c>
      <c r="Q1785" s="2">
        <f t="shared" si="839"/>
        <v>69.920375890551824</v>
      </c>
      <c r="R1785" s="2">
        <f t="shared" si="833"/>
        <v>171.46358840096755</v>
      </c>
      <c r="S1785" s="2">
        <v>32.665799999999997</v>
      </c>
      <c r="T1785" s="2">
        <v>90</v>
      </c>
      <c r="U1785" s="7">
        <v>38.5</v>
      </c>
      <c r="V1785" s="2">
        <f t="shared" si="852"/>
        <v>148.80137576760782</v>
      </c>
      <c r="W1785" s="7">
        <v>39.729999999999997</v>
      </c>
      <c r="X1785" s="2">
        <f t="shared" si="850"/>
        <v>70.010038482119285</v>
      </c>
      <c r="Y1785" s="7">
        <v>24.81</v>
      </c>
      <c r="Z1785" s="2">
        <f t="shared" si="853"/>
        <v>203.54152582587784</v>
      </c>
      <c r="AA1785" s="7">
        <v>46.4</v>
      </c>
      <c r="AB1785" s="7">
        <v>89.1</v>
      </c>
      <c r="AF1785">
        <f t="shared" si="834"/>
        <v>63.855901233008261</v>
      </c>
      <c r="AH1785" s="15">
        <f t="shared" si="847"/>
        <v>1</v>
      </c>
      <c r="AI1785">
        <f t="shared" si="840"/>
        <v>-323.56067463886694</v>
      </c>
      <c r="AJ1785">
        <f t="shared" si="841"/>
        <v>-234.89548170404586</v>
      </c>
      <c r="AK1785">
        <f t="shared" si="842"/>
        <v>2.4508360354259886</v>
      </c>
      <c r="AL1785">
        <f t="shared" si="828"/>
        <v>26151963.508391224</v>
      </c>
      <c r="AM1785">
        <f t="shared" si="843"/>
        <v>-23426.931006449257</v>
      </c>
      <c r="AN1785">
        <f t="shared" si="844"/>
        <v>-181.90083426702927</v>
      </c>
      <c r="AP1785" s="15">
        <v>1</v>
      </c>
      <c r="AQ1785">
        <f t="shared" si="829"/>
        <v>2649290570785.1567</v>
      </c>
      <c r="AR1785">
        <f t="shared" si="830"/>
        <v>-0.44457695081796472</v>
      </c>
      <c r="AS1785">
        <f t="shared" si="831"/>
        <v>-81911766796.414902</v>
      </c>
      <c r="AU1785">
        <f t="shared" si="832"/>
        <v>8762748284814.1934</v>
      </c>
      <c r="AV1785">
        <f t="shared" si="845"/>
        <v>8.5410025387464201E+30</v>
      </c>
    </row>
    <row r="1786" spans="1:48" x14ac:dyDescent="0.3">
      <c r="A1786" s="4">
        <v>26.496300000000002</v>
      </c>
      <c r="B1786" s="4">
        <f t="shared" si="846"/>
        <v>340</v>
      </c>
      <c r="C1786" s="7">
        <v>24.81</v>
      </c>
      <c r="D1786" s="2">
        <f t="shared" si="848"/>
        <v>176.02476448101993</v>
      </c>
      <c r="E1786" s="6">
        <f t="shared" si="835"/>
        <v>48.591778034355769</v>
      </c>
      <c r="F1786" s="2">
        <f t="shared" si="849"/>
        <v>120.82375724304593</v>
      </c>
      <c r="G1786" s="7">
        <v>37.200000000000003</v>
      </c>
      <c r="H1786" s="3">
        <f t="shared" si="851"/>
        <v>215.54112783853338</v>
      </c>
      <c r="J1786" s="7">
        <v>45.2</v>
      </c>
      <c r="K1786" s="2">
        <f t="shared" si="836"/>
        <v>169.14112783853338</v>
      </c>
      <c r="L1786" s="7">
        <v>24.5</v>
      </c>
      <c r="M1786" s="2">
        <f t="shared" si="837"/>
        <v>102.29640226157505</v>
      </c>
      <c r="N1786" s="7">
        <v>26.2</v>
      </c>
      <c r="O1786" s="2">
        <f t="shared" si="838"/>
        <v>13.196402261575059</v>
      </c>
      <c r="Q1786" s="2">
        <f t="shared" si="839"/>
        <v>69.894441510573131</v>
      </c>
      <c r="R1786" s="2">
        <f t="shared" si="833"/>
        <v>171.57943199382422</v>
      </c>
      <c r="S1786" s="2">
        <v>32.665799999999997</v>
      </c>
      <c r="T1786" s="2">
        <v>90</v>
      </c>
      <c r="U1786" s="7">
        <v>38.5</v>
      </c>
      <c r="V1786" s="2">
        <f t="shared" si="852"/>
        <v>149.10137576760783</v>
      </c>
      <c r="W1786" s="7">
        <v>39.729999999999997</v>
      </c>
      <c r="X1786" s="2">
        <f t="shared" si="850"/>
        <v>70.21332236189923</v>
      </c>
      <c r="Y1786" s="7">
        <v>24.81</v>
      </c>
      <c r="Z1786" s="2">
        <f t="shared" si="853"/>
        <v>204.05152582587783</v>
      </c>
      <c r="AA1786" s="7">
        <v>46.4</v>
      </c>
      <c r="AB1786" s="7">
        <v>89.1</v>
      </c>
      <c r="AF1786">
        <f t="shared" si="834"/>
        <v>63.868994824890144</v>
      </c>
      <c r="AH1786" s="15">
        <f t="shared" si="847"/>
        <v>1</v>
      </c>
      <c r="AI1786">
        <f t="shared" si="840"/>
        <v>-354.81743510213471</v>
      </c>
      <c r="AJ1786">
        <f t="shared" si="841"/>
        <v>-224.21987267457189</v>
      </c>
      <c r="AK1786">
        <f t="shared" si="842"/>
        <v>2.5884338504118412</v>
      </c>
      <c r="AL1786">
        <f t="shared" si="828"/>
        <v>30124726.917060696</v>
      </c>
      <c r="AM1786">
        <f t="shared" si="843"/>
        <v>-26637.925714863297</v>
      </c>
      <c r="AN1786">
        <f t="shared" si="844"/>
        <v>-185.94100266723694</v>
      </c>
      <c r="AP1786" s="15">
        <v>1</v>
      </c>
      <c r="AQ1786">
        <f t="shared" si="829"/>
        <v>4236995519206.0874</v>
      </c>
      <c r="AR1786">
        <f t="shared" si="830"/>
        <v>-0.42921095832909772</v>
      </c>
      <c r="AS1786">
        <f t="shared" si="831"/>
        <v>5033881777.1508055</v>
      </c>
      <c r="AU1786">
        <f t="shared" si="832"/>
        <v>11940682958397.068</v>
      </c>
      <c r="AV1786">
        <f t="shared" si="845"/>
        <v>1.5725693300359796E+31</v>
      </c>
    </row>
    <row r="1787" spans="1:48" x14ac:dyDescent="0.3">
      <c r="A1787" s="4">
        <v>26.496300000000002</v>
      </c>
      <c r="B1787" s="4">
        <f t="shared" si="846"/>
        <v>341</v>
      </c>
      <c r="C1787" s="7">
        <v>24.81</v>
      </c>
      <c r="D1787" s="2">
        <f t="shared" si="848"/>
        <v>176.682798143524</v>
      </c>
      <c r="E1787" s="6">
        <f t="shared" si="835"/>
        <v>48.29784413817768</v>
      </c>
      <c r="F1787" s="2">
        <f t="shared" si="849"/>
        <v>121.24599520421549</v>
      </c>
      <c r="G1787" s="7">
        <v>37.200000000000003</v>
      </c>
      <c r="H1787" s="3">
        <f t="shared" si="851"/>
        <v>215.36612783853337</v>
      </c>
      <c r="J1787" s="7">
        <v>45.2</v>
      </c>
      <c r="K1787" s="2">
        <f t="shared" si="836"/>
        <v>168.96612783853337</v>
      </c>
      <c r="L1787" s="7">
        <v>24.5</v>
      </c>
      <c r="M1787" s="2">
        <f t="shared" si="837"/>
        <v>102.42021460038256</v>
      </c>
      <c r="N1787" s="7">
        <v>26.2</v>
      </c>
      <c r="O1787" s="2">
        <f t="shared" si="838"/>
        <v>13.32021460038257</v>
      </c>
      <c r="Q1787" s="2">
        <f t="shared" si="839"/>
        <v>69.864794257855934</v>
      </c>
      <c r="R1787" s="2">
        <f t="shared" si="833"/>
        <v>171.69918862939443</v>
      </c>
      <c r="S1787" s="2">
        <v>32.665799999999997</v>
      </c>
      <c r="T1787" s="2">
        <v>90</v>
      </c>
      <c r="U1787" s="7">
        <v>38.5</v>
      </c>
      <c r="V1787" s="2">
        <f t="shared" si="852"/>
        <v>149.40137576760785</v>
      </c>
      <c r="W1787" s="7">
        <v>39.729999999999997</v>
      </c>
      <c r="X1787" s="2">
        <f t="shared" si="850"/>
        <v>70.409808434510055</v>
      </c>
      <c r="Y1787" s="7">
        <v>24.81</v>
      </c>
      <c r="Z1787" s="2">
        <f t="shared" si="853"/>
        <v>204.56152582587782</v>
      </c>
      <c r="AA1787" s="7">
        <v>46.4</v>
      </c>
      <c r="AB1787" s="7">
        <v>89.1</v>
      </c>
      <c r="AF1787">
        <f t="shared" si="834"/>
        <v>63.87808400672553</v>
      </c>
      <c r="AH1787" s="15">
        <f t="shared" si="847"/>
        <v>1</v>
      </c>
      <c r="AI1787">
        <f t="shared" si="840"/>
        <v>-467.02672979052664</v>
      </c>
      <c r="AJ1787">
        <f t="shared" si="841"/>
        <v>-213.62234922433714</v>
      </c>
      <c r="AK1787">
        <f t="shared" si="842"/>
        <v>2.736884792632424</v>
      </c>
      <c r="AL1787">
        <f t="shared" si="828"/>
        <v>34060585.349786162</v>
      </c>
      <c r="AM1787">
        <f t="shared" si="843"/>
        <v>-29716.938441404116</v>
      </c>
      <c r="AN1787">
        <f t="shared" si="844"/>
        <v>-189.97457472994211</v>
      </c>
      <c r="AP1787" s="15">
        <v>1</v>
      </c>
      <c r="AQ1787">
        <f t="shared" si="829"/>
        <v>14116412557180.822</v>
      </c>
      <c r="AR1787">
        <f t="shared" si="830"/>
        <v>-0.41380786772373429</v>
      </c>
      <c r="AS1787">
        <f t="shared" si="831"/>
        <v>36573233526.467972</v>
      </c>
      <c r="AU1787">
        <f t="shared" si="832"/>
        <v>30350397648491.512</v>
      </c>
      <c r="AV1787">
        <f t="shared" si="845"/>
        <v>2.5425084516919906E+31</v>
      </c>
    </row>
    <row r="1788" spans="1:48" x14ac:dyDescent="0.3">
      <c r="A1788" s="4">
        <v>26.496300000000002</v>
      </c>
      <c r="B1788" s="4">
        <f t="shared" si="846"/>
        <v>342</v>
      </c>
      <c r="C1788" s="7">
        <v>24.81</v>
      </c>
      <c r="D1788" s="2">
        <f t="shared" si="848"/>
        <v>177.35238052166119</v>
      </c>
      <c r="E1788" s="6">
        <f t="shared" si="835"/>
        <v>48.000322231740689</v>
      </c>
      <c r="F1788" s="2">
        <f t="shared" si="849"/>
        <v>121.66727498769554</v>
      </c>
      <c r="G1788" s="7">
        <v>37.200000000000003</v>
      </c>
      <c r="H1788" s="3">
        <f t="shared" si="851"/>
        <v>215.19112783853336</v>
      </c>
      <c r="J1788" s="7">
        <v>45.2</v>
      </c>
      <c r="K1788" s="2">
        <f t="shared" si="836"/>
        <v>168.79112783853336</v>
      </c>
      <c r="L1788" s="7">
        <v>24.5</v>
      </c>
      <c r="M1788" s="2">
        <f t="shared" si="837"/>
        <v>102.54806522886605</v>
      </c>
      <c r="N1788" s="7">
        <v>26.2</v>
      </c>
      <c r="O1788" s="2">
        <f t="shared" si="838"/>
        <v>13.448065228866056</v>
      </c>
      <c r="Q1788" s="2">
        <f t="shared" si="839"/>
        <v>69.831289135189309</v>
      </c>
      <c r="R1788" s="2">
        <f t="shared" si="833"/>
        <v>171.822919993543</v>
      </c>
      <c r="S1788" s="2">
        <v>32.665799999999997</v>
      </c>
      <c r="T1788" s="2">
        <v>90</v>
      </c>
      <c r="U1788" s="7">
        <v>38.5</v>
      </c>
      <c r="V1788" s="2">
        <f t="shared" si="852"/>
        <v>149.70137576760786</v>
      </c>
      <c r="W1788" s="7">
        <v>39.729999999999997</v>
      </c>
      <c r="X1788" s="2">
        <f t="shared" si="850"/>
        <v>70.599671172887298</v>
      </c>
      <c r="Y1788" s="7">
        <v>24.81</v>
      </c>
      <c r="Z1788" s="2">
        <f t="shared" si="853"/>
        <v>205.07152582587781</v>
      </c>
      <c r="AA1788" s="7">
        <v>46.4</v>
      </c>
      <c r="AB1788" s="7">
        <v>89.1</v>
      </c>
      <c r="AF1788">
        <f t="shared" si="834"/>
        <v>63.88299888320465</v>
      </c>
      <c r="AH1788" s="15">
        <f t="shared" si="847"/>
        <v>1</v>
      </c>
      <c r="AI1788">
        <f t="shared" si="840"/>
        <v>-559.70955362996483</v>
      </c>
      <c r="AJ1788">
        <f t="shared" si="841"/>
        <v>-202.85894621070943</v>
      </c>
      <c r="AK1788">
        <f t="shared" si="842"/>
        <v>2.8976985059345339</v>
      </c>
      <c r="AL1788">
        <f t="shared" si="828"/>
        <v>37966778.589159109</v>
      </c>
      <c r="AM1788">
        <f t="shared" si="843"/>
        <v>-32672.376718407646</v>
      </c>
      <c r="AN1788">
        <f t="shared" si="844"/>
        <v>-193.99603813281283</v>
      </c>
      <c r="AP1788" s="15">
        <v>1</v>
      </c>
      <c r="AQ1788">
        <f t="shared" si="829"/>
        <v>29734946604200.266</v>
      </c>
      <c r="AR1788">
        <f t="shared" si="830"/>
        <v>-0.39835690031395832</v>
      </c>
      <c r="AS1788">
        <f t="shared" si="831"/>
        <v>-25318097084.49559</v>
      </c>
      <c r="AU1788">
        <f t="shared" si="832"/>
        <v>58187534701922.563</v>
      </c>
      <c r="AV1788">
        <f t="shared" si="845"/>
        <v>3.8571635697278775E+31</v>
      </c>
    </row>
    <row r="1789" spans="1:48" x14ac:dyDescent="0.3">
      <c r="A1789" s="4">
        <v>26.496300000000002</v>
      </c>
      <c r="B1789" s="4">
        <f t="shared" si="846"/>
        <v>343</v>
      </c>
      <c r="C1789" s="7">
        <v>24.81</v>
      </c>
      <c r="D1789" s="2">
        <f t="shared" si="848"/>
        <v>178.03374673576531</v>
      </c>
      <c r="E1789" s="6">
        <f t="shared" si="835"/>
        <v>47.699236657637577</v>
      </c>
      <c r="F1789" s="2">
        <f t="shared" si="849"/>
        <v>122.0875668614313</v>
      </c>
      <c r="G1789" s="7">
        <v>37.200000000000003</v>
      </c>
      <c r="H1789" s="3">
        <f t="shared" si="851"/>
        <v>215.01612783853335</v>
      </c>
      <c r="J1789" s="7">
        <v>45.2</v>
      </c>
      <c r="K1789" s="2">
        <f t="shared" si="836"/>
        <v>168.61612783853334</v>
      </c>
      <c r="L1789" s="7">
        <v>24.5</v>
      </c>
      <c r="M1789" s="2">
        <f t="shared" si="837"/>
        <v>102.68002010359118</v>
      </c>
      <c r="N1789" s="7">
        <v>26.2</v>
      </c>
      <c r="O1789" s="2">
        <f t="shared" si="838"/>
        <v>13.580020103591181</v>
      </c>
      <c r="Q1789" s="2">
        <f t="shared" si="839"/>
        <v>69.79377532108991</v>
      </c>
      <c r="R1789" s="2">
        <f t="shared" si="833"/>
        <v>171.95069188240012</v>
      </c>
      <c r="S1789" s="2">
        <v>32.665799999999997</v>
      </c>
      <c r="T1789" s="2">
        <v>90</v>
      </c>
      <c r="U1789" s="7">
        <v>38.5</v>
      </c>
      <c r="V1789" s="2">
        <f t="shared" si="852"/>
        <v>150.00137576760787</v>
      </c>
      <c r="W1789" s="7">
        <v>39.729999999999997</v>
      </c>
      <c r="X1789" s="2">
        <f t="shared" si="850"/>
        <v>70.783098062069925</v>
      </c>
      <c r="Y1789" s="7">
        <v>24.81</v>
      </c>
      <c r="Z1789" s="2">
        <f t="shared" si="853"/>
        <v>205.5815258258778</v>
      </c>
      <c r="AA1789" s="7">
        <v>46.4</v>
      </c>
      <c r="AB1789" s="7">
        <v>89.1</v>
      </c>
      <c r="AF1789">
        <f t="shared" si="834"/>
        <v>63.883560389490313</v>
      </c>
      <c r="AH1789" s="15">
        <f t="shared" si="847"/>
        <v>1</v>
      </c>
      <c r="AI1789">
        <f t="shared" si="840"/>
        <v>-557.99647741559363</v>
      </c>
      <c r="AJ1789">
        <f t="shared" si="841"/>
        <v>-192.10886681638866</v>
      </c>
      <c r="AK1789">
        <f t="shared" si="842"/>
        <v>3.0726672235647796</v>
      </c>
      <c r="AL1789">
        <f t="shared" si="828"/>
        <v>41831594.104075603</v>
      </c>
      <c r="AM1789">
        <f t="shared" si="843"/>
        <v>-35495.895598589937</v>
      </c>
      <c r="AN1789">
        <f t="shared" si="844"/>
        <v>-198.00015611763524</v>
      </c>
      <c r="AP1789" s="15">
        <v>1</v>
      </c>
      <c r="AQ1789">
        <f t="shared" si="829"/>
        <v>28354806117650.988</v>
      </c>
      <c r="AR1789">
        <f t="shared" si="830"/>
        <v>-0.38284665658442435</v>
      </c>
      <c r="AS1789">
        <f t="shared" si="831"/>
        <v>1842016857.603559</v>
      </c>
      <c r="AU1789">
        <f t="shared" si="832"/>
        <v>58022817506789.828</v>
      </c>
      <c r="AV1789">
        <f t="shared" si="845"/>
        <v>6.1403263597863548E+31</v>
      </c>
    </row>
    <row r="1790" spans="1:48" x14ac:dyDescent="0.3">
      <c r="A1790" s="4">
        <v>26.496300000000002</v>
      </c>
      <c r="B1790" s="4">
        <f t="shared" si="846"/>
        <v>344</v>
      </c>
      <c r="C1790" s="7">
        <v>24.81</v>
      </c>
      <c r="D1790" s="2">
        <f t="shared" si="848"/>
        <v>178.72714798442482</v>
      </c>
      <c r="E1790" s="6">
        <f t="shared" si="835"/>
        <v>47.394612093108535</v>
      </c>
      <c r="F1790" s="2">
        <f t="shared" si="849"/>
        <v>122.50684005287755</v>
      </c>
      <c r="G1790" s="7">
        <v>37.200000000000003</v>
      </c>
      <c r="H1790" s="3">
        <f t="shared" si="851"/>
        <v>214.84112783853334</v>
      </c>
      <c r="J1790" s="7">
        <v>45.2</v>
      </c>
      <c r="K1790" s="2">
        <f t="shared" si="836"/>
        <v>168.44112783853333</v>
      </c>
      <c r="L1790" s="7">
        <v>24.5</v>
      </c>
      <c r="M1790" s="2">
        <f t="shared" si="837"/>
        <v>102.81614949328821</v>
      </c>
      <c r="N1790" s="7">
        <v>26.2</v>
      </c>
      <c r="O1790" s="2">
        <f t="shared" si="838"/>
        <v>13.716149493288214</v>
      </c>
      <c r="Q1790" s="2">
        <f t="shared" si="839"/>
        <v>69.752095723088004</v>
      </c>
      <c r="R1790" s="2">
        <f t="shared" si="833"/>
        <v>172.08257445160771</v>
      </c>
      <c r="S1790" s="2">
        <v>32.665799999999997</v>
      </c>
      <c r="T1790" s="2">
        <v>90</v>
      </c>
      <c r="U1790" s="7">
        <v>38.5</v>
      </c>
      <c r="V1790" s="2">
        <f t="shared" si="852"/>
        <v>150.30137576760788</v>
      </c>
      <c r="W1790" s="7">
        <v>39.729999999999997</v>
      </c>
      <c r="X1790" s="2">
        <f t="shared" si="850"/>
        <v>70.960290419073033</v>
      </c>
      <c r="Y1790" s="7">
        <v>24.81</v>
      </c>
      <c r="Z1790" s="2">
        <f t="shared" si="853"/>
        <v>206.0915258258778</v>
      </c>
      <c r="AA1790" s="7">
        <v>46.4</v>
      </c>
      <c r="AB1790" s="7">
        <v>89.1</v>
      </c>
      <c r="AF1790">
        <f t="shared" si="834"/>
        <v>63.879579688116394</v>
      </c>
      <c r="AH1790" s="15">
        <f t="shared" si="847"/>
        <v>1</v>
      </c>
      <c r="AI1790">
        <f t="shared" si="840"/>
        <v>-488.16357225849617</v>
      </c>
      <c r="AJ1790">
        <f t="shared" si="841"/>
        <v>-181.15577894655442</v>
      </c>
      <c r="AK1790">
        <f t="shared" si="842"/>
        <v>3.2639358432088166</v>
      </c>
      <c r="AL1790">
        <f t="shared" si="828"/>
        <v>45653137.447600968</v>
      </c>
      <c r="AM1790">
        <f t="shared" si="843"/>
        <v>-38188.334058466666</v>
      </c>
      <c r="AN1790">
        <f t="shared" si="844"/>
        <v>-201.98197238508999</v>
      </c>
      <c r="AP1790" s="15">
        <v>1</v>
      </c>
      <c r="AQ1790">
        <f t="shared" si="829"/>
        <v>15197750939786.076</v>
      </c>
      <c r="AR1790">
        <f t="shared" si="830"/>
        <v>-0.36726474936673253</v>
      </c>
      <c r="AS1790">
        <f t="shared" si="831"/>
        <v>6581865625.2034864</v>
      </c>
      <c r="AU1790">
        <f t="shared" si="832"/>
        <v>36545367983431.398</v>
      </c>
      <c r="AV1790">
        <f t="shared" si="845"/>
        <v>9.7210862023685787E+31</v>
      </c>
    </row>
    <row r="1791" spans="1:48" x14ac:dyDescent="0.3">
      <c r="A1791" s="4">
        <v>26.496300000000002</v>
      </c>
      <c r="B1791" s="4">
        <f t="shared" si="846"/>
        <v>345</v>
      </c>
      <c r="C1791" s="7">
        <v>24.81</v>
      </c>
      <c r="D1791" s="2">
        <f t="shared" si="848"/>
        <v>179.43285260874529</v>
      </c>
      <c r="E1791" s="6">
        <f t="shared" si="835"/>
        <v>47.086473550961699</v>
      </c>
      <c r="F1791" s="2">
        <f t="shared" si="849"/>
        <v>122.9250626996632</v>
      </c>
      <c r="G1791" s="7">
        <v>37.200000000000003</v>
      </c>
      <c r="H1791" s="3">
        <f t="shared" si="851"/>
        <v>214.66612783853333</v>
      </c>
      <c r="J1791" s="7">
        <v>45.2</v>
      </c>
      <c r="K1791" s="2">
        <f t="shared" si="836"/>
        <v>168.26612783853332</v>
      </c>
      <c r="L1791" s="7">
        <v>24.5</v>
      </c>
      <c r="M1791" s="2">
        <f t="shared" si="837"/>
        <v>102.95652824070066</v>
      </c>
      <c r="N1791" s="7">
        <v>26.2</v>
      </c>
      <c r="O1791" s="2">
        <f t="shared" si="838"/>
        <v>13.856528240700669</v>
      </c>
      <c r="Q1791" s="2">
        <f t="shared" si="839"/>
        <v>69.706086490320089</v>
      </c>
      <c r="R1791" s="2">
        <f t="shared" si="833"/>
        <v>172.21864248529417</v>
      </c>
      <c r="S1791" s="2">
        <v>32.665799999999997</v>
      </c>
      <c r="T1791" s="2">
        <v>90</v>
      </c>
      <c r="U1791" s="7">
        <v>38.5</v>
      </c>
      <c r="V1791" s="2">
        <f t="shared" si="852"/>
        <v>150.60137576760789</v>
      </c>
      <c r="W1791" s="7">
        <v>39.729999999999997</v>
      </c>
      <c r="X1791" s="2">
        <f t="shared" si="850"/>
        <v>71.131464276273036</v>
      </c>
      <c r="Y1791" s="7">
        <v>24.81</v>
      </c>
      <c r="Z1791" s="2">
        <f t="shared" si="853"/>
        <v>206.60152582587779</v>
      </c>
      <c r="AA1791" s="7">
        <v>46.4</v>
      </c>
      <c r="AB1791" s="7">
        <v>89.1</v>
      </c>
      <c r="AF1791">
        <f t="shared" si="834"/>
        <v>63.870857510203649</v>
      </c>
      <c r="AH1791" s="15">
        <f t="shared" si="847"/>
        <v>1</v>
      </c>
      <c r="AI1791">
        <f t="shared" si="840"/>
        <v>-437.64321202138132</v>
      </c>
      <c r="AJ1791">
        <f t="shared" si="841"/>
        <v>-170.14058996669584</v>
      </c>
      <c r="AK1791">
        <f t="shared" si="842"/>
        <v>3.4740939505364419</v>
      </c>
      <c r="AL1791">
        <f t="shared" si="828"/>
        <v>49419141.882555991</v>
      </c>
      <c r="AM1791">
        <f t="shared" si="843"/>
        <v>-40741.837471036888</v>
      </c>
      <c r="AN1791">
        <f t="shared" si="844"/>
        <v>-205.93681527322798</v>
      </c>
      <c r="AP1791" s="15">
        <v>1</v>
      </c>
      <c r="AQ1791">
        <f t="shared" si="829"/>
        <v>8587576867313.1709</v>
      </c>
      <c r="AR1791">
        <f t="shared" si="830"/>
        <v>-0.35159799555318411</v>
      </c>
      <c r="AS1791">
        <f t="shared" si="831"/>
        <v>-2930078499.2981482</v>
      </c>
      <c r="AU1791">
        <f t="shared" si="832"/>
        <v>25501449013798.922</v>
      </c>
      <c r="AV1791">
        <f t="shared" si="845"/>
        <v>1.4328879537515319E+32</v>
      </c>
    </row>
    <row r="1792" spans="1:48" x14ac:dyDescent="0.3">
      <c r="A1792" s="4">
        <v>26.496300000000002</v>
      </c>
      <c r="B1792" s="4">
        <f t="shared" si="846"/>
        <v>346</v>
      </c>
      <c r="C1792" s="7">
        <v>24.81</v>
      </c>
      <c r="D1792" s="2">
        <f t="shared" si="848"/>
        <v>180.15114725157497</v>
      </c>
      <c r="E1792" s="6">
        <f t="shared" si="835"/>
        <v>46.774846380625519</v>
      </c>
      <c r="F1792" s="2">
        <f t="shared" si="849"/>
        <v>123.34220179752026</v>
      </c>
      <c r="G1792" s="7">
        <v>37.200000000000003</v>
      </c>
      <c r="H1792" s="3">
        <f t="shared" si="851"/>
        <v>214.49112783853332</v>
      </c>
      <c r="J1792" s="7">
        <v>45.2</v>
      </c>
      <c r="K1792" s="2">
        <f t="shared" si="836"/>
        <v>168.09112783853331</v>
      </c>
      <c r="L1792" s="7">
        <v>24.5</v>
      </c>
      <c r="M1792" s="2">
        <f t="shared" si="837"/>
        <v>103.10123604540172</v>
      </c>
      <c r="N1792" s="7">
        <v>26.2</v>
      </c>
      <c r="O1792" s="2">
        <f t="shared" si="838"/>
        <v>14.001236045401726</v>
      </c>
      <c r="Q1792" s="2">
        <f t="shared" si="839"/>
        <v>69.65557648101435</v>
      </c>
      <c r="R1792" s="2">
        <f t="shared" si="833"/>
        <v>172.3589756868507</v>
      </c>
      <c r="S1792" s="2">
        <v>32.665799999999997</v>
      </c>
      <c r="T1792" s="2">
        <v>90</v>
      </c>
      <c r="U1792" s="7">
        <v>38.5</v>
      </c>
      <c r="V1792" s="2">
        <f t="shared" si="852"/>
        <v>150.9013757676079</v>
      </c>
      <c r="W1792" s="7">
        <v>39.729999999999997</v>
      </c>
      <c r="X1792" s="2">
        <f t="shared" si="850"/>
        <v>71.296851335610029</v>
      </c>
      <c r="Y1792" s="7">
        <v>24.81</v>
      </c>
      <c r="Z1792" s="2">
        <f t="shared" si="853"/>
        <v>207.11152582587778</v>
      </c>
      <c r="AA1792" s="7">
        <v>46.4</v>
      </c>
      <c r="AB1792" s="7">
        <v>89.1</v>
      </c>
      <c r="AF1792">
        <f t="shared" si="834"/>
        <v>63.857183434608139</v>
      </c>
      <c r="AH1792" s="15">
        <f t="shared" si="847"/>
        <v>1</v>
      </c>
      <c r="AI1792">
        <f t="shared" si="840"/>
        <v>-456.91103415720545</v>
      </c>
      <c r="AJ1792">
        <f t="shared" si="841"/>
        <v>-159.02538297731027</v>
      </c>
      <c r="AK1792">
        <f t="shared" si="842"/>
        <v>3.7062982630395664</v>
      </c>
      <c r="AL1792">
        <f t="shared" si="828"/>
        <v>53120582.744734652</v>
      </c>
      <c r="AM1792">
        <f t="shared" si="843"/>
        <v>-43151.978246578736</v>
      </c>
      <c r="AN1792">
        <f t="shared" si="844"/>
        <v>-209.86030121499653</v>
      </c>
      <c r="AP1792" s="15">
        <v>1</v>
      </c>
      <c r="AQ1792">
        <f t="shared" si="829"/>
        <v>8909889074751.0781</v>
      </c>
      <c r="AR1792">
        <f t="shared" si="830"/>
        <v>-0.33583205966374946</v>
      </c>
      <c r="AS1792">
        <f t="shared" si="831"/>
        <v>-268624833.70258904</v>
      </c>
      <c r="AU1792">
        <f t="shared" si="832"/>
        <v>29793895704141.766</v>
      </c>
      <c r="AV1792">
        <f t="shared" si="845"/>
        <v>1.9926988721259011E+32</v>
      </c>
    </row>
    <row r="1793" spans="1:48" x14ac:dyDescent="0.3">
      <c r="A1793" s="4">
        <v>26.496300000000002</v>
      </c>
      <c r="B1793" s="4">
        <f t="shared" si="846"/>
        <v>347</v>
      </c>
      <c r="C1793" s="7">
        <v>24.81</v>
      </c>
      <c r="D1793" s="2">
        <f t="shared" si="848"/>
        <v>180.88233812253935</v>
      </c>
      <c r="E1793" s="6">
        <f t="shared" si="835"/>
        <v>46.459756269342741</v>
      </c>
      <c r="F1793" s="2">
        <f t="shared" si="849"/>
        <v>123.75822314529734</v>
      </c>
      <c r="G1793" s="7">
        <v>37.200000000000003</v>
      </c>
      <c r="H1793" s="3">
        <f t="shared" si="851"/>
        <v>214.3161278385333</v>
      </c>
      <c r="J1793" s="7">
        <v>45.2</v>
      </c>
      <c r="K1793" s="2">
        <f t="shared" si="836"/>
        <v>167.9161278385333</v>
      </c>
      <c r="L1793" s="7">
        <v>24.5</v>
      </c>
      <c r="M1793" s="2">
        <f t="shared" si="837"/>
        <v>103.25035776979666</v>
      </c>
      <c r="N1793" s="7">
        <v>26.2</v>
      </c>
      <c r="O1793" s="2">
        <f t="shared" si="838"/>
        <v>14.15035776979667</v>
      </c>
      <c r="Q1793" s="2">
        <f t="shared" si="839"/>
        <v>69.600386679867</v>
      </c>
      <c r="R1793" s="2">
        <f t="shared" si="833"/>
        <v>172.50365899383146</v>
      </c>
      <c r="S1793" s="2">
        <v>32.665799999999997</v>
      </c>
      <c r="T1793" s="2">
        <v>90</v>
      </c>
      <c r="U1793" s="7">
        <v>38.5</v>
      </c>
      <c r="V1793" s="2">
        <f t="shared" si="852"/>
        <v>151.20137576760791</v>
      </c>
      <c r="W1793" s="7">
        <v>39.729999999999997</v>
      </c>
      <c r="X1793" s="2">
        <f t="shared" si="850"/>
        <v>71.456700001892031</v>
      </c>
      <c r="Y1793" s="7">
        <v>24.81</v>
      </c>
      <c r="Z1793" s="2">
        <f t="shared" si="853"/>
        <v>207.62152582587777</v>
      </c>
      <c r="AA1793" s="7">
        <v>46.4</v>
      </c>
      <c r="AB1793" s="7">
        <v>89.1</v>
      </c>
      <c r="AF1793">
        <f t="shared" si="834"/>
        <v>63.838335097732731</v>
      </c>
      <c r="AH1793" s="15">
        <f t="shared" si="847"/>
        <v>1</v>
      </c>
      <c r="AI1793">
        <f t="shared" si="840"/>
        <v>-517.65578592351642</v>
      </c>
      <c r="AJ1793">
        <f t="shared" si="841"/>
        <v>-147.85715254723715</v>
      </c>
      <c r="AK1793">
        <f t="shared" si="842"/>
        <v>3.9644379218217418</v>
      </c>
      <c r="AL1793">
        <f t="shared" si="828"/>
        <v>56747196.480352938</v>
      </c>
      <c r="AM1793">
        <f t="shared" si="843"/>
        <v>-45413.751725606016</v>
      </c>
      <c r="AN1793">
        <f t="shared" si="844"/>
        <v>-213.74833747168714</v>
      </c>
      <c r="AP1793" s="15">
        <v>1</v>
      </c>
      <c r="AQ1793">
        <f t="shared" si="829"/>
        <v>12381157903655.471</v>
      </c>
      <c r="AR1793">
        <f t="shared" si="830"/>
        <v>-0.31995140372696657</v>
      </c>
      <c r="AS1793">
        <f t="shared" si="831"/>
        <v>-956290712.82987916</v>
      </c>
      <c r="AU1793">
        <f t="shared" si="832"/>
        <v>46051626272705.992</v>
      </c>
      <c r="AV1793">
        <f t="shared" si="845"/>
        <v>2.6637789573512588E+32</v>
      </c>
    </row>
    <row r="1794" spans="1:48" x14ac:dyDescent="0.3">
      <c r="A1794" s="4">
        <v>26.496300000000002</v>
      </c>
      <c r="B1794" s="4">
        <f t="shared" si="846"/>
        <v>348</v>
      </c>
      <c r="C1794" s="7">
        <v>24.81</v>
      </c>
      <c r="D1794" s="2">
        <f t="shared" si="848"/>
        <v>181.62675238119971</v>
      </c>
      <c r="E1794" s="6">
        <f t="shared" si="835"/>
        <v>46.141229243517444</v>
      </c>
      <c r="F1794" s="2">
        <f t="shared" si="849"/>
        <v>124.17309128686463</v>
      </c>
      <c r="G1794" s="7">
        <v>37.200000000000003</v>
      </c>
      <c r="H1794" s="3">
        <f t="shared" si="851"/>
        <v>214.14112783853329</v>
      </c>
      <c r="J1794" s="7">
        <v>45.2</v>
      </c>
      <c r="K1794" s="2">
        <f t="shared" si="836"/>
        <v>167.74112783853329</v>
      </c>
      <c r="L1794" s="7">
        <v>24.5</v>
      </c>
      <c r="M1794" s="2">
        <f t="shared" si="837"/>
        <v>103.40398377082073</v>
      </c>
      <c r="N1794" s="7">
        <v>26.2</v>
      </c>
      <c r="O1794" s="2">
        <f t="shared" si="838"/>
        <v>14.303983770820736</v>
      </c>
      <c r="Q1794" s="2">
        <f t="shared" si="839"/>
        <v>69.540329559625548</v>
      </c>
      <c r="R1794" s="2">
        <f t="shared" si="833"/>
        <v>172.65278291960644</v>
      </c>
      <c r="S1794" s="2">
        <v>32.665799999999997</v>
      </c>
      <c r="T1794" s="2">
        <v>90</v>
      </c>
      <c r="U1794" s="7">
        <v>38.5</v>
      </c>
      <c r="V1794" s="2">
        <f t="shared" si="852"/>
        <v>151.50137576760793</v>
      </c>
      <c r="W1794" s="7">
        <v>39.729999999999997</v>
      </c>
      <c r="X1794" s="2">
        <f t="shared" si="850"/>
        <v>71.61127650461404</v>
      </c>
      <c r="Y1794" s="7">
        <v>24.81</v>
      </c>
      <c r="Z1794" s="2">
        <f t="shared" si="853"/>
        <v>208.13152582587776</v>
      </c>
      <c r="AA1794" s="7">
        <v>46.4</v>
      </c>
      <c r="AB1794" s="7">
        <v>89.1</v>
      </c>
      <c r="AF1794">
        <f t="shared" si="834"/>
        <v>63.814077325712148</v>
      </c>
      <c r="AH1794" s="15">
        <f t="shared" si="847"/>
        <v>1</v>
      </c>
      <c r="AI1794">
        <f t="shared" si="840"/>
        <v>-561.70267241116903</v>
      </c>
      <c r="AJ1794">
        <f t="shared" si="841"/>
        <v>-136.6327819719518</v>
      </c>
      <c r="AK1794">
        <f t="shared" si="842"/>
        <v>4.253361221921697</v>
      </c>
      <c r="AL1794">
        <f t="shared" si="828"/>
        <v>60288598.590392329</v>
      </c>
      <c r="AM1794">
        <f t="shared" si="843"/>
        <v>-47522.62188749553</v>
      </c>
      <c r="AN1794">
        <f t="shared" si="844"/>
        <v>-217.59712414076023</v>
      </c>
      <c r="AP1794" s="15">
        <v>1</v>
      </c>
      <c r="AQ1794">
        <f t="shared" si="829"/>
        <v>13192822016253.846</v>
      </c>
      <c r="AR1794">
        <f t="shared" si="830"/>
        <v>-0.30393893431464003</v>
      </c>
      <c r="AS1794">
        <f t="shared" si="831"/>
        <v>3327917941.1486297</v>
      </c>
      <c r="AU1794">
        <f t="shared" si="832"/>
        <v>61728726096005.008</v>
      </c>
      <c r="AV1794">
        <f t="shared" si="845"/>
        <v>3.4961918827654808E+32</v>
      </c>
    </row>
    <row r="1795" spans="1:48" x14ac:dyDescent="0.3">
      <c r="A1795" s="4">
        <v>26.496300000000002</v>
      </c>
      <c r="B1795" s="4">
        <f t="shared" si="846"/>
        <v>349</v>
      </c>
      <c r="C1795" s="7">
        <v>24.81</v>
      </c>
      <c r="D1795" s="2">
        <f t="shared" si="848"/>
        <v>182.38473965235448</v>
      </c>
      <c r="E1795" s="6">
        <f t="shared" si="835"/>
        <v>45.81929167022674</v>
      </c>
      <c r="F1795" s="2">
        <f t="shared" si="849"/>
        <v>124.58676944970105</v>
      </c>
      <c r="G1795" s="7">
        <v>37.200000000000003</v>
      </c>
      <c r="H1795" s="3">
        <f t="shared" si="851"/>
        <v>213.96612783853328</v>
      </c>
      <c r="J1795" s="7">
        <v>45.2</v>
      </c>
      <c r="K1795" s="2">
        <f t="shared" si="836"/>
        <v>167.56612783853328</v>
      </c>
      <c r="L1795" s="7">
        <v>24.5</v>
      </c>
      <c r="M1795" s="2">
        <f t="shared" si="837"/>
        <v>103.56221026015089</v>
      </c>
      <c r="N1795" s="7">
        <v>26.2</v>
      </c>
      <c r="O1795" s="2">
        <f t="shared" si="838"/>
        <v>14.462210260150897</v>
      </c>
      <c r="Q1795" s="2">
        <f t="shared" si="839"/>
        <v>69.47520838040694</v>
      </c>
      <c r="R1795" s="2">
        <f t="shared" si="833"/>
        <v>172.80644392472064</v>
      </c>
      <c r="S1795" s="2">
        <v>32.665799999999997</v>
      </c>
      <c r="T1795" s="2">
        <v>90</v>
      </c>
      <c r="U1795" s="7">
        <v>38.5</v>
      </c>
      <c r="V1795" s="2">
        <f t="shared" si="852"/>
        <v>151.80137576760794</v>
      </c>
      <c r="W1795" s="7">
        <v>39.729999999999997</v>
      </c>
      <c r="X1795" s="2">
        <f t="shared" si="850"/>
        <v>71.760866119008369</v>
      </c>
      <c r="Y1795" s="7">
        <v>24.81</v>
      </c>
      <c r="Z1795" s="2">
        <f t="shared" si="853"/>
        <v>208.64152582587775</v>
      </c>
      <c r="AA1795" s="7">
        <v>46.4</v>
      </c>
      <c r="AB1795" s="7">
        <v>89.1</v>
      </c>
      <c r="AF1795">
        <f t="shared" si="834"/>
        <v>63.784161179490454</v>
      </c>
      <c r="AH1795" s="15">
        <f t="shared" si="847"/>
        <v>1</v>
      </c>
      <c r="AI1795">
        <f t="shared" si="840"/>
        <v>-568.70922390698001</v>
      </c>
      <c r="AJ1795">
        <f t="shared" si="841"/>
        <v>-125.22182760976803</v>
      </c>
      <c r="AK1795">
        <f t="shared" si="842"/>
        <v>4.5791922003370722</v>
      </c>
      <c r="AL1795">
        <f t="shared" ref="AL1795:AL1858" si="854">V1795*SIN(O1795*3.1416/180)*(AJ1795*C1795*COS(D1795*3.1416/180)+AM1795*U1795*COS(V1795*3.1416/180))-N1795*COS(O1795*3.1416/180)*(AJ1795*C1795*SIN(D1795*3.1416/180)-AN1795*U1795*SIN(V1795*3.1416/180))/N1795*SIN(O1795*3.1416/180)*N1795*COS(O1795*3.1416/180)-Y1795*SIN(Z1795*3.1416/180)*N1795*COS(O1795*3.1416/180)</f>
        <v>63729833.763412163</v>
      </c>
      <c r="AM1795">
        <f t="shared" si="843"/>
        <v>-49471.110195522408</v>
      </c>
      <c r="AN1795">
        <f t="shared" si="844"/>
        <v>-221.40315543804189</v>
      </c>
      <c r="AP1795" s="15">
        <v>1</v>
      </c>
      <c r="AQ1795">
        <f t="shared" ref="AQ1795:AQ1858" si="855">(AP1795*A1795*SIN(B1795*3.1416/180)+AH1795*AH1795*A1795*COS(B1795*3.1416/180)-AI1795*AI1795*U1795*COS(V1795*3.1416/180)-AN1795*AN1795*G1795*COS(H1795*3.1416/180))*G1795*COS(H1795*3.1416/180)-(AP1795*A1795*COS(B1795*3.1416/180)+AH1795*AH1795*A1795*SIN(B1795)-AI1795*AI1795*U1795*SIN(V1795*3.1416/180)-AN1795*AN1795*G1795*SIN(H1795*3.1416/180))*G1795*SIN(H1795)/U1795*SIN(V1795*3.1416/180)*(AP1795*A1795*SIN(B1795*3.1416/180)+AH1795*AH1795*A1795*COS(B1795*3.1416/180)-AI1795*AI1795*U1795*COS(V1795*3.1416/180)-AN1795*AN1795*G1795*COS(H1795*3.1416/180))-G1795*SIN(H1795*3.1416/180)*U1795*COS(V1795*3.1416/180)</f>
        <v>9192278633150.0078</v>
      </c>
      <c r="AR1795">
        <f t="shared" ref="AR1795:AR1858" si="856">(W1795*SIN(X1795*3.1416/180)*(AP1795*A1795*COS(B1795*3.1416/180)+AH1795*AH1795*A1795*COS(B1795*3.1416/180)-AK1795*AK1795*SIN(X1795*3.1416/180)-AJ1795*AJ1795*C1795*SIN(D1795*3.1416/180))-W1795*COS(X1795*3.1416/180)*(AP1795*A1795*SIN(B1795*3.1416/180)+AH1795*AH1795*A1795*COS(B1795*3.1416/180)-AK1795*AK1795*W1795*COS(X1795*3.1416/180)-AJ1795*AJ1795*C1795*COS(D1795*3.1416/180)))/(W1795*SIN(X1795*3.1416/180)*(AP1795*A1795*SIN(B1795*3.1416/180)+AH1795*AH1795*A1795*COS(B1795*3.1416/180)-AK1795*AK1795*W1795*COS(X1795*3.1416/180)-AJ1795*AJ1795*C1795*COS(D1795*3.1416/180))-C1795*SIN(D1795*3.1416/180)*W1795*COS(X1795*3.1416/180))</f>
        <v>-0.28777536771348661</v>
      </c>
      <c r="AS1795">
        <f t="shared" ref="AS1795:AS1858" si="857">(AP1795*A1795*SIN(B1795*3.1416/180)+AH1795*AH1795*A1795*COS(B1795*3.1416/180)-AK1795*AK1795*W1795*COS(X1795*3.1416/180)-AJ1795*AJ1795*C1795*COS(D1795*3.1416/180))*C1795*COS(C1795*3.1416/180)-(AP1795*A1795*COS(B1795*3.1416/180)+AH1795*AH1795*COS(B1795*3.1416/180)-AK1795*AK1795*W1795*SIN(X1795*3.1416/180)-AJ1795*AJ1795*C1795*SIN(D1795*3.1416))*C1795*SIN(D1795*3.1416/180)/W1795*SIN(X1795*3.1416/180)*(AP1795*A1795*SIN(B1795*3.1416/180)+AH1795*AH1795*A1795*COS(B1795*3.1416/180)-AK1795*AK1795*W1795*COS(X1795*3.1416/180)-AJ1795*AJ1795*C1795*COS(D1795*3.1416/180))-C1795*SIN(D1795*3.1416/180)*W1795*COS(X1795*3.1416)</f>
        <v>-3488576412.6858363</v>
      </c>
      <c r="AU1795">
        <f t="shared" ref="AU1795:AU1858" si="858">U1795*SIN(V1795*3.1416/180)*(AP1795*A1795*COS(B1795*3.1416/180)+AH1795*AH1795*A1795*SIN(B1795*3.1416/180)-AI1795*AI1795*U1795*SIN(V1795*3.1416/180)-AN1795*AN1795*G1795*SIN(H1795*3.1416/180))-U1795*COS(V1795*3.1416/180)*(AP1795*A1795*SIN(B1795*3.1416/180)+AH1795*AH1795*A1795*COS(B1795*3.1416/180)-AI1795*AI1795*U1795*COS(V1795*3.1416/180)-AN1795*AN1795*G1795*COS(H1795*3.1416/180))/U1795*SIN(V1795*3.1416/180)*(AP1795*A1795*SIN(B1795*3.1416/180)+AH1795*AH1795*A1795*COS(B1795*3.1416/180)-AI1795*AI1795*U1795*COS(V1795*3.1416/180)-AN1795*AN1795*G1795*COS(H1795*3.1416/180))-G1795*SIN(H1795*3.1416/180)*U1795*COS(V1795*3.1416/180)</f>
        <v>64929881525039.992</v>
      </c>
      <c r="AV1795">
        <f t="shared" si="845"/>
        <v>4.5595032865501819E+32</v>
      </c>
    </row>
    <row r="1796" spans="1:48" x14ac:dyDescent="0.3">
      <c r="A1796" s="4">
        <v>26.496300000000002</v>
      </c>
      <c r="B1796" s="4">
        <f t="shared" si="846"/>
        <v>350</v>
      </c>
      <c r="C1796" s="7">
        <v>24.81</v>
      </c>
      <c r="D1796" s="2">
        <f t="shared" si="848"/>
        <v>183.15667368949141</v>
      </c>
      <c r="E1796" s="6">
        <f t="shared" si="835"/>
        <v>45.493970258909791</v>
      </c>
      <c r="F1796" s="2">
        <f t="shared" si="849"/>
        <v>124.99921947994018</v>
      </c>
      <c r="G1796" s="7">
        <v>37.200000000000003</v>
      </c>
      <c r="H1796" s="3">
        <f t="shared" si="851"/>
        <v>213.79112783853327</v>
      </c>
      <c r="J1796" s="7">
        <v>45.2</v>
      </c>
      <c r="K1796" s="2">
        <f t="shared" si="836"/>
        <v>167.39112783853327</v>
      </c>
      <c r="L1796" s="7">
        <v>24.5</v>
      </c>
      <c r="M1796" s="2">
        <f t="shared" si="837"/>
        <v>103.72513969613976</v>
      </c>
      <c r="N1796" s="7">
        <v>26.2</v>
      </c>
      <c r="O1796" s="2">
        <f t="shared" si="838"/>
        <v>14.625139696139769</v>
      </c>
      <c r="Q1796" s="2">
        <f t="shared" si="839"/>
        <v>69.404816419357175</v>
      </c>
      <c r="R1796" s="2">
        <f t="shared" si="833"/>
        <v>172.96474482132456</v>
      </c>
      <c r="S1796" s="2">
        <v>32.665799999999997</v>
      </c>
      <c r="T1796" s="2">
        <v>90</v>
      </c>
      <c r="U1796" s="7">
        <v>38.5</v>
      </c>
      <c r="V1796" s="2">
        <f t="shared" si="852"/>
        <v>152.10137576760795</v>
      </c>
      <c r="W1796" s="7">
        <v>39.729999999999997</v>
      </c>
      <c r="X1796" s="2">
        <f t="shared" si="850"/>
        <v>71.905774498558273</v>
      </c>
      <c r="Y1796" s="7">
        <v>24.81</v>
      </c>
      <c r="Z1796" s="2">
        <f t="shared" si="853"/>
        <v>209.15152582587774</v>
      </c>
      <c r="AA1796" s="7">
        <v>46.4</v>
      </c>
      <c r="AB1796" s="7">
        <v>89.1</v>
      </c>
      <c r="AF1796">
        <f t="shared" si="834"/>
        <v>63.74832290192375</v>
      </c>
      <c r="AH1796" s="15">
        <f t="shared" si="847"/>
        <v>1</v>
      </c>
      <c r="AI1796">
        <f t="shared" si="840"/>
        <v>-564.27871707561451</v>
      </c>
      <c r="AJ1796">
        <f t="shared" si="841"/>
        <v>-113.93666756072031</v>
      </c>
      <c r="AK1796">
        <f t="shared" si="842"/>
        <v>4.9497815891612778</v>
      </c>
      <c r="AL1796">
        <f t="shared" si="854"/>
        <v>67067465.764111474</v>
      </c>
      <c r="AM1796">
        <f t="shared" si="843"/>
        <v>-51260.956979979041</v>
      </c>
      <c r="AN1796">
        <f t="shared" si="844"/>
        <v>-225.16322025585322</v>
      </c>
      <c r="AP1796" s="15">
        <v>1</v>
      </c>
      <c r="AQ1796">
        <f t="shared" si="855"/>
        <v>4259649615250.0991</v>
      </c>
      <c r="AR1796">
        <f t="shared" si="856"/>
        <v>-0.27143939861870359</v>
      </c>
      <c r="AS1796">
        <f t="shared" si="857"/>
        <v>1600498121.7274072</v>
      </c>
      <c r="AU1796">
        <f t="shared" si="858"/>
        <v>63598435223830.82</v>
      </c>
      <c r="AV1796">
        <f t="shared" si="845"/>
        <v>5.8555365145981273E+32</v>
      </c>
    </row>
    <row r="1797" spans="1:48" x14ac:dyDescent="0.3">
      <c r="A1797" s="4">
        <v>26.496300000000002</v>
      </c>
      <c r="B1797" s="4">
        <f t="shared" si="846"/>
        <v>351</v>
      </c>
      <c r="C1797" s="7">
        <v>24.81</v>
      </c>
      <c r="D1797" s="2">
        <f t="shared" si="848"/>
        <v>183.94295420471821</v>
      </c>
      <c r="E1797" s="6">
        <f t="shared" si="835"/>
        <v>45.165292063247819</v>
      </c>
      <c r="F1797" s="2">
        <f t="shared" si="849"/>
        <v>125.41040177363355</v>
      </c>
      <c r="G1797" s="7">
        <v>37.200000000000003</v>
      </c>
      <c r="H1797" s="3">
        <f t="shared" si="851"/>
        <v>213.61612783853326</v>
      </c>
      <c r="J1797" s="7">
        <v>45.2</v>
      </c>
      <c r="K1797" s="2">
        <f t="shared" si="836"/>
        <v>167.21612783853325</v>
      </c>
      <c r="L1797" s="7">
        <v>24.5</v>
      </c>
      <c r="M1797" s="2">
        <f t="shared" si="837"/>
        <v>103.89288121109985</v>
      </c>
      <c r="N1797" s="7">
        <v>26.2</v>
      </c>
      <c r="O1797" s="2">
        <f t="shared" si="838"/>
        <v>14.792881211099854</v>
      </c>
      <c r="Q1797" s="2">
        <f t="shared" si="839"/>
        <v>69.328936122189319</v>
      </c>
      <c r="R1797" s="2">
        <f t="shared" si="833"/>
        <v>173.127795214483</v>
      </c>
      <c r="S1797" s="2">
        <v>32.665799999999997</v>
      </c>
      <c r="T1797" s="2">
        <v>90</v>
      </c>
      <c r="U1797" s="7">
        <v>38.5</v>
      </c>
      <c r="V1797" s="2">
        <f t="shared" si="852"/>
        <v>152.40137576760796</v>
      </c>
      <c r="W1797" s="7">
        <v>39.729999999999997</v>
      </c>
      <c r="X1797" s="2">
        <f t="shared" si="850"/>
        <v>72.046329132968694</v>
      </c>
      <c r="Y1797" s="7">
        <v>24.81</v>
      </c>
      <c r="Z1797" s="2">
        <f t="shared" si="853"/>
        <v>209.66152582587773</v>
      </c>
      <c r="AA1797" s="7">
        <v>46.4</v>
      </c>
      <c r="AB1797" s="7">
        <v>89.1</v>
      </c>
      <c r="AF1797">
        <f t="shared" si="834"/>
        <v>63.706282754418019</v>
      </c>
      <c r="AH1797" s="15">
        <f t="shared" si="847"/>
        <v>1</v>
      </c>
      <c r="AI1797">
        <f t="shared" si="840"/>
        <v>-574.69198391897089</v>
      </c>
      <c r="AJ1797">
        <f t="shared" si="841"/>
        <v>-102.54314309730097</v>
      </c>
      <c r="AK1797">
        <f t="shared" si="842"/>
        <v>5.3753637561427148</v>
      </c>
      <c r="AL1797">
        <f t="shared" si="854"/>
        <v>70282813.462677673</v>
      </c>
      <c r="AM1797">
        <f t="shared" si="843"/>
        <v>-52882.968696286305</v>
      </c>
      <c r="AN1797">
        <f t="shared" si="844"/>
        <v>-228.87440200017483</v>
      </c>
      <c r="AP1797" s="15">
        <v>1</v>
      </c>
      <c r="AQ1797">
        <f t="shared" si="855"/>
        <v>-338385211850.69873</v>
      </c>
      <c r="AR1797">
        <f t="shared" si="856"/>
        <v>-0.25490464301262272</v>
      </c>
      <c r="AS1797">
        <f t="shared" si="857"/>
        <v>484688533.61473614</v>
      </c>
      <c r="AU1797">
        <f t="shared" si="858"/>
        <v>68230024531024.234</v>
      </c>
      <c r="AV1797">
        <f t="shared" si="845"/>
        <v>7.3465777249477922E+32</v>
      </c>
    </row>
    <row r="1798" spans="1:48" x14ac:dyDescent="0.3">
      <c r="A1798" s="4">
        <v>26.496300000000002</v>
      </c>
      <c r="B1798" s="4">
        <f t="shared" si="846"/>
        <v>352</v>
      </c>
      <c r="C1798" s="7">
        <v>24.81</v>
      </c>
      <c r="D1798" s="2">
        <f t="shared" si="848"/>
        <v>184.74400888622128</v>
      </c>
      <c r="E1798" s="6">
        <f t="shared" si="835"/>
        <v>44.833284483250253</v>
      </c>
      <c r="F1798" s="2">
        <f t="shared" si="849"/>
        <v>125.82027520397</v>
      </c>
      <c r="G1798" s="7">
        <v>37.200000000000003</v>
      </c>
      <c r="H1798" s="3">
        <f t="shared" si="851"/>
        <v>213.44112783853325</v>
      </c>
      <c r="J1798" s="7">
        <v>45.2</v>
      </c>
      <c r="K1798" s="2">
        <f t="shared" si="836"/>
        <v>167.04112783853324</v>
      </c>
      <c r="L1798" s="7">
        <v>24.5</v>
      </c>
      <c r="M1798" s="2">
        <f t="shared" si="837"/>
        <v>104.06555107807776</v>
      </c>
      <c r="N1798" s="7">
        <v>26.2</v>
      </c>
      <c r="O1798" s="2">
        <f t="shared" si="838"/>
        <v>14.965551078077766</v>
      </c>
      <c r="Q1798" s="2">
        <f t="shared" si="839"/>
        <v>69.24733816688007</v>
      </c>
      <c r="R1798" s="2">
        <f t="shared" si="833"/>
        <v>173.29571198470722</v>
      </c>
      <c r="S1798" s="2">
        <v>32.665799999999997</v>
      </c>
      <c r="T1798" s="2">
        <v>90</v>
      </c>
      <c r="U1798" s="7">
        <v>38.5</v>
      </c>
      <c r="V1798" s="2">
        <f t="shared" si="852"/>
        <v>152.70137576760797</v>
      </c>
      <c r="W1798" s="7">
        <v>39.729999999999997</v>
      </c>
      <c r="X1798" s="2">
        <f t="shared" si="850"/>
        <v>72.182880947646524</v>
      </c>
      <c r="Y1798" s="7">
        <v>24.81</v>
      </c>
      <c r="Z1798" s="2">
        <f t="shared" si="853"/>
        <v>210.17152582587772</v>
      </c>
      <c r="AA1798" s="7">
        <v>46.4</v>
      </c>
      <c r="AB1798" s="7">
        <v>89.1</v>
      </c>
      <c r="AF1798">
        <f t="shared" si="834"/>
        <v>63.65774372870591</v>
      </c>
      <c r="AH1798" s="15">
        <f t="shared" si="847"/>
        <v>1</v>
      </c>
      <c r="AI1798">
        <f t="shared" si="840"/>
        <v>-594.88669839939496</v>
      </c>
      <c r="AJ1798">
        <f t="shared" si="841"/>
        <v>-91.068349926319954</v>
      </c>
      <c r="AK1798">
        <f t="shared" si="842"/>
        <v>5.869538485973445</v>
      </c>
      <c r="AL1798">
        <f t="shared" si="854"/>
        <v>73362652.128068969</v>
      </c>
      <c r="AM1798">
        <f t="shared" si="843"/>
        <v>-54332.677845047278</v>
      </c>
      <c r="AN1798">
        <f t="shared" si="844"/>
        <v>-232.53407771148295</v>
      </c>
      <c r="AP1798" s="15">
        <v>1</v>
      </c>
      <c r="AQ1798">
        <f t="shared" si="855"/>
        <v>-5843585340844.1045</v>
      </c>
      <c r="AR1798">
        <f t="shared" si="856"/>
        <v>-0.23813772978620051</v>
      </c>
      <c r="AS1798">
        <f t="shared" si="857"/>
        <v>-1497799122.8576653</v>
      </c>
      <c r="AU1798">
        <f t="shared" si="858"/>
        <v>77454469423365.5</v>
      </c>
      <c r="AV1798">
        <f t="shared" si="845"/>
        <v>9.0374297640693365E+32</v>
      </c>
    </row>
    <row r="1799" spans="1:48" x14ac:dyDescent="0.3">
      <c r="A1799" s="4">
        <v>26.496300000000002</v>
      </c>
      <c r="B1799" s="4">
        <f t="shared" si="846"/>
        <v>353</v>
      </c>
      <c r="C1799" s="7">
        <v>24.81</v>
      </c>
      <c r="D1799" s="2">
        <f t="shared" si="848"/>
        <v>185.56029562750973</v>
      </c>
      <c r="E1799" s="6">
        <f t="shared" si="835"/>
        <v>44.497975267562254</v>
      </c>
      <c r="F1799" s="2">
        <f t="shared" si="849"/>
        <v>126.22879704417137</v>
      </c>
      <c r="G1799" s="7">
        <v>37.200000000000003</v>
      </c>
      <c r="H1799" s="3">
        <f t="shared" si="851"/>
        <v>213.26612783853324</v>
      </c>
      <c r="J1799" s="7">
        <v>45.2</v>
      </c>
      <c r="K1799" s="2">
        <f t="shared" si="836"/>
        <v>166.86612783853323</v>
      </c>
      <c r="L1799" s="7">
        <v>24.5</v>
      </c>
      <c r="M1799" s="2">
        <f t="shared" si="837"/>
        <v>104.24327322184718</v>
      </c>
      <c r="N1799" s="7">
        <v>26.2</v>
      </c>
      <c r="O1799" s="2">
        <f t="shared" si="838"/>
        <v>15.143273221847181</v>
      </c>
      <c r="Q1799" s="2">
        <f t="shared" si="839"/>
        <v>69.159780428330023</v>
      </c>
      <c r="R1799" s="2">
        <f t="shared" si="833"/>
        <v>173.46861981667854</v>
      </c>
      <c r="S1799" s="2">
        <v>32.665799999999997</v>
      </c>
      <c r="T1799" s="2">
        <v>90</v>
      </c>
      <c r="U1799" s="7">
        <v>38.5</v>
      </c>
      <c r="V1799" s="2">
        <f t="shared" si="852"/>
        <v>153.00137576760798</v>
      </c>
      <c r="W1799" s="7">
        <v>39.729999999999997</v>
      </c>
      <c r="X1799" s="2">
        <f t="shared" si="850"/>
        <v>72.315806063158092</v>
      </c>
      <c r="Y1799" s="7">
        <v>24.81</v>
      </c>
      <c r="Z1799" s="2">
        <f t="shared" si="853"/>
        <v>210.68152582587771</v>
      </c>
      <c r="AA1799" s="7">
        <v>46.4</v>
      </c>
      <c r="AB1799" s="7">
        <v>89.1</v>
      </c>
      <c r="AF1799">
        <f t="shared" si="834"/>
        <v>63.602390117120343</v>
      </c>
      <c r="AH1799" s="15">
        <f t="shared" si="847"/>
        <v>1</v>
      </c>
      <c r="AI1799">
        <f t="shared" si="840"/>
        <v>-605.10411359183286</v>
      </c>
      <c r="AJ1799">
        <f t="shared" si="841"/>
        <v>-80.163386959207756</v>
      </c>
      <c r="AK1799">
        <f t="shared" si="842"/>
        <v>6.4507818743985244</v>
      </c>
      <c r="AL1799">
        <f t="shared" si="854"/>
        <v>76338391.239950016</v>
      </c>
      <c r="AM1799">
        <f t="shared" si="843"/>
        <v>-55638.318560921703</v>
      </c>
      <c r="AN1799">
        <f t="shared" si="844"/>
        <v>-236.1399164754464</v>
      </c>
      <c r="AP1799" s="15">
        <v>1</v>
      </c>
      <c r="AQ1799">
        <f t="shared" si="855"/>
        <v>-11689482864042.828</v>
      </c>
      <c r="AR1799">
        <f t="shared" si="856"/>
        <v>-0.22109680405018228</v>
      </c>
      <c r="AS1799">
        <f t="shared" si="857"/>
        <v>1417207397.886363</v>
      </c>
      <c r="AU1799">
        <f t="shared" si="858"/>
        <v>82656243254429.156</v>
      </c>
      <c r="AV1799">
        <f t="shared" si="845"/>
        <v>1.1005119400419588E+33</v>
      </c>
    </row>
    <row r="1800" spans="1:48" x14ac:dyDescent="0.3">
      <c r="A1800" s="4">
        <v>26.496300000000002</v>
      </c>
      <c r="B1800" s="4">
        <f t="shared" si="846"/>
        <v>354</v>
      </c>
      <c r="C1800" s="7">
        <v>24.81</v>
      </c>
      <c r="D1800" s="2">
        <f t="shared" si="848"/>
        <v>186.39230499648284</v>
      </c>
      <c r="E1800" s="6">
        <f t="shared" si="835"/>
        <v>44.159392516011501</v>
      </c>
      <c r="F1800" s="2">
        <f t="shared" si="849"/>
        <v>126.63592288576093</v>
      </c>
      <c r="G1800" s="7">
        <v>37.200000000000003</v>
      </c>
      <c r="H1800" s="3">
        <f t="shared" si="851"/>
        <v>213.09112783853323</v>
      </c>
      <c r="J1800" s="7">
        <v>45.2</v>
      </c>
      <c r="K1800" s="2">
        <f t="shared" si="836"/>
        <v>166.69112783853322</v>
      </c>
      <c r="L1800" s="7">
        <v>24.5</v>
      </c>
      <c r="M1800" s="2">
        <f t="shared" si="837"/>
        <v>104.42617977953239</v>
      </c>
      <c r="N1800" s="7">
        <v>26.2</v>
      </c>
      <c r="O1800" s="2">
        <f t="shared" si="838"/>
        <v>15.326179779532396</v>
      </c>
      <c r="Q1800" s="2">
        <f t="shared" si="839"/>
        <v>69.066006831054054</v>
      </c>
      <c r="R1800" s="2">
        <f t="shared" si="833"/>
        <v>173.64665177984958</v>
      </c>
      <c r="S1800" s="2">
        <v>32.665799999999997</v>
      </c>
      <c r="T1800" s="2">
        <v>90</v>
      </c>
      <c r="U1800" s="7">
        <v>38.5</v>
      </c>
      <c r="V1800" s="2">
        <f t="shared" si="852"/>
        <v>153.30137576760799</v>
      </c>
      <c r="W1800" s="7">
        <v>39.729999999999997</v>
      </c>
      <c r="X1800" s="2">
        <f t="shared" si="850"/>
        <v>72.44550773597372</v>
      </c>
      <c r="Y1800" s="7">
        <v>24.81</v>
      </c>
      <c r="Z1800" s="2">
        <f t="shared" si="853"/>
        <v>211.1915258258777</v>
      </c>
      <c r="AA1800" s="7">
        <v>46.4</v>
      </c>
      <c r="AB1800" s="7">
        <v>89.1</v>
      </c>
      <c r="AF1800">
        <f t="shared" si="834"/>
        <v>63.539885922065181</v>
      </c>
      <c r="AH1800" s="15">
        <f t="shared" si="847"/>
        <v>1</v>
      </c>
      <c r="AI1800">
        <f t="shared" si="840"/>
        <v>-603.47056870047959</v>
      </c>
      <c r="AJ1800">
        <f t="shared" si="841"/>
        <v>-68.386561180696916</v>
      </c>
      <c r="AK1800">
        <f t="shared" si="842"/>
        <v>7.1448519067933018</v>
      </c>
      <c r="AL1800">
        <f t="shared" si="854"/>
        <v>79097935.006910786</v>
      </c>
      <c r="AM1800">
        <f t="shared" si="843"/>
        <v>-56725.105495940807</v>
      </c>
      <c r="AN1800">
        <f t="shared" si="844"/>
        <v>-239.6898771311545</v>
      </c>
      <c r="AP1800" s="15">
        <v>1</v>
      </c>
      <c r="AQ1800">
        <f t="shared" si="855"/>
        <v>-16323549887816.369</v>
      </c>
      <c r="AR1800">
        <f t="shared" si="856"/>
        <v>-0.20369070279122467</v>
      </c>
      <c r="AS1800">
        <f t="shared" si="857"/>
        <v>-844694634.18046093</v>
      </c>
      <c r="AU1800">
        <f t="shared" si="858"/>
        <v>82270171668907.672</v>
      </c>
      <c r="AV1800">
        <f t="shared" si="845"/>
        <v>1.3207200066528354E+33</v>
      </c>
    </row>
    <row r="1801" spans="1:48" x14ac:dyDescent="0.3">
      <c r="A1801" s="4">
        <v>26.496300000000002</v>
      </c>
      <c r="B1801" s="4">
        <f t="shared" si="846"/>
        <v>355</v>
      </c>
      <c r="C1801" s="7">
        <v>24.81</v>
      </c>
      <c r="D1801" s="2">
        <f t="shared" si="848"/>
        <v>187.24056297684939</v>
      </c>
      <c r="E1801" s="6">
        <f t="shared" si="835"/>
        <v>43.817564682412545</v>
      </c>
      <c r="F1801" s="2">
        <f t="shared" si="849"/>
        <v>127.04160655187657</v>
      </c>
      <c r="G1801" s="7">
        <v>37.200000000000003</v>
      </c>
      <c r="H1801" s="3">
        <f t="shared" si="851"/>
        <v>212.91612783853321</v>
      </c>
      <c r="J1801" s="7">
        <v>45.2</v>
      </c>
      <c r="K1801" s="2">
        <f t="shared" si="836"/>
        <v>166.51612783853321</v>
      </c>
      <c r="L1801" s="7">
        <v>24.5</v>
      </c>
      <c r="M1801" s="2">
        <f t="shared" si="837"/>
        <v>104.61441171709578</v>
      </c>
      <c r="N1801" s="7">
        <v>26.2</v>
      </c>
      <c r="O1801" s="2">
        <f t="shared" si="838"/>
        <v>15.514411717095783</v>
      </c>
      <c r="Q1801" s="2">
        <f t="shared" si="839"/>
        <v>68.965746074907415</v>
      </c>
      <c r="R1801" s="2">
        <f t="shared" si="833"/>
        <v>173.82994996747661</v>
      </c>
      <c r="S1801" s="2">
        <v>32.665799999999997</v>
      </c>
      <c r="T1801" s="2">
        <v>90</v>
      </c>
      <c r="U1801" s="7">
        <v>38.5</v>
      </c>
      <c r="V1801" s="2">
        <f t="shared" si="852"/>
        <v>153.601375767608</v>
      </c>
      <c r="W1801" s="7">
        <v>39.729999999999997</v>
      </c>
      <c r="X1801" s="2">
        <f t="shared" si="850"/>
        <v>72.572418505169182</v>
      </c>
      <c r="Y1801" s="7">
        <v>24.81</v>
      </c>
      <c r="Z1801" s="2">
        <f t="shared" si="853"/>
        <v>211.7015258258777</v>
      </c>
      <c r="AA1801" s="7">
        <v>46.4</v>
      </c>
      <c r="AB1801" s="7">
        <v>89.1</v>
      </c>
      <c r="AF1801">
        <f t="shared" si="834"/>
        <v>63.469873082227423</v>
      </c>
      <c r="AH1801" s="15">
        <f t="shared" si="847"/>
        <v>1</v>
      </c>
      <c r="AI1801">
        <f t="shared" si="840"/>
        <v>-607.85042928595885</v>
      </c>
      <c r="AJ1801">
        <f t="shared" si="841"/>
        <v>-56.920182722651077</v>
      </c>
      <c r="AK1801">
        <f t="shared" si="842"/>
        <v>7.988774573026368</v>
      </c>
      <c r="AL1801">
        <f t="shared" si="854"/>
        <v>81709013.220599845</v>
      </c>
      <c r="AM1801">
        <f t="shared" si="843"/>
        <v>-57648.526422183539</v>
      </c>
      <c r="AN1801">
        <f t="shared" si="844"/>
        <v>-243.18220528606332</v>
      </c>
      <c r="AP1801" s="15">
        <v>1</v>
      </c>
      <c r="AQ1801">
        <f t="shared" si="855"/>
        <v>-21006393468481.754</v>
      </c>
      <c r="AR1801">
        <f t="shared" si="856"/>
        <v>-0.18576771599890438</v>
      </c>
      <c r="AS1801">
        <f t="shared" si="857"/>
        <v>315148418.0603866</v>
      </c>
      <c r="AU1801">
        <f t="shared" si="858"/>
        <v>84756717427952.891</v>
      </c>
      <c r="AV1801">
        <f t="shared" si="845"/>
        <v>1.5616942607896866E+33</v>
      </c>
    </row>
    <row r="1802" spans="1:48" x14ac:dyDescent="0.3">
      <c r="A1802" s="4">
        <v>26.496300000000002</v>
      </c>
      <c r="B1802" s="4">
        <f t="shared" si="846"/>
        <v>356</v>
      </c>
      <c r="C1802" s="7">
        <v>24.81</v>
      </c>
      <c r="D1802" s="2">
        <f t="shared" si="848"/>
        <v>188.10563401977083</v>
      </c>
      <c r="E1802" s="6">
        <f t="shared" si="835"/>
        <v>43.472520577648659</v>
      </c>
      <c r="F1802" s="2">
        <f t="shared" si="849"/>
        <v>127.4458000052757</v>
      </c>
      <c r="G1802" s="7">
        <v>37.200000000000003</v>
      </c>
      <c r="H1802" s="3">
        <f t="shared" si="851"/>
        <v>212.7411278385332</v>
      </c>
      <c r="J1802" s="7">
        <v>45.2</v>
      </c>
      <c r="K1802" s="2">
        <f t="shared" si="836"/>
        <v>166.3411278385332</v>
      </c>
      <c r="L1802" s="7">
        <v>24.5</v>
      </c>
      <c r="M1802" s="2">
        <f t="shared" si="837"/>
        <v>104.80811950886942</v>
      </c>
      <c r="N1802" s="7">
        <v>26.2</v>
      </c>
      <c r="O1802" s="2">
        <f t="shared" si="838"/>
        <v>15.70811950886943</v>
      </c>
      <c r="Q1802" s="2">
        <f t="shared" si="839"/>
        <v>68.858710216406408</v>
      </c>
      <c r="R1802" s="2">
        <f t="shared" si="833"/>
        <v>174.01866620163617</v>
      </c>
      <c r="S1802" s="2">
        <v>32.665799999999997</v>
      </c>
      <c r="T1802" s="2">
        <v>90</v>
      </c>
      <c r="U1802" s="7">
        <v>38.5</v>
      </c>
      <c r="V1802" s="2">
        <f t="shared" si="852"/>
        <v>153.90137576760802</v>
      </c>
      <c r="W1802" s="7">
        <v>39.729999999999997</v>
      </c>
      <c r="X1802" s="2">
        <f t="shared" si="850"/>
        <v>72.697002573742992</v>
      </c>
      <c r="Y1802" s="7">
        <v>24.81</v>
      </c>
      <c r="Z1802" s="2">
        <f t="shared" si="853"/>
        <v>212.21152582587769</v>
      </c>
      <c r="AA1802" s="7">
        <v>46.4</v>
      </c>
      <c r="AB1802" s="7">
        <v>89.1</v>
      </c>
      <c r="AF1802">
        <f t="shared" si="834"/>
        <v>63.391969489309076</v>
      </c>
      <c r="AH1802" s="15">
        <f t="shared" si="847"/>
        <v>1</v>
      </c>
      <c r="AI1802">
        <f t="shared" si="840"/>
        <v>-629.09158621686072</v>
      </c>
      <c r="AJ1802">
        <f t="shared" si="841"/>
        <v>-45.517489932480274</v>
      </c>
      <c r="AK1802">
        <f t="shared" si="842"/>
        <v>9.0377711486191963</v>
      </c>
      <c r="AL1802">
        <f t="shared" si="854"/>
        <v>84142315.880204707</v>
      </c>
      <c r="AM1802">
        <f t="shared" si="843"/>
        <v>-58394.462349825822</v>
      </c>
      <c r="AN1802">
        <f t="shared" si="844"/>
        <v>-246.61542964831881</v>
      </c>
      <c r="AP1802" s="15">
        <v>1</v>
      </c>
      <c r="AQ1802">
        <f t="shared" si="855"/>
        <v>-28142783093850.465</v>
      </c>
      <c r="AR1802">
        <f t="shared" si="856"/>
        <v>-0.16690734029864188</v>
      </c>
      <c r="AS1802">
        <f t="shared" si="857"/>
        <v>-82374024.58438164</v>
      </c>
      <c r="AU1802">
        <f t="shared" si="858"/>
        <v>95970625889051.688</v>
      </c>
      <c r="AV1802">
        <f t="shared" si="845"/>
        <v>1.8142337495776078E+33</v>
      </c>
    </row>
    <row r="1803" spans="1:48" x14ac:dyDescent="0.3">
      <c r="A1803" s="4">
        <v>26.496300000000002</v>
      </c>
      <c r="B1803" s="4">
        <f t="shared" si="846"/>
        <v>357</v>
      </c>
      <c r="C1803" s="7">
        <v>24.81</v>
      </c>
      <c r="D1803" s="2">
        <f t="shared" si="848"/>
        <v>188.98812444998771</v>
      </c>
      <c r="E1803" s="6">
        <f t="shared" si="835"/>
        <v>43.124289373053472</v>
      </c>
      <c r="F1803" s="2">
        <f t="shared" si="849"/>
        <v>127.84845325064806</v>
      </c>
      <c r="G1803" s="7">
        <v>37.200000000000003</v>
      </c>
      <c r="H1803" s="3">
        <f t="shared" si="851"/>
        <v>212.56612783853319</v>
      </c>
      <c r="J1803" s="7">
        <v>45.2</v>
      </c>
      <c r="K1803" s="2">
        <f t="shared" si="836"/>
        <v>166.16612783853319</v>
      </c>
      <c r="L1803" s="7">
        <v>24.5</v>
      </c>
      <c r="M1803" s="2">
        <f t="shared" si="837"/>
        <v>105.00746388845653</v>
      </c>
      <c r="N1803" s="7">
        <v>26.2</v>
      </c>
      <c r="O1803" s="2">
        <f t="shared" si="838"/>
        <v>15.907463888456533</v>
      </c>
      <c r="Q1803" s="2">
        <f t="shared" si="839"/>
        <v>68.744593085279732</v>
      </c>
      <c r="R1803" s="2">
        <f t="shared" si="833"/>
        <v>174.21296281298552</v>
      </c>
      <c r="S1803" s="2">
        <v>32.665799999999997</v>
      </c>
      <c r="T1803" s="2">
        <v>90</v>
      </c>
      <c r="U1803" s="7">
        <v>38.5</v>
      </c>
      <c r="V1803" s="2">
        <f t="shared" si="852"/>
        <v>154.20137576760803</v>
      </c>
      <c r="W1803" s="7">
        <v>39.729999999999997</v>
      </c>
      <c r="X1803" s="2">
        <f t="shared" si="850"/>
        <v>72.819758457965605</v>
      </c>
      <c r="Y1803" s="7">
        <v>24.81</v>
      </c>
      <c r="Z1803" s="2">
        <f t="shared" si="853"/>
        <v>212.72152582587768</v>
      </c>
      <c r="AA1803" s="7">
        <v>46.4</v>
      </c>
      <c r="AB1803" s="7">
        <v>89.1</v>
      </c>
      <c r="AF1803">
        <f t="shared" si="834"/>
        <v>63.305766764546263</v>
      </c>
      <c r="AH1803" s="15">
        <f t="shared" si="847"/>
        <v>1</v>
      </c>
      <c r="AI1803">
        <f t="shared" si="840"/>
        <v>-656.24015463789351</v>
      </c>
      <c r="AJ1803">
        <f t="shared" si="841"/>
        <v>-34.850173392337062</v>
      </c>
      <c r="AK1803">
        <f t="shared" si="842"/>
        <v>10.378013651532681</v>
      </c>
      <c r="AL1803">
        <f t="shared" si="854"/>
        <v>86465727.452704623</v>
      </c>
      <c r="AM1803">
        <f t="shared" si="843"/>
        <v>-59015.776988180776</v>
      </c>
      <c r="AN1803">
        <f t="shared" si="844"/>
        <v>-249.98835768854633</v>
      </c>
      <c r="AP1803" s="15">
        <v>1</v>
      </c>
      <c r="AQ1803">
        <f t="shared" si="855"/>
        <v>-36992317460442.211</v>
      </c>
      <c r="AR1803">
        <f t="shared" si="856"/>
        <v>-0.14586659321152345</v>
      </c>
      <c r="AS1803">
        <f t="shared" si="857"/>
        <v>-13031097.194605902</v>
      </c>
      <c r="AU1803">
        <f t="shared" si="858"/>
        <v>111735643325236.13</v>
      </c>
      <c r="AV1803">
        <f t="shared" si="845"/>
        <v>2.0851457600194975E+33</v>
      </c>
    </row>
    <row r="1804" spans="1:48" x14ac:dyDescent="0.3">
      <c r="A1804" s="4">
        <v>26.496300000000002</v>
      </c>
      <c r="B1804" s="4">
        <f t="shared" si="846"/>
        <v>358</v>
      </c>
      <c r="C1804" s="7">
        <v>24.81</v>
      </c>
      <c r="D1804" s="2">
        <f t="shared" si="848"/>
        <v>189.88868627836527</v>
      </c>
      <c r="E1804" s="6">
        <f t="shared" si="835"/>
        <v>42.772900604115378</v>
      </c>
      <c r="F1804" s="2">
        <f t="shared" si="849"/>
        <v>128.24951423082254</v>
      </c>
      <c r="G1804" s="7">
        <v>37.200000000000003</v>
      </c>
      <c r="H1804" s="3">
        <f t="shared" si="851"/>
        <v>212.39112783853318</v>
      </c>
      <c r="J1804" s="7">
        <v>45.2</v>
      </c>
      <c r="K1804" s="2">
        <f t="shared" si="836"/>
        <v>165.99112783853317</v>
      </c>
      <c r="L1804" s="7">
        <v>24.5</v>
      </c>
      <c r="M1804" s="2">
        <f t="shared" si="837"/>
        <v>105.21261668067433</v>
      </c>
      <c r="N1804" s="7">
        <v>26.2</v>
      </c>
      <c r="O1804" s="2">
        <f t="shared" si="838"/>
        <v>16.112616680674336</v>
      </c>
      <c r="Q1804" s="2">
        <f t="shared" si="839"/>
        <v>68.623068512382687</v>
      </c>
      <c r="R1804" s="2">
        <f t="shared" si="833"/>
        <v>174.41301350545044</v>
      </c>
      <c r="S1804" s="2">
        <v>32.665799999999997</v>
      </c>
      <c r="T1804" s="2">
        <v>90</v>
      </c>
      <c r="U1804" s="7">
        <v>38.5</v>
      </c>
      <c r="V1804" s="2">
        <f t="shared" si="852"/>
        <v>154.50137576760804</v>
      </c>
      <c r="W1804" s="7">
        <v>39.729999999999997</v>
      </c>
      <c r="X1804" s="2">
        <f t="shared" si="850"/>
        <v>72.941221943875462</v>
      </c>
      <c r="Y1804" s="7">
        <v>24.81</v>
      </c>
      <c r="Z1804" s="2">
        <f t="shared" si="853"/>
        <v>213.23152582587767</v>
      </c>
      <c r="AA1804" s="7">
        <v>46.4</v>
      </c>
      <c r="AB1804" s="7">
        <v>89.1</v>
      </c>
      <c r="AF1804">
        <f t="shared" si="834"/>
        <v>63.210827758852147</v>
      </c>
      <c r="AH1804" s="15">
        <f t="shared" si="847"/>
        <v>1</v>
      </c>
      <c r="AI1804">
        <f t="shared" si="840"/>
        <v>-672.99881332358518</v>
      </c>
      <c r="AJ1804">
        <f t="shared" si="841"/>
        <v>-22.420100612815997</v>
      </c>
      <c r="AK1804">
        <f t="shared" si="842"/>
        <v>12.151862409922456</v>
      </c>
      <c r="AL1804">
        <f t="shared" si="854"/>
        <v>88361959.797517851</v>
      </c>
      <c r="AM1804">
        <f t="shared" si="843"/>
        <v>-59305.803242710943</v>
      </c>
      <c r="AN1804">
        <f t="shared" si="844"/>
        <v>-253.30007064465252</v>
      </c>
      <c r="AP1804" s="15">
        <v>1</v>
      </c>
      <c r="AQ1804">
        <f t="shared" si="855"/>
        <v>-43458586202861.508</v>
      </c>
      <c r="AR1804">
        <f t="shared" si="856"/>
        <v>-0.11292224331088818</v>
      </c>
      <c r="AS1804">
        <f t="shared" si="857"/>
        <v>-1200146.4952420997</v>
      </c>
      <c r="AU1804">
        <f t="shared" si="858"/>
        <v>122483311916262.08</v>
      </c>
      <c r="AV1804">
        <f t="shared" si="845"/>
        <v>2.3482966632303602E+33</v>
      </c>
    </row>
    <row r="1805" spans="1:48" x14ac:dyDescent="0.3">
      <c r="A1805" s="4">
        <v>26.496300000000002</v>
      </c>
      <c r="B1805" s="4">
        <f t="shared" si="846"/>
        <v>359</v>
      </c>
      <c r="C1805" s="7">
        <v>24.81</v>
      </c>
      <c r="D1805" s="2">
        <f t="shared" si="848"/>
        <v>190.80802148205066</v>
      </c>
      <c r="E1805" s="6">
        <f t="shared" si="835"/>
        <v>42.418384174530914</v>
      </c>
      <c r="F1805" s="2">
        <f t="shared" si="849"/>
        <v>128.64892871641797</v>
      </c>
      <c r="G1805" s="7">
        <v>37.200000000000003</v>
      </c>
      <c r="H1805" s="3">
        <f t="shared" si="851"/>
        <v>212.21612783853317</v>
      </c>
      <c r="J1805" s="7">
        <v>45.2</v>
      </c>
      <c r="K1805" s="2">
        <f t="shared" si="836"/>
        <v>165.81612783853316</v>
      </c>
      <c r="L1805" s="7">
        <v>24.5</v>
      </c>
      <c r="M1805" s="2">
        <f t="shared" si="837"/>
        <v>105.42376172583363</v>
      </c>
      <c r="N1805" s="7">
        <v>26.2</v>
      </c>
      <c r="O1805" s="2">
        <f t="shared" si="838"/>
        <v>16.323761725833634</v>
      </c>
      <c r="Q1805" s="2">
        <f t="shared" si="839"/>
        <v>68.493788340886795</v>
      </c>
      <c r="R1805" s="2">
        <f t="shared" si="833"/>
        <v>174.61900431773378</v>
      </c>
      <c r="S1805" s="2">
        <v>32.665799999999997</v>
      </c>
      <c r="T1805" s="2">
        <v>90</v>
      </c>
      <c r="U1805" s="7">
        <v>38.5</v>
      </c>
      <c r="V1805" s="2">
        <f t="shared" si="852"/>
        <v>154.80137576760805</v>
      </c>
      <c r="W1805" s="7">
        <v>39.729999999999997</v>
      </c>
      <c r="X1805" s="2">
        <f t="shared" si="850"/>
        <v>73.061969396898974</v>
      </c>
      <c r="Y1805" s="7">
        <v>24.81</v>
      </c>
      <c r="Z1805" s="2">
        <f>Z1804+0.51</f>
        <v>213.74152582587766</v>
      </c>
      <c r="AA1805" s="7">
        <v>46.4</v>
      </c>
      <c r="AB1805" s="7">
        <v>89.1</v>
      </c>
      <c r="AF1805">
        <f t="shared" si="834"/>
        <v>63.103957721666603</v>
      </c>
      <c r="AH1805" s="15">
        <f t="shared" si="847"/>
        <v>1</v>
      </c>
      <c r="AI1805">
        <f t="shared" si="840"/>
        <v>-679.58772036295431</v>
      </c>
      <c r="AJ1805">
        <f t="shared" si="841"/>
        <v>-11.145420953202512</v>
      </c>
      <c r="AK1805">
        <f t="shared" si="842"/>
        <v>14.612613598542573</v>
      </c>
      <c r="AL1805">
        <f t="shared" si="854"/>
        <v>90170448.945691824</v>
      </c>
      <c r="AM1805">
        <f t="shared" si="843"/>
        <v>-59501.789820526508</v>
      </c>
      <c r="AN1805">
        <f t="shared" si="844"/>
        <v>-256.54991788452679</v>
      </c>
      <c r="AP1805" s="15">
        <v>1</v>
      </c>
      <c r="AQ1805">
        <f t="shared" si="855"/>
        <v>-46215902279396.156</v>
      </c>
      <c r="AR1805">
        <f t="shared" si="856"/>
        <v>0.42783880749004921</v>
      </c>
      <c r="AS1805">
        <f t="shared" si="857"/>
        <v>-627847.2251226732</v>
      </c>
      <c r="AU1805">
        <f t="shared" si="858"/>
        <v>127049575122118.11</v>
      </c>
      <c r="AV1805">
        <f t="shared" si="845"/>
        <v>2.6357142107027269E+33</v>
      </c>
    </row>
    <row r="1806" spans="1:48" x14ac:dyDescent="0.3">
      <c r="A1806" s="4">
        <v>26.496300000000002</v>
      </c>
      <c r="B1806" s="4">
        <f t="shared" si="846"/>
        <v>360</v>
      </c>
      <c r="C1806" s="7">
        <v>24.81</v>
      </c>
      <c r="D1806" s="2">
        <f>ACOS(-(W1806^2+C1806^2-E1806^2)/(2*E1806*C1806))*(180/PI())+90</f>
        <v>191.74688682466626</v>
      </c>
      <c r="E1806" s="6">
        <f t="shared" si="835"/>
        <v>42.060770360634152</v>
      </c>
      <c r="F1806" s="2">
        <f t="shared" si="849"/>
        <v>129.04664018845202</v>
      </c>
      <c r="G1806" s="7">
        <v>37.200000000000003</v>
      </c>
      <c r="H1806" s="3">
        <f>H1446</f>
        <v>212.07311290614558</v>
      </c>
      <c r="J1806" s="7">
        <v>45.2</v>
      </c>
      <c r="K1806" s="2">
        <f t="shared" si="836"/>
        <v>165.67311290614558</v>
      </c>
      <c r="L1806" s="7">
        <v>24.5</v>
      </c>
      <c r="M1806" s="2">
        <f t="shared" si="837"/>
        <v>105.66202200261256</v>
      </c>
      <c r="N1806" s="7">
        <v>26.2</v>
      </c>
      <c r="O1806" s="2">
        <f t="shared" si="838"/>
        <v>16.562022002612565</v>
      </c>
      <c r="Q1806" s="2">
        <f t="shared" si="839"/>
        <v>68.360407656869086</v>
      </c>
      <c r="R1806" s="2">
        <f t="shared" si="833"/>
        <v>174.85201275029368</v>
      </c>
      <c r="S1806" s="2">
        <v>32.665799999999997</v>
      </c>
      <c r="T1806" s="2">
        <v>90</v>
      </c>
      <c r="U1806" s="7">
        <v>38.5</v>
      </c>
      <c r="V1806" s="2">
        <f>ACOS(((G1806^2-E1806^2-U1806^2)/(2*E1806*U1806)))*180/3.1416+30</f>
        <v>155.21354228063905</v>
      </c>
      <c r="W1806" s="7">
        <v>39.729999999999997</v>
      </c>
      <c r="X1806" s="2">
        <f>ACOS(((E1806*COS(F1806*PI()/180))-C1806*COS(D1806*PI()/180))/W1806)*180/3.1416-20</f>
        <v>73.182621478876655</v>
      </c>
      <c r="Y1806" s="7">
        <v>24.81</v>
      </c>
      <c r="Z1806" s="2">
        <f>Z1446</f>
        <v>213.12740477947963</v>
      </c>
      <c r="AA1806" s="7">
        <v>46.4</v>
      </c>
      <c r="AB1806" s="7">
        <v>89.1</v>
      </c>
      <c r="AD1806">
        <f>(362*COS((F1806-90)*(3.1416/180)) -(U1806*COS((V1806-90)*(3.1416/180))))/(G1806)</f>
        <v>7.123666238323664</v>
      </c>
      <c r="AF1806">
        <v>62</v>
      </c>
      <c r="AH1806" s="15">
        <f t="shared" si="847"/>
        <v>1</v>
      </c>
      <c r="AI1806">
        <f t="shared" si="840"/>
        <v>-690.46482047598943</v>
      </c>
      <c r="AJ1806">
        <f t="shared" si="841"/>
        <v>0.18985968438891329</v>
      </c>
      <c r="AK1806">
        <f t="shared" si="842"/>
        <v>18.258758140789116</v>
      </c>
      <c r="AL1806">
        <f t="shared" si="854"/>
        <v>94105589.32801421</v>
      </c>
      <c r="AM1806">
        <f t="shared" si="843"/>
        <v>-60870.081226581649</v>
      </c>
      <c r="AN1806">
        <f t="shared" si="844"/>
        <v>-262.7898803581856</v>
      </c>
      <c r="AP1806" s="15">
        <v>1</v>
      </c>
      <c r="AQ1806">
        <f t="shared" si="855"/>
        <v>-48309160525297.508</v>
      </c>
      <c r="AR1806">
        <f t="shared" si="856"/>
        <v>-0.23243926354378883</v>
      </c>
      <c r="AS1806">
        <f t="shared" si="857"/>
        <v>5771946.0322009586</v>
      </c>
      <c r="AU1806">
        <f t="shared" si="858"/>
        <v>135105145648982.05</v>
      </c>
      <c r="AV1806">
        <f t="shared" si="845"/>
        <v>3.0940023636607884E+33</v>
      </c>
    </row>
    <row r="1807" spans="1:48" x14ac:dyDescent="0.3">
      <c r="A1807" s="4">
        <v>26.496300000000002</v>
      </c>
      <c r="B1807" s="4">
        <v>0</v>
      </c>
      <c r="C1807" s="7">
        <v>24.81</v>
      </c>
      <c r="D1807" s="2">
        <f>ACOS((W1807^2-C1807^2-E1807^2)/(2*E1807*C1807))*(180/PI())+90</f>
        <v>202.72274608062543</v>
      </c>
      <c r="E1807" s="6">
        <f>(SQRT(( (A1807*COS(B1807*PI()/180))^2+(A1807*SIN(B1807*PI()/180)-S1807)^2)))</f>
        <v>42.060770360634145</v>
      </c>
      <c r="F1807" s="2">
        <f t="shared" si="849"/>
        <v>129.04664018845202</v>
      </c>
      <c r="G1807" s="7">
        <v>37.200000000000003</v>
      </c>
      <c r="H1807" s="3">
        <f t="shared" ref="H1807:H1870" si="859">ACOS(((E1807*COS(F1807*3.1416/180))-U1807*COS(V1807*3.1416/180))/G1827)*(180/3.1416)+V1807-20</f>
        <v>212.07311290614558</v>
      </c>
      <c r="I1807" s="2"/>
      <c r="J1807" s="7">
        <v>45.2</v>
      </c>
      <c r="K1807" s="2">
        <f>H1807-AA1807</f>
        <v>165.67311290614558</v>
      </c>
      <c r="L1807" s="7">
        <v>24.5</v>
      </c>
      <c r="M1807" s="2">
        <f>ACOS(((Y1807^2-L1807^2-Q1807^2)/(2*E1807*Q1807))*3.1416/180)*(180/PI())+R1807-160</f>
        <v>109.41430692745297</v>
      </c>
      <c r="N1807" s="7">
        <v>26.2</v>
      </c>
      <c r="O1807" s="2">
        <f>M1807-AB1807</f>
        <v>20.314306927452975</v>
      </c>
      <c r="P1807" s="2"/>
      <c r="Q1807" s="2">
        <f>SQRT((C1807*COS(D1807*PI()/180)+J1807*COS(K1807*PI()/180))^2+(C1807*SIN(D1807*PI()/180)+(J1807*SIN(K1807*PI()/180)))^2)</f>
        <v>66.697864032972959</v>
      </c>
      <c r="R1807" s="2">
        <f>ACOS(((C1807*COS(D1807*PI()/180))+(J1807*COS(K1807*PI()/180)))/Q1807)*(180/PI())</f>
        <v>178.62412950414389</v>
      </c>
      <c r="S1807" s="2">
        <v>32.665799999999997</v>
      </c>
      <c r="T1807" s="2">
        <v>90</v>
      </c>
      <c r="U1807" s="7">
        <v>38.5</v>
      </c>
      <c r="V1807" s="2">
        <f>ACOS(((G1807^2-E1807^2-U1807^2)/(2*E1807*U1807)))*180/3.1416+30</f>
        <v>155.21354228063905</v>
      </c>
      <c r="W1807" s="7">
        <v>39.729999999999997</v>
      </c>
      <c r="X1807" s="2">
        <f t="shared" ref="X1807:X1870" si="860">ACOS(((E1807*COS(F1807*PI()/180))-C1807*COS(D1807*PI()/180))/W1807)*180/3.1416-20</f>
        <v>75.215851831072612</v>
      </c>
      <c r="Y1807" s="7">
        <v>24.81</v>
      </c>
      <c r="Z1807" s="2">
        <f>ACOS(-(Q1807*COS((R1807-90)*3.1416/180)+L1807*COS((M1807-180)*3.1416/180))/Y1807)*180/3.1416+100</f>
        <v>213.12740477947963</v>
      </c>
      <c r="AA1807" s="7">
        <v>46.4</v>
      </c>
      <c r="AB1807" s="7">
        <v>89.1</v>
      </c>
      <c r="AD1807" t="e">
        <f>ACOS((L1807*COS(M1807*180/PI())-Q1807*COS(R1807*180/PI()))/Y1807)</f>
        <v>#NUM!</v>
      </c>
      <c r="AF1807">
        <f t="shared" ref="AF1807:AF1870" si="861">A1808*COS(B1808*3.1416/180)+W1808*COS(X1808*3.1416/180)+N1808*COS(O1808*3.1416/180)</f>
        <v>61.146267946426704</v>
      </c>
      <c r="AH1807" s="15">
        <v>1</v>
      </c>
      <c r="AI1807">
        <f>A1807*SIN(B1807*3.1416/180)*G1807*COS(H1807*3.1416/180)-A1807*COS(B1807)*G1807*SIN(H1807)/U1807*SIN(V1807*3.1416/180)*A1807*SIN(B1807*3.1416/180)-(G1807*SIN(H1807*3.1416/180)*U1807*COS(V1807*3.1416/180))</f>
        <v>-690.45136354132376</v>
      </c>
      <c r="AJ1807">
        <f>(-1*AH1807*A1807*SIN(B1807*3.1416/180)*C1807*COS(D1807*3.1416/180))-(AH1807*A1807*COS(B1807*3.1416/180)*C1807*SIN(D1807*3.1416/180))/((W1807*SIN(X1807)*-A1807*SIN(B1807))-(C1807*SIN(D1807)*W1807*COS(X1807)))</f>
        <v>-0.26302281114760306</v>
      </c>
      <c r="AK1807">
        <f>((W1807*SIN(X1807*3.1416/180)*A1807*COS(B1807*3.1416/180))-(W1807*COS(X1807*3.1416/180)*-1*A1807*SIN(B1807*3.1416/180)))/((W1807*SIN(X1807*3.1416/180)*-1*A1807*SIN(B1807*3.1416/180))-(C1807*SIN(D1807*0.0174)*W1807*COS(X1807*3.1416/180)))</f>
        <v>10.754305591984929</v>
      </c>
      <c r="AL1807">
        <f t="shared" si="854"/>
        <v>114816680.74057184</v>
      </c>
      <c r="AM1807">
        <f>(AJ1807*C1807*SIN(D1807*3.1416/180)-AN1807*J1807*SIN(K1807*3.1416/180))*Y1807*COS(Z1807*3.1416/180)-(AJ1807*C1807*COS(D1807*3.1416/180)+AN1807*J1807*COS(K1807*3.1416/180))*Y1807*SIN(Z1807*3.1416/180)/(N1807*SIN(O1807*3.1416/180)*(AJ1807*C1807*SIN(D1807*3.1416/180)-AN1807*J1807*SIN(K1807*3.1416/180))-Y1807*SIN(Z1807*3.1416/180))*N1807*COS(O1807*3.1416/180)</f>
        <v>-60977.486102656127</v>
      </c>
      <c r="AN1807">
        <f>U1807*SIN(V1807*3.1416/180)*A1807*COS(B1807*3.1416/180)-U1807*COS(V1807*3.1416/180)*A1807*SIN(B1807*3.1416/180)/U1807*SIN(V1807*3.1416/180)*A1807*SIN(B1807*3.1416/180)-G1807*SIN(H1807*3.1416/180)*U1807*COS(V1807*3.1416/180)</f>
        <v>-262.78988036970912</v>
      </c>
      <c r="AP1807" s="15">
        <v>1</v>
      </c>
      <c r="AQ1807">
        <f t="shared" si="855"/>
        <v>-48305400216502.07</v>
      </c>
      <c r="AR1807">
        <f t="shared" si="856"/>
        <v>-0.21355537205350492</v>
      </c>
      <c r="AS1807">
        <f t="shared" si="857"/>
        <v>1152838.3302943483</v>
      </c>
      <c r="AU1807">
        <f t="shared" si="858"/>
        <v>135095830239688.14</v>
      </c>
      <c r="AV1807">
        <f>(AR1807*C1807*SIN(D1807*3.1416/180)+AJ1807*AJ1807*C1807*COS(D1807*3.1416/180)-AQ1807*U1807*SIN(V1807*3.1416/180)+AN1807*AN1807*J1807*COS(K1807*3.1416/180)-AM1807*AM1807*N1807*COS(O1807*3.1416/180)-AL1807*AL1807*Y1807*COS(Z1807*3.1416/180))*Y1807*COS(Z1807*3.1416/180)-(AR1807*C1807*COS(D1807*3.1416/180)+AJ1807*AJ1807*C1807*SIN(D1807*3.1416/180)+AU1807*U1807*COS(V1807*3.1416/180)+AN1807*AN1807*J1807*SIN(K1807*3.1416/180)-AM1807*AM1807*N1807*SIN(O1807*3.1416/180)-AL1807*AL1807*Y1807*SIN(Z1807*3.1416/180))*Y1807*SIN(Z1807*3.1416/180)/N1807*SIN(O1807*3.1416/180)*(AR1807*C1807*SIN(D1807*3.1416/180)+AJ1807*AJ1807*C1807*COS(D1807*3.1416/180)-AU1807*U1807*SIN(V1807*3.1416/180)+AN1807*AN1807*J1807*COS(K1807*3.1416/180)-AM1807*AM1807*N1807*COS(O1807*3.1416/180)-AL1807*AL1807*Y1807*COS(Z1807*3.1416/180))-Y1807*SIN(Z1807*3.1416/180)*N1807*COS(O1807*3.1416/180)</f>
        <v>8.4957047377026781E+33</v>
      </c>
    </row>
    <row r="1808" spans="1:48" x14ac:dyDescent="0.3">
      <c r="A1808" s="4">
        <v>26.496300000000002</v>
      </c>
      <c r="B1808" s="4">
        <f>B1807+1</f>
        <v>1</v>
      </c>
      <c r="C1808" s="7">
        <v>24.81</v>
      </c>
      <c r="D1808" s="2">
        <f>D1807+0.35</f>
        <v>203.07274608062542</v>
      </c>
      <c r="E1808" s="6">
        <f t="shared" ref="E1808:E1871" si="862">(SQRT(( (A1808*COS(B1808*PI()/180))^2+(A1808*SIN(B1808*PI()/180)-S1808)^2)))</f>
        <v>41.700089816233096</v>
      </c>
      <c r="F1808" s="2">
        <f t="shared" si="849"/>
        <v>129.44258971337831</v>
      </c>
      <c r="G1808" s="7">
        <v>37.200000000000003</v>
      </c>
      <c r="H1808" s="3">
        <f t="shared" si="859"/>
        <v>211.89590841229364</v>
      </c>
      <c r="J1808" s="7">
        <v>45.2</v>
      </c>
      <c r="K1808" s="2">
        <f t="shared" ref="K1808:K1871" si="863">H1808-AA1808</f>
        <v>165.49590841229363</v>
      </c>
      <c r="L1808" s="7">
        <v>24.5</v>
      </c>
      <c r="M1808" s="2">
        <f t="shared" ref="M1808:M1871" si="864">ACOS(((Y1808^2-L1808^2-Q1808^2)/(2*E1808*Q1808))*3.1416/180)*(180/PI())+R1808-160</f>
        <v>109.42170475115222</v>
      </c>
      <c r="N1808" s="7">
        <v>26.2</v>
      </c>
      <c r="O1808" s="2">
        <f t="shared" ref="O1808:O1871" si="865">M1808-AB1808</f>
        <v>20.321704751152225</v>
      </c>
      <c r="Q1808" s="2">
        <f t="shared" ref="Q1808:Q1871" si="866">SQRT((C1808*COS(D1808*PI()/180)+J1808*COS(K1808*PI()/180))^2+(C1808*SIN(D1808*PI()/180)+(J1808*SIN(K1808*PI()/180)))^2)</f>
        <v>66.604019317847573</v>
      </c>
      <c r="R1808" s="2">
        <f t="shared" ref="R1808:R1854" si="867">ACOS(((C1808*COS(D1808*PI()/180))+(J1808*COS(K1808*PI()/180)))/Q1808)*(180/PI())</f>
        <v>178.62582154991998</v>
      </c>
      <c r="S1808" s="2">
        <v>32.665799999999997</v>
      </c>
      <c r="T1808" s="2">
        <v>90</v>
      </c>
      <c r="U1808" s="7">
        <v>38.5</v>
      </c>
      <c r="V1808" s="2">
        <f t="shared" ref="V1808:V1871" si="868">ACOS(((G1808^2-E1808^2-U1808^2)/(2*E1808*U1808)))*180/3.1416+30</f>
        <v>154.9040670399142</v>
      </c>
      <c r="W1808" s="7">
        <v>39.729999999999997</v>
      </c>
      <c r="X1808" s="2">
        <f t="shared" si="860"/>
        <v>75.295406367843412</v>
      </c>
      <c r="Y1808" s="7">
        <v>24.81</v>
      </c>
      <c r="Z1808" s="2">
        <f>Z1807+0.135</f>
        <v>213.26240477947962</v>
      </c>
      <c r="AA1808" s="7">
        <v>46.4</v>
      </c>
      <c r="AB1808" s="7">
        <v>89.1</v>
      </c>
      <c r="AD1808" t="e">
        <f>ACOS((L1808*COS(M1808*180/PI())-Q1808*COS(R1808*180/PI()))/Y1808)</f>
        <v>#NUM!</v>
      </c>
      <c r="AF1808">
        <f t="shared" si="861"/>
        <v>61.087888499138046</v>
      </c>
      <c r="AH1808" s="15">
        <f>AH1807</f>
        <v>1</v>
      </c>
      <c r="AI1808">
        <f t="shared" ref="AI1808:AI1871" si="869">A1808*SIN(B1808*3.1416/180)*G1808*COS(H1808*3.1416/180)-A1808*COS(B1808)*G1808*SIN(H1808)/U1808*SIN(V1808*3.1416/180)*A1808*SIN(B1808*3.1416/180)-(G1808*SIN(H1808*3.1416/180)*U1808*COS(V1808*3.1416/180))</f>
        <v>-697.24392899213194</v>
      </c>
      <c r="AJ1808">
        <f t="shared" ref="AJ1808:AJ1871" si="870">(-1*AH1808*A1808*SIN(B1808*3.1416/180)*C1808*COS(D1808*3.1416/180))-(AH1808*A1808*COS(B1808*3.1416/180)*C1808*SIN(D1808*3.1416/180))/((W1808*SIN(X1808)*-A1808*SIN(B1808))-(C1808*SIN(D1808)*W1808*COS(X1808)))</f>
        <v>10.231471809504967</v>
      </c>
      <c r="AK1808">
        <f t="shared" ref="AK1808:AK1871" si="871">((W1808*SIN(X1808*3.1416/180)*A1808*COS(B1808*3.1416/180))-(W1808*COS(X1808*3.1416/180)*-1*A1808*SIN(B1808*3.1416/180)))/((W1808*SIN(X1808*3.1416/180)*-1*A1808*SIN(B1808*3.1416/180))-(C1808*SIN(D1808*0.0174)*W1808*COS(X1808*3.1416/180)))</f>
        <v>13.147780409138537</v>
      </c>
      <c r="AL1808">
        <f t="shared" si="854"/>
        <v>107096922.25745781</v>
      </c>
      <c r="AM1808">
        <f t="shared" ref="AM1808:AM1871" si="872">(AJ1808*C1808*SIN(D1808*3.1416/180)-AN1808*J1808*SIN(K1808*3.1416/180))*Y1808*COS(Z1808*3.1416/180)-(AJ1808*C1808*COS(D1808*3.1416/180)+AN1808*J1808*COS(K1808*3.1416/180))*Y1808*SIN(Z1808*3.1416/180)/(N1808*SIN(O1808*3.1416/180)*(AJ1808*C1808*SIN(D1808*3.1416/180)-AN1808*J1808*SIN(K1808*3.1416/180))-Y1808*SIN(Z1808*3.1416/180))*N1808*COS(O1808*3.1416/180)</f>
        <v>-57121.822097754346</v>
      </c>
      <c r="AN1808">
        <f t="shared" ref="AN1808:AN1871" si="873">U1808*SIN(V1808*3.1416/180)*A1808*COS(B1808*3.1416/180)-U1808*COS(V1808*3.1416/180)*A1808*SIN(B1808*3.1416/180)/U1808*SIN(V1808*3.1416/180)*A1808*SIN(B1808*3.1416/180)-G1808*SIN(H1808*3.1416/180)*U1808*COS(V1808*3.1416/180)</f>
        <v>-252.64292401466031</v>
      </c>
      <c r="AP1808" s="15">
        <v>1</v>
      </c>
      <c r="AQ1808">
        <f t="shared" si="855"/>
        <v>-51271601468116.922</v>
      </c>
      <c r="AR1808">
        <f t="shared" si="856"/>
        <v>1.0760275254468148</v>
      </c>
      <c r="AS1808">
        <f t="shared" si="857"/>
        <v>-944765.38555919554</v>
      </c>
      <c r="AU1808">
        <f t="shared" si="858"/>
        <v>138158910430051.59</v>
      </c>
      <c r="AV1808">
        <f t="shared" ref="AV1808:AV1871" si="874">(AR1808*C1808*SIN(D1808*3.1416/180)+AJ1808*AJ1808*C1808*COS(D1808*3.1416/180)-AQ1808*U1808*SIN(V1808*3.1416/180)+AN1808*AN1808*J1808*COS(K1808*3.1416/180)-AM1808*AM1808*N1808*COS(O1808*3.1416/180)-AL1808*AL1808*Y1808*COS(Z1808*3.1416/180))*Y1808*COS(Z1808*3.1416/180)-(AR1808*C1808*COS(D1808*3.1416/180)+AJ1808*AJ1808*C1808*SIN(D1808*3.1416/180)+AU1808*U1808*COS(V1808*3.1416/180)+AN1808*AN1808*J1808*SIN(K1808*3.1416/180)-AM1808*AM1808*N1808*SIN(O1808*3.1416/180)-AL1808*AL1808*Y1808*SIN(Z1808*3.1416/180))*Y1808*SIN(Z1808*3.1416/180)/N1808*SIN(O1808*3.1416/180)*(AR1808*C1808*SIN(D1808*3.1416/180)+AJ1808*AJ1808*C1808*COS(D1808*3.1416/180)-AU1808*U1808*SIN(V1808*3.1416/180)+AN1808*AN1808*J1808*COS(K1808*3.1416/180)-AM1808*AM1808*N1808*COS(O1808*3.1416/180)-AL1808*AL1808*Y1808*COS(Z1808*3.1416/180))-Y1808*SIN(Z1808*3.1416/180)*N1808*COS(O1808*3.1416/180)</f>
        <v>6.4304881854736632E+33</v>
      </c>
    </row>
    <row r="1809" spans="1:48" x14ac:dyDescent="0.3">
      <c r="A1809" s="4">
        <v>26.496300000000002</v>
      </c>
      <c r="B1809" s="4">
        <f t="shared" ref="B1809:B1872" si="875">B1808+1</f>
        <v>2</v>
      </c>
      <c r="C1809" s="7">
        <v>24.81</v>
      </c>
      <c r="D1809" s="2">
        <f t="shared" ref="D1809:D1872" si="876">D1808+0.35</f>
        <v>203.42274608062542</v>
      </c>
      <c r="E1809" s="6">
        <f t="shared" si="862"/>
        <v>41.336373577884963</v>
      </c>
      <c r="F1809" s="2">
        <f t="shared" si="849"/>
        <v>129.83671580997952</v>
      </c>
      <c r="G1809" s="7">
        <v>37.200000000000003</v>
      </c>
      <c r="H1809" s="3">
        <f t="shared" si="859"/>
        <v>211.70688889914561</v>
      </c>
      <c r="J1809" s="7">
        <v>45.2</v>
      </c>
      <c r="K1809" s="2">
        <f t="shared" si="863"/>
        <v>165.3068888991456</v>
      </c>
      <c r="L1809" s="7">
        <v>24.5</v>
      </c>
      <c r="M1809" s="2">
        <f t="shared" si="864"/>
        <v>109.42116496761349</v>
      </c>
      <c r="N1809" s="7">
        <v>26.2</v>
      </c>
      <c r="O1809" s="2">
        <f t="shared" si="865"/>
        <v>20.321164967613498</v>
      </c>
      <c r="Q1809" s="2">
        <f t="shared" si="866"/>
        <v>66.50676489734299</v>
      </c>
      <c r="R1809" s="2">
        <f t="shared" si="867"/>
        <v>178.61945893834172</v>
      </c>
      <c r="S1809" s="2">
        <v>32.665799999999997</v>
      </c>
      <c r="T1809" s="2">
        <v>90</v>
      </c>
      <c r="U1809" s="7">
        <v>38.5</v>
      </c>
      <c r="V1809" s="2">
        <f t="shared" si="868"/>
        <v>154.59348694169984</v>
      </c>
      <c r="W1809" s="7">
        <v>39.729999999999997</v>
      </c>
      <c r="X1809" s="2">
        <f t="shared" si="860"/>
        <v>75.364515911624324</v>
      </c>
      <c r="Y1809" s="7">
        <v>24.81</v>
      </c>
      <c r="Z1809" s="2">
        <f t="shared" ref="Z1809:Z1872" si="877">Z1808+0.135</f>
        <v>213.39740477947961</v>
      </c>
      <c r="AA1809" s="7">
        <v>46.4</v>
      </c>
      <c r="AB1809" s="7">
        <v>89.1</v>
      </c>
      <c r="AF1809">
        <f t="shared" si="861"/>
        <v>61.029695816995627</v>
      </c>
      <c r="AH1809" s="15">
        <f t="shared" ref="AH1809:AH1872" si="878">AH1808</f>
        <v>1</v>
      </c>
      <c r="AI1809">
        <f t="shared" si="869"/>
        <v>-713.174225907758</v>
      </c>
      <c r="AJ1809">
        <f t="shared" si="870"/>
        <v>20.656445811095914</v>
      </c>
      <c r="AK1809">
        <f t="shared" si="871"/>
        <v>16.847244684438206</v>
      </c>
      <c r="AL1809">
        <f t="shared" si="854"/>
        <v>99183903.0252323</v>
      </c>
      <c r="AM1809">
        <f t="shared" si="872"/>
        <v>-53152.186455652052</v>
      </c>
      <c r="AN1809">
        <f t="shared" si="873"/>
        <v>-242.21603593619284</v>
      </c>
      <c r="AP1809" s="15">
        <v>1</v>
      </c>
      <c r="AQ1809">
        <f t="shared" si="855"/>
        <v>-55198913044668.969</v>
      </c>
      <c r="AR1809">
        <f t="shared" si="856"/>
        <v>0.31717433134854361</v>
      </c>
      <c r="AS1809">
        <f t="shared" si="857"/>
        <v>-843956.21783352434</v>
      </c>
      <c r="AU1809">
        <f t="shared" si="858"/>
        <v>148039219163448.63</v>
      </c>
      <c r="AV1809">
        <f t="shared" si="874"/>
        <v>4.708337679827541E+33</v>
      </c>
    </row>
    <row r="1810" spans="1:48" x14ac:dyDescent="0.3">
      <c r="A1810" s="4">
        <v>26.496300000000002</v>
      </c>
      <c r="B1810" s="4">
        <f t="shared" si="875"/>
        <v>3</v>
      </c>
      <c r="C1810" s="7">
        <v>24.81</v>
      </c>
      <c r="D1810" s="2">
        <f t="shared" si="876"/>
        <v>203.77274608062541</v>
      </c>
      <c r="E1810" s="6">
        <f t="shared" si="862"/>
        <v>40.969653070646665</v>
      </c>
      <c r="F1810" s="2">
        <f t="shared" si="849"/>
        <v>130.22895430749134</v>
      </c>
      <c r="G1810" s="7">
        <v>37.200000000000003</v>
      </c>
      <c r="H1810" s="3">
        <f t="shared" si="859"/>
        <v>211.50611475656007</v>
      </c>
      <c r="J1810" s="7">
        <v>45.2</v>
      </c>
      <c r="K1810" s="2">
        <f t="shared" si="863"/>
        <v>165.10611475656006</v>
      </c>
      <c r="L1810" s="7">
        <v>24.5</v>
      </c>
      <c r="M1810" s="2">
        <f t="shared" si="864"/>
        <v>109.41270919275757</v>
      </c>
      <c r="N1810" s="7">
        <v>26.2</v>
      </c>
      <c r="O1810" s="2">
        <f t="shared" si="865"/>
        <v>20.31270919275758</v>
      </c>
      <c r="Q1810" s="2">
        <f t="shared" si="866"/>
        <v>66.406027937722101</v>
      </c>
      <c r="R1810" s="2">
        <f t="shared" si="867"/>
        <v>178.60506038611007</v>
      </c>
      <c r="S1810" s="2">
        <v>32.665799999999997</v>
      </c>
      <c r="T1810" s="2">
        <v>90</v>
      </c>
      <c r="U1810" s="7">
        <v>38.5</v>
      </c>
      <c r="V1810" s="2">
        <f t="shared" si="868"/>
        <v>154.28184876498131</v>
      </c>
      <c r="W1810" s="7">
        <v>39.729999999999997</v>
      </c>
      <c r="X1810" s="2">
        <f t="shared" si="860"/>
        <v>75.423179147559622</v>
      </c>
      <c r="Y1810" s="7">
        <v>24.81</v>
      </c>
      <c r="Z1810" s="2">
        <f t="shared" si="877"/>
        <v>213.53240477947961</v>
      </c>
      <c r="AA1810" s="7">
        <v>46.4</v>
      </c>
      <c r="AB1810" s="7">
        <v>89.1</v>
      </c>
      <c r="AF1810">
        <f t="shared" si="861"/>
        <v>60.971694976561594</v>
      </c>
      <c r="AH1810" s="15">
        <f t="shared" si="878"/>
        <v>1</v>
      </c>
      <c r="AI1810">
        <f t="shared" si="869"/>
        <v>-731.29444482389226</v>
      </c>
      <c r="AJ1810">
        <f t="shared" si="870"/>
        <v>30.847671705582588</v>
      </c>
      <c r="AK1810">
        <f t="shared" si="871"/>
        <v>23.326893934277368</v>
      </c>
      <c r="AL1810">
        <f t="shared" si="854"/>
        <v>91141972.701210171</v>
      </c>
      <c r="AM1810">
        <f t="shared" si="872"/>
        <v>-49096.250209164784</v>
      </c>
      <c r="AN1810">
        <f t="shared" si="873"/>
        <v>-231.51283970048092</v>
      </c>
      <c r="AP1810" s="15">
        <v>1</v>
      </c>
      <c r="AQ1810">
        <f t="shared" si="855"/>
        <v>-57081102274721.656</v>
      </c>
      <c r="AR1810">
        <f t="shared" si="856"/>
        <v>0.29840248657822344</v>
      </c>
      <c r="AS1810">
        <f t="shared" si="857"/>
        <v>-21186295.504845701</v>
      </c>
      <c r="AU1810">
        <f t="shared" si="858"/>
        <v>160313435300944.34</v>
      </c>
      <c r="AV1810">
        <f t="shared" si="874"/>
        <v>3.3255584346684073E+33</v>
      </c>
    </row>
    <row r="1811" spans="1:48" x14ac:dyDescent="0.3">
      <c r="A1811" s="4">
        <v>26.496300000000002</v>
      </c>
      <c r="B1811" s="4">
        <f t="shared" si="875"/>
        <v>4</v>
      </c>
      <c r="C1811" s="7">
        <v>24.81</v>
      </c>
      <c r="D1811" s="2">
        <f t="shared" si="876"/>
        <v>204.1227460806254</v>
      </c>
      <c r="E1811" s="6">
        <f t="shared" si="862"/>
        <v>40.599960114338941</v>
      </c>
      <c r="F1811" s="2">
        <f t="shared" si="849"/>
        <v>130.61923819427957</v>
      </c>
      <c r="G1811" s="7">
        <v>37.200000000000003</v>
      </c>
      <c r="H1811" s="3">
        <f t="shared" si="859"/>
        <v>211.29364762921787</v>
      </c>
      <c r="J1811" s="7">
        <v>45.2</v>
      </c>
      <c r="K1811" s="2">
        <f t="shared" si="863"/>
        <v>164.89364762921787</v>
      </c>
      <c r="L1811" s="7">
        <v>24.5</v>
      </c>
      <c r="M1811" s="2">
        <f t="shared" si="864"/>
        <v>109.39635908846896</v>
      </c>
      <c r="N1811" s="7">
        <v>26.2</v>
      </c>
      <c r="O1811" s="2">
        <f t="shared" si="865"/>
        <v>20.296359088468961</v>
      </c>
      <c r="Q1811" s="2">
        <f t="shared" si="866"/>
        <v>66.301734980469618</v>
      </c>
      <c r="R1811" s="2">
        <f t="shared" si="867"/>
        <v>178.58264453225109</v>
      </c>
      <c r="S1811" s="2">
        <v>32.665799999999997</v>
      </c>
      <c r="T1811" s="2">
        <v>90</v>
      </c>
      <c r="U1811" s="7">
        <v>38.5</v>
      </c>
      <c r="V1811" s="2">
        <f t="shared" si="868"/>
        <v>153.96919944858956</v>
      </c>
      <c r="W1811" s="7">
        <v>39.729999999999997</v>
      </c>
      <c r="X1811" s="2">
        <f t="shared" si="860"/>
        <v>75.47139873170677</v>
      </c>
      <c r="Y1811" s="7">
        <v>24.81</v>
      </c>
      <c r="Z1811" s="2">
        <f t="shared" si="877"/>
        <v>213.6674047794796</v>
      </c>
      <c r="AA1811" s="7">
        <v>46.4</v>
      </c>
      <c r="AB1811" s="7">
        <v>89.1</v>
      </c>
      <c r="AF1811">
        <f t="shared" si="861"/>
        <v>60.913888385832507</v>
      </c>
      <c r="AH1811" s="15">
        <f t="shared" si="878"/>
        <v>1</v>
      </c>
      <c r="AI1811">
        <f t="shared" si="869"/>
        <v>-737.02234436808453</v>
      </c>
      <c r="AJ1811">
        <f t="shared" si="870"/>
        <v>29.13525979662451</v>
      </c>
      <c r="AK1811">
        <f t="shared" si="871"/>
        <v>37.617181040497201</v>
      </c>
      <c r="AL1811">
        <f t="shared" si="854"/>
        <v>87507536.070186153</v>
      </c>
      <c r="AM1811">
        <f t="shared" si="872"/>
        <v>-47395.510884614479</v>
      </c>
      <c r="AN1811">
        <f t="shared" si="873"/>
        <v>-220.53725610191674</v>
      </c>
      <c r="AP1811" s="15">
        <v>1</v>
      </c>
      <c r="AQ1811">
        <f t="shared" si="855"/>
        <v>-51306271040916.422</v>
      </c>
      <c r="AR1811">
        <f t="shared" si="856"/>
        <v>1.156981656124549</v>
      </c>
      <c r="AS1811">
        <f t="shared" si="857"/>
        <v>-79147611.330883294</v>
      </c>
      <c r="AU1811">
        <f t="shared" si="858"/>
        <v>163108168191850.13</v>
      </c>
      <c r="AV1811">
        <f t="shared" si="874"/>
        <v>2.8200714885043175E+33</v>
      </c>
    </row>
    <row r="1812" spans="1:48" x14ac:dyDescent="0.3">
      <c r="A1812" s="4">
        <v>26.496300000000002</v>
      </c>
      <c r="B1812" s="4">
        <f t="shared" si="875"/>
        <v>5</v>
      </c>
      <c r="C1812" s="7">
        <v>24.81</v>
      </c>
      <c r="D1812" s="2">
        <f t="shared" si="876"/>
        <v>204.4727460806254</v>
      </c>
      <c r="E1812" s="6">
        <f t="shared" si="862"/>
        <v>40.227326930366537</v>
      </c>
      <c r="F1812" s="2">
        <f t="shared" si="849"/>
        <v>131.00749745633166</v>
      </c>
      <c r="G1812" s="7">
        <v>37.200000000000003</v>
      </c>
      <c r="H1812" s="3">
        <f t="shared" si="859"/>
        <v>211.06955049205467</v>
      </c>
      <c r="J1812" s="7">
        <v>45.2</v>
      </c>
      <c r="K1812" s="2">
        <f t="shared" si="863"/>
        <v>164.66955049205467</v>
      </c>
      <c r="L1812" s="7">
        <v>24.5</v>
      </c>
      <c r="M1812" s="2">
        <f t="shared" si="864"/>
        <v>109.37213639021508</v>
      </c>
      <c r="N1812" s="7">
        <v>26.2</v>
      </c>
      <c r="O1812" s="2">
        <f t="shared" si="865"/>
        <v>20.272136390215081</v>
      </c>
      <c r="Q1812" s="2">
        <f t="shared" si="866"/>
        <v>66.193812032281059</v>
      </c>
      <c r="R1812" s="2">
        <f t="shared" si="867"/>
        <v>178.55222995812838</v>
      </c>
      <c r="S1812" s="2">
        <v>32.665799999999997</v>
      </c>
      <c r="T1812" s="2">
        <v>90</v>
      </c>
      <c r="U1812" s="7">
        <v>38.5</v>
      </c>
      <c r="V1812" s="2">
        <f t="shared" si="868"/>
        <v>153.65558613735573</v>
      </c>
      <c r="W1812" s="7">
        <v>39.729999999999997</v>
      </c>
      <c r="X1812" s="2">
        <f t="shared" si="860"/>
        <v>75.509181319188457</v>
      </c>
      <c r="Y1812" s="7">
        <v>24.81</v>
      </c>
      <c r="Z1812" s="2">
        <f t="shared" si="877"/>
        <v>213.80240477947959</v>
      </c>
      <c r="AA1812" s="7">
        <v>46.4</v>
      </c>
      <c r="AB1812" s="7">
        <v>89.1</v>
      </c>
      <c r="AD1812">
        <f>(Q1807*COS(R1807*3.1416/180)+L1807*COS(M1807*3.1416/180))/Y1807</f>
        <v>-3.0158189083140168</v>
      </c>
      <c r="AF1812">
        <f t="shared" si="861"/>
        <v>60.856275791342426</v>
      </c>
      <c r="AH1812" s="15">
        <f t="shared" si="878"/>
        <v>1</v>
      </c>
      <c r="AI1812">
        <f t="shared" si="869"/>
        <v>-731.86076153538716</v>
      </c>
      <c r="AJ1812">
        <f t="shared" si="870"/>
        <v>52.875008550652879</v>
      </c>
      <c r="AK1812">
        <f t="shared" si="871"/>
        <v>95.32220153996505</v>
      </c>
      <c r="AL1812">
        <f t="shared" si="854"/>
        <v>73764738.933757231</v>
      </c>
      <c r="AM1812">
        <f t="shared" si="872"/>
        <v>-40206.589069583686</v>
      </c>
      <c r="AN1812">
        <f t="shared" si="873"/>
        <v>-209.29351731067857</v>
      </c>
      <c r="AP1812" s="15">
        <v>1</v>
      </c>
      <c r="AQ1812">
        <f t="shared" si="855"/>
        <v>-38979337795167.734</v>
      </c>
      <c r="AR1812">
        <f t="shared" si="856"/>
        <v>-0.9942857740434432</v>
      </c>
      <c r="AS1812">
        <f t="shared" si="857"/>
        <v>2848098583.5432138</v>
      </c>
      <c r="AU1812">
        <f t="shared" si="858"/>
        <v>157095303116509.19</v>
      </c>
      <c r="AV1812">
        <f t="shared" si="874"/>
        <v>1.3927084946022596E+33</v>
      </c>
    </row>
    <row r="1813" spans="1:48" x14ac:dyDescent="0.3">
      <c r="A1813" s="4">
        <v>26.496300000000002</v>
      </c>
      <c r="B1813" s="4">
        <f t="shared" si="875"/>
        <v>6</v>
      </c>
      <c r="C1813" s="7">
        <v>24.81</v>
      </c>
      <c r="D1813" s="2">
        <f t="shared" si="876"/>
        <v>204.82274608062539</v>
      </c>
      <c r="E1813" s="6">
        <f t="shared" si="862"/>
        <v>39.851786149140501</v>
      </c>
      <c r="F1813" s="2">
        <f t="shared" si="849"/>
        <v>131.39365890475844</v>
      </c>
      <c r="G1813" s="7">
        <v>37.200000000000003</v>
      </c>
      <c r="H1813" s="3">
        <f t="shared" si="859"/>
        <v>210.83388771996937</v>
      </c>
      <c r="J1813" s="7">
        <v>45.2</v>
      </c>
      <c r="K1813" s="2">
        <f t="shared" si="863"/>
        <v>164.43388771996936</v>
      </c>
      <c r="L1813" s="7">
        <v>24.5</v>
      </c>
      <c r="M1813" s="2">
        <f t="shared" si="864"/>
        <v>109.34006293065943</v>
      </c>
      <c r="N1813" s="7">
        <v>26.2</v>
      </c>
      <c r="O1813" s="2">
        <f t="shared" si="865"/>
        <v>20.240062930659434</v>
      </c>
      <c r="Q1813" s="2">
        <f t="shared" si="866"/>
        <v>66.082184656746634</v>
      </c>
      <c r="R1813" s="2">
        <f t="shared" si="867"/>
        <v>178.51383520294658</v>
      </c>
      <c r="S1813" s="2">
        <v>32.665799999999997</v>
      </c>
      <c r="T1813" s="2">
        <v>90</v>
      </c>
      <c r="U1813" s="7">
        <v>38.5</v>
      </c>
      <c r="V1813" s="2">
        <f t="shared" si="868"/>
        <v>153.34105623093862</v>
      </c>
      <c r="W1813" s="7">
        <v>39.729999999999997</v>
      </c>
      <c r="X1813" s="2">
        <f t="shared" si="860"/>
        <v>75.536537585038616</v>
      </c>
      <c r="Y1813" s="7">
        <v>24.81</v>
      </c>
      <c r="Z1813" s="2">
        <f t="shared" si="877"/>
        <v>213.93740477947958</v>
      </c>
      <c r="AA1813" s="7">
        <v>46.4</v>
      </c>
      <c r="AB1813" s="7">
        <v>89.1</v>
      </c>
      <c r="AF1813">
        <f t="shared" si="861"/>
        <v>60.798854288207075</v>
      </c>
      <c r="AH1813" s="15">
        <f t="shared" si="878"/>
        <v>1</v>
      </c>
      <c r="AI1813">
        <f t="shared" si="869"/>
        <v>-734.12302756514816</v>
      </c>
      <c r="AJ1813">
        <f t="shared" si="870"/>
        <v>62.817694054616958</v>
      </c>
      <c r="AK1813">
        <f t="shared" si="871"/>
        <v>-184.54959788625251</v>
      </c>
      <c r="AL1813">
        <f t="shared" si="854"/>
        <v>65169202.407220051</v>
      </c>
      <c r="AM1813">
        <f t="shared" si="872"/>
        <v>-35756.737831199185</v>
      </c>
      <c r="AN1813">
        <f t="shared" si="873"/>
        <v>-197.7861802362097</v>
      </c>
      <c r="AP1813" s="15">
        <v>1</v>
      </c>
      <c r="AQ1813">
        <f t="shared" si="855"/>
        <v>-25002644751144.738</v>
      </c>
      <c r="AR1813">
        <f t="shared" si="856"/>
        <v>-0.29075724147964987</v>
      </c>
      <c r="AS1813">
        <f t="shared" si="857"/>
        <v>86102987493.421082</v>
      </c>
      <c r="AU1813">
        <f t="shared" si="858"/>
        <v>157086700550597.53</v>
      </c>
      <c r="AV1813">
        <f t="shared" si="874"/>
        <v>8.2762764912620551E+32</v>
      </c>
    </row>
    <row r="1814" spans="1:48" x14ac:dyDescent="0.3">
      <c r="A1814" s="4">
        <v>26.496300000000002</v>
      </c>
      <c r="B1814" s="4">
        <f t="shared" si="875"/>
        <v>7</v>
      </c>
      <c r="C1814" s="7">
        <v>24.81</v>
      </c>
      <c r="D1814" s="2">
        <f t="shared" si="876"/>
        <v>205.17274608062539</v>
      </c>
      <c r="E1814" s="6">
        <f t="shared" si="862"/>
        <v>39.473370818153072</v>
      </c>
      <c r="F1814" s="2">
        <f t="shared" si="849"/>
        <v>131.77764599142733</v>
      </c>
      <c r="G1814" s="7">
        <v>37.200000000000003</v>
      </c>
      <c r="H1814" s="3">
        <f t="shared" si="859"/>
        <v>210.58672515185401</v>
      </c>
      <c r="J1814" s="7">
        <v>45.2</v>
      </c>
      <c r="K1814" s="2">
        <f t="shared" si="863"/>
        <v>164.18672515185401</v>
      </c>
      <c r="L1814" s="7">
        <v>24.5</v>
      </c>
      <c r="M1814" s="2">
        <f t="shared" si="864"/>
        <v>109.3001606593125</v>
      </c>
      <c r="N1814" s="7">
        <v>26.2</v>
      </c>
      <c r="O1814" s="2">
        <f t="shared" si="865"/>
        <v>20.200160659312502</v>
      </c>
      <c r="Q1814" s="2">
        <f t="shared" si="866"/>
        <v>65.966778067687585</v>
      </c>
      <c r="R1814" s="2">
        <f t="shared" si="867"/>
        <v>178.46747877475212</v>
      </c>
      <c r="S1814" s="2">
        <v>32.665799999999997</v>
      </c>
      <c r="T1814" s="2">
        <v>90</v>
      </c>
      <c r="U1814" s="7">
        <v>38.5</v>
      </c>
      <c r="V1814" s="2">
        <f t="shared" si="868"/>
        <v>153.02565743550917</v>
      </c>
      <c r="W1814" s="7">
        <v>39.729999999999997</v>
      </c>
      <c r="X1814" s="2">
        <f t="shared" si="860"/>
        <v>75.553482237694013</v>
      </c>
      <c r="Y1814" s="7">
        <v>24.81</v>
      </c>
      <c r="Z1814" s="2">
        <f t="shared" si="877"/>
        <v>214.07240477947957</v>
      </c>
      <c r="AA1814" s="7">
        <v>46.4</v>
      </c>
      <c r="AB1814" s="7">
        <v>89.1</v>
      </c>
      <c r="AF1814">
        <f t="shared" si="861"/>
        <v>60.741618333135364</v>
      </c>
      <c r="AH1814" s="15">
        <f t="shared" si="878"/>
        <v>1</v>
      </c>
      <c r="AI1814">
        <f t="shared" si="869"/>
        <v>-750.07781113947397</v>
      </c>
      <c r="AJ1814">
        <f t="shared" si="870"/>
        <v>72.903881991513401</v>
      </c>
      <c r="AK1814">
        <f t="shared" si="871"/>
        <v>-47.275942929576352</v>
      </c>
      <c r="AL1814">
        <f t="shared" si="854"/>
        <v>56305672.380761497</v>
      </c>
      <c r="AM1814">
        <f t="shared" si="872"/>
        <v>-31114.540792810505</v>
      </c>
      <c r="AN1814">
        <f t="shared" si="873"/>
        <v>-186.02013905730587</v>
      </c>
      <c r="AP1814" s="15">
        <v>1</v>
      </c>
      <c r="AQ1814">
        <f t="shared" si="855"/>
        <v>-8192008329500.8105</v>
      </c>
      <c r="AR1814">
        <f t="shared" si="856"/>
        <v>0.29759696617796449</v>
      </c>
      <c r="AS1814">
        <f t="shared" si="857"/>
        <v>-440199403.46332389</v>
      </c>
      <c r="AU1814">
        <f t="shared" si="858"/>
        <v>168435068929210.88</v>
      </c>
      <c r="AV1814">
        <f t="shared" si="874"/>
        <v>4.3634390470930882E+32</v>
      </c>
    </row>
    <row r="1815" spans="1:48" x14ac:dyDescent="0.3">
      <c r="A1815" s="4">
        <v>26.496300000000002</v>
      </c>
      <c r="B1815" s="4">
        <f t="shared" si="875"/>
        <v>8</v>
      </c>
      <c r="C1815" s="7">
        <v>24.81</v>
      </c>
      <c r="D1815" s="2">
        <f t="shared" si="876"/>
        <v>205.52274608062538</v>
      </c>
      <c r="E1815" s="6">
        <f t="shared" si="862"/>
        <v>39.092114410760033</v>
      </c>
      <c r="F1815" s="2">
        <f t="shared" si="849"/>
        <v>132.15937861177099</v>
      </c>
      <c r="G1815" s="7">
        <v>37.200000000000003</v>
      </c>
      <c r="H1815" s="3">
        <f t="shared" si="859"/>
        <v>210.32813014899449</v>
      </c>
      <c r="J1815" s="7">
        <v>45.2</v>
      </c>
      <c r="K1815" s="2">
        <f t="shared" si="863"/>
        <v>163.92813014899448</v>
      </c>
      <c r="L1815" s="7">
        <v>24.5</v>
      </c>
      <c r="M1815" s="2">
        <f t="shared" si="864"/>
        <v>109.25245165827823</v>
      </c>
      <c r="N1815" s="7">
        <v>26.2</v>
      </c>
      <c r="O1815" s="2">
        <f t="shared" si="865"/>
        <v>20.152451658278238</v>
      </c>
      <c r="Q1815" s="2">
        <f t="shared" si="866"/>
        <v>65.847517224090225</v>
      </c>
      <c r="R1815" s="2">
        <f t="shared" si="867"/>
        <v>178.41317915694702</v>
      </c>
      <c r="S1815" s="2">
        <v>32.665799999999997</v>
      </c>
      <c r="T1815" s="2">
        <v>90</v>
      </c>
      <c r="U1815" s="7">
        <v>38.5</v>
      </c>
      <c r="V1815" s="2">
        <f t="shared" si="868"/>
        <v>152.70943781849058</v>
      </c>
      <c r="W1815" s="7">
        <v>39.729999999999997</v>
      </c>
      <c r="X1815" s="2">
        <f t="shared" si="860"/>
        <v>75.560034025118028</v>
      </c>
      <c r="Y1815" s="7">
        <v>24.81</v>
      </c>
      <c r="Z1815" s="2">
        <f t="shared" si="877"/>
        <v>214.20740477947956</v>
      </c>
      <c r="AA1815" s="7">
        <v>46.4</v>
      </c>
      <c r="AB1815" s="7">
        <v>89.1</v>
      </c>
      <c r="AF1815">
        <f t="shared" si="861"/>
        <v>60.68455976042511</v>
      </c>
      <c r="AH1815" s="15">
        <f t="shared" si="878"/>
        <v>1</v>
      </c>
      <c r="AI1815">
        <f t="shared" si="869"/>
        <v>-760.11627114082012</v>
      </c>
      <c r="AJ1815">
        <f t="shared" si="870"/>
        <v>82.922740588020957</v>
      </c>
      <c r="AK1815">
        <f t="shared" si="871"/>
        <v>-27.234766942872557</v>
      </c>
      <c r="AL1815">
        <f t="shared" si="854"/>
        <v>47258911.644856468</v>
      </c>
      <c r="AM1815">
        <f t="shared" si="872"/>
        <v>-26317.371537818588</v>
      </c>
      <c r="AN1815">
        <f t="shared" si="873"/>
        <v>-174.00063687054836</v>
      </c>
      <c r="AP1815" s="15">
        <v>1</v>
      </c>
      <c r="AQ1815">
        <f t="shared" si="855"/>
        <v>13972638260156.971</v>
      </c>
      <c r="AR1815">
        <f t="shared" si="856"/>
        <v>0.23926252056108427</v>
      </c>
      <c r="AS1815">
        <f t="shared" si="857"/>
        <v>5414726117.4412823</v>
      </c>
      <c r="AU1815">
        <f t="shared" si="858"/>
        <v>175281218669666.09</v>
      </c>
      <c r="AV1815">
        <f t="shared" si="874"/>
        <v>1.9714538727960273E+32</v>
      </c>
    </row>
    <row r="1816" spans="1:48" x14ac:dyDescent="0.3">
      <c r="A1816" s="4">
        <v>26.496300000000002</v>
      </c>
      <c r="B1816" s="4">
        <f t="shared" si="875"/>
        <v>9</v>
      </c>
      <c r="C1816" s="7">
        <v>24.81</v>
      </c>
      <c r="D1816" s="2">
        <f t="shared" si="876"/>
        <v>205.87274608062538</v>
      </c>
      <c r="E1816" s="6">
        <f t="shared" si="862"/>
        <v>38.708050835730852</v>
      </c>
      <c r="F1816" s="2">
        <f t="shared" si="849"/>
        <v>132.53877289372375</v>
      </c>
      <c r="G1816" s="7">
        <v>37.200000000000003</v>
      </c>
      <c r="H1816" s="3">
        <f t="shared" si="859"/>
        <v>210.05817164789562</v>
      </c>
      <c r="J1816" s="7">
        <v>45.2</v>
      </c>
      <c r="K1816" s="2">
        <f t="shared" si="863"/>
        <v>163.65817164789561</v>
      </c>
      <c r="L1816" s="7">
        <v>24.5</v>
      </c>
      <c r="M1816" s="2">
        <f t="shared" si="864"/>
        <v>109.19695815413252</v>
      </c>
      <c r="N1816" s="7">
        <v>26.2</v>
      </c>
      <c r="O1816" s="2">
        <f t="shared" si="865"/>
        <v>20.096958154132523</v>
      </c>
      <c r="Q1816" s="2">
        <f t="shared" si="866"/>
        <v>65.724326926574946</v>
      </c>
      <c r="R1816" s="2">
        <f t="shared" si="867"/>
        <v>178.35095481030936</v>
      </c>
      <c r="S1816" s="2">
        <v>32.665799999999997</v>
      </c>
      <c r="T1816" s="2">
        <v>90</v>
      </c>
      <c r="U1816" s="7">
        <v>38.5</v>
      </c>
      <c r="V1816" s="2">
        <f t="shared" si="868"/>
        <v>152.39244586657611</v>
      </c>
      <c r="W1816" s="7">
        <v>39.729999999999997</v>
      </c>
      <c r="X1816" s="2">
        <f t="shared" si="860"/>
        <v>75.556215733571591</v>
      </c>
      <c r="Y1816" s="7">
        <v>24.81</v>
      </c>
      <c r="Z1816" s="2">
        <f t="shared" si="877"/>
        <v>214.34240477947955</v>
      </c>
      <c r="AA1816" s="7">
        <v>46.4</v>
      </c>
      <c r="AB1816" s="7">
        <v>89.1</v>
      </c>
      <c r="AF1816">
        <f t="shared" si="861"/>
        <v>60.627667800939889</v>
      </c>
      <c r="AH1816" s="15">
        <f t="shared" si="878"/>
        <v>1</v>
      </c>
      <c r="AI1816">
        <f t="shared" si="869"/>
        <v>-750.53042343065624</v>
      </c>
      <c r="AJ1816">
        <f t="shared" si="870"/>
        <v>92.842616275532535</v>
      </c>
      <c r="AK1816">
        <f t="shared" si="871"/>
        <v>-19.186162460779986</v>
      </c>
      <c r="AL1816">
        <f t="shared" si="854"/>
        <v>38043101.558693491</v>
      </c>
      <c r="AM1816">
        <f t="shared" si="872"/>
        <v>-21364.038563401937</v>
      </c>
      <c r="AN1816">
        <f t="shared" si="873"/>
        <v>-161.73327641010218</v>
      </c>
      <c r="AP1816" s="15">
        <v>1</v>
      </c>
      <c r="AQ1816">
        <f t="shared" si="855"/>
        <v>35690167420998.953</v>
      </c>
      <c r="AR1816">
        <f t="shared" si="856"/>
        <v>0.23510726815507807</v>
      </c>
      <c r="AS1816">
        <f t="shared" si="857"/>
        <v>3432223223.4723344</v>
      </c>
      <c r="AU1816">
        <f t="shared" si="858"/>
        <v>165244881374985.19</v>
      </c>
      <c r="AV1816">
        <f t="shared" si="874"/>
        <v>7.1647991279894957E+31</v>
      </c>
    </row>
    <row r="1817" spans="1:48" x14ac:dyDescent="0.3">
      <c r="A1817" s="4">
        <v>26.496300000000002</v>
      </c>
      <c r="B1817" s="4">
        <f t="shared" si="875"/>
        <v>10</v>
      </c>
      <c r="C1817" s="7">
        <v>24.81</v>
      </c>
      <c r="D1817" s="2">
        <f t="shared" si="876"/>
        <v>206.22274608062537</v>
      </c>
      <c r="E1817" s="6">
        <f t="shared" si="862"/>
        <v>38.321214447632435</v>
      </c>
      <c r="F1817" s="2">
        <f t="shared" si="849"/>
        <v>132.91574097164226</v>
      </c>
      <c r="G1817" s="7">
        <v>37.200000000000003</v>
      </c>
      <c r="H1817" s="3">
        <f t="shared" si="859"/>
        <v>209.77692020758977</v>
      </c>
      <c r="J1817" s="7">
        <v>45.2</v>
      </c>
      <c r="K1817" s="2">
        <f t="shared" si="863"/>
        <v>163.37692020758976</v>
      </c>
      <c r="L1817" s="7">
        <v>24.5</v>
      </c>
      <c r="M1817" s="2">
        <f t="shared" si="864"/>
        <v>109.13370252599009</v>
      </c>
      <c r="N1817" s="7">
        <v>26.2</v>
      </c>
      <c r="O1817" s="2">
        <f t="shared" si="865"/>
        <v>20.033702525990094</v>
      </c>
      <c r="Q1817" s="2">
        <f t="shared" si="866"/>
        <v>65.597131915326784</v>
      </c>
      <c r="R1817" s="2">
        <f t="shared" si="867"/>
        <v>178.2808241705265</v>
      </c>
      <c r="S1817" s="2">
        <v>32.665799999999997</v>
      </c>
      <c r="T1817" s="2">
        <v>90</v>
      </c>
      <c r="U1817" s="7">
        <v>38.5</v>
      </c>
      <c r="V1817" s="2">
        <f t="shared" si="868"/>
        <v>152.07473054726785</v>
      </c>
      <c r="W1817" s="7">
        <v>39.729999999999997</v>
      </c>
      <c r="X1817" s="2">
        <f t="shared" si="860"/>
        <v>75.542054179080822</v>
      </c>
      <c r="Y1817" s="7">
        <v>24.81</v>
      </c>
      <c r="Z1817" s="2">
        <f t="shared" si="877"/>
        <v>214.47740477947954</v>
      </c>
      <c r="AA1817" s="7">
        <v>46.4</v>
      </c>
      <c r="AB1817" s="7">
        <v>89.1</v>
      </c>
      <c r="AF1817">
        <f t="shared" si="861"/>
        <v>60.570929104046726</v>
      </c>
      <c r="AH1817" s="15">
        <f t="shared" si="878"/>
        <v>1</v>
      </c>
      <c r="AI1817">
        <f t="shared" si="869"/>
        <v>-746.85178862132966</v>
      </c>
      <c r="AJ1817">
        <f t="shared" si="870"/>
        <v>102.7009475591835</v>
      </c>
      <c r="AK1817">
        <f t="shared" si="871"/>
        <v>-14.844031142335677</v>
      </c>
      <c r="AL1817">
        <f t="shared" si="854"/>
        <v>28641661.329964023</v>
      </c>
      <c r="AM1817">
        <f t="shared" si="872"/>
        <v>-16235.783947691933</v>
      </c>
      <c r="AN1817">
        <f t="shared" si="873"/>
        <v>-149.22402979328479</v>
      </c>
      <c r="AP1817" s="15">
        <v>1</v>
      </c>
      <c r="AQ1817">
        <f t="shared" si="855"/>
        <v>56013290079312.523</v>
      </c>
      <c r="AR1817">
        <f t="shared" si="856"/>
        <v>0.23860098184752579</v>
      </c>
      <c r="AS1817">
        <f t="shared" si="857"/>
        <v>-11012963697.080414</v>
      </c>
      <c r="AU1817">
        <f t="shared" si="858"/>
        <v>160477169419307.81</v>
      </c>
      <c r="AV1817">
        <f t="shared" si="874"/>
        <v>1.5457407582572191E+31</v>
      </c>
    </row>
    <row r="1818" spans="1:48" x14ac:dyDescent="0.3">
      <c r="A1818" s="4">
        <v>26.496300000000002</v>
      </c>
      <c r="B1818" s="4">
        <f t="shared" si="875"/>
        <v>11</v>
      </c>
      <c r="C1818" s="7">
        <v>24.81</v>
      </c>
      <c r="D1818" s="2">
        <f t="shared" si="876"/>
        <v>206.57274608062536</v>
      </c>
      <c r="E1818" s="6">
        <f t="shared" si="862"/>
        <v>37.931640058118901</v>
      </c>
      <c r="F1818" s="2">
        <f t="shared" si="849"/>
        <v>133.29019074395887</v>
      </c>
      <c r="G1818" s="7">
        <v>37.200000000000003</v>
      </c>
      <c r="H1818" s="3">
        <f t="shared" si="859"/>
        <v>209.48444805149398</v>
      </c>
      <c r="J1818" s="7">
        <v>45.2</v>
      </c>
      <c r="K1818" s="2">
        <f t="shared" si="863"/>
        <v>163.08444805149398</v>
      </c>
      <c r="L1818" s="7">
        <v>24.5</v>
      </c>
      <c r="M1818" s="2">
        <f t="shared" si="864"/>
        <v>109.06270730982988</v>
      </c>
      <c r="N1818" s="7">
        <v>26.2</v>
      </c>
      <c r="O1818" s="2">
        <f t="shared" si="865"/>
        <v>19.962707309829881</v>
      </c>
      <c r="Q1818" s="2">
        <f t="shared" si="866"/>
        <v>65.465856969406033</v>
      </c>
      <c r="R1818" s="2">
        <f t="shared" si="867"/>
        <v>178.20280564125991</v>
      </c>
      <c r="S1818" s="2">
        <v>32.665799999999997</v>
      </c>
      <c r="T1818" s="2">
        <v>90</v>
      </c>
      <c r="U1818" s="7">
        <v>38.5</v>
      </c>
      <c r="V1818" s="2">
        <f t="shared" si="868"/>
        <v>151.75634137420457</v>
      </c>
      <c r="W1818" s="7">
        <v>39.729999999999997</v>
      </c>
      <c r="X1818" s="2">
        <f t="shared" si="860"/>
        <v>75.51758019168264</v>
      </c>
      <c r="Y1818" s="7">
        <v>24.81</v>
      </c>
      <c r="Z1818" s="2">
        <f t="shared" si="877"/>
        <v>214.61240477947953</v>
      </c>
      <c r="AA1818" s="7">
        <v>46.4</v>
      </c>
      <c r="AB1818" s="7">
        <v>89.1</v>
      </c>
      <c r="AF1818">
        <f t="shared" si="861"/>
        <v>60.514327762486275</v>
      </c>
      <c r="AH1818" s="15">
        <f t="shared" si="878"/>
        <v>1</v>
      </c>
      <c r="AI1818">
        <f t="shared" si="869"/>
        <v>-784.94141527599174</v>
      </c>
      <c r="AJ1818">
        <f t="shared" si="870"/>
        <v>112.53981194404265</v>
      </c>
      <c r="AK1818">
        <f t="shared" si="871"/>
        <v>-12.126931901107918</v>
      </c>
      <c r="AL1818">
        <f t="shared" si="854"/>
        <v>19022258.972832467</v>
      </c>
      <c r="AM1818">
        <f t="shared" si="872"/>
        <v>-10904.045767739437</v>
      </c>
      <c r="AN1818">
        <f t="shared" si="873"/>
        <v>-136.47924724781734</v>
      </c>
      <c r="AP1818" s="15">
        <v>1</v>
      </c>
      <c r="AQ1818">
        <f t="shared" si="855"/>
        <v>90166584971114.875</v>
      </c>
      <c r="AR1818">
        <f t="shared" si="856"/>
        <v>0.2441240573109657</v>
      </c>
      <c r="AS1818">
        <f t="shared" si="857"/>
        <v>-23556348349.222908</v>
      </c>
      <c r="AU1818">
        <f t="shared" si="858"/>
        <v>192705895266427.84</v>
      </c>
      <c r="AV1818">
        <f t="shared" si="874"/>
        <v>-1.0228922966564121E+30</v>
      </c>
    </row>
    <row r="1819" spans="1:48" x14ac:dyDescent="0.3">
      <c r="A1819" s="4">
        <v>26.496300000000002</v>
      </c>
      <c r="B1819" s="4">
        <f t="shared" si="875"/>
        <v>12</v>
      </c>
      <c r="C1819" s="7">
        <v>24.81</v>
      </c>
      <c r="D1819" s="2">
        <f t="shared" si="876"/>
        <v>206.92274608062536</v>
      </c>
      <c r="E1819" s="6">
        <f t="shared" si="862"/>
        <v>37.539362948206396</v>
      </c>
      <c r="F1819" s="2">
        <f t="shared" si="849"/>
        <v>133.66202561319469</v>
      </c>
      <c r="G1819" s="7">
        <v>37.200000000000003</v>
      </c>
      <c r="H1819" s="3">
        <f t="shared" si="859"/>
        <v>209.18082910388455</v>
      </c>
      <c r="J1819" s="7">
        <v>45.2</v>
      </c>
      <c r="K1819" s="2">
        <f t="shared" si="863"/>
        <v>162.78082910388454</v>
      </c>
      <c r="L1819" s="7">
        <v>24.5</v>
      </c>
      <c r="M1819" s="2">
        <f t="shared" si="864"/>
        <v>108.98399519911663</v>
      </c>
      <c r="N1819" s="7">
        <v>26.2</v>
      </c>
      <c r="O1819" s="2">
        <f t="shared" si="865"/>
        <v>19.88399519911664</v>
      </c>
      <c r="Q1819" s="2">
        <f t="shared" si="866"/>
        <v>65.330427007348291</v>
      </c>
      <c r="R1819" s="2">
        <f t="shared" si="867"/>
        <v>178.11691758272249</v>
      </c>
      <c r="S1819" s="2">
        <v>32.665799999999997</v>
      </c>
      <c r="T1819" s="2">
        <v>90</v>
      </c>
      <c r="U1819" s="7">
        <v>38.5</v>
      </c>
      <c r="V1819" s="2">
        <f t="shared" si="868"/>
        <v>151.43732847657418</v>
      </c>
      <c r="W1819" s="7">
        <v>39.729999999999997</v>
      </c>
      <c r="X1819" s="2">
        <f t="shared" si="860"/>
        <v>75.482828592558661</v>
      </c>
      <c r="Y1819" s="7">
        <v>24.81</v>
      </c>
      <c r="Z1819" s="2">
        <f t="shared" si="877"/>
        <v>214.74740477947952</v>
      </c>
      <c r="AA1819" s="7">
        <v>46.4</v>
      </c>
      <c r="AB1819" s="7">
        <v>89.1</v>
      </c>
      <c r="AF1819">
        <f t="shared" si="861"/>
        <v>60.457845340121949</v>
      </c>
      <c r="AH1819" s="15">
        <f t="shared" si="878"/>
        <v>1</v>
      </c>
      <c r="AI1819">
        <f t="shared" si="869"/>
        <v>-847.15855005524088</v>
      </c>
      <c r="AJ1819">
        <f t="shared" si="870"/>
        <v>122.50864284448774</v>
      </c>
      <c r="AK1819">
        <f t="shared" si="871"/>
        <v>-10.266251439853287</v>
      </c>
      <c r="AL1819">
        <f t="shared" si="854"/>
        <v>9020324.6698214784</v>
      </c>
      <c r="AM1819">
        <f t="shared" si="872"/>
        <v>-5263.1425162876731</v>
      </c>
      <c r="AN1819">
        <f t="shared" si="873"/>
        <v>-123.50566477824026</v>
      </c>
      <c r="AP1819" s="15">
        <v>1</v>
      </c>
      <c r="AQ1819">
        <f t="shared" si="855"/>
        <v>142800159328574.59</v>
      </c>
      <c r="AR1819">
        <f t="shared" si="856"/>
        <v>0.25031321763218883</v>
      </c>
      <c r="AS1819">
        <f t="shared" si="857"/>
        <v>-8414969886.241251</v>
      </c>
      <c r="AU1819">
        <f t="shared" si="858"/>
        <v>257508211563570.94</v>
      </c>
      <c r="AV1819">
        <f t="shared" si="874"/>
        <v>4.2745541822379933E+30</v>
      </c>
    </row>
    <row r="1820" spans="1:48" x14ac:dyDescent="0.3">
      <c r="A1820" s="4">
        <v>26.496300000000002</v>
      </c>
      <c r="B1820" s="4">
        <f t="shared" si="875"/>
        <v>13</v>
      </c>
      <c r="C1820" s="7">
        <v>24.81</v>
      </c>
      <c r="D1820" s="2">
        <f t="shared" si="876"/>
        <v>207.27274608062535</v>
      </c>
      <c r="E1820" s="6">
        <f t="shared" si="862"/>
        <v>37.144418881620275</v>
      </c>
      <c r="F1820" s="2">
        <f t="shared" si="849"/>
        <v>134.03114420683013</v>
      </c>
      <c r="G1820" s="7">
        <v>37.200000000000003</v>
      </c>
      <c r="H1820" s="3">
        <f t="shared" si="859"/>
        <v>208.86613902106643</v>
      </c>
      <c r="J1820" s="7">
        <v>45.2</v>
      </c>
      <c r="K1820" s="2">
        <f t="shared" si="863"/>
        <v>162.46613902106643</v>
      </c>
      <c r="L1820" s="7">
        <v>24.5</v>
      </c>
      <c r="M1820" s="2">
        <f t="shared" si="864"/>
        <v>108.89758904180985</v>
      </c>
      <c r="N1820" s="7">
        <v>26.2</v>
      </c>
      <c r="O1820" s="2">
        <f t="shared" si="865"/>
        <v>19.797589041809857</v>
      </c>
      <c r="Q1820" s="2">
        <f t="shared" si="866"/>
        <v>65.190767188955931</v>
      </c>
      <c r="R1820" s="2">
        <f t="shared" si="867"/>
        <v>178.02317829579644</v>
      </c>
      <c r="S1820" s="2">
        <v>32.665799999999997</v>
      </c>
      <c r="T1820" s="2">
        <v>90</v>
      </c>
      <c r="U1820" s="7">
        <v>38.5</v>
      </c>
      <c r="V1820" s="2">
        <f t="shared" si="868"/>
        <v>151.11774267293532</v>
      </c>
      <c r="W1820" s="7">
        <v>39.729999999999997</v>
      </c>
      <c r="X1820" s="2">
        <f t="shared" si="860"/>
        <v>75.437838164202191</v>
      </c>
      <c r="Y1820" s="7">
        <v>24.81</v>
      </c>
      <c r="Z1820" s="2">
        <f t="shared" si="877"/>
        <v>214.88240477947951</v>
      </c>
      <c r="AA1820" s="7">
        <v>46.4</v>
      </c>
      <c r="AB1820" s="7">
        <v>89.1</v>
      </c>
      <c r="AF1820">
        <f t="shared" si="861"/>
        <v>60.40146090250915</v>
      </c>
      <c r="AH1820" s="15">
        <f t="shared" si="878"/>
        <v>1</v>
      </c>
      <c r="AI1820">
        <f t="shared" si="869"/>
        <v>-866.40095601896371</v>
      </c>
      <c r="AJ1820">
        <f t="shared" si="870"/>
        <v>136.90370440511583</v>
      </c>
      <c r="AK1820">
        <f t="shared" si="871"/>
        <v>-8.9121337284883992</v>
      </c>
      <c r="AL1820">
        <f t="shared" si="854"/>
        <v>172835.11930005439</v>
      </c>
      <c r="AM1820">
        <f t="shared" si="872"/>
        <v>-191.77236343387199</v>
      </c>
      <c r="AN1820">
        <f t="shared" si="873"/>
        <v>-110.31041073074988</v>
      </c>
      <c r="AP1820" s="15">
        <v>1</v>
      </c>
      <c r="AQ1820">
        <f t="shared" si="855"/>
        <v>164609601615389.81</v>
      </c>
      <c r="AR1820">
        <f t="shared" si="856"/>
        <v>0.25666359647603171</v>
      </c>
      <c r="AS1820">
        <f t="shared" si="857"/>
        <v>39872125750.452164</v>
      </c>
      <c r="AU1820">
        <f t="shared" si="858"/>
        <v>279379326168214.5</v>
      </c>
      <c r="AV1820">
        <f t="shared" si="874"/>
        <v>8.9736009455818072E+30</v>
      </c>
    </row>
    <row r="1821" spans="1:48" x14ac:dyDescent="0.3">
      <c r="A1821" s="4">
        <v>26.496300000000002</v>
      </c>
      <c r="B1821" s="4">
        <f t="shared" si="875"/>
        <v>14</v>
      </c>
      <c r="C1821" s="7">
        <v>24.81</v>
      </c>
      <c r="D1821" s="2">
        <f t="shared" si="876"/>
        <v>207.62274608062535</v>
      </c>
      <c r="E1821" s="6">
        <f t="shared" si="862"/>
        <v>36.746844119310211</v>
      </c>
      <c r="F1821" s="2">
        <f t="shared" si="849"/>
        <v>134.39744007738071</v>
      </c>
      <c r="G1821" s="7">
        <v>37.200000000000003</v>
      </c>
      <c r="H1821" s="3">
        <f t="shared" si="859"/>
        <v>208.54045521731899</v>
      </c>
      <c r="J1821" s="7">
        <v>45.2</v>
      </c>
      <c r="K1821" s="2">
        <f t="shared" si="863"/>
        <v>162.14045521731899</v>
      </c>
      <c r="L1821" s="7">
        <v>24.5</v>
      </c>
      <c r="M1821" s="2">
        <f t="shared" si="864"/>
        <v>108.80351183381634</v>
      </c>
      <c r="N1821" s="7">
        <v>26.2</v>
      </c>
      <c r="O1821" s="2">
        <f t="shared" si="865"/>
        <v>19.70351183381635</v>
      </c>
      <c r="Q1821" s="2">
        <f t="shared" si="866"/>
        <v>65.04680301817568</v>
      </c>
      <c r="R1821" s="2">
        <f t="shared" si="867"/>
        <v>177.92160600168063</v>
      </c>
      <c r="S1821" s="2">
        <v>32.665799999999997</v>
      </c>
      <c r="T1821" s="2">
        <v>90</v>
      </c>
      <c r="U1821" s="7">
        <v>38.5</v>
      </c>
      <c r="V1821" s="2">
        <f t="shared" si="868"/>
        <v>150.79763554980619</v>
      </c>
      <c r="W1821" s="7">
        <v>39.729999999999997</v>
      </c>
      <c r="X1821" s="2">
        <f t="shared" si="860"/>
        <v>75.382651613788141</v>
      </c>
      <c r="Y1821" s="7">
        <v>24.81</v>
      </c>
      <c r="Z1821" s="2">
        <f t="shared" si="877"/>
        <v>215.01740477947951</v>
      </c>
      <c r="AA1821" s="7">
        <v>46.4</v>
      </c>
      <c r="AB1821" s="7">
        <v>89.1</v>
      </c>
      <c r="AF1821">
        <f t="shared" si="861"/>
        <v>60.345151050206603</v>
      </c>
      <c r="AH1821" s="15">
        <f t="shared" si="878"/>
        <v>1</v>
      </c>
      <c r="AI1821">
        <f t="shared" si="869"/>
        <v>-816.97804901525888</v>
      </c>
      <c r="AJ1821">
        <f t="shared" si="870"/>
        <v>139.74117892420685</v>
      </c>
      <c r="AK1821">
        <f t="shared" si="871"/>
        <v>-7.8824824555799378</v>
      </c>
      <c r="AL1821">
        <f t="shared" si="854"/>
        <v>-9047983.5738140754</v>
      </c>
      <c r="AM1821">
        <f t="shared" si="872"/>
        <v>5203.2619029346333</v>
      </c>
      <c r="AN1821">
        <f t="shared" si="873"/>
        <v>-96.901011217463349</v>
      </c>
      <c r="AP1821" s="15">
        <v>1</v>
      </c>
      <c r="AQ1821">
        <f t="shared" si="855"/>
        <v>123360311489146.11</v>
      </c>
      <c r="AR1821">
        <f t="shared" si="856"/>
        <v>0.26320234356960637</v>
      </c>
      <c r="AS1821">
        <f t="shared" si="857"/>
        <v>53604502235.156609</v>
      </c>
      <c r="AU1821">
        <f t="shared" si="858"/>
        <v>220185366371234.56</v>
      </c>
      <c r="AV1821">
        <f t="shared" si="874"/>
        <v>2.8239541568068999E+30</v>
      </c>
    </row>
    <row r="1822" spans="1:48" x14ac:dyDescent="0.3">
      <c r="A1822" s="4">
        <v>26.496300000000002</v>
      </c>
      <c r="B1822" s="4">
        <f t="shared" si="875"/>
        <v>15</v>
      </c>
      <c r="C1822" s="7">
        <v>24.81</v>
      </c>
      <c r="D1822" s="2">
        <f t="shared" si="876"/>
        <v>207.97274608062534</v>
      </c>
      <c r="E1822" s="6">
        <f t="shared" si="862"/>
        <v>36.346675435238694</v>
      </c>
      <c r="F1822" s="2">
        <f t="shared" si="849"/>
        <v>134.76080137986483</v>
      </c>
      <c r="G1822" s="7">
        <v>37.200000000000003</v>
      </c>
      <c r="H1822" s="3">
        <f t="shared" si="859"/>
        <v>208.20385688570394</v>
      </c>
      <c r="J1822" s="7">
        <v>45.2</v>
      </c>
      <c r="K1822" s="2">
        <f t="shared" si="863"/>
        <v>161.80385688570394</v>
      </c>
      <c r="L1822" s="7">
        <v>24.5</v>
      </c>
      <c r="M1822" s="2">
        <f t="shared" si="864"/>
        <v>108.70178670896075</v>
      </c>
      <c r="N1822" s="7">
        <v>26.2</v>
      </c>
      <c r="O1822" s="2">
        <f t="shared" si="865"/>
        <v>19.601786708960759</v>
      </c>
      <c r="Q1822" s="2">
        <f t="shared" si="866"/>
        <v>64.898460446949287</v>
      </c>
      <c r="R1822" s="2">
        <f t="shared" si="867"/>
        <v>177.81221881706949</v>
      </c>
      <c r="S1822" s="2">
        <v>32.665799999999997</v>
      </c>
      <c r="T1822" s="2">
        <v>90</v>
      </c>
      <c r="U1822" s="7">
        <v>38.5</v>
      </c>
      <c r="V1822" s="2">
        <f t="shared" si="868"/>
        <v>150.477059545413</v>
      </c>
      <c r="W1822" s="7">
        <v>39.729999999999997</v>
      </c>
      <c r="X1822" s="2">
        <f t="shared" si="860"/>
        <v>75.317315529948544</v>
      </c>
      <c r="Y1822" s="7">
        <v>24.81</v>
      </c>
      <c r="Z1822" s="2">
        <f t="shared" si="877"/>
        <v>215.1524047794795</v>
      </c>
      <c r="AA1822" s="7">
        <v>46.4</v>
      </c>
      <c r="AB1822" s="7">
        <v>89.1</v>
      </c>
      <c r="AF1822">
        <f t="shared" si="861"/>
        <v>60.288889954737527</v>
      </c>
      <c r="AH1822" s="15">
        <f t="shared" si="878"/>
        <v>1</v>
      </c>
      <c r="AI1822">
        <f t="shared" si="869"/>
        <v>-764.06180310226887</v>
      </c>
      <c r="AJ1822">
        <f t="shared" si="870"/>
        <v>149.69197097047686</v>
      </c>
      <c r="AK1822">
        <f t="shared" si="871"/>
        <v>-7.0731718166702242</v>
      </c>
      <c r="AL1822">
        <f t="shared" si="854"/>
        <v>-19562978.889444787</v>
      </c>
      <c r="AM1822">
        <f t="shared" si="872"/>
        <v>11470.436907820216</v>
      </c>
      <c r="AN1822">
        <f t="shared" si="873"/>
        <v>-83.285394362983425</v>
      </c>
      <c r="AP1822" s="15">
        <v>1</v>
      </c>
      <c r="AQ1822">
        <f t="shared" si="855"/>
        <v>78111561890259.234</v>
      </c>
      <c r="AR1822">
        <f t="shared" si="856"/>
        <v>0.26960588022377602</v>
      </c>
      <c r="AS1822">
        <f t="shared" si="857"/>
        <v>6237393454.3424673</v>
      </c>
      <c r="AU1822">
        <f t="shared" si="858"/>
        <v>167848743151471.81</v>
      </c>
      <c r="AV1822">
        <f t="shared" si="874"/>
        <v>-1.3088206454939393E+29</v>
      </c>
    </row>
    <row r="1823" spans="1:48" x14ac:dyDescent="0.3">
      <c r="A1823" s="4">
        <v>26.496300000000002</v>
      </c>
      <c r="B1823" s="4">
        <f t="shared" si="875"/>
        <v>16</v>
      </c>
      <c r="C1823" s="7">
        <v>24.81</v>
      </c>
      <c r="D1823" s="2">
        <f t="shared" si="876"/>
        <v>208.32274608062534</v>
      </c>
      <c r="E1823" s="6">
        <f t="shared" si="862"/>
        <v>35.943950133558928</v>
      </c>
      <c r="F1823" s="2">
        <f t="shared" si="849"/>
        <v>135.12111052466886</v>
      </c>
      <c r="G1823" s="7">
        <v>37.200000000000003</v>
      </c>
      <c r="H1823" s="3">
        <f t="shared" si="859"/>
        <v>207.85642501382915</v>
      </c>
      <c r="J1823" s="7">
        <v>45.2</v>
      </c>
      <c r="K1823" s="2">
        <f t="shared" si="863"/>
        <v>161.45642501382915</v>
      </c>
      <c r="L1823" s="7">
        <v>24.5</v>
      </c>
      <c r="M1823" s="2">
        <f t="shared" si="864"/>
        <v>108.59243692557322</v>
      </c>
      <c r="N1823" s="7">
        <v>26.2</v>
      </c>
      <c r="O1823" s="2">
        <f t="shared" si="865"/>
        <v>19.49243692557323</v>
      </c>
      <c r="Q1823" s="2">
        <f t="shared" si="866"/>
        <v>64.745665979918613</v>
      </c>
      <c r="R1823" s="2">
        <f t="shared" si="867"/>
        <v>177.69503472488017</v>
      </c>
      <c r="S1823" s="2">
        <v>32.665799999999997</v>
      </c>
      <c r="T1823" s="2">
        <v>90</v>
      </c>
      <c r="U1823" s="7">
        <v>38.5</v>
      </c>
      <c r="V1823" s="2">
        <f t="shared" si="868"/>
        <v>150.1560680390325</v>
      </c>
      <c r="W1823" s="7">
        <v>39.729999999999997</v>
      </c>
      <c r="X1823" s="2">
        <f t="shared" si="860"/>
        <v>75.241880333179793</v>
      </c>
      <c r="Y1823" s="7">
        <v>24.81</v>
      </c>
      <c r="Z1823" s="2">
        <f t="shared" si="877"/>
        <v>215.28740477947949</v>
      </c>
      <c r="AA1823" s="7">
        <v>46.4</v>
      </c>
      <c r="AB1823" s="7">
        <v>89.1</v>
      </c>
      <c r="AF1823">
        <f t="shared" si="861"/>
        <v>60.232649397100325</v>
      </c>
      <c r="AH1823" s="15">
        <f t="shared" si="878"/>
        <v>1</v>
      </c>
      <c r="AI1823">
        <f t="shared" si="869"/>
        <v>-777.07059969308068</v>
      </c>
      <c r="AJ1823">
        <f t="shared" si="870"/>
        <v>159.15419183293639</v>
      </c>
      <c r="AK1823">
        <f t="shared" si="871"/>
        <v>-6.4203500047885216</v>
      </c>
      <c r="AL1823">
        <f t="shared" si="854"/>
        <v>-29850079.068157528</v>
      </c>
      <c r="AM1823">
        <f t="shared" si="872"/>
        <v>17738.631322107314</v>
      </c>
      <c r="AN1823">
        <f t="shared" si="873"/>
        <v>-69.471893338137932</v>
      </c>
      <c r="AP1823" s="15">
        <v>1</v>
      </c>
      <c r="AQ1823">
        <f t="shared" si="855"/>
        <v>54917489323539.688</v>
      </c>
      <c r="AR1823">
        <f t="shared" si="856"/>
        <v>0.2759346777550799</v>
      </c>
      <c r="AS1823">
        <f t="shared" si="857"/>
        <v>-84811174090.838821</v>
      </c>
      <c r="AU1823">
        <f t="shared" si="858"/>
        <v>178288691654080</v>
      </c>
      <c r="AV1823">
        <f t="shared" si="874"/>
        <v>1.8202497950252061E+31</v>
      </c>
    </row>
    <row r="1824" spans="1:48" x14ac:dyDescent="0.3">
      <c r="A1824" s="4">
        <v>26.496300000000002</v>
      </c>
      <c r="B1824" s="4">
        <f t="shared" si="875"/>
        <v>17</v>
      </c>
      <c r="C1824" s="7">
        <v>24.81</v>
      </c>
      <c r="D1824" s="2">
        <f t="shared" si="876"/>
        <v>208.67274608062533</v>
      </c>
      <c r="E1824" s="6">
        <f t="shared" si="862"/>
        <v>35.538706067310372</v>
      </c>
      <c r="F1824" s="2">
        <f t="shared" si="849"/>
        <v>135.47824380361325</v>
      </c>
      <c r="G1824" s="7">
        <v>37.200000000000003</v>
      </c>
      <c r="H1824" s="3">
        <f t="shared" si="859"/>
        <v>207.49824239466398</v>
      </c>
      <c r="J1824" s="7">
        <v>45.2</v>
      </c>
      <c r="K1824" s="2">
        <f t="shared" si="863"/>
        <v>161.09824239466397</v>
      </c>
      <c r="L1824" s="7">
        <v>24.5</v>
      </c>
      <c r="M1824" s="2">
        <f t="shared" si="864"/>
        <v>108.47548584975868</v>
      </c>
      <c r="N1824" s="7">
        <v>26.2</v>
      </c>
      <c r="O1824" s="2">
        <f t="shared" si="865"/>
        <v>19.375485849758689</v>
      </c>
      <c r="Q1824" s="2">
        <f t="shared" si="866"/>
        <v>64.58834677986043</v>
      </c>
      <c r="R1824" s="2">
        <f t="shared" si="867"/>
        <v>177.57007154050638</v>
      </c>
      <c r="S1824" s="2">
        <v>32.665799999999997</v>
      </c>
      <c r="T1824" s="2">
        <v>90</v>
      </c>
      <c r="U1824" s="7">
        <v>38.5</v>
      </c>
      <c r="V1824" s="2">
        <f t="shared" si="868"/>
        <v>149.83471544640372</v>
      </c>
      <c r="W1824" s="7">
        <v>39.729999999999997</v>
      </c>
      <c r="X1824" s="2">
        <f t="shared" si="860"/>
        <v>75.156400220135623</v>
      </c>
      <c r="Y1824" s="7">
        <v>24.81</v>
      </c>
      <c r="Z1824" s="2">
        <f t="shared" si="877"/>
        <v>215.42240477947948</v>
      </c>
      <c r="AA1824" s="7">
        <v>46.4</v>
      </c>
      <c r="AB1824" s="7">
        <v>89.1</v>
      </c>
      <c r="AF1824">
        <f t="shared" si="861"/>
        <v>60.176398808711227</v>
      </c>
      <c r="AH1824" s="15">
        <f t="shared" si="878"/>
        <v>1</v>
      </c>
      <c r="AI1824">
        <f t="shared" si="869"/>
        <v>-823.17753821229917</v>
      </c>
      <c r="AJ1824">
        <f t="shared" si="870"/>
        <v>168.37108988814379</v>
      </c>
      <c r="AK1824">
        <f t="shared" si="871"/>
        <v>-5.8826846810701809</v>
      </c>
      <c r="AL1824">
        <f t="shared" si="854"/>
        <v>-40128113.951224729</v>
      </c>
      <c r="AM1824">
        <f t="shared" si="872"/>
        <v>24146.450897180897</v>
      </c>
      <c r="AN1824">
        <f t="shared" si="873"/>
        <v>-55.469248147697499</v>
      </c>
      <c r="AP1824" s="15">
        <v>1</v>
      </c>
      <c r="AQ1824">
        <f t="shared" si="855"/>
        <v>21906673127569.57</v>
      </c>
      <c r="AR1824">
        <f t="shared" si="856"/>
        <v>0.28216408377368019</v>
      </c>
      <c r="AS1824">
        <f t="shared" si="857"/>
        <v>-107705816523.53253</v>
      </c>
      <c r="AU1824">
        <f t="shared" si="858"/>
        <v>223020462252057.38</v>
      </c>
      <c r="AV1824">
        <f t="shared" si="874"/>
        <v>8.090037845006756E+31</v>
      </c>
    </row>
    <row r="1825" spans="1:48" x14ac:dyDescent="0.3">
      <c r="A1825" s="4">
        <v>26.496300000000002</v>
      </c>
      <c r="B1825" s="4">
        <f t="shared" si="875"/>
        <v>18</v>
      </c>
      <c r="C1825" s="7">
        <v>24.81</v>
      </c>
      <c r="D1825" s="2">
        <f t="shared" si="876"/>
        <v>209.02274608062532</v>
      </c>
      <c r="E1825" s="6">
        <f t="shared" si="862"/>
        <v>35.130981658773223</v>
      </c>
      <c r="F1825" s="2">
        <f t="shared" si="849"/>
        <v>135.83207098679932</v>
      </c>
      <c r="G1825" s="7">
        <v>37.200000000000003</v>
      </c>
      <c r="H1825" s="3">
        <f t="shared" si="859"/>
        <v>207.12939363250632</v>
      </c>
      <c r="J1825" s="7">
        <v>45.2</v>
      </c>
      <c r="K1825" s="2">
        <f t="shared" si="863"/>
        <v>160.72939363250632</v>
      </c>
      <c r="L1825" s="7">
        <v>24.5</v>
      </c>
      <c r="M1825" s="2">
        <f t="shared" si="864"/>
        <v>108.35095693545099</v>
      </c>
      <c r="N1825" s="7">
        <v>26.2</v>
      </c>
      <c r="O1825" s="2">
        <f t="shared" si="865"/>
        <v>19.250956935451001</v>
      </c>
      <c r="Q1825" s="2">
        <f t="shared" si="866"/>
        <v>64.426430773720099</v>
      </c>
      <c r="R1825" s="2">
        <f t="shared" si="867"/>
        <v>177.43734687360575</v>
      </c>
      <c r="S1825" s="2">
        <v>32.665799999999997</v>
      </c>
      <c r="T1825" s="2">
        <v>90</v>
      </c>
      <c r="U1825" s="7">
        <v>38.5</v>
      </c>
      <c r="V1825" s="2">
        <f t="shared" si="868"/>
        <v>149.513057321735</v>
      </c>
      <c r="W1825" s="7">
        <v>39.729999999999997</v>
      </c>
      <c r="X1825" s="2">
        <f t="shared" si="860"/>
        <v>75.060933102082743</v>
      </c>
      <c r="Y1825" s="7">
        <v>24.81</v>
      </c>
      <c r="Z1825" s="2">
        <f t="shared" si="877"/>
        <v>215.55740477947947</v>
      </c>
      <c r="AA1825" s="7">
        <v>46.4</v>
      </c>
      <c r="AB1825" s="7">
        <v>89.1</v>
      </c>
      <c r="AF1825">
        <f t="shared" si="861"/>
        <v>60.120105314652633</v>
      </c>
      <c r="AH1825" s="15">
        <f t="shared" si="878"/>
        <v>1</v>
      </c>
      <c r="AI1825">
        <f t="shared" si="869"/>
        <v>-818.84764022695424</v>
      </c>
      <c r="AJ1825">
        <f t="shared" si="870"/>
        <v>177.37460143123073</v>
      </c>
      <c r="AK1825">
        <f t="shared" si="871"/>
        <v>-5.4322398220895369</v>
      </c>
      <c r="AL1825">
        <f t="shared" si="854"/>
        <v>-50420039.335311204</v>
      </c>
      <c r="AM1825">
        <f t="shared" si="872"/>
        <v>30719.153996175985</v>
      </c>
      <c r="AN1825">
        <f t="shared" si="873"/>
        <v>-41.28660614091234</v>
      </c>
      <c r="AP1825" s="15">
        <v>1</v>
      </c>
      <c r="AQ1825">
        <f t="shared" si="855"/>
        <v>-30581594690708.559</v>
      </c>
      <c r="AR1825">
        <f t="shared" si="856"/>
        <v>0.2882822512365395</v>
      </c>
      <c r="AS1825">
        <f t="shared" si="857"/>
        <v>11163777821.585625</v>
      </c>
      <c r="AU1825">
        <f t="shared" si="858"/>
        <v>217456472251209.31</v>
      </c>
      <c r="AV1825">
        <f t="shared" si="874"/>
        <v>2.5175585608695398E+32</v>
      </c>
    </row>
    <row r="1826" spans="1:48" x14ac:dyDescent="0.3">
      <c r="A1826" s="4">
        <v>26.496300000000002</v>
      </c>
      <c r="B1826" s="4">
        <f t="shared" si="875"/>
        <v>19</v>
      </c>
      <c r="C1826" s="7">
        <v>24.81</v>
      </c>
      <c r="D1826" s="2">
        <f t="shared" si="876"/>
        <v>209.37274608062532</v>
      </c>
      <c r="E1826" s="6">
        <f t="shared" si="862"/>
        <v>34.72081592163839</v>
      </c>
      <c r="F1826" s="2">
        <f t="shared" si="849"/>
        <v>136.182454887566</v>
      </c>
      <c r="G1826" s="7">
        <v>37.200000000000003</v>
      </c>
      <c r="H1826" s="3">
        <f t="shared" si="859"/>
        <v>206.7499651442044</v>
      </c>
      <c r="J1826" s="7">
        <v>45.2</v>
      </c>
      <c r="K1826" s="2">
        <f t="shared" si="863"/>
        <v>160.34996514420439</v>
      </c>
      <c r="L1826" s="7">
        <v>24.5</v>
      </c>
      <c r="M1826" s="2">
        <f t="shared" si="864"/>
        <v>108.21887370134976</v>
      </c>
      <c r="N1826" s="7">
        <v>26.2</v>
      </c>
      <c r="O1826" s="2">
        <f t="shared" si="865"/>
        <v>19.11887370134977</v>
      </c>
      <c r="Q1826" s="2">
        <f t="shared" si="866"/>
        <v>64.259846759109124</v>
      </c>
      <c r="R1826" s="2">
        <f t="shared" si="867"/>
        <v>177.29687808541334</v>
      </c>
      <c r="S1826" s="2">
        <v>32.665799999999997</v>
      </c>
      <c r="T1826" s="2">
        <v>90</v>
      </c>
      <c r="U1826" s="7">
        <v>38.5</v>
      </c>
      <c r="V1826" s="2">
        <f t="shared" si="868"/>
        <v>149.19115046688478</v>
      </c>
      <c r="W1826" s="7">
        <v>39.729999999999997</v>
      </c>
      <c r="X1826" s="2">
        <f t="shared" si="860"/>
        <v>74.955540537816645</v>
      </c>
      <c r="Y1826" s="7">
        <v>24.81</v>
      </c>
      <c r="Z1826" s="2">
        <f t="shared" si="877"/>
        <v>215.69240477947946</v>
      </c>
      <c r="AA1826" s="7">
        <v>46.4</v>
      </c>
      <c r="AB1826" s="7">
        <v>89.1</v>
      </c>
      <c r="AF1826">
        <f t="shared" si="861"/>
        <v>60.063733779089929</v>
      </c>
      <c r="AH1826" s="15">
        <f t="shared" si="878"/>
        <v>1</v>
      </c>
      <c r="AI1826">
        <f t="shared" si="869"/>
        <v>-777.5302807226401</v>
      </c>
      <c r="AJ1826">
        <f t="shared" si="870"/>
        <v>186.08983861193221</v>
      </c>
      <c r="AK1826">
        <f t="shared" si="871"/>
        <v>-5.0494553666892905</v>
      </c>
      <c r="AL1826">
        <f t="shared" si="854"/>
        <v>-60688881.41942849</v>
      </c>
      <c r="AM1826">
        <f t="shared" si="872"/>
        <v>37446.278424684235</v>
      </c>
      <c r="AN1826">
        <f t="shared" si="873"/>
        <v>-26.93352121580142</v>
      </c>
      <c r="AP1826" s="15">
        <v>1</v>
      </c>
      <c r="AQ1826">
        <f t="shared" si="855"/>
        <v>-66130117815586.25</v>
      </c>
      <c r="AR1826">
        <f t="shared" si="856"/>
        <v>0.29428316830104179</v>
      </c>
      <c r="AS1826">
        <f t="shared" si="857"/>
        <v>175136979413.9809</v>
      </c>
      <c r="AU1826">
        <f t="shared" si="858"/>
        <v>176220235029728.81</v>
      </c>
      <c r="AV1826">
        <f t="shared" si="874"/>
        <v>6.0786325686202493E+32</v>
      </c>
    </row>
    <row r="1827" spans="1:48" x14ac:dyDescent="0.3">
      <c r="A1827" s="4">
        <v>26.496300000000002</v>
      </c>
      <c r="B1827" s="4">
        <f t="shared" si="875"/>
        <v>20</v>
      </c>
      <c r="C1827" s="7">
        <v>24.81</v>
      </c>
      <c r="D1827" s="2">
        <f t="shared" si="876"/>
        <v>209.72274608062531</v>
      </c>
      <c r="E1827" s="6">
        <f t="shared" si="862"/>
        <v>34.308248485166068</v>
      </c>
      <c r="F1827" s="2">
        <f t="shared" si="849"/>
        <v>136.52925089260751</v>
      </c>
      <c r="G1827" s="7">
        <v>37.200000000000003</v>
      </c>
      <c r="H1827" s="3">
        <f t="shared" si="859"/>
        <v>206.36004515573731</v>
      </c>
      <c r="J1827" s="7">
        <v>45.2</v>
      </c>
      <c r="K1827" s="2">
        <f t="shared" si="863"/>
        <v>159.9600451557373</v>
      </c>
      <c r="L1827" s="7">
        <v>24.5</v>
      </c>
      <c r="M1827" s="2">
        <f t="shared" si="864"/>
        <v>108.07925970483427</v>
      </c>
      <c r="N1827" s="7">
        <v>26.2</v>
      </c>
      <c r="O1827" s="2">
        <f t="shared" si="865"/>
        <v>18.979259704834277</v>
      </c>
      <c r="Q1827" s="2">
        <f t="shared" si="866"/>
        <v>64.088524511125954</v>
      </c>
      <c r="R1827" s="2">
        <f t="shared" si="867"/>
        <v>177.14868224156248</v>
      </c>
      <c r="S1827" s="2">
        <v>32.665799999999997</v>
      </c>
      <c r="T1827" s="2">
        <v>90</v>
      </c>
      <c r="U1827" s="7">
        <v>38.5</v>
      </c>
      <c r="V1827" s="2">
        <f t="shared" si="868"/>
        <v>148.86905304835255</v>
      </c>
      <c r="W1827" s="7">
        <v>39.729999999999997</v>
      </c>
      <c r="X1827" s="2">
        <f t="shared" si="860"/>
        <v>74.840287661357195</v>
      </c>
      <c r="Y1827" s="7">
        <v>24.81</v>
      </c>
      <c r="Z1827" s="2">
        <f t="shared" si="877"/>
        <v>215.82740477947945</v>
      </c>
      <c r="AA1827" s="7">
        <v>46.4</v>
      </c>
      <c r="AB1827" s="7">
        <v>89.1</v>
      </c>
      <c r="AF1827">
        <f t="shared" si="861"/>
        <v>60.007246852709258</v>
      </c>
      <c r="AH1827" s="15">
        <f t="shared" si="878"/>
        <v>1</v>
      </c>
      <c r="AI1827">
        <f t="shared" si="869"/>
        <v>-805.6181084537377</v>
      </c>
      <c r="AJ1827">
        <f t="shared" si="870"/>
        <v>190.85770026450197</v>
      </c>
      <c r="AK1827">
        <f t="shared" si="871"/>
        <v>-4.7202271607928807</v>
      </c>
      <c r="AL1827">
        <f t="shared" si="854"/>
        <v>-69473918.239726633</v>
      </c>
      <c r="AM1827">
        <f t="shared" si="872"/>
        <v>43426.770870252767</v>
      </c>
      <c r="AN1827">
        <f t="shared" si="873"/>
        <v>-12.419951690076118</v>
      </c>
      <c r="AP1827" s="15">
        <v>1</v>
      </c>
      <c r="AQ1827">
        <f t="shared" si="855"/>
        <v>-115022407266359.05</v>
      </c>
      <c r="AR1827">
        <f t="shared" si="856"/>
        <v>0.30017026549109194</v>
      </c>
      <c r="AS1827">
        <f t="shared" si="857"/>
        <v>161724282284.51105</v>
      </c>
      <c r="AU1827">
        <f t="shared" si="858"/>
        <v>202552821554954.5</v>
      </c>
      <c r="AV1827">
        <f t="shared" si="874"/>
        <v>1.0639172164646055E+33</v>
      </c>
    </row>
    <row r="1828" spans="1:48" x14ac:dyDescent="0.3">
      <c r="A1828" s="4">
        <v>26.496300000000002</v>
      </c>
      <c r="B1828" s="4">
        <f t="shared" si="875"/>
        <v>21</v>
      </c>
      <c r="C1828" s="7">
        <v>24.81</v>
      </c>
      <c r="D1828" s="2">
        <f t="shared" si="876"/>
        <v>210.07274608062531</v>
      </c>
      <c r="E1828" s="6">
        <f t="shared" si="862"/>
        <v>33.893319620524871</v>
      </c>
      <c r="F1828" s="2">
        <f t="shared" si="849"/>
        <v>136.87230645399049</v>
      </c>
      <c r="G1828" s="7">
        <v>37.200000000000003</v>
      </c>
      <c r="H1828" s="3">
        <f t="shared" si="859"/>
        <v>205.95972369425976</v>
      </c>
      <c r="J1828" s="7">
        <v>45.2</v>
      </c>
      <c r="K1828" s="2">
        <f t="shared" si="863"/>
        <v>159.55972369425976</v>
      </c>
      <c r="L1828" s="7">
        <v>24.5</v>
      </c>
      <c r="M1828" s="2">
        <f t="shared" si="864"/>
        <v>107.93213851296451</v>
      </c>
      <c r="N1828" s="7">
        <v>26.2</v>
      </c>
      <c r="O1828" s="2">
        <f t="shared" si="865"/>
        <v>18.832138512964519</v>
      </c>
      <c r="Q1828" s="2">
        <f t="shared" si="866"/>
        <v>63.912394889355738</v>
      </c>
      <c r="R1828" s="2">
        <f t="shared" si="867"/>
        <v>176.99277606039581</v>
      </c>
      <c r="S1828" s="2">
        <v>32.665799999999997</v>
      </c>
      <c r="T1828" s="2">
        <v>90</v>
      </c>
      <c r="U1828" s="7">
        <v>38.5</v>
      </c>
      <c r="V1828" s="2">
        <f t="shared" si="868"/>
        <v>148.54682472278537</v>
      </c>
      <c r="W1828" s="7">
        <v>39.729999999999997</v>
      </c>
      <c r="X1828" s="2">
        <f t="shared" si="860"/>
        <v>74.715243104759381</v>
      </c>
      <c r="Y1828" s="7">
        <v>24.81</v>
      </c>
      <c r="Z1828" s="2">
        <f t="shared" si="877"/>
        <v>215.96240477947944</v>
      </c>
      <c r="AA1828" s="7">
        <v>46.4</v>
      </c>
      <c r="AB1828" s="7">
        <v>89.1</v>
      </c>
      <c r="AF1828">
        <f t="shared" si="861"/>
        <v>59.95060502202108</v>
      </c>
      <c r="AH1828" s="15">
        <f t="shared" si="878"/>
        <v>1</v>
      </c>
      <c r="AI1828">
        <f t="shared" si="869"/>
        <v>-920.70122736348367</v>
      </c>
      <c r="AJ1828">
        <f t="shared" si="870"/>
        <v>205.10787810469307</v>
      </c>
      <c r="AK1828">
        <f t="shared" si="871"/>
        <v>-4.4341289016012162</v>
      </c>
      <c r="AL1828">
        <f t="shared" si="854"/>
        <v>-82071321.338004917</v>
      </c>
      <c r="AM1828">
        <f t="shared" si="872"/>
        <v>51992.418342805198</v>
      </c>
      <c r="AN1828">
        <f t="shared" si="873"/>
        <v>2.2437431862832682</v>
      </c>
      <c r="AP1828" s="15">
        <v>1</v>
      </c>
      <c r="AQ1828">
        <f t="shared" si="855"/>
        <v>-234941327338405.41</v>
      </c>
      <c r="AR1828">
        <f t="shared" si="856"/>
        <v>0.30591872525592678</v>
      </c>
      <c r="AS1828">
        <f t="shared" si="857"/>
        <v>-65064237815.558594</v>
      </c>
      <c r="AU1828">
        <f t="shared" si="858"/>
        <v>345030435792073.56</v>
      </c>
      <c r="AV1828">
        <f t="shared" si="874"/>
        <v>1.9997092672853746E+33</v>
      </c>
    </row>
    <row r="1829" spans="1:48" x14ac:dyDescent="0.3">
      <c r="A1829" s="4">
        <v>26.496300000000002</v>
      </c>
      <c r="B1829" s="4">
        <f t="shared" si="875"/>
        <v>22</v>
      </c>
      <c r="C1829" s="7">
        <v>24.81</v>
      </c>
      <c r="D1829" s="2">
        <f t="shared" si="876"/>
        <v>210.4227460806253</v>
      </c>
      <c r="E1829" s="6">
        <f t="shared" si="862"/>
        <v>33.476070269524563</v>
      </c>
      <c r="F1829" s="2">
        <f t="shared" si="849"/>
        <v>137.21146053946049</v>
      </c>
      <c r="G1829" s="7">
        <v>37.200000000000003</v>
      </c>
      <c r="H1829" s="3">
        <f t="shared" si="859"/>
        <v>205.5490925757129</v>
      </c>
      <c r="J1829" s="7">
        <v>45.2</v>
      </c>
      <c r="K1829" s="2">
        <f t="shared" si="863"/>
        <v>159.1490925757129</v>
      </c>
      <c r="L1829" s="7">
        <v>24.5</v>
      </c>
      <c r="M1829" s="2">
        <f t="shared" si="864"/>
        <v>107.77753367067737</v>
      </c>
      <c r="N1829" s="7">
        <v>26.2</v>
      </c>
      <c r="O1829" s="2">
        <f t="shared" si="865"/>
        <v>18.677533670677377</v>
      </c>
      <c r="Q1829" s="2">
        <f t="shared" si="866"/>
        <v>63.73138994490013</v>
      </c>
      <c r="R1829" s="2">
        <f t="shared" si="867"/>
        <v>176.82917585673817</v>
      </c>
      <c r="S1829" s="2">
        <v>32.665799999999997</v>
      </c>
      <c r="T1829" s="2">
        <v>90</v>
      </c>
      <c r="U1829" s="7">
        <v>38.5</v>
      </c>
      <c r="V1829" s="2">
        <f t="shared" si="868"/>
        <v>148.22452677177415</v>
      </c>
      <c r="W1829" s="7">
        <v>39.729999999999997</v>
      </c>
      <c r="X1829" s="2">
        <f t="shared" si="860"/>
        <v>74.580478916390334</v>
      </c>
      <c r="Y1829" s="7">
        <v>24.81</v>
      </c>
      <c r="Z1829" s="2">
        <f t="shared" si="877"/>
        <v>216.09740477947943</v>
      </c>
      <c r="AA1829" s="7">
        <v>46.4</v>
      </c>
      <c r="AB1829" s="7">
        <v>89.1</v>
      </c>
      <c r="AF1829">
        <f t="shared" si="861"/>
        <v>59.893766660365074</v>
      </c>
      <c r="AH1829" s="15">
        <f t="shared" si="878"/>
        <v>1</v>
      </c>
      <c r="AI1829">
        <f t="shared" si="869"/>
        <v>-988.67494040464021</v>
      </c>
      <c r="AJ1829">
        <f t="shared" si="870"/>
        <v>206.16224676626678</v>
      </c>
      <c r="AK1829">
        <f t="shared" si="871"/>
        <v>-4.1832869085042272</v>
      </c>
      <c r="AL1829">
        <f t="shared" si="854"/>
        <v>-89516547.563906074</v>
      </c>
      <c r="AM1829">
        <f t="shared" si="872"/>
        <v>57498.33246815997</v>
      </c>
      <c r="AN1829">
        <f t="shared" si="873"/>
        <v>17.046808099934424</v>
      </c>
      <c r="AP1829" s="15">
        <v>1</v>
      </c>
      <c r="AQ1829">
        <f t="shared" si="855"/>
        <v>-314456539572770.13</v>
      </c>
      <c r="AR1829">
        <f t="shared" si="856"/>
        <v>0.31156405314843016</v>
      </c>
      <c r="AS1829">
        <f t="shared" si="857"/>
        <v>-283947237266.09106</v>
      </c>
      <c r="AU1829">
        <f t="shared" si="858"/>
        <v>458472868106405.38</v>
      </c>
      <c r="AV1829">
        <f t="shared" si="874"/>
        <v>2.761473499110311E+33</v>
      </c>
    </row>
    <row r="1830" spans="1:48" x14ac:dyDescent="0.3">
      <c r="A1830" s="4">
        <v>26.496300000000002</v>
      </c>
      <c r="B1830" s="4">
        <f t="shared" si="875"/>
        <v>23</v>
      </c>
      <c r="C1830" s="7">
        <v>24.81</v>
      </c>
      <c r="D1830" s="2">
        <f t="shared" si="876"/>
        <v>210.7727460806253</v>
      </c>
      <c r="E1830" s="6">
        <f t="shared" si="862"/>
        <v>33.056542075979102</v>
      </c>
      <c r="F1830" s="2">
        <f t="shared" si="849"/>
        <v>137.54654303703691</v>
      </c>
      <c r="G1830" s="7">
        <v>37.200000000000003</v>
      </c>
      <c r="H1830" s="3">
        <f t="shared" si="859"/>
        <v>205.12824538810366</v>
      </c>
      <c r="J1830" s="7">
        <v>45.2</v>
      </c>
      <c r="K1830" s="2">
        <f t="shared" si="863"/>
        <v>158.72824538810366</v>
      </c>
      <c r="L1830" s="7">
        <v>24.5</v>
      </c>
      <c r="M1830" s="2">
        <f t="shared" si="864"/>
        <v>107.61546866629243</v>
      </c>
      <c r="N1830" s="7">
        <v>26.2</v>
      </c>
      <c r="O1830" s="2">
        <f t="shared" si="865"/>
        <v>18.515468666292435</v>
      </c>
      <c r="Q1830" s="2">
        <f t="shared" si="866"/>
        <v>63.545443027284641</v>
      </c>
      <c r="R1830" s="2">
        <f t="shared" si="867"/>
        <v>176.65789748109512</v>
      </c>
      <c r="S1830" s="2">
        <v>32.665799999999997</v>
      </c>
      <c r="T1830" s="2">
        <v>90</v>
      </c>
      <c r="U1830" s="7">
        <v>38.5</v>
      </c>
      <c r="V1830" s="2">
        <f t="shared" si="868"/>
        <v>147.90222224679871</v>
      </c>
      <c r="W1830" s="7">
        <v>39.729999999999997</v>
      </c>
      <c r="X1830" s="2">
        <f t="shared" si="860"/>
        <v>74.436070475037482</v>
      </c>
      <c r="Y1830" s="7">
        <v>24.81</v>
      </c>
      <c r="Z1830" s="2">
        <f t="shared" si="877"/>
        <v>216.23240477947942</v>
      </c>
      <c r="AA1830" s="7">
        <v>46.4</v>
      </c>
      <c r="AB1830" s="7">
        <v>89.1</v>
      </c>
      <c r="AF1830">
        <f t="shared" si="861"/>
        <v>59.83668808044613</v>
      </c>
      <c r="AH1830" s="15">
        <f t="shared" si="878"/>
        <v>1</v>
      </c>
      <c r="AI1830">
        <f t="shared" si="869"/>
        <v>-923.82259494941854</v>
      </c>
      <c r="AJ1830">
        <f t="shared" si="870"/>
        <v>220.1496226508186</v>
      </c>
      <c r="AK1830">
        <f t="shared" si="871"/>
        <v>-3.9616442090841977</v>
      </c>
      <c r="AL1830">
        <f t="shared" si="854"/>
        <v>-102061541.27906018</v>
      </c>
      <c r="AM1830">
        <f t="shared" si="872"/>
        <v>66498.753426261464</v>
      </c>
      <c r="AN1830">
        <f t="shared" si="873"/>
        <v>31.978097945655918</v>
      </c>
      <c r="AP1830" s="15">
        <v>1</v>
      </c>
      <c r="AQ1830">
        <f t="shared" si="855"/>
        <v>-199288508215612.75</v>
      </c>
      <c r="AR1830">
        <f t="shared" si="856"/>
        <v>0.31707145152588551</v>
      </c>
      <c r="AS1830">
        <f t="shared" si="857"/>
        <v>-250053511056.39948</v>
      </c>
      <c r="AU1830">
        <f t="shared" si="858"/>
        <v>349634435230944.25</v>
      </c>
      <c r="AV1830">
        <f t="shared" si="874"/>
        <v>5.0575784635093737E+33</v>
      </c>
    </row>
    <row r="1831" spans="1:48" x14ac:dyDescent="0.3">
      <c r="A1831" s="4">
        <v>26.496300000000002</v>
      </c>
      <c r="B1831" s="4">
        <f t="shared" si="875"/>
        <v>24</v>
      </c>
      <c r="C1831" s="7">
        <v>24.81</v>
      </c>
      <c r="D1831" s="2">
        <f t="shared" si="876"/>
        <v>211.12274608062529</v>
      </c>
      <c r="E1831" s="6">
        <f t="shared" si="862"/>
        <v>32.634777419963378</v>
      </c>
      <c r="F1831" s="2">
        <f t="shared" si="849"/>
        <v>137.87737410945797</v>
      </c>
      <c r="G1831" s="7">
        <v>37.200000000000003</v>
      </c>
      <c r="H1831" s="3">
        <f t="shared" si="859"/>
        <v>204.69727747054591</v>
      </c>
      <c r="J1831" s="7">
        <v>45.2</v>
      </c>
      <c r="K1831" s="2">
        <f t="shared" si="863"/>
        <v>158.29727747054591</v>
      </c>
      <c r="L1831" s="7">
        <v>24.5</v>
      </c>
      <c r="M1831" s="2">
        <f t="shared" si="864"/>
        <v>107.44596689444489</v>
      </c>
      <c r="N1831" s="7">
        <v>26.2</v>
      </c>
      <c r="O1831" s="2">
        <f t="shared" si="865"/>
        <v>18.345966894444899</v>
      </c>
      <c r="Q1831" s="2">
        <f t="shared" si="866"/>
        <v>63.35448889108671</v>
      </c>
      <c r="R1831" s="2">
        <f t="shared" si="867"/>
        <v>176.47895625422836</v>
      </c>
      <c r="S1831" s="2">
        <v>32.665799999999997</v>
      </c>
      <c r="T1831" s="2">
        <v>90</v>
      </c>
      <c r="U1831" s="7">
        <v>38.5</v>
      </c>
      <c r="V1831" s="2">
        <f t="shared" si="868"/>
        <v>147.57997612526825</v>
      </c>
      <c r="W1831" s="7">
        <v>39.729999999999997</v>
      </c>
      <c r="X1831" s="2">
        <f t="shared" si="860"/>
        <v>74.282096400223239</v>
      </c>
      <c r="Y1831" s="7">
        <v>24.81</v>
      </c>
      <c r="Z1831" s="2">
        <f t="shared" si="877"/>
        <v>216.36740477947941</v>
      </c>
      <c r="AA1831" s="7">
        <v>46.4</v>
      </c>
      <c r="AB1831" s="7">
        <v>89.1</v>
      </c>
      <c r="AF1831">
        <f t="shared" si="861"/>
        <v>59.779323588225502</v>
      </c>
      <c r="AH1831" s="15">
        <f t="shared" si="878"/>
        <v>1</v>
      </c>
      <c r="AI1831">
        <f t="shared" si="869"/>
        <v>-839.64707850150114</v>
      </c>
      <c r="AJ1831">
        <f t="shared" si="870"/>
        <v>228.3733094810585</v>
      </c>
      <c r="AK1831">
        <f t="shared" si="871"/>
        <v>-3.7644653620620754</v>
      </c>
      <c r="AL1831">
        <f t="shared" si="854"/>
        <v>-112349564.90321407</v>
      </c>
      <c r="AM1831">
        <f t="shared" si="872"/>
        <v>74291.0093928688</v>
      </c>
      <c r="AN1831">
        <f t="shared" si="873"/>
        <v>47.026085519811829</v>
      </c>
      <c r="AP1831" s="15">
        <v>1</v>
      </c>
      <c r="AQ1831">
        <f t="shared" si="855"/>
        <v>-81928972165548.297</v>
      </c>
      <c r="AR1831">
        <f t="shared" si="856"/>
        <v>0.32246508462235224</v>
      </c>
      <c r="AS1831">
        <f t="shared" si="857"/>
        <v>167973343560.06772</v>
      </c>
      <c r="AU1831">
        <f t="shared" si="858"/>
        <v>239137042270106.84</v>
      </c>
      <c r="AV1831">
        <f t="shared" si="874"/>
        <v>7.7743478982095413E+33</v>
      </c>
    </row>
    <row r="1832" spans="1:48" x14ac:dyDescent="0.3">
      <c r="A1832" s="4">
        <v>26.496300000000002</v>
      </c>
      <c r="B1832" s="4">
        <f t="shared" si="875"/>
        <v>25</v>
      </c>
      <c r="C1832" s="7">
        <v>24.81</v>
      </c>
      <c r="D1832" s="2">
        <f t="shared" si="876"/>
        <v>211.47274608062529</v>
      </c>
      <c r="E1832" s="6">
        <f t="shared" si="862"/>
        <v>32.210819455257131</v>
      </c>
      <c r="F1832" s="2">
        <f t="shared" si="849"/>
        <v>138.20376349354402</v>
      </c>
      <c r="G1832" s="7">
        <v>37.200000000000003</v>
      </c>
      <c r="H1832" s="3">
        <f t="shared" si="859"/>
        <v>204.256285888153</v>
      </c>
      <c r="J1832" s="7">
        <v>45.2</v>
      </c>
      <c r="K1832" s="2">
        <f t="shared" si="863"/>
        <v>157.856285888153</v>
      </c>
      <c r="L1832" s="7">
        <v>24.5</v>
      </c>
      <c r="M1832" s="2">
        <f t="shared" si="864"/>
        <v>107.26905161656413</v>
      </c>
      <c r="N1832" s="7">
        <v>26.2</v>
      </c>
      <c r="O1832" s="2">
        <f t="shared" si="865"/>
        <v>18.169051616564133</v>
      </c>
      <c r="Q1832" s="2">
        <f t="shared" si="866"/>
        <v>63.158463802124174</v>
      </c>
      <c r="R1832" s="2">
        <f t="shared" si="867"/>
        <v>176.29236689704661</v>
      </c>
      <c r="S1832" s="2">
        <v>32.665799999999997</v>
      </c>
      <c r="T1832" s="2">
        <v>90</v>
      </c>
      <c r="U1832" s="7">
        <v>38.5</v>
      </c>
      <c r="V1832" s="2">
        <f t="shared" si="868"/>
        <v>147.25785547870555</v>
      </c>
      <c r="W1832" s="7">
        <v>39.729999999999997</v>
      </c>
      <c r="X1832" s="2">
        <f t="shared" si="860"/>
        <v>74.118638459109093</v>
      </c>
      <c r="Y1832" s="7">
        <v>24.81</v>
      </c>
      <c r="Z1832" s="2">
        <f t="shared" si="877"/>
        <v>216.50240477947941</v>
      </c>
      <c r="AA1832" s="7">
        <v>46.4</v>
      </c>
      <c r="AB1832" s="7">
        <v>89.1</v>
      </c>
      <c r="AF1832">
        <f t="shared" si="861"/>
        <v>59.721625537985446</v>
      </c>
      <c r="AH1832" s="15">
        <f t="shared" si="878"/>
        <v>1</v>
      </c>
      <c r="AI1832">
        <f t="shared" si="869"/>
        <v>-866.57867572677333</v>
      </c>
      <c r="AJ1832">
        <f t="shared" si="870"/>
        <v>239.98100755260305</v>
      </c>
      <c r="AK1832">
        <f t="shared" si="871"/>
        <v>-3.5879948925810106</v>
      </c>
      <c r="AL1832">
        <f t="shared" si="854"/>
        <v>-123920676.23254864</v>
      </c>
      <c r="AM1832">
        <f t="shared" si="872"/>
        <v>83202.893997198247</v>
      </c>
      <c r="AN1832">
        <f t="shared" si="873"/>
        <v>62.17887065344604</v>
      </c>
      <c r="AP1832" s="15">
        <v>1</v>
      </c>
      <c r="AQ1832">
        <f t="shared" si="855"/>
        <v>-10498058531400.646</v>
      </c>
      <c r="AR1832">
        <f t="shared" si="856"/>
        <v>0.32773687541134483</v>
      </c>
      <c r="AS1832">
        <f t="shared" si="857"/>
        <v>543898273488.04443</v>
      </c>
      <c r="AU1832">
        <f t="shared" si="858"/>
        <v>271940285671380.72</v>
      </c>
      <c r="AV1832">
        <f t="shared" si="874"/>
        <v>1.1501155932487251E+34</v>
      </c>
    </row>
    <row r="1833" spans="1:48" x14ac:dyDescent="0.3">
      <c r="A1833" s="4">
        <v>26.496300000000002</v>
      </c>
      <c r="B1833" s="4">
        <f t="shared" si="875"/>
        <v>26</v>
      </c>
      <c r="C1833" s="7">
        <v>24.81</v>
      </c>
      <c r="D1833" s="2">
        <f t="shared" si="876"/>
        <v>211.82274608062528</v>
      </c>
      <c r="E1833" s="6">
        <f t="shared" si="862"/>
        <v>31.784712150303488</v>
      </c>
      <c r="F1833" s="2">
        <f t="shared" si="849"/>
        <v>138.52550973899537</v>
      </c>
      <c r="G1833" s="7">
        <v>37.200000000000003</v>
      </c>
      <c r="H1833" s="3">
        <f t="shared" si="859"/>
        <v>203.8053694028593</v>
      </c>
      <c r="J1833" s="7">
        <v>45.2</v>
      </c>
      <c r="K1833" s="2">
        <f t="shared" si="863"/>
        <v>157.40536940285929</v>
      </c>
      <c r="L1833" s="7">
        <v>24.5</v>
      </c>
      <c r="M1833" s="2">
        <f t="shared" si="864"/>
        <v>107.08474591902075</v>
      </c>
      <c r="N1833" s="7">
        <v>26.2</v>
      </c>
      <c r="O1833" s="2">
        <f t="shared" si="865"/>
        <v>17.984745919020753</v>
      </c>
      <c r="Q1833" s="2">
        <f t="shared" si="866"/>
        <v>62.95730564303954</v>
      </c>
      <c r="R1833" s="2">
        <f t="shared" si="867"/>
        <v>176.09814345573429</v>
      </c>
      <c r="S1833" s="2">
        <v>32.665799999999997</v>
      </c>
      <c r="T1833" s="2">
        <v>90</v>
      </c>
      <c r="U1833" s="7">
        <v>38.5</v>
      </c>
      <c r="V1833" s="2">
        <f t="shared" si="868"/>
        <v>146.93592965423528</v>
      </c>
      <c r="W1833" s="7">
        <v>39.729999999999997</v>
      </c>
      <c r="X1833" s="2">
        <f t="shared" si="860"/>
        <v>73.945781470379799</v>
      </c>
      <c r="Y1833" s="7">
        <v>24.81</v>
      </c>
      <c r="Z1833" s="2">
        <f t="shared" si="877"/>
        <v>216.6374047794794</v>
      </c>
      <c r="AA1833" s="7">
        <v>46.4</v>
      </c>
      <c r="AB1833" s="7">
        <v>89.1</v>
      </c>
      <c r="AF1833">
        <f t="shared" si="861"/>
        <v>59.663544388382384</v>
      </c>
      <c r="AH1833" s="15">
        <f t="shared" si="878"/>
        <v>1</v>
      </c>
      <c r="AI1833">
        <f t="shared" si="869"/>
        <v>-920.4941727367335</v>
      </c>
      <c r="AJ1833">
        <f t="shared" si="870"/>
        <v>245.19766170701934</v>
      </c>
      <c r="AK1833">
        <f t="shared" si="871"/>
        <v>-3.4292164794171605</v>
      </c>
      <c r="AL1833">
        <f t="shared" si="854"/>
        <v>-132986417.64407922</v>
      </c>
      <c r="AM1833">
        <f t="shared" si="872"/>
        <v>90711.911030618765</v>
      </c>
      <c r="AN1833">
        <f t="shared" si="873"/>
        <v>77.424190801151497</v>
      </c>
      <c r="AP1833" s="15">
        <v>1</v>
      </c>
      <c r="AQ1833">
        <f t="shared" si="855"/>
        <v>99679362138651.063</v>
      </c>
      <c r="AR1833">
        <f t="shared" si="856"/>
        <v>0.33289509229883907</v>
      </c>
      <c r="AS1833">
        <f t="shared" si="857"/>
        <v>315219584185.89655</v>
      </c>
      <c r="AU1833">
        <f t="shared" si="858"/>
        <v>346854985971480.88</v>
      </c>
      <c r="AV1833">
        <f t="shared" si="874"/>
        <v>1.5079266486156425E+34</v>
      </c>
    </row>
    <row r="1834" spans="1:48" x14ac:dyDescent="0.3">
      <c r="A1834" s="4">
        <v>26.496300000000002</v>
      </c>
      <c r="B1834" s="4">
        <f t="shared" si="875"/>
        <v>27</v>
      </c>
      <c r="C1834" s="7">
        <v>24.81</v>
      </c>
      <c r="D1834" s="2">
        <f t="shared" si="876"/>
        <v>212.17274608062527</v>
      </c>
      <c r="E1834" s="6">
        <f t="shared" si="862"/>
        <v>31.356500333047862</v>
      </c>
      <c r="F1834" s="2">
        <f t="shared" si="849"/>
        <v>138.842399380518</v>
      </c>
      <c r="G1834" s="7">
        <v>37.200000000000003</v>
      </c>
      <c r="H1834" s="3">
        <f t="shared" si="859"/>
        <v>203.34462844023602</v>
      </c>
      <c r="J1834" s="7">
        <v>45.2</v>
      </c>
      <c r="K1834" s="2">
        <f t="shared" si="863"/>
        <v>156.94462844023602</v>
      </c>
      <c r="L1834" s="7">
        <v>24.5</v>
      </c>
      <c r="M1834" s="2">
        <f t="shared" si="864"/>
        <v>106.89307266906707</v>
      </c>
      <c r="N1834" s="7">
        <v>26.2</v>
      </c>
      <c r="O1834" s="2">
        <f t="shared" si="865"/>
        <v>17.793072669067072</v>
      </c>
      <c r="Q1834" s="2">
        <f t="shared" si="866"/>
        <v>62.750954018110882</v>
      </c>
      <c r="R1834" s="2">
        <f t="shared" si="867"/>
        <v>175.89629922202471</v>
      </c>
      <c r="S1834" s="2">
        <v>32.665799999999997</v>
      </c>
      <c r="T1834" s="2">
        <v>90</v>
      </c>
      <c r="U1834" s="7">
        <v>38.5</v>
      </c>
      <c r="V1834" s="2">
        <f t="shared" si="868"/>
        <v>146.61427047066081</v>
      </c>
      <c r="W1834" s="7">
        <v>39.729999999999997</v>
      </c>
      <c r="X1834" s="2">
        <f t="shared" si="860"/>
        <v>73.763613205501244</v>
      </c>
      <c r="Y1834" s="7">
        <v>24.81</v>
      </c>
      <c r="Z1834" s="2">
        <f t="shared" si="877"/>
        <v>216.77240477947939</v>
      </c>
      <c r="AA1834" s="7">
        <v>46.4</v>
      </c>
      <c r="AB1834" s="7">
        <v>89.1</v>
      </c>
      <c r="AF1834">
        <f t="shared" si="861"/>
        <v>59.605028759301547</v>
      </c>
      <c r="AH1834" s="15">
        <f t="shared" si="878"/>
        <v>1</v>
      </c>
      <c r="AI1834">
        <f t="shared" si="869"/>
        <v>-847.25207467573068</v>
      </c>
      <c r="AJ1834">
        <f t="shared" si="870"/>
        <v>252.94467335165334</v>
      </c>
      <c r="AK1834">
        <f t="shared" si="871"/>
        <v>-3.2856798484734271</v>
      </c>
      <c r="AL1834">
        <f t="shared" si="854"/>
        <v>-142959341.03519768</v>
      </c>
      <c r="AM1834">
        <f t="shared" si="872"/>
        <v>99120.566607385204</v>
      </c>
      <c r="AN1834">
        <f t="shared" si="873"/>
        <v>92.749433100569945</v>
      </c>
      <c r="AP1834" s="15">
        <v>1</v>
      </c>
      <c r="AQ1834">
        <f t="shared" si="855"/>
        <v>141873947567281.22</v>
      </c>
      <c r="AR1834">
        <f t="shared" si="856"/>
        <v>0.33793512450412416</v>
      </c>
      <c r="AS1834">
        <f t="shared" si="857"/>
        <v>-352676586868.70917</v>
      </c>
      <c r="AU1834">
        <f t="shared" si="858"/>
        <v>250944250563623.72</v>
      </c>
      <c r="AV1834">
        <f t="shared" si="874"/>
        <v>2.0516989410310786E+34</v>
      </c>
    </row>
    <row r="1835" spans="1:48" x14ac:dyDescent="0.3">
      <c r="A1835" s="4">
        <v>26.496300000000002</v>
      </c>
      <c r="B1835" s="4">
        <f t="shared" si="875"/>
        <v>28</v>
      </c>
      <c r="C1835" s="7">
        <v>24.81</v>
      </c>
      <c r="D1835" s="2">
        <f t="shared" si="876"/>
        <v>212.52274608062527</v>
      </c>
      <c r="E1835" s="6">
        <f t="shared" si="862"/>
        <v>30.926229740066571</v>
      </c>
      <c r="F1835" s="2">
        <f t="shared" si="849"/>
        <v>139.15420603646876</v>
      </c>
      <c r="G1835" s="7">
        <v>37.200000000000003</v>
      </c>
      <c r="H1835" s="3">
        <f t="shared" si="859"/>
        <v>202.87416505235217</v>
      </c>
      <c r="J1835" s="7">
        <v>45.2</v>
      </c>
      <c r="K1835" s="2">
        <f t="shared" si="863"/>
        <v>156.47416505235216</v>
      </c>
      <c r="L1835" s="7">
        <v>24.5</v>
      </c>
      <c r="M1835" s="2">
        <f t="shared" si="864"/>
        <v>106.69405446869121</v>
      </c>
      <c r="N1835" s="7">
        <v>26.2</v>
      </c>
      <c r="O1835" s="2">
        <f t="shared" si="865"/>
        <v>17.594054468691212</v>
      </c>
      <c r="Q1835" s="2">
        <f t="shared" si="866"/>
        <v>62.539350357115865</v>
      </c>
      <c r="R1835" s="2">
        <f t="shared" si="867"/>
        <v>175.68684664849761</v>
      </c>
      <c r="S1835" s="2">
        <v>32.665799999999997</v>
      </c>
      <c r="T1835" s="2">
        <v>90</v>
      </c>
      <c r="U1835" s="7">
        <v>38.5</v>
      </c>
      <c r="V1835" s="2">
        <f t="shared" si="868"/>
        <v>146.29295243055486</v>
      </c>
      <c r="W1835" s="7">
        <v>39.729999999999997</v>
      </c>
      <c r="X1835" s="2">
        <f t="shared" si="860"/>
        <v>73.57222428774682</v>
      </c>
      <c r="Y1835" s="7">
        <v>24.81</v>
      </c>
      <c r="Z1835" s="2">
        <f t="shared" si="877"/>
        <v>216.90740477947938</v>
      </c>
      <c r="AA1835" s="7">
        <v>46.4</v>
      </c>
      <c r="AB1835" s="7">
        <v>89.1</v>
      </c>
      <c r="AF1835">
        <f t="shared" si="861"/>
        <v>59.546025489322616</v>
      </c>
      <c r="AH1835" s="15">
        <f t="shared" si="878"/>
        <v>1</v>
      </c>
      <c r="AI1835">
        <f t="shared" si="869"/>
        <v>-724.29211237572258</v>
      </c>
      <c r="AJ1835">
        <f t="shared" si="870"/>
        <v>266.04536432330809</v>
      </c>
      <c r="AK1835">
        <f t="shared" si="871"/>
        <v>-3.1553741596726774</v>
      </c>
      <c r="AL1835">
        <f t="shared" si="854"/>
        <v>-154849448.96420223</v>
      </c>
      <c r="AM1835">
        <f t="shared" si="872"/>
        <v>109192.12204816271</v>
      </c>
      <c r="AN1835">
        <f t="shared" si="873"/>
        <v>108.14164791622653</v>
      </c>
      <c r="AP1835" s="15">
        <v>1</v>
      </c>
      <c r="AQ1835">
        <f t="shared" si="855"/>
        <v>98871162390328.031</v>
      </c>
      <c r="AR1835">
        <f t="shared" si="856"/>
        <v>0.34285811966633933</v>
      </c>
      <c r="AS1835">
        <f t="shared" si="857"/>
        <v>-835185729501.4447</v>
      </c>
      <c r="AU1835">
        <f t="shared" si="858"/>
        <v>136615327937315.84</v>
      </c>
      <c r="AV1835">
        <f t="shared" si="874"/>
        <v>2.8677012551901947E+34</v>
      </c>
    </row>
    <row r="1836" spans="1:48" x14ac:dyDescent="0.3">
      <c r="A1836" s="4">
        <v>26.496300000000002</v>
      </c>
      <c r="B1836" s="4">
        <f t="shared" si="875"/>
        <v>29</v>
      </c>
      <c r="C1836" s="7">
        <v>24.81</v>
      </c>
      <c r="D1836" s="2">
        <f t="shared" si="876"/>
        <v>212.87274608062526</v>
      </c>
      <c r="E1836" s="6">
        <f t="shared" si="862"/>
        <v>30.493947070443671</v>
      </c>
      <c r="F1836" s="2">
        <f t="shared" si="849"/>
        <v>139.4606894264187</v>
      </c>
      <c r="G1836" s="7">
        <v>37.200000000000003</v>
      </c>
      <c r="H1836" s="3">
        <f t="shared" si="859"/>
        <v>202.39408287670818</v>
      </c>
      <c r="J1836" s="7">
        <v>45.2</v>
      </c>
      <c r="K1836" s="2">
        <f t="shared" si="863"/>
        <v>155.99408287670818</v>
      </c>
      <c r="L1836" s="7">
        <v>24.5</v>
      </c>
      <c r="M1836" s="2">
        <f t="shared" si="864"/>
        <v>106.48771360651375</v>
      </c>
      <c r="N1836" s="7">
        <v>26.2</v>
      </c>
      <c r="O1836" s="2">
        <f t="shared" si="865"/>
        <v>17.387713606513756</v>
      </c>
      <c r="Q1836" s="2">
        <f t="shared" si="866"/>
        <v>62.322438018068617</v>
      </c>
      <c r="R1836" s="2">
        <f t="shared" si="867"/>
        <v>175.46979725876531</v>
      </c>
      <c r="S1836" s="2">
        <v>32.665799999999997</v>
      </c>
      <c r="T1836" s="2">
        <v>90</v>
      </c>
      <c r="U1836" s="7">
        <v>38.5</v>
      </c>
      <c r="V1836" s="2">
        <f t="shared" si="868"/>
        <v>145.97205294994384</v>
      </c>
      <c r="W1836" s="7">
        <v>39.729999999999997</v>
      </c>
      <c r="X1836" s="2">
        <f t="shared" si="860"/>
        <v>73.371708089387994</v>
      </c>
      <c r="Y1836" s="7">
        <v>24.81</v>
      </c>
      <c r="Z1836" s="2">
        <f t="shared" si="877"/>
        <v>217.04240477947937</v>
      </c>
      <c r="AA1836" s="7">
        <v>46.4</v>
      </c>
      <c r="AB1836" s="7">
        <v>89.1</v>
      </c>
      <c r="AF1836">
        <f t="shared" si="861"/>
        <v>59.48647969360696</v>
      </c>
      <c r="AH1836" s="15">
        <f t="shared" si="878"/>
        <v>1</v>
      </c>
      <c r="AI1836">
        <f t="shared" si="869"/>
        <v>-760.26616593588437</v>
      </c>
      <c r="AJ1836">
        <f t="shared" si="870"/>
        <v>267.33148950489584</v>
      </c>
      <c r="AK1836">
        <f t="shared" si="871"/>
        <v>-3.0366339447336701</v>
      </c>
      <c r="AL1836">
        <f t="shared" si="854"/>
        <v>-162185382.73954257</v>
      </c>
      <c r="AM1836">
        <f t="shared" si="872"/>
        <v>116381.43390285477</v>
      </c>
      <c r="AN1836">
        <f t="shared" si="873"/>
        <v>123.58756388070429</v>
      </c>
      <c r="AP1836" s="15">
        <v>1</v>
      </c>
      <c r="AQ1836">
        <f t="shared" si="855"/>
        <v>121937468074344.39</v>
      </c>
      <c r="AR1836">
        <f t="shared" si="856"/>
        <v>0.34767347329068754</v>
      </c>
      <c r="AS1836">
        <f t="shared" si="857"/>
        <v>-332638043216.04114</v>
      </c>
      <c r="AU1836">
        <f t="shared" si="858"/>
        <v>166859729637092.84</v>
      </c>
      <c r="AV1836">
        <f t="shared" si="874"/>
        <v>3.4199702561446079E+34</v>
      </c>
    </row>
    <row r="1837" spans="1:48" x14ac:dyDescent="0.3">
      <c r="A1837" s="4">
        <v>26.496300000000002</v>
      </c>
      <c r="B1837" s="4">
        <f t="shared" si="875"/>
        <v>30</v>
      </c>
      <c r="C1837" s="7">
        <v>24.81</v>
      </c>
      <c r="D1837" s="2">
        <f t="shared" si="876"/>
        <v>213.22274608062526</v>
      </c>
      <c r="E1837" s="6">
        <f t="shared" si="862"/>
        <v>30.059700044910628</v>
      </c>
      <c r="F1837" s="2">
        <f t="shared" si="849"/>
        <v>139.76159429913997</v>
      </c>
      <c r="G1837" s="7">
        <v>37.200000000000003</v>
      </c>
      <c r="H1837" s="3">
        <f t="shared" si="859"/>
        <v>201.90448709125027</v>
      </c>
      <c r="J1837" s="7">
        <v>45.2</v>
      </c>
      <c r="K1837" s="2">
        <f t="shared" si="863"/>
        <v>155.50448709125027</v>
      </c>
      <c r="L1837" s="7">
        <v>24.5</v>
      </c>
      <c r="M1837" s="2">
        <f t="shared" si="864"/>
        <v>106.27407200784245</v>
      </c>
      <c r="N1837" s="7">
        <v>26.2</v>
      </c>
      <c r="O1837" s="2">
        <f t="shared" si="865"/>
        <v>17.174072007842454</v>
      </c>
      <c r="Q1837" s="2">
        <f t="shared" si="866"/>
        <v>62.100162388643888</v>
      </c>
      <c r="R1837" s="2">
        <f t="shared" si="867"/>
        <v>175.24516155237268</v>
      </c>
      <c r="S1837" s="2">
        <v>32.665799999999997</v>
      </c>
      <c r="T1837" s="2">
        <v>90</v>
      </c>
      <c r="U1837" s="7">
        <v>38.5</v>
      </c>
      <c r="V1837" s="2">
        <f t="shared" si="868"/>
        <v>145.65165260734165</v>
      </c>
      <c r="W1837" s="7">
        <v>39.729999999999997</v>
      </c>
      <c r="X1837" s="2">
        <f t="shared" si="860"/>
        <v>73.162160627440684</v>
      </c>
      <c r="Y1837" s="7">
        <v>24.81</v>
      </c>
      <c r="Z1837" s="2">
        <f t="shared" si="877"/>
        <v>217.17740477947936</v>
      </c>
      <c r="AA1837" s="7">
        <v>46.4</v>
      </c>
      <c r="AB1837" s="7">
        <v>89.1</v>
      </c>
      <c r="AF1837">
        <f t="shared" si="861"/>
        <v>59.426334822016571</v>
      </c>
      <c r="AH1837" s="15">
        <f t="shared" si="878"/>
        <v>1</v>
      </c>
      <c r="AI1837">
        <f t="shared" si="869"/>
        <v>-920.42162266377511</v>
      </c>
      <c r="AJ1837">
        <f t="shared" si="870"/>
        <v>274.66603785873866</v>
      </c>
      <c r="AK1837">
        <f t="shared" si="871"/>
        <v>-2.9280682355859344</v>
      </c>
      <c r="AL1837">
        <f t="shared" si="854"/>
        <v>-171646363.71832293</v>
      </c>
      <c r="AM1837">
        <f t="shared" si="872"/>
        <v>125414.42307135023</v>
      </c>
      <c r="AN1837">
        <f t="shared" si="873"/>
        <v>139.07360444558935</v>
      </c>
      <c r="AP1837" s="15">
        <v>1</v>
      </c>
      <c r="AQ1837">
        <f t="shared" si="855"/>
        <v>203620388724775.75</v>
      </c>
      <c r="AR1837">
        <f t="shared" si="856"/>
        <v>0.35237521047342635</v>
      </c>
      <c r="AS1837">
        <f t="shared" si="857"/>
        <v>619108425344.99463</v>
      </c>
      <c r="AU1837">
        <f t="shared" si="858"/>
        <v>354760808583840.63</v>
      </c>
      <c r="AV1837">
        <f t="shared" si="874"/>
        <v>4.1797717376779598E+34</v>
      </c>
    </row>
    <row r="1838" spans="1:48" x14ac:dyDescent="0.3">
      <c r="A1838" s="4">
        <v>26.496300000000002</v>
      </c>
      <c r="B1838" s="4">
        <f t="shared" si="875"/>
        <v>31</v>
      </c>
      <c r="C1838" s="7">
        <v>24.81</v>
      </c>
      <c r="D1838" s="2">
        <f t="shared" si="876"/>
        <v>213.57274608062525</v>
      </c>
      <c r="E1838" s="6">
        <f t="shared" si="862"/>
        <v>29.62353747082711</v>
      </c>
      <c r="F1838" s="2">
        <f t="shared" si="849"/>
        <v>140.05664926150774</v>
      </c>
      <c r="G1838" s="7">
        <v>37.200000000000003</v>
      </c>
      <c r="H1838" s="3">
        <f t="shared" si="859"/>
        <v>201.40548436544054</v>
      </c>
      <c r="J1838" s="7">
        <v>45.2</v>
      </c>
      <c r="K1838" s="2">
        <f t="shared" si="863"/>
        <v>155.00548436544054</v>
      </c>
      <c r="L1838" s="7">
        <v>24.5</v>
      </c>
      <c r="M1838" s="2">
        <f t="shared" si="864"/>
        <v>106.05315118300462</v>
      </c>
      <c r="N1838" s="7">
        <v>26.2</v>
      </c>
      <c r="O1838" s="2">
        <f t="shared" si="865"/>
        <v>16.953151183004621</v>
      </c>
      <c r="Q1838" s="2">
        <f t="shared" si="866"/>
        <v>61.872470986094015</v>
      </c>
      <c r="R1838" s="2">
        <f t="shared" si="867"/>
        <v>175.01294890421073</v>
      </c>
      <c r="S1838" s="2">
        <v>32.665799999999997</v>
      </c>
      <c r="T1838" s="2">
        <v>90</v>
      </c>
      <c r="U1838" s="7">
        <v>38.5</v>
      </c>
      <c r="V1838" s="2">
        <f t="shared" si="868"/>
        <v>145.33183541408232</v>
      </c>
      <c r="W1838" s="7">
        <v>39.729999999999997</v>
      </c>
      <c r="X1838" s="2">
        <f t="shared" si="860"/>
        <v>72.943680458355757</v>
      </c>
      <c r="Y1838" s="7">
        <v>24.81</v>
      </c>
      <c r="Z1838" s="2">
        <f t="shared" si="877"/>
        <v>217.31240477947935</v>
      </c>
      <c r="AA1838" s="7">
        <v>46.4</v>
      </c>
      <c r="AB1838" s="7">
        <v>89.1</v>
      </c>
      <c r="AF1838">
        <f t="shared" si="861"/>
        <v>59.365532717275443</v>
      </c>
      <c r="AH1838" s="15">
        <f t="shared" si="878"/>
        <v>1</v>
      </c>
      <c r="AI1838">
        <f t="shared" si="869"/>
        <v>-963.78248097636765</v>
      </c>
      <c r="AJ1838">
        <f t="shared" si="870"/>
        <v>281.09358708428539</v>
      </c>
      <c r="AK1838">
        <f t="shared" si="871"/>
        <v>-2.8285064780922919</v>
      </c>
      <c r="AL1838">
        <f t="shared" si="854"/>
        <v>-180601299.09663767</v>
      </c>
      <c r="AM1838">
        <f t="shared" si="872"/>
        <v>134443.50813740303</v>
      </c>
      <c r="AN1838">
        <f t="shared" si="873"/>
        <v>154.58590595467223</v>
      </c>
      <c r="AP1838" s="15">
        <v>1</v>
      </c>
      <c r="AQ1838">
        <f t="shared" si="855"/>
        <v>112064106499789.05</v>
      </c>
      <c r="AR1838">
        <f t="shared" si="856"/>
        <v>0.35696827386331204</v>
      </c>
      <c r="AS1838">
        <f t="shared" si="857"/>
        <v>1029041870036.3452</v>
      </c>
      <c r="AU1838">
        <f t="shared" si="858"/>
        <v>427823706132163.5</v>
      </c>
      <c r="AV1838">
        <f t="shared" si="874"/>
        <v>5.0633791790046792E+34</v>
      </c>
    </row>
    <row r="1839" spans="1:48" x14ac:dyDescent="0.3">
      <c r="A1839" s="4">
        <v>26.496300000000002</v>
      </c>
      <c r="B1839" s="4">
        <f t="shared" si="875"/>
        <v>32</v>
      </c>
      <c r="C1839" s="7">
        <v>24.81</v>
      </c>
      <c r="D1839" s="2">
        <f t="shared" si="876"/>
        <v>213.92274608062525</v>
      </c>
      <c r="E1839" s="6">
        <f t="shared" si="862"/>
        <v>29.18550931365381</v>
      </c>
      <c r="F1839" s="2">
        <f t="shared" si="849"/>
        <v>140.3455654976614</v>
      </c>
      <c r="G1839" s="7">
        <v>37.200000000000003</v>
      </c>
      <c r="H1839" s="3">
        <f t="shared" si="859"/>
        <v>200.89718280732632</v>
      </c>
      <c r="J1839" s="7">
        <v>45.2</v>
      </c>
      <c r="K1839" s="2">
        <f t="shared" si="863"/>
        <v>154.49718280732631</v>
      </c>
      <c r="L1839" s="7">
        <v>24.5</v>
      </c>
      <c r="M1839" s="2">
        <f t="shared" si="864"/>
        <v>105.82497217406916</v>
      </c>
      <c r="N1839" s="7">
        <v>26.2</v>
      </c>
      <c r="O1839" s="2">
        <f t="shared" si="865"/>
        <v>16.724972174069165</v>
      </c>
      <c r="Q1839" s="2">
        <f t="shared" si="866"/>
        <v>61.639313555454933</v>
      </c>
      <c r="R1839" s="2">
        <f t="shared" si="867"/>
        <v>174.7731674582046</v>
      </c>
      <c r="S1839" s="2">
        <v>32.665799999999997</v>
      </c>
      <c r="T1839" s="2">
        <v>90</v>
      </c>
      <c r="U1839" s="7">
        <v>38.5</v>
      </c>
      <c r="V1839" s="2">
        <f t="shared" si="868"/>
        <v>145.01268910812104</v>
      </c>
      <c r="W1839" s="7">
        <v>39.729999999999997</v>
      </c>
      <c r="X1839" s="2">
        <f t="shared" si="860"/>
        <v>72.716368572034881</v>
      </c>
      <c r="Y1839" s="7">
        <v>24.81</v>
      </c>
      <c r="Z1839" s="2">
        <f t="shared" si="877"/>
        <v>217.44740477947934</v>
      </c>
      <c r="AA1839" s="7">
        <v>46.4</v>
      </c>
      <c r="AB1839" s="7">
        <v>89.1</v>
      </c>
      <c r="AF1839">
        <f t="shared" si="861"/>
        <v>59.304013672988184</v>
      </c>
      <c r="AH1839" s="15">
        <f t="shared" si="878"/>
        <v>1</v>
      </c>
      <c r="AI1839">
        <f t="shared" si="869"/>
        <v>-878.30685102481937</v>
      </c>
      <c r="AJ1839">
        <f t="shared" si="870"/>
        <v>289.66583211633275</v>
      </c>
      <c r="AK1839">
        <f t="shared" si="871"/>
        <v>-2.7369567710852607</v>
      </c>
      <c r="AL1839">
        <f t="shared" si="854"/>
        <v>-190129414.16748029</v>
      </c>
      <c r="AM1839">
        <f t="shared" si="872"/>
        <v>144293.00462131092</v>
      </c>
      <c r="AN1839">
        <f t="shared" si="873"/>
        <v>170.11033725217868</v>
      </c>
      <c r="AP1839" s="15">
        <v>1</v>
      </c>
      <c r="AQ1839">
        <f t="shared" si="855"/>
        <v>-38323721838135.742</v>
      </c>
      <c r="AR1839">
        <f t="shared" si="856"/>
        <v>0.36145370027285639</v>
      </c>
      <c r="AS1839">
        <f t="shared" si="857"/>
        <v>285626715109.86609</v>
      </c>
      <c r="AU1839">
        <f t="shared" si="858"/>
        <v>301602729618320.25</v>
      </c>
      <c r="AV1839">
        <f t="shared" si="874"/>
        <v>6.2624543064968492E+34</v>
      </c>
    </row>
    <row r="1840" spans="1:48" x14ac:dyDescent="0.3">
      <c r="A1840" s="4">
        <v>26.496300000000002</v>
      </c>
      <c r="B1840" s="4">
        <f t="shared" si="875"/>
        <v>33</v>
      </c>
      <c r="C1840" s="7">
        <v>24.81</v>
      </c>
      <c r="D1840" s="2">
        <f t="shared" si="876"/>
        <v>214.27274608062524</v>
      </c>
      <c r="E1840" s="6">
        <f t="shared" si="862"/>
        <v>28.745666775651085</v>
      </c>
      <c r="F1840" s="2">
        <f t="shared" si="849"/>
        <v>140.62803536646828</v>
      </c>
      <c r="G1840" s="7">
        <v>37.200000000000003</v>
      </c>
      <c r="H1840" s="3">
        <f t="shared" si="859"/>
        <v>200.37969190650969</v>
      </c>
      <c r="J1840" s="7">
        <v>45.2</v>
      </c>
      <c r="K1840" s="2">
        <f t="shared" si="863"/>
        <v>153.97969190650969</v>
      </c>
      <c r="L1840" s="7">
        <v>24.5</v>
      </c>
      <c r="M1840" s="2">
        <f t="shared" si="864"/>
        <v>105.58955550005612</v>
      </c>
      <c r="N1840" s="7">
        <v>26.2</v>
      </c>
      <c r="O1840" s="2">
        <f t="shared" si="865"/>
        <v>16.489555500056127</v>
      </c>
      <c r="Q1840" s="2">
        <f t="shared" si="866"/>
        <v>61.400642165826177</v>
      </c>
      <c r="R1840" s="2">
        <f t="shared" si="867"/>
        <v>174.52582401498756</v>
      </c>
      <c r="S1840" s="2">
        <v>32.665799999999997</v>
      </c>
      <c r="T1840" s="2">
        <v>90</v>
      </c>
      <c r="U1840" s="7">
        <v>38.5</v>
      </c>
      <c r="V1840" s="2">
        <f t="shared" si="868"/>
        <v>144.69430547371689</v>
      </c>
      <c r="W1840" s="7">
        <v>39.729999999999997</v>
      </c>
      <c r="X1840" s="2">
        <f t="shared" si="860"/>
        <v>72.480328285545141</v>
      </c>
      <c r="Y1840" s="7">
        <v>24.81</v>
      </c>
      <c r="Z1840" s="2">
        <f t="shared" si="877"/>
        <v>217.58240477947933</v>
      </c>
      <c r="AA1840" s="7">
        <v>46.4</v>
      </c>
      <c r="AB1840" s="7">
        <v>89.1</v>
      </c>
      <c r="AF1840">
        <f t="shared" si="861"/>
        <v>59.241716491332362</v>
      </c>
      <c r="AH1840" s="15">
        <f t="shared" si="878"/>
        <v>1</v>
      </c>
      <c r="AI1840">
        <f t="shared" si="869"/>
        <v>-912.04442533554811</v>
      </c>
      <c r="AJ1840">
        <f t="shared" si="870"/>
        <v>296.24653783830087</v>
      </c>
      <c r="AK1840">
        <f t="shared" si="871"/>
        <v>-2.6525732757285447</v>
      </c>
      <c r="AL1840">
        <f t="shared" si="854"/>
        <v>-198702043.91924879</v>
      </c>
      <c r="AM1840">
        <f t="shared" si="872"/>
        <v>153836.39761847217</v>
      </c>
      <c r="AN1840">
        <f t="shared" si="873"/>
        <v>185.63252083980188</v>
      </c>
      <c r="AP1840" s="15">
        <v>1</v>
      </c>
      <c r="AQ1840">
        <f t="shared" si="855"/>
        <v>-173854714057791.31</v>
      </c>
      <c r="AR1840">
        <f t="shared" si="856"/>
        <v>0.3658347858718809</v>
      </c>
      <c r="AS1840">
        <f t="shared" si="857"/>
        <v>-994399307157.03284</v>
      </c>
      <c r="AU1840">
        <f t="shared" si="858"/>
        <v>352462781997342.94</v>
      </c>
      <c r="AV1840">
        <f t="shared" si="874"/>
        <v>7.3865471788580715E+34</v>
      </c>
    </row>
    <row r="1841" spans="1:48" x14ac:dyDescent="0.3">
      <c r="A1841" s="4">
        <v>26.496300000000002</v>
      </c>
      <c r="B1841" s="4">
        <f t="shared" si="875"/>
        <v>34</v>
      </c>
      <c r="C1841" s="7">
        <v>24.81</v>
      </c>
      <c r="D1841" s="2">
        <f t="shared" si="876"/>
        <v>214.62274608062523</v>
      </c>
      <c r="E1841" s="6">
        <f t="shared" si="862"/>
        <v>28.304062382631958</v>
      </c>
      <c r="F1841" s="2">
        <f t="shared" si="849"/>
        <v>140.90373086385407</v>
      </c>
      <c r="G1841" s="7">
        <v>37.200000000000003</v>
      </c>
      <c r="H1841" s="3">
        <f t="shared" si="859"/>
        <v>199.85312247286973</v>
      </c>
      <c r="J1841" s="7">
        <v>45.2</v>
      </c>
      <c r="K1841" s="2">
        <f t="shared" si="863"/>
        <v>153.45312247286972</v>
      </c>
      <c r="L1841" s="7">
        <v>24.5</v>
      </c>
      <c r="M1841" s="2">
        <f t="shared" si="864"/>
        <v>105.3469211007253</v>
      </c>
      <c r="N1841" s="7">
        <v>26.2</v>
      </c>
      <c r="O1841" s="2">
        <f t="shared" si="865"/>
        <v>16.246921100725302</v>
      </c>
      <c r="Q1841" s="2">
        <f t="shared" si="866"/>
        <v>61.156411304495194</v>
      </c>
      <c r="R1841" s="2">
        <f t="shared" si="867"/>
        <v>174.27092391322753</v>
      </c>
      <c r="S1841" s="2">
        <v>32.665799999999997</v>
      </c>
      <c r="T1841" s="2">
        <v>90</v>
      </c>
      <c r="U1841" s="7">
        <v>38.5</v>
      </c>
      <c r="V1841" s="2">
        <f t="shared" si="868"/>
        <v>144.37678068968566</v>
      </c>
      <c r="W1841" s="7">
        <v>39.729999999999997</v>
      </c>
      <c r="X1841" s="2">
        <f t="shared" si="860"/>
        <v>72.23566513689623</v>
      </c>
      <c r="Y1841" s="7">
        <v>24.81</v>
      </c>
      <c r="Z1841" s="2">
        <f t="shared" si="877"/>
        <v>217.71740477947932</v>
      </c>
      <c r="AA1841" s="7">
        <v>46.4</v>
      </c>
      <c r="AB1841" s="7">
        <v>89.1</v>
      </c>
      <c r="AF1841">
        <f t="shared" si="861"/>
        <v>59.178578540245908</v>
      </c>
      <c r="AH1841" s="15">
        <f t="shared" si="878"/>
        <v>1</v>
      </c>
      <c r="AI1841">
        <f t="shared" si="869"/>
        <v>-1089.1283788423402</v>
      </c>
      <c r="AJ1841">
        <f t="shared" si="870"/>
        <v>302.87965738320128</v>
      </c>
      <c r="AK1841">
        <f t="shared" si="871"/>
        <v>-2.5746305308194066</v>
      </c>
      <c r="AL1841">
        <f t="shared" si="854"/>
        <v>-207031412.98512712</v>
      </c>
      <c r="AM1841">
        <f t="shared" si="872"/>
        <v>163623.41421403078</v>
      </c>
      <c r="AN1841">
        <f t="shared" si="873"/>
        <v>201.13785559781809</v>
      </c>
      <c r="AP1841" s="15">
        <v>1</v>
      </c>
      <c r="AQ1841">
        <f t="shared" si="855"/>
        <v>-529154641691943.75</v>
      </c>
      <c r="AR1841">
        <f t="shared" si="856"/>
        <v>0.37011294511691528</v>
      </c>
      <c r="AS1841">
        <f t="shared" si="857"/>
        <v>-1333768738939.8794</v>
      </c>
      <c r="AU1841">
        <f t="shared" si="858"/>
        <v>703169425475237.63</v>
      </c>
      <c r="AV1841">
        <f t="shared" si="874"/>
        <v>8.4091329686173998E+34</v>
      </c>
    </row>
    <row r="1842" spans="1:48" x14ac:dyDescent="0.3">
      <c r="A1842" s="4">
        <v>26.496300000000002</v>
      </c>
      <c r="B1842" s="4">
        <f t="shared" si="875"/>
        <v>35</v>
      </c>
      <c r="C1842" s="7">
        <v>24.81</v>
      </c>
      <c r="D1842" s="2">
        <f t="shared" si="876"/>
        <v>214.97274608062523</v>
      </c>
      <c r="E1842" s="6">
        <f t="shared" si="862"/>
        <v>27.860750079706676</v>
      </c>
      <c r="F1842" s="2">
        <f t="shared" si="849"/>
        <v>141.17230193488277</v>
      </c>
      <c r="G1842" s="7">
        <v>37.200000000000003</v>
      </c>
      <c r="H1842" s="3">
        <f t="shared" si="859"/>
        <v>199.31758657083407</v>
      </c>
      <c r="J1842" s="7">
        <v>45.2</v>
      </c>
      <c r="K1842" s="2">
        <f t="shared" si="863"/>
        <v>152.91758657083406</v>
      </c>
      <c r="L1842" s="7">
        <v>24.5</v>
      </c>
      <c r="M1842" s="2">
        <f t="shared" si="864"/>
        <v>105.09708827901522</v>
      </c>
      <c r="N1842" s="7">
        <v>26.2</v>
      </c>
      <c r="O1842" s="2">
        <f t="shared" si="865"/>
        <v>15.99708827901523</v>
      </c>
      <c r="Q1842" s="2">
        <f t="shared" si="866"/>
        <v>60.906577968659285</v>
      </c>
      <c r="R1842" s="2">
        <f t="shared" si="867"/>
        <v>174.00847090421183</v>
      </c>
      <c r="S1842" s="2">
        <v>32.665799999999997</v>
      </c>
      <c r="T1842" s="2">
        <v>90</v>
      </c>
      <c r="U1842" s="7">
        <v>38.5</v>
      </c>
      <c r="V1842" s="2">
        <f t="shared" si="868"/>
        <v>144.06021570921828</v>
      </c>
      <c r="W1842" s="7">
        <v>39.729999999999997</v>
      </c>
      <c r="X1842" s="2">
        <f t="shared" si="860"/>
        <v>71.98248677923317</v>
      </c>
      <c r="Y1842" s="7">
        <v>24.81</v>
      </c>
      <c r="Z1842" s="2">
        <f t="shared" si="877"/>
        <v>217.85240477947931</v>
      </c>
      <c r="AA1842" s="7">
        <v>46.4</v>
      </c>
      <c r="AB1842" s="7">
        <v>89.1</v>
      </c>
      <c r="AF1842">
        <f t="shared" si="861"/>
        <v>59.114535809936903</v>
      </c>
      <c r="AH1842" s="15">
        <f t="shared" si="878"/>
        <v>1</v>
      </c>
      <c r="AI1842">
        <f t="shared" si="869"/>
        <v>-1120.3921164216054</v>
      </c>
      <c r="AJ1842">
        <f t="shared" si="870"/>
        <v>309.26082845511189</v>
      </c>
      <c r="AK1842">
        <f t="shared" si="871"/>
        <v>-2.5025030270848827</v>
      </c>
      <c r="AL1842">
        <f t="shared" si="854"/>
        <v>-214979969.85246351</v>
      </c>
      <c r="AM1842">
        <f t="shared" si="872"/>
        <v>173564.93244837769</v>
      </c>
      <c r="AN1842">
        <f t="shared" si="873"/>
        <v>216.61154108782364</v>
      </c>
      <c r="AP1842" s="15">
        <v>1</v>
      </c>
      <c r="AQ1842">
        <f t="shared" si="855"/>
        <v>-632923403907742.75</v>
      </c>
      <c r="AR1842">
        <f t="shared" si="856"/>
        <v>0.37429032247233851</v>
      </c>
      <c r="AS1842">
        <f t="shared" si="857"/>
        <v>-131925436052.80341</v>
      </c>
      <c r="AU1842">
        <f t="shared" si="858"/>
        <v>790089909201972.25</v>
      </c>
      <c r="AV1842">
        <f t="shared" si="874"/>
        <v>9.6501155801949658E+34</v>
      </c>
    </row>
    <row r="1843" spans="1:48" x14ac:dyDescent="0.3">
      <c r="A1843" s="4">
        <v>26.496300000000002</v>
      </c>
      <c r="B1843" s="4">
        <f t="shared" si="875"/>
        <v>36</v>
      </c>
      <c r="C1843" s="7">
        <v>24.81</v>
      </c>
      <c r="D1843" s="2">
        <f t="shared" si="876"/>
        <v>215.32274608062522</v>
      </c>
      <c r="E1843" s="6">
        <f t="shared" si="862"/>
        <v>27.415785337080504</v>
      </c>
      <c r="F1843" s="2">
        <f t="shared" si="849"/>
        <v>141.43337461855302</v>
      </c>
      <c r="G1843" s="7">
        <v>37.200000000000003</v>
      </c>
      <c r="H1843" s="3">
        <f t="shared" si="859"/>
        <v>198.77319744892802</v>
      </c>
      <c r="J1843" s="7">
        <v>45.2</v>
      </c>
      <c r="K1843" s="2">
        <f t="shared" si="863"/>
        <v>152.37319744892801</v>
      </c>
      <c r="L1843" s="7">
        <v>24.5</v>
      </c>
      <c r="M1843" s="2">
        <f t="shared" si="864"/>
        <v>104.84007564217876</v>
      </c>
      <c r="N1843" s="7">
        <v>26.2</v>
      </c>
      <c r="O1843" s="2">
        <f t="shared" si="865"/>
        <v>15.740075642178766</v>
      </c>
      <c r="Q1843" s="2">
        <f t="shared" si="866"/>
        <v>60.651101754477587</v>
      </c>
      <c r="R1843" s="2">
        <f t="shared" si="867"/>
        <v>173.73846701922372</v>
      </c>
      <c r="S1843" s="2">
        <v>32.665799999999997</v>
      </c>
      <c r="T1843" s="2">
        <v>90</v>
      </c>
      <c r="U1843" s="7">
        <v>38.5</v>
      </c>
      <c r="V1843" s="2">
        <f t="shared" si="868"/>
        <v>143.74471667460625</v>
      </c>
      <c r="W1843" s="7">
        <v>39.729999999999997</v>
      </c>
      <c r="X1843" s="2">
        <f t="shared" si="860"/>
        <v>71.720902875784802</v>
      </c>
      <c r="Y1843" s="7">
        <v>24.81</v>
      </c>
      <c r="Z1843" s="2">
        <f t="shared" si="877"/>
        <v>217.98740477947931</v>
      </c>
      <c r="AA1843" s="7">
        <v>46.4</v>
      </c>
      <c r="AB1843" s="7">
        <v>89.1</v>
      </c>
      <c r="AF1843">
        <f t="shared" si="861"/>
        <v>59.049522968547748</v>
      </c>
      <c r="AH1843" s="15">
        <f t="shared" si="878"/>
        <v>1</v>
      </c>
      <c r="AI1843">
        <f t="shared" si="869"/>
        <v>-942.94857208931558</v>
      </c>
      <c r="AJ1843">
        <f t="shared" si="870"/>
        <v>315.48468255282665</v>
      </c>
      <c r="AK1843">
        <f t="shared" si="871"/>
        <v>-2.435648827825176</v>
      </c>
      <c r="AL1843">
        <f t="shared" si="854"/>
        <v>-222551790.51730657</v>
      </c>
      <c r="AM1843">
        <f t="shared" si="872"/>
        <v>183680.63305008505</v>
      </c>
      <c r="AN1843">
        <f t="shared" si="873"/>
        <v>232.03860345766924</v>
      </c>
      <c r="AP1843" s="15">
        <v>1</v>
      </c>
      <c r="AQ1843">
        <f t="shared" si="855"/>
        <v>-248844901412231.94</v>
      </c>
      <c r="AR1843">
        <f t="shared" si="856"/>
        <v>0.37836897248621443</v>
      </c>
      <c r="AS1843">
        <f t="shared" si="857"/>
        <v>1449285204556.8337</v>
      </c>
      <c r="AU1843">
        <f t="shared" si="858"/>
        <v>415040404362962.38</v>
      </c>
      <c r="AV1843">
        <f t="shared" si="874"/>
        <v>1.1273109101559512E+35</v>
      </c>
    </row>
    <row r="1844" spans="1:48" x14ac:dyDescent="0.3">
      <c r="A1844" s="4">
        <v>26.496300000000002</v>
      </c>
      <c r="B1844" s="4">
        <f t="shared" si="875"/>
        <v>37</v>
      </c>
      <c r="C1844" s="7">
        <v>24.81</v>
      </c>
      <c r="D1844" s="2">
        <f t="shared" si="876"/>
        <v>215.67274608062522</v>
      </c>
      <c r="E1844" s="6">
        <f t="shared" si="862"/>
        <v>26.969225267109671</v>
      </c>
      <c r="F1844" s="2">
        <f t="shared" si="849"/>
        <v>141.68654900609417</v>
      </c>
      <c r="G1844" s="7">
        <v>37.200000000000003</v>
      </c>
      <c r="H1844" s="3">
        <f t="shared" si="859"/>
        <v>198.22006946425051</v>
      </c>
      <c r="J1844" s="7">
        <v>45.2</v>
      </c>
      <c r="K1844" s="2">
        <f t="shared" si="863"/>
        <v>151.82006946425051</v>
      </c>
      <c r="L1844" s="7">
        <v>24.5</v>
      </c>
      <c r="M1844" s="2">
        <f t="shared" si="864"/>
        <v>104.57590104163648</v>
      </c>
      <c r="N1844" s="7">
        <v>26.2</v>
      </c>
      <c r="O1844" s="2">
        <f t="shared" si="865"/>
        <v>15.47590104163649</v>
      </c>
      <c r="Q1844" s="2">
        <f t="shared" si="866"/>
        <v>60.389944943159598</v>
      </c>
      <c r="R1844" s="2">
        <f t="shared" si="867"/>
        <v>173.46091242917075</v>
      </c>
      <c r="S1844" s="2">
        <v>32.665799999999997</v>
      </c>
      <c r="T1844" s="2">
        <v>90</v>
      </c>
      <c r="U1844" s="7">
        <v>38.5</v>
      </c>
      <c r="V1844" s="2">
        <f t="shared" si="868"/>
        <v>143.43039537060088</v>
      </c>
      <c r="W1844" s="7">
        <v>39.729999999999997</v>
      </c>
      <c r="X1844" s="2">
        <f t="shared" si="860"/>
        <v>71.451024995895395</v>
      </c>
      <c r="Y1844" s="7">
        <v>24.81</v>
      </c>
      <c r="Z1844" s="2">
        <f t="shared" si="877"/>
        <v>218.1224047794793</v>
      </c>
      <c r="AA1844" s="7">
        <v>46.4</v>
      </c>
      <c r="AB1844" s="7">
        <v>89.1</v>
      </c>
      <c r="AF1844">
        <f t="shared" si="861"/>
        <v>58.983473416814846</v>
      </c>
      <c r="AH1844" s="15">
        <f t="shared" si="878"/>
        <v>1</v>
      </c>
      <c r="AI1844">
        <f t="shared" si="869"/>
        <v>-868.13163961707039</v>
      </c>
      <c r="AJ1844">
        <f t="shared" si="870"/>
        <v>321.66178339233431</v>
      </c>
      <c r="AK1844">
        <f t="shared" si="871"/>
        <v>-2.3735963328541017</v>
      </c>
      <c r="AL1844">
        <f t="shared" si="854"/>
        <v>-229754310.12528017</v>
      </c>
      <c r="AM1844">
        <f t="shared" si="872"/>
        <v>193994.6703141403</v>
      </c>
      <c r="AN1844">
        <f t="shared" si="873"/>
        <v>247.40392297320079</v>
      </c>
      <c r="AP1844" s="15">
        <v>1</v>
      </c>
      <c r="AQ1844">
        <f t="shared" si="855"/>
        <v>-71750602626286.844</v>
      </c>
      <c r="AR1844">
        <f t="shared" si="856"/>
        <v>0.3823509632740954</v>
      </c>
      <c r="AS1844">
        <f t="shared" si="857"/>
        <v>1580940517739.2429</v>
      </c>
      <c r="AU1844">
        <f t="shared" si="858"/>
        <v>310326704087937</v>
      </c>
      <c r="AV1844">
        <f t="shared" si="874"/>
        <v>1.2750991029540091E+35</v>
      </c>
    </row>
    <row r="1845" spans="1:48" x14ac:dyDescent="0.3">
      <c r="A1845" s="4">
        <v>26.496300000000002</v>
      </c>
      <c r="B1845" s="4">
        <f t="shared" si="875"/>
        <v>38</v>
      </c>
      <c r="C1845" s="7">
        <v>24.81</v>
      </c>
      <c r="D1845" s="2">
        <f t="shared" si="876"/>
        <v>216.02274608062521</v>
      </c>
      <c r="E1845" s="6">
        <f t="shared" si="862"/>
        <v>26.521128753985376</v>
      </c>
      <c r="F1845" s="2">
        <f t="shared" ref="F1845:F1908" si="879">ACOS((-A1845*COS(B1845*PI()/180))/E1845)*180/PI()</f>
        <v>141.93139699105072</v>
      </c>
      <c r="G1845" s="7">
        <v>37.200000000000003</v>
      </c>
      <c r="H1845" s="3">
        <f t="shared" si="859"/>
        <v>197.65831800143377</v>
      </c>
      <c r="J1845" s="7">
        <v>45.2</v>
      </c>
      <c r="K1845" s="2">
        <f t="shared" si="863"/>
        <v>151.25831800143376</v>
      </c>
      <c r="L1845" s="7">
        <v>24.5</v>
      </c>
      <c r="M1845" s="2">
        <f t="shared" si="864"/>
        <v>104.304581511523</v>
      </c>
      <c r="N1845" s="7">
        <v>26.2</v>
      </c>
      <c r="O1845" s="2">
        <f t="shared" si="865"/>
        <v>15.204581511523003</v>
      </c>
      <c r="Q1845" s="2">
        <f t="shared" si="866"/>
        <v>60.123072583765442</v>
      </c>
      <c r="R1845" s="2">
        <f t="shared" si="867"/>
        <v>173.17580529582574</v>
      </c>
      <c r="S1845" s="2">
        <v>32.665799999999997</v>
      </c>
      <c r="T1845" s="2">
        <v>90</v>
      </c>
      <c r="U1845" s="7">
        <v>38.5</v>
      </c>
      <c r="V1845" s="2">
        <f t="shared" si="868"/>
        <v>143.11736972056789</v>
      </c>
      <c r="W1845" s="7">
        <v>39.729999999999997</v>
      </c>
      <c r="X1845" s="2">
        <f t="shared" si="860"/>
        <v>71.172966512452049</v>
      </c>
      <c r="Y1845" s="7">
        <v>24.81</v>
      </c>
      <c r="Z1845" s="2">
        <f t="shared" si="877"/>
        <v>218.25740477947929</v>
      </c>
      <c r="AA1845" s="7">
        <v>46.4</v>
      </c>
      <c r="AB1845" s="7">
        <v>89.1</v>
      </c>
      <c r="AF1845">
        <f t="shared" si="861"/>
        <v>58.916319341571324</v>
      </c>
      <c r="AH1845" s="15">
        <f t="shared" si="878"/>
        <v>1</v>
      </c>
      <c r="AI1845">
        <f t="shared" si="869"/>
        <v>-987.75851095807093</v>
      </c>
      <c r="AJ1845">
        <f t="shared" si="870"/>
        <v>335.37834986988173</v>
      </c>
      <c r="AK1845">
        <f t="shared" si="871"/>
        <v>-2.3159335061386011</v>
      </c>
      <c r="AL1845">
        <f t="shared" si="854"/>
        <v>-239053610.59072521</v>
      </c>
      <c r="AM1845">
        <f t="shared" si="872"/>
        <v>206656.14304194142</v>
      </c>
      <c r="AN1845">
        <f t="shared" si="873"/>
        <v>262.69226320641104</v>
      </c>
      <c r="AP1845" s="15">
        <v>1</v>
      </c>
      <c r="AQ1845">
        <f t="shared" si="855"/>
        <v>106231209012600.17</v>
      </c>
      <c r="AR1845">
        <f t="shared" si="856"/>
        <v>0.38623719505714049</v>
      </c>
      <c r="AS1845">
        <f t="shared" si="857"/>
        <v>-159867974166.47498</v>
      </c>
      <c r="AU1845">
        <f t="shared" si="858"/>
        <v>506807848756527.13</v>
      </c>
      <c r="AV1845">
        <f t="shared" si="874"/>
        <v>1.4607757626764875E+35</v>
      </c>
    </row>
    <row r="1846" spans="1:48" x14ac:dyDescent="0.3">
      <c r="A1846" s="4">
        <v>26.496300000000002</v>
      </c>
      <c r="B1846" s="4">
        <f t="shared" si="875"/>
        <v>39</v>
      </c>
      <c r="C1846" s="7">
        <v>24.81</v>
      </c>
      <c r="D1846" s="2">
        <f t="shared" si="876"/>
        <v>216.37274608062521</v>
      </c>
      <c r="E1846" s="6">
        <f t="shared" si="862"/>
        <v>26.071556597605852</v>
      </c>
      <c r="F1846" s="2">
        <f t="shared" si="879"/>
        <v>142.16745978659262</v>
      </c>
      <c r="G1846" s="7">
        <v>37.200000000000003</v>
      </c>
      <c r="H1846" s="3">
        <f t="shared" si="859"/>
        <v>197.0880593855324</v>
      </c>
      <c r="J1846" s="7">
        <v>45.2</v>
      </c>
      <c r="K1846" s="2">
        <f t="shared" si="863"/>
        <v>150.6880593855324</v>
      </c>
      <c r="L1846" s="7">
        <v>24.5</v>
      </c>
      <c r="M1846" s="2">
        <f t="shared" si="864"/>
        <v>104.02613320585641</v>
      </c>
      <c r="N1846" s="7">
        <v>26.2</v>
      </c>
      <c r="O1846" s="2">
        <f t="shared" si="865"/>
        <v>14.926133205856416</v>
      </c>
      <c r="Q1846" s="2">
        <f t="shared" si="866"/>
        <v>59.850452572355415</v>
      </c>
      <c r="R1846" s="2">
        <f t="shared" si="867"/>
        <v>172.88314161393777</v>
      </c>
      <c r="S1846" s="2">
        <v>32.665799999999997</v>
      </c>
      <c r="T1846" s="2">
        <v>90</v>
      </c>
      <c r="U1846" s="7">
        <v>38.5</v>
      </c>
      <c r="V1846" s="2">
        <f t="shared" si="868"/>
        <v>142.80576433008304</v>
      </c>
      <c r="W1846" s="7">
        <v>39.729999999999997</v>
      </c>
      <c r="X1846" s="2">
        <f t="shared" si="860"/>
        <v>70.886842501005233</v>
      </c>
      <c r="Y1846" s="7">
        <v>24.81</v>
      </c>
      <c r="Z1846" s="2">
        <f t="shared" si="877"/>
        <v>218.39240477947928</v>
      </c>
      <c r="AA1846" s="7">
        <v>46.4</v>
      </c>
      <c r="AB1846" s="7">
        <v>89.1</v>
      </c>
      <c r="AF1846">
        <f t="shared" si="861"/>
        <v>58.847991767950248</v>
      </c>
      <c r="AH1846" s="15">
        <f t="shared" si="878"/>
        <v>1</v>
      </c>
      <c r="AI1846">
        <f t="shared" si="869"/>
        <v>-979.04448364470375</v>
      </c>
      <c r="AJ1846">
        <f t="shared" si="870"/>
        <v>332.76845088152186</v>
      </c>
      <c r="AK1846">
        <f t="shared" si="871"/>
        <v>-2.2622990506848186</v>
      </c>
      <c r="AL1846">
        <f t="shared" si="854"/>
        <v>-242568011.3022272</v>
      </c>
      <c r="AM1846">
        <f t="shared" si="872"/>
        <v>214871.41571263189</v>
      </c>
      <c r="AN1846">
        <f t="shared" si="873"/>
        <v>277.88830191597162</v>
      </c>
      <c r="AP1846" s="15">
        <v>1</v>
      </c>
      <c r="AQ1846">
        <f t="shared" si="855"/>
        <v>297995251691712.63</v>
      </c>
      <c r="AR1846">
        <f t="shared" si="856"/>
        <v>0.39003352640254274</v>
      </c>
      <c r="AS1846">
        <f t="shared" si="857"/>
        <v>-1960248167167.9668</v>
      </c>
      <c r="AU1846">
        <f t="shared" si="858"/>
        <v>497521865834257.38</v>
      </c>
      <c r="AV1846">
        <f t="shared" si="874"/>
        <v>1.5292158783032797E+35</v>
      </c>
    </row>
    <row r="1847" spans="1:48" x14ac:dyDescent="0.3">
      <c r="A1847" s="4">
        <v>26.496300000000002</v>
      </c>
      <c r="B1847" s="4">
        <f t="shared" si="875"/>
        <v>40</v>
      </c>
      <c r="C1847" s="7">
        <v>24.81</v>
      </c>
      <c r="D1847" s="2">
        <f t="shared" si="876"/>
        <v>216.7227460806252</v>
      </c>
      <c r="E1847" s="6">
        <f t="shared" si="862"/>
        <v>25.620571673416659</v>
      </c>
      <c r="F1847" s="2">
        <f t="shared" si="879"/>
        <v>142.39424518222569</v>
      </c>
      <c r="G1847" s="7">
        <v>37.200000000000003</v>
      </c>
      <c r="H1847" s="3">
        <f t="shared" si="859"/>
        <v>196.50941078816021</v>
      </c>
      <c r="J1847" s="7">
        <v>45.2</v>
      </c>
      <c r="K1847" s="2">
        <f t="shared" si="863"/>
        <v>150.1094107881602</v>
      </c>
      <c r="L1847" s="7">
        <v>24.5</v>
      </c>
      <c r="M1847" s="2">
        <f t="shared" si="864"/>
        <v>103.74057133418887</v>
      </c>
      <c r="N1847" s="7">
        <v>26.2</v>
      </c>
      <c r="O1847" s="2">
        <f t="shared" si="865"/>
        <v>14.640571334188877</v>
      </c>
      <c r="Q1847" s="2">
        <f t="shared" si="866"/>
        <v>59.57205572707948</v>
      </c>
      <c r="R1847" s="2">
        <f t="shared" si="867"/>
        <v>172.58291504333934</v>
      </c>
      <c r="S1847" s="2">
        <v>32.665799999999997</v>
      </c>
      <c r="T1847" s="2">
        <v>90</v>
      </c>
      <c r="U1847" s="7">
        <v>38.5</v>
      </c>
      <c r="V1847" s="2">
        <f t="shared" si="868"/>
        <v>142.49571108315891</v>
      </c>
      <c r="W1847" s="7">
        <v>39.729999999999997</v>
      </c>
      <c r="X1847" s="2">
        <f t="shared" si="860"/>
        <v>70.592769640865313</v>
      </c>
      <c r="Y1847" s="7">
        <v>24.81</v>
      </c>
      <c r="Z1847" s="2">
        <f t="shared" si="877"/>
        <v>218.52740477947927</v>
      </c>
      <c r="AA1847" s="7">
        <v>46.4</v>
      </c>
      <c r="AB1847" s="7">
        <v>89.1</v>
      </c>
      <c r="AF1847">
        <f t="shared" si="861"/>
        <v>58.778420610155422</v>
      </c>
      <c r="AH1847" s="15">
        <f t="shared" si="878"/>
        <v>1</v>
      </c>
      <c r="AI1847">
        <f t="shared" si="869"/>
        <v>-755.54046483201364</v>
      </c>
      <c r="AJ1847">
        <f t="shared" si="870"/>
        <v>338.3060893911308</v>
      </c>
      <c r="AK1847">
        <f t="shared" si="871"/>
        <v>-2.2123751346192861</v>
      </c>
      <c r="AL1847">
        <f t="shared" si="854"/>
        <v>-248323209.11115143</v>
      </c>
      <c r="AM1847">
        <f t="shared" si="872"/>
        <v>225588.46067966768</v>
      </c>
      <c r="AN1847">
        <f t="shared" si="873"/>
        <v>292.97666366370663</v>
      </c>
      <c r="AP1847" s="15">
        <v>1</v>
      </c>
      <c r="AQ1847">
        <f t="shared" si="855"/>
        <v>148467593103000.22</v>
      </c>
      <c r="AR1847">
        <f t="shared" si="856"/>
        <v>0.39373818403340632</v>
      </c>
      <c r="AS1847">
        <f t="shared" si="857"/>
        <v>-1738872102099.8679</v>
      </c>
      <c r="AU1847">
        <f t="shared" si="858"/>
        <v>202900671482075.84</v>
      </c>
      <c r="AV1847">
        <f t="shared" si="874"/>
        <v>1.6826424289607053E+35</v>
      </c>
    </row>
    <row r="1848" spans="1:48" x14ac:dyDescent="0.3">
      <c r="A1848" s="4">
        <v>26.496300000000002</v>
      </c>
      <c r="B1848" s="4">
        <f t="shared" si="875"/>
        <v>41</v>
      </c>
      <c r="C1848" s="7">
        <v>24.81</v>
      </c>
      <c r="D1848" s="2">
        <f t="shared" si="876"/>
        <v>217.07274608062519</v>
      </c>
      <c r="E1848" s="6">
        <f t="shared" si="862"/>
        <v>25.168239110253946</v>
      </c>
      <c r="F1848" s="2">
        <f t="shared" si="879"/>
        <v>142.61122450833614</v>
      </c>
      <c r="G1848" s="7">
        <v>37.200000000000003</v>
      </c>
      <c r="H1848" s="3">
        <f t="shared" si="859"/>
        <v>195.92249012603821</v>
      </c>
      <c r="J1848" s="7">
        <v>45.2</v>
      </c>
      <c r="K1848" s="2">
        <f t="shared" si="863"/>
        <v>149.52249012603821</v>
      </c>
      <c r="L1848" s="7">
        <v>24.5</v>
      </c>
      <c r="M1848" s="2">
        <f t="shared" si="864"/>
        <v>103.447910095515</v>
      </c>
      <c r="N1848" s="7">
        <v>26.2</v>
      </c>
      <c r="O1848" s="2">
        <f t="shared" si="865"/>
        <v>14.347910095515005</v>
      </c>
      <c r="Q1848" s="2">
        <f t="shared" si="866"/>
        <v>59.287855858742084</v>
      </c>
      <c r="R1848" s="2">
        <f t="shared" si="867"/>
        <v>172.27511673002888</v>
      </c>
      <c r="S1848" s="2">
        <v>32.665799999999997</v>
      </c>
      <c r="T1848" s="2">
        <v>90</v>
      </c>
      <c r="U1848" s="7">
        <v>38.5</v>
      </c>
      <c r="V1848" s="2">
        <f t="shared" si="868"/>
        <v>142.18734979689896</v>
      </c>
      <c r="W1848" s="7">
        <v>39.729999999999997</v>
      </c>
      <c r="X1848" s="2">
        <f t="shared" si="860"/>
        <v>70.290866118439538</v>
      </c>
      <c r="Y1848" s="7">
        <v>24.81</v>
      </c>
      <c r="Z1848" s="2">
        <f t="shared" si="877"/>
        <v>218.66240477947926</v>
      </c>
      <c r="AA1848" s="7">
        <v>46.4</v>
      </c>
      <c r="AB1848" s="7">
        <v>89.1</v>
      </c>
      <c r="AF1848">
        <f t="shared" si="861"/>
        <v>58.707534720677842</v>
      </c>
      <c r="AH1848" s="15">
        <f t="shared" si="878"/>
        <v>1</v>
      </c>
      <c r="AI1848">
        <f t="shared" si="869"/>
        <v>-687.06124626048245</v>
      </c>
      <c r="AJ1848">
        <f t="shared" si="870"/>
        <v>345.21971116418939</v>
      </c>
      <c r="AK1848">
        <f t="shared" si="871"/>
        <v>-2.1658813621667385</v>
      </c>
      <c r="AL1848">
        <f t="shared" si="854"/>
        <v>-254033848.66309932</v>
      </c>
      <c r="AM1848">
        <f t="shared" si="872"/>
        <v>236880.90678588924</v>
      </c>
      <c r="AN1848">
        <f t="shared" si="873"/>
        <v>307.94195421994169</v>
      </c>
      <c r="AP1848" s="15">
        <v>1</v>
      </c>
      <c r="AQ1848">
        <f t="shared" si="855"/>
        <v>97372181197491.688</v>
      </c>
      <c r="AR1848">
        <f t="shared" si="856"/>
        <v>0.39735437379052985</v>
      </c>
      <c r="AS1848">
        <f t="shared" si="857"/>
        <v>563807343706.00073</v>
      </c>
      <c r="AU1848">
        <f t="shared" si="858"/>
        <v>152602454175818.06</v>
      </c>
      <c r="AV1848">
        <f t="shared" si="874"/>
        <v>1.8194675196901738E+35</v>
      </c>
    </row>
    <row r="1849" spans="1:48" x14ac:dyDescent="0.3">
      <c r="A1849" s="4">
        <v>26.496300000000002</v>
      </c>
      <c r="B1849" s="4">
        <f t="shared" si="875"/>
        <v>42</v>
      </c>
      <c r="C1849" s="7">
        <v>24.81</v>
      </c>
      <c r="D1849" s="2">
        <f t="shared" si="876"/>
        <v>217.42274608062519</v>
      </c>
      <c r="E1849" s="6">
        <f t="shared" si="862"/>
        <v>24.714626488520956</v>
      </c>
      <c r="F1849" s="2">
        <f t="shared" si="879"/>
        <v>142.817829272713</v>
      </c>
      <c r="G1849" s="7">
        <v>37.200000000000003</v>
      </c>
      <c r="H1849" s="3">
        <f t="shared" si="859"/>
        <v>195.32741595093739</v>
      </c>
      <c r="J1849" s="7">
        <v>45.2</v>
      </c>
      <c r="K1849" s="2">
        <f t="shared" si="863"/>
        <v>148.92741595093739</v>
      </c>
      <c r="L1849" s="7">
        <v>24.5</v>
      </c>
      <c r="M1849" s="2">
        <f t="shared" si="864"/>
        <v>103.14816261010213</v>
      </c>
      <c r="N1849" s="7">
        <v>26.2</v>
      </c>
      <c r="O1849" s="2">
        <f t="shared" si="865"/>
        <v>14.048162610102139</v>
      </c>
      <c r="Q1849" s="2">
        <f t="shared" si="866"/>
        <v>58.997829836308519</v>
      </c>
      <c r="R1849" s="2">
        <f t="shared" si="867"/>
        <v>171.95973511503033</v>
      </c>
      <c r="S1849" s="2">
        <v>32.665799999999997</v>
      </c>
      <c r="T1849" s="2">
        <v>90</v>
      </c>
      <c r="U1849" s="7">
        <v>38.5</v>
      </c>
      <c r="V1849" s="2">
        <f t="shared" si="868"/>
        <v>141.88082894105355</v>
      </c>
      <c r="W1849" s="7">
        <v>39.729999999999997</v>
      </c>
      <c r="X1849" s="2">
        <f t="shared" si="860"/>
        <v>69.98125153305935</v>
      </c>
      <c r="Y1849" s="7">
        <v>24.81</v>
      </c>
      <c r="Z1849" s="2">
        <f t="shared" si="877"/>
        <v>218.79740477947925</v>
      </c>
      <c r="AA1849" s="7">
        <v>46.4</v>
      </c>
      <c r="AB1849" s="7">
        <v>89.1</v>
      </c>
      <c r="AF1849">
        <f t="shared" si="861"/>
        <v>58.635261937846593</v>
      </c>
      <c r="AH1849" s="15">
        <f t="shared" si="878"/>
        <v>1</v>
      </c>
      <c r="AI1849">
        <f t="shared" si="869"/>
        <v>-875.47517627442539</v>
      </c>
      <c r="AJ1849">
        <f t="shared" si="870"/>
        <v>349.59457282306261</v>
      </c>
      <c r="AK1849">
        <f t="shared" si="871"/>
        <v>-2.1225697507659511</v>
      </c>
      <c r="AL1849">
        <f t="shared" si="854"/>
        <v>-258449913.82502741</v>
      </c>
      <c r="AM1849">
        <f t="shared" si="872"/>
        <v>247605.00869648973</v>
      </c>
      <c r="AN1849">
        <f t="shared" si="873"/>
        <v>322.76879682175615</v>
      </c>
      <c r="AP1849" s="15">
        <v>1</v>
      </c>
      <c r="AQ1849">
        <f t="shared" si="855"/>
        <v>144138747770021.34</v>
      </c>
      <c r="AR1849">
        <f t="shared" si="856"/>
        <v>0.40088469548068878</v>
      </c>
      <c r="AS1849">
        <f t="shared" si="857"/>
        <v>2528083521433.7002</v>
      </c>
      <c r="AU1849">
        <f t="shared" si="858"/>
        <v>352804133378593.13</v>
      </c>
      <c r="AV1849">
        <f t="shared" si="874"/>
        <v>1.8992659439528568E+35</v>
      </c>
    </row>
    <row r="1850" spans="1:48" x14ac:dyDescent="0.3">
      <c r="A1850" s="4">
        <v>26.496300000000002</v>
      </c>
      <c r="B1850" s="4">
        <f t="shared" si="875"/>
        <v>43</v>
      </c>
      <c r="C1850" s="7">
        <v>24.81</v>
      </c>
      <c r="D1850" s="2">
        <f t="shared" si="876"/>
        <v>217.77274608062518</v>
      </c>
      <c r="E1850" s="6">
        <f t="shared" si="862"/>
        <v>24.259804061371895</v>
      </c>
      <c r="F1850" s="2">
        <f t="shared" si="879"/>
        <v>143.01344742826635</v>
      </c>
      <c r="G1850" s="7">
        <v>37.200000000000003</v>
      </c>
      <c r="H1850" s="3">
        <f t="shared" si="859"/>
        <v>194.72430732978535</v>
      </c>
      <c r="J1850" s="7">
        <v>45.2</v>
      </c>
      <c r="K1850" s="2">
        <f t="shared" si="863"/>
        <v>148.32430732978534</v>
      </c>
      <c r="L1850" s="7">
        <v>24.5</v>
      </c>
      <c r="M1850" s="2">
        <f t="shared" si="864"/>
        <v>102.84134084876592</v>
      </c>
      <c r="N1850" s="7">
        <v>26.2</v>
      </c>
      <c r="O1850" s="2">
        <f t="shared" si="865"/>
        <v>13.74134084876593</v>
      </c>
      <c r="Q1850" s="2">
        <f t="shared" si="866"/>
        <v>58.701957646737469</v>
      </c>
      <c r="R1850" s="2">
        <f t="shared" si="867"/>
        <v>171.63675572962239</v>
      </c>
      <c r="S1850" s="2">
        <v>32.665799999999997</v>
      </c>
      <c r="T1850" s="2">
        <v>90</v>
      </c>
      <c r="U1850" s="7">
        <v>38.5</v>
      </c>
      <c r="V1850" s="2">
        <f t="shared" si="868"/>
        <v>141.57630642970577</v>
      </c>
      <c r="W1850" s="7">
        <v>39.729999999999997</v>
      </c>
      <c r="X1850" s="2">
        <f t="shared" si="860"/>
        <v>69.664046805530148</v>
      </c>
      <c r="Y1850" s="7">
        <v>24.81</v>
      </c>
      <c r="Z1850" s="2">
        <f t="shared" si="877"/>
        <v>218.93240477947924</v>
      </c>
      <c r="AA1850" s="7">
        <v>46.4</v>
      </c>
      <c r="AB1850" s="7">
        <v>89.1</v>
      </c>
      <c r="AF1850">
        <f t="shared" si="861"/>
        <v>58.561529131615245</v>
      </c>
      <c r="AH1850" s="15">
        <f t="shared" si="878"/>
        <v>1</v>
      </c>
      <c r="AI1850">
        <f t="shared" si="869"/>
        <v>-926.65666087780062</v>
      </c>
      <c r="AJ1850">
        <f t="shared" si="870"/>
        <v>354.6296865063606</v>
      </c>
      <c r="AK1850">
        <f t="shared" si="871"/>
        <v>-2.0822205268424989</v>
      </c>
      <c r="AL1850">
        <f t="shared" si="854"/>
        <v>-262544438.25584432</v>
      </c>
      <c r="AM1850">
        <f t="shared" si="872"/>
        <v>258674.7884183235</v>
      </c>
      <c r="AN1850">
        <f t="shared" si="873"/>
        <v>337.44187036140204</v>
      </c>
      <c r="AP1850" s="15">
        <v>1</v>
      </c>
      <c r="AQ1850">
        <f t="shared" si="855"/>
        <v>-19082048579086.07</v>
      </c>
      <c r="AR1850">
        <f t="shared" si="856"/>
        <v>0.40433080155469975</v>
      </c>
      <c r="AS1850">
        <f t="shared" si="857"/>
        <v>1803894209612.9624</v>
      </c>
      <c r="AU1850">
        <f t="shared" si="858"/>
        <v>438107328734383.75</v>
      </c>
      <c r="AV1850">
        <f t="shared" si="874"/>
        <v>1.9802352613039652E+35</v>
      </c>
    </row>
    <row r="1851" spans="1:48" x14ac:dyDescent="0.3">
      <c r="A1851" s="4">
        <v>26.496300000000002</v>
      </c>
      <c r="B1851" s="4">
        <f t="shared" si="875"/>
        <v>44</v>
      </c>
      <c r="C1851" s="7">
        <v>24.81</v>
      </c>
      <c r="D1851" s="2">
        <f t="shared" si="876"/>
        <v>218.12274608062518</v>
      </c>
      <c r="E1851" s="6">
        <f t="shared" si="862"/>
        <v>23.803845001977077</v>
      </c>
      <c r="F1851" s="2">
        <f t="shared" si="879"/>
        <v>143.19741922549656</v>
      </c>
      <c r="G1851" s="7">
        <v>37.200000000000003</v>
      </c>
      <c r="H1851" s="3">
        <f t="shared" si="859"/>
        <v>194.11328371345036</v>
      </c>
      <c r="J1851" s="7">
        <v>45.2</v>
      </c>
      <c r="K1851" s="2">
        <f t="shared" si="863"/>
        <v>147.71328371345035</v>
      </c>
      <c r="L1851" s="7">
        <v>24.5</v>
      </c>
      <c r="M1851" s="2">
        <f t="shared" si="864"/>
        <v>102.5274555589329</v>
      </c>
      <c r="N1851" s="7">
        <v>26.2</v>
      </c>
      <c r="O1851" s="2">
        <f t="shared" si="865"/>
        <v>13.427455558932905</v>
      </c>
      <c r="Q1851" s="2">
        <f t="shared" si="866"/>
        <v>58.400222448423222</v>
      </c>
      <c r="R1851" s="2">
        <f t="shared" si="867"/>
        <v>171.30616097528409</v>
      </c>
      <c r="S1851" s="2">
        <v>32.665799999999997</v>
      </c>
      <c r="T1851" s="2">
        <v>90</v>
      </c>
      <c r="U1851" s="7">
        <v>38.5</v>
      </c>
      <c r="V1851" s="2">
        <f t="shared" si="868"/>
        <v>141.2739504931524</v>
      </c>
      <c r="W1851" s="7">
        <v>39.729999999999997</v>
      </c>
      <c r="X1851" s="2">
        <f t="shared" si="860"/>
        <v>69.339374089619071</v>
      </c>
      <c r="Y1851" s="7">
        <v>24.81</v>
      </c>
      <c r="Z1851" s="2">
        <f t="shared" si="877"/>
        <v>219.06740477947923</v>
      </c>
      <c r="AA1851" s="7">
        <v>46.4</v>
      </c>
      <c r="AB1851" s="7">
        <v>89.1</v>
      </c>
      <c r="AF1851">
        <f t="shared" si="861"/>
        <v>58.486262247497564</v>
      </c>
      <c r="AH1851" s="15">
        <f t="shared" si="878"/>
        <v>1</v>
      </c>
      <c r="AI1851">
        <f t="shared" si="869"/>
        <v>-754.50668395770856</v>
      </c>
      <c r="AJ1851">
        <f t="shared" si="870"/>
        <v>359.55250711010689</v>
      </c>
      <c r="AK1851">
        <f t="shared" si="871"/>
        <v>-2.044638592016538</v>
      </c>
      <c r="AL1851">
        <f t="shared" si="854"/>
        <v>-266050269.34819007</v>
      </c>
      <c r="AM1851">
        <f t="shared" si="872"/>
        <v>269854.51467537449</v>
      </c>
      <c r="AN1851">
        <f t="shared" si="873"/>
        <v>351.94594959783808</v>
      </c>
      <c r="AP1851" s="15">
        <v>1</v>
      </c>
      <c r="AQ1851">
        <f t="shared" si="855"/>
        <v>-101322352512594.91</v>
      </c>
      <c r="AR1851">
        <f t="shared" si="856"/>
        <v>0.40769485868984007</v>
      </c>
      <c r="AS1851">
        <f t="shared" si="857"/>
        <v>-1102429876152.2505</v>
      </c>
      <c r="AU1851">
        <f t="shared" si="858"/>
        <v>227022990704369.94</v>
      </c>
      <c r="AV1851">
        <f t="shared" si="874"/>
        <v>2.070103672043888E+35</v>
      </c>
    </row>
    <row r="1852" spans="1:48" x14ac:dyDescent="0.3">
      <c r="A1852" s="4">
        <v>26.496300000000002</v>
      </c>
      <c r="B1852" s="4">
        <f t="shared" si="875"/>
        <v>45</v>
      </c>
      <c r="C1852" s="7">
        <v>24.81</v>
      </c>
      <c r="D1852" s="2">
        <f t="shared" si="876"/>
        <v>218.47274608062517</v>
      </c>
      <c r="E1852" s="6">
        <f t="shared" si="862"/>
        <v>23.346825680411044</v>
      </c>
      <c r="F1852" s="2">
        <f t="shared" si="879"/>
        <v>143.36903259675728</v>
      </c>
      <c r="G1852" s="7">
        <v>37.200000000000003</v>
      </c>
      <c r="H1852" s="3">
        <f t="shared" si="859"/>
        <v>193.49446479241155</v>
      </c>
      <c r="J1852" s="7">
        <v>45.2</v>
      </c>
      <c r="K1852" s="2">
        <f t="shared" si="863"/>
        <v>147.09446479241154</v>
      </c>
      <c r="L1852" s="7">
        <v>24.5</v>
      </c>
      <c r="M1852" s="2">
        <f t="shared" si="864"/>
        <v>102.20651618659878</v>
      </c>
      <c r="N1852" s="7">
        <v>26.2</v>
      </c>
      <c r="O1852" s="2">
        <f t="shared" si="865"/>
        <v>13.106516186598782</v>
      </c>
      <c r="Q1852" s="2">
        <f t="shared" si="866"/>
        <v>58.09261061741018</v>
      </c>
      <c r="R1852" s="2">
        <f t="shared" si="867"/>
        <v>170.96792988640578</v>
      </c>
      <c r="S1852" s="2">
        <v>32.665799999999997</v>
      </c>
      <c r="T1852" s="2">
        <v>90</v>
      </c>
      <c r="U1852" s="7">
        <v>38.5</v>
      </c>
      <c r="V1852" s="2">
        <f t="shared" si="868"/>
        <v>140.97394063896991</v>
      </c>
      <c r="W1852" s="7">
        <v>39.729999999999997</v>
      </c>
      <c r="X1852" s="2">
        <f t="shared" si="860"/>
        <v>69.007356686679174</v>
      </c>
      <c r="Y1852" s="7">
        <v>24.81</v>
      </c>
      <c r="Z1852" s="2">
        <f t="shared" si="877"/>
        <v>219.20240477947922</v>
      </c>
      <c r="AA1852" s="7">
        <v>46.4</v>
      </c>
      <c r="AB1852" s="7">
        <v>89.1</v>
      </c>
      <c r="AF1852">
        <f t="shared" si="861"/>
        <v>58.409386348577186</v>
      </c>
      <c r="AH1852" s="15">
        <f t="shared" si="878"/>
        <v>1</v>
      </c>
      <c r="AI1852">
        <f t="shared" si="869"/>
        <v>-785.1724682955271</v>
      </c>
      <c r="AJ1852">
        <f t="shared" si="870"/>
        <v>364.1886781179424</v>
      </c>
      <c r="AK1852">
        <f t="shared" si="871"/>
        <v>-2.0096505418221615</v>
      </c>
      <c r="AL1852">
        <f t="shared" si="854"/>
        <v>-268892084.45910156</v>
      </c>
      <c r="AM1852">
        <f t="shared" si="872"/>
        <v>281079.8880096603</v>
      </c>
      <c r="AN1852">
        <f t="shared" si="873"/>
        <v>366.26594750273847</v>
      </c>
      <c r="AP1852" s="15">
        <v>1</v>
      </c>
      <c r="AQ1852">
        <f t="shared" si="855"/>
        <v>-187322646277427.5</v>
      </c>
      <c r="AR1852">
        <f t="shared" si="856"/>
        <v>0.41097893811838565</v>
      </c>
      <c r="AS1852">
        <f t="shared" si="857"/>
        <v>-3064166327216.6929</v>
      </c>
      <c r="AU1852">
        <f t="shared" si="858"/>
        <v>265371660348026.34</v>
      </c>
      <c r="AV1852">
        <f t="shared" si="874"/>
        <v>2.1143528149532959E+35</v>
      </c>
    </row>
    <row r="1853" spans="1:48" x14ac:dyDescent="0.3">
      <c r="A1853" s="4">
        <v>26.496300000000002</v>
      </c>
      <c r="B1853" s="4">
        <f t="shared" si="875"/>
        <v>46</v>
      </c>
      <c r="C1853" s="7">
        <v>24.81</v>
      </c>
      <c r="D1853" s="2">
        <f t="shared" si="876"/>
        <v>218.82274608062517</v>
      </c>
      <c r="E1853" s="6">
        <f t="shared" si="862"/>
        <v>22.888825974250992</v>
      </c>
      <c r="F1853" s="2">
        <f t="shared" si="879"/>
        <v>143.52751801185971</v>
      </c>
      <c r="G1853" s="7">
        <v>37.200000000000003</v>
      </c>
      <c r="H1853" s="3">
        <f t="shared" si="859"/>
        <v>192.86797033716235</v>
      </c>
      <c r="J1853" s="7">
        <v>45.2</v>
      </c>
      <c r="K1853" s="2">
        <f t="shared" si="863"/>
        <v>146.46797033716234</v>
      </c>
      <c r="L1853" s="7">
        <v>24.5</v>
      </c>
      <c r="M1853" s="2">
        <f t="shared" si="864"/>
        <v>101.87853079299333</v>
      </c>
      <c r="N1853" s="7">
        <v>26.2</v>
      </c>
      <c r="O1853" s="2">
        <f t="shared" si="865"/>
        <v>12.778530792993337</v>
      </c>
      <c r="Q1853" s="2">
        <f t="shared" si="866"/>
        <v>57.779111785394328</v>
      </c>
      <c r="R1853" s="2">
        <f t="shared" si="867"/>
        <v>170.62203787346547</v>
      </c>
      <c r="S1853" s="2">
        <v>32.665799999999997</v>
      </c>
      <c r="T1853" s="2">
        <v>90</v>
      </c>
      <c r="U1853" s="7">
        <v>38.5</v>
      </c>
      <c r="V1853" s="2">
        <f t="shared" si="868"/>
        <v>140.67646871227242</v>
      </c>
      <c r="W1853" s="7">
        <v>39.729999999999997</v>
      </c>
      <c r="X1853" s="2">
        <f t="shared" si="860"/>
        <v>68.668118963592747</v>
      </c>
      <c r="Y1853" s="7">
        <v>24.81</v>
      </c>
      <c r="Z1853" s="2">
        <f t="shared" si="877"/>
        <v>219.33740477947921</v>
      </c>
      <c r="AA1853" s="7">
        <v>46.4</v>
      </c>
      <c r="AB1853" s="7">
        <v>89.1</v>
      </c>
      <c r="AF1853">
        <f t="shared" si="861"/>
        <v>58.330825655528827</v>
      </c>
      <c r="AH1853" s="15">
        <f t="shared" si="878"/>
        <v>1</v>
      </c>
      <c r="AI1853">
        <f t="shared" si="869"/>
        <v>-1063.9578515161134</v>
      </c>
      <c r="AJ1853">
        <f t="shared" si="870"/>
        <v>368.64856470293989</v>
      </c>
      <c r="AK1853">
        <f t="shared" si="871"/>
        <v>-1.9771021425768676</v>
      </c>
      <c r="AL1853">
        <f t="shared" si="854"/>
        <v>-271079641.60596007</v>
      </c>
      <c r="AM1853">
        <f t="shared" si="872"/>
        <v>292369.7742023663</v>
      </c>
      <c r="AN1853">
        <f t="shared" si="873"/>
        <v>380.38695987391009</v>
      </c>
      <c r="AP1853" s="15">
        <v>1</v>
      </c>
      <c r="AQ1853">
        <f t="shared" si="855"/>
        <v>-594185944831992.38</v>
      </c>
      <c r="AR1853">
        <f t="shared" si="856"/>
        <v>0.41418506575107422</v>
      </c>
      <c r="AS1853">
        <f t="shared" si="857"/>
        <v>-1702704070046.4316</v>
      </c>
      <c r="AU1853">
        <f t="shared" si="858"/>
        <v>744164196468629.75</v>
      </c>
      <c r="AV1853">
        <f t="shared" si="874"/>
        <v>2.0947313213591185E+35</v>
      </c>
    </row>
    <row r="1854" spans="1:48" x14ac:dyDescent="0.3">
      <c r="A1854" s="4">
        <v>26.496300000000002</v>
      </c>
      <c r="B1854" s="4">
        <f t="shared" si="875"/>
        <v>47</v>
      </c>
      <c r="C1854" s="7">
        <v>24.81</v>
      </c>
      <c r="D1854" s="2">
        <f t="shared" si="876"/>
        <v>219.17274608062516</v>
      </c>
      <c r="E1854" s="6">
        <f t="shared" si="862"/>
        <v>22.42992961761346</v>
      </c>
      <c r="F1854" s="2">
        <f t="shared" si="879"/>
        <v>143.67204273593364</v>
      </c>
      <c r="G1854" s="7">
        <v>37.200000000000003</v>
      </c>
      <c r="H1854" s="3">
        <f t="shared" si="859"/>
        <v>192.2339200207557</v>
      </c>
      <c r="J1854" s="7">
        <v>45.2</v>
      </c>
      <c r="K1854" s="2">
        <f t="shared" si="863"/>
        <v>145.8339200207557</v>
      </c>
      <c r="L1854" s="7">
        <v>24.5</v>
      </c>
      <c r="M1854" s="2">
        <f t="shared" si="864"/>
        <v>101.543505964377</v>
      </c>
      <c r="N1854" s="7">
        <v>26.2</v>
      </c>
      <c r="O1854" s="2">
        <f t="shared" si="865"/>
        <v>12.44350596437701</v>
      </c>
      <c r="Q1854" s="2">
        <f t="shared" si="866"/>
        <v>57.459718868347089</v>
      </c>
      <c r="R1854" s="2">
        <f t="shared" si="867"/>
        <v>170.26845644394442</v>
      </c>
      <c r="S1854" s="2">
        <v>32.665799999999997</v>
      </c>
      <c r="T1854" s="2">
        <v>90</v>
      </c>
      <c r="U1854" s="7">
        <v>38.5</v>
      </c>
      <c r="V1854" s="2">
        <f t="shared" si="868"/>
        <v>140.38174006627784</v>
      </c>
      <c r="W1854" s="7">
        <v>39.729999999999997</v>
      </c>
      <c r="X1854" s="2">
        <f t="shared" si="860"/>
        <v>68.321786274199042</v>
      </c>
      <c r="Y1854" s="7">
        <v>24.81</v>
      </c>
      <c r="Z1854" s="2">
        <f t="shared" si="877"/>
        <v>219.47240477947921</v>
      </c>
      <c r="AA1854" s="7">
        <v>46.4</v>
      </c>
      <c r="AB1854" s="7">
        <v>89.1</v>
      </c>
      <c r="AF1854">
        <f t="shared" si="861"/>
        <v>58.250503584598043</v>
      </c>
      <c r="AH1854" s="15">
        <f t="shared" si="878"/>
        <v>1</v>
      </c>
      <c r="AI1854">
        <f t="shared" si="869"/>
        <v>-1114.7065069258902</v>
      </c>
      <c r="AJ1854">
        <f t="shared" si="870"/>
        <v>373.22152499394053</v>
      </c>
      <c r="AK1854">
        <f t="shared" si="871"/>
        <v>-1.9468561904989385</v>
      </c>
      <c r="AL1854">
        <f t="shared" si="854"/>
        <v>-272669240.81579465</v>
      </c>
      <c r="AM1854">
        <f t="shared" si="872"/>
        <v>303796.93890829093</v>
      </c>
      <c r="AN1854">
        <f t="shared" si="873"/>
        <v>394.29431237430902</v>
      </c>
      <c r="AP1854" s="15">
        <v>1</v>
      </c>
      <c r="AQ1854">
        <f t="shared" si="855"/>
        <v>-430901350690609.44</v>
      </c>
      <c r="AR1854">
        <f t="shared" si="856"/>
        <v>0.41731523833463346</v>
      </c>
      <c r="AS1854">
        <f t="shared" si="857"/>
        <v>1757370191529.5601</v>
      </c>
      <c r="AU1854">
        <f t="shared" si="858"/>
        <v>887363184214201.25</v>
      </c>
      <c r="AV1854">
        <f t="shared" si="874"/>
        <v>2.0848209230213416E+35</v>
      </c>
    </row>
    <row r="1855" spans="1:48" x14ac:dyDescent="0.3">
      <c r="A1855" s="4">
        <v>26.496300000000002</v>
      </c>
      <c r="B1855" s="4">
        <f t="shared" si="875"/>
        <v>48</v>
      </c>
      <c r="C1855" s="7">
        <v>24.81</v>
      </c>
      <c r="D1855" s="2">
        <f t="shared" si="876"/>
        <v>219.52274608062515</v>
      </c>
      <c r="E1855" s="6">
        <f t="shared" si="862"/>
        <v>21.970224594108387</v>
      </c>
      <c r="F1855" s="2">
        <f t="shared" si="879"/>
        <v>143.80170441052286</v>
      </c>
      <c r="G1855" s="7">
        <v>37.200000000000003</v>
      </c>
      <c r="H1855" s="3">
        <f t="shared" si="859"/>
        <v>191.59243322037878</v>
      </c>
      <c r="J1855" s="7">
        <v>45.2</v>
      </c>
      <c r="K1855" s="2">
        <f t="shared" si="863"/>
        <v>145.19243322037877</v>
      </c>
      <c r="L1855" s="7">
        <v>24.5</v>
      </c>
      <c r="M1855" s="2">
        <f t="shared" si="864"/>
        <v>101.20144671290672</v>
      </c>
      <c r="N1855" s="7">
        <v>26.2</v>
      </c>
      <c r="O1855" s="2">
        <f t="shared" si="865"/>
        <v>12.101446712906721</v>
      </c>
      <c r="Q1855" s="2">
        <f t="shared" si="866"/>
        <v>57.134428084379664</v>
      </c>
      <c r="R1855" s="2">
        <f>ACOS(((C1855*COS(D1855*PI()/180))+(J1855*COS(K1855*PI()/180)))/Q1855)*(180/PI())</f>
        <v>169.90715289775002</v>
      </c>
      <c r="S1855" s="2">
        <v>32.665799999999997</v>
      </c>
      <c r="T1855" s="2">
        <v>90</v>
      </c>
      <c r="U1855" s="7">
        <v>38.5</v>
      </c>
      <c r="V1855" s="2">
        <f t="shared" si="868"/>
        <v>140.08997485550009</v>
      </c>
      <c r="W1855" s="7">
        <v>39.729999999999997</v>
      </c>
      <c r="X1855" s="2">
        <f t="shared" si="860"/>
        <v>67.968484884356627</v>
      </c>
      <c r="Y1855" s="7">
        <v>24.81</v>
      </c>
      <c r="Z1855" s="2">
        <f t="shared" si="877"/>
        <v>219.6074047794792</v>
      </c>
      <c r="AA1855" s="7">
        <v>46.4</v>
      </c>
      <c r="AB1855" s="7">
        <v>89.1</v>
      </c>
      <c r="AF1855">
        <f t="shared" si="861"/>
        <v>58.168342783494438</v>
      </c>
      <c r="AH1855" s="15">
        <f t="shared" si="878"/>
        <v>1</v>
      </c>
      <c r="AI1855">
        <f t="shared" si="869"/>
        <v>-929.05919264905401</v>
      </c>
      <c r="AJ1855">
        <f t="shared" si="870"/>
        <v>376.35128839435515</v>
      </c>
      <c r="AK1855">
        <f t="shared" si="871"/>
        <v>-1.9187906917359532</v>
      </c>
      <c r="AL1855">
        <f t="shared" si="854"/>
        <v>-273226030.30586368</v>
      </c>
      <c r="AM1855">
        <f t="shared" si="872"/>
        <v>314878.55618979555</v>
      </c>
      <c r="AN1855">
        <f t="shared" si="873"/>
        <v>407.97361018411391</v>
      </c>
      <c r="AP1855" s="15">
        <v>1</v>
      </c>
      <c r="AQ1855">
        <f t="shared" si="855"/>
        <v>17555328508028.168</v>
      </c>
      <c r="AR1855">
        <f t="shared" si="856"/>
        <v>0.42037159819495173</v>
      </c>
      <c r="AS1855">
        <f t="shared" si="857"/>
        <v>3499611701784.8945</v>
      </c>
      <c r="AU1855">
        <f t="shared" si="858"/>
        <v>490041269268507.88</v>
      </c>
      <c r="AV1855">
        <f t="shared" si="874"/>
        <v>2.088455171185413E+35</v>
      </c>
    </row>
    <row r="1856" spans="1:48" x14ac:dyDescent="0.3">
      <c r="A1856" s="4">
        <v>26.496300000000002</v>
      </c>
      <c r="B1856" s="4">
        <f t="shared" si="875"/>
        <v>49</v>
      </c>
      <c r="C1856" s="7">
        <v>24.81</v>
      </c>
      <c r="D1856" s="2">
        <f t="shared" si="876"/>
        <v>219.87274608062515</v>
      </c>
      <c r="E1856" s="6">
        <f t="shared" si="862"/>
        <v>21.509803580073605</v>
      </c>
      <c r="F1856" s="2">
        <f t="shared" si="879"/>
        <v>143.91552386744544</v>
      </c>
      <c r="G1856" s="7">
        <v>37.200000000000003</v>
      </c>
      <c r="H1856" s="3">
        <f t="shared" si="859"/>
        <v>190.94362879421055</v>
      </c>
      <c r="J1856" s="7">
        <v>45.2</v>
      </c>
      <c r="K1856" s="2">
        <f t="shared" si="863"/>
        <v>144.54362879421055</v>
      </c>
      <c r="L1856" s="7">
        <v>24.5</v>
      </c>
      <c r="M1856" s="2">
        <f t="shared" si="864"/>
        <v>100.85235636587254</v>
      </c>
      <c r="N1856" s="7">
        <v>26.2</v>
      </c>
      <c r="O1856" s="2">
        <f t="shared" si="865"/>
        <v>11.752356365872544</v>
      </c>
      <c r="Q1856" s="2">
        <f t="shared" si="866"/>
        <v>56.803238959199625</v>
      </c>
      <c r="R1856" s="2">
        <f t="shared" ref="R1856:R1919" si="880">ACOS(((C1856*COS(D1856*PI()/180))+(J1856*COS(K1856*PI()/180)))/Q1856)*(180/PI())</f>
        <v>169.53808999329848</v>
      </c>
      <c r="S1856" s="2">
        <v>32.665799999999997</v>
      </c>
      <c r="T1856" s="2">
        <v>90</v>
      </c>
      <c r="U1856" s="7">
        <v>38.5</v>
      </c>
      <c r="V1856" s="2">
        <f t="shared" si="868"/>
        <v>139.80140946516508</v>
      </c>
      <c r="W1856" s="7">
        <v>39.729999999999997</v>
      </c>
      <c r="X1856" s="2">
        <f t="shared" si="860"/>
        <v>67.608341900774718</v>
      </c>
      <c r="Y1856" s="7">
        <v>24.81</v>
      </c>
      <c r="Z1856" s="2">
        <f t="shared" si="877"/>
        <v>219.74240477947919</v>
      </c>
      <c r="AA1856" s="7">
        <v>46.4</v>
      </c>
      <c r="AB1856" s="7">
        <v>89.1</v>
      </c>
      <c r="AF1856">
        <f t="shared" si="861"/>
        <v>58.084265165157426</v>
      </c>
      <c r="AH1856" s="15">
        <f t="shared" si="878"/>
        <v>1</v>
      </c>
      <c r="AI1856">
        <f t="shared" si="869"/>
        <v>-1001.5399724588631</v>
      </c>
      <c r="AJ1856">
        <f t="shared" si="870"/>
        <v>380.48298501775787</v>
      </c>
      <c r="AK1856">
        <f t="shared" si="871"/>
        <v>-1.8927973135432687</v>
      </c>
      <c r="AL1856">
        <f t="shared" si="854"/>
        <v>-273382833.25213051</v>
      </c>
      <c r="AM1856">
        <f t="shared" si="872"/>
        <v>326335.19230543124</v>
      </c>
      <c r="AN1856">
        <f t="shared" si="873"/>
        <v>421.41079048749162</v>
      </c>
      <c r="AP1856" s="15">
        <v>1</v>
      </c>
      <c r="AQ1856">
        <f t="shared" si="855"/>
        <v>339576297145812.44</v>
      </c>
      <c r="AR1856">
        <f t="shared" si="856"/>
        <v>0.4233559174544077</v>
      </c>
      <c r="AS1856">
        <f t="shared" si="857"/>
        <v>1420833926248.624</v>
      </c>
      <c r="AU1856">
        <f t="shared" si="858"/>
        <v>638338762408935.63</v>
      </c>
      <c r="AV1856">
        <f t="shared" si="874"/>
        <v>2.0285087997475574E+35</v>
      </c>
    </row>
    <row r="1857" spans="1:48" x14ac:dyDescent="0.3">
      <c r="A1857" s="4">
        <v>26.496300000000002</v>
      </c>
      <c r="B1857" s="4">
        <f t="shared" si="875"/>
        <v>50</v>
      </c>
      <c r="C1857" s="7">
        <v>24.81</v>
      </c>
      <c r="D1857" s="2">
        <f t="shared" si="876"/>
        <v>220.22274608062514</v>
      </c>
      <c r="E1857" s="6">
        <f t="shared" si="862"/>
        <v>21.048764445494538</v>
      </c>
      <c r="F1857" s="2">
        <f t="shared" si="879"/>
        <v>144.01243707177849</v>
      </c>
      <c r="G1857" s="7">
        <v>37.200000000000003</v>
      </c>
      <c r="H1857" s="3">
        <f t="shared" si="859"/>
        <v>190.28762482905611</v>
      </c>
      <c r="J1857" s="7">
        <v>45.2</v>
      </c>
      <c r="K1857" s="2">
        <f t="shared" si="863"/>
        <v>143.88762482905611</v>
      </c>
      <c r="L1857" s="7">
        <v>24.5</v>
      </c>
      <c r="M1857" s="2">
        <f t="shared" si="864"/>
        <v>100.49623643979913</v>
      </c>
      <c r="N1857" s="7">
        <v>26.2</v>
      </c>
      <c r="O1857" s="2">
        <f t="shared" si="865"/>
        <v>11.396236439799139</v>
      </c>
      <c r="Q1857" s="2">
        <f t="shared" si="866"/>
        <v>56.466154317189975</v>
      </c>
      <c r="R1857" s="2">
        <f t="shared" si="880"/>
        <v>169.16122557966631</v>
      </c>
      <c r="S1857" s="2">
        <v>32.665799999999997</v>
      </c>
      <c r="T1857" s="2">
        <v>90</v>
      </c>
      <c r="U1857" s="7">
        <v>38.5</v>
      </c>
      <c r="V1857" s="2">
        <f t="shared" si="868"/>
        <v>139.51629809179624</v>
      </c>
      <c r="W1857" s="7">
        <v>39.729999999999997</v>
      </c>
      <c r="X1857" s="2">
        <f t="shared" si="860"/>
        <v>67.241485203733305</v>
      </c>
      <c r="Y1857" s="7">
        <v>24.81</v>
      </c>
      <c r="Z1857" s="2">
        <f t="shared" si="877"/>
        <v>219.87740477947918</v>
      </c>
      <c r="AA1857" s="7">
        <v>46.4</v>
      </c>
      <c r="AB1857" s="7">
        <v>89.1</v>
      </c>
      <c r="AF1857">
        <f t="shared" si="861"/>
        <v>57.99819193935042</v>
      </c>
      <c r="AH1857" s="15">
        <f t="shared" si="878"/>
        <v>1</v>
      </c>
      <c r="AI1857">
        <f t="shared" si="869"/>
        <v>-1255.0849184703688</v>
      </c>
      <c r="AJ1857">
        <f t="shared" si="870"/>
        <v>382.92731959978136</v>
      </c>
      <c r="AK1857">
        <f t="shared" si="871"/>
        <v>-1.868780066117063</v>
      </c>
      <c r="AL1857">
        <f t="shared" si="854"/>
        <v>-272432100.84218335</v>
      </c>
      <c r="AM1857">
        <f t="shared" si="872"/>
        <v>337336.77211483824</v>
      </c>
      <c r="AN1857">
        <f t="shared" si="873"/>
        <v>434.59217805493256</v>
      </c>
      <c r="AP1857" s="15">
        <v>1</v>
      </c>
      <c r="AQ1857">
        <f t="shared" si="855"/>
        <v>1237384172484201.8</v>
      </c>
      <c r="AR1857">
        <f t="shared" si="856"/>
        <v>0.42627038738343859</v>
      </c>
      <c r="AS1857">
        <f t="shared" si="857"/>
        <v>-2424870282071.2383</v>
      </c>
      <c r="AU1857">
        <f t="shared" si="858"/>
        <v>1389203827445427</v>
      </c>
      <c r="AV1857">
        <f t="shared" si="874"/>
        <v>1.8849657808927001E+35</v>
      </c>
    </row>
    <row r="1858" spans="1:48" x14ac:dyDescent="0.3">
      <c r="A1858" s="4">
        <v>26.496300000000002</v>
      </c>
      <c r="B1858" s="4">
        <f t="shared" si="875"/>
        <v>51</v>
      </c>
      <c r="C1858" s="7">
        <v>24.81</v>
      </c>
      <c r="D1858" s="2">
        <f t="shared" si="876"/>
        <v>220.57274608062514</v>
      </c>
      <c r="E1858" s="6">
        <f t="shared" si="862"/>
        <v>20.587210821243225</v>
      </c>
      <c r="F1858" s="2">
        <f t="shared" si="879"/>
        <v>144.09128607517798</v>
      </c>
      <c r="G1858" s="7">
        <v>37.200000000000003</v>
      </c>
      <c r="H1858" s="3">
        <f t="shared" si="859"/>
        <v>189.6245383533232</v>
      </c>
      <c r="J1858" s="7">
        <v>45.2</v>
      </c>
      <c r="K1858" s="2">
        <f t="shared" si="863"/>
        <v>143.2245383533232</v>
      </c>
      <c r="L1858" s="7">
        <v>24.5</v>
      </c>
      <c r="M1858" s="2">
        <f t="shared" si="864"/>
        <v>100.13308649486123</v>
      </c>
      <c r="N1858" s="7">
        <v>26.2</v>
      </c>
      <c r="O1858" s="2">
        <f t="shared" si="865"/>
        <v>11.033086494861237</v>
      </c>
      <c r="Q1858" s="2">
        <f t="shared" si="866"/>
        <v>56.123180255744522</v>
      </c>
      <c r="R1858" s="2">
        <f t="shared" si="880"/>
        <v>168.77651218931638</v>
      </c>
      <c r="S1858" s="2">
        <v>32.665799999999997</v>
      </c>
      <c r="T1858" s="2">
        <v>90</v>
      </c>
      <c r="U1858" s="7">
        <v>38.5</v>
      </c>
      <c r="V1858" s="2">
        <f t="shared" si="868"/>
        <v>139.23491449128949</v>
      </c>
      <c r="W1858" s="7">
        <v>39.729999999999997</v>
      </c>
      <c r="X1858" s="2">
        <f t="shared" si="860"/>
        <v>66.868043383796874</v>
      </c>
      <c r="Y1858" s="7">
        <v>24.81</v>
      </c>
      <c r="Z1858" s="2">
        <f t="shared" si="877"/>
        <v>220.01240477947917</v>
      </c>
      <c r="AA1858" s="7">
        <v>46.4</v>
      </c>
      <c r="AB1858" s="7">
        <v>89.1</v>
      </c>
      <c r="AF1858">
        <f t="shared" si="861"/>
        <v>57.910043642027951</v>
      </c>
      <c r="AH1858" s="15">
        <f t="shared" si="878"/>
        <v>1</v>
      </c>
      <c r="AI1858">
        <f t="shared" si="869"/>
        <v>-1167.5248991405035</v>
      </c>
      <c r="AJ1858">
        <f t="shared" si="870"/>
        <v>388.33803794465666</v>
      </c>
      <c r="AK1858">
        <f t="shared" si="871"/>
        <v>-1.8466541820589149</v>
      </c>
      <c r="AL1858">
        <f t="shared" si="854"/>
        <v>-271505707.84733039</v>
      </c>
      <c r="AM1858">
        <f t="shared" si="872"/>
        <v>349287.12785114226</v>
      </c>
      <c r="AN1858">
        <f t="shared" si="873"/>
        <v>447.50454422766239</v>
      </c>
      <c r="AP1858" s="15">
        <v>1</v>
      </c>
      <c r="AQ1858">
        <f t="shared" si="855"/>
        <v>886896645945300.75</v>
      </c>
      <c r="AR1858">
        <f t="shared" si="856"/>
        <v>0.42911659120708201</v>
      </c>
      <c r="AS1858">
        <f t="shared" si="857"/>
        <v>-3866906541818.2686</v>
      </c>
      <c r="AU1858">
        <f t="shared" si="858"/>
        <v>1096777129061460.1</v>
      </c>
      <c r="AV1858">
        <f t="shared" si="874"/>
        <v>1.8302592899486792E+35</v>
      </c>
    </row>
    <row r="1859" spans="1:48" x14ac:dyDescent="0.3">
      <c r="A1859" s="4">
        <v>26.496300000000002</v>
      </c>
      <c r="B1859" s="4">
        <f t="shared" si="875"/>
        <v>52</v>
      </c>
      <c r="C1859" s="7">
        <v>24.81</v>
      </c>
      <c r="D1859" s="2">
        <f t="shared" si="876"/>
        <v>220.92274608062513</v>
      </c>
      <c r="E1859" s="6">
        <f t="shared" si="862"/>
        <v>20.12525274272534</v>
      </c>
      <c r="F1859" s="2">
        <f t="shared" si="879"/>
        <v>144.15080884335606</v>
      </c>
      <c r="G1859" s="7">
        <v>37.200000000000003</v>
      </c>
      <c r="H1859" s="3">
        <f t="shared" si="859"/>
        <v>188.95448500878544</v>
      </c>
      <c r="J1859" s="7">
        <v>45.2</v>
      </c>
      <c r="K1859" s="2">
        <f t="shared" si="863"/>
        <v>142.55448500878543</v>
      </c>
      <c r="L1859" s="7">
        <v>24.5</v>
      </c>
      <c r="M1859" s="2">
        <f t="shared" si="864"/>
        <v>99.762903963718486</v>
      </c>
      <c r="N1859" s="7">
        <v>26.2</v>
      </c>
      <c r="O1859" s="2">
        <f t="shared" si="865"/>
        <v>10.662903963718492</v>
      </c>
      <c r="Q1859" s="2">
        <f t="shared" si="866"/>
        <v>55.774326100012296</v>
      </c>
      <c r="R1859" s="2">
        <f t="shared" si="880"/>
        <v>168.38389658480099</v>
      </c>
      <c r="S1859" s="2">
        <v>32.665799999999997</v>
      </c>
      <c r="T1859" s="2">
        <v>90</v>
      </c>
      <c r="U1859" s="7">
        <v>38.5</v>
      </c>
      <c r="V1859" s="2">
        <f t="shared" si="868"/>
        <v>138.95755391215755</v>
      </c>
      <c r="W1859" s="7">
        <v>39.729999999999997</v>
      </c>
      <c r="X1859" s="2">
        <f t="shared" si="860"/>
        <v>66.488145682614018</v>
      </c>
      <c r="Y1859" s="7">
        <v>24.81</v>
      </c>
      <c r="Z1859" s="2">
        <f t="shared" si="877"/>
        <v>220.14740477947916</v>
      </c>
      <c r="AA1859" s="7">
        <v>46.4</v>
      </c>
      <c r="AB1859" s="7">
        <v>89.1</v>
      </c>
      <c r="AF1859">
        <f t="shared" si="861"/>
        <v>57.819740162393977</v>
      </c>
      <c r="AH1859" s="15">
        <f t="shared" si="878"/>
        <v>1</v>
      </c>
      <c r="AI1859">
        <f t="shared" si="869"/>
        <v>-910.04591118641645</v>
      </c>
      <c r="AJ1859">
        <f t="shared" si="870"/>
        <v>391.62204157289455</v>
      </c>
      <c r="AK1859">
        <f t="shared" si="871"/>
        <v>-1.8263451665232124</v>
      </c>
      <c r="AL1859">
        <f t="shared" ref="AL1859:AL1922" si="881">V1859*SIN(O1859*3.1416/180)*(AJ1859*C1859*COS(D1859*3.1416/180)+AM1859*U1859*COS(V1859*3.1416/180))-N1859*COS(O1859*3.1416/180)*(AJ1859*C1859*SIN(D1859*3.1416/180)-AN1859*U1859*SIN(V1859*3.1416/180))/N1859*SIN(O1859*3.1416/180)*N1859*COS(O1859*3.1416/180)-Y1859*SIN(Z1859*3.1416/180)*N1859*COS(O1859*3.1416/180)</f>
        <v>-269340135.32089311</v>
      </c>
      <c r="AM1859">
        <f t="shared" si="872"/>
        <v>360615.2918388223</v>
      </c>
      <c r="AN1859">
        <f t="shared" si="873"/>
        <v>460.13516966276336</v>
      </c>
      <c r="AP1859" s="15">
        <v>1</v>
      </c>
      <c r="AQ1859">
        <f t="shared" ref="AQ1859:AQ1922" si="882">(AP1859*A1859*SIN(B1859*3.1416/180)+AH1859*AH1859*A1859*COS(B1859*3.1416/180)-AI1859*AI1859*U1859*COS(V1859*3.1416/180)-AN1859*AN1859*G1859*COS(H1859*3.1416/180))*G1859*COS(H1859*3.1416/180)-(AP1859*A1859*COS(B1859*3.1416/180)+AH1859*AH1859*A1859*SIN(B1859)-AI1859*AI1859*U1859*SIN(V1859*3.1416/180)-AN1859*AN1859*G1859*SIN(H1859*3.1416/180))*G1859*SIN(H1859)/U1859*SIN(V1859*3.1416/180)*(AP1859*A1859*SIN(B1859*3.1416/180)+AH1859*AH1859*A1859*COS(B1859*3.1416/180)-AI1859*AI1859*U1859*COS(V1859*3.1416/180)-AN1859*AN1859*G1859*COS(H1859*3.1416/180))-G1859*SIN(H1859*3.1416/180)*U1859*COS(V1859*3.1416/180)</f>
        <v>176314578318759.66</v>
      </c>
      <c r="AR1859">
        <f t="shared" ref="AR1859:AR1922" si="883">(W1859*SIN(X1859*3.1416/180)*(AP1859*A1859*COS(B1859*3.1416/180)+AH1859*AH1859*A1859*COS(B1859*3.1416/180)-AK1859*AK1859*SIN(X1859*3.1416/180)-AJ1859*AJ1859*C1859*SIN(D1859*3.1416/180))-W1859*COS(X1859*3.1416/180)*(AP1859*A1859*SIN(B1859*3.1416/180)+AH1859*AH1859*A1859*COS(B1859*3.1416/180)-AK1859*AK1859*W1859*COS(X1859*3.1416/180)-AJ1859*AJ1859*C1859*COS(D1859*3.1416/180)))/(W1859*SIN(X1859*3.1416/180)*(AP1859*A1859*SIN(B1859*3.1416/180)+AH1859*AH1859*A1859*COS(B1859*3.1416/180)-AK1859*AK1859*W1859*COS(X1859*3.1416/180)-AJ1859*AJ1859*C1859*COS(D1859*3.1416/180))-C1859*SIN(D1859*3.1416/180)*W1859*COS(X1859*3.1416/180))</f>
        <v>0.43189684893597091</v>
      </c>
      <c r="AS1859">
        <f t="shared" ref="AS1859:AS1922" si="884">(AP1859*A1859*SIN(B1859*3.1416/180)+AH1859*AH1859*A1859*COS(B1859*3.1416/180)-AK1859*AK1859*W1859*COS(X1859*3.1416/180)-AJ1859*AJ1859*C1859*COS(D1859*3.1416/180))*C1859*COS(C1859*3.1416/180)-(AP1859*A1859*COS(B1859*3.1416/180)+AH1859*AH1859*COS(B1859*3.1416/180)-AK1859*AK1859*W1859*SIN(X1859*3.1416/180)-AJ1859*AJ1859*C1859*SIN(D1859*3.1416))*C1859*SIN(D1859*3.1416/180)/W1859*SIN(X1859*3.1416/180)*(AP1859*A1859*SIN(B1859*3.1416/180)+AH1859*AH1859*A1859*COS(B1859*3.1416/180)-AK1859*AK1859*W1859*COS(X1859*3.1416/180)-AJ1859*AJ1859*C1859*COS(D1859*3.1416/180))-C1859*SIN(D1859*3.1416/180)*W1859*COS(X1859*3.1416)</f>
        <v>-979732646544.21167</v>
      </c>
      <c r="AU1859">
        <f t="shared" ref="AU1859:AU1922" si="885">U1859*SIN(V1859*3.1416/180)*(AP1859*A1859*COS(B1859*3.1416/180)+AH1859*AH1859*A1859*SIN(B1859*3.1416/180)-AI1859*AI1859*U1859*SIN(V1859*3.1416/180)-AN1859*AN1859*G1859*SIN(H1859*3.1416/180))-U1859*COS(V1859*3.1416/180)*(AP1859*A1859*SIN(B1859*3.1416/180)+AH1859*AH1859*A1859*COS(B1859*3.1416/180)-AI1859*AI1859*U1859*COS(V1859*3.1416/180)-AN1859*AN1859*G1859*COS(H1859*3.1416/180))/U1859*SIN(V1859*3.1416/180)*(AP1859*A1859*SIN(B1859*3.1416/180)+AH1859*AH1859*A1859*COS(B1859*3.1416/180)-AI1859*AI1859*U1859*COS(V1859*3.1416/180)-AN1859*AN1859*G1859*COS(H1859*3.1416/180))-G1859*SIN(H1859*3.1416/180)*U1859*COS(V1859*3.1416/180)</f>
        <v>501708127329352.81</v>
      </c>
      <c r="AV1859">
        <f t="shared" si="874"/>
        <v>1.7645263990004759E+35</v>
      </c>
    </row>
    <row r="1860" spans="1:48" x14ac:dyDescent="0.3">
      <c r="A1860" s="4">
        <v>26.496300000000002</v>
      </c>
      <c r="B1860" s="4">
        <f t="shared" si="875"/>
        <v>53</v>
      </c>
      <c r="C1860" s="7">
        <v>24.81</v>
      </c>
      <c r="D1860" s="2">
        <f t="shared" si="876"/>
        <v>221.27274608062513</v>
      </c>
      <c r="E1860" s="6">
        <f t="shared" si="862"/>
        <v>19.663007381745928</v>
      </c>
      <c r="F1860" s="2">
        <f t="shared" si="879"/>
        <v>144.18962780162207</v>
      </c>
      <c r="G1860" s="7">
        <v>37.200000000000003</v>
      </c>
      <c r="H1860" s="3">
        <f t="shared" si="859"/>
        <v>188.27757867320651</v>
      </c>
      <c r="J1860" s="7">
        <v>45.2</v>
      </c>
      <c r="K1860" s="2">
        <f t="shared" si="863"/>
        <v>141.8775786732065</v>
      </c>
      <c r="L1860" s="7">
        <v>24.5</v>
      </c>
      <c r="M1860" s="2">
        <f t="shared" si="864"/>
        <v>99.385683947145651</v>
      </c>
      <c r="N1860" s="7">
        <v>26.2</v>
      </c>
      <c r="O1860" s="2">
        <f t="shared" si="865"/>
        <v>10.285683947145657</v>
      </c>
      <c r="Q1860" s="2">
        <f t="shared" si="866"/>
        <v>55.419604334612288</v>
      </c>
      <c r="R1860" s="2">
        <f t="shared" si="880"/>
        <v>167.9833192514966</v>
      </c>
      <c r="S1860" s="2">
        <v>32.665799999999997</v>
      </c>
      <c r="T1860" s="2">
        <v>90</v>
      </c>
      <c r="U1860" s="7">
        <v>38.5</v>
      </c>
      <c r="V1860" s="2">
        <f t="shared" si="868"/>
        <v>138.68453523288099</v>
      </c>
      <c r="W1860" s="7">
        <v>39.729999999999997</v>
      </c>
      <c r="X1860" s="2">
        <f t="shared" si="860"/>
        <v>66.101921937881158</v>
      </c>
      <c r="Y1860" s="7">
        <v>24.81</v>
      </c>
      <c r="Z1860" s="2">
        <f t="shared" si="877"/>
        <v>220.28240477947915</v>
      </c>
      <c r="AA1860" s="7">
        <v>46.4</v>
      </c>
      <c r="AB1860" s="7">
        <v>89.1</v>
      </c>
      <c r="AD1860" t="e">
        <f>ACOS((W1872^2+C1872^2+E1872^2)/(2*E1872*C1872))</f>
        <v>#NUM!</v>
      </c>
      <c r="AF1860">
        <f t="shared" si="861"/>
        <v>57.727200767522945</v>
      </c>
      <c r="AH1860" s="15">
        <f t="shared" si="878"/>
        <v>1</v>
      </c>
      <c r="AI1860">
        <f t="shared" si="869"/>
        <v>-1004.8893423968834</v>
      </c>
      <c r="AJ1860">
        <f t="shared" si="870"/>
        <v>394.83563939398715</v>
      </c>
      <c r="AK1860">
        <f t="shared" si="871"/>
        <v>-1.8077879960798713</v>
      </c>
      <c r="AL1860">
        <f t="shared" si="881"/>
        <v>-266428908.75513658</v>
      </c>
      <c r="AM1860">
        <f t="shared" si="872"/>
        <v>371932.59413546609</v>
      </c>
      <c r="AN1860">
        <f t="shared" si="873"/>
        <v>472.47191125754512</v>
      </c>
      <c r="AP1860" s="15">
        <v>1</v>
      </c>
      <c r="AQ1860">
        <f t="shared" si="882"/>
        <v>-126320238728266.3</v>
      </c>
      <c r="AR1860">
        <f t="shared" si="883"/>
        <v>0.43461290406120445</v>
      </c>
      <c r="AS1860">
        <f t="shared" si="884"/>
        <v>3204704491294.5352</v>
      </c>
      <c r="AU1860">
        <f t="shared" si="885"/>
        <v>694272509309200.75</v>
      </c>
      <c r="AV1860">
        <f t="shared" si="874"/>
        <v>1.6213544345074804E+35</v>
      </c>
    </row>
    <row r="1861" spans="1:48" x14ac:dyDescent="0.3">
      <c r="A1861" s="4">
        <v>26.496300000000002</v>
      </c>
      <c r="B1861" s="4">
        <f t="shared" si="875"/>
        <v>54</v>
      </c>
      <c r="C1861" s="7">
        <v>24.81</v>
      </c>
      <c r="D1861" s="2">
        <f t="shared" si="876"/>
        <v>221.62274608062512</v>
      </c>
      <c r="E1861" s="6">
        <f t="shared" si="862"/>
        <v>19.200599880448017</v>
      </c>
      <c r="F1861" s="2">
        <f t="shared" si="879"/>
        <v>144.20623691965241</v>
      </c>
      <c r="G1861" s="7">
        <v>37.200000000000003</v>
      </c>
      <c r="H1861" s="3">
        <f t="shared" si="859"/>
        <v>187.59393102422661</v>
      </c>
      <c r="J1861" s="7">
        <v>45.2</v>
      </c>
      <c r="K1861" s="2">
        <f t="shared" si="863"/>
        <v>141.1939310242266</v>
      </c>
      <c r="L1861" s="7">
        <v>24.5</v>
      </c>
      <c r="M1861" s="2">
        <f t="shared" si="864"/>
        <v>99.001418966598123</v>
      </c>
      <c r="N1861" s="7">
        <v>26.2</v>
      </c>
      <c r="O1861" s="2">
        <f t="shared" si="865"/>
        <v>9.9014189665981291</v>
      </c>
      <c r="Q1861" s="2">
        <f t="shared" si="866"/>
        <v>55.059030508155182</v>
      </c>
      <c r="R1861" s="2">
        <f t="shared" si="880"/>
        <v>167.57471382677073</v>
      </c>
      <c r="S1861" s="2">
        <v>32.665799999999997</v>
      </c>
      <c r="T1861" s="2">
        <v>90</v>
      </c>
      <c r="U1861" s="7">
        <v>38.5</v>
      </c>
      <c r="V1861" s="2">
        <f t="shared" si="868"/>
        <v>138.41620332334432</v>
      </c>
      <c r="W1861" s="7">
        <v>39.729999999999997</v>
      </c>
      <c r="X1861" s="2">
        <f t="shared" si="860"/>
        <v>65.709502532537513</v>
      </c>
      <c r="Y1861" s="7">
        <v>24.81</v>
      </c>
      <c r="Z1861" s="2">
        <f t="shared" si="877"/>
        <v>220.41740477947914</v>
      </c>
      <c r="AA1861" s="7">
        <v>46.4</v>
      </c>
      <c r="AB1861" s="7">
        <v>89.1</v>
      </c>
      <c r="AF1861">
        <f t="shared" si="861"/>
        <v>57.632344124340179</v>
      </c>
      <c r="AH1861" s="15">
        <f t="shared" si="878"/>
        <v>1</v>
      </c>
      <c r="AI1861">
        <f t="shared" si="869"/>
        <v>-1168.926763132793</v>
      </c>
      <c r="AJ1861">
        <f t="shared" si="870"/>
        <v>397.79001713588167</v>
      </c>
      <c r="AK1861">
        <f t="shared" si="871"/>
        <v>-1.7909264484505893</v>
      </c>
      <c r="AL1861">
        <f t="shared" si="881"/>
        <v>-262719853.25385797</v>
      </c>
      <c r="AM1861">
        <f t="shared" si="872"/>
        <v>383164.19170426659</v>
      </c>
      <c r="AN1861">
        <f t="shared" si="873"/>
        <v>484.50327373991661</v>
      </c>
      <c r="AP1861" s="15">
        <v>1</v>
      </c>
      <c r="AQ1861">
        <f t="shared" si="882"/>
        <v>-815200952746157.13</v>
      </c>
      <c r="AR1861">
        <f t="shared" si="883"/>
        <v>0.43726664985589497</v>
      </c>
      <c r="AS1861">
        <f t="shared" si="884"/>
        <v>4033188640536.7397</v>
      </c>
      <c r="AU1861">
        <f t="shared" si="885"/>
        <v>1144037669078247.5</v>
      </c>
      <c r="AV1861">
        <f t="shared" si="874"/>
        <v>1.4495589590290261E+35</v>
      </c>
    </row>
    <row r="1862" spans="1:48" x14ac:dyDescent="0.3">
      <c r="A1862" s="4">
        <v>26.496300000000002</v>
      </c>
      <c r="B1862" s="4">
        <f t="shared" si="875"/>
        <v>55</v>
      </c>
      <c r="C1862" s="7">
        <v>24.81</v>
      </c>
      <c r="D1862" s="2">
        <f t="shared" si="876"/>
        <v>221.97274608062511</v>
      </c>
      <c r="E1862" s="6">
        <f t="shared" si="862"/>
        <v>18.738164303605203</v>
      </c>
      <c r="F1862" s="2">
        <f t="shared" si="879"/>
        <v>144.19898713081983</v>
      </c>
      <c r="G1862" s="7">
        <v>37.200000000000003</v>
      </c>
      <c r="H1862" s="3">
        <f t="shared" si="859"/>
        <v>186.90365103286558</v>
      </c>
      <c r="J1862" s="7">
        <v>45.2</v>
      </c>
      <c r="K1862" s="2">
        <f t="shared" si="863"/>
        <v>140.50365103286558</v>
      </c>
      <c r="L1862" s="7">
        <v>24.5</v>
      </c>
      <c r="M1862" s="2">
        <f t="shared" si="864"/>
        <v>98.610098660967594</v>
      </c>
      <c r="N1862" s="7">
        <v>26.2</v>
      </c>
      <c r="O1862" s="2">
        <f t="shared" si="865"/>
        <v>9.5100986609675999</v>
      </c>
      <c r="Q1862" s="2">
        <f t="shared" si="866"/>
        <v>54.692623105517804</v>
      </c>
      <c r="R1862" s="2">
        <f t="shared" si="880"/>
        <v>167.15800645394663</v>
      </c>
      <c r="S1862" s="2">
        <v>32.665799999999997</v>
      </c>
      <c r="T1862" s="2">
        <v>90</v>
      </c>
      <c r="U1862" s="7">
        <v>38.5</v>
      </c>
      <c r="V1862" s="2">
        <f t="shared" si="868"/>
        <v>138.15293165098223</v>
      </c>
      <c r="W1862" s="7">
        <v>39.729999999999997</v>
      </c>
      <c r="X1862" s="2">
        <f t="shared" si="860"/>
        <v>65.311018348246392</v>
      </c>
      <c r="Y1862" s="7">
        <v>24.81</v>
      </c>
      <c r="Z1862" s="2">
        <f t="shared" si="877"/>
        <v>220.55240477947913</v>
      </c>
      <c r="AA1862" s="7">
        <v>46.4</v>
      </c>
      <c r="AB1862" s="7">
        <v>89.1</v>
      </c>
      <c r="AF1862">
        <f t="shared" si="861"/>
        <v>57.535088318640533</v>
      </c>
      <c r="AH1862" s="15">
        <f t="shared" si="878"/>
        <v>1</v>
      </c>
      <c r="AI1862">
        <f t="shared" si="869"/>
        <v>-921.60165033311375</v>
      </c>
      <c r="AJ1862">
        <f t="shared" si="870"/>
        <v>400.5329217384886</v>
      </c>
      <c r="AK1862">
        <f t="shared" si="871"/>
        <v>-1.7757125487342811</v>
      </c>
      <c r="AL1862">
        <f t="shared" si="881"/>
        <v>-258217748.98764116</v>
      </c>
      <c r="AM1862">
        <f t="shared" si="872"/>
        <v>394308.02472448273</v>
      </c>
      <c r="AN1862">
        <f t="shared" si="873"/>
        <v>496.21848648877256</v>
      </c>
      <c r="AP1862" s="15">
        <v>1</v>
      </c>
      <c r="AQ1862">
        <f t="shared" si="882"/>
        <v>-446588495018645.88</v>
      </c>
      <c r="AR1862">
        <f t="shared" si="883"/>
        <v>0.43985993938339785</v>
      </c>
      <c r="AS1862">
        <f t="shared" si="884"/>
        <v>374876520335.48065</v>
      </c>
      <c r="AU1862">
        <f t="shared" si="885"/>
        <v>556155664651721.88</v>
      </c>
      <c r="AV1862">
        <f t="shared" si="874"/>
        <v>1.33926276794586E+35</v>
      </c>
    </row>
    <row r="1863" spans="1:48" x14ac:dyDescent="0.3">
      <c r="A1863" s="4">
        <v>26.496300000000002</v>
      </c>
      <c r="B1863" s="4">
        <f t="shared" si="875"/>
        <v>56</v>
      </c>
      <c r="C1863" s="7">
        <v>24.81</v>
      </c>
      <c r="D1863" s="2">
        <f t="shared" si="876"/>
        <v>222.32274608062511</v>
      </c>
      <c r="E1863" s="6">
        <f t="shared" si="862"/>
        <v>18.275844728434535</v>
      </c>
      <c r="F1863" s="2">
        <f t="shared" si="879"/>
        <v>144.16606985223589</v>
      </c>
      <c r="G1863" s="7">
        <v>37.200000000000003</v>
      </c>
      <c r="H1863" s="3">
        <f t="shared" si="859"/>
        <v>186.20684437248394</v>
      </c>
      <c r="J1863" s="7">
        <v>45.2</v>
      </c>
      <c r="K1863" s="2">
        <f t="shared" si="863"/>
        <v>139.80684437248394</v>
      </c>
      <c r="L1863" s="7">
        <v>24.5</v>
      </c>
      <c r="M1863" s="2">
        <f t="shared" si="864"/>
        <v>98.211709411046627</v>
      </c>
      <c r="N1863" s="7">
        <v>26.2</v>
      </c>
      <c r="O1863" s="2">
        <f t="shared" si="865"/>
        <v>9.1117094110466326</v>
      </c>
      <c r="Q1863" s="2">
        <f t="shared" si="866"/>
        <v>54.32040338172002</v>
      </c>
      <c r="R1863" s="2">
        <f t="shared" si="880"/>
        <v>166.73311504691918</v>
      </c>
      <c r="S1863" s="2">
        <v>32.665799999999997</v>
      </c>
      <c r="T1863" s="2">
        <v>90</v>
      </c>
      <c r="U1863" s="7">
        <v>38.5</v>
      </c>
      <c r="V1863" s="2">
        <f t="shared" si="868"/>
        <v>137.8951251522567</v>
      </c>
      <c r="W1863" s="7">
        <v>39.729999999999997</v>
      </c>
      <c r="X1863" s="2">
        <f t="shared" si="860"/>
        <v>64.906600723207575</v>
      </c>
      <c r="Y1863" s="7">
        <v>24.81</v>
      </c>
      <c r="Z1863" s="2">
        <f t="shared" si="877"/>
        <v>220.68740477947912</v>
      </c>
      <c r="AA1863" s="7">
        <v>46.4</v>
      </c>
      <c r="AB1863" s="7">
        <v>89.1</v>
      </c>
      <c r="AF1863">
        <f t="shared" si="861"/>
        <v>57.43535087064712</v>
      </c>
      <c r="AH1863" s="15">
        <f t="shared" si="878"/>
        <v>1</v>
      </c>
      <c r="AI1863">
        <f t="shared" si="869"/>
        <v>-684.94196829713474</v>
      </c>
      <c r="AJ1863">
        <f t="shared" si="870"/>
        <v>403.25107993941845</v>
      </c>
      <c r="AK1863">
        <f t="shared" si="871"/>
        <v>-1.7621061206755724</v>
      </c>
      <c r="AL1863">
        <f t="shared" si="881"/>
        <v>-252955082.23593983</v>
      </c>
      <c r="AM1863">
        <f t="shared" si="872"/>
        <v>405406.04313864006</v>
      </c>
      <c r="AN1863">
        <f t="shared" si="873"/>
        <v>507.60758623537299</v>
      </c>
      <c r="AP1863" s="15">
        <v>1</v>
      </c>
      <c r="AQ1863">
        <f t="shared" si="882"/>
        <v>-123900474363584.16</v>
      </c>
      <c r="AR1863">
        <f t="shared" si="883"/>
        <v>0.44239459396098368</v>
      </c>
      <c r="AS1863">
        <f t="shared" si="884"/>
        <v>-3893949802662.7417</v>
      </c>
      <c r="AU1863">
        <f t="shared" si="885"/>
        <v>261543199858838.47</v>
      </c>
      <c r="AV1863">
        <f t="shared" si="874"/>
        <v>1.202392408754662E+35</v>
      </c>
    </row>
    <row r="1864" spans="1:48" x14ac:dyDescent="0.3">
      <c r="A1864" s="4">
        <v>26.496300000000002</v>
      </c>
      <c r="B1864" s="4">
        <f t="shared" si="875"/>
        <v>57</v>
      </c>
      <c r="C1864" s="7">
        <v>24.81</v>
      </c>
      <c r="D1864" s="2">
        <f t="shared" si="876"/>
        <v>222.6727460806251</v>
      </c>
      <c r="E1864" s="6">
        <f t="shared" si="862"/>
        <v>17.813796494529953</v>
      </c>
      <c r="F1864" s="2">
        <f t="shared" si="879"/>
        <v>144.10549833900677</v>
      </c>
      <c r="G1864" s="7">
        <v>37.200000000000003</v>
      </c>
      <c r="H1864" s="3">
        <f t="shared" si="859"/>
        <v>185.50361272595518</v>
      </c>
      <c r="J1864" s="7">
        <v>45.2</v>
      </c>
      <c r="K1864" s="2">
        <f t="shared" si="863"/>
        <v>139.10361272595517</v>
      </c>
      <c r="L1864" s="7">
        <v>24.5</v>
      </c>
      <c r="M1864" s="2">
        <f t="shared" si="864"/>
        <v>97.806233870382528</v>
      </c>
      <c r="N1864" s="7">
        <v>26.2</v>
      </c>
      <c r="O1864" s="2">
        <f t="shared" si="865"/>
        <v>8.7062338703825333</v>
      </c>
      <c r="Q1864" s="2">
        <f t="shared" si="866"/>
        <v>53.942395149901927</v>
      </c>
      <c r="R1864" s="2">
        <f t="shared" si="880"/>
        <v>166.29994844817159</v>
      </c>
      <c r="S1864" s="2">
        <v>32.665799999999997</v>
      </c>
      <c r="T1864" s="2">
        <v>90</v>
      </c>
      <c r="U1864" s="7">
        <v>38.5</v>
      </c>
      <c r="V1864" s="2">
        <f t="shared" si="868"/>
        <v>137.64322338906757</v>
      </c>
      <c r="W1864" s="7">
        <v>39.729999999999997</v>
      </c>
      <c r="X1864" s="2">
        <f t="shared" si="860"/>
        <v>64.496381414336469</v>
      </c>
      <c r="Y1864" s="7">
        <v>24.81</v>
      </c>
      <c r="Z1864" s="2">
        <f t="shared" si="877"/>
        <v>220.82240477947911</v>
      </c>
      <c r="AA1864" s="7">
        <v>46.4</v>
      </c>
      <c r="AB1864" s="7">
        <v>89.1</v>
      </c>
      <c r="AF1864">
        <f t="shared" si="861"/>
        <v>57.333048746353107</v>
      </c>
      <c r="AH1864" s="15">
        <f t="shared" si="878"/>
        <v>1</v>
      </c>
      <c r="AI1864">
        <f t="shared" si="869"/>
        <v>-872.92540599302549</v>
      </c>
      <c r="AJ1864">
        <f t="shared" si="870"/>
        <v>404.77394186082682</v>
      </c>
      <c r="AK1864">
        <f t="shared" si="871"/>
        <v>-1.750074434069846</v>
      </c>
      <c r="AL1864">
        <f t="shared" si="881"/>
        <v>-246705272.88859671</v>
      </c>
      <c r="AM1864">
        <f t="shared" si="872"/>
        <v>416072.9176082536</v>
      </c>
      <c r="AN1864">
        <f t="shared" si="873"/>
        <v>518.66150639341981</v>
      </c>
      <c r="AP1864" s="15">
        <v>1</v>
      </c>
      <c r="AQ1864">
        <f t="shared" si="882"/>
        <v>-57750197578372.641</v>
      </c>
      <c r="AR1864">
        <f t="shared" si="883"/>
        <v>0.44487249521546057</v>
      </c>
      <c r="AS1864">
        <f t="shared" si="884"/>
        <v>-3970378654316.2407</v>
      </c>
      <c r="AU1864">
        <f t="shared" si="885"/>
        <v>498418464217940.38</v>
      </c>
      <c r="AV1864">
        <f t="shared" si="874"/>
        <v>1.0299885242199614E+35</v>
      </c>
    </row>
    <row r="1865" spans="1:48" x14ac:dyDescent="0.3">
      <c r="A1865" s="4">
        <v>26.496300000000002</v>
      </c>
      <c r="B1865" s="4">
        <f t="shared" si="875"/>
        <v>58</v>
      </c>
      <c r="C1865" s="7">
        <v>24.81</v>
      </c>
      <c r="D1865" s="2">
        <f t="shared" si="876"/>
        <v>223.0227460806251</v>
      </c>
      <c r="E1865" s="6">
        <f t="shared" si="862"/>
        <v>17.352187640602757</v>
      </c>
      <c r="F1865" s="2">
        <f t="shared" si="879"/>
        <v>144.0150865700999</v>
      </c>
      <c r="G1865" s="7">
        <v>37.200000000000003</v>
      </c>
      <c r="H1865" s="3">
        <f t="shared" si="859"/>
        <v>184.79405296999948</v>
      </c>
      <c r="J1865" s="7">
        <v>45.2</v>
      </c>
      <c r="K1865" s="2">
        <f t="shared" si="863"/>
        <v>138.39405296999948</v>
      </c>
      <c r="L1865" s="7">
        <v>24.5</v>
      </c>
      <c r="M1865" s="2">
        <f t="shared" si="864"/>
        <v>97.393650374925073</v>
      </c>
      <c r="N1865" s="7">
        <v>26.2</v>
      </c>
      <c r="O1865" s="2">
        <f t="shared" si="865"/>
        <v>8.2936503749250789</v>
      </c>
      <c r="Q1865" s="2">
        <f t="shared" si="866"/>
        <v>53.558624514232854</v>
      </c>
      <c r="R1865" s="2">
        <f t="shared" si="880"/>
        <v>165.85840545909093</v>
      </c>
      <c r="S1865" s="2">
        <v>32.665799999999997</v>
      </c>
      <c r="T1865" s="2">
        <v>90</v>
      </c>
      <c r="U1865" s="7">
        <v>38.5</v>
      </c>
      <c r="V1865" s="2">
        <f t="shared" si="868"/>
        <v>137.3977040071328</v>
      </c>
      <c r="W1865" s="7">
        <v>39.729999999999997</v>
      </c>
      <c r="X1865" s="2">
        <f t="shared" si="860"/>
        <v>64.08049256383535</v>
      </c>
      <c r="Y1865" s="7">
        <v>24.81</v>
      </c>
      <c r="Z1865" s="2">
        <f t="shared" si="877"/>
        <v>220.95740477947911</v>
      </c>
      <c r="AA1865" s="7">
        <v>46.4</v>
      </c>
      <c r="AB1865" s="7">
        <v>89.1</v>
      </c>
      <c r="AD1865">
        <f>2^2-1^2+5^2</f>
        <v>28</v>
      </c>
      <c r="AF1865">
        <f t="shared" si="861"/>
        <v>57.228098363510533</v>
      </c>
      <c r="AH1865" s="15">
        <f t="shared" si="878"/>
        <v>1</v>
      </c>
      <c r="AI1865">
        <f t="shared" si="869"/>
        <v>-945.72641006004631</v>
      </c>
      <c r="AJ1865">
        <f t="shared" si="870"/>
        <v>407.32675666664812</v>
      </c>
      <c r="AK1865">
        <f t="shared" si="871"/>
        <v>-1.7395919416396326</v>
      </c>
      <c r="AL1865">
        <f t="shared" si="881"/>
        <v>-239891729.00397038</v>
      </c>
      <c r="AM1865">
        <f t="shared" si="872"/>
        <v>426993.83325942012</v>
      </c>
      <c r="AN1865">
        <f t="shared" si="873"/>
        <v>529.37217387198837</v>
      </c>
      <c r="AP1865" s="15">
        <v>1</v>
      </c>
      <c r="AQ1865">
        <f t="shared" si="882"/>
        <v>278516357938581.06</v>
      </c>
      <c r="AR1865">
        <f t="shared" si="883"/>
        <v>0.44729529208004659</v>
      </c>
      <c r="AS1865">
        <f t="shared" si="884"/>
        <v>346648020776.97565</v>
      </c>
      <c r="AU1865">
        <f t="shared" si="885"/>
        <v>636241529024925.5</v>
      </c>
      <c r="AV1865">
        <f t="shared" si="874"/>
        <v>8.7251700458540598E+34</v>
      </c>
    </row>
    <row r="1866" spans="1:48" x14ac:dyDescent="0.3">
      <c r="A1866" s="4">
        <v>26.496300000000002</v>
      </c>
      <c r="B1866" s="4">
        <f t="shared" si="875"/>
        <v>59</v>
      </c>
      <c r="C1866" s="7">
        <v>24.81</v>
      </c>
      <c r="D1866" s="2">
        <f t="shared" si="876"/>
        <v>223.37274608062509</v>
      </c>
      <c r="E1866" s="6">
        <f t="shared" si="862"/>
        <v>16.891200559579694</v>
      </c>
      <c r="F1866" s="2">
        <f t="shared" si="879"/>
        <v>143.89242532398569</v>
      </c>
      <c r="G1866" s="7">
        <v>37.200000000000003</v>
      </c>
      <c r="H1866" s="3">
        <f t="shared" si="859"/>
        <v>184.07825621094332</v>
      </c>
      <c r="J1866" s="7">
        <v>45.2</v>
      </c>
      <c r="K1866" s="2">
        <f t="shared" si="863"/>
        <v>137.67825621094332</v>
      </c>
      <c r="L1866" s="7">
        <v>24.5</v>
      </c>
      <c r="M1866" s="2">
        <f t="shared" si="864"/>
        <v>96.973932195720806</v>
      </c>
      <c r="N1866" s="7">
        <v>26.2</v>
      </c>
      <c r="O1866" s="2">
        <f t="shared" si="865"/>
        <v>7.8739321957208119</v>
      </c>
      <c r="Q1866" s="2">
        <f t="shared" si="866"/>
        <v>53.169119536523297</v>
      </c>
      <c r="R1866" s="2">
        <f t="shared" si="880"/>
        <v>165.40837371670048</v>
      </c>
      <c r="S1866" s="2">
        <v>32.665799999999997</v>
      </c>
      <c r="T1866" s="2">
        <v>90</v>
      </c>
      <c r="U1866" s="7">
        <v>38.5</v>
      </c>
      <c r="V1866" s="2">
        <f t="shared" si="868"/>
        <v>137.15908650853345</v>
      </c>
      <c r="W1866" s="7">
        <v>39.729999999999997</v>
      </c>
      <c r="X1866" s="2">
        <f t="shared" si="860"/>
        <v>63.659066670176017</v>
      </c>
      <c r="Y1866" s="7">
        <v>24.81</v>
      </c>
      <c r="Z1866" s="2">
        <f t="shared" si="877"/>
        <v>221.0924047794791</v>
      </c>
      <c r="AA1866" s="7">
        <v>46.4</v>
      </c>
      <c r="AB1866" s="7">
        <v>89.1</v>
      </c>
      <c r="AF1866">
        <f t="shared" si="861"/>
        <v>57.120415590587768</v>
      </c>
      <c r="AH1866" s="15">
        <f t="shared" si="878"/>
        <v>1</v>
      </c>
      <c r="AI1866">
        <f t="shared" si="869"/>
        <v>-625.74850712858643</v>
      </c>
      <c r="AJ1866">
        <f t="shared" si="870"/>
        <v>408.77099180704528</v>
      </c>
      <c r="AK1866">
        <f t="shared" si="871"/>
        <v>-1.7306401007439081</v>
      </c>
      <c r="AL1866">
        <f t="shared" si="881"/>
        <v>-232120281.95962507</v>
      </c>
      <c r="AM1866">
        <f t="shared" si="872"/>
        <v>437476.90886256553</v>
      </c>
      <c r="AN1866">
        <f t="shared" si="873"/>
        <v>539.73261434007486</v>
      </c>
      <c r="AP1866" s="15">
        <v>1</v>
      </c>
      <c r="AQ1866">
        <f t="shared" si="882"/>
        <v>130280867883567.88</v>
      </c>
      <c r="AR1866">
        <f t="shared" si="883"/>
        <v>0.44966487731634075</v>
      </c>
      <c r="AS1866">
        <f t="shared" si="884"/>
        <v>4425529686319.9102</v>
      </c>
      <c r="AU1866">
        <f t="shared" si="885"/>
        <v>238320125297367.53</v>
      </c>
      <c r="AV1866">
        <f t="shared" si="874"/>
        <v>7.4432942691414205E+34</v>
      </c>
    </row>
    <row r="1867" spans="1:48" x14ac:dyDescent="0.3">
      <c r="A1867" s="4">
        <v>26.496300000000002</v>
      </c>
      <c r="B1867" s="4">
        <f t="shared" si="875"/>
        <v>60</v>
      </c>
      <c r="C1867" s="7">
        <v>24.81</v>
      </c>
      <c r="D1867" s="2">
        <f t="shared" si="876"/>
        <v>223.72274608062509</v>
      </c>
      <c r="E1867" s="6">
        <f t="shared" si="862"/>
        <v>16.431033909391939</v>
      </c>
      <c r="F1867" s="2">
        <f t="shared" si="879"/>
        <v>143.73485506065757</v>
      </c>
      <c r="G1867" s="7">
        <v>37.200000000000003</v>
      </c>
      <c r="H1867" s="3">
        <f t="shared" si="859"/>
        <v>183.3563066403903</v>
      </c>
      <c r="J1867" s="7">
        <v>45.2</v>
      </c>
      <c r="K1867" s="2">
        <f t="shared" si="863"/>
        <v>136.9563066403903</v>
      </c>
      <c r="L1867" s="7">
        <v>24.5</v>
      </c>
      <c r="M1867" s="2">
        <f t="shared" si="864"/>
        <v>96.547046588315652</v>
      </c>
      <c r="N1867" s="7">
        <v>26.2</v>
      </c>
      <c r="O1867" s="2">
        <f t="shared" si="865"/>
        <v>7.4470465883156578</v>
      </c>
      <c r="Q1867" s="2">
        <f t="shared" si="866"/>
        <v>52.77390982276912</v>
      </c>
      <c r="R1867" s="2">
        <f t="shared" si="880"/>
        <v>164.94972838498103</v>
      </c>
      <c r="S1867" s="2">
        <v>32.665799999999997</v>
      </c>
      <c r="T1867" s="2">
        <v>90</v>
      </c>
      <c r="U1867" s="7">
        <v>38.5</v>
      </c>
      <c r="V1867" s="2">
        <f t="shared" si="868"/>
        <v>136.92793634243873</v>
      </c>
      <c r="W1867" s="7">
        <v>39.729999999999997</v>
      </c>
      <c r="X1867" s="2">
        <f t="shared" si="860"/>
        <v>63.232236563504031</v>
      </c>
      <c r="Y1867" s="7">
        <v>24.81</v>
      </c>
      <c r="Z1867" s="2">
        <f t="shared" si="877"/>
        <v>221.22740477947909</v>
      </c>
      <c r="AA1867" s="7">
        <v>46.4</v>
      </c>
      <c r="AB1867" s="7">
        <v>89.1</v>
      </c>
      <c r="AD1867">
        <f t="shared" ref="AD1867:AD1869" si="886">(W1867^2-C1867^2-E1867^2)/(2*E1867*C1867)</f>
        <v>0.84993402182434241</v>
      </c>
      <c r="AF1867">
        <f t="shared" si="861"/>
        <v>57.009915736242931</v>
      </c>
      <c r="AH1867" s="15">
        <f t="shared" si="878"/>
        <v>1</v>
      </c>
      <c r="AI1867">
        <f t="shared" si="869"/>
        <v>-565.59221538714246</v>
      </c>
      <c r="AJ1867">
        <f t="shared" si="870"/>
        <v>411.75732532705916</v>
      </c>
      <c r="AK1867">
        <f t="shared" si="871"/>
        <v>-1.7232072771690878</v>
      </c>
      <c r="AL1867">
        <f t="shared" si="881"/>
        <v>-223843120.02561086</v>
      </c>
      <c r="AM1867">
        <f t="shared" si="872"/>
        <v>448351.10890179966</v>
      </c>
      <c r="AN1867">
        <f t="shared" si="873"/>
        <v>549.73706703205562</v>
      </c>
      <c r="AP1867" s="15">
        <v>1</v>
      </c>
      <c r="AQ1867">
        <f t="shared" si="882"/>
        <v>94152045747296.891</v>
      </c>
      <c r="AR1867">
        <f t="shared" si="883"/>
        <v>0.45198283431606995</v>
      </c>
      <c r="AS1867">
        <f t="shared" si="884"/>
        <v>3764297215514.2202</v>
      </c>
      <c r="AU1867">
        <f t="shared" si="885"/>
        <v>203956573197418.41</v>
      </c>
      <c r="AV1867">
        <f t="shared" si="874"/>
        <v>6.1172671110040164E+34</v>
      </c>
    </row>
    <row r="1868" spans="1:48" x14ac:dyDescent="0.3">
      <c r="A1868" s="4">
        <v>26.496300000000002</v>
      </c>
      <c r="B1868" s="4">
        <f t="shared" si="875"/>
        <v>61</v>
      </c>
      <c r="C1868" s="7">
        <v>24.81</v>
      </c>
      <c r="D1868" s="2">
        <f t="shared" si="876"/>
        <v>224.07274608062508</v>
      </c>
      <c r="E1868" s="6">
        <f t="shared" si="862"/>
        <v>15.971904823653693</v>
      </c>
      <c r="F1868" s="2">
        <f t="shared" si="879"/>
        <v>143.53943518428665</v>
      </c>
      <c r="G1868" s="7">
        <v>37.200000000000003</v>
      </c>
      <c r="H1868" s="3">
        <f t="shared" si="859"/>
        <v>182.62828017216339</v>
      </c>
      <c r="J1868" s="7">
        <v>45.2</v>
      </c>
      <c r="K1868" s="2">
        <f t="shared" si="863"/>
        <v>136.22828017216338</v>
      </c>
      <c r="L1868" s="7">
        <v>24.5</v>
      </c>
      <c r="M1868" s="2">
        <f t="shared" si="864"/>
        <v>96.112953578746215</v>
      </c>
      <c r="N1868" s="7">
        <v>26.2</v>
      </c>
      <c r="O1868" s="2">
        <f t="shared" si="865"/>
        <v>7.0129535787462203</v>
      </c>
      <c r="Q1868" s="2">
        <f t="shared" si="866"/>
        <v>52.373026012715243</v>
      </c>
      <c r="R1868" s="2">
        <f t="shared" si="880"/>
        <v>164.48233062155057</v>
      </c>
      <c r="S1868" s="2">
        <v>32.665799999999997</v>
      </c>
      <c r="T1868" s="2">
        <v>90</v>
      </c>
      <c r="U1868" s="7">
        <v>38.5</v>
      </c>
      <c r="V1868" s="2">
        <f t="shared" si="868"/>
        <v>136.70486930505936</v>
      </c>
      <c r="W1868" s="7">
        <v>39.729999999999997</v>
      </c>
      <c r="X1868" s="2">
        <f t="shared" si="860"/>
        <v>62.800135385469957</v>
      </c>
      <c r="Y1868" s="7">
        <v>24.81</v>
      </c>
      <c r="Z1868" s="2">
        <f t="shared" si="877"/>
        <v>221.36240477947908</v>
      </c>
      <c r="AA1868" s="7">
        <v>46.4</v>
      </c>
      <c r="AB1868" s="7">
        <v>89.1</v>
      </c>
      <c r="AD1868">
        <f t="shared" si="886"/>
        <v>0.89313805493104226</v>
      </c>
      <c r="AF1868">
        <f t="shared" si="861"/>
        <v>56.896513525761222</v>
      </c>
      <c r="AH1868" s="15">
        <f t="shared" si="878"/>
        <v>1</v>
      </c>
      <c r="AI1868">
        <f t="shared" si="869"/>
        <v>-866.55606369294833</v>
      </c>
      <c r="AJ1868">
        <f t="shared" si="870"/>
        <v>413.34969364809274</v>
      </c>
      <c r="AK1868">
        <f t="shared" si="871"/>
        <v>-1.7172887300652289</v>
      </c>
      <c r="AL1868">
        <f t="shared" si="881"/>
        <v>-214573651.10468075</v>
      </c>
      <c r="AM1868">
        <f t="shared" si="872"/>
        <v>458665.4826599079</v>
      </c>
      <c r="AN1868">
        <f t="shared" si="873"/>
        <v>559.38111030472612</v>
      </c>
      <c r="AP1868" s="15">
        <v>1</v>
      </c>
      <c r="AQ1868">
        <f t="shared" si="882"/>
        <v>168718709417710.63</v>
      </c>
      <c r="AR1868">
        <f t="shared" si="883"/>
        <v>0.45425105243091557</v>
      </c>
      <c r="AS1868">
        <f t="shared" si="884"/>
        <v>-1137961929507.7007</v>
      </c>
      <c r="AU1868">
        <f t="shared" si="885"/>
        <v>532716616608107.56</v>
      </c>
      <c r="AV1868">
        <f t="shared" si="874"/>
        <v>4.7672247240380997E+34</v>
      </c>
    </row>
    <row r="1869" spans="1:48" x14ac:dyDescent="0.3">
      <c r="A1869" s="4">
        <v>26.496300000000002</v>
      </c>
      <c r="B1869" s="4">
        <f t="shared" si="875"/>
        <v>62</v>
      </c>
      <c r="C1869" s="7">
        <v>24.81</v>
      </c>
      <c r="D1869" s="2">
        <f t="shared" si="876"/>
        <v>224.42274608062507</v>
      </c>
      <c r="E1869" s="6">
        <f t="shared" si="862"/>
        <v>15.514051474555352</v>
      </c>
      <c r="F1869" s="2">
        <f t="shared" si="879"/>
        <v>143.30290922034214</v>
      </c>
      <c r="G1869" s="7">
        <v>37.200000000000003</v>
      </c>
      <c r="H1869" s="3">
        <f t="shared" si="859"/>
        <v>181.89424281310627</v>
      </c>
      <c r="J1869" s="7">
        <v>45.2</v>
      </c>
      <c r="K1869" s="2">
        <f t="shared" si="863"/>
        <v>135.49424281310627</v>
      </c>
      <c r="L1869" s="7">
        <v>24.5</v>
      </c>
      <c r="M1869" s="2">
        <f t="shared" si="864"/>
        <v>95.67160440807794</v>
      </c>
      <c r="N1869" s="7">
        <v>26.2</v>
      </c>
      <c r="O1869" s="2">
        <f t="shared" si="865"/>
        <v>6.5716044080779454</v>
      </c>
      <c r="Q1869" s="2">
        <f t="shared" si="866"/>
        <v>51.966499151654943</v>
      </c>
      <c r="R1869" s="2">
        <f t="shared" si="880"/>
        <v>164.00602577125846</v>
      </c>
      <c r="S1869" s="2">
        <v>32.665799999999997</v>
      </c>
      <c r="T1869" s="2">
        <v>90</v>
      </c>
      <c r="U1869" s="7">
        <v>38.5</v>
      </c>
      <c r="V1869" s="2">
        <f t="shared" si="868"/>
        <v>136.49055622006705</v>
      </c>
      <c r="W1869" s="7">
        <v>39.729999999999997</v>
      </c>
      <c r="X1869" s="2">
        <f t="shared" si="860"/>
        <v>62.362896573486097</v>
      </c>
      <c r="Y1869" s="7">
        <v>24.81</v>
      </c>
      <c r="Z1869" s="2">
        <f t="shared" si="877"/>
        <v>221.49740477947907</v>
      </c>
      <c r="AA1869" s="7">
        <v>46.4</v>
      </c>
      <c r="AB1869" s="7">
        <v>89.1</v>
      </c>
      <c r="AD1869">
        <f t="shared" si="886"/>
        <v>0.93822320028724748</v>
      </c>
      <c r="AF1869">
        <f t="shared" si="861"/>
        <v>56.780123059352874</v>
      </c>
      <c r="AH1869" s="15">
        <f t="shared" si="878"/>
        <v>1</v>
      </c>
      <c r="AI1869">
        <f t="shared" si="869"/>
        <v>-817.28581127389486</v>
      </c>
      <c r="AJ1869">
        <f t="shared" si="870"/>
        <v>414.95782952289164</v>
      </c>
      <c r="AK1869">
        <f t="shared" si="871"/>
        <v>-1.7128866788982475</v>
      </c>
      <c r="AL1869">
        <f t="shared" si="881"/>
        <v>-204550105.61370793</v>
      </c>
      <c r="AM1869">
        <f t="shared" si="872"/>
        <v>468856.20073657518</v>
      </c>
      <c r="AN1869">
        <f t="shared" si="873"/>
        <v>568.66179927080589</v>
      </c>
      <c r="AP1869" s="15">
        <v>1</v>
      </c>
      <c r="AQ1869">
        <f t="shared" si="882"/>
        <v>-110465606709931.02</v>
      </c>
      <c r="AR1869">
        <f t="shared" si="883"/>
        <v>0.45647114518599247</v>
      </c>
      <c r="AS1869">
        <f t="shared" si="884"/>
        <v>-4901236153984.8096</v>
      </c>
      <c r="AU1869">
        <f t="shared" si="885"/>
        <v>469815527340739.5</v>
      </c>
      <c r="AV1869">
        <f t="shared" si="874"/>
        <v>3.7064610880030064E+34</v>
      </c>
    </row>
    <row r="1870" spans="1:48" x14ac:dyDescent="0.3">
      <c r="A1870" s="4">
        <v>26.496300000000002</v>
      </c>
      <c r="B1870" s="4">
        <f t="shared" si="875"/>
        <v>63</v>
      </c>
      <c r="C1870" s="7">
        <v>24.81</v>
      </c>
      <c r="D1870" s="2">
        <f t="shared" si="876"/>
        <v>224.77274608062507</v>
      </c>
      <c r="E1870" s="6">
        <f t="shared" si="862"/>
        <v>15.057736049874013</v>
      </c>
      <c r="F1870" s="2">
        <f t="shared" si="879"/>
        <v>143.0216654069755</v>
      </c>
      <c r="G1870" s="7">
        <v>37.200000000000003</v>
      </c>
      <c r="H1870" s="3">
        <f t="shared" si="859"/>
        <v>181.15424870955451</v>
      </c>
      <c r="J1870" s="7">
        <v>45.2</v>
      </c>
      <c r="K1870" s="2">
        <f t="shared" si="863"/>
        <v>134.7542487095545</v>
      </c>
      <c r="L1870" s="7">
        <v>24.5</v>
      </c>
      <c r="M1870" s="2">
        <f t="shared" si="864"/>
        <v>95.222939534134497</v>
      </c>
      <c r="N1870" s="7">
        <v>26.2</v>
      </c>
      <c r="O1870" s="2">
        <f t="shared" si="865"/>
        <v>6.1229395341345025</v>
      </c>
      <c r="Q1870" s="2">
        <f t="shared" si="866"/>
        <v>51.554359918917569</v>
      </c>
      <c r="R1870" s="2">
        <f t="shared" si="880"/>
        <v>163.52064122678718</v>
      </c>
      <c r="S1870" s="2">
        <v>32.665799999999997</v>
      </c>
      <c r="T1870" s="2">
        <v>90</v>
      </c>
      <c r="U1870" s="7">
        <v>38.5</v>
      </c>
      <c r="V1870" s="2">
        <f t="shared" si="868"/>
        <v>136.28572784123537</v>
      </c>
      <c r="W1870" s="7">
        <v>39.729999999999997</v>
      </c>
      <c r="X1870" s="2">
        <f t="shared" si="860"/>
        <v>61.920653849403379</v>
      </c>
      <c r="Y1870" s="7">
        <v>24.81</v>
      </c>
      <c r="Z1870" s="2">
        <f t="shared" si="877"/>
        <v>221.63240477947906</v>
      </c>
      <c r="AA1870" s="7">
        <v>46.4</v>
      </c>
      <c r="AB1870" s="7">
        <v>89.1</v>
      </c>
      <c r="AD1870">
        <f>(W1870^2-C1870^2-E1870^2)/(2*E1870*C1870)</f>
        <v>0.98532656139447528</v>
      </c>
      <c r="AF1870">
        <f t="shared" si="861"/>
        <v>56.660657745022505</v>
      </c>
      <c r="AH1870" s="15">
        <f t="shared" si="878"/>
        <v>1</v>
      </c>
      <c r="AI1870">
        <f t="shared" si="869"/>
        <v>-540.06214687372619</v>
      </c>
      <c r="AJ1870">
        <f t="shared" si="870"/>
        <v>416.09087360089592</v>
      </c>
      <c r="AK1870">
        <f t="shared" si="871"/>
        <v>-1.7100104551541688</v>
      </c>
      <c r="AL1870">
        <f t="shared" si="881"/>
        <v>-193708424.4044455</v>
      </c>
      <c r="AM1870">
        <f t="shared" si="872"/>
        <v>478752.27878301492</v>
      </c>
      <c r="AN1870">
        <f t="shared" si="873"/>
        <v>577.57781692780338</v>
      </c>
      <c r="AP1870" s="15">
        <v>1</v>
      </c>
      <c r="AQ1870">
        <f t="shared" si="882"/>
        <v>-89686940826532.156</v>
      </c>
      <c r="AR1870">
        <f t="shared" si="883"/>
        <v>0.45864481606579621</v>
      </c>
      <c r="AS1870">
        <f t="shared" si="884"/>
        <v>-3321838755908.3936</v>
      </c>
      <c r="AU1870">
        <f t="shared" si="885"/>
        <v>210399438386895</v>
      </c>
      <c r="AV1870">
        <f t="shared" si="874"/>
        <v>2.837300608392703E+34</v>
      </c>
    </row>
    <row r="1871" spans="1:48" x14ac:dyDescent="0.3">
      <c r="A1871" s="10">
        <v>26.496300000000002</v>
      </c>
      <c r="B1871" s="10">
        <f t="shared" si="875"/>
        <v>64</v>
      </c>
      <c r="C1871" s="11">
        <v>24.81</v>
      </c>
      <c r="D1871" s="2">
        <f t="shared" si="876"/>
        <v>225.12274608062506</v>
      </c>
      <c r="E1871" s="11">
        <f t="shared" si="862"/>
        <v>14.603248217220775</v>
      </c>
      <c r="F1871" s="11">
        <f t="shared" si="879"/>
        <v>142.69169217993669</v>
      </c>
      <c r="G1871" s="11">
        <v>37.200000000000003</v>
      </c>
      <c r="H1871" s="3">
        <f t="shared" ref="H1871:H1896" si="887">ACOS(((E1871*COS(F1871*3.1416/180))-U1871*COS(V1871*3.1416/180))/G1891)*(180/3.1416)+V1871-20</f>
        <v>180.40833779810836</v>
      </c>
      <c r="I1871" s="11"/>
      <c r="J1871" s="11">
        <v>45.2</v>
      </c>
      <c r="K1871" s="11">
        <f t="shared" si="863"/>
        <v>134.00833779810836</v>
      </c>
      <c r="L1871" s="11">
        <v>24.5</v>
      </c>
      <c r="M1871" s="2">
        <f t="shared" si="864"/>
        <v>94.766886058774332</v>
      </c>
      <c r="N1871" s="11">
        <v>26.2</v>
      </c>
      <c r="O1871" s="11">
        <f t="shared" si="865"/>
        <v>5.6668860587743382</v>
      </c>
      <c r="P1871" s="11"/>
      <c r="Q1871" s="11">
        <f t="shared" si="866"/>
        <v>51.136637681665825</v>
      </c>
      <c r="R1871" s="11">
        <f t="shared" si="880"/>
        <v>163.02598388213025</v>
      </c>
      <c r="S1871" s="11">
        <v>32.665799999999997</v>
      </c>
      <c r="T1871" s="11">
        <v>90</v>
      </c>
      <c r="U1871" s="11">
        <v>38.5</v>
      </c>
      <c r="V1871" s="2">
        <f t="shared" si="868"/>
        <v>136.09117987598387</v>
      </c>
      <c r="W1871" s="11">
        <v>39.729999999999997</v>
      </c>
      <c r="X1871" s="2">
        <f t="shared" ref="X1871:X1896" si="888">ACOS(((E1871*COS(F1871*PI()/180))-C1871*COS(D1871*PI()/180))/W1871)*180/3.1416-20</f>
        <v>61.473541212598676</v>
      </c>
      <c r="Y1871" s="11">
        <v>24.81</v>
      </c>
      <c r="Z1871" s="2">
        <f t="shared" si="877"/>
        <v>221.76740477947905</v>
      </c>
      <c r="AA1871" s="11">
        <v>46.4</v>
      </c>
      <c r="AB1871" s="11">
        <v>89.1</v>
      </c>
      <c r="AC1871" s="11"/>
      <c r="AD1871" s="11">
        <f>(W1871^2-C1871^2-E1871^2)/(2*E1871*C1871)</f>
        <v>1.0345960655690776</v>
      </c>
      <c r="AE1871" s="11"/>
      <c r="AF1871">
        <f t="shared" ref="AF1871:AF1934" si="889">A1872*COS(B1872*3.1416/180)+W1872*COS(X1872*3.1416/180)+N1872*COS(O1872*3.1416/180)</f>
        <v>56.538030195653292</v>
      </c>
      <c r="AG1871" s="11"/>
      <c r="AH1871" s="15">
        <f t="shared" si="878"/>
        <v>1</v>
      </c>
      <c r="AI1871">
        <f t="shared" si="869"/>
        <v>-732.04481951902187</v>
      </c>
      <c r="AJ1871">
        <f t="shared" si="870"/>
        <v>417.07069509302426</v>
      </c>
      <c r="AK1871">
        <f t="shared" si="871"/>
        <v>-1.7086767435236769</v>
      </c>
      <c r="AL1871">
        <f t="shared" si="881"/>
        <v>-182102940.15092111</v>
      </c>
      <c r="AM1871">
        <f t="shared" si="872"/>
        <v>488445.78611747653</v>
      </c>
      <c r="AN1871">
        <f t="shared" si="873"/>
        <v>586.1296402544873</v>
      </c>
      <c r="AP1871" s="15">
        <v>1</v>
      </c>
      <c r="AQ1871">
        <f t="shared" si="882"/>
        <v>-256225691322951.06</v>
      </c>
      <c r="AR1871">
        <f t="shared" si="883"/>
        <v>0.46077370309586091</v>
      </c>
      <c r="AS1871">
        <f t="shared" si="884"/>
        <v>1929526075360.3804</v>
      </c>
      <c r="AU1871">
        <f t="shared" si="885"/>
        <v>381812211972561.38</v>
      </c>
      <c r="AV1871">
        <f t="shared" si="874"/>
        <v>2.0200198333764018E+34</v>
      </c>
    </row>
    <row r="1872" spans="1:48" x14ac:dyDescent="0.3">
      <c r="A1872" s="4">
        <v>26.496300000000002</v>
      </c>
      <c r="B1872" s="4">
        <f t="shared" si="875"/>
        <v>65</v>
      </c>
      <c r="C1872" s="7">
        <v>24.81</v>
      </c>
      <c r="D1872" s="2">
        <f t="shared" si="876"/>
        <v>225.47274608062506</v>
      </c>
      <c r="E1872" s="6">
        <f t="shared" ref="E1872:E1935" si="890">(SQRT(( (A1872*COS(B1872*PI()/180))^2+(A1872*SIN(B1872*PI()/180)-S1872)^2)))</f>
        <v>14.150909161658021</v>
      </c>
      <c r="F1872" s="2">
        <f t="shared" si="879"/>
        <v>142.3085280343245</v>
      </c>
      <c r="G1872" s="7">
        <v>37.200000000000003</v>
      </c>
      <c r="H1872" s="3">
        <f t="shared" si="887"/>
        <v>179.65653297332557</v>
      </c>
      <c r="J1872" s="7">
        <v>45.2</v>
      </c>
      <c r="K1872" s="2">
        <f t="shared" ref="K1872:K1935" si="891">H1872-AA1872</f>
        <v>133.25653297332556</v>
      </c>
      <c r="L1872" s="7">
        <v>24.5</v>
      </c>
      <c r="M1872" s="2">
        <f t="shared" ref="M1872:M1935" si="892">ACOS(((Y1872^2-L1872^2-Q1872^2)/(2*E1872*Q1872))*3.1416/180)*(180/PI())+R1872-160</f>
        <v>94.303354409796128</v>
      </c>
      <c r="N1872" s="7">
        <v>26.2</v>
      </c>
      <c r="O1872" s="2">
        <f t="shared" ref="O1872:O1935" si="893">M1872-AB1872</f>
        <v>5.203354409796134</v>
      </c>
      <c r="Q1872" s="2">
        <f t="shared" ref="Q1872:Q1935" si="894">SQRT((C1872*COS(D1872*PI()/180)+J1872*COS(K1872*PI()/180))^2+(C1872*SIN(D1872*PI()/180)+(J1872*SIN(K1872*PI()/180)))^2)</f>
        <v>50.713359335530093</v>
      </c>
      <c r="R1872" s="2">
        <f t="shared" si="880"/>
        <v>162.52183708722131</v>
      </c>
      <c r="S1872" s="2">
        <v>32.665799999999997</v>
      </c>
      <c r="T1872" s="2">
        <v>90</v>
      </c>
      <c r="U1872" s="7">
        <v>38.5</v>
      </c>
      <c r="V1872" s="2">
        <f t="shared" ref="V1872:V1896" si="895">ACOS(((G1872^2-E1872^2-U1872^2)/(2*E1872*U1872)))*180/3.1416+30</f>
        <v>135.90777796647714</v>
      </c>
      <c r="W1872" s="7">
        <v>39.729999999999997</v>
      </c>
      <c r="X1872" s="2">
        <f t="shared" si="888"/>
        <v>61.021692937458994</v>
      </c>
      <c r="Y1872" s="7">
        <v>24.81</v>
      </c>
      <c r="Z1872" s="2">
        <f t="shared" si="877"/>
        <v>221.90240477947904</v>
      </c>
      <c r="AA1872" s="7">
        <v>46.4</v>
      </c>
      <c r="AB1872" s="7">
        <v>89.1</v>
      </c>
      <c r="AD1872" s="11">
        <f t="shared" ref="AD1872:AD1879" si="896">(W1872^2-C1872^2-E1872^2)/(2*E1872*C1872)</f>
        <v>1.0861908369390472</v>
      </c>
      <c r="AF1872">
        <f t="shared" si="889"/>
        <v>56.412152075650056</v>
      </c>
      <c r="AH1872" s="15">
        <f t="shared" si="878"/>
        <v>1</v>
      </c>
      <c r="AI1872">
        <f t="shared" ref="AI1872:AI1935" si="897">A1872*SIN(B1872*3.1416/180)*G1872*COS(H1872*3.1416/180)-A1872*COS(B1872)*G1872*SIN(H1872)/U1872*SIN(V1872*3.1416/180)*A1872*SIN(B1872*3.1416/180)-(G1872*SIN(H1872*3.1416/180)*U1872*COS(V1872*3.1416/180))</f>
        <v>-1020.1533212619918</v>
      </c>
      <c r="AJ1872">
        <f t="shared" ref="AJ1872:AJ1935" si="898">(-1*AH1872*A1872*SIN(B1872*3.1416/180)*C1872*COS(D1872*3.1416/180))-(AH1872*A1872*COS(B1872*3.1416/180)*C1872*SIN(D1872*3.1416/180))/((W1872*SIN(X1872)*-A1872*SIN(B1872))-(C1872*SIN(D1872)*W1872*COS(X1872)))</f>
        <v>418.07470160644283</v>
      </c>
      <c r="AK1872">
        <f t="shared" ref="AK1872:AK1935" si="899">((W1872*SIN(X1872*3.1416/180)*A1872*COS(B1872*3.1416/180))-(W1872*COS(X1872*3.1416/180)*-1*A1872*SIN(B1872*3.1416/180)))/((W1872*SIN(X1872*3.1416/180)*-1*A1872*SIN(B1872*3.1416/180))-(C1872*SIN(D1872*0.0174)*W1872*COS(X1872*3.1416/180)))</f>
        <v>-1.7089099194921242</v>
      </c>
      <c r="AL1872">
        <f t="shared" si="881"/>
        <v>-169759365.51663736</v>
      </c>
      <c r="AM1872">
        <f t="shared" ref="AM1872:AM1935" si="900">(AJ1872*C1872*SIN(D1872*3.1416/180)-AN1872*J1872*SIN(K1872*3.1416/180))*Y1872*COS(Z1872*3.1416/180)-(AJ1872*C1872*COS(D1872*3.1416/180)+AN1872*J1872*COS(K1872*3.1416/180))*Y1872*SIN(Z1872*3.1416/180)/(N1872*SIN(O1872*3.1416/180)*(AJ1872*C1872*SIN(D1872*3.1416/180)-AN1872*J1872*SIN(K1872*3.1416/180))-Y1872*SIN(Z1872*3.1416/180))*N1872*COS(O1872*3.1416/180)</f>
        <v>497984.78081280482</v>
      </c>
      <c r="AN1872">
        <f t="shared" ref="AN1872:AN1935" si="901">U1872*SIN(V1872*3.1416/180)*A1872*COS(B1872*3.1416/180)-U1872*COS(V1872*3.1416/180)*A1872*SIN(B1872*3.1416/180)/U1872*SIN(V1872*3.1416/180)*A1872*SIN(B1872*3.1416/180)-G1872*SIN(H1872*3.1416/180)*U1872*COS(V1872*3.1416/180)</f>
        <v>594.31972272884241</v>
      </c>
      <c r="AP1872" s="15">
        <v>1</v>
      </c>
      <c r="AQ1872">
        <f t="shared" si="882"/>
        <v>-435570789933000</v>
      </c>
      <c r="AR1872">
        <f t="shared" si="883"/>
        <v>0.46285943470827856</v>
      </c>
      <c r="AS1872">
        <f t="shared" si="884"/>
        <v>5117526130227.9238</v>
      </c>
      <c r="AU1872">
        <f t="shared" si="885"/>
        <v>878069347161209.38</v>
      </c>
      <c r="AV1872">
        <f t="shared" ref="AV1872:AV1884" si="902">(AR1872*C1872*SIN(D1872*3.1416/180)+AJ1872*AJ1872*C1872*COS(D1872*3.1416/180)-AQ1872*U1872*SIN(V1872*3.1416/180)+AN1872*AN1872*J1872*COS(K1872*3.1416/180)-AM1872*AM1872*N1872*COS(O1872*3.1416/180)-AL1872*AL1872*Y1872*COS(Z1872*3.1416/180))*Y1872*COS(Z1872*3.1416/180)-(AR1872*C1872*COS(D1872*3.1416/180)+AJ1872*AJ1872*C1872*SIN(D1872*3.1416/180)+AU1872*U1872*COS(V1872*3.1416/180)+AN1872*AN1872*J1872*SIN(K1872*3.1416/180)-AM1872*AM1872*N1872*SIN(O1872*3.1416/180)-AL1872*AL1872*Y1872*SIN(Z1872*3.1416/180))*Y1872*SIN(Z1872*3.1416/180)/N1872*SIN(O1872*3.1416/180)*(AR1872*C1872*SIN(D1872*3.1416/180)+AJ1872*AJ1872*C1872*COS(D1872*3.1416/180)-AU1872*U1872*SIN(V1872*3.1416/180)+AN1872*AN1872*J1872*COS(K1872*3.1416/180)-AM1872*AM1872*N1872*COS(O1872*3.1416/180)-AL1872*AL1872*Y1872*COS(Z1872*3.1416/180))-Y1872*SIN(Z1872*3.1416/180)*N1872*COS(O1872*3.1416/180)</f>
        <v>1.3221902915392896E+34</v>
      </c>
    </row>
    <row r="1873" spans="1:48" x14ac:dyDescent="0.3">
      <c r="A1873" s="4">
        <v>26.496300000000002</v>
      </c>
      <c r="B1873" s="4">
        <f t="shared" ref="B1873:B1936" si="903">B1872+1</f>
        <v>66</v>
      </c>
      <c r="C1873" s="7">
        <v>24.81</v>
      </c>
      <c r="D1873" s="2">
        <f t="shared" ref="D1873:D1896" si="904">D1872+0.35</f>
        <v>225.82274608062505</v>
      </c>
      <c r="E1873" s="6">
        <f t="shared" si="890"/>
        <v>13.701076297717901</v>
      </c>
      <c r="F1873" s="2">
        <f t="shared" si="879"/>
        <v>141.86720529191237</v>
      </c>
      <c r="G1873" s="7">
        <v>37.200000000000003</v>
      </c>
      <c r="H1873" s="3">
        <f t="shared" si="887"/>
        <v>178.89883666569767</v>
      </c>
      <c r="J1873" s="7">
        <v>45.2</v>
      </c>
      <c r="K1873" s="2">
        <f t="shared" si="891"/>
        <v>132.49883666569767</v>
      </c>
      <c r="L1873" s="7">
        <v>24.5</v>
      </c>
      <c r="M1873" s="2">
        <f t="shared" si="892"/>
        <v>93.832234055809579</v>
      </c>
      <c r="N1873" s="7">
        <v>26.2</v>
      </c>
      <c r="O1873" s="2">
        <f t="shared" si="893"/>
        <v>4.7322340558095846</v>
      </c>
      <c r="Q1873" s="2">
        <f t="shared" si="894"/>
        <v>50.284547885066488</v>
      </c>
      <c r="R1873" s="2">
        <f t="shared" si="880"/>
        <v>162.00795699038048</v>
      </c>
      <c r="S1873" s="2">
        <v>32.665799999999997</v>
      </c>
      <c r="T1873" s="2">
        <v>90</v>
      </c>
      <c r="U1873" s="7">
        <v>38.5</v>
      </c>
      <c r="V1873" s="2">
        <f t="shared" si="895"/>
        <v>135.73646237664744</v>
      </c>
      <c r="W1873" s="7">
        <v>39.729999999999997</v>
      </c>
      <c r="X1873" s="2">
        <f t="shared" si="888"/>
        <v>60.565243575247351</v>
      </c>
      <c r="Y1873" s="7">
        <v>24.81</v>
      </c>
      <c r="Z1873" s="2">
        <f t="shared" ref="Z1873:Z1898" si="905">Z1872+0.135</f>
        <v>222.03740477947903</v>
      </c>
      <c r="AA1873" s="7">
        <v>46.4</v>
      </c>
      <c r="AB1873" s="7">
        <v>89.1</v>
      </c>
      <c r="AD1873" s="11">
        <f t="shared" si="896"/>
        <v>1.1402813360243871</v>
      </c>
      <c r="AF1873">
        <f t="shared" si="889"/>
        <v>56.282933876481039</v>
      </c>
      <c r="AH1873" s="15">
        <f t="shared" ref="AH1873:AH1936" si="906">AH1872</f>
        <v>1</v>
      </c>
      <c r="AI1873">
        <f t="shared" si="897"/>
        <v>-806.60063173357184</v>
      </c>
      <c r="AJ1873">
        <f t="shared" si="898"/>
        <v>417.73755239392659</v>
      </c>
      <c r="AK1873">
        <f t="shared" si="899"/>
        <v>-1.7107424927507788</v>
      </c>
      <c r="AL1873">
        <f t="shared" si="881"/>
        <v>-156539312.37424782</v>
      </c>
      <c r="AM1873">
        <f t="shared" si="900"/>
        <v>506914.14315207844</v>
      </c>
      <c r="AN1873">
        <f t="shared" si="901"/>
        <v>602.1526945845834</v>
      </c>
      <c r="AP1873" s="15">
        <v>1</v>
      </c>
      <c r="AQ1873">
        <f t="shared" si="882"/>
        <v>64328570040733.43</v>
      </c>
      <c r="AR1873">
        <f t="shared" si="883"/>
        <v>0.46490371322119406</v>
      </c>
      <c r="AS1873">
        <f t="shared" si="884"/>
        <v>2685581236173.8379</v>
      </c>
      <c r="AU1873">
        <f t="shared" si="885"/>
        <v>493567310699218.25</v>
      </c>
      <c r="AV1873">
        <f t="shared" si="902"/>
        <v>9.02147164649052E+33</v>
      </c>
    </row>
    <row r="1874" spans="1:48" x14ac:dyDescent="0.3">
      <c r="A1874" s="4">
        <v>26.496300000000002</v>
      </c>
      <c r="B1874" s="4">
        <f t="shared" si="903"/>
        <v>67</v>
      </c>
      <c r="C1874" s="7">
        <v>24.81</v>
      </c>
      <c r="D1874" s="2">
        <f t="shared" si="904"/>
        <v>226.17274608062505</v>
      </c>
      <c r="E1874" s="6">
        <f t="shared" si="890"/>
        <v>13.254148773573268</v>
      </c>
      <c r="F1874" s="2">
        <f t="shared" si="879"/>
        <v>141.36218741493218</v>
      </c>
      <c r="G1874" s="7">
        <v>37.200000000000003</v>
      </c>
      <c r="H1874" s="3">
        <f t="shared" si="887"/>
        <v>178.13522670046862</v>
      </c>
      <c r="J1874" s="7">
        <v>45.2</v>
      </c>
      <c r="K1874" s="2">
        <f t="shared" si="891"/>
        <v>131.73522670046862</v>
      </c>
      <c r="L1874" s="7">
        <v>24.5</v>
      </c>
      <c r="M1874" s="2">
        <f t="shared" si="892"/>
        <v>93.353387967168544</v>
      </c>
      <c r="N1874" s="7">
        <v>26.2</v>
      </c>
      <c r="O1874" s="2">
        <f t="shared" si="893"/>
        <v>4.2533879671685497</v>
      </c>
      <c r="Q1874" s="2">
        <f t="shared" si="894"/>
        <v>49.850220706898277</v>
      </c>
      <c r="R1874" s="2">
        <f t="shared" si="880"/>
        <v>161.48406812894007</v>
      </c>
      <c r="S1874" s="2">
        <v>32.665799999999997</v>
      </c>
      <c r="T1874" s="2">
        <v>90</v>
      </c>
      <c r="U1874" s="7">
        <v>38.5</v>
      </c>
      <c r="V1874" s="2">
        <f t="shared" si="895"/>
        <v>135.57825200916886</v>
      </c>
      <c r="W1874" s="7">
        <v>39.729999999999997</v>
      </c>
      <c r="X1874" s="2">
        <f t="shared" si="888"/>
        <v>60.104327960332185</v>
      </c>
      <c r="Y1874" s="7">
        <v>24.81</v>
      </c>
      <c r="Z1874" s="2">
        <f t="shared" si="905"/>
        <v>222.17240477947902</v>
      </c>
      <c r="AA1874" s="7">
        <v>46.4</v>
      </c>
      <c r="AB1874" s="7">
        <v>89.1</v>
      </c>
      <c r="AD1874" s="11">
        <f t="shared" si="896"/>
        <v>1.1970491405391872</v>
      </c>
      <c r="AF1874">
        <f t="shared" si="889"/>
        <v>56.150284592088887</v>
      </c>
      <c r="AH1874" s="15">
        <f t="shared" si="906"/>
        <v>1</v>
      </c>
      <c r="AI1874">
        <f t="shared" si="897"/>
        <v>-691.40000305121771</v>
      </c>
      <c r="AJ1874">
        <f t="shared" si="898"/>
        <v>418.54560327414208</v>
      </c>
      <c r="AK1874">
        <f t="shared" si="899"/>
        <v>-1.7142156687375691</v>
      </c>
      <c r="AL1874">
        <f t="shared" si="881"/>
        <v>-142710043.04398948</v>
      </c>
      <c r="AM1874">
        <f t="shared" si="900"/>
        <v>516041.72480734717</v>
      </c>
      <c r="AN1874">
        <f t="shared" si="901"/>
        <v>609.6355817989554</v>
      </c>
      <c r="AP1874" s="15">
        <v>1</v>
      </c>
      <c r="AQ1874">
        <f t="shared" si="882"/>
        <v>195676407369974.44</v>
      </c>
      <c r="AR1874">
        <f t="shared" si="883"/>
        <v>0.46690800232151514</v>
      </c>
      <c r="AS1874">
        <f t="shared" si="884"/>
        <v>-2645752611788.0771</v>
      </c>
      <c r="AU1874">
        <f t="shared" si="885"/>
        <v>363423420764725.81</v>
      </c>
      <c r="AV1874">
        <f t="shared" si="902"/>
        <v>5.6613798065206721E+33</v>
      </c>
    </row>
    <row r="1875" spans="1:48" x14ac:dyDescent="0.3">
      <c r="A1875" s="4">
        <v>26.496300000000002</v>
      </c>
      <c r="B1875" s="4">
        <f t="shared" si="903"/>
        <v>68</v>
      </c>
      <c r="C1875" s="7">
        <v>24.81</v>
      </c>
      <c r="D1875" s="2">
        <f t="shared" si="904"/>
        <v>226.52274608062504</v>
      </c>
      <c r="E1875" s="6">
        <f t="shared" si="890"/>
        <v>12.810573903324025</v>
      </c>
      <c r="F1875" s="2">
        <f t="shared" si="879"/>
        <v>140.78729972348887</v>
      </c>
      <c r="G1875" s="7">
        <v>37.200000000000003</v>
      </c>
      <c r="H1875" s="3">
        <f t="shared" si="887"/>
        <v>177.36565128147242</v>
      </c>
      <c r="J1875" s="7">
        <v>45.2</v>
      </c>
      <c r="K1875" s="2">
        <f t="shared" si="891"/>
        <v>130.96565128147242</v>
      </c>
      <c r="L1875" s="7">
        <v>24.5</v>
      </c>
      <c r="M1875" s="2">
        <f t="shared" si="892"/>
        <v>92.866645452870102</v>
      </c>
      <c r="N1875" s="7">
        <v>26.2</v>
      </c>
      <c r="O1875" s="2">
        <f t="shared" si="893"/>
        <v>3.7666454528701081</v>
      </c>
      <c r="Q1875" s="2">
        <f t="shared" si="894"/>
        <v>49.410387426667889</v>
      </c>
      <c r="R1875" s="2">
        <f t="shared" si="880"/>
        <v>160.94985809687807</v>
      </c>
      <c r="S1875" s="2">
        <v>32.665799999999997</v>
      </c>
      <c r="T1875" s="2">
        <v>90</v>
      </c>
      <c r="U1875" s="7">
        <v>38.5</v>
      </c>
      <c r="V1875" s="2">
        <f t="shared" si="895"/>
        <v>135.43424720303005</v>
      </c>
      <c r="W1875" s="7">
        <v>39.729999999999997</v>
      </c>
      <c r="X1875" s="2">
        <f t="shared" si="888"/>
        <v>59.639081220760801</v>
      </c>
      <c r="Y1875" s="7">
        <v>24.81</v>
      </c>
      <c r="Z1875" s="2">
        <f t="shared" si="905"/>
        <v>222.30740477947901</v>
      </c>
      <c r="AA1875" s="7">
        <v>46.4</v>
      </c>
      <c r="AB1875" s="7">
        <v>89.1</v>
      </c>
      <c r="AD1875" s="11">
        <f t="shared" si="896"/>
        <v>1.2566861929123958</v>
      </c>
      <c r="AF1875">
        <f t="shared" si="889"/>
        <v>56.014111253521506</v>
      </c>
      <c r="AH1875" s="15">
        <f t="shared" si="906"/>
        <v>1</v>
      </c>
      <c r="AI1875">
        <f t="shared" si="897"/>
        <v>-1058.542856493111</v>
      </c>
      <c r="AJ1875">
        <f t="shared" si="898"/>
        <v>419.86578473899834</v>
      </c>
      <c r="AK1875">
        <f t="shared" si="899"/>
        <v>-1.7193800440417695</v>
      </c>
      <c r="AL1875">
        <f t="shared" si="881"/>
        <v>-128182563.26578794</v>
      </c>
      <c r="AM1875">
        <f t="shared" si="900"/>
        <v>525159.76111932378</v>
      </c>
      <c r="AN1875">
        <f t="shared" si="901"/>
        <v>616.77804419160191</v>
      </c>
      <c r="AP1875" s="15">
        <v>1</v>
      </c>
      <c r="AQ1875">
        <f t="shared" si="882"/>
        <v>932312618070545.25</v>
      </c>
      <c r="AR1875">
        <f t="shared" si="883"/>
        <v>0.46887393313584808</v>
      </c>
      <c r="AS1875">
        <f t="shared" si="884"/>
        <v>-5132598967395.832</v>
      </c>
      <c r="AU1875">
        <f t="shared" si="885"/>
        <v>1006605529983474.8</v>
      </c>
      <c r="AV1875">
        <f t="shared" si="902"/>
        <v>2.8341678410456685E+33</v>
      </c>
    </row>
    <row r="1876" spans="1:48" x14ac:dyDescent="0.3">
      <c r="A1876" s="4">
        <v>26.496300000000002</v>
      </c>
      <c r="B1876" s="4">
        <f t="shared" si="903"/>
        <v>69</v>
      </c>
      <c r="C1876" s="7">
        <v>24.81</v>
      </c>
      <c r="D1876" s="2">
        <f t="shared" si="904"/>
        <v>226.87274608062503</v>
      </c>
      <c r="E1876" s="6">
        <f t="shared" si="890"/>
        <v>12.370854682269853</v>
      </c>
      <c r="F1876" s="2">
        <f t="shared" si="879"/>
        <v>140.13565374895137</v>
      </c>
      <c r="G1876" s="7">
        <v>37.200000000000003</v>
      </c>
      <c r="H1876" s="3">
        <f t="shared" si="887"/>
        <v>176.59002291474647</v>
      </c>
      <c r="J1876" s="7">
        <v>45.2</v>
      </c>
      <c r="K1876" s="2">
        <f t="shared" si="891"/>
        <v>130.19002291474646</v>
      </c>
      <c r="L1876" s="7">
        <v>24.5</v>
      </c>
      <c r="M1876" s="2">
        <f t="shared" si="892"/>
        <v>92.371792898433739</v>
      </c>
      <c r="N1876" s="7">
        <v>26.2</v>
      </c>
      <c r="O1876" s="2">
        <f t="shared" si="893"/>
        <v>3.2717928984337448</v>
      </c>
      <c r="Q1876" s="2">
        <f t="shared" si="894"/>
        <v>48.965047327822525</v>
      </c>
      <c r="R1876" s="2">
        <f t="shared" si="880"/>
        <v>160.40497108130657</v>
      </c>
      <c r="S1876" s="2">
        <v>32.665799999999997</v>
      </c>
      <c r="T1876" s="2">
        <v>90</v>
      </c>
      <c r="U1876" s="7">
        <v>38.5</v>
      </c>
      <c r="V1876" s="2">
        <f t="shared" si="895"/>
        <v>135.30563052311845</v>
      </c>
      <c r="W1876" s="7">
        <v>39.729999999999997</v>
      </c>
      <c r="X1876" s="2">
        <f t="shared" si="888"/>
        <v>59.16963879315783</v>
      </c>
      <c r="Y1876" s="7">
        <v>24.81</v>
      </c>
      <c r="Z1876" s="2">
        <f t="shared" si="905"/>
        <v>222.44240477947901</v>
      </c>
      <c r="AA1876" s="7">
        <v>46.4</v>
      </c>
      <c r="AB1876" s="7">
        <v>89.1</v>
      </c>
      <c r="AD1876" s="11">
        <f t="shared" si="896"/>
        <v>1.3193932738282754</v>
      </c>
      <c r="AF1876">
        <f t="shared" si="889"/>
        <v>55.8743182660765</v>
      </c>
      <c r="AH1876" s="15">
        <f t="shared" si="906"/>
        <v>1</v>
      </c>
      <c r="AI1876">
        <f t="shared" si="897"/>
        <v>-1129.591038144757</v>
      </c>
      <c r="AJ1876">
        <f t="shared" si="898"/>
        <v>419.83011215150492</v>
      </c>
      <c r="AK1876">
        <f t="shared" si="899"/>
        <v>-1.7262964555336575</v>
      </c>
      <c r="AL1876">
        <f t="shared" si="881"/>
        <v>-112803705.13070151</v>
      </c>
      <c r="AM1876">
        <f t="shared" si="900"/>
        <v>533651.12091256923</v>
      </c>
      <c r="AN1876">
        <f t="shared" si="901"/>
        <v>623.59263196675522</v>
      </c>
      <c r="AP1876" s="15">
        <v>1</v>
      </c>
      <c r="AQ1876">
        <f t="shared" si="882"/>
        <v>729080091951385.75</v>
      </c>
      <c r="AR1876">
        <f t="shared" si="883"/>
        <v>0.47080320726748287</v>
      </c>
      <c r="AS1876">
        <f t="shared" si="884"/>
        <v>-1983404775818.3123</v>
      </c>
      <c r="AU1876">
        <f t="shared" si="885"/>
        <v>1218231685393039</v>
      </c>
      <c r="AV1876">
        <f t="shared" si="902"/>
        <v>1.3107287728495121E+33</v>
      </c>
    </row>
    <row r="1877" spans="1:48" x14ac:dyDescent="0.3">
      <c r="A1877" s="4">
        <v>26.496300000000002</v>
      </c>
      <c r="B1877" s="4">
        <f t="shared" si="903"/>
        <v>70</v>
      </c>
      <c r="C1877" s="7">
        <v>24.81</v>
      </c>
      <c r="D1877" s="2">
        <f t="shared" si="904"/>
        <v>227.22274608062503</v>
      </c>
      <c r="E1877" s="6">
        <f t="shared" si="890"/>
        <v>11.935558558079638</v>
      </c>
      <c r="F1877" s="2">
        <f t="shared" si="879"/>
        <v>139.39956606855876</v>
      </c>
      <c r="G1877" s="7">
        <v>37.200000000000003</v>
      </c>
      <c r="H1877" s="3">
        <f t="shared" si="887"/>
        <v>175.8082110558438</v>
      </c>
      <c r="J1877" s="7">
        <v>45.2</v>
      </c>
      <c r="K1877" s="2">
        <f t="shared" si="891"/>
        <v>129.40821105584379</v>
      </c>
      <c r="L1877" s="7">
        <v>24.5</v>
      </c>
      <c r="M1877" s="2">
        <f t="shared" si="892"/>
        <v>91.868561799783492</v>
      </c>
      <c r="N1877" s="7">
        <v>26.2</v>
      </c>
      <c r="O1877" s="2">
        <f t="shared" si="893"/>
        <v>2.7685617997834981</v>
      </c>
      <c r="Q1877" s="2">
        <f t="shared" si="894"/>
        <v>48.5141861964943</v>
      </c>
      <c r="R1877" s="2">
        <f t="shared" si="880"/>
        <v>159.84900001780119</v>
      </c>
      <c r="S1877" s="2">
        <v>32.665799999999997</v>
      </c>
      <c r="T1877" s="2">
        <v>90</v>
      </c>
      <c r="U1877" s="7">
        <v>38.5</v>
      </c>
      <c r="V1877" s="2">
        <f t="shared" si="895"/>
        <v>135.1936644270497</v>
      </c>
      <c r="W1877" s="7">
        <v>39.729999999999997</v>
      </c>
      <c r="X1877" s="2">
        <f t="shared" si="888"/>
        <v>58.696136441926598</v>
      </c>
      <c r="Y1877" s="7">
        <v>24.81</v>
      </c>
      <c r="Z1877" s="2">
        <f t="shared" si="905"/>
        <v>222.577404779479</v>
      </c>
      <c r="AA1877" s="7">
        <v>46.4</v>
      </c>
      <c r="AB1877" s="7">
        <v>89.1</v>
      </c>
      <c r="AD1877" s="11">
        <f t="shared" si="896"/>
        <v>1.3853773728845613</v>
      </c>
      <c r="AF1877">
        <f t="shared" si="889"/>
        <v>55.730806470202836</v>
      </c>
      <c r="AH1877" s="15">
        <f t="shared" si="906"/>
        <v>1</v>
      </c>
      <c r="AI1877">
        <f t="shared" si="897"/>
        <v>-815.14222872338871</v>
      </c>
      <c r="AJ1877">
        <f t="shared" si="898"/>
        <v>418.78568931396336</v>
      </c>
      <c r="AK1877">
        <f t="shared" si="899"/>
        <v>-1.7350370081202595</v>
      </c>
      <c r="AL1877">
        <f t="shared" si="881"/>
        <v>-96627236.284285396</v>
      </c>
      <c r="AM1877">
        <f t="shared" si="900"/>
        <v>541631.19751788618</v>
      </c>
      <c r="AN1877">
        <f t="shared" si="901"/>
        <v>630.09505834044523</v>
      </c>
      <c r="AP1877" s="15">
        <v>1</v>
      </c>
      <c r="AQ1877">
        <f t="shared" si="882"/>
        <v>-51625873581251.914</v>
      </c>
      <c r="AR1877">
        <f t="shared" si="883"/>
        <v>0.47269739096704488</v>
      </c>
      <c r="AS1877">
        <f t="shared" si="884"/>
        <v>3249613945567.7271</v>
      </c>
      <c r="AU1877">
        <f t="shared" si="885"/>
        <v>540525169454753.38</v>
      </c>
      <c r="AV1877">
        <f t="shared" si="902"/>
        <v>6.8493501359904242E+32</v>
      </c>
    </row>
    <row r="1878" spans="1:48" x14ac:dyDescent="0.3">
      <c r="A1878" s="4">
        <v>26.496300000000002</v>
      </c>
      <c r="B1878" s="4">
        <f t="shared" si="903"/>
        <v>71</v>
      </c>
      <c r="C1878" s="7">
        <v>24.81</v>
      </c>
      <c r="D1878" s="2">
        <f t="shared" si="904"/>
        <v>227.57274608062502</v>
      </c>
      <c r="E1878" s="6">
        <f t="shared" si="890"/>
        <v>11.505327645140655</v>
      </c>
      <c r="F1878" s="2">
        <f t="shared" si="879"/>
        <v>138.57047342880298</v>
      </c>
      <c r="G1878" s="7">
        <v>37.200000000000003</v>
      </c>
      <c r="H1878" s="3">
        <f t="shared" si="887"/>
        <v>175.02003323607775</v>
      </c>
      <c r="J1878" s="7">
        <v>45.2</v>
      </c>
      <c r="K1878" s="2">
        <f t="shared" si="891"/>
        <v>128.62003323607775</v>
      </c>
      <c r="L1878" s="7">
        <v>24.5</v>
      </c>
      <c r="M1878" s="2">
        <f t="shared" si="892"/>
        <v>91.356613331117074</v>
      </c>
      <c r="N1878" s="7">
        <v>26.2</v>
      </c>
      <c r="O1878" s="2">
        <f t="shared" si="893"/>
        <v>2.2566133311170802</v>
      </c>
      <c r="Q1878" s="2">
        <f t="shared" si="894"/>
        <v>48.057772493888443</v>
      </c>
      <c r="R1878" s="2">
        <f t="shared" si="880"/>
        <v>159.28147706987764</v>
      </c>
      <c r="S1878" s="2">
        <v>32.665799999999997</v>
      </c>
      <c r="T1878" s="2">
        <v>90</v>
      </c>
      <c r="U1878" s="7">
        <v>38.5</v>
      </c>
      <c r="V1878" s="2">
        <f t="shared" si="895"/>
        <v>135.09968425617751</v>
      </c>
      <c r="W1878" s="7">
        <v>39.729999999999997</v>
      </c>
      <c r="X1878" s="2">
        <f t="shared" si="888"/>
        <v>58.218710282734847</v>
      </c>
      <c r="Y1878" s="7">
        <v>24.81</v>
      </c>
      <c r="Z1878" s="2">
        <f t="shared" si="905"/>
        <v>222.71240477947899</v>
      </c>
      <c r="AA1878" s="7">
        <v>46.4</v>
      </c>
      <c r="AB1878" s="7">
        <v>89.1</v>
      </c>
      <c r="AD1878" s="11">
        <f t="shared" si="896"/>
        <v>1.4548475116283071</v>
      </c>
      <c r="AF1878">
        <f t="shared" si="889"/>
        <v>55.583471817408139</v>
      </c>
      <c r="AH1878" s="15">
        <f t="shared" si="906"/>
        <v>1</v>
      </c>
      <c r="AI1878">
        <f t="shared" si="897"/>
        <v>-950.77246573122954</v>
      </c>
      <c r="AJ1878">
        <f t="shared" si="898"/>
        <v>419.15741758057737</v>
      </c>
      <c r="AK1878">
        <f t="shared" si="899"/>
        <v>-1.7456863122564297</v>
      </c>
      <c r="AL1878">
        <f t="shared" si="881"/>
        <v>-79788155.419490367</v>
      </c>
      <c r="AM1878">
        <f t="shared" si="900"/>
        <v>549917.68038846564</v>
      </c>
      <c r="AN1878">
        <f t="shared" si="901"/>
        <v>636.30448326749604</v>
      </c>
      <c r="AP1878" s="15">
        <v>1</v>
      </c>
      <c r="AQ1878">
        <f t="shared" si="882"/>
        <v>-552147732226159.56</v>
      </c>
      <c r="AR1878">
        <f t="shared" si="883"/>
        <v>0.47455790435954637</v>
      </c>
      <c r="AS1878">
        <f t="shared" si="884"/>
        <v>4890116381244.7842</v>
      </c>
      <c r="AU1878">
        <f t="shared" si="885"/>
        <v>786335076205391.75</v>
      </c>
      <c r="AV1878">
        <f t="shared" si="902"/>
        <v>2.0519305048760688E+32</v>
      </c>
    </row>
    <row r="1879" spans="1:48" x14ac:dyDescent="0.3">
      <c r="A1879" s="4">
        <v>26.496300000000002</v>
      </c>
      <c r="B1879" s="4">
        <f t="shared" si="903"/>
        <v>72</v>
      </c>
      <c r="C1879" s="7">
        <v>24.81</v>
      </c>
      <c r="D1879" s="2">
        <f t="shared" si="904"/>
        <v>227.92274608062502</v>
      </c>
      <c r="E1879" s="6">
        <f t="shared" si="890"/>
        <v>11.080890575343476</v>
      </c>
      <c r="F1879" s="2">
        <f t="shared" si="879"/>
        <v>137.63884743183473</v>
      </c>
      <c r="G1879" s="7">
        <v>37.200000000000003</v>
      </c>
      <c r="H1879" s="3">
        <f t="shared" si="887"/>
        <v>174.22524440325296</v>
      </c>
      <c r="J1879" s="7">
        <v>45.2</v>
      </c>
      <c r="K1879" s="2">
        <f t="shared" si="891"/>
        <v>127.82524440325295</v>
      </c>
      <c r="L1879" s="7">
        <v>24.5</v>
      </c>
      <c r="M1879" s="2">
        <f t="shared" si="892"/>
        <v>90.835518502434184</v>
      </c>
      <c r="N1879" s="7">
        <v>26.2</v>
      </c>
      <c r="O1879" s="2">
        <f t="shared" si="893"/>
        <v>1.7355185024341893</v>
      </c>
      <c r="Q1879" s="2">
        <f t="shared" si="894"/>
        <v>47.595752738711369</v>
      </c>
      <c r="R1879" s="2">
        <f t="shared" si="880"/>
        <v>158.70186209522168</v>
      </c>
      <c r="S1879" s="2">
        <v>32.665799999999997</v>
      </c>
      <c r="T1879" s="2">
        <v>90</v>
      </c>
      <c r="U1879" s="7">
        <v>38.5</v>
      </c>
      <c r="V1879" s="2">
        <f t="shared" si="895"/>
        <v>135.0250844197509</v>
      </c>
      <c r="W1879" s="7">
        <v>39.729999999999997</v>
      </c>
      <c r="X1879" s="2">
        <f t="shared" si="888"/>
        <v>57.73749681026375</v>
      </c>
      <c r="Y1879" s="7">
        <v>24.81</v>
      </c>
      <c r="Z1879" s="2">
        <f t="shared" si="905"/>
        <v>222.84740477947898</v>
      </c>
      <c r="AA1879" s="7">
        <v>46.4</v>
      </c>
      <c r="AB1879" s="7">
        <v>89.1</v>
      </c>
      <c r="AD1879" s="11">
        <f t="shared" si="896"/>
        <v>1.5280084251000414</v>
      </c>
      <c r="AF1879">
        <f t="shared" si="889"/>
        <v>55.432203512138315</v>
      </c>
      <c r="AH1879" s="15">
        <f t="shared" si="906"/>
        <v>1</v>
      </c>
      <c r="AI1879">
        <f t="shared" si="897"/>
        <v>-1267.8784828995915</v>
      </c>
      <c r="AJ1879">
        <f t="shared" si="898"/>
        <v>418.71514513555013</v>
      </c>
      <c r="AK1879">
        <f t="shared" si="899"/>
        <v>-1.7583429701187037</v>
      </c>
      <c r="AL1879">
        <f t="shared" si="881"/>
        <v>-62133153.368029445</v>
      </c>
      <c r="AM1879">
        <f t="shared" si="900"/>
        <v>557793.19673374225</v>
      </c>
      <c r="AN1879">
        <f t="shared" si="901"/>
        <v>642.24379931401961</v>
      </c>
      <c r="AP1879" s="15">
        <v>1</v>
      </c>
      <c r="AQ1879">
        <f t="shared" si="882"/>
        <v>-1810052599104646</v>
      </c>
      <c r="AR1879">
        <f t="shared" si="883"/>
        <v>0.47638647328294914</v>
      </c>
      <c r="AS1879">
        <f t="shared" si="884"/>
        <v>1186158911151.2908</v>
      </c>
      <c r="AU1879">
        <f t="shared" si="885"/>
        <v>1743337462605218.3</v>
      </c>
      <c r="AV1879">
        <f t="shared" si="902"/>
        <v>7.8418163264614489E+30</v>
      </c>
    </row>
    <row r="1880" spans="1:48" x14ac:dyDescent="0.3">
      <c r="A1880" s="4">
        <v>26.496300000000002</v>
      </c>
      <c r="B1880" s="4">
        <f t="shared" si="903"/>
        <v>73</v>
      </c>
      <c r="C1880" s="7">
        <v>24.81</v>
      </c>
      <c r="D1880" s="2">
        <f t="shared" si="904"/>
        <v>228.27274608062501</v>
      </c>
      <c r="E1880" s="6">
        <f t="shared" si="890"/>
        <v>10.663076168459179</v>
      </c>
      <c r="F1880" s="2">
        <f t="shared" si="879"/>
        <v>136.59411423906474</v>
      </c>
      <c r="G1880" s="7">
        <v>37.200000000000003</v>
      </c>
      <c r="H1880" s="3">
        <f t="shared" si="887"/>
        <v>173.42352421409697</v>
      </c>
      <c r="J1880" s="7">
        <v>45.2</v>
      </c>
      <c r="K1880" s="2">
        <f t="shared" si="891"/>
        <v>127.02352421409697</v>
      </c>
      <c r="L1880" s="7">
        <v>24.5</v>
      </c>
      <c r="M1880" s="2">
        <f t="shared" si="892"/>
        <v>90.304732764343129</v>
      </c>
      <c r="N1880" s="7">
        <v>26.2</v>
      </c>
      <c r="O1880" s="2">
        <f t="shared" si="893"/>
        <v>1.2047327643431345</v>
      </c>
      <c r="Q1880" s="2">
        <f t="shared" si="894"/>
        <v>47.128045982744197</v>
      </c>
      <c r="R1880" s="2">
        <f t="shared" si="880"/>
        <v>158.10952873013176</v>
      </c>
      <c r="S1880" s="2">
        <v>32.665799999999997</v>
      </c>
      <c r="T1880" s="2">
        <v>90</v>
      </c>
      <c r="U1880" s="7">
        <v>38.5</v>
      </c>
      <c r="V1880" s="2">
        <f t="shared" si="895"/>
        <v>134.9712948983564</v>
      </c>
      <c r="W1880" s="7">
        <v>39.729999999999997</v>
      </c>
      <c r="X1880" s="2">
        <f t="shared" si="888"/>
        <v>57.252632930201926</v>
      </c>
      <c r="Y1880" s="7">
        <v>24.81</v>
      </c>
      <c r="Z1880" s="2">
        <f t="shared" si="905"/>
        <v>222.98240477947897</v>
      </c>
      <c r="AA1880" s="7">
        <v>46.4</v>
      </c>
      <c r="AB1880" s="7">
        <v>89.1</v>
      </c>
      <c r="AF1880">
        <f t="shared" si="889"/>
        <v>55.276881417518808</v>
      </c>
      <c r="AH1880" s="15">
        <f t="shared" si="906"/>
        <v>1</v>
      </c>
      <c r="AI1880">
        <f t="shared" si="897"/>
        <v>-1021.1368302668965</v>
      </c>
      <c r="AJ1880">
        <f t="shared" si="898"/>
        <v>417.68251655071759</v>
      </c>
      <c r="AK1880">
        <f t="shared" si="899"/>
        <v>-1.7731213591539301</v>
      </c>
      <c r="AL1880">
        <f t="shared" si="881"/>
        <v>-43662577.287531689</v>
      </c>
      <c r="AM1880">
        <f t="shared" si="900"/>
        <v>565391.33177012845</v>
      </c>
      <c r="AN1880">
        <f t="shared" si="901"/>
        <v>647.93990486118241</v>
      </c>
      <c r="AP1880" s="15">
        <v>1</v>
      </c>
      <c r="AQ1880">
        <f t="shared" si="882"/>
        <v>-537906211652635.5</v>
      </c>
      <c r="AR1880">
        <f t="shared" si="883"/>
        <v>0.47818467246546342</v>
      </c>
      <c r="AS1880">
        <f t="shared" si="884"/>
        <v>-3699436738532.6274</v>
      </c>
      <c r="AU1880">
        <f t="shared" si="885"/>
        <v>963048829164049.63</v>
      </c>
      <c r="AV1880">
        <f t="shared" si="902"/>
        <v>6.8585384136113821E+29</v>
      </c>
    </row>
    <row r="1881" spans="1:48" x14ac:dyDescent="0.3">
      <c r="A1881" s="4">
        <v>26.496300000000002</v>
      </c>
      <c r="B1881" s="4">
        <f t="shared" si="903"/>
        <v>74</v>
      </c>
      <c r="C1881" s="7">
        <v>24.81</v>
      </c>
      <c r="D1881" s="2">
        <f t="shared" si="904"/>
        <v>228.62274608062501</v>
      </c>
      <c r="E1881" s="6">
        <f t="shared" si="890"/>
        <v>10.252829067063903</v>
      </c>
      <c r="F1881" s="2">
        <f t="shared" si="879"/>
        <v>135.4245879095289</v>
      </c>
      <c r="G1881" s="7">
        <v>37.200000000000003</v>
      </c>
      <c r="H1881" s="3">
        <f t="shared" si="887"/>
        <v>172.61446205964347</v>
      </c>
      <c r="J1881" s="7">
        <v>45.2</v>
      </c>
      <c r="K1881" s="2">
        <f t="shared" si="891"/>
        <v>126.21446205964347</v>
      </c>
      <c r="L1881" s="7">
        <v>24.5</v>
      </c>
      <c r="M1881" s="2">
        <f t="shared" si="892"/>
        <v>89.76356372816403</v>
      </c>
      <c r="N1881" s="7">
        <v>26.2</v>
      </c>
      <c r="O1881" s="2">
        <f t="shared" si="893"/>
        <v>0.66356372816403564</v>
      </c>
      <c r="Q1881" s="2">
        <f t="shared" si="894"/>
        <v>46.654537282094317</v>
      </c>
      <c r="R1881" s="2">
        <f t="shared" si="880"/>
        <v>157.50374772151923</v>
      </c>
      <c r="S1881" s="2">
        <v>32.665799999999997</v>
      </c>
      <c r="T1881" s="2">
        <v>90</v>
      </c>
      <c r="U1881" s="7">
        <v>38.5</v>
      </c>
      <c r="V1881" s="2">
        <f t="shared" si="895"/>
        <v>134.93974427268176</v>
      </c>
      <c r="W1881" s="7">
        <v>39.729999999999997</v>
      </c>
      <c r="X1881" s="2">
        <f t="shared" si="888"/>
        <v>56.764255995466527</v>
      </c>
      <c r="Y1881" s="7">
        <v>24.81</v>
      </c>
      <c r="Z1881" s="2">
        <f t="shared" si="905"/>
        <v>223.11740477947896</v>
      </c>
      <c r="AA1881" s="7">
        <v>46.4</v>
      </c>
      <c r="AB1881" s="7">
        <v>89.1</v>
      </c>
      <c r="AF1881">
        <f t="shared" si="889"/>
        <v>55.117372454841117</v>
      </c>
      <c r="AH1881" s="15">
        <f t="shared" si="906"/>
        <v>1</v>
      </c>
      <c r="AI1881">
        <f t="shared" si="897"/>
        <v>-823.23761292553854</v>
      </c>
      <c r="AJ1881">
        <f t="shared" si="898"/>
        <v>417.36281723853369</v>
      </c>
      <c r="AK1881">
        <f t="shared" si="899"/>
        <v>-1.7901537741838687</v>
      </c>
      <c r="AL1881">
        <f t="shared" si="881"/>
        <v>-24370946.405452117</v>
      </c>
      <c r="AM1881">
        <f t="shared" si="900"/>
        <v>573384.38816160522</v>
      </c>
      <c r="AN1881">
        <f t="shared" si="901"/>
        <v>653.42394135651239</v>
      </c>
      <c r="AP1881" s="15">
        <v>1</v>
      </c>
      <c r="AQ1881">
        <f t="shared" si="882"/>
        <v>82604937939039.797</v>
      </c>
      <c r="AR1881">
        <f t="shared" si="883"/>
        <v>0.47995399749741907</v>
      </c>
      <c r="AS1881">
        <f t="shared" si="884"/>
        <v>-4480317167000.543</v>
      </c>
      <c r="AU1881">
        <f t="shared" si="885"/>
        <v>584201783513846.25</v>
      </c>
      <c r="AV1881">
        <f t="shared" si="902"/>
        <v>2.2550519080950298E+29</v>
      </c>
    </row>
    <row r="1882" spans="1:48" x14ac:dyDescent="0.3">
      <c r="A1882" s="4">
        <v>26.496300000000002</v>
      </c>
      <c r="B1882" s="4">
        <f t="shared" si="903"/>
        <v>75</v>
      </c>
      <c r="C1882" s="7">
        <v>24.81</v>
      </c>
      <c r="D1882" s="2">
        <f t="shared" si="904"/>
        <v>228.972746080625</v>
      </c>
      <c r="E1882" s="6">
        <f t="shared" si="890"/>
        <v>9.8512273964255108</v>
      </c>
      <c r="F1882" s="2">
        <f t="shared" si="879"/>
        <v>134.11743046532408</v>
      </c>
      <c r="G1882" s="7">
        <v>37.200000000000003</v>
      </c>
      <c r="H1882" s="3">
        <f t="shared" si="887"/>
        <v>171.79753972553306</v>
      </c>
      <c r="J1882" s="7">
        <v>45.2</v>
      </c>
      <c r="K1882" s="2">
        <f t="shared" si="891"/>
        <v>125.39753972553305</v>
      </c>
      <c r="L1882" s="7">
        <v>24.5</v>
      </c>
      <c r="M1882" s="2">
        <f t="shared" si="892"/>
        <v>89.211130538310613</v>
      </c>
      <c r="N1882" s="7">
        <v>26.2</v>
      </c>
      <c r="O1882" s="2">
        <f t="shared" si="893"/>
        <v>0.11113053831061848</v>
      </c>
      <c r="Q1882" s="2">
        <f t="shared" si="894"/>
        <v>46.175070120302692</v>
      </c>
      <c r="R1882" s="2">
        <f t="shared" si="880"/>
        <v>156.88366719285375</v>
      </c>
      <c r="S1882" s="2">
        <v>32.665799999999997</v>
      </c>
      <c r="T1882" s="2">
        <v>90</v>
      </c>
      <c r="U1882" s="7">
        <v>38.5</v>
      </c>
      <c r="V1882" s="2">
        <f t="shared" si="895"/>
        <v>134.93180440708596</v>
      </c>
      <c r="W1882" s="7">
        <v>39.729999999999997</v>
      </c>
      <c r="X1882" s="2">
        <f t="shared" si="888"/>
        <v>56.272503846635516</v>
      </c>
      <c r="Y1882" s="7">
        <v>24.81</v>
      </c>
      <c r="Z1882" s="2">
        <f t="shared" si="905"/>
        <v>223.25240477947895</v>
      </c>
      <c r="AA1882" s="7">
        <v>46.4</v>
      </c>
      <c r="AB1882" s="7">
        <v>89.1</v>
      </c>
      <c r="AF1882">
        <f t="shared" si="889"/>
        <v>54.953525643230819</v>
      </c>
      <c r="AH1882" s="15">
        <f t="shared" si="906"/>
        <v>1</v>
      </c>
      <c r="AI1882">
        <f t="shared" si="897"/>
        <v>-1155.5057947229357</v>
      </c>
      <c r="AJ1882">
        <f t="shared" si="898"/>
        <v>416.51785515806102</v>
      </c>
      <c r="AK1882">
        <f t="shared" si="899"/>
        <v>-1.8095930052399993</v>
      </c>
      <c r="AL1882">
        <f t="shared" si="881"/>
        <v>-4170782.58353859</v>
      </c>
      <c r="AM1882">
        <f t="shared" si="900"/>
        <v>586082.6656455429</v>
      </c>
      <c r="AN1882">
        <f t="shared" si="901"/>
        <v>658.73145935278274</v>
      </c>
      <c r="AP1882" s="15">
        <v>1</v>
      </c>
      <c r="AQ1882">
        <f t="shared" si="882"/>
        <v>1156980885979282.8</v>
      </c>
      <c r="AR1882">
        <f t="shared" si="883"/>
        <v>0.48169615153289186</v>
      </c>
      <c r="AS1882">
        <f t="shared" si="884"/>
        <v>-399516401216.48456</v>
      </c>
      <c r="AU1882">
        <f t="shared" si="885"/>
        <v>1366735967805344</v>
      </c>
      <c r="AV1882">
        <f t="shared" si="902"/>
        <v>1.7142838051886995E+30</v>
      </c>
    </row>
    <row r="1883" spans="1:48" x14ac:dyDescent="0.3">
      <c r="A1883" s="4">
        <v>26.496300000000002</v>
      </c>
      <c r="B1883" s="4">
        <f t="shared" si="903"/>
        <v>76</v>
      </c>
      <c r="C1883" s="7">
        <v>24.81</v>
      </c>
      <c r="D1883" s="2">
        <f t="shared" si="904"/>
        <v>229.322746080625</v>
      </c>
      <c r="E1883" s="6">
        <f t="shared" si="890"/>
        <v>9.4595023522339829</v>
      </c>
      <c r="F1883" s="2">
        <f t="shared" si="879"/>
        <v>132.65865791760604</v>
      </c>
      <c r="G1883" s="7">
        <v>37.200000000000003</v>
      </c>
      <c r="H1883" s="3">
        <f t="shared" si="887"/>
        <v>170.9721118400391</v>
      </c>
      <c r="J1883" s="7">
        <v>45.2</v>
      </c>
      <c r="K1883" s="2">
        <f t="shared" si="891"/>
        <v>124.5721118400391</v>
      </c>
      <c r="L1883" s="7">
        <v>24.5</v>
      </c>
      <c r="M1883" s="2">
        <f t="shared" si="892"/>
        <v>88.646313454601426</v>
      </c>
      <c r="N1883" s="7">
        <v>26.2</v>
      </c>
      <c r="O1883" s="2">
        <f t="shared" si="893"/>
        <v>-0.45368654539856834</v>
      </c>
      <c r="Q1883" s="2">
        <f t="shared" si="894"/>
        <v>45.689437851362953</v>
      </c>
      <c r="R1883" s="2">
        <f t="shared" si="880"/>
        <v>156.24828969581267</v>
      </c>
      <c r="S1883" s="2">
        <v>32.665799999999997</v>
      </c>
      <c r="T1883" s="2">
        <v>90</v>
      </c>
      <c r="U1883" s="7">
        <v>38.5</v>
      </c>
      <c r="V1883" s="2">
        <f t="shared" si="895"/>
        <v>134.94871077523635</v>
      </c>
      <c r="W1883" s="7">
        <v>39.729999999999997</v>
      </c>
      <c r="X1883" s="2">
        <f t="shared" si="888"/>
        <v>55.777514856576019</v>
      </c>
      <c r="Y1883" s="7">
        <v>24.81</v>
      </c>
      <c r="Z1883" s="2">
        <f t="shared" si="905"/>
        <v>223.38740477947894</v>
      </c>
      <c r="AA1883" s="7">
        <v>46.4</v>
      </c>
      <c r="AB1883" s="7">
        <v>89.1</v>
      </c>
      <c r="AF1883">
        <f t="shared" si="889"/>
        <v>54.785165330584739</v>
      </c>
      <c r="AH1883" s="15">
        <f t="shared" si="906"/>
        <v>1</v>
      </c>
      <c r="AI1883">
        <f t="shared" si="897"/>
        <v>-1158.3363819760382</v>
      </c>
      <c r="AJ1883">
        <f t="shared" si="898"/>
        <v>416.03962874610016</v>
      </c>
      <c r="AK1883">
        <f t="shared" si="899"/>
        <v>-1.8316154489897607</v>
      </c>
      <c r="AL1883">
        <f t="shared" si="881"/>
        <v>17007052.692501396</v>
      </c>
      <c r="AM1883">
        <f t="shared" si="900"/>
        <v>585078.13811558799</v>
      </c>
      <c r="AN1883">
        <f t="shared" si="901"/>
        <v>663.90246155827833</v>
      </c>
      <c r="AP1883" s="15">
        <v>1</v>
      </c>
      <c r="AQ1883">
        <f t="shared" si="882"/>
        <v>1367940105441309</v>
      </c>
      <c r="AR1883">
        <f t="shared" si="883"/>
        <v>0.48341268847197266</v>
      </c>
      <c r="AS1883">
        <f t="shared" si="884"/>
        <v>3999887189134.7388</v>
      </c>
      <c r="AU1883">
        <f t="shared" si="885"/>
        <v>1388010864828500.5</v>
      </c>
      <c r="AV1883">
        <f t="shared" si="902"/>
        <v>-5.5139520332849036E+30</v>
      </c>
    </row>
    <row r="1884" spans="1:48" x14ac:dyDescent="0.3">
      <c r="A1884" s="4">
        <v>26.496300000000002</v>
      </c>
      <c r="B1884" s="4">
        <f t="shared" si="903"/>
        <v>77</v>
      </c>
      <c r="C1884" s="7">
        <v>24.81</v>
      </c>
      <c r="D1884" s="2">
        <f t="shared" si="904"/>
        <v>229.67274608062499</v>
      </c>
      <c r="E1884" s="6">
        <f t="shared" si="890"/>
        <v>9.0790593513226447</v>
      </c>
      <c r="F1884" s="2">
        <f t="shared" si="879"/>
        <v>131.03321959152012</v>
      </c>
      <c r="G1884" s="7">
        <v>37.200000000000003</v>
      </c>
      <c r="H1884" s="3">
        <f t="shared" si="887"/>
        <v>170.13738472232029</v>
      </c>
      <c r="J1884" s="7">
        <v>45.2</v>
      </c>
      <c r="K1884" s="2">
        <f t="shared" si="891"/>
        <v>123.73738472232029</v>
      </c>
      <c r="L1884" s="7">
        <v>24.5</v>
      </c>
      <c r="M1884" s="2">
        <f t="shared" si="892"/>
        <v>88.067692534645715</v>
      </c>
      <c r="N1884" s="7">
        <v>26.2</v>
      </c>
      <c r="O1884" s="2">
        <f t="shared" si="893"/>
        <v>-1.032307465354279</v>
      </c>
      <c r="Q1884" s="2">
        <f t="shared" si="894"/>
        <v>45.197374436330932</v>
      </c>
      <c r="R1884" s="2">
        <f t="shared" si="880"/>
        <v>155.5964462491111</v>
      </c>
      <c r="S1884" s="2">
        <v>32.665799999999997</v>
      </c>
      <c r="T1884" s="2">
        <v>90</v>
      </c>
      <c r="U1884" s="7">
        <v>38.5</v>
      </c>
      <c r="V1884" s="2">
        <f t="shared" si="895"/>
        <v>134.99145142909154</v>
      </c>
      <c r="W1884" s="7">
        <v>39.729999999999997</v>
      </c>
      <c r="X1884" s="2">
        <f t="shared" si="888"/>
        <v>55.279427979256312</v>
      </c>
      <c r="Y1884" s="7">
        <v>24.81</v>
      </c>
      <c r="Z1884" s="2">
        <f t="shared" si="905"/>
        <v>223.52240477947893</v>
      </c>
      <c r="AA1884" s="7">
        <v>46.4</v>
      </c>
      <c r="AB1884" s="7">
        <v>89.1</v>
      </c>
      <c r="AF1884">
        <f t="shared" si="889"/>
        <v>54.612082071599417</v>
      </c>
      <c r="AH1884" s="15">
        <f t="shared" si="906"/>
        <v>1</v>
      </c>
      <c r="AI1884">
        <f t="shared" si="897"/>
        <v>-765.94355286449695</v>
      </c>
      <c r="AJ1884">
        <f t="shared" si="898"/>
        <v>414.61527885380895</v>
      </c>
      <c r="AK1884">
        <f t="shared" si="899"/>
        <v>-1.8564248786026172</v>
      </c>
      <c r="AL1884">
        <f t="shared" si="881"/>
        <v>39245042.714062296</v>
      </c>
      <c r="AM1884">
        <f t="shared" si="900"/>
        <v>592765.90391599201</v>
      </c>
      <c r="AN1884">
        <f t="shared" si="901"/>
        <v>668.98124905224358</v>
      </c>
      <c r="AP1884" s="15">
        <v>1</v>
      </c>
      <c r="AQ1884">
        <f t="shared" si="882"/>
        <v>196481666565139.94</v>
      </c>
      <c r="AR1884">
        <f t="shared" si="883"/>
        <v>0.48510538533220882</v>
      </c>
      <c r="AS1884">
        <f t="shared" si="884"/>
        <v>3940294707161.8726</v>
      </c>
      <c r="AU1884">
        <f t="shared" si="885"/>
        <v>523950470491995.81</v>
      </c>
      <c r="AV1884">
        <f t="shared" si="902"/>
        <v>-1.9020194862834974E+30</v>
      </c>
    </row>
    <row r="1885" spans="1:48" x14ac:dyDescent="0.3">
      <c r="A1885" s="4">
        <v>26.496300000000002</v>
      </c>
      <c r="B1885" s="4">
        <f t="shared" si="903"/>
        <v>78</v>
      </c>
      <c r="C1885" s="7">
        <v>24.81</v>
      </c>
      <c r="D1885" s="2">
        <f t="shared" si="904"/>
        <v>230.02274608062498</v>
      </c>
      <c r="E1885" s="6">
        <f t="shared" si="890"/>
        <v>8.7114999538634166</v>
      </c>
      <c r="F1885" s="2">
        <f t="shared" si="879"/>
        <v>129.22518821101755</v>
      </c>
      <c r="G1885" s="7">
        <v>37.200000000000003</v>
      </c>
      <c r="H1885" s="3">
        <f t="shared" si="887"/>
        <v>169.29239501917175</v>
      </c>
      <c r="J1885" s="7">
        <v>45.2</v>
      </c>
      <c r="K1885" s="2">
        <f t="shared" si="891"/>
        <v>122.89239501917174</v>
      </c>
      <c r="L1885" s="7">
        <v>24.5</v>
      </c>
      <c r="M1885" s="2">
        <f t="shared" si="892"/>
        <v>87.473475206357932</v>
      </c>
      <c r="N1885" s="7">
        <v>26.2</v>
      </c>
      <c r="O1885" s="2">
        <f t="shared" si="893"/>
        <v>-1.6265247936420621</v>
      </c>
      <c r="Q1885" s="2">
        <f t="shared" si="894"/>
        <v>44.6985450951925</v>
      </c>
      <c r="R1885" s="2">
        <f t="shared" si="880"/>
        <v>154.92676820950874</v>
      </c>
      <c r="S1885" s="2">
        <v>32.665799999999997</v>
      </c>
      <c r="T1885" s="2">
        <v>90</v>
      </c>
      <c r="U1885" s="7">
        <v>38.5</v>
      </c>
      <c r="V1885" s="2">
        <f t="shared" si="895"/>
        <v>135.06061722864712</v>
      </c>
      <c r="W1885" s="7">
        <v>39.729999999999997</v>
      </c>
      <c r="X1885" s="2">
        <f t="shared" si="888"/>
        <v>54.778382802730448</v>
      </c>
      <c r="Y1885" s="7">
        <v>24.81</v>
      </c>
      <c r="Z1885" s="2">
        <f t="shared" si="905"/>
        <v>223.65740477947892</v>
      </c>
      <c r="AA1885" s="7">
        <v>46.4</v>
      </c>
      <c r="AB1885" s="7">
        <v>89.1</v>
      </c>
      <c r="AF1885">
        <f t="shared" si="889"/>
        <v>54.434020541130181</v>
      </c>
      <c r="AH1885" s="15">
        <f t="shared" si="906"/>
        <v>1</v>
      </c>
      <c r="AI1885">
        <f t="shared" si="897"/>
        <v>-898.20472019245869</v>
      </c>
      <c r="AJ1885">
        <f t="shared" si="898"/>
        <v>413.37529226997839</v>
      </c>
      <c r="AK1885">
        <f t="shared" si="899"/>
        <v>-1.8842570324216261</v>
      </c>
      <c r="AL1885">
        <f t="shared" si="881"/>
        <v>62673363.970246047</v>
      </c>
      <c r="AM1885">
        <f t="shared" si="900"/>
        <v>599823.02321820566</v>
      </c>
      <c r="AN1885">
        <f t="shared" si="901"/>
        <v>674.01596858535675</v>
      </c>
      <c r="AP1885" s="15">
        <v>1</v>
      </c>
      <c r="AQ1885">
        <f t="shared" si="882"/>
        <v>-228751210579292.72</v>
      </c>
      <c r="AR1885">
        <f t="shared" si="883"/>
        <v>0.48677583037199351</v>
      </c>
      <c r="AS1885">
        <f t="shared" si="884"/>
        <v>-329964632402.09509</v>
      </c>
      <c r="AU1885">
        <f t="shared" si="885"/>
        <v>744678422025524.88</v>
      </c>
      <c r="AV1885">
        <f>((AR1885*C1885*SIN(D1885*3.1416/180)+AJ1885*AJ1885*C1885*COS(D1885*3.1416/180)-AQ1885*U1885*SIN(V1885*3.1416/180)+AN1885*AN1885*J1885*COS(K1885*3.1416/180)-AM1885*AM1885*N1885*COS(O1885*3.1416/180)-AL1885*AL1885*Y1885*COS(Z1885*3.1416/180))*Y1885*COS(Z1885*3.1416/180)-(AR1885*C1885*COS(D1885*3.1416/180)+AJ1885*AJ1885*C1885*SIN(D1885*3.1416/180)+AU1885*U1885*COS(V1885*3.1416/180)+AN1885*AN1885*J1885*SIN(K1885*3.1416/180)-AM1885*AM1885*N1885*SIN(O1885*3.1416/180)-AL1885*AL1885*Y1885*SIN(Z1885*3.1416/180))*Y1885*SIN(Z1885*3.1416/180)/N1885*SIN(O1885*3.1416/180)*(AR1885*C1885*SIN(D1885*3.1416/180)+AJ1885*AJ1885*C1885*COS(D1885*3.1416/180)-AU1885*U1885*SIN(V1885*3.1416/180)+AN1885*AN1885*J1885*COS(K1885*3.1416/180)-AM1885*AM1885*N1885*COS(O1885*3.1416/180)-AL1885*AL1885*Y1885*COS(Z1885*3.1416/180))-Y1885*SIN(Z1885*3.1416/180)*N1885*COS(O1885*3.1416/180))/1000</f>
        <v>-4.3801807849045315E+28</v>
      </c>
    </row>
    <row r="1886" spans="1:48" x14ac:dyDescent="0.3">
      <c r="A1886" s="4">
        <v>26.496300000000002</v>
      </c>
      <c r="B1886" s="4">
        <f t="shared" si="903"/>
        <v>79</v>
      </c>
      <c r="C1886" s="7">
        <v>24.81</v>
      </c>
      <c r="D1886" s="2">
        <f t="shared" si="904"/>
        <v>230.37274608062498</v>
      </c>
      <c r="E1886" s="6">
        <f t="shared" si="890"/>
        <v>8.3586431222545858</v>
      </c>
      <c r="F1886" s="2">
        <f t="shared" si="879"/>
        <v>127.21810980494463</v>
      </c>
      <c r="G1886" s="7">
        <v>37.200000000000003</v>
      </c>
      <c r="H1886" s="3">
        <f t="shared" si="887"/>
        <v>168.4359907385597</v>
      </c>
      <c r="J1886" s="7">
        <v>45.2</v>
      </c>
      <c r="K1886" s="2">
        <f t="shared" si="891"/>
        <v>122.03599073855969</v>
      </c>
      <c r="L1886" s="7">
        <v>24.5</v>
      </c>
      <c r="M1886" s="2">
        <f t="shared" si="892"/>
        <v>86.86141436217315</v>
      </c>
      <c r="N1886" s="7">
        <v>26.2</v>
      </c>
      <c r="O1886" s="2">
        <f t="shared" si="893"/>
        <v>-2.2385856378268443</v>
      </c>
      <c r="Q1886" s="2">
        <f t="shared" si="894"/>
        <v>44.192538044640592</v>
      </c>
      <c r="R1886" s="2">
        <f t="shared" si="880"/>
        <v>154.23765889930479</v>
      </c>
      <c r="S1886" s="2">
        <v>32.665799999999997</v>
      </c>
      <c r="T1886" s="2">
        <v>90</v>
      </c>
      <c r="U1886" s="7">
        <v>38.5</v>
      </c>
      <c r="V1886" s="2">
        <f t="shared" si="895"/>
        <v>135.15620696099091</v>
      </c>
      <c r="W1886" s="7">
        <v>39.729999999999997</v>
      </c>
      <c r="X1886" s="2">
        <f t="shared" si="888"/>
        <v>54.274519606286006</v>
      </c>
      <c r="Y1886" s="7">
        <v>24.81</v>
      </c>
      <c r="Z1886" s="2">
        <f t="shared" si="905"/>
        <v>223.79240477947891</v>
      </c>
      <c r="AA1886" s="7">
        <v>46.4</v>
      </c>
      <c r="AB1886" s="7">
        <v>89.1</v>
      </c>
      <c r="AF1886">
        <f t="shared" si="889"/>
        <v>54.250663884784615</v>
      </c>
      <c r="AH1886" s="15">
        <f t="shared" si="906"/>
        <v>1</v>
      </c>
      <c r="AI1886">
        <f t="shared" si="897"/>
        <v>-1137.9860484894889</v>
      </c>
      <c r="AJ1886">
        <f t="shared" si="898"/>
        <v>411.45209567765346</v>
      </c>
      <c r="AK1886">
        <f t="shared" si="899"/>
        <v>-1.915385228978461</v>
      </c>
      <c r="AL1886">
        <f t="shared" si="881"/>
        <v>87411825.398068726</v>
      </c>
      <c r="AM1886">
        <f t="shared" si="900"/>
        <v>606490.75427050702</v>
      </c>
      <c r="AN1886">
        <f t="shared" si="901"/>
        <v>679.05772508894017</v>
      </c>
      <c r="AP1886" s="15">
        <v>1</v>
      </c>
      <c r="AQ1886">
        <f t="shared" si="882"/>
        <v>-1283337426219832.8</v>
      </c>
      <c r="AR1886">
        <f t="shared" si="883"/>
        <v>0.48842585258310517</v>
      </c>
      <c r="AS1886">
        <f t="shared" si="884"/>
        <v>-4049701593773.9893</v>
      </c>
      <c r="AU1886">
        <f t="shared" si="885"/>
        <v>1360133567783358</v>
      </c>
      <c r="AV1886">
        <f t="shared" ref="AV1886:AV1928" si="907">((AR1886*C1886*SIN(D1886*3.1416/180)+AJ1886*AJ1886*C1886*COS(D1886*3.1416/180)-AQ1886*U1886*SIN(V1886*3.1416/180)+AN1886*AN1886*J1886*COS(K1886*3.1416/180)-AM1886*AM1886*N1886*COS(O1886*3.1416/180)-AL1886*AL1886*Y1886*COS(Z1886*3.1416/180))*Y1886*COS(Z1886*3.1416/180)-(AR1886*C1886*COS(D1886*3.1416/180)+AJ1886*AJ1886*C1886*SIN(D1886*3.1416/180)+AU1886*U1886*COS(V1886*3.1416/180)+AN1886*AN1886*J1886*SIN(K1886*3.1416/180)-AM1886*AM1886*N1886*SIN(O1886*3.1416/180)-AL1886*AL1886*Y1886*SIN(Z1886*3.1416/180))*Y1886*SIN(Z1886*3.1416/180)/N1886*SIN(O1886*3.1416/180)*(AR1886*C1886*SIN(D1886*3.1416/180)+AJ1886*AJ1886*C1886*COS(D1886*3.1416/180)-AU1886*U1886*SIN(V1886*3.1416/180)+AN1886*AN1886*J1886*COS(K1886*3.1416/180)-AM1886*AM1886*N1886*COS(O1886*3.1416/180)-AL1886*AL1886*Y1886*COS(Z1886*3.1416/180))-Y1886*SIN(Z1886*3.1416/180)*N1886*COS(O1886*3.1416/180))/1000</f>
        <v>-2.4055194254025569E+29</v>
      </c>
    </row>
    <row r="1887" spans="1:48" x14ac:dyDescent="0.3">
      <c r="A1887" s="4">
        <v>26.496300000000002</v>
      </c>
      <c r="B1887" s="4">
        <f t="shared" si="903"/>
        <v>80</v>
      </c>
      <c r="C1887" s="7">
        <v>24.81</v>
      </c>
      <c r="D1887" s="2">
        <f t="shared" si="904"/>
        <v>230.72274608062497</v>
      </c>
      <c r="E1887" s="6">
        <f t="shared" si="890"/>
        <v>8.0225434659202612</v>
      </c>
      <c r="F1887" s="2">
        <f t="shared" si="879"/>
        <v>124.99557385303402</v>
      </c>
      <c r="G1887" s="7">
        <v>37.200000000000003</v>
      </c>
      <c r="H1887" s="3">
        <f t="shared" si="887"/>
        <v>167.56681906764612</v>
      </c>
      <c r="J1887" s="7">
        <v>45.2</v>
      </c>
      <c r="K1887" s="2">
        <f t="shared" si="891"/>
        <v>121.16681906764612</v>
      </c>
      <c r="L1887" s="7">
        <v>24.5</v>
      </c>
      <c r="M1887" s="2">
        <f t="shared" si="892"/>
        <v>86.228721873352129</v>
      </c>
      <c r="N1887" s="7">
        <v>26.2</v>
      </c>
      <c r="O1887" s="2">
        <f t="shared" si="893"/>
        <v>-2.8712781266478657</v>
      </c>
      <c r="Q1887" s="2">
        <f t="shared" si="894"/>
        <v>43.67885929621977</v>
      </c>
      <c r="R1887" s="2">
        <f t="shared" si="880"/>
        <v>153.52726858143765</v>
      </c>
      <c r="S1887" s="2">
        <v>32.665799999999997</v>
      </c>
      <c r="T1887" s="2">
        <v>90</v>
      </c>
      <c r="U1887" s="7">
        <v>38.5</v>
      </c>
      <c r="V1887" s="2">
        <f t="shared" si="895"/>
        <v>135.27738464798966</v>
      </c>
      <c r="W1887" s="7">
        <v>39.729999999999997</v>
      </c>
      <c r="X1887" s="2">
        <f t="shared" si="888"/>
        <v>53.767979421748137</v>
      </c>
      <c r="Y1887" s="7">
        <v>24.81</v>
      </c>
      <c r="Z1887" s="2">
        <f t="shared" si="905"/>
        <v>223.92740477947891</v>
      </c>
      <c r="AA1887" s="7">
        <v>46.4</v>
      </c>
      <c r="AB1887" s="7">
        <v>89.1</v>
      </c>
      <c r="AF1887">
        <f t="shared" si="889"/>
        <v>54.061614095031032</v>
      </c>
      <c r="AH1887" s="15">
        <f t="shared" si="906"/>
        <v>1</v>
      </c>
      <c r="AI1887">
        <f t="shared" si="897"/>
        <v>-774.16697900996564</v>
      </c>
      <c r="AJ1887">
        <f t="shared" si="898"/>
        <v>409.76940664743324</v>
      </c>
      <c r="AK1887">
        <f t="shared" si="899"/>
        <v>-1.9501272791462689</v>
      </c>
      <c r="AL1887">
        <f t="shared" si="881"/>
        <v>113678836.15487717</v>
      </c>
      <c r="AM1887">
        <f t="shared" si="900"/>
        <v>613205.14215540723</v>
      </c>
      <c r="AN1887">
        <f t="shared" si="901"/>
        <v>684.15908750377002</v>
      </c>
      <c r="AP1887" s="15">
        <v>1</v>
      </c>
      <c r="AQ1887">
        <f t="shared" si="882"/>
        <v>-396443399094212.44</v>
      </c>
      <c r="AR1887">
        <f t="shared" si="883"/>
        <v>0.49005713692466746</v>
      </c>
      <c r="AS1887">
        <f t="shared" si="884"/>
        <v>-3272432903126.4409</v>
      </c>
      <c r="AU1887">
        <f t="shared" si="885"/>
        <v>557719060537535.94</v>
      </c>
      <c r="AV1887">
        <f t="shared" si="907"/>
        <v>-1.4712013523573683E+30</v>
      </c>
    </row>
    <row r="1888" spans="1:48" x14ac:dyDescent="0.3">
      <c r="A1888" s="4">
        <v>26.496300000000002</v>
      </c>
      <c r="B1888" s="4">
        <f t="shared" si="903"/>
        <v>81</v>
      </c>
      <c r="C1888" s="7">
        <v>24.81</v>
      </c>
      <c r="D1888" s="2">
        <f t="shared" si="904"/>
        <v>231.07274608062497</v>
      </c>
      <c r="E1888" s="6">
        <f t="shared" si="890"/>
        <v>7.705502903199859</v>
      </c>
      <c r="F1888" s="2">
        <f t="shared" si="879"/>
        <v>122.54207145013928</v>
      </c>
      <c r="G1888" s="7">
        <v>37.200000000000003</v>
      </c>
      <c r="H1888" s="3">
        <f t="shared" si="887"/>
        <v>166.68332771703126</v>
      </c>
      <c r="J1888" s="7">
        <v>45.2</v>
      </c>
      <c r="K1888" s="2">
        <f t="shared" si="891"/>
        <v>120.28332771703126</v>
      </c>
      <c r="L1888" s="7">
        <v>24.5</v>
      </c>
      <c r="M1888" s="2">
        <f t="shared" si="892"/>
        <v>85.571987610720498</v>
      </c>
      <c r="N1888" s="7">
        <v>26.2</v>
      </c>
      <c r="O1888" s="2">
        <f t="shared" si="893"/>
        <v>-3.5280123892794961</v>
      </c>
      <c r="Q1888" s="2">
        <f t="shared" si="894"/>
        <v>43.156933558387692</v>
      </c>
      <c r="R1888" s="2">
        <f t="shared" si="880"/>
        <v>152.79347871820465</v>
      </c>
      <c r="S1888" s="2">
        <v>32.665799999999997</v>
      </c>
      <c r="T1888" s="2">
        <v>90</v>
      </c>
      <c r="U1888" s="7">
        <v>38.5</v>
      </c>
      <c r="V1888" s="2">
        <f t="shared" si="895"/>
        <v>135.4221944455592</v>
      </c>
      <c r="W1888" s="7">
        <v>39.729999999999997</v>
      </c>
      <c r="X1888" s="2">
        <f t="shared" si="888"/>
        <v>53.25890409893357</v>
      </c>
      <c r="Y1888" s="7">
        <v>24.81</v>
      </c>
      <c r="Z1888" s="2">
        <f t="shared" si="905"/>
        <v>224.0624047794789</v>
      </c>
      <c r="AA1888" s="7">
        <v>46.4</v>
      </c>
      <c r="AB1888" s="7">
        <v>89.1</v>
      </c>
      <c r="AF1888">
        <f t="shared" si="889"/>
        <v>53.866368496333401</v>
      </c>
      <c r="AH1888" s="15">
        <f t="shared" si="906"/>
        <v>1</v>
      </c>
      <c r="AI1888">
        <f t="shared" si="897"/>
        <v>-647.38417678400856</v>
      </c>
      <c r="AJ1888">
        <f t="shared" si="898"/>
        <v>407.86688923939221</v>
      </c>
      <c r="AK1888">
        <f t="shared" si="899"/>
        <v>-1.9888540519168185</v>
      </c>
      <c r="AL1888">
        <f t="shared" si="881"/>
        <v>141672038.79320958</v>
      </c>
      <c r="AM1888">
        <f t="shared" si="900"/>
        <v>619872.1844662705</v>
      </c>
      <c r="AN1888">
        <f t="shared" si="901"/>
        <v>689.37178653097112</v>
      </c>
      <c r="AP1888" s="15">
        <v>1</v>
      </c>
      <c r="AQ1888">
        <f t="shared" si="882"/>
        <v>-53327576066625.141</v>
      </c>
      <c r="AR1888">
        <f t="shared" si="883"/>
        <v>0.49167158642079717</v>
      </c>
      <c r="AS1888">
        <f t="shared" si="884"/>
        <v>950786821262.85706</v>
      </c>
      <c r="AU1888">
        <f t="shared" si="885"/>
        <v>411708203108526.38</v>
      </c>
      <c r="AV1888">
        <f t="shared" si="907"/>
        <v>-4.7068214632360596E+30</v>
      </c>
    </row>
    <row r="1889" spans="1:48" x14ac:dyDescent="0.3">
      <c r="A1889" s="4">
        <v>26.496300000000002</v>
      </c>
      <c r="B1889" s="4">
        <f t="shared" si="903"/>
        <v>82</v>
      </c>
      <c r="C1889" s="7">
        <v>24.81</v>
      </c>
      <c r="D1889" s="2">
        <f t="shared" si="904"/>
        <v>231.42274608062496</v>
      </c>
      <c r="E1889" s="6">
        <f t="shared" si="890"/>
        <v>7.4100706977475408</v>
      </c>
      <c r="F1889" s="2">
        <f t="shared" si="879"/>
        <v>119.84420586349971</v>
      </c>
      <c r="G1889" s="7">
        <v>37.200000000000003</v>
      </c>
      <c r="H1889" s="3">
        <f t="shared" si="887"/>
        <v>165.78378920274781</v>
      </c>
      <c r="J1889" s="7">
        <v>45.2</v>
      </c>
      <c r="K1889" s="2">
        <f t="shared" si="891"/>
        <v>119.38378920274781</v>
      </c>
      <c r="L1889" s="7">
        <v>24.5</v>
      </c>
      <c r="M1889" s="2">
        <f t="shared" si="892"/>
        <v>84.887121395833617</v>
      </c>
      <c r="N1889" s="7">
        <v>26.2</v>
      </c>
      <c r="O1889" s="2">
        <f t="shared" si="893"/>
        <v>-4.2128786041663773</v>
      </c>
      <c r="Q1889" s="2">
        <f t="shared" si="894"/>
        <v>42.626115509594321</v>
      </c>
      <c r="R1889" s="2">
        <f t="shared" si="880"/>
        <v>152.03390434542118</v>
      </c>
      <c r="S1889" s="2">
        <v>32.665799999999997</v>
      </c>
      <c r="T1889" s="2">
        <v>90</v>
      </c>
      <c r="U1889" s="7">
        <v>38.5</v>
      </c>
      <c r="V1889" s="2">
        <f t="shared" si="895"/>
        <v>135.58725310571128</v>
      </c>
      <c r="W1889" s="7">
        <v>39.729999999999997</v>
      </c>
      <c r="X1889" s="2">
        <f t="shared" si="888"/>
        <v>52.747436375250345</v>
      </c>
      <c r="Y1889" s="7">
        <v>24.81</v>
      </c>
      <c r="Z1889" s="2">
        <f t="shared" si="905"/>
        <v>224.19740477947889</v>
      </c>
      <c r="AA1889" s="7">
        <v>46.4</v>
      </c>
      <c r="AB1889" s="7">
        <v>89.1</v>
      </c>
      <c r="AF1889">
        <f t="shared" si="889"/>
        <v>53.664293392581698</v>
      </c>
      <c r="AH1889" s="15">
        <f t="shared" si="906"/>
        <v>1</v>
      </c>
      <c r="AI1889">
        <f t="shared" si="897"/>
        <v>-989.53206820891921</v>
      </c>
      <c r="AJ1889">
        <f t="shared" si="898"/>
        <v>405.84253030647864</v>
      </c>
      <c r="AK1889">
        <f t="shared" si="899"/>
        <v>-2.0320001676360144</v>
      </c>
      <c r="AL1889">
        <f t="shared" si="881"/>
        <v>171648488.1337522</v>
      </c>
      <c r="AM1889">
        <f t="shared" si="900"/>
        <v>626571.35748764756</v>
      </c>
      <c r="AN1889">
        <f t="shared" si="901"/>
        <v>694.74339797010771</v>
      </c>
      <c r="AP1889" s="15">
        <v>1</v>
      </c>
      <c r="AQ1889">
        <f t="shared" si="882"/>
        <v>609084309092737.25</v>
      </c>
      <c r="AR1889">
        <f t="shared" si="883"/>
        <v>0.49327111397789947</v>
      </c>
      <c r="AS1889">
        <f t="shared" si="884"/>
        <v>3929138308966.0938</v>
      </c>
      <c r="AU1889">
        <f t="shared" si="885"/>
        <v>982547037121975.75</v>
      </c>
      <c r="AV1889">
        <f t="shared" si="907"/>
        <v>-1.1645090404146456E+31</v>
      </c>
    </row>
    <row r="1890" spans="1:48" x14ac:dyDescent="0.3">
      <c r="A1890" s="4">
        <v>26.496300000000002</v>
      </c>
      <c r="B1890" s="4">
        <f t="shared" si="903"/>
        <v>83</v>
      </c>
      <c r="C1890" s="7">
        <v>24.81</v>
      </c>
      <c r="D1890" s="2">
        <f t="shared" si="904"/>
        <v>231.77274608062496</v>
      </c>
      <c r="E1890" s="6">
        <f t="shared" si="890"/>
        <v>7.1390252975517541</v>
      </c>
      <c r="F1890" s="2">
        <f t="shared" si="879"/>
        <v>116.89229534303415</v>
      </c>
      <c r="G1890" s="7">
        <v>37.200000000000003</v>
      </c>
      <c r="H1890" s="3">
        <f t="shared" si="887"/>
        <v>164.86635965019772</v>
      </c>
      <c r="J1890" s="7">
        <v>45.2</v>
      </c>
      <c r="K1890" s="2">
        <f t="shared" si="891"/>
        <v>118.46635965019772</v>
      </c>
      <c r="L1890" s="7">
        <v>24.5</v>
      </c>
      <c r="M1890" s="2">
        <f t="shared" si="892"/>
        <v>84.169344181366313</v>
      </c>
      <c r="N1890" s="7">
        <v>26.2</v>
      </c>
      <c r="O1890" s="2">
        <f t="shared" si="893"/>
        <v>-4.9306558186336815</v>
      </c>
      <c r="Q1890" s="2">
        <f t="shared" si="894"/>
        <v>42.085716728744146</v>
      </c>
      <c r="R1890" s="2">
        <f t="shared" si="880"/>
        <v>151.24592622016027</v>
      </c>
      <c r="S1890" s="2">
        <v>32.665799999999997</v>
      </c>
      <c r="T1890" s="2">
        <v>90</v>
      </c>
      <c r="U1890" s="7">
        <v>38.5</v>
      </c>
      <c r="V1890" s="2">
        <f t="shared" si="895"/>
        <v>135.76746242141837</v>
      </c>
      <c r="W1890" s="7">
        <v>39.729999999999997</v>
      </c>
      <c r="X1890" s="2">
        <f t="shared" si="888"/>
        <v>52.233719949439973</v>
      </c>
      <c r="Y1890" s="7">
        <v>24.81</v>
      </c>
      <c r="Z1890" s="2">
        <f t="shared" si="905"/>
        <v>224.33240477947888</v>
      </c>
      <c r="AA1890" s="7">
        <v>46.4</v>
      </c>
      <c r="AB1890" s="7">
        <v>89.1</v>
      </c>
      <c r="AF1890">
        <f t="shared" si="889"/>
        <v>53.454597501663308</v>
      </c>
      <c r="AH1890" s="15">
        <f t="shared" si="906"/>
        <v>1</v>
      </c>
      <c r="AI1890">
        <f t="shared" si="897"/>
        <v>-793.42074674703281</v>
      </c>
      <c r="AJ1890">
        <f t="shared" si="898"/>
        <v>403.68109614918137</v>
      </c>
      <c r="AK1890">
        <f t="shared" si="899"/>
        <v>-2.0800774550997141</v>
      </c>
      <c r="AL1890">
        <f t="shared" si="881"/>
        <v>203887288.2929233</v>
      </c>
      <c r="AM1890">
        <f t="shared" si="900"/>
        <v>633332.02960198536</v>
      </c>
      <c r="AN1890">
        <f t="shared" si="901"/>
        <v>700.312857100369</v>
      </c>
      <c r="AP1890" s="15">
        <v>1</v>
      </c>
      <c r="AQ1890">
        <f t="shared" si="882"/>
        <v>509707274948361.5</v>
      </c>
      <c r="AR1890">
        <f t="shared" si="883"/>
        <v>0.49485773539929506</v>
      </c>
      <c r="AS1890">
        <f t="shared" si="884"/>
        <v>2563197777414.2959</v>
      </c>
      <c r="AU1890">
        <f t="shared" si="885"/>
        <v>611490898119403.88</v>
      </c>
      <c r="AV1890">
        <f t="shared" si="907"/>
        <v>-2.8876191291567689E+31</v>
      </c>
    </row>
    <row r="1891" spans="1:48" x14ac:dyDescent="0.3">
      <c r="A1891" s="4">
        <v>26.496300000000002</v>
      </c>
      <c r="B1891" s="4">
        <f t="shared" si="903"/>
        <v>84</v>
      </c>
      <c r="C1891" s="7">
        <v>24.81</v>
      </c>
      <c r="D1891" s="2">
        <f t="shared" si="904"/>
        <v>232.12274608062495</v>
      </c>
      <c r="E1891" s="6">
        <f t="shared" si="890"/>
        <v>6.8953302726867216</v>
      </c>
      <c r="F1891" s="2">
        <f t="shared" si="879"/>
        <v>113.68234953784105</v>
      </c>
      <c r="G1891" s="7">
        <v>37.200000000000003</v>
      </c>
      <c r="H1891" s="3">
        <f t="shared" si="887"/>
        <v>163.92918368781488</v>
      </c>
      <c r="J1891" s="7">
        <v>45.2</v>
      </c>
      <c r="K1891" s="2">
        <f t="shared" si="891"/>
        <v>117.52918368781488</v>
      </c>
      <c r="L1891" s="7">
        <v>24.5</v>
      </c>
      <c r="M1891" s="2">
        <f t="shared" si="892"/>
        <v>83.413262819745654</v>
      </c>
      <c r="N1891" s="7">
        <v>26.2</v>
      </c>
      <c r="O1891" s="2">
        <f t="shared" si="893"/>
        <v>-5.6867371802543403</v>
      </c>
      <c r="Q1891" s="2">
        <f t="shared" si="894"/>
        <v>41.535053628500243</v>
      </c>
      <c r="R1891" s="2">
        <f t="shared" si="880"/>
        <v>150.42676567859598</v>
      </c>
      <c r="S1891" s="2">
        <v>32.665799999999997</v>
      </c>
      <c r="T1891" s="2">
        <v>90</v>
      </c>
      <c r="U1891" s="7">
        <v>38.5</v>
      </c>
      <c r="V1891" s="2">
        <f t="shared" si="895"/>
        <v>135.95581331859205</v>
      </c>
      <c r="W1891" s="7">
        <v>39.729999999999997</v>
      </c>
      <c r="X1891" s="2">
        <f t="shared" si="888"/>
        <v>51.717899559458999</v>
      </c>
      <c r="Y1891" s="7">
        <v>24.81</v>
      </c>
      <c r="Z1891" s="2">
        <f t="shared" si="905"/>
        <v>224.46740477947887</v>
      </c>
      <c r="AA1891" s="7">
        <v>46.4</v>
      </c>
      <c r="AB1891" s="7">
        <v>89.1</v>
      </c>
      <c r="AF1891">
        <f t="shared" si="889"/>
        <v>53.236309906221138</v>
      </c>
      <c r="AH1891" s="15">
        <f t="shared" si="906"/>
        <v>1</v>
      </c>
      <c r="AI1891">
        <f t="shared" si="897"/>
        <v>-485.84587625343113</v>
      </c>
      <c r="AJ1891">
        <f t="shared" si="898"/>
        <v>401.31820186225917</v>
      </c>
      <c r="AK1891">
        <f t="shared" si="899"/>
        <v>-2.1336920369425139</v>
      </c>
      <c r="AL1891">
        <f t="shared" si="881"/>
        <v>238676185.38578433</v>
      </c>
      <c r="AM1891">
        <f t="shared" si="900"/>
        <v>640153.41729517921</v>
      </c>
      <c r="AN1891">
        <f t="shared" si="901"/>
        <v>706.10480695961019</v>
      </c>
      <c r="AP1891" s="15">
        <v>1</v>
      </c>
      <c r="AQ1891">
        <f t="shared" si="882"/>
        <v>100529239976720.06</v>
      </c>
      <c r="AR1891">
        <f t="shared" si="883"/>
        <v>0.49643358242578184</v>
      </c>
      <c r="AS1891">
        <f t="shared" si="884"/>
        <v>-1432661409378.5164</v>
      </c>
      <c r="AU1891">
        <f t="shared" si="885"/>
        <v>296415831376811.19</v>
      </c>
      <c r="AV1891">
        <f t="shared" si="907"/>
        <v>-6.4581165497743814E+31</v>
      </c>
    </row>
    <row r="1892" spans="1:48" x14ac:dyDescent="0.3">
      <c r="A1892" s="4">
        <v>26.496300000000002</v>
      </c>
      <c r="B1892" s="4">
        <f t="shared" si="903"/>
        <v>85</v>
      </c>
      <c r="C1892" s="7">
        <v>24.81</v>
      </c>
      <c r="D1892" s="2">
        <f t="shared" si="904"/>
        <v>232.47274608062494</v>
      </c>
      <c r="E1892" s="6">
        <f t="shared" si="890"/>
        <v>6.6820566933427701</v>
      </c>
      <c r="F1892" s="2">
        <f t="shared" si="879"/>
        <v>110.21829757422495</v>
      </c>
      <c r="G1892" s="7">
        <v>37.200000000000003</v>
      </c>
      <c r="H1892" s="3">
        <f t="shared" si="887"/>
        <v>162.9705521114177</v>
      </c>
      <c r="J1892" s="7">
        <v>45.2</v>
      </c>
      <c r="K1892" s="2">
        <f t="shared" si="891"/>
        <v>116.5705521114177</v>
      </c>
      <c r="L1892" s="7">
        <v>24.5</v>
      </c>
      <c r="M1892" s="2">
        <f t="shared" si="892"/>
        <v>82.613065006451507</v>
      </c>
      <c r="N1892" s="7">
        <v>26.2</v>
      </c>
      <c r="O1892" s="2">
        <f t="shared" si="893"/>
        <v>-6.4869349935484877</v>
      </c>
      <c r="Q1892" s="2">
        <f t="shared" si="894"/>
        <v>40.973519625921291</v>
      </c>
      <c r="R1892" s="2">
        <f t="shared" si="880"/>
        <v>149.57361228867762</v>
      </c>
      <c r="S1892" s="2">
        <v>32.665799999999997</v>
      </c>
      <c r="T1892" s="2">
        <v>90</v>
      </c>
      <c r="U1892" s="7">
        <v>38.5</v>
      </c>
      <c r="V1892" s="2">
        <f t="shared" si="895"/>
        <v>136.14338277724778</v>
      </c>
      <c r="W1892" s="7">
        <v>39.729999999999997</v>
      </c>
      <c r="X1892" s="2">
        <f t="shared" si="888"/>
        <v>51.200121064497552</v>
      </c>
      <c r="Y1892" s="7">
        <v>24.81</v>
      </c>
      <c r="Z1892" s="2">
        <f t="shared" si="905"/>
        <v>224.60240477947886</v>
      </c>
      <c r="AA1892" s="7">
        <v>46.4</v>
      </c>
      <c r="AB1892" s="7">
        <v>89.1</v>
      </c>
      <c r="AF1892">
        <f t="shared" si="889"/>
        <v>53.008269367703498</v>
      </c>
      <c r="AH1892" s="15">
        <f t="shared" si="906"/>
        <v>1</v>
      </c>
      <c r="AI1892">
        <f t="shared" si="897"/>
        <v>-812.61024037384914</v>
      </c>
      <c r="AJ1892">
        <f t="shared" si="898"/>
        <v>399.20165972300748</v>
      </c>
      <c r="AK1892">
        <f t="shared" si="899"/>
        <v>-2.1935662319198794</v>
      </c>
      <c r="AL1892">
        <f t="shared" si="881"/>
        <v>276368536.73041999</v>
      </c>
      <c r="AM1892">
        <f t="shared" si="900"/>
        <v>647194.89240792103</v>
      </c>
      <c r="AN1892">
        <f t="shared" si="901"/>
        <v>712.12310491036305</v>
      </c>
      <c r="AP1892" s="15">
        <v>1</v>
      </c>
      <c r="AQ1892">
        <f t="shared" si="882"/>
        <v>-215374974063543.75</v>
      </c>
      <c r="AR1892">
        <f t="shared" si="883"/>
        <v>0.49800079844795975</v>
      </c>
      <c r="AS1892">
        <f t="shared" si="884"/>
        <v>-3662207518426.4907</v>
      </c>
      <c r="AU1892">
        <f t="shared" si="885"/>
        <v>660850355842094.75</v>
      </c>
      <c r="AV1892">
        <f t="shared" si="907"/>
        <v>-1.3126874401587565E+32</v>
      </c>
    </row>
    <row r="1893" spans="1:48" x14ac:dyDescent="0.3">
      <c r="A1893" s="4">
        <v>26.496300000000002</v>
      </c>
      <c r="B1893" s="4">
        <f t="shared" si="903"/>
        <v>86</v>
      </c>
      <c r="C1893" s="7">
        <v>24.81</v>
      </c>
      <c r="D1893" s="2">
        <f t="shared" si="904"/>
        <v>232.82274608062494</v>
      </c>
      <c r="E1893" s="6">
        <f t="shared" si="890"/>
        <v>6.5022665669419908</v>
      </c>
      <c r="F1893" s="2">
        <f t="shared" si="879"/>
        <v>106.51419901674309</v>
      </c>
      <c r="G1893" s="7">
        <v>37.200000000000003</v>
      </c>
      <c r="H1893" s="3">
        <f t="shared" si="887"/>
        <v>161.98910623690932</v>
      </c>
      <c r="J1893" s="7">
        <v>45.2</v>
      </c>
      <c r="K1893" s="2">
        <f t="shared" si="891"/>
        <v>115.58910623690932</v>
      </c>
      <c r="L1893" s="7">
        <v>24.5</v>
      </c>
      <c r="M1893" s="2">
        <f t="shared" si="892"/>
        <v>81.762859708681049</v>
      </c>
      <c r="N1893" s="7">
        <v>26.2</v>
      </c>
      <c r="O1893" s="2">
        <f t="shared" si="893"/>
        <v>-7.3371402913189456</v>
      </c>
      <c r="Q1893" s="2">
        <f t="shared" si="894"/>
        <v>40.40067912824852</v>
      </c>
      <c r="R1893" s="2">
        <f t="shared" si="880"/>
        <v>148.68380411023858</v>
      </c>
      <c r="S1893" s="2">
        <v>32.665799999999997</v>
      </c>
      <c r="T1893" s="2">
        <v>90</v>
      </c>
      <c r="U1893" s="7">
        <v>38.5</v>
      </c>
      <c r="V1893" s="2">
        <f t="shared" si="895"/>
        <v>136.31963978023549</v>
      </c>
      <c r="W1893" s="7">
        <v>39.729999999999997</v>
      </c>
      <c r="X1893" s="2">
        <f t="shared" si="888"/>
        <v>50.680531531131422</v>
      </c>
      <c r="Y1893" s="7">
        <v>24.81</v>
      </c>
      <c r="Z1893" s="2">
        <f t="shared" si="905"/>
        <v>224.73740477947885</v>
      </c>
      <c r="AA1893" s="7">
        <v>46.4</v>
      </c>
      <c r="AB1893" s="7">
        <v>89.1</v>
      </c>
      <c r="AF1893">
        <f t="shared" si="889"/>
        <v>52.769132782073967</v>
      </c>
      <c r="AH1893" s="15">
        <f t="shared" si="906"/>
        <v>1</v>
      </c>
      <c r="AI1893">
        <f t="shared" si="897"/>
        <v>-790.67663954698992</v>
      </c>
      <c r="AJ1893">
        <f t="shared" si="898"/>
        <v>396.6866288713461</v>
      </c>
      <c r="AK1893">
        <f t="shared" si="899"/>
        <v>-2.2605669302497517</v>
      </c>
      <c r="AL1893">
        <f t="shared" si="881"/>
        <v>317132162.96396893</v>
      </c>
      <c r="AM1893">
        <f t="shared" si="900"/>
        <v>654213.50197599945</v>
      </c>
      <c r="AN1893">
        <f t="shared" si="901"/>
        <v>718.3443353963512</v>
      </c>
      <c r="AP1893" s="15">
        <v>1</v>
      </c>
      <c r="AQ1893">
        <f t="shared" si="882"/>
        <v>-526440190338595.06</v>
      </c>
      <c r="AR1893">
        <f t="shared" si="883"/>
        <v>0.49956190593467881</v>
      </c>
      <c r="AS1893">
        <f t="shared" si="884"/>
        <v>-1868634408190.283</v>
      </c>
      <c r="AU1893">
        <f t="shared" si="885"/>
        <v>635221668370208</v>
      </c>
      <c r="AV1893">
        <f t="shared" si="907"/>
        <v>-2.598019972083889E+32</v>
      </c>
    </row>
    <row r="1894" spans="1:48" x14ac:dyDescent="0.3">
      <c r="A1894" s="4">
        <v>26.496300000000002</v>
      </c>
      <c r="B1894" s="4">
        <f t="shared" si="903"/>
        <v>87</v>
      </c>
      <c r="C1894" s="7">
        <v>24.81</v>
      </c>
      <c r="D1894" s="2">
        <f t="shared" si="904"/>
        <v>233.17274608062493</v>
      </c>
      <c r="E1894" s="6">
        <f t="shared" si="890"/>
        <v>6.3588574589466464</v>
      </c>
      <c r="F1894" s="2">
        <f t="shared" si="879"/>
        <v>102.59600612845236</v>
      </c>
      <c r="G1894" s="7">
        <v>37.200000000000003</v>
      </c>
      <c r="H1894" s="3">
        <f t="shared" si="887"/>
        <v>160.98406102380557</v>
      </c>
      <c r="J1894" s="7">
        <v>45.2</v>
      </c>
      <c r="K1894" s="2">
        <f t="shared" si="891"/>
        <v>114.58406102380556</v>
      </c>
      <c r="L1894" s="7">
        <v>24.5</v>
      </c>
      <c r="M1894" s="2">
        <f t="shared" si="892"/>
        <v>80.857155956346759</v>
      </c>
      <c r="N1894" s="7">
        <v>26.2</v>
      </c>
      <c r="O1894" s="2">
        <f t="shared" si="893"/>
        <v>-8.2428440436532355</v>
      </c>
      <c r="Q1894" s="2">
        <f t="shared" si="894"/>
        <v>39.816371120982694</v>
      </c>
      <c r="R1894" s="2">
        <f t="shared" si="880"/>
        <v>147.75504048497393</v>
      </c>
      <c r="S1894" s="2">
        <v>32.665799999999997</v>
      </c>
      <c r="T1894" s="2">
        <v>90</v>
      </c>
      <c r="U1894" s="7">
        <v>38.5</v>
      </c>
      <c r="V1894" s="2">
        <f t="shared" si="895"/>
        <v>136.47315461470714</v>
      </c>
      <c r="W1894" s="7">
        <v>39.729999999999997</v>
      </c>
      <c r="X1894" s="2">
        <f t="shared" si="888"/>
        <v>50.159279323603556</v>
      </c>
      <c r="Y1894" s="7">
        <v>24.81</v>
      </c>
      <c r="Z1894" s="2">
        <f t="shared" si="905"/>
        <v>224.87240477947884</v>
      </c>
      <c r="AA1894" s="7">
        <v>46.4</v>
      </c>
      <c r="AB1894" s="7">
        <v>89.1</v>
      </c>
      <c r="AF1894">
        <f t="shared" si="889"/>
        <v>52.517408531536972</v>
      </c>
      <c r="AH1894" s="15">
        <f t="shared" si="906"/>
        <v>1</v>
      </c>
      <c r="AI1894">
        <f t="shared" si="897"/>
        <v>-408.58781622494888</v>
      </c>
      <c r="AJ1894">
        <f t="shared" si="898"/>
        <v>393.44918166859543</v>
      </c>
      <c r="AK1894">
        <f t="shared" si="899"/>
        <v>-2.3357427832802582</v>
      </c>
      <c r="AL1894">
        <f t="shared" si="881"/>
        <v>361066726.58541596</v>
      </c>
      <c r="AM1894">
        <f t="shared" si="900"/>
        <v>661048.36933742231</v>
      </c>
      <c r="AN1894">
        <f t="shared" si="901"/>
        <v>724.71285297970553</v>
      </c>
      <c r="AP1894" s="15">
        <v>1</v>
      </c>
      <c r="AQ1894">
        <f t="shared" si="882"/>
        <v>-114788122018015.45</v>
      </c>
      <c r="AR1894">
        <f t="shared" si="883"/>
        <v>0.50111959013987684</v>
      </c>
      <c r="AS1894">
        <f t="shared" si="884"/>
        <v>1757294664209.1189</v>
      </c>
      <c r="AU1894">
        <f t="shared" si="885"/>
        <v>267186006209126.25</v>
      </c>
      <c r="AV1894">
        <f t="shared" si="907"/>
        <v>-4.9785481489630826E+32</v>
      </c>
    </row>
    <row r="1895" spans="1:48" x14ac:dyDescent="0.3">
      <c r="A1895" s="4">
        <v>26.496300000000002</v>
      </c>
      <c r="B1895" s="4">
        <f t="shared" si="903"/>
        <v>88</v>
      </c>
      <c r="C1895" s="7">
        <v>24.81</v>
      </c>
      <c r="D1895" s="2">
        <f t="shared" si="904"/>
        <v>233.52274608062493</v>
      </c>
      <c r="E1895" s="6">
        <f t="shared" si="890"/>
        <v>6.2543773872985549</v>
      </c>
      <c r="F1895" s="2">
        <f t="shared" si="879"/>
        <v>98.502331378131558</v>
      </c>
      <c r="G1895" s="7">
        <v>37.200000000000003</v>
      </c>
      <c r="H1895" s="3">
        <f t="shared" si="887"/>
        <v>159.95539234665955</v>
      </c>
      <c r="J1895" s="7">
        <v>45.2</v>
      </c>
      <c r="K1895" s="2">
        <f t="shared" si="891"/>
        <v>113.55539234665954</v>
      </c>
      <c r="L1895" s="7">
        <v>24.5</v>
      </c>
      <c r="M1895" s="2">
        <f t="shared" si="892"/>
        <v>79.891418292024412</v>
      </c>
      <c r="N1895" s="7">
        <v>26.2</v>
      </c>
      <c r="O1895" s="2">
        <f t="shared" si="893"/>
        <v>-9.2085817079755827</v>
      </c>
      <c r="Q1895" s="2">
        <f t="shared" si="894"/>
        <v>39.220798045207879</v>
      </c>
      <c r="R1895" s="2">
        <f t="shared" si="880"/>
        <v>146.78558015760106</v>
      </c>
      <c r="S1895" s="2">
        <v>32.665799999999997</v>
      </c>
      <c r="T1895" s="2">
        <v>90</v>
      </c>
      <c r="U1895" s="7">
        <v>38.5</v>
      </c>
      <c r="V1895" s="2">
        <f t="shared" si="895"/>
        <v>136.59272612449365</v>
      </c>
      <c r="W1895" s="7">
        <v>39.729999999999997</v>
      </c>
      <c r="X1895" s="2">
        <f t="shared" si="888"/>
        <v>49.636514198228198</v>
      </c>
      <c r="Y1895" s="7">
        <v>24.81</v>
      </c>
      <c r="Z1895" s="2">
        <f t="shared" si="905"/>
        <v>225.00740477947883</v>
      </c>
      <c r="AA1895" s="7">
        <v>46.4</v>
      </c>
      <c r="AB1895" s="7">
        <v>89.1</v>
      </c>
      <c r="AF1895">
        <f t="shared" si="889"/>
        <v>52.251514067097531</v>
      </c>
      <c r="AH1895" s="15">
        <f t="shared" si="906"/>
        <v>1</v>
      </c>
      <c r="AI1895">
        <f t="shared" si="897"/>
        <v>-691.08598554020728</v>
      </c>
      <c r="AJ1895">
        <f t="shared" si="898"/>
        <v>390.54005090592938</v>
      </c>
      <c r="AK1895">
        <f t="shared" si="899"/>
        <v>-2.420373569980224</v>
      </c>
      <c r="AL1895">
        <f t="shared" si="881"/>
        <v>408417395.18952775</v>
      </c>
      <c r="AM1895">
        <f t="shared" si="900"/>
        <v>667988.88089403731</v>
      </c>
      <c r="AN1895">
        <f t="shared" si="901"/>
        <v>731.13948198414823</v>
      </c>
      <c r="AP1895" s="15">
        <v>1</v>
      </c>
      <c r="AQ1895">
        <f t="shared" si="882"/>
        <v>108708763694577.02</v>
      </c>
      <c r="AR1895">
        <f t="shared" si="883"/>
        <v>0.50267633097015585</v>
      </c>
      <c r="AS1895">
        <f t="shared" si="884"/>
        <v>3247947973403.7393</v>
      </c>
      <c r="AU1895">
        <f t="shared" si="885"/>
        <v>512478960092172.69</v>
      </c>
      <c r="AV1895">
        <f t="shared" si="907"/>
        <v>-9.0899186258471976E+32</v>
      </c>
    </row>
    <row r="1896" spans="1:48" x14ac:dyDescent="0.3">
      <c r="A1896" s="4">
        <v>26.496300000000002</v>
      </c>
      <c r="B1896" s="4">
        <f t="shared" si="903"/>
        <v>89</v>
      </c>
      <c r="C1896" s="7">
        <v>24.81</v>
      </c>
      <c r="D1896" s="2">
        <f t="shared" si="904"/>
        <v>233.87274608062492</v>
      </c>
      <c r="E1896" s="6">
        <f t="shared" si="890"/>
        <v>6.1908300647423689</v>
      </c>
      <c r="F1896" s="2">
        <f t="shared" si="879"/>
        <v>94.283699281562008</v>
      </c>
      <c r="G1896" s="7">
        <v>37.200000000000003</v>
      </c>
      <c r="H1896" s="3">
        <f t="shared" si="887"/>
        <v>158.9039146261656</v>
      </c>
      <c r="J1896" s="7">
        <v>45.2</v>
      </c>
      <c r="K1896" s="2">
        <f t="shared" si="891"/>
        <v>112.5039146261656</v>
      </c>
      <c r="L1896" s="7">
        <v>24.5</v>
      </c>
      <c r="M1896" s="2">
        <f t="shared" si="892"/>
        <v>78.862574755150746</v>
      </c>
      <c r="N1896" s="7">
        <v>26.2</v>
      </c>
      <c r="O1896" s="2">
        <f t="shared" si="893"/>
        <v>-10.237425244849248</v>
      </c>
      <c r="Q1896" s="2">
        <f t="shared" si="894"/>
        <v>38.614566791307077</v>
      </c>
      <c r="R1896" s="2">
        <f t="shared" si="880"/>
        <v>145.77435364256593</v>
      </c>
      <c r="S1896" s="2">
        <v>32.665799999999997</v>
      </c>
      <c r="T1896" s="2">
        <v>90</v>
      </c>
      <c r="U1896" s="7">
        <v>38.5</v>
      </c>
      <c r="V1896" s="2">
        <f t="shared" si="895"/>
        <v>136.6688037188934</v>
      </c>
      <c r="W1896" s="7">
        <v>39.729999999999997</v>
      </c>
      <c r="X1896" s="2">
        <f t="shared" si="888"/>
        <v>49.11238740190845</v>
      </c>
      <c r="Y1896" s="7">
        <v>24.81</v>
      </c>
      <c r="Z1896" s="2">
        <f t="shared" si="905"/>
        <v>225.14240477947882</v>
      </c>
      <c r="AA1896" s="7">
        <v>46.4</v>
      </c>
      <c r="AB1896" s="7">
        <v>89.1</v>
      </c>
      <c r="AF1896">
        <f t="shared" si="889"/>
        <v>52.363061064228489</v>
      </c>
      <c r="AH1896" s="15">
        <f t="shared" si="906"/>
        <v>1</v>
      </c>
      <c r="AI1896">
        <f t="shared" si="897"/>
        <v>-774.35474274962633</v>
      </c>
      <c r="AJ1896">
        <f t="shared" si="898"/>
        <v>387.53178760915489</v>
      </c>
      <c r="AK1896">
        <f t="shared" si="899"/>
        <v>-2.5160366539241648</v>
      </c>
      <c r="AL1896">
        <f t="shared" si="881"/>
        <v>459028128.11146414</v>
      </c>
      <c r="AM1896">
        <f t="shared" si="900"/>
        <v>674782.47828127199</v>
      </c>
      <c r="AN1896">
        <f t="shared" si="901"/>
        <v>737.50608613773784</v>
      </c>
      <c r="AP1896" s="15">
        <v>1</v>
      </c>
      <c r="AQ1896">
        <f t="shared" si="882"/>
        <v>529425366637295.25</v>
      </c>
      <c r="AR1896">
        <f t="shared" si="883"/>
        <v>0.50423525686783621</v>
      </c>
      <c r="AS1896">
        <f t="shared" si="884"/>
        <v>1209651141440.0032</v>
      </c>
      <c r="AU1896">
        <f t="shared" si="885"/>
        <v>635099350362051.75</v>
      </c>
      <c r="AV1896">
        <f t="shared" si="907"/>
        <v>-1.6149198027158285E+33</v>
      </c>
    </row>
    <row r="1897" spans="1:48" x14ac:dyDescent="0.3">
      <c r="A1897" s="4">
        <v>26.496300000000002</v>
      </c>
      <c r="B1897" s="14">
        <f t="shared" si="903"/>
        <v>90</v>
      </c>
      <c r="C1897" s="7">
        <v>24.81</v>
      </c>
      <c r="D1897" s="2">
        <f>ACOS(0.2*(W1897^2-C1897^2-E1897^2)/(2*E1897*C1897))*(180/PI())+180</f>
        <v>232.82618760043937</v>
      </c>
      <c r="E1897" s="6">
        <f t="shared" si="890"/>
        <v>6.1694999999999958</v>
      </c>
      <c r="F1897" s="2">
        <f t="shared" si="879"/>
        <v>90.000000000000014</v>
      </c>
      <c r="G1897" s="7">
        <v>37.200000000000003</v>
      </c>
      <c r="H1897" s="3">
        <f>ACOS(((E1897*COS(F1897*3.1416/180))-U1897*COS(V1897*3.1416/180))/G1917)*(180/3.1416)+V1897-20</f>
        <v>157.83118124831356</v>
      </c>
      <c r="J1897" s="7">
        <v>45.2</v>
      </c>
      <c r="K1897" s="2">
        <f t="shared" si="891"/>
        <v>111.43118124831355</v>
      </c>
      <c r="L1897" s="7">
        <v>24.5</v>
      </c>
      <c r="M1897" s="2">
        <f t="shared" si="892"/>
        <v>77.800154358088804</v>
      </c>
      <c r="N1897" s="7">
        <v>26.2</v>
      </c>
      <c r="O1897" s="2">
        <f t="shared" si="893"/>
        <v>-11.29984564191119</v>
      </c>
      <c r="Q1897" s="2">
        <f t="shared" si="894"/>
        <v>38.603238795090597</v>
      </c>
      <c r="R1897" s="2">
        <f t="shared" si="880"/>
        <v>144.70217464573128</v>
      </c>
      <c r="S1897" s="2">
        <v>32.665799999999997</v>
      </c>
      <c r="T1897" s="2">
        <v>90</v>
      </c>
      <c r="U1897" s="7">
        <v>38.5</v>
      </c>
      <c r="V1897" s="2">
        <f>ACOS(((G1897^2-E1897^2-U1897^2)/(2*E1897*U1897)))*180/3.1416+30</f>
        <v>136.69492581878688</v>
      </c>
      <c r="W1897" s="7">
        <v>39.729999999999997</v>
      </c>
      <c r="X1897" s="2">
        <f>ACOS(((E1897*COS(F1897*PI()/180))-C1897*COS(D1897*PI()/180))/W1897)*180/3.1416-20</f>
        <v>47.831837473823711</v>
      </c>
      <c r="Y1897" s="7">
        <v>24.81</v>
      </c>
      <c r="Z1897" s="2">
        <f t="shared" si="905"/>
        <v>225.27740477947881</v>
      </c>
      <c r="AA1897" s="7">
        <v>46.4</v>
      </c>
      <c r="AB1897" s="7">
        <v>89.1</v>
      </c>
      <c r="AF1897">
        <f t="shared" si="889"/>
        <v>52.037602319238729</v>
      </c>
      <c r="AH1897" s="15">
        <f t="shared" si="906"/>
        <v>1</v>
      </c>
      <c r="AI1897">
        <f t="shared" si="897"/>
        <v>-377.19421917727527</v>
      </c>
      <c r="AJ1897">
        <f t="shared" si="898"/>
        <v>397.20291106097966</v>
      </c>
      <c r="AK1897">
        <f t="shared" si="899"/>
        <v>-2.7392258161610785</v>
      </c>
      <c r="AL1897">
        <f t="shared" si="881"/>
        <v>512792573.96751058</v>
      </c>
      <c r="AM1897">
        <f t="shared" si="900"/>
        <v>683304.65898485854</v>
      </c>
      <c r="AN1897">
        <f t="shared" si="901"/>
        <v>743.67729311474136</v>
      </c>
      <c r="AP1897" s="15">
        <v>1</v>
      </c>
      <c r="AQ1897">
        <f t="shared" si="882"/>
        <v>120093462063106.03</v>
      </c>
      <c r="AR1897">
        <f t="shared" si="883"/>
        <v>0.41309077928785903</v>
      </c>
      <c r="AS1897">
        <f t="shared" si="884"/>
        <v>-1768065067486.5273</v>
      </c>
      <c r="AU1897">
        <f t="shared" si="885"/>
        <v>264933149798445.41</v>
      </c>
      <c r="AV1897">
        <f t="shared" si="907"/>
        <v>-2.796724000681711E+33</v>
      </c>
    </row>
    <row r="1898" spans="1:48" x14ac:dyDescent="0.3">
      <c r="A1898" s="4">
        <v>26.496300000000002</v>
      </c>
      <c r="B1898" s="4">
        <f t="shared" si="903"/>
        <v>91</v>
      </c>
      <c r="C1898" s="7">
        <v>24.81</v>
      </c>
      <c r="D1898" s="2">
        <f>D1897-0.8</f>
        <v>232.02618760043936</v>
      </c>
      <c r="E1898" s="6">
        <f t="shared" si="890"/>
        <v>6.1908300647423689</v>
      </c>
      <c r="F1898" s="2">
        <f t="shared" si="879"/>
        <v>85.716300718437978</v>
      </c>
      <c r="G1898" s="7">
        <v>37.200000000000003</v>
      </c>
      <c r="H1898" s="3">
        <f>H1897+0.1</f>
        <v>157.93118124831355</v>
      </c>
      <c r="J1898" s="7">
        <v>45.2</v>
      </c>
      <c r="K1898" s="2">
        <f t="shared" si="891"/>
        <v>111.53118124831354</v>
      </c>
      <c r="L1898" s="7">
        <v>24.5</v>
      </c>
      <c r="M1898" s="2">
        <f t="shared" si="892"/>
        <v>77.89804476358438</v>
      </c>
      <c r="N1898" s="7">
        <v>26.2</v>
      </c>
      <c r="O1898" s="2">
        <f t="shared" si="893"/>
        <v>-11.201955236415614</v>
      </c>
      <c r="Q1898" s="2">
        <f t="shared" si="894"/>
        <v>38.992631478596003</v>
      </c>
      <c r="R1898" s="2">
        <f t="shared" si="880"/>
        <v>144.77893402954064</v>
      </c>
      <c r="S1898" s="2">
        <v>32.665799999999997</v>
      </c>
      <c r="T1898" s="2">
        <v>90</v>
      </c>
      <c r="U1898" s="7">
        <v>38.5</v>
      </c>
      <c r="V1898" s="2">
        <f>V1897-0.41</f>
        <v>136.28492581878689</v>
      </c>
      <c r="W1898" s="7">
        <v>39.729999999999997</v>
      </c>
      <c r="X1898" s="2">
        <f>X1897-0.25</f>
        <v>47.581837473823711</v>
      </c>
      <c r="Y1898" s="7">
        <v>24.81</v>
      </c>
      <c r="Z1898" s="2">
        <f t="shared" si="905"/>
        <v>225.41240477947881</v>
      </c>
      <c r="AA1898" s="7">
        <v>46.4</v>
      </c>
      <c r="AB1898" s="7">
        <v>89.1</v>
      </c>
      <c r="AF1898">
        <f t="shared" si="889"/>
        <v>51.709068922474984</v>
      </c>
      <c r="AH1898" s="15">
        <f t="shared" si="906"/>
        <v>1</v>
      </c>
      <c r="AI1898">
        <f t="shared" si="897"/>
        <v>-173.75023154597289</v>
      </c>
      <c r="AJ1898">
        <f t="shared" si="898"/>
        <v>404.44288814620643</v>
      </c>
      <c r="AK1898">
        <f t="shared" si="899"/>
        <v>-2.6992591184601</v>
      </c>
      <c r="AL1898">
        <f t="shared" si="881"/>
        <v>493827924.07727486</v>
      </c>
      <c r="AM1898">
        <f t="shared" si="900"/>
        <v>670234.54198234505</v>
      </c>
      <c r="AN1898">
        <f t="shared" si="901"/>
        <v>727.19208632333039</v>
      </c>
      <c r="AP1898" s="15">
        <v>1</v>
      </c>
      <c r="AQ1898">
        <f t="shared" si="882"/>
        <v>78497898441062.391</v>
      </c>
      <c r="AR1898">
        <f t="shared" si="883"/>
        <v>0.36755147674524835</v>
      </c>
      <c r="AS1898">
        <f t="shared" si="884"/>
        <v>-309007194785.86536</v>
      </c>
      <c r="AU1898">
        <f t="shared" si="885"/>
        <v>181659730379217.41</v>
      </c>
      <c r="AV1898">
        <f t="shared" si="907"/>
        <v>-2.3921897455028633E+33</v>
      </c>
    </row>
    <row r="1899" spans="1:48" x14ac:dyDescent="0.3">
      <c r="A1899" s="4">
        <v>26.496300000000002</v>
      </c>
      <c r="B1899" s="4">
        <f t="shared" si="903"/>
        <v>92</v>
      </c>
      <c r="C1899" s="7">
        <v>24.81</v>
      </c>
      <c r="D1899" s="2">
        <f t="shared" ref="D1899:D1962" si="908">D1898-0.8</f>
        <v>231.22618760043935</v>
      </c>
      <c r="E1899" s="6">
        <f t="shared" si="890"/>
        <v>6.254377387298554</v>
      </c>
      <c r="F1899" s="2">
        <f t="shared" si="879"/>
        <v>81.497668621868513</v>
      </c>
      <c r="G1899" s="7">
        <v>37.200000000000003</v>
      </c>
      <c r="H1899" s="3">
        <f t="shared" ref="H1899:H1962" si="909">H1898+0.1</f>
        <v>158.03118124831354</v>
      </c>
      <c r="J1899" s="7">
        <v>45.2</v>
      </c>
      <c r="K1899" s="2">
        <f t="shared" si="891"/>
        <v>111.63118124831354</v>
      </c>
      <c r="L1899" s="7">
        <v>24.5</v>
      </c>
      <c r="M1899" s="2">
        <f t="shared" si="892"/>
        <v>77.96610804254118</v>
      </c>
      <c r="N1899" s="7">
        <v>26.2</v>
      </c>
      <c r="O1899" s="2">
        <f t="shared" si="893"/>
        <v>-11.133891957458815</v>
      </c>
      <c r="Q1899" s="2">
        <f t="shared" si="894"/>
        <v>39.381739365566538</v>
      </c>
      <c r="R1899" s="2">
        <f t="shared" si="880"/>
        <v>144.84725705700524</v>
      </c>
      <c r="S1899" s="2">
        <v>32.665799999999997</v>
      </c>
      <c r="T1899" s="2">
        <v>90</v>
      </c>
      <c r="U1899" s="7">
        <v>38.5</v>
      </c>
      <c r="V1899" s="2">
        <f t="shared" ref="V1899:V1962" si="910">V1898-0.41</f>
        <v>135.87492581878689</v>
      </c>
      <c r="W1899" s="7">
        <v>39.729999999999997</v>
      </c>
      <c r="X1899" s="2">
        <f t="shared" ref="X1899:X1962" si="911">X1898-0.25</f>
        <v>47.331837473823711</v>
      </c>
      <c r="Y1899" s="7">
        <v>24.81</v>
      </c>
      <c r="Z1899" s="2">
        <f>Z1898-0.7314</f>
        <v>224.6810047794788</v>
      </c>
      <c r="AA1899" s="7">
        <v>46.4</v>
      </c>
      <c r="AB1899" s="7">
        <v>89.1</v>
      </c>
      <c r="AF1899">
        <f t="shared" si="889"/>
        <v>51.377780741381088</v>
      </c>
      <c r="AH1899" s="15">
        <f t="shared" si="906"/>
        <v>1</v>
      </c>
      <c r="AI1899">
        <f t="shared" si="897"/>
        <v>-288.16463722915847</v>
      </c>
      <c r="AJ1899">
        <f t="shared" si="898"/>
        <v>411.43916572507283</v>
      </c>
      <c r="AK1899">
        <f t="shared" si="899"/>
        <v>-2.6596990861633487</v>
      </c>
      <c r="AL1899">
        <f t="shared" si="881"/>
        <v>483528340.308617</v>
      </c>
      <c r="AM1899">
        <f t="shared" si="900"/>
        <v>666778.16099931393</v>
      </c>
      <c r="AN1899">
        <f t="shared" si="901"/>
        <v>710.24338559980947</v>
      </c>
      <c r="AP1899" s="15">
        <v>1</v>
      </c>
      <c r="AQ1899">
        <f t="shared" si="882"/>
        <v>99766687676766.734</v>
      </c>
      <c r="AR1899">
        <f t="shared" si="883"/>
        <v>0.32326960723185799</v>
      </c>
      <c r="AS1899">
        <f t="shared" si="884"/>
        <v>2584128750584.7886</v>
      </c>
      <c r="AU1899">
        <f t="shared" si="885"/>
        <v>193909611169728.31</v>
      </c>
      <c r="AV1899">
        <f t="shared" si="907"/>
        <v>-2.1574291157057308E+33</v>
      </c>
    </row>
    <row r="1900" spans="1:48" x14ac:dyDescent="0.3">
      <c r="A1900" s="4">
        <v>26.496300000000002</v>
      </c>
      <c r="B1900" s="4">
        <f t="shared" si="903"/>
        <v>93</v>
      </c>
      <c r="C1900" s="7">
        <v>24.81</v>
      </c>
      <c r="D1900" s="2">
        <f t="shared" si="908"/>
        <v>230.42618760043933</v>
      </c>
      <c r="E1900" s="6">
        <f t="shared" si="890"/>
        <v>6.3588574589466447</v>
      </c>
      <c r="F1900" s="2">
        <f t="shared" si="879"/>
        <v>77.403993871547712</v>
      </c>
      <c r="G1900" s="7">
        <v>37.200000000000003</v>
      </c>
      <c r="H1900" s="3">
        <f t="shared" si="909"/>
        <v>158.13118124831354</v>
      </c>
      <c r="J1900" s="7">
        <v>45.2</v>
      </c>
      <c r="K1900" s="2">
        <f t="shared" si="891"/>
        <v>111.73118124831353</v>
      </c>
      <c r="L1900" s="7">
        <v>24.5</v>
      </c>
      <c r="M1900" s="2">
        <f t="shared" si="892"/>
        <v>78.005864784699298</v>
      </c>
      <c r="N1900" s="7">
        <v>26.2</v>
      </c>
      <c r="O1900" s="2">
        <f t="shared" si="893"/>
        <v>-11.094135215300696</v>
      </c>
      <c r="Q1900" s="2">
        <f t="shared" si="894"/>
        <v>39.770476216829273</v>
      </c>
      <c r="R1900" s="2">
        <f t="shared" si="880"/>
        <v>144.90739823677453</v>
      </c>
      <c r="S1900" s="2">
        <v>32.665799999999997</v>
      </c>
      <c r="T1900" s="2">
        <v>90</v>
      </c>
      <c r="U1900" s="7">
        <v>38.5</v>
      </c>
      <c r="V1900" s="2">
        <f t="shared" si="910"/>
        <v>135.4649258187869</v>
      </c>
      <c r="W1900" s="7">
        <v>39.729999999999997</v>
      </c>
      <c r="X1900" s="2">
        <f t="shared" si="911"/>
        <v>47.081837473823711</v>
      </c>
      <c r="Y1900" s="7">
        <v>24.81</v>
      </c>
      <c r="Z1900" s="2">
        <f t="shared" ref="Z1900:Z1963" si="912">Z1899-0.7314</f>
        <v>223.94960477947879</v>
      </c>
      <c r="AA1900" s="7">
        <v>46.4</v>
      </c>
      <c r="AB1900" s="7">
        <v>89.1</v>
      </c>
      <c r="AF1900">
        <f t="shared" si="889"/>
        <v>51.044125684674498</v>
      </c>
      <c r="AH1900" s="15">
        <f t="shared" si="906"/>
        <v>1</v>
      </c>
      <c r="AI1900">
        <f t="shared" si="897"/>
        <v>-664.15017341824853</v>
      </c>
      <c r="AJ1900">
        <f t="shared" si="898"/>
        <v>418.24702194195157</v>
      </c>
      <c r="AK1900">
        <f t="shared" si="899"/>
        <v>-2.6204834919715148</v>
      </c>
      <c r="AL1900">
        <f t="shared" si="881"/>
        <v>473923301.23672378</v>
      </c>
      <c r="AM1900">
        <f t="shared" si="900"/>
        <v>662435.07969528448</v>
      </c>
      <c r="AN1900">
        <f t="shared" si="901"/>
        <v>692.83760588186828</v>
      </c>
      <c r="AP1900" s="15">
        <v>1</v>
      </c>
      <c r="AQ1900">
        <f t="shared" si="882"/>
        <v>313170188165741.13</v>
      </c>
      <c r="AR1900">
        <f t="shared" si="883"/>
        <v>0.28016209355313043</v>
      </c>
      <c r="AS1900">
        <f t="shared" si="884"/>
        <v>-4118216714171.9897</v>
      </c>
      <c r="AU1900">
        <f t="shared" si="885"/>
        <v>411138525803498.13</v>
      </c>
      <c r="AV1900">
        <f t="shared" si="907"/>
        <v>-1.9509689866473284E+33</v>
      </c>
    </row>
    <row r="1901" spans="1:48" x14ac:dyDescent="0.3">
      <c r="A1901" s="4">
        <v>26.496300000000002</v>
      </c>
      <c r="B1901" s="4">
        <f t="shared" si="903"/>
        <v>94</v>
      </c>
      <c r="C1901" s="7">
        <v>24.81</v>
      </c>
      <c r="D1901" s="2">
        <f t="shared" si="908"/>
        <v>229.62618760043932</v>
      </c>
      <c r="E1901" s="6">
        <f t="shared" si="890"/>
        <v>6.5022665669419899</v>
      </c>
      <c r="F1901" s="2">
        <f t="shared" si="879"/>
        <v>73.485800983256922</v>
      </c>
      <c r="G1901" s="7">
        <v>37.200000000000003</v>
      </c>
      <c r="H1901" s="3">
        <f t="shared" si="909"/>
        <v>158.23118124831353</v>
      </c>
      <c r="J1901" s="7">
        <v>45.2</v>
      </c>
      <c r="K1901" s="2">
        <f t="shared" si="891"/>
        <v>111.83118124831353</v>
      </c>
      <c r="L1901" s="7">
        <v>24.5</v>
      </c>
      <c r="M1901" s="2">
        <f t="shared" si="892"/>
        <v>78.01985408896229</v>
      </c>
      <c r="N1901" s="7">
        <v>26.2</v>
      </c>
      <c r="O1901" s="2">
        <f t="shared" si="893"/>
        <v>-11.080145911037704</v>
      </c>
      <c r="Q1901" s="2">
        <f t="shared" si="894"/>
        <v>40.158758283949105</v>
      </c>
      <c r="R1901" s="2">
        <f t="shared" si="880"/>
        <v>144.95960359492025</v>
      </c>
      <c r="S1901" s="2">
        <v>32.665799999999997</v>
      </c>
      <c r="T1901" s="2">
        <v>90</v>
      </c>
      <c r="U1901" s="7">
        <v>38.5</v>
      </c>
      <c r="V1901" s="2">
        <f t="shared" si="910"/>
        <v>135.0549258187869</v>
      </c>
      <c r="W1901" s="7">
        <v>39.729999999999997</v>
      </c>
      <c r="X1901" s="2">
        <f t="shared" si="911"/>
        <v>46.831837473823711</v>
      </c>
      <c r="Y1901" s="7">
        <v>24.81</v>
      </c>
      <c r="Z1901" s="2">
        <f t="shared" si="912"/>
        <v>223.21820477947878</v>
      </c>
      <c r="AA1901" s="7">
        <v>46.4</v>
      </c>
      <c r="AB1901" s="7">
        <v>89.1</v>
      </c>
      <c r="AF1901">
        <f t="shared" si="889"/>
        <v>50.708531558624827</v>
      </c>
      <c r="AH1901" s="15">
        <f t="shared" si="906"/>
        <v>1</v>
      </c>
      <c r="AI1901">
        <f t="shared" si="897"/>
        <v>-960.50922226912292</v>
      </c>
      <c r="AJ1901">
        <f t="shared" si="898"/>
        <v>424.96439079297932</v>
      </c>
      <c r="AK1901">
        <f t="shared" si="899"/>
        <v>-2.5815521677723718</v>
      </c>
      <c r="AL1901">
        <f t="shared" si="881"/>
        <v>464894151.22838688</v>
      </c>
      <c r="AM1901">
        <f t="shared" si="900"/>
        <v>657233.38428350305</v>
      </c>
      <c r="AN1901">
        <f t="shared" si="901"/>
        <v>674.98182380502624</v>
      </c>
      <c r="AP1901" s="15">
        <v>1</v>
      </c>
      <c r="AQ1901">
        <f t="shared" si="882"/>
        <v>799702459765930.88</v>
      </c>
      <c r="AR1901">
        <f t="shared" si="883"/>
        <v>0.23815229216537179</v>
      </c>
      <c r="AS1901">
        <f t="shared" si="884"/>
        <v>4158966544696.0757</v>
      </c>
      <c r="AU1901">
        <f t="shared" si="885"/>
        <v>835580156232815.63</v>
      </c>
      <c r="AV1901">
        <f t="shared" si="907"/>
        <v>-1.7666792264756922E+33</v>
      </c>
    </row>
    <row r="1902" spans="1:48" x14ac:dyDescent="0.3">
      <c r="A1902" s="4">
        <v>26.496300000000002</v>
      </c>
      <c r="B1902" s="4">
        <f t="shared" si="903"/>
        <v>95</v>
      </c>
      <c r="C1902" s="7">
        <v>24.81</v>
      </c>
      <c r="D1902" s="2">
        <f t="shared" si="908"/>
        <v>228.82618760043931</v>
      </c>
      <c r="E1902" s="6">
        <f t="shared" si="890"/>
        <v>6.6820566933427719</v>
      </c>
      <c r="F1902" s="2">
        <f t="shared" si="879"/>
        <v>69.781702425775052</v>
      </c>
      <c r="G1902" s="7">
        <v>37.200000000000003</v>
      </c>
      <c r="H1902" s="3">
        <f t="shared" si="909"/>
        <v>158.33118124831353</v>
      </c>
      <c r="J1902" s="7">
        <v>45.2</v>
      </c>
      <c r="K1902" s="2">
        <f t="shared" si="891"/>
        <v>111.93118124831352</v>
      </c>
      <c r="L1902" s="7">
        <v>24.5</v>
      </c>
      <c r="M1902" s="2">
        <f t="shared" si="892"/>
        <v>78.011272243935878</v>
      </c>
      <c r="N1902" s="7">
        <v>26.2</v>
      </c>
      <c r="O1902" s="2">
        <f t="shared" si="893"/>
        <v>-11.088727756064117</v>
      </c>
      <c r="Q1902" s="2">
        <f t="shared" si="894"/>
        <v>40.546504204426036</v>
      </c>
      <c r="R1902" s="2">
        <f t="shared" si="880"/>
        <v>145.00411093811874</v>
      </c>
      <c r="S1902" s="2">
        <v>32.665799999999997</v>
      </c>
      <c r="T1902" s="2">
        <v>90</v>
      </c>
      <c r="U1902" s="7">
        <v>38.5</v>
      </c>
      <c r="V1902" s="2">
        <f t="shared" si="910"/>
        <v>134.6449258187869</v>
      </c>
      <c r="W1902" s="7">
        <v>39.729999999999997</v>
      </c>
      <c r="X1902" s="2">
        <f t="shared" si="911"/>
        <v>46.581837473823711</v>
      </c>
      <c r="Y1902" s="7">
        <v>24.81</v>
      </c>
      <c r="Z1902" s="2">
        <f t="shared" si="912"/>
        <v>222.48680477947877</v>
      </c>
      <c r="AA1902" s="7">
        <v>46.4</v>
      </c>
      <c r="AB1902" s="7">
        <v>89.1</v>
      </c>
      <c r="AF1902">
        <f t="shared" si="889"/>
        <v>50.371437489616767</v>
      </c>
      <c r="AH1902" s="15">
        <f t="shared" si="906"/>
        <v>1</v>
      </c>
      <c r="AI1902">
        <f t="shared" si="897"/>
        <v>-874.23763602612325</v>
      </c>
      <c r="AJ1902">
        <f t="shared" si="898"/>
        <v>430.08046322838464</v>
      </c>
      <c r="AK1902">
        <f t="shared" si="899"/>
        <v>-2.5428468359584078</v>
      </c>
      <c r="AL1902">
        <f t="shared" si="881"/>
        <v>455909267.06805289</v>
      </c>
      <c r="AM1902">
        <f t="shared" si="900"/>
        <v>650653.03107608028</v>
      </c>
      <c r="AN1902">
        <f t="shared" si="901"/>
        <v>656.68377261983062</v>
      </c>
      <c r="AP1902" s="15">
        <v>1</v>
      </c>
      <c r="AQ1902">
        <f t="shared" si="882"/>
        <v>623848153936022.38</v>
      </c>
      <c r="AR1902">
        <f t="shared" si="883"/>
        <v>0.19716977397059279</v>
      </c>
      <c r="AS1902">
        <f t="shared" si="884"/>
        <v>-2451443968653.0186</v>
      </c>
      <c r="AU1902">
        <f t="shared" si="885"/>
        <v>633127970150131.88</v>
      </c>
      <c r="AV1902">
        <f t="shared" si="907"/>
        <v>-1.6139384736945359E+33</v>
      </c>
    </row>
    <row r="1903" spans="1:48" x14ac:dyDescent="0.3">
      <c r="A1903" s="4">
        <v>26.496300000000002</v>
      </c>
      <c r="B1903" s="4">
        <f t="shared" si="903"/>
        <v>96</v>
      </c>
      <c r="C1903" s="7">
        <v>24.81</v>
      </c>
      <c r="D1903" s="2">
        <f t="shared" si="908"/>
        <v>228.0261876004393</v>
      </c>
      <c r="E1903" s="6">
        <f t="shared" si="890"/>
        <v>6.8953302726867163</v>
      </c>
      <c r="F1903" s="2">
        <f t="shared" si="879"/>
        <v>66.317650462158966</v>
      </c>
      <c r="G1903" s="7">
        <v>37.200000000000003</v>
      </c>
      <c r="H1903" s="3">
        <f t="shared" si="909"/>
        <v>158.43118124831352</v>
      </c>
      <c r="J1903" s="7">
        <v>45.2</v>
      </c>
      <c r="K1903" s="2">
        <f t="shared" si="891"/>
        <v>112.03118124831352</v>
      </c>
      <c r="L1903" s="7">
        <v>24.5</v>
      </c>
      <c r="M1903" s="2">
        <f t="shared" si="892"/>
        <v>77.983585509793556</v>
      </c>
      <c r="N1903" s="7">
        <v>26.2</v>
      </c>
      <c r="O1903" s="2">
        <f t="shared" si="893"/>
        <v>-11.116414490206438</v>
      </c>
      <c r="Q1903" s="2">
        <f t="shared" si="894"/>
        <v>40.933634901788487</v>
      </c>
      <c r="R1903" s="2">
        <f t="shared" si="880"/>
        <v>145.04115011458211</v>
      </c>
      <c r="S1903" s="2">
        <v>32.665799999999997</v>
      </c>
      <c r="T1903" s="2">
        <v>90</v>
      </c>
      <c r="U1903" s="7">
        <v>38.5</v>
      </c>
      <c r="V1903" s="2">
        <f t="shared" si="910"/>
        <v>134.23492581878691</v>
      </c>
      <c r="W1903" s="7">
        <v>39.729999999999997</v>
      </c>
      <c r="X1903" s="2">
        <f t="shared" si="911"/>
        <v>46.331837473823711</v>
      </c>
      <c r="Y1903" s="7">
        <v>24.81</v>
      </c>
      <c r="Z1903" s="2">
        <f t="shared" si="912"/>
        <v>221.75540477947877</v>
      </c>
      <c r="AA1903" s="7">
        <v>46.4</v>
      </c>
      <c r="AB1903" s="7">
        <v>89.1</v>
      </c>
      <c r="AF1903">
        <f t="shared" si="889"/>
        <v>50.033270089552417</v>
      </c>
      <c r="AH1903" s="15">
        <f t="shared" si="906"/>
        <v>1</v>
      </c>
      <c r="AI1903">
        <f t="shared" si="897"/>
        <v>-459.21241707170066</v>
      </c>
      <c r="AJ1903">
        <f t="shared" si="898"/>
        <v>437.98266061931548</v>
      </c>
      <c r="AK1903">
        <f t="shared" si="899"/>
        <v>-2.5043109607667819</v>
      </c>
      <c r="AL1903">
        <f t="shared" si="881"/>
        <v>447844738.50295705</v>
      </c>
      <c r="AM1903">
        <f t="shared" si="900"/>
        <v>644190.59596245782</v>
      </c>
      <c r="AN1903">
        <f t="shared" si="901"/>
        <v>637.95183578312117</v>
      </c>
      <c r="AP1903" s="15">
        <v>1</v>
      </c>
      <c r="AQ1903">
        <f t="shared" si="882"/>
        <v>151851569743196.81</v>
      </c>
      <c r="AR1903">
        <f t="shared" si="883"/>
        <v>0.15714788961737453</v>
      </c>
      <c r="AS1903">
        <f t="shared" si="884"/>
        <v>-426654549707.71625</v>
      </c>
      <c r="AU1903">
        <f t="shared" si="885"/>
        <v>194830122125291.91</v>
      </c>
      <c r="AV1903">
        <f t="shared" si="907"/>
        <v>-1.4911256286881276E+33</v>
      </c>
    </row>
    <row r="1904" spans="1:48" x14ac:dyDescent="0.3">
      <c r="A1904" s="4">
        <v>26.496300000000002</v>
      </c>
      <c r="B1904" s="4">
        <f t="shared" si="903"/>
        <v>97</v>
      </c>
      <c r="C1904" s="7">
        <v>24.81</v>
      </c>
      <c r="D1904" s="2">
        <f t="shared" si="908"/>
        <v>227.22618760043929</v>
      </c>
      <c r="E1904" s="6">
        <f t="shared" si="890"/>
        <v>7.1390252975517496</v>
      </c>
      <c r="F1904" s="2">
        <f t="shared" si="879"/>
        <v>63.107704656965872</v>
      </c>
      <c r="G1904" s="7">
        <v>37.200000000000003</v>
      </c>
      <c r="H1904" s="3">
        <f t="shared" si="909"/>
        <v>158.53118124831352</v>
      </c>
      <c r="J1904" s="7">
        <v>45.2</v>
      </c>
      <c r="K1904" s="2">
        <f t="shared" si="891"/>
        <v>112.13118124831351</v>
      </c>
      <c r="L1904" s="7">
        <v>24.5</v>
      </c>
      <c r="M1904" s="2">
        <f t="shared" si="892"/>
        <v>77.940196754524436</v>
      </c>
      <c r="N1904" s="7">
        <v>26.2</v>
      </c>
      <c r="O1904" s="2">
        <f t="shared" si="893"/>
        <v>-11.159803245475558</v>
      </c>
      <c r="Q1904" s="2">
        <f t="shared" si="894"/>
        <v>41.320073490390492</v>
      </c>
      <c r="R1904" s="2">
        <f t="shared" si="880"/>
        <v>145.07094327183199</v>
      </c>
      <c r="S1904" s="2">
        <v>32.665799999999997</v>
      </c>
      <c r="T1904" s="2">
        <v>90</v>
      </c>
      <c r="U1904" s="7">
        <v>38.5</v>
      </c>
      <c r="V1904" s="2">
        <f t="shared" si="910"/>
        <v>133.82492581878691</v>
      </c>
      <c r="W1904" s="7">
        <v>39.729999999999997</v>
      </c>
      <c r="X1904" s="2">
        <f t="shared" si="911"/>
        <v>46.081837473823711</v>
      </c>
      <c r="Y1904" s="7">
        <v>24.81</v>
      </c>
      <c r="Z1904" s="2">
        <f t="shared" si="912"/>
        <v>221.02400477947876</v>
      </c>
      <c r="AA1904" s="7">
        <v>46.4</v>
      </c>
      <c r="AB1904" s="7">
        <v>89.1</v>
      </c>
      <c r="AF1904">
        <f t="shared" si="889"/>
        <v>49.694426989791218</v>
      </c>
      <c r="AH1904" s="15">
        <f t="shared" si="906"/>
        <v>1</v>
      </c>
      <c r="AI1904">
        <f t="shared" si="897"/>
        <v>-101.27316639546257</v>
      </c>
      <c r="AJ1904">
        <f t="shared" si="898"/>
        <v>442.37328673002685</v>
      </c>
      <c r="AK1904">
        <f t="shared" si="899"/>
        <v>-2.4658896183791374</v>
      </c>
      <c r="AL1904">
        <f t="shared" si="881"/>
        <v>439032689.50523067</v>
      </c>
      <c r="AM1904">
        <f t="shared" si="900"/>
        <v>635695.07413745718</v>
      </c>
      <c r="AN1904">
        <f t="shared" si="901"/>
        <v>618.79503923238451</v>
      </c>
      <c r="AP1904" s="15">
        <v>1</v>
      </c>
      <c r="AQ1904">
        <f t="shared" si="882"/>
        <v>51484827005320.906</v>
      </c>
      <c r="AR1904">
        <f t="shared" si="883"/>
        <v>0.11802728230092048</v>
      </c>
      <c r="AS1904">
        <f t="shared" si="884"/>
        <v>3454209104026.2324</v>
      </c>
      <c r="AU1904">
        <f t="shared" si="885"/>
        <v>91444347109253.484</v>
      </c>
      <c r="AV1904">
        <f t="shared" si="907"/>
        <v>-1.3603137947603259E+33</v>
      </c>
    </row>
    <row r="1905" spans="1:48" x14ac:dyDescent="0.3">
      <c r="A1905" s="4">
        <v>26.496300000000002</v>
      </c>
      <c r="B1905" s="4">
        <f t="shared" si="903"/>
        <v>98</v>
      </c>
      <c r="C1905" s="7">
        <v>24.81</v>
      </c>
      <c r="D1905" s="2">
        <f t="shared" si="908"/>
        <v>226.42618760043928</v>
      </c>
      <c r="E1905" s="6">
        <f t="shared" si="890"/>
        <v>7.4100706977475337</v>
      </c>
      <c r="F1905" s="2">
        <f t="shared" si="879"/>
        <v>60.155794136500333</v>
      </c>
      <c r="G1905" s="7">
        <v>37.200000000000003</v>
      </c>
      <c r="H1905" s="3">
        <f t="shared" si="909"/>
        <v>158.63118124831351</v>
      </c>
      <c r="J1905" s="7">
        <v>45.2</v>
      </c>
      <c r="K1905" s="2">
        <f t="shared" si="891"/>
        <v>112.2311812483135</v>
      </c>
      <c r="L1905" s="7">
        <v>24.5</v>
      </c>
      <c r="M1905" s="2">
        <f t="shared" si="892"/>
        <v>77.884209306462765</v>
      </c>
      <c r="N1905" s="7">
        <v>26.2</v>
      </c>
      <c r="O1905" s="2">
        <f t="shared" si="893"/>
        <v>-11.21579069353723</v>
      </c>
      <c r="Q1905" s="2">
        <f t="shared" si="894"/>
        <v>41.705745184722446</v>
      </c>
      <c r="R1905" s="2">
        <f t="shared" si="880"/>
        <v>145.09370511056093</v>
      </c>
      <c r="S1905" s="2">
        <v>32.665799999999997</v>
      </c>
      <c r="T1905" s="2">
        <v>90</v>
      </c>
      <c r="U1905" s="7">
        <v>38.5</v>
      </c>
      <c r="V1905" s="2">
        <f t="shared" si="910"/>
        <v>133.41492581878691</v>
      </c>
      <c r="W1905" s="7">
        <v>39.729999999999997</v>
      </c>
      <c r="X1905" s="2">
        <f t="shared" si="911"/>
        <v>45.831837473823711</v>
      </c>
      <c r="Y1905" s="7">
        <v>24.81</v>
      </c>
      <c r="Z1905" s="2">
        <f t="shared" si="912"/>
        <v>220.29260477947875</v>
      </c>
      <c r="AA1905" s="7">
        <v>46.4</v>
      </c>
      <c r="AB1905" s="7">
        <v>89.1</v>
      </c>
      <c r="AF1905">
        <f t="shared" si="889"/>
        <v>49.355267965558326</v>
      </c>
      <c r="AH1905" s="15">
        <f t="shared" si="906"/>
        <v>1</v>
      </c>
      <c r="AI1905">
        <f t="shared" si="897"/>
        <v>-150.62059374325179</v>
      </c>
      <c r="AJ1905">
        <f t="shared" si="898"/>
        <v>448.60227393274073</v>
      </c>
      <c r="AK1905">
        <f t="shared" si="899"/>
        <v>-2.4275293847175115</v>
      </c>
      <c r="AL1905">
        <f t="shared" si="881"/>
        <v>430597662.20837265</v>
      </c>
      <c r="AM1905">
        <f t="shared" si="900"/>
        <v>626993.16911146673</v>
      </c>
      <c r="AN1905">
        <f t="shared" si="901"/>
        <v>599.22304235527281</v>
      </c>
      <c r="AP1905" s="15">
        <v>1</v>
      </c>
      <c r="AQ1905">
        <f t="shared" si="882"/>
        <v>50338597606694.641</v>
      </c>
      <c r="AR1905">
        <f t="shared" si="883"/>
        <v>7.9750283551568865E-2</v>
      </c>
      <c r="AS1905">
        <f t="shared" si="884"/>
        <v>-5428975084293.7891</v>
      </c>
      <c r="AU1905">
        <f t="shared" si="885"/>
        <v>84883121272659.203</v>
      </c>
      <c r="AV1905">
        <f t="shared" si="907"/>
        <v>-1.2415296492387771E+33</v>
      </c>
    </row>
    <row r="1906" spans="1:48" x14ac:dyDescent="0.3">
      <c r="A1906" s="4">
        <v>26.496300000000002</v>
      </c>
      <c r="B1906" s="4">
        <f t="shared" si="903"/>
        <v>99</v>
      </c>
      <c r="C1906" s="7">
        <v>24.81</v>
      </c>
      <c r="D1906" s="2">
        <f t="shared" si="908"/>
        <v>225.62618760043927</v>
      </c>
      <c r="E1906" s="6">
        <f t="shared" si="890"/>
        <v>7.7055029031998643</v>
      </c>
      <c r="F1906" s="2">
        <f t="shared" si="879"/>
        <v>57.457928549860718</v>
      </c>
      <c r="G1906" s="7">
        <v>37.200000000000003</v>
      </c>
      <c r="H1906" s="3">
        <f t="shared" si="909"/>
        <v>158.7311812483135</v>
      </c>
      <c r="J1906" s="7">
        <v>45.2</v>
      </c>
      <c r="K1906" s="2">
        <f t="shared" si="891"/>
        <v>112.3311812483135</v>
      </c>
      <c r="L1906" s="7">
        <v>24.5</v>
      </c>
      <c r="M1906" s="2">
        <f t="shared" si="892"/>
        <v>77.818295037009079</v>
      </c>
      <c r="N1906" s="7">
        <v>26.2</v>
      </c>
      <c r="O1906" s="2">
        <f t="shared" si="893"/>
        <v>-11.281704962990915</v>
      </c>
      <c r="Q1906" s="2">
        <f t="shared" si="894"/>
        <v>42.090577213047375</v>
      </c>
      <c r="R1906" s="2">
        <f t="shared" si="880"/>
        <v>145.10964313395627</v>
      </c>
      <c r="S1906" s="2">
        <v>32.665799999999997</v>
      </c>
      <c r="T1906" s="2">
        <v>90</v>
      </c>
      <c r="U1906" s="7">
        <v>38.5</v>
      </c>
      <c r="V1906" s="2">
        <f t="shared" si="910"/>
        <v>133.00492581878692</v>
      </c>
      <c r="W1906" s="7">
        <v>39.729999999999997</v>
      </c>
      <c r="X1906" s="2">
        <f t="shared" si="911"/>
        <v>45.581837473823711</v>
      </c>
      <c r="Y1906" s="7">
        <v>24.81</v>
      </c>
      <c r="Z1906" s="2">
        <f t="shared" si="912"/>
        <v>219.56120477947874</v>
      </c>
      <c r="AA1906" s="7">
        <v>46.4</v>
      </c>
      <c r="AB1906" s="7">
        <v>89.1</v>
      </c>
      <c r="AF1906">
        <f t="shared" si="889"/>
        <v>49.016112326211868</v>
      </c>
      <c r="AH1906" s="15">
        <f t="shared" si="906"/>
        <v>1</v>
      </c>
      <c r="AI1906">
        <f t="shared" si="897"/>
        <v>-572.32586882681676</v>
      </c>
      <c r="AJ1906">
        <f t="shared" si="898"/>
        <v>453.98972662352242</v>
      </c>
      <c r="AK1906">
        <f t="shared" si="899"/>
        <v>-2.389178240046899</v>
      </c>
      <c r="AL1906">
        <f t="shared" si="881"/>
        <v>421786568.69435841</v>
      </c>
      <c r="AM1906">
        <f t="shared" si="900"/>
        <v>617173.71633815207</v>
      </c>
      <c r="AN1906">
        <f t="shared" si="901"/>
        <v>579.24612766935877</v>
      </c>
      <c r="AP1906" s="15">
        <v>1</v>
      </c>
      <c r="AQ1906">
        <f t="shared" si="882"/>
        <v>195934520238460.84</v>
      </c>
      <c r="AR1906">
        <f t="shared" si="883"/>
        <v>4.2264842600035872E-2</v>
      </c>
      <c r="AS1906">
        <f t="shared" si="884"/>
        <v>5373740060070.6426</v>
      </c>
      <c r="AU1906">
        <f t="shared" si="885"/>
        <v>204190154778944.78</v>
      </c>
      <c r="AV1906">
        <f>((AR1906*C1906*SIN(D1906*3.1416/180)+AJ1906*AJ1906*C1906*COS(D1906*3.1416/180)-AQ1906*U1906*SIN(V1906*3.1416/180)+AN1906*AN1906*J1906*COS(K1906*3.1416/180)-AM1906*AM1906*N1906*COS(O1906*3.1416/180)-AL1906*AL1906*Y1906*COS(Z1906*3.1416/180))*Y1906*COS(Z1906*3.1416/180)-(AR1906*C1906*COS(D1906*3.1416/180)+AJ1906*AJ1906*C1906*SIN(D1906*3.1416/180)+AU1906*U1906*COS(V1906*3.1416/180)+AN1906*AN1906*J1906*SIN(K1906*3.1416/180)-AM1906*AM1906*N1906*SIN(O1906*3.1416/180)-AL1906*AL1906*Y1906*SIN(Z1906*3.1416/180))*Y1906*SIN(Z1906*3.1416/180)/N1906*SIN(O1906*3.1416/180)*(AR1906*C1906*SIN(D1906*3.1416/180)+AJ1906*AJ1906*C1906*COS(D1906*3.1416/180)-AU1906*U1906*SIN(V1906*3.1416/180)+AN1906*AN1906*J1906*COS(K1906*3.1416/180)-AM1906*AM1906*N1906*COS(O1906*3.1416/180)-AL1906*AL1906*Y1906*COS(Z1906*3.1416/180))-Y1906*SIN(Z1906*3.1416/180)*N1906*COS(O1906*3.1416/180))/1000</f>
        <v>-1.1246140433898048E+33</v>
      </c>
    </row>
    <row r="1907" spans="1:48" x14ac:dyDescent="0.3">
      <c r="A1907" s="4">
        <v>26.496300000000002</v>
      </c>
      <c r="B1907" s="4">
        <f t="shared" si="903"/>
        <v>100</v>
      </c>
      <c r="C1907" s="7">
        <v>24.81</v>
      </c>
      <c r="D1907" s="2">
        <f t="shared" si="908"/>
        <v>224.82618760043925</v>
      </c>
      <c r="E1907" s="6">
        <f t="shared" si="890"/>
        <v>8.0225434659202595</v>
      </c>
      <c r="F1907" s="2">
        <f t="shared" si="879"/>
        <v>55.00442614696599</v>
      </c>
      <c r="G1907" s="7">
        <v>37.200000000000003</v>
      </c>
      <c r="H1907" s="3">
        <f t="shared" si="909"/>
        <v>158.8311812483135</v>
      </c>
      <c r="J1907" s="7">
        <v>45.2</v>
      </c>
      <c r="K1907" s="2">
        <f t="shared" si="891"/>
        <v>112.43118124831349</v>
      </c>
      <c r="L1907" s="7">
        <v>24.5</v>
      </c>
      <c r="M1907" s="2">
        <f t="shared" si="892"/>
        <v>77.744649672267087</v>
      </c>
      <c r="N1907" s="7">
        <v>26.2</v>
      </c>
      <c r="O1907" s="2">
        <f t="shared" si="893"/>
        <v>-11.355350327732907</v>
      </c>
      <c r="Q1907" s="2">
        <f t="shared" si="894"/>
        <v>42.474498735176759</v>
      </c>
      <c r="R1907" s="2">
        <f t="shared" si="880"/>
        <v>145.11895789197948</v>
      </c>
      <c r="S1907" s="2">
        <v>32.665799999999997</v>
      </c>
      <c r="T1907" s="2">
        <v>90</v>
      </c>
      <c r="U1907" s="7">
        <v>38.5</v>
      </c>
      <c r="V1907" s="2">
        <f t="shared" si="910"/>
        <v>132.59492581878692</v>
      </c>
      <c r="W1907" s="7">
        <v>39.729999999999997</v>
      </c>
      <c r="X1907" s="2">
        <f t="shared" si="911"/>
        <v>45.331837473823711</v>
      </c>
      <c r="Y1907" s="7">
        <v>24.81</v>
      </c>
      <c r="Z1907" s="2">
        <f t="shared" si="912"/>
        <v>218.82980477947874</v>
      </c>
      <c r="AA1907" s="7">
        <v>46.4</v>
      </c>
      <c r="AB1907" s="7">
        <v>89.1</v>
      </c>
      <c r="AF1907">
        <f t="shared" si="889"/>
        <v>48.677240647620593</v>
      </c>
      <c r="AH1907" s="15">
        <f t="shared" si="906"/>
        <v>1</v>
      </c>
      <c r="AI1907">
        <f t="shared" si="897"/>
        <v>-972.31442706740404</v>
      </c>
      <c r="AJ1907">
        <f t="shared" si="898"/>
        <v>459.0433144460377</v>
      </c>
      <c r="AK1907">
        <f t="shared" si="899"/>
        <v>-2.3507854896478042</v>
      </c>
      <c r="AL1907">
        <f t="shared" si="881"/>
        <v>412626302.13894594</v>
      </c>
      <c r="AM1907">
        <f t="shared" si="900"/>
        <v>606414.44740534085</v>
      </c>
      <c r="AN1907">
        <f t="shared" si="901"/>
        <v>558.87518923019843</v>
      </c>
      <c r="AP1907" s="15">
        <v>1</v>
      </c>
      <c r="AQ1907">
        <f t="shared" si="882"/>
        <v>769123234465671</v>
      </c>
      <c r="AR1907">
        <f t="shared" si="883"/>
        <v>5.5218216617915674E-3</v>
      </c>
      <c r="AS1907">
        <f t="shared" si="884"/>
        <v>-3143192429677.082</v>
      </c>
      <c r="AU1907">
        <f t="shared" si="885"/>
        <v>626830986571400.5</v>
      </c>
      <c r="AV1907">
        <f t="shared" si="907"/>
        <v>-1.0071602943909989E+33</v>
      </c>
    </row>
    <row r="1908" spans="1:48" x14ac:dyDescent="0.3">
      <c r="A1908" s="4">
        <v>26.496300000000002</v>
      </c>
      <c r="B1908" s="4">
        <f t="shared" si="903"/>
        <v>101</v>
      </c>
      <c r="C1908" s="7">
        <v>24.81</v>
      </c>
      <c r="D1908" s="2">
        <f t="shared" si="908"/>
        <v>224.02618760043924</v>
      </c>
      <c r="E1908" s="6">
        <f t="shared" si="890"/>
        <v>8.3586431222545841</v>
      </c>
      <c r="F1908" s="2">
        <f t="shared" si="879"/>
        <v>52.781890195055389</v>
      </c>
      <c r="G1908" s="7">
        <v>37.200000000000003</v>
      </c>
      <c r="H1908" s="3">
        <f t="shared" si="909"/>
        <v>158.93118124831349</v>
      </c>
      <c r="J1908" s="7">
        <v>45.2</v>
      </c>
      <c r="K1908" s="2">
        <f t="shared" si="891"/>
        <v>112.53118124831349</v>
      </c>
      <c r="L1908" s="7">
        <v>24.5</v>
      </c>
      <c r="M1908" s="2">
        <f t="shared" si="892"/>
        <v>77.665008732426884</v>
      </c>
      <c r="N1908" s="7">
        <v>26.2</v>
      </c>
      <c r="O1908" s="2">
        <f t="shared" si="893"/>
        <v>-11.43499126757311</v>
      </c>
      <c r="Q1908" s="2">
        <f t="shared" si="894"/>
        <v>42.857440764205343</v>
      </c>
      <c r="R1908" s="2">
        <f t="shared" si="880"/>
        <v>145.12184322019237</v>
      </c>
      <c r="S1908" s="2">
        <v>32.665799999999997</v>
      </c>
      <c r="T1908" s="2">
        <v>90</v>
      </c>
      <c r="U1908" s="7">
        <v>38.5</v>
      </c>
      <c r="V1908" s="2">
        <f t="shared" si="910"/>
        <v>132.18492581878692</v>
      </c>
      <c r="W1908" s="7">
        <v>39.729999999999997</v>
      </c>
      <c r="X1908" s="2">
        <f t="shared" si="911"/>
        <v>45.081837473823711</v>
      </c>
      <c r="Y1908" s="7">
        <v>24.81</v>
      </c>
      <c r="Z1908" s="2">
        <f t="shared" si="912"/>
        <v>218.09840477947873</v>
      </c>
      <c r="AA1908" s="7">
        <v>46.4</v>
      </c>
      <c r="AB1908" s="7">
        <v>89.1</v>
      </c>
      <c r="AF1908">
        <f t="shared" si="889"/>
        <v>48.338899000289373</v>
      </c>
      <c r="AH1908" s="15">
        <f t="shared" si="906"/>
        <v>1</v>
      </c>
      <c r="AI1908">
        <f t="shared" si="897"/>
        <v>-980.02310163803861</v>
      </c>
      <c r="AJ1908">
        <f t="shared" si="898"/>
        <v>465.59027565291814</v>
      </c>
      <c r="AK1908">
        <f t="shared" si="899"/>
        <v>-2.3123016999553334</v>
      </c>
      <c r="AL1908">
        <f t="shared" si="881"/>
        <v>403466170.19686121</v>
      </c>
      <c r="AM1908">
        <f t="shared" si="900"/>
        <v>595336.96147171943</v>
      </c>
      <c r="AN1908">
        <f t="shared" si="901"/>
        <v>538.12171978870765</v>
      </c>
      <c r="AP1908" s="15">
        <v>1</v>
      </c>
      <c r="AQ1908">
        <f t="shared" si="882"/>
        <v>750429749648742.13</v>
      </c>
      <c r="AR1908">
        <f t="shared" si="883"/>
        <v>-3.0524795345814308E-2</v>
      </c>
      <c r="AS1908">
        <f t="shared" si="884"/>
        <v>-535802331374.06018</v>
      </c>
      <c r="AU1908">
        <f t="shared" si="885"/>
        <v>605488917219532</v>
      </c>
      <c r="AV1908">
        <f t="shared" si="907"/>
        <v>-9.0672474236702731E+32</v>
      </c>
    </row>
    <row r="1909" spans="1:48" x14ac:dyDescent="0.3">
      <c r="A1909" s="4">
        <v>26.496300000000002</v>
      </c>
      <c r="B1909" s="4">
        <f t="shared" si="903"/>
        <v>102</v>
      </c>
      <c r="C1909" s="7">
        <v>24.81</v>
      </c>
      <c r="D1909" s="2">
        <f t="shared" si="908"/>
        <v>223.22618760043923</v>
      </c>
      <c r="E1909" s="6">
        <f t="shared" si="890"/>
        <v>8.7114999538634095</v>
      </c>
      <c r="F1909" s="2">
        <f t="shared" ref="F1909:F1972" si="913">ACOS((-A1909*COS(B1909*PI()/180))/E1909)*180/PI()</f>
        <v>50.774811788982497</v>
      </c>
      <c r="G1909" s="7">
        <v>37.200000000000003</v>
      </c>
      <c r="H1909" s="3">
        <f t="shared" si="909"/>
        <v>159.03118124831349</v>
      </c>
      <c r="J1909" s="7">
        <v>45.2</v>
      </c>
      <c r="K1909" s="2">
        <f t="shared" si="891"/>
        <v>112.63118124831348</v>
      </c>
      <c r="L1909" s="7">
        <v>24.5</v>
      </c>
      <c r="M1909" s="2">
        <f t="shared" si="892"/>
        <v>77.580698278713896</v>
      </c>
      <c r="N1909" s="7">
        <v>26.2</v>
      </c>
      <c r="O1909" s="2">
        <f t="shared" si="893"/>
        <v>-11.519301721286098</v>
      </c>
      <c r="Q1909" s="2">
        <f t="shared" si="894"/>
        <v>43.239336092027585</v>
      </c>
      <c r="R1909" s="2">
        <f t="shared" si="880"/>
        <v>145.11848647281226</v>
      </c>
      <c r="S1909" s="2">
        <v>32.665799999999997</v>
      </c>
      <c r="T1909" s="2">
        <v>90</v>
      </c>
      <c r="U1909" s="7">
        <v>38.5</v>
      </c>
      <c r="V1909" s="2">
        <f t="shared" si="910"/>
        <v>131.77492581878693</v>
      </c>
      <c r="W1909" s="7">
        <v>39.729999999999997</v>
      </c>
      <c r="X1909" s="2">
        <f t="shared" si="911"/>
        <v>44.831837473823711</v>
      </c>
      <c r="Y1909" s="7">
        <v>24.81</v>
      </c>
      <c r="Z1909" s="2">
        <f t="shared" si="912"/>
        <v>217.36700477947872</v>
      </c>
      <c r="AA1909" s="7">
        <v>46.4</v>
      </c>
      <c r="AB1909" s="7">
        <v>89.1</v>
      </c>
      <c r="AF1909">
        <f t="shared" si="889"/>
        <v>48.001304235317505</v>
      </c>
      <c r="AH1909" s="15">
        <f t="shared" si="906"/>
        <v>1</v>
      </c>
      <c r="AI1909">
        <f t="shared" si="897"/>
        <v>-605.49911959624956</v>
      </c>
      <c r="AJ1909">
        <f t="shared" si="898"/>
        <v>468.66582921721573</v>
      </c>
      <c r="AK1909">
        <f t="shared" si="899"/>
        <v>-2.2736786496766359</v>
      </c>
      <c r="AL1909">
        <f t="shared" si="881"/>
        <v>393124131.94472069</v>
      </c>
      <c r="AM1909">
        <f t="shared" si="900"/>
        <v>582277.42660090735</v>
      </c>
      <c r="AN1909">
        <f t="shared" si="901"/>
        <v>516.99779672173918</v>
      </c>
      <c r="AP1909" s="15">
        <v>1</v>
      </c>
      <c r="AQ1909">
        <f t="shared" si="882"/>
        <v>176088400888539.75</v>
      </c>
      <c r="AR1909">
        <f t="shared" si="883"/>
        <v>-6.5917206537919215E-2</v>
      </c>
      <c r="AS1909">
        <f t="shared" si="884"/>
        <v>4263806466274.9502</v>
      </c>
      <c r="AU1909">
        <f t="shared" si="885"/>
        <v>173521416081263.88</v>
      </c>
      <c r="AV1909">
        <f t="shared" si="907"/>
        <v>-8.110275107718931E+32</v>
      </c>
    </row>
    <row r="1910" spans="1:48" x14ac:dyDescent="0.3">
      <c r="A1910" s="4">
        <v>26.496300000000002</v>
      </c>
      <c r="B1910" s="4">
        <f t="shared" si="903"/>
        <v>103</v>
      </c>
      <c r="C1910" s="7">
        <v>24.81</v>
      </c>
      <c r="D1910" s="2">
        <f t="shared" si="908"/>
        <v>222.42618760043922</v>
      </c>
      <c r="E1910" s="6">
        <f t="shared" si="890"/>
        <v>9.0790593513226447</v>
      </c>
      <c r="F1910" s="2">
        <f t="shared" si="913"/>
        <v>48.966780408479885</v>
      </c>
      <c r="G1910" s="7">
        <v>37.200000000000003</v>
      </c>
      <c r="H1910" s="3">
        <f t="shared" si="909"/>
        <v>159.13118124831348</v>
      </c>
      <c r="J1910" s="7">
        <v>45.2</v>
      </c>
      <c r="K1910" s="2">
        <f t="shared" si="891"/>
        <v>112.73118124831348</v>
      </c>
      <c r="L1910" s="7">
        <v>24.5</v>
      </c>
      <c r="M1910" s="2">
        <f t="shared" si="892"/>
        <v>77.492700457910985</v>
      </c>
      <c r="N1910" s="7">
        <v>26.2</v>
      </c>
      <c r="O1910" s="2">
        <f t="shared" si="893"/>
        <v>-11.607299542089009</v>
      </c>
      <c r="Q1910" s="2">
        <f t="shared" si="894"/>
        <v>43.620119218464147</v>
      </c>
      <c r="R1910" s="2">
        <f t="shared" si="880"/>
        <v>145.10906874975274</v>
      </c>
      <c r="S1910" s="2">
        <v>32.665799999999997</v>
      </c>
      <c r="T1910" s="2">
        <v>90</v>
      </c>
      <c r="U1910" s="7">
        <v>38.5</v>
      </c>
      <c r="V1910" s="2">
        <f t="shared" si="910"/>
        <v>131.36492581878693</v>
      </c>
      <c r="W1910" s="7">
        <v>39.729999999999997</v>
      </c>
      <c r="X1910" s="2">
        <f t="shared" si="911"/>
        <v>44.581837473823711</v>
      </c>
      <c r="Y1910" s="7">
        <v>24.81</v>
      </c>
      <c r="Z1910" s="2">
        <f t="shared" si="912"/>
        <v>216.63560477947871</v>
      </c>
      <c r="AA1910" s="7">
        <v>46.4</v>
      </c>
      <c r="AB1910" s="7">
        <v>89.1</v>
      </c>
      <c r="AF1910">
        <f t="shared" si="889"/>
        <v>47.664649369701067</v>
      </c>
      <c r="AH1910" s="15">
        <f t="shared" si="906"/>
        <v>1</v>
      </c>
      <c r="AI1910">
        <f t="shared" si="897"/>
        <v>-216.19098353104118</v>
      </c>
      <c r="AJ1910">
        <f t="shared" si="898"/>
        <v>472.91482460105362</v>
      </c>
      <c r="AK1910">
        <f t="shared" si="899"/>
        <v>-2.2348692954973561</v>
      </c>
      <c r="AL1910">
        <f t="shared" si="881"/>
        <v>382632402.23618084</v>
      </c>
      <c r="AM1910">
        <f t="shared" si="900"/>
        <v>568809.58132299944</v>
      </c>
      <c r="AN1910">
        <f t="shared" si="901"/>
        <v>495.51606676261792</v>
      </c>
      <c r="AP1910" s="15">
        <v>1</v>
      </c>
      <c r="AQ1910">
        <f t="shared" si="882"/>
        <v>28786177046102.125</v>
      </c>
      <c r="AR1910">
        <f t="shared" si="883"/>
        <v>-0.10069610236127231</v>
      </c>
      <c r="AS1910">
        <f t="shared" si="884"/>
        <v>-6543030635231.5371</v>
      </c>
      <c r="AU1910">
        <f t="shared" si="885"/>
        <v>46897479454268.055</v>
      </c>
      <c r="AV1910">
        <f t="shared" si="907"/>
        <v>-7.1757791143934745E+32</v>
      </c>
    </row>
    <row r="1911" spans="1:48" x14ac:dyDescent="0.3">
      <c r="A1911" s="4">
        <v>26.496300000000002</v>
      </c>
      <c r="B1911" s="4">
        <f t="shared" si="903"/>
        <v>104</v>
      </c>
      <c r="C1911" s="7">
        <v>24.81</v>
      </c>
      <c r="D1911" s="2">
        <f t="shared" si="908"/>
        <v>221.62618760043921</v>
      </c>
      <c r="E1911" s="6">
        <f t="shared" si="890"/>
        <v>9.4595023522339812</v>
      </c>
      <c r="F1911" s="2">
        <f t="shared" si="913"/>
        <v>47.341342082393979</v>
      </c>
      <c r="G1911" s="7">
        <v>37.200000000000003</v>
      </c>
      <c r="H1911" s="3">
        <f t="shared" si="909"/>
        <v>159.23118124831348</v>
      </c>
      <c r="J1911" s="7">
        <v>45.2</v>
      </c>
      <c r="K1911" s="2">
        <f t="shared" si="891"/>
        <v>112.83118124831347</v>
      </c>
      <c r="L1911" s="7">
        <v>24.5</v>
      </c>
      <c r="M1911" s="2">
        <f t="shared" si="892"/>
        <v>77.401720677080732</v>
      </c>
      <c r="N1911" s="7">
        <v>26.2</v>
      </c>
      <c r="O1911" s="2">
        <f t="shared" si="893"/>
        <v>-11.698279322919262</v>
      </c>
      <c r="Q1911" s="2">
        <f t="shared" si="894"/>
        <v>43.99972628383221</v>
      </c>
      <c r="R1911" s="2">
        <f t="shared" si="880"/>
        <v>145.09376511747416</v>
      </c>
      <c r="S1911" s="2">
        <v>32.665799999999997</v>
      </c>
      <c r="T1911" s="2">
        <v>90</v>
      </c>
      <c r="U1911" s="7">
        <v>38.5</v>
      </c>
      <c r="V1911" s="2">
        <f t="shared" si="910"/>
        <v>130.95492581878693</v>
      </c>
      <c r="W1911" s="7">
        <v>39.729999999999997</v>
      </c>
      <c r="X1911" s="2">
        <f t="shared" si="911"/>
        <v>44.331837473823711</v>
      </c>
      <c r="Y1911" s="7">
        <v>24.81</v>
      </c>
      <c r="Z1911" s="2">
        <f t="shared" si="912"/>
        <v>215.9042047794787</v>
      </c>
      <c r="AA1911" s="7">
        <v>46.4</v>
      </c>
      <c r="AB1911" s="7">
        <v>89.1</v>
      </c>
      <c r="AF1911">
        <f t="shared" si="889"/>
        <v>47.329108523863574</v>
      </c>
      <c r="AH1911" s="15">
        <f t="shared" si="906"/>
        <v>1</v>
      </c>
      <c r="AI1911">
        <f t="shared" si="897"/>
        <v>-167.85311312198746</v>
      </c>
      <c r="AJ1911">
        <f t="shared" si="898"/>
        <v>476.91434250366444</v>
      </c>
      <c r="AK1911">
        <f t="shared" si="899"/>
        <v>-2.1958277520707328</v>
      </c>
      <c r="AL1911">
        <f t="shared" si="881"/>
        <v>371650219.18705225</v>
      </c>
      <c r="AM1911">
        <f t="shared" si="900"/>
        <v>554465.72084667988</v>
      </c>
      <c r="AN1911">
        <f t="shared" si="901"/>
        <v>473.68972956114021</v>
      </c>
      <c r="AP1911" s="15">
        <v>1</v>
      </c>
      <c r="AQ1911">
        <f t="shared" si="882"/>
        <v>19632613878127.766</v>
      </c>
      <c r="AR1911">
        <f t="shared" si="883"/>
        <v>-0.13489893151187976</v>
      </c>
      <c r="AS1911">
        <f t="shared" si="884"/>
        <v>6360098127959.5908</v>
      </c>
      <c r="AU1911">
        <f t="shared" si="885"/>
        <v>35897265647254.852</v>
      </c>
      <c r="AV1911">
        <f t="shared" si="907"/>
        <v>-6.2757033139891358E+32</v>
      </c>
    </row>
    <row r="1912" spans="1:48" x14ac:dyDescent="0.3">
      <c r="A1912" s="4">
        <v>26.496300000000002</v>
      </c>
      <c r="B1912" s="4">
        <f t="shared" si="903"/>
        <v>105</v>
      </c>
      <c r="C1912" s="7">
        <v>24.81</v>
      </c>
      <c r="D1912" s="2">
        <f t="shared" si="908"/>
        <v>220.8261876004392</v>
      </c>
      <c r="E1912" s="6">
        <f t="shared" si="890"/>
        <v>9.8512273964255126</v>
      </c>
      <c r="F1912" s="2">
        <f t="shared" si="913"/>
        <v>45.882569534675923</v>
      </c>
      <c r="G1912" s="7">
        <v>37.200000000000003</v>
      </c>
      <c r="H1912" s="3">
        <f t="shared" si="909"/>
        <v>159.33118124831347</v>
      </c>
      <c r="J1912" s="7">
        <v>45.2</v>
      </c>
      <c r="K1912" s="2">
        <f t="shared" si="891"/>
        <v>112.93118124831346</v>
      </c>
      <c r="L1912" s="7">
        <v>24.5</v>
      </c>
      <c r="M1912" s="2">
        <f t="shared" si="892"/>
        <v>77.308249038092242</v>
      </c>
      <c r="N1912" s="7">
        <v>26.2</v>
      </c>
      <c r="O1912" s="2">
        <f t="shared" si="893"/>
        <v>-11.791750961907752</v>
      </c>
      <c r="Q1912" s="2">
        <f t="shared" si="894"/>
        <v>44.378095004798404</v>
      </c>
      <c r="R1912" s="2">
        <f t="shared" si="880"/>
        <v>145.07274482352622</v>
      </c>
      <c r="S1912" s="2">
        <v>32.665799999999997</v>
      </c>
      <c r="T1912" s="2">
        <v>90</v>
      </c>
      <c r="U1912" s="7">
        <v>38.5</v>
      </c>
      <c r="V1912" s="2">
        <f t="shared" si="910"/>
        <v>130.54492581878694</v>
      </c>
      <c r="W1912" s="7">
        <v>39.729999999999997</v>
      </c>
      <c r="X1912" s="2">
        <f t="shared" si="911"/>
        <v>44.081837473823711</v>
      </c>
      <c r="Y1912" s="7">
        <v>24.81</v>
      </c>
      <c r="Z1912" s="2">
        <f t="shared" si="912"/>
        <v>215.1728047794787</v>
      </c>
      <c r="AA1912" s="7">
        <v>46.4</v>
      </c>
      <c r="AB1912" s="7">
        <v>89.1</v>
      </c>
      <c r="AF1912">
        <f t="shared" si="889"/>
        <v>46.994841161505846</v>
      </c>
      <c r="AH1912" s="15">
        <f t="shared" si="906"/>
        <v>1</v>
      </c>
      <c r="AI1912">
        <f t="shared" si="897"/>
        <v>-468.96093146348716</v>
      </c>
      <c r="AJ1912">
        <f t="shared" si="898"/>
        <v>480.64264620248792</v>
      </c>
      <c r="AK1912">
        <f t="shared" si="899"/>
        <v>-2.1565092860508033</v>
      </c>
      <c r="AL1912">
        <f t="shared" si="881"/>
        <v>360167925.03991497</v>
      </c>
      <c r="AM1912">
        <f t="shared" si="900"/>
        <v>539251.65473204455</v>
      </c>
      <c r="AN1912">
        <f t="shared" si="901"/>
        <v>451.53252010528649</v>
      </c>
      <c r="AP1912" s="15">
        <v>1</v>
      </c>
      <c r="AQ1912">
        <f t="shared" si="882"/>
        <v>65502758803171.805</v>
      </c>
      <c r="AR1912">
        <f t="shared" si="883"/>
        <v>-0.16856104269930589</v>
      </c>
      <c r="AS1912">
        <f t="shared" si="884"/>
        <v>-3656579791557.5581</v>
      </c>
      <c r="AU1912">
        <f t="shared" si="885"/>
        <v>78425511292347.344</v>
      </c>
      <c r="AV1912">
        <f t="shared" si="907"/>
        <v>-5.4263811612659439E+32</v>
      </c>
    </row>
    <row r="1913" spans="1:48" x14ac:dyDescent="0.3">
      <c r="A1913" s="4">
        <v>26.496300000000002</v>
      </c>
      <c r="B1913" s="4">
        <f t="shared" si="903"/>
        <v>106</v>
      </c>
      <c r="C1913" s="7">
        <v>24.81</v>
      </c>
      <c r="D1913" s="2">
        <f t="shared" si="908"/>
        <v>220.02618760043919</v>
      </c>
      <c r="E1913" s="6">
        <f t="shared" si="890"/>
        <v>10.252829067063901</v>
      </c>
      <c r="F1913" s="2">
        <f t="shared" si="913"/>
        <v>44.575412090471104</v>
      </c>
      <c r="G1913" s="7">
        <v>37.200000000000003</v>
      </c>
      <c r="H1913" s="3">
        <f t="shared" si="909"/>
        <v>159.43118124831346</v>
      </c>
      <c r="J1913" s="7">
        <v>45.2</v>
      </c>
      <c r="K1913" s="2">
        <f t="shared" si="891"/>
        <v>113.03118124831346</v>
      </c>
      <c r="L1913" s="7">
        <v>24.5</v>
      </c>
      <c r="M1913" s="2">
        <f t="shared" si="892"/>
        <v>77.212612770646018</v>
      </c>
      <c r="N1913" s="7">
        <v>26.2</v>
      </c>
      <c r="O1913" s="2">
        <f t="shared" si="893"/>
        <v>-11.887387229353976</v>
      </c>
      <c r="Q1913" s="2">
        <f t="shared" si="894"/>
        <v>44.755164613359746</v>
      </c>
      <c r="R1913" s="2">
        <f t="shared" si="880"/>
        <v>145.04617150471239</v>
      </c>
      <c r="S1913" s="2">
        <v>32.665799999999997</v>
      </c>
      <c r="T1913" s="2">
        <v>90</v>
      </c>
      <c r="U1913" s="7">
        <v>38.5</v>
      </c>
      <c r="V1913" s="2">
        <f t="shared" si="910"/>
        <v>130.13492581878694</v>
      </c>
      <c r="W1913" s="7">
        <v>39.729999999999997</v>
      </c>
      <c r="X1913" s="2">
        <f t="shared" si="911"/>
        <v>43.831837473823711</v>
      </c>
      <c r="Y1913" s="7">
        <v>24.81</v>
      </c>
      <c r="Z1913" s="2">
        <f t="shared" si="912"/>
        <v>214.44140477947869</v>
      </c>
      <c r="AA1913" s="7">
        <v>46.4</v>
      </c>
      <c r="AB1913" s="7">
        <v>89.1</v>
      </c>
      <c r="AF1913">
        <f t="shared" si="889"/>
        <v>46.661995570261276</v>
      </c>
      <c r="AH1913" s="15">
        <f t="shared" si="906"/>
        <v>1</v>
      </c>
      <c r="AI1913">
        <f t="shared" si="897"/>
        <v>-805.85432512047407</v>
      </c>
      <c r="AJ1913">
        <f t="shared" si="898"/>
        <v>484.39443875991464</v>
      </c>
      <c r="AK1913">
        <f t="shared" si="899"/>
        <v>-2.1168703239846067</v>
      </c>
      <c r="AL1913">
        <f t="shared" si="881"/>
        <v>348253110.36033142</v>
      </c>
      <c r="AM1913">
        <f t="shared" si="900"/>
        <v>523278.35889406514</v>
      </c>
      <c r="AN1913">
        <f t="shared" si="901"/>
        <v>429.05869003951534</v>
      </c>
      <c r="AP1913" s="15">
        <v>1</v>
      </c>
      <c r="AQ1913">
        <f t="shared" si="882"/>
        <v>254412492861861.31</v>
      </c>
      <c r="AR1913">
        <f t="shared" si="883"/>
        <v>-0.20171572040692903</v>
      </c>
      <c r="AS1913">
        <f t="shared" si="884"/>
        <v>-604810071753.96899</v>
      </c>
      <c r="AU1913">
        <f t="shared" si="885"/>
        <v>250099668625582.88</v>
      </c>
      <c r="AV1913">
        <f t="shared" si="907"/>
        <v>-4.6280163624329165E+32</v>
      </c>
    </row>
    <row r="1914" spans="1:48" x14ac:dyDescent="0.3">
      <c r="A1914" s="4">
        <v>26.496300000000002</v>
      </c>
      <c r="B1914" s="4">
        <f t="shared" si="903"/>
        <v>107</v>
      </c>
      <c r="C1914" s="7">
        <v>24.81</v>
      </c>
      <c r="D1914" s="2">
        <f t="shared" si="908"/>
        <v>219.22618760043918</v>
      </c>
      <c r="E1914" s="6">
        <f t="shared" si="890"/>
        <v>10.663076168459174</v>
      </c>
      <c r="F1914" s="2">
        <f t="shared" si="913"/>
        <v>43.405885760935249</v>
      </c>
      <c r="G1914" s="7">
        <v>37.200000000000003</v>
      </c>
      <c r="H1914" s="3">
        <f t="shared" si="909"/>
        <v>159.53118124831346</v>
      </c>
      <c r="J1914" s="7">
        <v>45.2</v>
      </c>
      <c r="K1914" s="2">
        <f t="shared" si="891"/>
        <v>113.13118124831345</v>
      </c>
      <c r="L1914" s="7">
        <v>24.5</v>
      </c>
      <c r="M1914" s="2">
        <f t="shared" si="892"/>
        <v>77.115018945152798</v>
      </c>
      <c r="N1914" s="7">
        <v>26.2</v>
      </c>
      <c r="O1914" s="2">
        <f t="shared" si="893"/>
        <v>-11.984981054847196</v>
      </c>
      <c r="Q1914" s="2">
        <f t="shared" si="894"/>
        <v>45.130875798802847</v>
      </c>
      <c r="R1914" s="2">
        <f t="shared" si="880"/>
        <v>145.01420338884995</v>
      </c>
      <c r="S1914" s="2">
        <v>32.665799999999997</v>
      </c>
      <c r="T1914" s="2">
        <v>90</v>
      </c>
      <c r="U1914" s="7">
        <v>38.5</v>
      </c>
      <c r="V1914" s="2">
        <f t="shared" si="910"/>
        <v>129.72492581878694</v>
      </c>
      <c r="W1914" s="7">
        <v>39.729999999999997</v>
      </c>
      <c r="X1914" s="2">
        <f t="shared" si="911"/>
        <v>43.581837473823711</v>
      </c>
      <c r="Y1914" s="7">
        <v>24.81</v>
      </c>
      <c r="Z1914" s="2">
        <f t="shared" si="912"/>
        <v>213.71000477947868</v>
      </c>
      <c r="AA1914" s="7">
        <v>46.4</v>
      </c>
      <c r="AB1914" s="7">
        <v>89.1</v>
      </c>
      <c r="AF1914">
        <f t="shared" si="889"/>
        <v>46.330711626416871</v>
      </c>
      <c r="AH1914" s="15">
        <f t="shared" si="906"/>
        <v>1</v>
      </c>
      <c r="AI1914">
        <f t="shared" si="897"/>
        <v>-875.13569151667093</v>
      </c>
      <c r="AJ1914">
        <f t="shared" si="898"/>
        <v>486.79541320695773</v>
      </c>
      <c r="AK1914">
        <f t="shared" si="899"/>
        <v>-2.076868473916512</v>
      </c>
      <c r="AL1914">
        <f t="shared" si="881"/>
        <v>335617557.49892199</v>
      </c>
      <c r="AM1914">
        <f t="shared" si="900"/>
        <v>506114.91139144445</v>
      </c>
      <c r="AN1914">
        <f t="shared" si="901"/>
        <v>406.28298791706891</v>
      </c>
      <c r="AP1914" s="15">
        <v>1</v>
      </c>
      <c r="AQ1914">
        <f t="shared" si="882"/>
        <v>288869818343957.25</v>
      </c>
      <c r="AR1914">
        <f t="shared" si="883"/>
        <v>-0.23439421321234133</v>
      </c>
      <c r="AS1914">
        <f t="shared" si="884"/>
        <v>4763595974060.7363</v>
      </c>
      <c r="AU1914">
        <f t="shared" si="885"/>
        <v>297399387513852.56</v>
      </c>
      <c r="AV1914">
        <f t="shared" si="907"/>
        <v>-3.9014503211220563E+32</v>
      </c>
    </row>
    <row r="1915" spans="1:48" x14ac:dyDescent="0.3">
      <c r="A1915" s="4">
        <v>26.496300000000002</v>
      </c>
      <c r="B1915" s="4">
        <f t="shared" si="903"/>
        <v>108</v>
      </c>
      <c r="C1915" s="7">
        <v>24.81</v>
      </c>
      <c r="D1915" s="2">
        <f t="shared" si="908"/>
        <v>218.42618760043916</v>
      </c>
      <c r="E1915" s="6">
        <f t="shared" si="890"/>
        <v>11.080890575343473</v>
      </c>
      <c r="F1915" s="2">
        <f t="shared" si="913"/>
        <v>42.361152568165259</v>
      </c>
      <c r="G1915" s="7">
        <v>37.200000000000003</v>
      </c>
      <c r="H1915" s="3">
        <f t="shared" si="909"/>
        <v>159.63118124831345</v>
      </c>
      <c r="J1915" s="7">
        <v>45.2</v>
      </c>
      <c r="K1915" s="2">
        <f t="shared" si="891"/>
        <v>113.23118124831345</v>
      </c>
      <c r="L1915" s="7">
        <v>24.5</v>
      </c>
      <c r="M1915" s="2">
        <f t="shared" si="892"/>
        <v>77.015588116944855</v>
      </c>
      <c r="N1915" s="7">
        <v>26.2</v>
      </c>
      <c r="O1915" s="2">
        <f t="shared" si="893"/>
        <v>-12.084411883055139</v>
      </c>
      <c r="Q1915" s="2">
        <f t="shared" si="894"/>
        <v>45.505170652498755</v>
      </c>
      <c r="R1915" s="2">
        <f t="shared" si="880"/>
        <v>144.97699349013502</v>
      </c>
      <c r="S1915" s="2">
        <v>32.665799999999997</v>
      </c>
      <c r="T1915" s="2">
        <v>90</v>
      </c>
      <c r="U1915" s="7">
        <v>38.5</v>
      </c>
      <c r="V1915" s="2">
        <f t="shared" si="910"/>
        <v>129.31492581878695</v>
      </c>
      <c r="W1915" s="7">
        <v>39.729999999999997</v>
      </c>
      <c r="X1915" s="2">
        <f t="shared" si="911"/>
        <v>43.331837473823711</v>
      </c>
      <c r="Y1915" s="7">
        <v>24.81</v>
      </c>
      <c r="Z1915" s="2">
        <f t="shared" si="912"/>
        <v>212.97860477947867</v>
      </c>
      <c r="AA1915" s="7">
        <v>46.4</v>
      </c>
      <c r="AB1915" s="7">
        <v>89.1</v>
      </c>
      <c r="AF1915">
        <f t="shared" si="889"/>
        <v>46.00112293548748</v>
      </c>
      <c r="AH1915" s="15">
        <f t="shared" si="906"/>
        <v>1</v>
      </c>
      <c r="AI1915">
        <f t="shared" si="897"/>
        <v>-667.25722621450825</v>
      </c>
      <c r="AJ1915">
        <f t="shared" si="898"/>
        <v>489.69070982517536</v>
      </c>
      <c r="AK1915">
        <f t="shared" si="899"/>
        <v>-2.0364625605817888</v>
      </c>
      <c r="AL1915">
        <f t="shared" si="881"/>
        <v>322675810.37621224</v>
      </c>
      <c r="AM1915">
        <f t="shared" si="900"/>
        <v>488380.62342377478</v>
      </c>
      <c r="AN1915">
        <f t="shared" si="901"/>
        <v>383.22063842621912</v>
      </c>
      <c r="AP1915" s="15">
        <v>1</v>
      </c>
      <c r="AQ1915">
        <f t="shared" si="882"/>
        <v>100797668792025.52</v>
      </c>
      <c r="AR1915">
        <f t="shared" si="883"/>
        <v>-0.2666262316119562</v>
      </c>
      <c r="AS1915">
        <f t="shared" si="884"/>
        <v>-7189942721017.3242</v>
      </c>
      <c r="AU1915">
        <f t="shared" si="885"/>
        <v>125207600675106.94</v>
      </c>
      <c r="AV1915">
        <f t="shared" si="907"/>
        <v>-3.2753246248975105E+32</v>
      </c>
    </row>
    <row r="1916" spans="1:48" x14ac:dyDescent="0.3">
      <c r="A1916" s="4">
        <v>26.496300000000002</v>
      </c>
      <c r="B1916" s="4">
        <f t="shared" si="903"/>
        <v>109</v>
      </c>
      <c r="C1916" s="7">
        <v>24.81</v>
      </c>
      <c r="D1916" s="2">
        <f t="shared" si="908"/>
        <v>217.62618760043915</v>
      </c>
      <c r="E1916" s="6">
        <f t="shared" si="890"/>
        <v>11.505327645140646</v>
      </c>
      <c r="F1916" s="2">
        <f t="shared" si="913"/>
        <v>41.429526571197044</v>
      </c>
      <c r="G1916" s="7">
        <v>37.200000000000003</v>
      </c>
      <c r="H1916" s="3">
        <f t="shared" si="909"/>
        <v>159.73118124831345</v>
      </c>
      <c r="J1916" s="7">
        <v>45.2</v>
      </c>
      <c r="K1916" s="2">
        <f t="shared" si="891"/>
        <v>113.33118124831344</v>
      </c>
      <c r="L1916" s="7">
        <v>24.5</v>
      </c>
      <c r="M1916" s="2">
        <f t="shared" si="892"/>
        <v>76.914380156418815</v>
      </c>
      <c r="N1916" s="7">
        <v>26.2</v>
      </c>
      <c r="O1916" s="2">
        <f t="shared" si="893"/>
        <v>-12.185619843581179</v>
      </c>
      <c r="Q1916" s="2">
        <f t="shared" si="894"/>
        <v>45.877992615395499</v>
      </c>
      <c r="R1916" s="2">
        <f t="shared" si="880"/>
        <v>144.93468979815231</v>
      </c>
      <c r="S1916" s="2">
        <v>32.665799999999997</v>
      </c>
      <c r="T1916" s="2">
        <v>90</v>
      </c>
      <c r="U1916" s="7">
        <v>38.5</v>
      </c>
      <c r="V1916" s="2">
        <f t="shared" si="910"/>
        <v>128.90492581878695</v>
      </c>
      <c r="W1916" s="7">
        <v>39.729999999999997</v>
      </c>
      <c r="X1916" s="2">
        <f t="shared" si="911"/>
        <v>43.081837473823711</v>
      </c>
      <c r="Y1916" s="7">
        <v>24.81</v>
      </c>
      <c r="Z1916" s="2">
        <f t="shared" si="912"/>
        <v>212.24720477947866</v>
      </c>
      <c r="AA1916" s="7">
        <v>46.4</v>
      </c>
      <c r="AB1916" s="7">
        <v>89.1</v>
      </c>
      <c r="AF1916">
        <f t="shared" si="889"/>
        <v>45.673358454978342</v>
      </c>
      <c r="AH1916" s="15">
        <f t="shared" si="906"/>
        <v>1</v>
      </c>
      <c r="AI1916">
        <f t="shared" si="897"/>
        <v>-427.11136602704443</v>
      </c>
      <c r="AJ1916">
        <f t="shared" si="898"/>
        <v>492.16192209837595</v>
      </c>
      <c r="AK1916">
        <f t="shared" si="899"/>
        <v>-1.9956126740752704</v>
      </c>
      <c r="AL1916">
        <f t="shared" si="881"/>
        <v>309246730.8355332</v>
      </c>
      <c r="AM1916">
        <f t="shared" si="900"/>
        <v>469796.65549186175</v>
      </c>
      <c r="AN1916">
        <f t="shared" si="901"/>
        <v>359.88732063271812</v>
      </c>
      <c r="AP1916" s="15">
        <v>1</v>
      </c>
      <c r="AQ1916">
        <f t="shared" si="882"/>
        <v>22548640607378.543</v>
      </c>
      <c r="AR1916">
        <f t="shared" si="883"/>
        <v>-0.29843966777600311</v>
      </c>
      <c r="AS1916">
        <f t="shared" si="884"/>
        <v>6866002409122.7148</v>
      </c>
      <c r="AU1916">
        <f t="shared" si="885"/>
        <v>38979145385305.281</v>
      </c>
      <c r="AV1916">
        <f t="shared" si="907"/>
        <v>-2.7058957948138387E+32</v>
      </c>
    </row>
    <row r="1917" spans="1:48" x14ac:dyDescent="0.3">
      <c r="A1917" s="4">
        <v>26.496300000000002</v>
      </c>
      <c r="B1917" s="4">
        <f t="shared" si="903"/>
        <v>110</v>
      </c>
      <c r="C1917" s="7">
        <v>24.81</v>
      </c>
      <c r="D1917" s="2">
        <f t="shared" si="908"/>
        <v>216.82618760043914</v>
      </c>
      <c r="E1917" s="6">
        <f t="shared" si="890"/>
        <v>11.935558558079633</v>
      </c>
      <c r="F1917" s="2">
        <f t="shared" si="913"/>
        <v>40.600433931441266</v>
      </c>
      <c r="G1917" s="7">
        <v>37.200000000000003</v>
      </c>
      <c r="H1917" s="3">
        <f t="shared" si="909"/>
        <v>159.83118124831344</v>
      </c>
      <c r="J1917" s="7">
        <v>45.2</v>
      </c>
      <c r="K1917" s="2">
        <f t="shared" si="891"/>
        <v>113.43118124831344</v>
      </c>
      <c r="L1917" s="7">
        <v>24.5</v>
      </c>
      <c r="M1917" s="2">
        <f t="shared" si="892"/>
        <v>76.811413673916377</v>
      </c>
      <c r="N1917" s="7">
        <v>26.2</v>
      </c>
      <c r="O1917" s="2">
        <f t="shared" si="893"/>
        <v>-12.288586326083617</v>
      </c>
      <c r="Q1917" s="2">
        <f t="shared" si="894"/>
        <v>46.249286428076907</v>
      </c>
      <c r="R1917" s="2">
        <f t="shared" si="880"/>
        <v>144.88743546059516</v>
      </c>
      <c r="S1917" s="2">
        <v>32.665799999999997</v>
      </c>
      <c r="T1917" s="2">
        <v>90</v>
      </c>
      <c r="U1917" s="7">
        <v>38.5</v>
      </c>
      <c r="V1917" s="2">
        <f t="shared" si="910"/>
        <v>128.49492581878695</v>
      </c>
      <c r="W1917" s="7">
        <v>39.729999999999997</v>
      </c>
      <c r="X1917" s="2">
        <f t="shared" si="911"/>
        <v>42.831837473823711</v>
      </c>
      <c r="Y1917" s="7">
        <v>24.81</v>
      </c>
      <c r="Z1917" s="2">
        <f t="shared" si="912"/>
        <v>211.51580477947866</v>
      </c>
      <c r="AA1917" s="7">
        <v>46.4</v>
      </c>
      <c r="AB1917" s="7">
        <v>89.1</v>
      </c>
      <c r="AF1917">
        <f t="shared" si="889"/>
        <v>45.347543701860623</v>
      </c>
      <c r="AH1917" s="15">
        <f t="shared" si="906"/>
        <v>1</v>
      </c>
      <c r="AI1917">
        <f t="shared" si="897"/>
        <v>-372.55290489611235</v>
      </c>
      <c r="AJ1917">
        <f t="shared" si="898"/>
        <v>501.23767226028946</v>
      </c>
      <c r="AK1917">
        <f t="shared" si="899"/>
        <v>-1.9542802318743899</v>
      </c>
      <c r="AL1917">
        <f t="shared" si="881"/>
        <v>296803639.23678952</v>
      </c>
      <c r="AM1917">
        <f t="shared" si="900"/>
        <v>452596.26481373701</v>
      </c>
      <c r="AN1917">
        <f t="shared" si="901"/>
        <v>336.29914528306159</v>
      </c>
      <c r="AP1917" s="15">
        <v>1</v>
      </c>
      <c r="AQ1917">
        <f t="shared" si="882"/>
        <v>11783504952391.629</v>
      </c>
      <c r="AR1917">
        <f t="shared" si="883"/>
        <v>-0.32986130489889492</v>
      </c>
      <c r="AS1917">
        <f t="shared" si="884"/>
        <v>-4099055190154.3135</v>
      </c>
      <c r="AU1917">
        <f t="shared" si="885"/>
        <v>25786220818792.492</v>
      </c>
      <c r="AV1917">
        <f t="shared" si="907"/>
        <v>-2.2405152711082036E+32</v>
      </c>
    </row>
    <row r="1918" spans="1:48" x14ac:dyDescent="0.3">
      <c r="A1918" s="4">
        <v>26.496300000000002</v>
      </c>
      <c r="B1918" s="4">
        <f t="shared" si="903"/>
        <v>111</v>
      </c>
      <c r="C1918" s="7">
        <v>24.81</v>
      </c>
      <c r="D1918" s="2">
        <f t="shared" si="908"/>
        <v>216.02618760043913</v>
      </c>
      <c r="E1918" s="6">
        <f t="shared" si="890"/>
        <v>12.370854682269849</v>
      </c>
      <c r="F1918" s="2">
        <f t="shared" si="913"/>
        <v>39.864346251048651</v>
      </c>
      <c r="G1918" s="7">
        <v>37.200000000000003</v>
      </c>
      <c r="H1918" s="3">
        <f t="shared" si="909"/>
        <v>159.93118124831344</v>
      </c>
      <c r="J1918" s="7">
        <v>45.2</v>
      </c>
      <c r="K1918" s="2">
        <f t="shared" si="891"/>
        <v>113.53118124831343</v>
      </c>
      <c r="L1918" s="7">
        <v>24.5</v>
      </c>
      <c r="M1918" s="2">
        <f t="shared" si="892"/>
        <v>76.706680369478789</v>
      </c>
      <c r="N1918" s="7">
        <v>26.2</v>
      </c>
      <c r="O1918" s="2">
        <f t="shared" si="893"/>
        <v>-12.393319630521205</v>
      </c>
      <c r="Q1918" s="2">
        <f t="shared" si="894"/>
        <v>46.618998083261978</v>
      </c>
      <c r="R1918" s="2">
        <f t="shared" si="880"/>
        <v>144.8353689597833</v>
      </c>
      <c r="S1918" s="2">
        <v>32.665799999999997</v>
      </c>
      <c r="T1918" s="2">
        <v>90</v>
      </c>
      <c r="U1918" s="7">
        <v>38.5</v>
      </c>
      <c r="V1918" s="2">
        <f t="shared" si="910"/>
        <v>128.08492581878696</v>
      </c>
      <c r="W1918" s="7">
        <v>39.729999999999997</v>
      </c>
      <c r="X1918" s="2">
        <f t="shared" si="911"/>
        <v>42.581837473823711</v>
      </c>
      <c r="Y1918" s="7">
        <v>24.81</v>
      </c>
      <c r="Z1918" s="2">
        <f t="shared" si="912"/>
        <v>210.78440477947865</v>
      </c>
      <c r="AA1918" s="7">
        <v>46.4</v>
      </c>
      <c r="AB1918" s="7">
        <v>89.1</v>
      </c>
      <c r="AF1918">
        <f t="shared" si="889"/>
        <v>45.023801635020831</v>
      </c>
      <c r="AH1918" s="15">
        <f t="shared" si="906"/>
        <v>1</v>
      </c>
      <c r="AI1918">
        <f t="shared" si="897"/>
        <v>-489.53964899739003</v>
      </c>
      <c r="AJ1918">
        <f t="shared" si="898"/>
        <v>496.4706390561422</v>
      </c>
      <c r="AK1918">
        <f t="shared" si="899"/>
        <v>-1.9124280540735035</v>
      </c>
      <c r="AL1918">
        <f t="shared" si="881"/>
        <v>281143781.68311101</v>
      </c>
      <c r="AM1918">
        <f t="shared" si="900"/>
        <v>430370.93216089054</v>
      </c>
      <c r="AN1918">
        <f t="shared" si="901"/>
        <v>312.47263121529227</v>
      </c>
      <c r="AP1918" s="15">
        <v>1</v>
      </c>
      <c r="AQ1918">
        <f t="shared" si="882"/>
        <v>16845707690938.57</v>
      </c>
      <c r="AR1918">
        <f t="shared" si="883"/>
        <v>-0.36091528474212209</v>
      </c>
      <c r="AS1918">
        <f t="shared" si="884"/>
        <v>-629571249049.18066</v>
      </c>
      <c r="AU1918">
        <f t="shared" si="885"/>
        <v>40229736149920.656</v>
      </c>
      <c r="AV1918">
        <f t="shared" si="907"/>
        <v>-1.7559327832115882E+32</v>
      </c>
    </row>
    <row r="1919" spans="1:48" x14ac:dyDescent="0.3">
      <c r="A1919" s="4">
        <v>26.496300000000002</v>
      </c>
      <c r="B1919" s="4">
        <f t="shared" si="903"/>
        <v>112</v>
      </c>
      <c r="C1919" s="7">
        <v>24.81</v>
      </c>
      <c r="D1919" s="2">
        <f t="shared" si="908"/>
        <v>215.22618760043912</v>
      </c>
      <c r="E1919" s="6">
        <f t="shared" si="890"/>
        <v>12.810573903324027</v>
      </c>
      <c r="F1919" s="2">
        <f t="shared" si="913"/>
        <v>39.212700276511121</v>
      </c>
      <c r="G1919" s="7">
        <v>37.200000000000003</v>
      </c>
      <c r="H1919" s="3">
        <f t="shared" si="909"/>
        <v>160.03118124831343</v>
      </c>
      <c r="J1919" s="7">
        <v>45.2</v>
      </c>
      <c r="K1919" s="2">
        <f t="shared" si="891"/>
        <v>113.63118124831342</v>
      </c>
      <c r="L1919" s="7">
        <v>24.5</v>
      </c>
      <c r="M1919" s="2">
        <f t="shared" si="892"/>
        <v>76.600155458497341</v>
      </c>
      <c r="N1919" s="7">
        <v>26.2</v>
      </c>
      <c r="O1919" s="2">
        <f t="shared" si="893"/>
        <v>-12.499844541502654</v>
      </c>
      <c r="Q1919" s="2">
        <f t="shared" si="894"/>
        <v>46.987074780624368</v>
      </c>
      <c r="R1919" s="2">
        <f t="shared" si="880"/>
        <v>144.77862428308282</v>
      </c>
      <c r="S1919" s="2">
        <v>32.665799999999997</v>
      </c>
      <c r="T1919" s="2">
        <v>90</v>
      </c>
      <c r="U1919" s="7">
        <v>38.5</v>
      </c>
      <c r="V1919" s="2">
        <f t="shared" si="910"/>
        <v>127.67492581878696</v>
      </c>
      <c r="W1919" s="7">
        <v>39.729999999999997</v>
      </c>
      <c r="X1919" s="2">
        <f t="shared" si="911"/>
        <v>42.331837473823711</v>
      </c>
      <c r="Y1919" s="7">
        <v>24.81</v>
      </c>
      <c r="Z1919" s="2">
        <f t="shared" si="912"/>
        <v>210.05300477947864</v>
      </c>
      <c r="AA1919" s="7">
        <v>46.4</v>
      </c>
      <c r="AB1919" s="7">
        <v>89.1</v>
      </c>
      <c r="AF1919">
        <f t="shared" si="889"/>
        <v>44.702253287965085</v>
      </c>
      <c r="AH1919" s="15">
        <f t="shared" si="906"/>
        <v>1</v>
      </c>
      <c r="AI1919">
        <f t="shared" si="897"/>
        <v>-602.89383459547048</v>
      </c>
      <c r="AJ1919">
        <f t="shared" si="898"/>
        <v>498.05596430408809</v>
      </c>
      <c r="AK1919">
        <f t="shared" si="899"/>
        <v>-1.8700204516477406</v>
      </c>
      <c r="AL1919">
        <f t="shared" si="881"/>
        <v>266463466.17364892</v>
      </c>
      <c r="AM1919">
        <f t="shared" si="900"/>
        <v>409497.52573197027</v>
      </c>
      <c r="AN1919">
        <f t="shared" si="901"/>
        <v>288.42468092619748</v>
      </c>
      <c r="AP1919" s="15">
        <v>1</v>
      </c>
      <c r="AQ1919">
        <f t="shared" si="882"/>
        <v>20089243358955.172</v>
      </c>
      <c r="AR1919">
        <f t="shared" si="883"/>
        <v>-0.39162633657533069</v>
      </c>
      <c r="AS1919">
        <f t="shared" si="884"/>
        <v>4904298715556.8613</v>
      </c>
      <c r="AU1919">
        <f t="shared" si="885"/>
        <v>63547577886130.898</v>
      </c>
      <c r="AV1919">
        <f t="shared" si="907"/>
        <v>-1.3766139390924285E+32</v>
      </c>
    </row>
    <row r="1920" spans="1:48" x14ac:dyDescent="0.3">
      <c r="A1920" s="4">
        <v>26.496300000000002</v>
      </c>
      <c r="B1920" s="4">
        <f t="shared" si="903"/>
        <v>113</v>
      </c>
      <c r="C1920" s="7">
        <v>24.81</v>
      </c>
      <c r="D1920" s="2">
        <f t="shared" si="908"/>
        <v>214.42618760043911</v>
      </c>
      <c r="E1920" s="6">
        <f t="shared" si="890"/>
        <v>13.254148773573258</v>
      </c>
      <c r="F1920" s="2">
        <f t="shared" si="913"/>
        <v>38.637812585067849</v>
      </c>
      <c r="G1920" s="7">
        <v>37.200000000000003</v>
      </c>
      <c r="H1920" s="3">
        <f t="shared" si="909"/>
        <v>160.13118124831342</v>
      </c>
      <c r="J1920" s="7">
        <v>45.2</v>
      </c>
      <c r="K1920" s="2">
        <f t="shared" si="891"/>
        <v>113.73118124831342</v>
      </c>
      <c r="L1920" s="7">
        <v>24.5</v>
      </c>
      <c r="M1920" s="2">
        <f t="shared" si="892"/>
        <v>76.491805118731918</v>
      </c>
      <c r="N1920" s="7">
        <v>26.2</v>
      </c>
      <c r="O1920" s="2">
        <f t="shared" si="893"/>
        <v>-12.608194881268076</v>
      </c>
      <c r="Q1920" s="2">
        <f t="shared" si="894"/>
        <v>47.353464883817239</v>
      </c>
      <c r="R1920" s="2">
        <f t="shared" ref="R1920:R1983" si="914">ACOS(((C1920*COS(D1920*PI()/180))+(J1920*COS(K1920*PI()/180)))/Q1920)*(180/PI())</f>
        <v>144.71733108734858</v>
      </c>
      <c r="S1920" s="2">
        <v>32.665799999999997</v>
      </c>
      <c r="T1920" s="2">
        <v>90</v>
      </c>
      <c r="U1920" s="7">
        <v>38.5</v>
      </c>
      <c r="V1920" s="2">
        <f t="shared" si="910"/>
        <v>127.26492581878696</v>
      </c>
      <c r="W1920" s="7">
        <v>39.729999999999997</v>
      </c>
      <c r="X1920" s="2">
        <f t="shared" si="911"/>
        <v>42.081837473823711</v>
      </c>
      <c r="Y1920" s="7">
        <v>24.81</v>
      </c>
      <c r="Z1920" s="2">
        <f t="shared" si="912"/>
        <v>209.32160477947863</v>
      </c>
      <c r="AA1920" s="7">
        <v>46.4</v>
      </c>
      <c r="AB1920" s="7">
        <v>89.1</v>
      </c>
      <c r="AF1920">
        <f t="shared" si="889"/>
        <v>44.38301821238403</v>
      </c>
      <c r="AH1920" s="15">
        <f t="shared" si="906"/>
        <v>1</v>
      </c>
      <c r="AI1920">
        <f t="shared" si="897"/>
        <v>-603.0431764734094</v>
      </c>
      <c r="AJ1920">
        <f t="shared" si="898"/>
        <v>498.025340478185</v>
      </c>
      <c r="AK1920">
        <f t="shared" si="899"/>
        <v>-1.8270233275089245</v>
      </c>
      <c r="AL1920">
        <f t="shared" si="881"/>
        <v>251153992.79929405</v>
      </c>
      <c r="AM1920">
        <f t="shared" si="900"/>
        <v>387510.75917103596</v>
      </c>
      <c r="AN1920">
        <f t="shared" si="901"/>
        <v>264.172555345673</v>
      </c>
      <c r="AP1920" s="15">
        <v>1</v>
      </c>
      <c r="AQ1920">
        <f t="shared" si="882"/>
        <v>9078829002843.0078</v>
      </c>
      <c r="AR1920">
        <f t="shared" si="883"/>
        <v>-0.42201674061583949</v>
      </c>
      <c r="AS1920">
        <f t="shared" si="884"/>
        <v>-7195020869521.1309</v>
      </c>
      <c r="AU1920">
        <f t="shared" si="885"/>
        <v>57454586953672.625</v>
      </c>
      <c r="AV1920">
        <f>((AR1920*C1920*SIN(D1920*3.1416/180)+AJ1920*AJ1920*C1920*COS(D1920*3.1416/180)-AQ1920*U1920*SIN(V1920*3.1416/180)+AN1920*AN1920*J1920*COS(K1920*3.1416/180)-AM1920*AM1920*N1920*COS(O1920*3.1416/180)-AL1920*AL1920*Y1920*COS(Z1920*3.1416/180))*Y1920*COS(Z1920*3.1416/180)-(AR1920*C1920*COS(D1920*3.1416/180)+AJ1920*AJ1920*C1920*SIN(D1920*3.1416/180)+AU1920*U1920*COS(V1920*3.1416/180)+AN1920*AN1920*J1920*SIN(K1920*3.1416/180)-AM1920*AM1920*N1920*SIN(O1920*3.1416/180)-AL1920*AL1920*Y1920*SIN(Z1920*3.1416/180))*Y1920*SIN(Z1920*3.1416/180)/N1920*SIN(O1920*3.1416/180)*(AR1920*C1920*SIN(D1920*3.1416/180)+AJ1920*AJ1920*C1920*COS(D1920*3.1416/180)-AU1920*U1920*SIN(V1920*3.1416/180)+AN1920*AN1920*J1920*COS(K1920*3.1416/180)-AM1920*AM1920*N1920*COS(O1920*3.1416/180)-AL1920*AL1920*Y1920*COS(Z1920*3.1416/180))-Y1920*SIN(Z1920*3.1416/180)*N1920*COS(O1920*3.1416/180))/1000</f>
        <v>-1.0553321845726357E+32</v>
      </c>
    </row>
    <row r="1921" spans="1:48" x14ac:dyDescent="0.3">
      <c r="A1921" s="4">
        <v>26.496300000000002</v>
      </c>
      <c r="B1921" s="4">
        <f t="shared" si="903"/>
        <v>114</v>
      </c>
      <c r="C1921" s="7">
        <v>24.81</v>
      </c>
      <c r="D1921" s="2">
        <f t="shared" si="908"/>
        <v>213.6261876004391</v>
      </c>
      <c r="E1921" s="6">
        <f t="shared" si="890"/>
        <v>13.701076297717895</v>
      </c>
      <c r="F1921" s="2">
        <f t="shared" si="913"/>
        <v>38.13279470808763</v>
      </c>
      <c r="G1921" s="7">
        <v>37.200000000000003</v>
      </c>
      <c r="H1921" s="3">
        <f t="shared" si="909"/>
        <v>160.23118124831342</v>
      </c>
      <c r="J1921" s="7">
        <v>45.2</v>
      </c>
      <c r="K1921" s="2">
        <f t="shared" si="891"/>
        <v>113.83118124831341</v>
      </c>
      <c r="L1921" s="7">
        <v>24.5</v>
      </c>
      <c r="M1921" s="2">
        <f t="shared" si="892"/>
        <v>76.381591709270822</v>
      </c>
      <c r="N1921" s="7">
        <v>26.2</v>
      </c>
      <c r="O1921" s="2">
        <f t="shared" si="893"/>
        <v>-12.718408290729172</v>
      </c>
      <c r="Q1921" s="2">
        <f t="shared" si="894"/>
        <v>47.718117879594139</v>
      </c>
      <c r="R1921" s="2">
        <f t="shared" si="914"/>
        <v>144.65161485751921</v>
      </c>
      <c r="S1921" s="2">
        <v>32.665799999999997</v>
      </c>
      <c r="T1921" s="2">
        <v>90</v>
      </c>
      <c r="U1921" s="7">
        <v>38.5</v>
      </c>
      <c r="V1921" s="2">
        <f t="shared" si="910"/>
        <v>126.85492581878697</v>
      </c>
      <c r="W1921" s="7">
        <v>39.729999999999997</v>
      </c>
      <c r="X1921" s="2">
        <f t="shared" si="911"/>
        <v>41.831837473823711</v>
      </c>
      <c r="Y1921" s="7">
        <v>24.81</v>
      </c>
      <c r="Z1921" s="2">
        <f t="shared" si="912"/>
        <v>208.59020477947863</v>
      </c>
      <c r="AA1921" s="7">
        <v>46.4</v>
      </c>
      <c r="AB1921" s="7">
        <v>89.1</v>
      </c>
      <c r="AF1921">
        <f t="shared" si="889"/>
        <v>44.06621478018802</v>
      </c>
      <c r="AH1921" s="15">
        <f t="shared" si="906"/>
        <v>1</v>
      </c>
      <c r="AI1921">
        <f t="shared" si="897"/>
        <v>-553.78171964558987</v>
      </c>
      <c r="AJ1921">
        <f t="shared" si="898"/>
        <v>499.83236507205896</v>
      </c>
      <c r="AK1921">
        <f t="shared" si="899"/>
        <v>-1.7834042900432721</v>
      </c>
      <c r="AL1921">
        <f t="shared" si="881"/>
        <v>235923016.63683677</v>
      </c>
      <c r="AM1921">
        <f t="shared" si="900"/>
        <v>365487.98079473677</v>
      </c>
      <c r="AN1921">
        <f t="shared" si="901"/>
        <v>239.73384787089981</v>
      </c>
      <c r="AP1921" s="15">
        <v>1</v>
      </c>
      <c r="AQ1921">
        <f t="shared" si="882"/>
        <v>-712209122007.16162</v>
      </c>
      <c r="AR1921">
        <f t="shared" si="883"/>
        <v>-0.45210815142533706</v>
      </c>
      <c r="AS1921">
        <f t="shared" si="884"/>
        <v>6801512520638.1748</v>
      </c>
      <c r="AU1921">
        <f t="shared" si="885"/>
        <v>39687894342502.414</v>
      </c>
      <c r="AV1921">
        <f t="shared" si="907"/>
        <v>-7.9750816845443223E+31</v>
      </c>
    </row>
    <row r="1922" spans="1:48" x14ac:dyDescent="0.3">
      <c r="A1922" s="4">
        <v>26.496300000000002</v>
      </c>
      <c r="B1922" s="4">
        <f t="shared" si="903"/>
        <v>115</v>
      </c>
      <c r="C1922" s="7">
        <v>24.81</v>
      </c>
      <c r="D1922" s="2">
        <f t="shared" si="908"/>
        <v>212.82618760043908</v>
      </c>
      <c r="E1922" s="6">
        <f t="shared" si="890"/>
        <v>14.150909161658017</v>
      </c>
      <c r="F1922" s="2">
        <f t="shared" si="913"/>
        <v>37.691471965675504</v>
      </c>
      <c r="G1922" s="7">
        <v>37.200000000000003</v>
      </c>
      <c r="H1922" s="3">
        <f t="shared" si="909"/>
        <v>160.33118124831341</v>
      </c>
      <c r="J1922" s="7">
        <v>45.2</v>
      </c>
      <c r="K1922" s="2">
        <f t="shared" si="891"/>
        <v>113.93118124831341</v>
      </c>
      <c r="L1922" s="7">
        <v>24.5</v>
      </c>
      <c r="M1922" s="2">
        <f t="shared" si="892"/>
        <v>76.269477343342515</v>
      </c>
      <c r="N1922" s="7">
        <v>26.2</v>
      </c>
      <c r="O1922" s="2">
        <f t="shared" si="893"/>
        <v>-12.830522656657479</v>
      </c>
      <c r="Q1922" s="2">
        <f t="shared" si="894"/>
        <v>48.080984338921411</v>
      </c>
      <c r="R1922" s="2">
        <f t="shared" si="914"/>
        <v>144.58159705950635</v>
      </c>
      <c r="S1922" s="2">
        <v>32.665799999999997</v>
      </c>
      <c r="T1922" s="2">
        <v>90</v>
      </c>
      <c r="U1922" s="7">
        <v>38.5</v>
      </c>
      <c r="V1922" s="2">
        <f t="shared" si="910"/>
        <v>126.44492581878697</v>
      </c>
      <c r="W1922" s="7">
        <v>39.729999999999997</v>
      </c>
      <c r="X1922" s="2">
        <f t="shared" si="911"/>
        <v>41.581837473823711</v>
      </c>
      <c r="Y1922" s="7">
        <v>24.81</v>
      </c>
      <c r="Z1922" s="2">
        <f t="shared" si="912"/>
        <v>207.85880477947862</v>
      </c>
      <c r="AA1922" s="7">
        <v>46.4</v>
      </c>
      <c r="AB1922" s="7">
        <v>89.1</v>
      </c>
      <c r="AF1922">
        <f t="shared" si="889"/>
        <v>43.751960380753012</v>
      </c>
      <c r="AH1922" s="15">
        <f t="shared" si="906"/>
        <v>1</v>
      </c>
      <c r="AI1922">
        <f t="shared" si="897"/>
        <v>-572.51293121884783</v>
      </c>
      <c r="AJ1922">
        <f t="shared" si="898"/>
        <v>499.63410089088228</v>
      </c>
      <c r="AK1922">
        <f t="shared" si="899"/>
        <v>-1.7391327787298609</v>
      </c>
      <c r="AL1922">
        <f t="shared" si="881"/>
        <v>220044703.38088316</v>
      </c>
      <c r="AM1922">
        <f t="shared" si="900"/>
        <v>342297.72929613787</v>
      </c>
      <c r="AN1922">
        <f t="shared" si="901"/>
        <v>215.12645771467214</v>
      </c>
      <c r="AP1922" s="15">
        <v>1</v>
      </c>
      <c r="AQ1922">
        <f t="shared" si="882"/>
        <v>-8345166932425.8291</v>
      </c>
      <c r="AR1922">
        <f t="shared" si="883"/>
        <v>-0.48192098205207995</v>
      </c>
      <c r="AS1922">
        <f t="shared" si="884"/>
        <v>-3751104971827.6211</v>
      </c>
      <c r="AU1922">
        <f t="shared" si="885"/>
        <v>39725806852056.648</v>
      </c>
      <c r="AV1922">
        <f t="shared" si="907"/>
        <v>-5.8424794973171757E+31</v>
      </c>
    </row>
    <row r="1923" spans="1:48" x14ac:dyDescent="0.3">
      <c r="A1923" s="4">
        <v>26.496300000000002</v>
      </c>
      <c r="B1923" s="8">
        <f t="shared" si="903"/>
        <v>116</v>
      </c>
      <c r="C1923" s="7">
        <v>24.81</v>
      </c>
      <c r="D1923" s="2">
        <f t="shared" si="908"/>
        <v>212.02618760043907</v>
      </c>
      <c r="E1923" s="6">
        <f t="shared" si="890"/>
        <v>14.603248217220777</v>
      </c>
      <c r="F1923" s="2">
        <f t="shared" si="913"/>
        <v>37.308307820063284</v>
      </c>
      <c r="G1923" s="7">
        <v>37.200000000000003</v>
      </c>
      <c r="H1923" s="3">
        <f t="shared" si="909"/>
        <v>160.43118124831341</v>
      </c>
      <c r="J1923" s="7">
        <v>45.2</v>
      </c>
      <c r="K1923" s="2">
        <f t="shared" si="891"/>
        <v>114.0311812483134</v>
      </c>
      <c r="L1923" s="7">
        <v>24.5</v>
      </c>
      <c r="M1923" s="2">
        <f t="shared" si="892"/>
        <v>76.155426258447847</v>
      </c>
      <c r="N1923" s="7">
        <v>26.2</v>
      </c>
      <c r="O1923" s="2">
        <f t="shared" si="893"/>
        <v>-12.944573741552148</v>
      </c>
      <c r="Q1923" s="2">
        <f t="shared" si="894"/>
        <v>48.442015879982904</v>
      </c>
      <c r="R1923" s="2">
        <f t="shared" si="914"/>
        <v>144.50739528752456</v>
      </c>
      <c r="S1923" s="2">
        <v>32.665799999999997</v>
      </c>
      <c r="T1923" s="2">
        <v>90</v>
      </c>
      <c r="U1923" s="7">
        <v>38.5</v>
      </c>
      <c r="V1923" s="2">
        <f t="shared" si="910"/>
        <v>126.03492581878697</v>
      </c>
      <c r="W1923" s="7">
        <v>39.729999999999997</v>
      </c>
      <c r="X1923" s="2">
        <f t="shared" si="911"/>
        <v>41.331837473823711</v>
      </c>
      <c r="Y1923" s="7">
        <v>24.81</v>
      </c>
      <c r="Z1923" s="2">
        <f t="shared" si="912"/>
        <v>207.12740477947861</v>
      </c>
      <c r="AA1923" s="7">
        <v>46.4</v>
      </c>
      <c r="AB1923" s="7">
        <v>89.1</v>
      </c>
      <c r="AF1923">
        <f t="shared" si="889"/>
        <v>43.440371541356683</v>
      </c>
      <c r="AH1923" s="15">
        <f t="shared" si="906"/>
        <v>1</v>
      </c>
      <c r="AI1923">
        <f t="shared" si="897"/>
        <v>-652.38093940850058</v>
      </c>
      <c r="AJ1923">
        <f t="shared" si="898"/>
        <v>501.11978010137034</v>
      </c>
      <c r="AK1923">
        <f t="shared" si="899"/>
        <v>-1.6941802013302503</v>
      </c>
      <c r="AL1923">
        <f t="shared" ref="AL1923:AL1986" si="915">V1923*SIN(O1923*3.1416/180)*(AJ1923*C1923*COS(D1923*3.1416/180)+AM1923*U1923*COS(V1923*3.1416/180))-N1923*COS(O1923*3.1416/180)*(AJ1923*C1923*SIN(D1923*3.1416/180)-AN1923*U1923*SIN(V1923*3.1416/180))/N1923*SIN(O1923*3.1416/180)*N1923*COS(O1923*3.1416/180)-Y1923*SIN(Z1923*3.1416/180)*N1923*COS(O1923*3.1416/180)</f>
        <v>204252042.43108031</v>
      </c>
      <c r="AM1923">
        <f t="shared" si="900"/>
        <v>319064.42319957045</v>
      </c>
      <c r="AN1923">
        <f t="shared" si="901"/>
        <v>190.3685626238227</v>
      </c>
      <c r="AP1923" s="15">
        <v>1</v>
      </c>
      <c r="AQ1923">
        <f t="shared" ref="AQ1923:AQ1986" si="916">(AP1923*A1923*SIN(B1923*3.1416/180)+AH1923*AH1923*A1923*COS(B1923*3.1416/180)-AI1923*AI1923*U1923*COS(V1923*3.1416/180)-AN1923*AN1923*G1923*COS(H1923*3.1416/180))*G1923*COS(H1923*3.1416/180)-(AP1923*A1923*COS(B1923*3.1416/180)+AH1923*AH1923*A1923*SIN(B1923)-AI1923*AI1923*U1923*SIN(V1923*3.1416/180)-AN1923*AN1923*G1923*SIN(H1923*3.1416/180))*G1923*SIN(H1923)/U1923*SIN(V1923*3.1416/180)*(AP1923*A1923*SIN(B1923*3.1416/180)+AH1923*AH1923*A1923*COS(B1923*3.1416/180)-AI1923*AI1923*U1923*COS(V1923*3.1416/180)-AN1923*AN1923*G1923*COS(H1923*3.1416/180))-G1923*SIN(H1923*3.1416/180)*U1923*COS(V1923*3.1416/180)</f>
        <v>-24343138038439.043</v>
      </c>
      <c r="AR1923">
        <f t="shared" ref="AR1923:AR1986" si="917">(W1923*SIN(X1923*3.1416/180)*(AP1923*A1923*COS(B1923*3.1416/180)+AH1923*AH1923*A1923*COS(B1923*3.1416/180)-AK1923*AK1923*SIN(X1923*3.1416/180)-AJ1923*AJ1923*C1923*SIN(D1923*3.1416/180))-W1923*COS(X1923*3.1416/180)*(AP1923*A1923*SIN(B1923*3.1416/180)+AH1923*AH1923*A1923*COS(B1923*3.1416/180)-AK1923*AK1923*W1923*COS(X1923*3.1416/180)-AJ1923*AJ1923*C1923*COS(D1923*3.1416/180)))/(W1923*SIN(X1923*3.1416/180)*(AP1923*A1923*SIN(B1923*3.1416/180)+AH1923*AH1923*A1923*COS(B1923*3.1416/180)-AK1923*AK1923*W1923*COS(X1923*3.1416/180)-AJ1923*AJ1923*C1923*COS(D1923*3.1416/180))-C1923*SIN(D1923*3.1416/180)*W1923*COS(X1923*3.1416/180))</f>
        <v>-0.51147493410790301</v>
      </c>
      <c r="AS1923">
        <f t="shared" ref="AS1923:AS1986" si="918">(AP1923*A1923*SIN(B1923*3.1416/180)+AH1923*AH1923*A1923*COS(B1923*3.1416/180)-AK1923*AK1923*W1923*COS(X1923*3.1416/180)-AJ1923*AJ1923*C1923*COS(D1923*3.1416/180))*C1923*COS(C1923*3.1416/180)-(AP1923*A1923*COS(B1923*3.1416/180)+AH1923*AH1923*COS(B1923*3.1416/180)-AK1923*AK1923*W1923*SIN(X1923*3.1416/180)-AJ1923*AJ1923*C1923*SIN(D1923*3.1416))*C1923*SIN(D1923*3.1416/180)/W1923*SIN(X1923*3.1416/180)*(AP1923*A1923*SIN(B1923*3.1416/180)+AH1923*AH1923*A1923*COS(B1923*3.1416/180)-AK1923*AK1923*W1923*COS(X1923*3.1416/180)-AJ1923*AJ1923*C1923*COS(D1923*3.1416/180))-C1923*SIN(D1923*3.1416/180)*W1923*COS(X1923*3.1416)</f>
        <v>-602613663018.64819</v>
      </c>
      <c r="AU1923">
        <f t="shared" ref="AU1923:AU1986" si="919">U1923*SIN(V1923*3.1416/180)*(AP1923*A1923*COS(B1923*3.1416/180)+AH1923*AH1923*A1923*SIN(B1923*3.1416/180)-AI1923*AI1923*U1923*SIN(V1923*3.1416/180)-AN1923*AN1923*G1923*SIN(H1923*3.1416/180))-U1923*COS(V1923*3.1416/180)*(AP1923*A1923*SIN(B1923*3.1416/180)+AH1923*AH1923*A1923*COS(B1923*3.1416/180)-AI1923*AI1923*U1923*COS(V1923*3.1416/180)-AN1923*AN1923*G1923*COS(H1923*3.1416/180))/U1923*SIN(V1923*3.1416/180)*(AP1923*A1923*SIN(B1923*3.1416/180)+AH1923*AH1923*A1923*COS(B1923*3.1416/180)-AI1923*AI1923*U1923*COS(V1923*3.1416/180)-AN1923*AN1923*G1923*COS(H1923*3.1416/180))-G1923*SIN(H1923*3.1416/180)*U1923*COS(V1923*3.1416/180)</f>
        <v>56619867062553.258</v>
      </c>
      <c r="AV1923">
        <f t="shared" si="907"/>
        <v>-4.185712584153347E+31</v>
      </c>
    </row>
    <row r="1924" spans="1:48" x14ac:dyDescent="0.3">
      <c r="A1924" s="4">
        <v>26.496300000000002</v>
      </c>
      <c r="B1924" s="4">
        <f t="shared" si="903"/>
        <v>117</v>
      </c>
      <c r="C1924" s="7">
        <v>24.81</v>
      </c>
      <c r="D1924" s="2">
        <f t="shared" si="908"/>
        <v>211.22618760043906</v>
      </c>
      <c r="E1924" s="6">
        <f t="shared" si="890"/>
        <v>15.057736049874009</v>
      </c>
      <c r="F1924" s="2">
        <f t="shared" si="913"/>
        <v>36.978334593024478</v>
      </c>
      <c r="G1924" s="7">
        <v>37.200000000000003</v>
      </c>
      <c r="H1924" s="3">
        <f t="shared" si="909"/>
        <v>160.5311812483134</v>
      </c>
      <c r="J1924" s="7">
        <v>45.2</v>
      </c>
      <c r="K1924" s="2">
        <f t="shared" si="891"/>
        <v>114.1311812483134</v>
      </c>
      <c r="L1924" s="7">
        <v>24.5</v>
      </c>
      <c r="M1924" s="2">
        <f t="shared" si="892"/>
        <v>76.039406317440694</v>
      </c>
      <c r="N1924" s="7">
        <v>26.2</v>
      </c>
      <c r="O1924" s="2">
        <f t="shared" si="893"/>
        <v>-13.060593682559301</v>
      </c>
      <c r="Q1924" s="2">
        <f t="shared" si="894"/>
        <v>48.801165132982611</v>
      </c>
      <c r="R1924" s="2">
        <f t="shared" si="914"/>
        <v>144.42912340601521</v>
      </c>
      <c r="S1924" s="2">
        <v>32.665799999999997</v>
      </c>
      <c r="T1924" s="2">
        <v>90</v>
      </c>
      <c r="U1924" s="7">
        <v>38.5</v>
      </c>
      <c r="V1924" s="2">
        <f t="shared" si="910"/>
        <v>125.62492581878698</v>
      </c>
      <c r="W1924" s="7">
        <v>39.729999999999997</v>
      </c>
      <c r="X1924" s="2">
        <f t="shared" si="911"/>
        <v>41.081837473823711</v>
      </c>
      <c r="Y1924" s="7">
        <v>24.81</v>
      </c>
      <c r="Z1924" s="2">
        <f t="shared" si="912"/>
        <v>206.3960047794786</v>
      </c>
      <c r="AA1924" s="7">
        <v>46.4</v>
      </c>
      <c r="AB1924" s="7">
        <v>89.1</v>
      </c>
      <c r="AF1924">
        <f t="shared" si="889"/>
        <v>43.131563991891099</v>
      </c>
      <c r="AH1924" s="15">
        <f t="shared" si="906"/>
        <v>1</v>
      </c>
      <c r="AI1924">
        <f t="shared" si="897"/>
        <v>-658.48629842972127</v>
      </c>
      <c r="AJ1924">
        <f t="shared" si="898"/>
        <v>501.05369141126403</v>
      </c>
      <c r="AK1924">
        <f t="shared" si="899"/>
        <v>-1.6485200820129819</v>
      </c>
      <c r="AL1924">
        <f t="shared" si="915"/>
        <v>187960235.06606805</v>
      </c>
      <c r="AM1924">
        <f t="shared" si="900"/>
        <v>294867.40055355313</v>
      </c>
      <c r="AN1924">
        <f t="shared" si="901"/>
        <v>165.47859102515048</v>
      </c>
      <c r="AP1924" s="15">
        <v>1</v>
      </c>
      <c r="AQ1924">
        <f t="shared" si="916"/>
        <v>-35600448301428.539</v>
      </c>
      <c r="AR1924">
        <f t="shared" si="917"/>
        <v>-0.54078867131699659</v>
      </c>
      <c r="AS1924">
        <f t="shared" si="918"/>
        <v>4611931685734.3984</v>
      </c>
      <c r="AU1924">
        <f t="shared" si="919"/>
        <v>54046952620542.063</v>
      </c>
      <c r="AV1924">
        <f t="shared" si="907"/>
        <v>-2.8953980989158863E+31</v>
      </c>
    </row>
    <row r="1925" spans="1:48" x14ac:dyDescent="0.3">
      <c r="A1925" s="4">
        <v>26.496300000000002</v>
      </c>
      <c r="B1925" s="4">
        <f t="shared" si="903"/>
        <v>118</v>
      </c>
      <c r="C1925" s="7">
        <v>24.81</v>
      </c>
      <c r="D1925" s="2">
        <f t="shared" si="908"/>
        <v>210.42618760043905</v>
      </c>
      <c r="E1925" s="6">
        <f t="shared" si="890"/>
        <v>15.514051474555341</v>
      </c>
      <c r="F1925" s="2">
        <f t="shared" si="913"/>
        <v>36.697090779657835</v>
      </c>
      <c r="G1925" s="7">
        <v>37.200000000000003</v>
      </c>
      <c r="H1925" s="3">
        <f t="shared" si="909"/>
        <v>160.6311812483134</v>
      </c>
      <c r="J1925" s="7">
        <v>45.2</v>
      </c>
      <c r="K1925" s="2">
        <f t="shared" si="891"/>
        <v>114.23118124831339</v>
      </c>
      <c r="L1925" s="7">
        <v>24.5</v>
      </c>
      <c r="M1925" s="2">
        <f t="shared" si="892"/>
        <v>75.921389889006491</v>
      </c>
      <c r="N1925" s="7">
        <v>26.2</v>
      </c>
      <c r="O1925" s="2">
        <f t="shared" si="893"/>
        <v>-13.178610110993503</v>
      </c>
      <c r="Q1925" s="2">
        <f t="shared" si="894"/>
        <v>49.15838570665499</v>
      </c>
      <c r="R1925" s="2">
        <f t="shared" si="914"/>
        <v>144.34689168632127</v>
      </c>
      <c r="S1925" s="2">
        <v>32.665799999999997</v>
      </c>
      <c r="T1925" s="2">
        <v>90</v>
      </c>
      <c r="U1925" s="7">
        <v>38.5</v>
      </c>
      <c r="V1925" s="2">
        <f t="shared" si="910"/>
        <v>125.21492581878698</v>
      </c>
      <c r="W1925" s="7">
        <v>39.729999999999997</v>
      </c>
      <c r="X1925" s="2">
        <f t="shared" si="911"/>
        <v>40.831837473823711</v>
      </c>
      <c r="Y1925" s="7">
        <v>24.81</v>
      </c>
      <c r="Z1925" s="2">
        <f t="shared" si="912"/>
        <v>205.66460477947859</v>
      </c>
      <c r="AA1925" s="7">
        <v>46.4</v>
      </c>
      <c r="AB1925" s="7">
        <v>89.1</v>
      </c>
      <c r="AF1925">
        <f t="shared" si="889"/>
        <v>42.825652689611339</v>
      </c>
      <c r="AH1925" s="15">
        <f t="shared" si="906"/>
        <v>1</v>
      </c>
      <c r="AI1925">
        <f t="shared" si="897"/>
        <v>-510.25089484003121</v>
      </c>
      <c r="AJ1925">
        <f t="shared" si="898"/>
        <v>498.21497764370656</v>
      </c>
      <c r="AK1925">
        <f t="shared" si="899"/>
        <v>-1.6021282196323936</v>
      </c>
      <c r="AL1925">
        <f t="shared" si="915"/>
        <v>170994030.20237294</v>
      </c>
      <c r="AM1925">
        <f t="shared" si="900"/>
        <v>269413.98668566288</v>
      </c>
      <c r="AN1925">
        <f t="shared" si="901"/>
        <v>140.47519365758404</v>
      </c>
      <c r="AP1925" s="15">
        <v>1</v>
      </c>
      <c r="AQ1925">
        <f t="shared" si="916"/>
        <v>-17173761837219.512</v>
      </c>
      <c r="AR1925">
        <f t="shared" si="917"/>
        <v>-0.56988013265924797</v>
      </c>
      <c r="AS1925">
        <f t="shared" si="918"/>
        <v>-6583259600582.3867</v>
      </c>
      <c r="AU1925">
        <f t="shared" si="919"/>
        <v>19737654840273.309</v>
      </c>
      <c r="AV1925">
        <f t="shared" si="907"/>
        <v>-1.9163760567936512E+31</v>
      </c>
    </row>
    <row r="1926" spans="1:48" x14ac:dyDescent="0.3">
      <c r="A1926" s="4">
        <v>26.496300000000002</v>
      </c>
      <c r="B1926" s="4">
        <f t="shared" si="903"/>
        <v>119</v>
      </c>
      <c r="C1926" s="7">
        <v>24.81</v>
      </c>
      <c r="D1926" s="2">
        <f t="shared" si="908"/>
        <v>209.62618760043904</v>
      </c>
      <c r="E1926" s="6">
        <f t="shared" si="890"/>
        <v>15.97190482365369</v>
      </c>
      <c r="F1926" s="2">
        <f t="shared" si="913"/>
        <v>36.460564815713361</v>
      </c>
      <c r="G1926" s="7">
        <v>37.200000000000003</v>
      </c>
      <c r="H1926" s="3">
        <f t="shared" si="909"/>
        <v>160.73118124831339</v>
      </c>
      <c r="J1926" s="7">
        <v>45.2</v>
      </c>
      <c r="K1926" s="2">
        <f t="shared" si="891"/>
        <v>114.33118124831338</v>
      </c>
      <c r="L1926" s="7">
        <v>24.5</v>
      </c>
      <c r="M1926" s="2">
        <f t="shared" si="892"/>
        <v>75.801354291003349</v>
      </c>
      <c r="N1926" s="7">
        <v>26.2</v>
      </c>
      <c r="O1926" s="2">
        <f t="shared" si="893"/>
        <v>-13.298645708996645</v>
      </c>
      <c r="Q1926" s="2">
        <f t="shared" si="894"/>
        <v>49.513632156397655</v>
      </c>
      <c r="R1926" s="2">
        <f t="shared" si="914"/>
        <v>144.26080693827103</v>
      </c>
      <c r="S1926" s="2">
        <v>32.665799999999997</v>
      </c>
      <c r="T1926" s="2">
        <v>90</v>
      </c>
      <c r="U1926" s="7">
        <v>38.5</v>
      </c>
      <c r="V1926" s="2">
        <f t="shared" si="910"/>
        <v>124.80492581878698</v>
      </c>
      <c r="W1926" s="7">
        <v>39.729999999999997</v>
      </c>
      <c r="X1926" s="2">
        <f t="shared" si="911"/>
        <v>40.581837473823711</v>
      </c>
      <c r="Y1926" s="7">
        <v>24.81</v>
      </c>
      <c r="Z1926" s="2">
        <f t="shared" si="912"/>
        <v>204.93320477947859</v>
      </c>
      <c r="AA1926" s="7">
        <v>46.4</v>
      </c>
      <c r="AB1926" s="7">
        <v>89.1</v>
      </c>
      <c r="AF1926">
        <f t="shared" si="889"/>
        <v>42.522751815613006</v>
      </c>
      <c r="AH1926" s="15">
        <f t="shared" si="906"/>
        <v>1</v>
      </c>
      <c r="AI1926">
        <f t="shared" si="897"/>
        <v>-323.23249351718266</v>
      </c>
      <c r="AJ1926">
        <f t="shared" si="898"/>
        <v>499.59228897427266</v>
      </c>
      <c r="AK1926">
        <f t="shared" si="899"/>
        <v>-1.5549828552196829</v>
      </c>
      <c r="AL1926">
        <f t="shared" si="915"/>
        <v>154632456.82089895</v>
      </c>
      <c r="AM1926">
        <f t="shared" si="900"/>
        <v>244703.63233640211</v>
      </c>
      <c r="AN1926">
        <f t="shared" si="901"/>
        <v>115.37721475049949</v>
      </c>
      <c r="AP1926" s="15">
        <v>1</v>
      </c>
      <c r="AQ1926">
        <f t="shared" si="916"/>
        <v>-3709734877290.7476</v>
      </c>
      <c r="AR1926">
        <f t="shared" si="917"/>
        <v>-0.59876663582094058</v>
      </c>
      <c r="AS1926">
        <f t="shared" si="918"/>
        <v>6170731431005.3105</v>
      </c>
      <c r="AU1926">
        <f t="shared" si="919"/>
        <v>3578960324802.9009</v>
      </c>
      <c r="AV1926">
        <f>((AR1926*C1926*SIN(D1926*3.1416/180)+AJ1926*AJ1926*C1926*COS(D1926*3.1416/180)-AQ1926*U1926*SIN(V1926*3.1416/180)+AN1926*AN1926*J1926*COS(K1926*3.1416/180)-AM1926*AM1926*N1926*COS(O1926*3.1416/180)-AL1926*AL1926*Y1926*COS(Z1926*3.1416/180))*Y1926*COS(Z1926*3.1416/180)-(AR1926*C1926*COS(D1926*3.1416/180)+AJ1926*AJ1926*C1926*SIN(D1926*3.1416/180)+AU1926*U1926*COS(V1926*3.1416/180)+AN1926*AN1926*J1926*SIN(K1926*3.1416/180)-AM1926*AM1926*N1926*SIN(O1926*3.1416/180)-AL1926*AL1926*Y1926*SIN(Z1926*3.1416/180))*Y1926*SIN(Z1926*3.1416/180)/N1926*SIN(O1926*3.1416/180)*(AR1926*C1926*SIN(D1926*3.1416/180)+AJ1926*AJ1926*C1926*COS(D1926*3.1416/180)-AU1926*U1926*SIN(V1926*3.1416/180)+AN1926*AN1926*J1926*COS(K1926*3.1416/180)-AM1926*AM1926*N1926*COS(O1926*3.1416/180)-AL1926*AL1926*Y1926*COS(Z1926*3.1416/180))-Y1926*SIN(Z1926*3.1416/180)*N1926*COS(O1926*3.1416/180))/1000</f>
        <v>-1.2347511779612805E+31</v>
      </c>
    </row>
    <row r="1927" spans="1:48" x14ac:dyDescent="0.3">
      <c r="A1927" s="4">
        <v>26.496300000000002</v>
      </c>
      <c r="B1927" s="4">
        <f t="shared" si="903"/>
        <v>120</v>
      </c>
      <c r="C1927" s="7">
        <v>24.81</v>
      </c>
      <c r="D1927" s="2">
        <f t="shared" si="908"/>
        <v>208.82618760043903</v>
      </c>
      <c r="E1927" s="6">
        <f t="shared" si="890"/>
        <v>16.431033909391928</v>
      </c>
      <c r="F1927" s="2">
        <f t="shared" si="913"/>
        <v>36.265144939342456</v>
      </c>
      <c r="G1927" s="7">
        <v>37.200000000000003</v>
      </c>
      <c r="H1927" s="3">
        <f t="shared" si="909"/>
        <v>160.83118124831338</v>
      </c>
      <c r="J1927" s="7">
        <v>45.2</v>
      </c>
      <c r="K1927" s="2">
        <f t="shared" si="891"/>
        <v>114.43118124831338</v>
      </c>
      <c r="L1927" s="7">
        <v>24.5</v>
      </c>
      <c r="M1927" s="2">
        <f t="shared" si="892"/>
        <v>75.679281931133886</v>
      </c>
      <c r="N1927" s="7">
        <v>26.2</v>
      </c>
      <c r="O1927" s="2">
        <f t="shared" si="893"/>
        <v>-13.420718068866108</v>
      </c>
      <c r="Q1927" s="2">
        <f t="shared" si="894"/>
        <v>49.866859953945294</v>
      </c>
      <c r="R1927" s="2">
        <f t="shared" si="914"/>
        <v>144.17097263683053</v>
      </c>
      <c r="S1927" s="2">
        <v>32.665799999999997</v>
      </c>
      <c r="T1927" s="2">
        <v>90</v>
      </c>
      <c r="U1927" s="7">
        <v>38.5</v>
      </c>
      <c r="V1927" s="2">
        <f t="shared" si="910"/>
        <v>124.39492581878699</v>
      </c>
      <c r="W1927" s="7">
        <v>39.729999999999997</v>
      </c>
      <c r="X1927" s="2">
        <f t="shared" si="911"/>
        <v>40.331837473823711</v>
      </c>
      <c r="Y1927" s="7">
        <v>24.81</v>
      </c>
      <c r="Z1927" s="2">
        <f t="shared" si="912"/>
        <v>204.20180477947858</v>
      </c>
      <c r="AA1927" s="7">
        <v>46.4</v>
      </c>
      <c r="AB1927" s="7">
        <v>89.1</v>
      </c>
      <c r="AF1927">
        <f t="shared" si="889"/>
        <v>42.222974751658043</v>
      </c>
      <c r="AH1927" s="15">
        <f t="shared" si="906"/>
        <v>1</v>
      </c>
      <c r="AI1927">
        <f t="shared" si="897"/>
        <v>-314.54910086337532</v>
      </c>
      <c r="AJ1927">
        <f t="shared" si="898"/>
        <v>498.47067772651974</v>
      </c>
      <c r="AK1927">
        <f t="shared" si="899"/>
        <v>-1.5070648475666395</v>
      </c>
      <c r="AL1927">
        <f t="shared" si="915"/>
        <v>137705512.71341264</v>
      </c>
      <c r="AM1927">
        <f t="shared" si="900"/>
        <v>218884.17675553286</v>
      </c>
      <c r="AN1927">
        <f t="shared" si="901"/>
        <v>90.203662809165309</v>
      </c>
      <c r="AP1927" s="15">
        <v>1</v>
      </c>
      <c r="AQ1927">
        <f t="shared" si="916"/>
        <v>-3610278842494.6519</v>
      </c>
      <c r="AR1927">
        <f t="shared" si="917"/>
        <v>-0.6274646019925636</v>
      </c>
      <c r="AS1927">
        <f t="shared" si="918"/>
        <v>-3360678764095.1641</v>
      </c>
      <c r="AU1927">
        <f t="shared" si="919"/>
        <v>2769925394844.6895</v>
      </c>
      <c r="AV1927">
        <f t="shared" si="907"/>
        <v>-7.4535015288708873E+30</v>
      </c>
    </row>
    <row r="1928" spans="1:48" x14ac:dyDescent="0.3">
      <c r="A1928" s="4">
        <v>26.496300000000002</v>
      </c>
      <c r="B1928" s="4">
        <f t="shared" si="903"/>
        <v>121</v>
      </c>
      <c r="C1928" s="7">
        <v>24.81</v>
      </c>
      <c r="D1928" s="2">
        <f t="shared" si="908"/>
        <v>208.02618760043902</v>
      </c>
      <c r="E1928" s="6">
        <f t="shared" si="890"/>
        <v>16.891200559579691</v>
      </c>
      <c r="F1928" s="2">
        <f t="shared" si="913"/>
        <v>36.10757467601433</v>
      </c>
      <c r="G1928" s="7">
        <v>37.200000000000003</v>
      </c>
      <c r="H1928" s="3">
        <f t="shared" si="909"/>
        <v>160.93118124831338</v>
      </c>
      <c r="J1928" s="7">
        <v>45.2</v>
      </c>
      <c r="K1928" s="2">
        <f t="shared" si="891"/>
        <v>114.53118124831337</v>
      </c>
      <c r="L1928" s="7">
        <v>24.5</v>
      </c>
      <c r="M1928" s="2">
        <f t="shared" si="892"/>
        <v>75.555160242800838</v>
      </c>
      <c r="N1928" s="7">
        <v>26.2</v>
      </c>
      <c r="O1928" s="2">
        <f t="shared" si="893"/>
        <v>-13.544839757199156</v>
      </c>
      <c r="Q1928" s="2">
        <f t="shared" si="894"/>
        <v>50.218025458507441</v>
      </c>
      <c r="R1928" s="2">
        <f t="shared" si="914"/>
        <v>144.07748904398582</v>
      </c>
      <c r="S1928" s="2">
        <v>32.665799999999997</v>
      </c>
      <c r="T1928" s="2">
        <v>90</v>
      </c>
      <c r="U1928" s="7">
        <v>38.5</v>
      </c>
      <c r="V1928" s="2">
        <f t="shared" si="910"/>
        <v>123.98492581878699</v>
      </c>
      <c r="W1928" s="7">
        <v>39.729999999999997</v>
      </c>
      <c r="X1928" s="2">
        <f t="shared" si="911"/>
        <v>40.081837473823711</v>
      </c>
      <c r="Y1928" s="7">
        <v>24.81</v>
      </c>
      <c r="Z1928" s="2">
        <f t="shared" si="912"/>
        <v>203.47040477947857</v>
      </c>
      <c r="AA1928" s="7">
        <v>46.4</v>
      </c>
      <c r="AB1928" s="7">
        <v>89.1</v>
      </c>
      <c r="AF1928">
        <f t="shared" si="889"/>
        <v>41.926434043661175</v>
      </c>
      <c r="AH1928" s="15">
        <f t="shared" si="906"/>
        <v>1</v>
      </c>
      <c r="AI1928">
        <f t="shared" si="897"/>
        <v>-552.26462705192068</v>
      </c>
      <c r="AJ1928">
        <f t="shared" si="898"/>
        <v>497.97996683574837</v>
      </c>
      <c r="AK1928">
        <f t="shared" si="899"/>
        <v>-1.4583578555904195</v>
      </c>
      <c r="AL1928">
        <f t="shared" si="915"/>
        <v>120790982.15465268</v>
      </c>
      <c r="AM1928">
        <f t="shared" si="900"/>
        <v>192856.19130305928</v>
      </c>
      <c r="AN1928">
        <f t="shared" si="901"/>
        <v>64.973681069205753</v>
      </c>
      <c r="AP1928" s="15">
        <v>1</v>
      </c>
      <c r="AQ1928">
        <f t="shared" si="916"/>
        <v>-34308280454502.391</v>
      </c>
      <c r="AR1928">
        <f t="shared" si="917"/>
        <v>-0.65598996562255774</v>
      </c>
      <c r="AS1928">
        <f t="shared" si="918"/>
        <v>-528342841711.26855</v>
      </c>
      <c r="AU1928">
        <f t="shared" si="919"/>
        <v>20881603401701.645</v>
      </c>
      <c r="AV1928">
        <f t="shared" si="907"/>
        <v>-4.2069227496917185E+30</v>
      </c>
    </row>
    <row r="1929" spans="1:48" x14ac:dyDescent="0.3">
      <c r="A1929" s="4">
        <v>26.496300000000002</v>
      </c>
      <c r="B1929" s="4">
        <f t="shared" si="903"/>
        <v>122</v>
      </c>
      <c r="C1929" s="7">
        <v>24.81</v>
      </c>
      <c r="D1929" s="2">
        <f t="shared" si="908"/>
        <v>207.226187600439</v>
      </c>
      <c r="E1929" s="6">
        <f t="shared" si="890"/>
        <v>17.35218764060275</v>
      </c>
      <c r="F1929" s="2">
        <f t="shared" si="913"/>
        <v>35.984913429900097</v>
      </c>
      <c r="G1929" s="7">
        <v>37.200000000000003</v>
      </c>
      <c r="H1929" s="3">
        <f t="shared" si="909"/>
        <v>161.03118124831337</v>
      </c>
      <c r="J1929" s="7">
        <v>45.2</v>
      </c>
      <c r="K1929" s="2">
        <f t="shared" si="891"/>
        <v>114.63118124831337</v>
      </c>
      <c r="L1929" s="7">
        <v>24.5</v>
      </c>
      <c r="M1929" s="2">
        <f t="shared" si="892"/>
        <v>75.428981486824625</v>
      </c>
      <c r="N1929" s="7">
        <v>26.2</v>
      </c>
      <c r="O1929" s="2">
        <f t="shared" si="893"/>
        <v>-13.671018513175369</v>
      </c>
      <c r="Q1929" s="2">
        <f t="shared" si="894"/>
        <v>50.567085889296948</v>
      </c>
      <c r="R1929" s="2">
        <f t="shared" si="914"/>
        <v>143.9804533260133</v>
      </c>
      <c r="S1929" s="2">
        <v>32.665799999999997</v>
      </c>
      <c r="T1929" s="2">
        <v>90</v>
      </c>
      <c r="U1929" s="7">
        <v>38.5</v>
      </c>
      <c r="V1929" s="2">
        <f t="shared" si="910"/>
        <v>123.57492581878699</v>
      </c>
      <c r="W1929" s="7">
        <v>39.729999999999997</v>
      </c>
      <c r="X1929" s="2">
        <f t="shared" si="911"/>
        <v>39.831837473823711</v>
      </c>
      <c r="Y1929" s="7">
        <v>24.81</v>
      </c>
      <c r="Z1929" s="2">
        <f t="shared" si="912"/>
        <v>202.73900477947856</v>
      </c>
      <c r="AA1929" s="7">
        <v>46.4</v>
      </c>
      <c r="AB1929" s="7">
        <v>89.1</v>
      </c>
      <c r="AF1929">
        <f t="shared" si="889"/>
        <v>41.633241356428599</v>
      </c>
      <c r="AH1929" s="15">
        <f t="shared" si="906"/>
        <v>1</v>
      </c>
      <c r="AI1929">
        <f t="shared" si="897"/>
        <v>-833.92332584484916</v>
      </c>
      <c r="AJ1929">
        <f t="shared" si="898"/>
        <v>496.02987459349413</v>
      </c>
      <c r="AK1929">
        <f t="shared" si="899"/>
        <v>-1.4088485259632006</v>
      </c>
      <c r="AL1929">
        <f t="shared" si="915"/>
        <v>103568772.11244078</v>
      </c>
      <c r="AM1929">
        <f t="shared" si="900"/>
        <v>166097.86300674328</v>
      </c>
      <c r="AN1929">
        <f t="shared" si="901"/>
        <v>39.706517682709347</v>
      </c>
      <c r="AP1929" s="15">
        <v>1</v>
      </c>
      <c r="AQ1929">
        <f t="shared" si="916"/>
        <v>-193465693245480.03</v>
      </c>
      <c r="AR1929">
        <f t="shared" si="917"/>
        <v>-0.68435801819923459</v>
      </c>
      <c r="AS1929">
        <f t="shared" si="918"/>
        <v>3962279044075.2378</v>
      </c>
      <c r="AU1929">
        <f t="shared" si="919"/>
        <v>101776737644466.52</v>
      </c>
      <c r="AV1929">
        <f>((AR1929*C1929*SIN(D1929*3.1416/180)+AJ1929*AJ1929*C1929*COS(D1929*3.1416/180)-AQ1929*U1929*SIN(V1929*3.1416/180)+AN1929*AN1929*J1929*COS(K1929*3.1416/180)-AM1929*AM1929*N1929*COS(O1929*3.1416/180)-AL1929*AL1929*Y1929*COS(Z1929*3.1416/180))*Y1929*COS(Z1929*3.1416/180)-(AR1929*C1929*COS(D1929*3.1416/180)+AJ1929*AJ1929*C1929*SIN(D1929*3.1416/180)+AU1929*U1929*COS(V1929*3.1416/180)+AN1929*AN1929*J1929*SIN(K1929*3.1416/180)-AM1929*AM1929*N1929*SIN(O1929*3.1416/180)-AL1929*AL1929*Y1929*SIN(Z1929*3.1416/180))*Y1929*SIN(Z1929*3.1416/180)/N1929*SIN(O1929*3.1416/180)*(AR1929*C1929*SIN(D1929*3.1416/180)+AJ1929*AJ1929*C1929*COS(D1929*3.1416/180)-AU1929*U1929*SIN(V1929*3.1416/180)+AN1929*AN1929*J1929*COS(K1929*3.1416/180)-AM1929*AM1929*N1929*COS(O1929*3.1416/180)-AL1929*AL1929*Y1929*COS(Z1929*3.1416/180))-Y1929*SIN(Z1929*3.1416/180)*N1929*COS(O1929*3.1416/180))/1000</f>
        <v>-2.1097639251704004E+30</v>
      </c>
    </row>
    <row r="1930" spans="1:48" x14ac:dyDescent="0.3">
      <c r="A1930" s="4">
        <v>26.496300000000002</v>
      </c>
      <c r="B1930" s="4">
        <f t="shared" si="903"/>
        <v>123</v>
      </c>
      <c r="C1930" s="7">
        <v>24.81</v>
      </c>
      <c r="D1930" s="2">
        <f t="shared" si="908"/>
        <v>206.42618760043899</v>
      </c>
      <c r="E1930" s="6">
        <f t="shared" si="890"/>
        <v>17.813796494529953</v>
      </c>
      <c r="F1930" s="2">
        <f t="shared" si="913"/>
        <v>35.894501660993228</v>
      </c>
      <c r="G1930" s="7">
        <v>37.200000000000003</v>
      </c>
      <c r="H1930" s="3">
        <f t="shared" si="909"/>
        <v>161.13118124831337</v>
      </c>
      <c r="J1930" s="7">
        <v>45.2</v>
      </c>
      <c r="K1930" s="2">
        <f t="shared" si="891"/>
        <v>114.73118124831336</v>
      </c>
      <c r="L1930" s="7">
        <v>24.5</v>
      </c>
      <c r="M1930" s="2">
        <f t="shared" si="892"/>
        <v>75.300742469647645</v>
      </c>
      <c r="N1930" s="7">
        <v>26.2</v>
      </c>
      <c r="O1930" s="2">
        <f t="shared" si="893"/>
        <v>-13.799257530352349</v>
      </c>
      <c r="Q1930" s="2">
        <f t="shared" si="894"/>
        <v>50.913999299379483</v>
      </c>
      <c r="R1930" s="2">
        <f t="shared" si="914"/>
        <v>143.87995966629606</v>
      </c>
      <c r="S1930" s="2">
        <v>32.665799999999997</v>
      </c>
      <c r="T1930" s="2">
        <v>90</v>
      </c>
      <c r="U1930" s="7">
        <v>38.5</v>
      </c>
      <c r="V1930" s="2">
        <f t="shared" si="910"/>
        <v>123.164925818787</v>
      </c>
      <c r="W1930" s="7">
        <v>39.729999999999997</v>
      </c>
      <c r="X1930" s="2">
        <f t="shared" si="911"/>
        <v>39.581837473823711</v>
      </c>
      <c r="Y1930" s="7">
        <v>24.81</v>
      </c>
      <c r="Z1930" s="2">
        <f t="shared" si="912"/>
        <v>202.00760477947856</v>
      </c>
      <c r="AA1930" s="7">
        <v>46.4</v>
      </c>
      <c r="AB1930" s="7">
        <v>89.1</v>
      </c>
      <c r="AF1930">
        <f t="shared" si="889"/>
        <v>41.343507422963562</v>
      </c>
      <c r="AH1930" s="15">
        <f t="shared" si="906"/>
        <v>1</v>
      </c>
      <c r="AI1930">
        <f t="shared" si="897"/>
        <v>-862.69702838392823</v>
      </c>
      <c r="AJ1930">
        <f t="shared" si="898"/>
        <v>492.98433113463113</v>
      </c>
      <c r="AK1930">
        <f t="shared" si="899"/>
        <v>-1.3585266842762878</v>
      </c>
      <c r="AL1930">
        <f t="shared" si="915"/>
        <v>86142039.270140439</v>
      </c>
      <c r="AM1930">
        <f t="shared" si="900"/>
        <v>138758.19237522298</v>
      </c>
      <c r="AN1930">
        <f t="shared" si="901"/>
        <v>14.421495699269116</v>
      </c>
      <c r="AP1930" s="15">
        <v>1</v>
      </c>
      <c r="AQ1930">
        <f t="shared" si="916"/>
        <v>-240219467408583.28</v>
      </c>
      <c r="AR1930">
        <f t="shared" si="917"/>
        <v>-0.71258353667672569</v>
      </c>
      <c r="AS1930">
        <f t="shared" si="918"/>
        <v>-5613054105116.5498</v>
      </c>
      <c r="AU1930">
        <f t="shared" si="919"/>
        <v>112622842088324.55</v>
      </c>
      <c r="AV1930">
        <f>((AR1930*C1930*SIN(D1930*3.1416/180)+AJ1930*AJ1930*C1930*COS(D1930*3.1416/180)-AQ1930*U1930*SIN(V1930*3.1416/180)+AN1930*AN1930*J1930*COS(K1930*3.1416/180)-AM1930*AM1930*N1930*COS(O1930*3.1416/180)-AL1930*AL1930*Y1930*COS(Z1930*3.1416/180))*Y1930*COS(Z1930*3.1416/180)-(AR1930*C1930*COS(D1930*3.1416/180)+AJ1930*AJ1930*C1930*SIN(D1930*3.1416/180)+AU1930*U1930*COS(V1930*3.1416/180)+AN1930*AN1930*J1930*SIN(K1930*3.1416/180)-AM1930*AM1930*N1930*SIN(O1930*3.1416/180)-AL1930*AL1930*Y1930*SIN(Z1930*3.1416/180))*Y1930*SIN(Z1930*3.1416/180)/N1930*SIN(O1930*3.1416/180)*(AR1930*C1930*SIN(D1930*3.1416/180)+AJ1930*AJ1930*C1930*COS(D1930*3.1416/180)-AU1930*U1930*SIN(V1930*3.1416/180)+AN1930*AN1930*J1930*COS(K1930*3.1416/180)-AM1930*AM1930*N1930*COS(O1930*3.1416/180)-AL1930*AL1930*Y1930*COS(Z1930*3.1416/180))-Y1930*SIN(Z1930*3.1416/180)*N1930*COS(O1930*3.1416/180))/1000</f>
        <v>-9.4195863232547212E+29</v>
      </c>
    </row>
    <row r="1931" spans="1:48" x14ac:dyDescent="0.3">
      <c r="A1931" s="4">
        <v>26.496300000000002</v>
      </c>
      <c r="B1931" s="4">
        <f t="shared" si="903"/>
        <v>124</v>
      </c>
      <c r="C1931" s="7">
        <v>24.81</v>
      </c>
      <c r="D1931" s="2">
        <f t="shared" si="908"/>
        <v>205.62618760043898</v>
      </c>
      <c r="E1931" s="6">
        <f t="shared" si="890"/>
        <v>18.275844728434535</v>
      </c>
      <c r="F1931" s="2">
        <f t="shared" si="913"/>
        <v>35.833930147764143</v>
      </c>
      <c r="G1931" s="7">
        <v>37.200000000000003</v>
      </c>
      <c r="H1931" s="3">
        <f t="shared" si="909"/>
        <v>161.23118124831336</v>
      </c>
      <c r="J1931" s="7">
        <v>45.2</v>
      </c>
      <c r="K1931" s="2">
        <f t="shared" si="891"/>
        <v>114.83118124831336</v>
      </c>
      <c r="L1931" s="7">
        <v>24.5</v>
      </c>
      <c r="M1931" s="2">
        <f t="shared" si="892"/>
        <v>75.170444213925748</v>
      </c>
      <c r="N1931" s="7">
        <v>26.2</v>
      </c>
      <c r="O1931" s="2">
        <f t="shared" si="893"/>
        <v>-13.929555786074246</v>
      </c>
      <c r="Q1931" s="2">
        <f t="shared" si="894"/>
        <v>51.258724550778005</v>
      </c>
      <c r="R1931" s="2">
        <f t="shared" si="914"/>
        <v>143.7760993738427</v>
      </c>
      <c r="S1931" s="2">
        <v>32.665799999999997</v>
      </c>
      <c r="T1931" s="2">
        <v>90</v>
      </c>
      <c r="U1931" s="7">
        <v>38.5</v>
      </c>
      <c r="V1931" s="2">
        <f t="shared" si="910"/>
        <v>122.754925818787</v>
      </c>
      <c r="W1931" s="7">
        <v>39.729999999999997</v>
      </c>
      <c r="X1931" s="2">
        <f t="shared" si="911"/>
        <v>39.331837473823711</v>
      </c>
      <c r="Y1931" s="7">
        <v>24.81</v>
      </c>
      <c r="Z1931" s="2">
        <f t="shared" si="912"/>
        <v>201.27620477947855</v>
      </c>
      <c r="AA1931" s="7">
        <v>46.4</v>
      </c>
      <c r="AB1931" s="7">
        <v>89.1</v>
      </c>
      <c r="AF1931">
        <f t="shared" si="889"/>
        <v>41.057341990709091</v>
      </c>
      <c r="AH1931" s="15">
        <f t="shared" si="906"/>
        <v>1</v>
      </c>
      <c r="AI1931">
        <f t="shared" si="897"/>
        <v>-561.53713642233049</v>
      </c>
      <c r="AJ1931">
        <f t="shared" si="898"/>
        <v>491.21446565617009</v>
      </c>
      <c r="AK1931">
        <f t="shared" si="899"/>
        <v>-1.3073855277876796</v>
      </c>
      <c r="AL1931">
        <f t="shared" si="915"/>
        <v>68915706.006051719</v>
      </c>
      <c r="AM1931">
        <f t="shared" si="900"/>
        <v>111476.64232969076</v>
      </c>
      <c r="AN1931">
        <f t="shared" si="901"/>
        <v>-10.862017094337574</v>
      </c>
      <c r="AP1931" s="15">
        <v>1</v>
      </c>
      <c r="AQ1931">
        <f t="shared" si="916"/>
        <v>-46180809846433.344</v>
      </c>
      <c r="AR1931">
        <f t="shared" si="917"/>
        <v>-0.74068079526465114</v>
      </c>
      <c r="AS1931">
        <f t="shared" si="918"/>
        <v>5099116217101.8955</v>
      </c>
      <c r="AU1931">
        <f t="shared" si="919"/>
        <v>19655481926270.184</v>
      </c>
      <c r="AV1931">
        <f t="shared" ref="AV1931:AV1932" si="920">((AR1931*C1931*SIN(D1931*3.1416/180)+AJ1931*AJ1931*C1931*COS(D1931*3.1416/180)-AQ1931*U1931*SIN(V1931*3.1416/180)+AN1931*AN1931*J1931*COS(K1931*3.1416/180)-AM1931*AM1931*N1931*COS(O1931*3.1416/180)-AL1931*AL1931*Y1931*COS(Z1931*3.1416/180))*Y1931*COS(Z1931*3.1416/180)-(AR1931*C1931*COS(D1931*3.1416/180)+AJ1931*AJ1931*C1931*SIN(D1931*3.1416/180)+AU1931*U1931*COS(V1931*3.1416/180)+AN1931*AN1931*J1931*SIN(K1931*3.1416/180)-AM1931*AM1931*N1931*SIN(O1931*3.1416/180)-AL1931*AL1931*Y1931*SIN(Z1931*3.1416/180))*Y1931*SIN(Z1931*3.1416/180)/N1931*SIN(O1931*3.1416/180)*(AR1931*C1931*SIN(D1931*3.1416/180)+AJ1931*AJ1931*C1931*COS(D1931*3.1416/180)-AU1931*U1931*SIN(V1931*3.1416/180)+AN1931*AN1931*J1931*COS(K1931*3.1416/180)-AM1931*AM1931*N1931*COS(O1931*3.1416/180)-AL1931*AL1931*Y1931*COS(Z1931*3.1416/180))-Y1931*SIN(Z1931*3.1416/180)*N1931*COS(O1931*3.1416/180))/1000</f>
        <v>-3.8240607246959168E+29</v>
      </c>
    </row>
    <row r="1932" spans="1:48" x14ac:dyDescent="0.3">
      <c r="A1932" s="12">
        <v>26.496300000000002</v>
      </c>
      <c r="B1932" s="12">
        <f t="shared" si="903"/>
        <v>125</v>
      </c>
      <c r="C1932" s="13">
        <v>24.81</v>
      </c>
      <c r="D1932" s="2">
        <f t="shared" si="908"/>
        <v>204.82618760043897</v>
      </c>
      <c r="E1932" s="13">
        <f t="shared" si="890"/>
        <v>18.738164303605192</v>
      </c>
      <c r="F1932" s="13">
        <f t="shared" si="913"/>
        <v>35.801012869180177</v>
      </c>
      <c r="G1932" s="13">
        <v>37.200000000000003</v>
      </c>
      <c r="H1932" s="3">
        <f t="shared" si="909"/>
        <v>161.33118124831336</v>
      </c>
      <c r="I1932" s="13"/>
      <c r="J1932" s="13">
        <v>45.2</v>
      </c>
      <c r="K1932" s="13">
        <f t="shared" si="891"/>
        <v>114.93118124831335</v>
      </c>
      <c r="L1932" s="13">
        <v>24.5</v>
      </c>
      <c r="M1932" s="2">
        <f t="shared" si="892"/>
        <v>75.03809160664099</v>
      </c>
      <c r="N1932" s="13">
        <v>26.2</v>
      </c>
      <c r="O1932" s="13">
        <f t="shared" si="893"/>
        <v>-14.061908393359005</v>
      </c>
      <c r="P1932" s="13"/>
      <c r="Q1932" s="13">
        <f t="shared" si="894"/>
        <v>51.601221290769601</v>
      </c>
      <c r="R1932" s="13">
        <f t="shared" si="914"/>
        <v>143.66896098766128</v>
      </c>
      <c r="S1932" s="13">
        <v>32.665799999999997</v>
      </c>
      <c r="T1932" s="13">
        <v>90</v>
      </c>
      <c r="U1932" s="13">
        <v>38.5</v>
      </c>
      <c r="V1932" s="2">
        <f t="shared" si="910"/>
        <v>122.344925818787</v>
      </c>
      <c r="W1932" s="13">
        <v>39.729999999999997</v>
      </c>
      <c r="X1932" s="2">
        <f t="shared" si="911"/>
        <v>39.081837473823711</v>
      </c>
      <c r="Y1932" s="13">
        <v>24.81</v>
      </c>
      <c r="Z1932" s="2">
        <f t="shared" si="912"/>
        <v>200.54480477947854</v>
      </c>
      <c r="AA1932" s="13">
        <v>46.4</v>
      </c>
      <c r="AB1932" s="13">
        <v>89.1</v>
      </c>
      <c r="AC1932" s="13"/>
      <c r="AD1932" s="13"/>
      <c r="AE1932" s="13"/>
      <c r="AF1932">
        <f t="shared" si="889"/>
        <v>40.774853766404235</v>
      </c>
      <c r="AG1932" s="13"/>
      <c r="AH1932" s="15">
        <f t="shared" si="906"/>
        <v>1</v>
      </c>
      <c r="AI1932">
        <f t="shared" si="897"/>
        <v>-188.43690886884426</v>
      </c>
      <c r="AJ1932">
        <f t="shared" si="898"/>
        <v>488.50826890131492</v>
      </c>
      <c r="AK1932">
        <f t="shared" si="899"/>
        <v>-1.2554218175792276</v>
      </c>
      <c r="AL1932">
        <f t="shared" si="915"/>
        <v>51569443.334502354</v>
      </c>
      <c r="AM1932">
        <f t="shared" si="900"/>
        <v>83725.311166488013</v>
      </c>
      <c r="AN1932">
        <f t="shared" si="901"/>
        <v>-36.124638411761026</v>
      </c>
      <c r="AP1932" s="15">
        <v>1</v>
      </c>
      <c r="AQ1932">
        <f t="shared" si="916"/>
        <v>-665364922153.02942</v>
      </c>
      <c r="AR1932">
        <f t="shared" si="917"/>
        <v>-0.76866359289705366</v>
      </c>
      <c r="AS1932">
        <f t="shared" si="918"/>
        <v>-2724144881417.6187</v>
      </c>
      <c r="AU1932">
        <f t="shared" si="919"/>
        <v>273138766124.52216</v>
      </c>
      <c r="AV1932">
        <f t="shared" si="920"/>
        <v>-1.1547223051069961E+29</v>
      </c>
    </row>
    <row r="1933" spans="1:48" x14ac:dyDescent="0.3">
      <c r="A1933" s="4">
        <v>26.496300000000002</v>
      </c>
      <c r="B1933" s="4">
        <f t="shared" si="903"/>
        <v>126</v>
      </c>
      <c r="C1933" s="7">
        <v>24.81</v>
      </c>
      <c r="D1933" s="2">
        <f t="shared" si="908"/>
        <v>204.02618760043896</v>
      </c>
      <c r="E1933" s="6">
        <f t="shared" si="890"/>
        <v>19.200599880448017</v>
      </c>
      <c r="F1933" s="2">
        <f t="shared" si="913"/>
        <v>35.793763080347595</v>
      </c>
      <c r="G1933" s="7">
        <v>37.200000000000003</v>
      </c>
      <c r="H1933" s="3">
        <f t="shared" si="909"/>
        <v>161.43118124831335</v>
      </c>
      <c r="J1933" s="7">
        <v>45.2</v>
      </c>
      <c r="K1933" s="2">
        <f t="shared" si="891"/>
        <v>115.03118124831335</v>
      </c>
      <c r="L1933" s="7">
        <v>24.5</v>
      </c>
      <c r="M1933" s="2">
        <f t="shared" si="892"/>
        <v>74.903693042040629</v>
      </c>
      <c r="N1933" s="7">
        <v>26.2</v>
      </c>
      <c r="O1933" s="2">
        <f t="shared" si="893"/>
        <v>-14.196306957959365</v>
      </c>
      <c r="Q1933" s="2">
        <f t="shared" si="894"/>
        <v>51.941449929315006</v>
      </c>
      <c r="R1933" s="2">
        <f t="shared" si="914"/>
        <v>143.5586303771392</v>
      </c>
      <c r="S1933" s="2">
        <v>32.665799999999997</v>
      </c>
      <c r="T1933" s="2">
        <v>90</v>
      </c>
      <c r="U1933" s="7">
        <v>38.5</v>
      </c>
      <c r="V1933" s="2">
        <f t="shared" si="910"/>
        <v>121.93492581878701</v>
      </c>
      <c r="W1933" s="7">
        <v>39.729999999999997</v>
      </c>
      <c r="X1933" s="2">
        <f t="shared" si="911"/>
        <v>38.831837473823711</v>
      </c>
      <c r="Y1933" s="7">
        <v>24.81</v>
      </c>
      <c r="Z1933" s="2">
        <f t="shared" si="912"/>
        <v>199.81340477947853</v>
      </c>
      <c r="AA1933" s="7">
        <v>46.4</v>
      </c>
      <c r="AB1933" s="7">
        <v>89.1</v>
      </c>
      <c r="AF1933">
        <f t="shared" si="889"/>
        <v>40.496150360721479</v>
      </c>
      <c r="AH1933" s="15">
        <f t="shared" si="906"/>
        <v>1</v>
      </c>
      <c r="AI1933">
        <f t="shared" si="897"/>
        <v>-103.33344613337223</v>
      </c>
      <c r="AJ1933">
        <f t="shared" si="898"/>
        <v>486.14990052511706</v>
      </c>
      <c r="AK1933">
        <f t="shared" si="899"/>
        <v>-1.2026360677292838</v>
      </c>
      <c r="AL1933">
        <f t="shared" si="915"/>
        <v>34322732.65038909</v>
      </c>
      <c r="AM1933">
        <f t="shared" si="900"/>
        <v>55847.297771731653</v>
      </c>
      <c r="AN1933">
        <f t="shared" si="901"/>
        <v>-61.347001717773566</v>
      </c>
      <c r="AP1933" s="15">
        <v>1</v>
      </c>
      <c r="AQ1933">
        <f t="shared" si="916"/>
        <v>-105714589941.85997</v>
      </c>
      <c r="AR1933">
        <f t="shared" si="917"/>
        <v>-0.79654530849780036</v>
      </c>
      <c r="AS1933">
        <f t="shared" si="918"/>
        <v>-418832189785.23492</v>
      </c>
      <c r="AU1933">
        <f t="shared" si="919"/>
        <v>55031313163.119072</v>
      </c>
      <c r="AV1933">
        <f>((AR1933*C1933*SIN(D1933*3.1416/180)+AJ1933*AJ1933*C1933*COS(D1933*3.1416/180)-AQ1933*U1933*SIN(V1933*3.1416/180)+AN1933*AN1933*J1933*COS(K1933*3.1416/180)-AM1933*AM1933*N1933*COS(O1933*3.1416/180)-AL1933*AL1933*Y1933*COS(Z1933*3.1416/180))*Y1933*COS(Z1933*3.1416/180)-(AR1933*C1933*COS(D1933*3.1416/180)+AJ1933*AJ1933*C1933*SIN(D1933*3.1416/180)+AU1933*U1933*COS(V1933*3.1416/180)+AN1933*AN1933*J1933*SIN(K1933*3.1416/180)-AM1933*AM1933*N1933*SIN(O1933*3.1416/180)-AL1933*AL1933*Y1933*SIN(Z1933*3.1416/180))*Y1933*SIN(Z1933*3.1416/180)/N1933*SIN(O1933*3.1416/180)*(AR1933*C1933*SIN(D1933*3.1416/180)+AJ1933*AJ1933*C1933*COS(D1933*3.1416/180)-AU1933*U1933*SIN(V1933*3.1416/180)+AN1933*AN1933*J1933*COS(K1933*3.1416/180)-AM1933*AM1933*N1933*COS(O1933*3.1416/180)-AL1933*AL1933*Y1933*COS(Z1933*3.1416/180))-Y1933*SIN(Z1933*3.1416/180)*N1933*COS(O1933*3.1416/180))/1000</f>
        <v>-2.1440640750886393E+28</v>
      </c>
    </row>
    <row r="1934" spans="1:48" x14ac:dyDescent="0.3">
      <c r="A1934" s="4">
        <v>26.496300000000002</v>
      </c>
      <c r="B1934" s="4">
        <f t="shared" si="903"/>
        <v>127</v>
      </c>
      <c r="C1934" s="7">
        <v>24.81</v>
      </c>
      <c r="D1934" s="2">
        <f t="shared" si="908"/>
        <v>203.22618760043895</v>
      </c>
      <c r="E1934" s="6">
        <f t="shared" si="890"/>
        <v>19.663007381745931</v>
      </c>
      <c r="F1934" s="2">
        <f t="shared" si="913"/>
        <v>35.81037219837792</v>
      </c>
      <c r="G1934" s="7">
        <v>37.200000000000003</v>
      </c>
      <c r="H1934" s="3">
        <f t="shared" si="909"/>
        <v>161.53118124831335</v>
      </c>
      <c r="J1934" s="7">
        <v>45.2</v>
      </c>
      <c r="K1934" s="2">
        <f t="shared" si="891"/>
        <v>115.13118124831334</v>
      </c>
      <c r="L1934" s="7">
        <v>24.5</v>
      </c>
      <c r="M1934" s="2">
        <f t="shared" si="892"/>
        <v>74.767260071037441</v>
      </c>
      <c r="N1934" s="7">
        <v>26.2</v>
      </c>
      <c r="O1934" s="2">
        <f t="shared" si="893"/>
        <v>-14.332739928962553</v>
      </c>
      <c r="Q1934" s="2">
        <f t="shared" si="894"/>
        <v>52.279371617564749</v>
      </c>
      <c r="R1934" s="2">
        <f t="shared" si="914"/>
        <v>143.44519083857557</v>
      </c>
      <c r="S1934" s="2">
        <v>32.665799999999997</v>
      </c>
      <c r="T1934" s="2">
        <v>90</v>
      </c>
      <c r="U1934" s="7">
        <v>38.5</v>
      </c>
      <c r="V1934" s="2">
        <f t="shared" si="910"/>
        <v>121.52492581878701</v>
      </c>
      <c r="W1934" s="7">
        <v>39.729999999999997</v>
      </c>
      <c r="X1934" s="2">
        <f t="shared" si="911"/>
        <v>38.581837473823711</v>
      </c>
      <c r="Y1934" s="7">
        <v>24.81</v>
      </c>
      <c r="Z1934" s="2">
        <f t="shared" si="912"/>
        <v>199.08200477947852</v>
      </c>
      <c r="AA1934" s="7">
        <v>46.4</v>
      </c>
      <c r="AB1934" s="7">
        <v>89.1</v>
      </c>
      <c r="AF1934">
        <f t="shared" si="889"/>
        <v>40.221338233482697</v>
      </c>
      <c r="AH1934" s="15">
        <f t="shared" si="906"/>
        <v>1</v>
      </c>
      <c r="AI1934">
        <f t="shared" si="897"/>
        <v>-405.74282551936443</v>
      </c>
      <c r="AJ1934">
        <f t="shared" si="898"/>
        <v>482.56843962196507</v>
      </c>
      <c r="AK1934">
        <f t="shared" si="899"/>
        <v>-1.1490327288945683</v>
      </c>
      <c r="AL1934">
        <f t="shared" si="915"/>
        <v>16944818.230809409</v>
      </c>
      <c r="AM1934">
        <f t="shared" si="900"/>
        <v>27451.898720916048</v>
      </c>
      <c r="AN1934">
        <f t="shared" si="901"/>
        <v>-86.509786427792676</v>
      </c>
      <c r="AP1934" s="15">
        <v>1</v>
      </c>
      <c r="AQ1934">
        <f t="shared" si="916"/>
        <v>-15634604999876.854</v>
      </c>
      <c r="AR1934">
        <f t="shared" si="917"/>
        <v>-0.82433893370291378</v>
      </c>
      <c r="AS1934">
        <f t="shared" si="918"/>
        <v>3078348335908.2813</v>
      </c>
      <c r="AU1934">
        <f t="shared" si="919"/>
        <v>5706130373616.0986</v>
      </c>
      <c r="AV1934">
        <f>((AR1934*C1934*SIN(D1934*3.1416/180)+AJ1934*AJ1934*C1934*COS(D1934*3.1416/180)-AQ1934*U1934*SIN(V1934*3.1416/180)+AN1934*AN1934*J1934*COS(K1934*3.1416/180)-AM1934*AM1934*N1934*COS(O1934*3.1416/180)-AL1934*AL1934*Y1934*COS(Z1934*3.1416/180))*Y1934*COS(Z1934*3.1416/180)-(AR1934*C1934*COS(D1934*3.1416/180)+AJ1934*AJ1934*C1934*SIN(D1934*3.1416/180)+AU1934*U1934*COS(V1934*3.1416/180)+AN1934*AN1934*J1934*SIN(K1934*3.1416/180)-AM1934*AM1934*N1934*SIN(O1934*3.1416/180)-AL1934*AL1934*Y1934*SIN(Z1934*3.1416/180))*Y1934*SIN(Z1934*3.1416/180)/N1934*SIN(O1934*3.1416/180)*(AR1934*C1934*SIN(D1934*3.1416/180)+AJ1934*AJ1934*C1934*COS(D1934*3.1416/180)-AU1934*U1934*SIN(V1934*3.1416/180)+AN1934*AN1934*J1934*COS(K1934*3.1416/180)-AM1934*AM1934*N1934*COS(O1934*3.1416/180)-AL1934*AL1934*Y1934*COS(Z1934*3.1416/180))-Y1934*SIN(Z1934*3.1416/180)*N1934*COS(O1934*3.1416/180))/1000</f>
        <v>-1.1105477208021103E+27</v>
      </c>
    </row>
    <row r="1935" spans="1:48" x14ac:dyDescent="0.3">
      <c r="A1935" s="4">
        <v>26.496300000000002</v>
      </c>
      <c r="B1935" s="4">
        <f t="shared" si="903"/>
        <v>128</v>
      </c>
      <c r="C1935" s="7">
        <v>24.81</v>
      </c>
      <c r="D1935" s="2">
        <f t="shared" si="908"/>
        <v>202.42618760043894</v>
      </c>
      <c r="E1935" s="6">
        <f t="shared" si="890"/>
        <v>20.12525274272534</v>
      </c>
      <c r="F1935" s="2">
        <f t="shared" si="913"/>
        <v>35.849191156643933</v>
      </c>
      <c r="G1935" s="7">
        <v>37.200000000000003</v>
      </c>
      <c r="H1935" s="3">
        <f t="shared" si="909"/>
        <v>161.63118124831334</v>
      </c>
      <c r="J1935" s="7">
        <v>45.2</v>
      </c>
      <c r="K1935" s="2">
        <f t="shared" si="891"/>
        <v>115.23118124831333</v>
      </c>
      <c r="L1935" s="7">
        <v>24.5</v>
      </c>
      <c r="M1935" s="2">
        <f t="shared" si="892"/>
        <v>74.628807064631559</v>
      </c>
      <c r="N1935" s="7">
        <v>26.2</v>
      </c>
      <c r="O1935" s="2">
        <f t="shared" si="893"/>
        <v>-14.471192935368435</v>
      </c>
      <c r="Q1935" s="2">
        <f t="shared" si="894"/>
        <v>52.614948227387835</v>
      </c>
      <c r="R1935" s="2">
        <f t="shared" si="914"/>
        <v>143.32872318801068</v>
      </c>
      <c r="S1935" s="2">
        <v>32.665799999999997</v>
      </c>
      <c r="T1935" s="2">
        <v>90</v>
      </c>
      <c r="U1935" s="7">
        <v>38.5</v>
      </c>
      <c r="V1935" s="2">
        <f t="shared" si="910"/>
        <v>121.11492581878701</v>
      </c>
      <c r="W1935" s="7">
        <v>39.729999999999997</v>
      </c>
      <c r="X1935" s="2">
        <f t="shared" si="911"/>
        <v>38.331837473823711</v>
      </c>
      <c r="Y1935" s="7">
        <v>24.81</v>
      </c>
      <c r="Z1935" s="2">
        <f t="shared" si="912"/>
        <v>198.35060477947852</v>
      </c>
      <c r="AA1935" s="7">
        <v>46.4</v>
      </c>
      <c r="AB1935" s="7">
        <v>89.1</v>
      </c>
      <c r="AF1935">
        <f t="shared" ref="AF1935:AF1998" si="921">A1936*COS(B1936*3.1416/180)+W1936*COS(X1936*3.1416/180)+N1936*COS(O1936*3.1416/180)</f>
        <v>39.950522639981955</v>
      </c>
      <c r="AH1935" s="15">
        <f t="shared" si="906"/>
        <v>1</v>
      </c>
      <c r="AI1935">
        <f t="shared" si="897"/>
        <v>-816.91257731722646</v>
      </c>
      <c r="AJ1935">
        <f t="shared" si="898"/>
        <v>478.96269565972744</v>
      </c>
      <c r="AK1935">
        <f t="shared" si="899"/>
        <v>-1.0946203634972225</v>
      </c>
      <c r="AL1935">
        <f t="shared" si="915"/>
        <v>5616970.8372296719</v>
      </c>
      <c r="AM1935">
        <f t="shared" si="900"/>
        <v>8784.5042496561819</v>
      </c>
      <c r="AN1935">
        <f t="shared" si="901"/>
        <v>-111.59374799213472</v>
      </c>
      <c r="AP1935" s="15">
        <v>1</v>
      </c>
      <c r="AQ1935">
        <f t="shared" si="916"/>
        <v>-248001773754284.41</v>
      </c>
      <c r="AR1935">
        <f t="shared" si="917"/>
        <v>-0.85205709014439135</v>
      </c>
      <c r="AS1935">
        <f t="shared" si="918"/>
        <v>-4307351276850.291</v>
      </c>
      <c r="AU1935">
        <f t="shared" si="919"/>
        <v>83238560456101.266</v>
      </c>
      <c r="AV1935">
        <f t="shared" ref="AV1935" si="922">((AR1935*C1935*SIN(D1935*3.1416/180)+AJ1935*AJ1935*C1935*COS(D1935*3.1416/180)-AQ1935*U1935*SIN(V1935*3.1416/180)+AN1935*AN1935*J1935*COS(K1935*3.1416/180)-AM1935*AM1935*N1935*COS(O1935*3.1416/180)-AL1935*AL1935*Y1935*COS(Z1935*3.1416/180))*Y1935*COS(Z1935*3.1416/180)-(AR1935*C1935*COS(D1935*3.1416/180)+AJ1935*AJ1935*C1935*SIN(D1935*3.1416/180)+AU1935*U1935*COS(V1935*3.1416/180)+AN1935*AN1935*J1935*SIN(K1935*3.1416/180)-AM1935*AM1935*N1935*SIN(O1935*3.1416/180)-AL1935*AL1935*Y1935*SIN(Z1935*3.1416/180))*Y1935*SIN(Z1935*3.1416/180)/N1935*SIN(O1935*3.1416/180)*(AR1935*C1935*SIN(D1935*3.1416/180)+AJ1935*AJ1935*C1935*COS(D1935*3.1416/180)-AU1935*U1935*SIN(V1935*3.1416/180)+AN1935*AN1935*J1935*COS(K1935*3.1416/180)-AM1935*AM1935*N1935*COS(O1935*3.1416/180)-AL1935*AL1935*Y1935*COS(Z1935*3.1416/180))-Y1935*SIN(Z1935*3.1416/180)*N1935*COS(O1935*3.1416/180))/1000</f>
        <v>-2.1010843290319852E+26</v>
      </c>
    </row>
    <row r="1936" spans="1:48" x14ac:dyDescent="0.3">
      <c r="A1936" s="4">
        <v>26.496300000000002</v>
      </c>
      <c r="B1936" s="4">
        <f t="shared" si="903"/>
        <v>129</v>
      </c>
      <c r="C1936" s="7">
        <v>24.81</v>
      </c>
      <c r="D1936" s="2">
        <f t="shared" si="908"/>
        <v>201.62618760043893</v>
      </c>
      <c r="E1936" s="6">
        <f t="shared" ref="E1936:E1999" si="923">(SQRT(( (A1936*COS(B1936*PI()/180))^2+(A1936*SIN(B1936*PI()/180)-S1936)^2)))</f>
        <v>20.587210821243218</v>
      </c>
      <c r="F1936" s="2">
        <f t="shared" si="913"/>
        <v>35.908713924822045</v>
      </c>
      <c r="G1936" s="7">
        <v>37.200000000000003</v>
      </c>
      <c r="H1936" s="3">
        <f t="shared" si="909"/>
        <v>161.73118124831333</v>
      </c>
      <c r="J1936" s="7">
        <v>45.2</v>
      </c>
      <c r="K1936" s="2">
        <f t="shared" ref="K1936:K1999" si="924">H1936-AA1936</f>
        <v>115.33118124831333</v>
      </c>
      <c r="L1936" s="7">
        <v>24.5</v>
      </c>
      <c r="M1936" s="2">
        <f t="shared" ref="M1936:M1999" si="925">ACOS(((Y1936^2-L1936^2-Q1936^2)/(2*E1936*Q1936))*3.1416/180)*(180/PI())+R1936-160</f>
        <v>74.488350895998906</v>
      </c>
      <c r="N1936" s="7">
        <v>26.2</v>
      </c>
      <c r="O1936" s="2">
        <f t="shared" ref="O1936:O1999" si="926">M1936-AB1936</f>
        <v>-14.611649104001089</v>
      </c>
      <c r="Q1936" s="2">
        <f t="shared" ref="Q1936:Q1999" si="927">SQRT((C1936*COS(D1936*PI()/180)+J1936*COS(K1936*PI()/180))^2+(C1936*SIN(D1936*PI()/180)+(J1936*SIN(K1936*PI()/180)))^2)</f>
        <v>52.948142331872717</v>
      </c>
      <c r="R1936" s="2">
        <f t="shared" si="914"/>
        <v>143.20930585049118</v>
      </c>
      <c r="S1936" s="2">
        <v>32.665799999999997</v>
      </c>
      <c r="T1936" s="2">
        <v>90</v>
      </c>
      <c r="U1936" s="7">
        <v>38.5</v>
      </c>
      <c r="V1936" s="2">
        <f t="shared" si="910"/>
        <v>120.70492581878702</v>
      </c>
      <c r="W1936" s="7">
        <v>39.729999999999997</v>
      </c>
      <c r="X1936" s="2">
        <f t="shared" si="911"/>
        <v>38.081837473823711</v>
      </c>
      <c r="Y1936" s="7">
        <v>24.81</v>
      </c>
      <c r="Z1936" s="2">
        <f t="shared" si="912"/>
        <v>197.61920477947851</v>
      </c>
      <c r="AA1936" s="7">
        <v>46.4</v>
      </c>
      <c r="AB1936" s="7">
        <v>89.1</v>
      </c>
      <c r="AF1936">
        <f t="shared" si="921"/>
        <v>39.683807578751583</v>
      </c>
      <c r="AH1936" s="15">
        <f t="shared" si="906"/>
        <v>1</v>
      </c>
      <c r="AI1936">
        <f t="shared" ref="AI1936:AI1999" si="928">A1936*SIN(B1936*3.1416/180)*G1936*COS(H1936*3.1416/180)-A1936*COS(B1936)*G1936*SIN(H1936)/U1936*SIN(V1936*3.1416/180)*A1936*SIN(B1936*3.1416/180)-(G1936*SIN(H1936*3.1416/180)*U1936*COS(V1936*3.1416/180))</f>
        <v>-942.02839235063607</v>
      </c>
      <c r="AJ1936">
        <f t="shared" ref="AJ1936:AJ1999" si="929">(-1*AH1936*A1936*SIN(B1936*3.1416/180)*C1936*COS(D1936*3.1416/180))-(AH1936*A1936*COS(B1936*3.1416/180)*C1936*SIN(D1936*3.1416/180))/((W1936*SIN(X1936)*-A1936*SIN(B1936))-(C1936*SIN(D1936)*W1936*COS(X1936)))</f>
        <v>475.27914960139816</v>
      </c>
      <c r="AK1936">
        <f t="shared" ref="AK1936:AK1999" si="930">((W1936*SIN(X1936*3.1416/180)*A1936*COS(B1936*3.1416/180))-(W1936*COS(X1936*3.1416/180)*-1*A1936*SIN(B1936*3.1416/180)))/((W1936*SIN(X1936*3.1416/180)*-1*A1936*SIN(B1936*3.1416/180))-(C1936*SIN(D1936*0.0174)*W1936*COS(X1936*3.1416/180)))</f>
        <v>-1.0394118095362754</v>
      </c>
      <c r="AL1936">
        <f t="shared" si="915"/>
        <v>-17014335.881302722</v>
      </c>
      <c r="AM1936">
        <f t="shared" ref="AM1936:AM1999" si="931">(AJ1936*C1936*SIN(D1936*3.1416/180)-AN1936*J1936*SIN(K1936*3.1416/180))*Y1936*COS(Z1936*3.1416/180)-(AJ1936*C1936*COS(D1936*3.1416/180)+AN1936*J1936*COS(K1936*3.1416/180))*Y1936*SIN(Z1936*3.1416/180)/(N1936*SIN(O1936*3.1416/180)*(AJ1936*C1936*SIN(D1936*3.1416/180)-AN1936*J1936*SIN(K1936*3.1416/180))-Y1936*SIN(Z1936*3.1416/180))*N1936*COS(O1936*3.1416/180)</f>
        <v>-28982.76735773011</v>
      </c>
      <c r="AN1936">
        <f t="shared" ref="AN1936:AN1999" si="932">U1936*SIN(V1936*3.1416/180)*A1936*COS(B1936*3.1416/180)-U1936*COS(V1936*3.1416/180)*A1936*SIN(B1936*3.1416/180)/U1936*SIN(V1936*3.1416/180)*A1936*SIN(B1936*3.1416/180)-G1936*SIN(H1936*3.1416/180)*U1936*COS(V1936*3.1416/180)</f>
        <v>-136.57974780115802</v>
      </c>
      <c r="AP1936" s="15">
        <v>1</v>
      </c>
      <c r="AQ1936">
        <f t="shared" si="916"/>
        <v>-444285246198600.31</v>
      </c>
      <c r="AR1936">
        <f t="shared" si="917"/>
        <v>-0.87971206990429229</v>
      </c>
      <c r="AS1936">
        <f t="shared" si="918"/>
        <v>3820970623916.2578</v>
      </c>
      <c r="AU1936">
        <f t="shared" si="919"/>
        <v>143904714730544.06</v>
      </c>
      <c r="AV1936">
        <f t="shared" ref="AV1936:AV1999" si="933">(AR1936*C1936*SIN(D1936*3.1416/180)+AJ1936*AJ1936*C1936*COS(D1936*3.1416/180)-AQ1936*U1936*SIN(V1936*3.1416/180)+AN1936*AN1936*J1936*COS(K1936*3.1416/180)-AM1936*AM1936*N1936*COS(O1936*3.1416/180)-AL1936*AL1936*Y1936*COS(Z1936*3.1416/180))*Y1936*COS(Z1936*3.1416/180)-(AR1936*C1936*COS(D1936*3.1416/180)+AJ1936*AJ1936*C1936*SIN(D1936*3.1416/180)+AU1936*U1936*COS(V1936*3.1416/180)+AN1936*AN1936*J1936*SIN(K1936*3.1416/180)-AM1936*AM1936*N1936*SIN(O1936*3.1416/180)-AL1936*AL1936*Y1936*SIN(Z1936*3.1416/180))*Y1936*SIN(Z1936*3.1416/180)/N1936*SIN(O1936*3.1416/180)*(AR1936*C1936*SIN(D1936*3.1416/180)+AJ1936*AJ1936*C1936*COS(D1936*3.1416/180)-AU1936*U1936*SIN(V1936*3.1416/180)+AN1936*AN1936*J1936*COS(K1936*3.1416/180)-AM1936*AM1936*N1936*COS(O1936*3.1416/180)-AL1936*AL1936*Y1936*COS(Z1936*3.1416/180))-Y1936*SIN(Z1936*3.1416/180)*N1936*COS(O1936*3.1416/180)</f>
        <v>9.8587269423776493E+28</v>
      </c>
    </row>
    <row r="1937" spans="1:48" x14ac:dyDescent="0.3">
      <c r="A1937" s="4">
        <v>26.496300000000002</v>
      </c>
      <c r="B1937" s="4">
        <f t="shared" ref="B1937:B2000" si="934">B1936+1</f>
        <v>130</v>
      </c>
      <c r="C1937" s="7">
        <v>24.81</v>
      </c>
      <c r="D1937" s="2">
        <f t="shared" si="908"/>
        <v>200.82618760043891</v>
      </c>
      <c r="E1937" s="6">
        <f t="shared" si="923"/>
        <v>21.048764445494538</v>
      </c>
      <c r="F1937" s="2">
        <f t="shared" si="913"/>
        <v>35.987562928221486</v>
      </c>
      <c r="G1937" s="7">
        <v>37.200000000000003</v>
      </c>
      <c r="H1937" s="3">
        <f t="shared" si="909"/>
        <v>161.83118124831333</v>
      </c>
      <c r="J1937" s="7">
        <v>45.2</v>
      </c>
      <c r="K1937" s="2">
        <f t="shared" si="924"/>
        <v>115.43118124831332</v>
      </c>
      <c r="L1937" s="7">
        <v>24.5</v>
      </c>
      <c r="M1937" s="2">
        <f t="shared" si="925"/>
        <v>74.345910643836675</v>
      </c>
      <c r="N1937" s="7">
        <v>26.2</v>
      </c>
      <c r="O1937" s="2">
        <f t="shared" si="926"/>
        <v>-14.75408935616332</v>
      </c>
      <c r="Q1937" s="2">
        <f t="shared" si="927"/>
        <v>53.278917186752032</v>
      </c>
      <c r="R1937" s="2">
        <f t="shared" si="914"/>
        <v>143.08701494590815</v>
      </c>
      <c r="S1937" s="2">
        <v>32.665799999999997</v>
      </c>
      <c r="T1937" s="2">
        <v>90</v>
      </c>
      <c r="U1937" s="7">
        <v>38.5</v>
      </c>
      <c r="V1937" s="2">
        <f t="shared" si="910"/>
        <v>120.29492581878702</v>
      </c>
      <c r="W1937" s="7">
        <v>39.729999999999997</v>
      </c>
      <c r="X1937" s="2">
        <f t="shared" si="911"/>
        <v>37.831837473823711</v>
      </c>
      <c r="Y1937" s="7">
        <v>24.81</v>
      </c>
      <c r="Z1937" s="2">
        <f t="shared" si="912"/>
        <v>196.8878047794785</v>
      </c>
      <c r="AA1937" s="7">
        <v>46.4</v>
      </c>
      <c r="AB1937" s="7">
        <v>89.1</v>
      </c>
      <c r="AF1937">
        <f t="shared" si="921"/>
        <v>39.421295740969626</v>
      </c>
      <c r="AH1937" s="15">
        <f t="shared" ref="AH1937:AH2000" si="935">AH1936</f>
        <v>1</v>
      </c>
      <c r="AI1937">
        <f t="shared" si="928"/>
        <v>-656.80520947073956</v>
      </c>
      <c r="AJ1937">
        <f t="shared" si="929"/>
        <v>470.25152936584442</v>
      </c>
      <c r="AK1937">
        <f t="shared" si="930"/>
        <v>-0.98342432989471984</v>
      </c>
      <c r="AL1937">
        <f t="shared" si="915"/>
        <v>-34103692.217855632</v>
      </c>
      <c r="AM1937">
        <f t="shared" si="931"/>
        <v>-57892.444796856253</v>
      </c>
      <c r="AN1937">
        <f t="shared" si="932"/>
        <v>-161.44878284790289</v>
      </c>
      <c r="AP1937" s="15">
        <v>1</v>
      </c>
      <c r="AQ1937">
        <f t="shared" si="916"/>
        <v>-113520423288491.98</v>
      </c>
      <c r="AR1937">
        <f t="shared" si="917"/>
        <v>-0.90731587537543379</v>
      </c>
      <c r="AS1937">
        <f t="shared" si="918"/>
        <v>-1984659456055.5703</v>
      </c>
      <c r="AU1937">
        <f t="shared" si="919"/>
        <v>37668523243438.719</v>
      </c>
      <c r="AV1937">
        <f t="shared" si="933"/>
        <v>-1.4129117470805023E+31</v>
      </c>
    </row>
    <row r="1938" spans="1:48" x14ac:dyDescent="0.3">
      <c r="A1938" s="4">
        <v>26.496300000000002</v>
      </c>
      <c r="B1938" s="4">
        <f t="shared" si="934"/>
        <v>131</v>
      </c>
      <c r="C1938" s="7">
        <v>24.81</v>
      </c>
      <c r="D1938" s="2">
        <f t="shared" si="908"/>
        <v>200.0261876004389</v>
      </c>
      <c r="E1938" s="6">
        <f t="shared" si="923"/>
        <v>21.509803580073616</v>
      </c>
      <c r="F1938" s="2">
        <f t="shared" si="913"/>
        <v>36.084476132554578</v>
      </c>
      <c r="G1938" s="7">
        <v>37.200000000000003</v>
      </c>
      <c r="H1938" s="3">
        <f t="shared" si="909"/>
        <v>161.93118124831332</v>
      </c>
      <c r="J1938" s="7">
        <v>45.2</v>
      </c>
      <c r="K1938" s="2">
        <f t="shared" si="924"/>
        <v>115.53118124831332</v>
      </c>
      <c r="L1938" s="7">
        <v>24.5</v>
      </c>
      <c r="M1938" s="2">
        <f t="shared" si="925"/>
        <v>74.201507318114778</v>
      </c>
      <c r="N1938" s="7">
        <v>26.2</v>
      </c>
      <c r="O1938" s="2">
        <f t="shared" si="926"/>
        <v>-14.898492681885216</v>
      </c>
      <c r="Q1938" s="2">
        <f t="shared" si="927"/>
        <v>53.6072367127055</v>
      </c>
      <c r="R1938" s="2">
        <f t="shared" si="914"/>
        <v>142.96192437153945</v>
      </c>
      <c r="S1938" s="2">
        <v>32.665799999999997</v>
      </c>
      <c r="T1938" s="2">
        <v>90</v>
      </c>
      <c r="U1938" s="7">
        <v>38.5</v>
      </c>
      <c r="V1938" s="2">
        <f t="shared" si="910"/>
        <v>119.88492581878702</v>
      </c>
      <c r="W1938" s="7">
        <v>39.729999999999997</v>
      </c>
      <c r="X1938" s="2">
        <f t="shared" si="911"/>
        <v>37.581837473823711</v>
      </c>
      <c r="Y1938" s="7">
        <v>24.81</v>
      </c>
      <c r="Z1938" s="2">
        <f t="shared" si="912"/>
        <v>196.15640477947849</v>
      </c>
      <c r="AA1938" s="7">
        <v>46.4</v>
      </c>
      <c r="AB1938" s="7">
        <v>89.1</v>
      </c>
      <c r="AF1938">
        <f t="shared" si="921"/>
        <v>39.163088461610357</v>
      </c>
      <c r="AH1938" s="15">
        <f t="shared" si="935"/>
        <v>1</v>
      </c>
      <c r="AI1938">
        <f t="shared" si="928"/>
        <v>-229.06283797162095</v>
      </c>
      <c r="AJ1938">
        <f t="shared" si="929"/>
        <v>465.92563687061312</v>
      </c>
      <c r="AK1938">
        <f t="shared" si="930"/>
        <v>-0.9266797439012282</v>
      </c>
      <c r="AL1938">
        <f t="shared" si="915"/>
        <v>-50838909.747947231</v>
      </c>
      <c r="AM1938">
        <f t="shared" si="931"/>
        <v>-86570.167300646339</v>
      </c>
      <c r="AN1938">
        <f t="shared" si="932"/>
        <v>-186.18201508539525</v>
      </c>
      <c r="AP1938" s="15">
        <v>1</v>
      </c>
      <c r="AQ1938">
        <f t="shared" si="916"/>
        <v>-3984869101780.6382</v>
      </c>
      <c r="AR1938">
        <f t="shared" si="917"/>
        <v>-0.93488019594066352</v>
      </c>
      <c r="AS1938">
        <f t="shared" si="918"/>
        <v>-297233267125.42883</v>
      </c>
      <c r="AU1938">
        <f t="shared" si="919"/>
        <v>2152963952133.751</v>
      </c>
      <c r="AV1938">
        <f t="shared" si="933"/>
        <v>-7.4197882280013631E+31</v>
      </c>
    </row>
    <row r="1939" spans="1:48" x14ac:dyDescent="0.3">
      <c r="A1939" s="4">
        <v>26.496300000000002</v>
      </c>
      <c r="B1939" s="4">
        <f t="shared" si="934"/>
        <v>132</v>
      </c>
      <c r="C1939" s="7">
        <v>24.81</v>
      </c>
      <c r="D1939" s="2">
        <f t="shared" si="908"/>
        <v>199.22618760043889</v>
      </c>
      <c r="E1939" s="6">
        <f t="shared" si="923"/>
        <v>21.970224594108384</v>
      </c>
      <c r="F1939" s="2">
        <f t="shared" si="913"/>
        <v>36.198295589477141</v>
      </c>
      <c r="G1939" s="7">
        <v>37.200000000000003</v>
      </c>
      <c r="H1939" s="3">
        <f t="shared" si="909"/>
        <v>162.03118124831332</v>
      </c>
      <c r="J1939" s="7">
        <v>45.2</v>
      </c>
      <c r="K1939" s="2">
        <f t="shared" si="924"/>
        <v>115.63118124831331</v>
      </c>
      <c r="L1939" s="7">
        <v>24.5</v>
      </c>
      <c r="M1939" s="2">
        <f t="shared" si="925"/>
        <v>74.055163608398459</v>
      </c>
      <c r="N1939" s="7">
        <v>26.2</v>
      </c>
      <c r="O1939" s="2">
        <f t="shared" si="926"/>
        <v>-15.044836391601535</v>
      </c>
      <c r="Q1939" s="2">
        <f t="shared" si="927"/>
        <v>53.933065478497738</v>
      </c>
      <c r="R1939" s="2">
        <f t="shared" si="914"/>
        <v>142.83410588142459</v>
      </c>
      <c r="S1939" s="2">
        <v>32.665799999999997</v>
      </c>
      <c r="T1939" s="2">
        <v>90</v>
      </c>
      <c r="U1939" s="7">
        <v>38.5</v>
      </c>
      <c r="V1939" s="2">
        <f t="shared" si="910"/>
        <v>119.47492581878703</v>
      </c>
      <c r="W1939" s="7">
        <v>39.729999999999997</v>
      </c>
      <c r="X1939" s="2">
        <f t="shared" si="911"/>
        <v>37.331837473823711</v>
      </c>
      <c r="Y1939" s="7">
        <v>24.81</v>
      </c>
      <c r="Z1939" s="2">
        <f t="shared" si="912"/>
        <v>195.42500477947848</v>
      </c>
      <c r="AA1939" s="7">
        <v>46.4</v>
      </c>
      <c r="AB1939" s="7">
        <v>89.1</v>
      </c>
      <c r="AF1939">
        <f t="shared" si="921"/>
        <v>38.909285672372889</v>
      </c>
      <c r="AH1939" s="15">
        <f t="shared" si="935"/>
        <v>1</v>
      </c>
      <c r="AI1939">
        <f t="shared" si="928"/>
        <v>-53.593646425874311</v>
      </c>
      <c r="AJ1939">
        <f t="shared" si="929"/>
        <v>461.11347832657447</v>
      </c>
      <c r="AK1939">
        <f t="shared" si="930"/>
        <v>-0.86920453783752372</v>
      </c>
      <c r="AL1939">
        <f t="shared" si="915"/>
        <v>-67371445.502317712</v>
      </c>
      <c r="AM1939">
        <f t="shared" si="931"/>
        <v>-115280.97704215736</v>
      </c>
      <c r="AN1939">
        <f t="shared" si="932"/>
        <v>-210.76080041652838</v>
      </c>
      <c r="AP1939" s="15">
        <v>1</v>
      </c>
      <c r="AQ1939">
        <f t="shared" si="916"/>
        <v>-805508501778.12036</v>
      </c>
      <c r="AR1939">
        <f t="shared" si="917"/>
        <v>-0.96241650199718942</v>
      </c>
      <c r="AS1939">
        <f t="shared" si="918"/>
        <v>2141101393940.7813</v>
      </c>
      <c r="AU1939">
        <f t="shared" si="919"/>
        <v>1132856903497.1462</v>
      </c>
      <c r="AV1939">
        <f t="shared" si="933"/>
        <v>-2.1235493881869083E+32</v>
      </c>
    </row>
    <row r="1940" spans="1:48" x14ac:dyDescent="0.3">
      <c r="A1940" s="4">
        <v>26.496300000000002</v>
      </c>
      <c r="B1940" s="4">
        <f t="shared" si="934"/>
        <v>133</v>
      </c>
      <c r="C1940" s="7">
        <v>24.81</v>
      </c>
      <c r="D1940" s="2">
        <f t="shared" si="908"/>
        <v>198.42618760043888</v>
      </c>
      <c r="E1940" s="6">
        <f t="shared" si="923"/>
        <v>22.429929617613453</v>
      </c>
      <c r="F1940" s="2">
        <f t="shared" si="913"/>
        <v>36.327957264066313</v>
      </c>
      <c r="G1940" s="7">
        <v>37.200000000000003</v>
      </c>
      <c r="H1940" s="3">
        <f t="shared" si="909"/>
        <v>162.13118124831331</v>
      </c>
      <c r="J1940" s="7">
        <v>45.2</v>
      </c>
      <c r="K1940" s="2">
        <f t="shared" si="924"/>
        <v>115.73118124831331</v>
      </c>
      <c r="L1940" s="7">
        <v>24.5</v>
      </c>
      <c r="M1940" s="2">
        <f t="shared" si="925"/>
        <v>73.906903654245326</v>
      </c>
      <c r="N1940" s="7">
        <v>26.2</v>
      </c>
      <c r="O1940" s="2">
        <f t="shared" si="926"/>
        <v>-15.193096345754668</v>
      </c>
      <c r="Q1940" s="2">
        <f t="shared" si="927"/>
        <v>54.256368684909852</v>
      </c>
      <c r="R1940" s="2">
        <f t="shared" si="914"/>
        <v>142.70362916269627</v>
      </c>
      <c r="S1940" s="2">
        <v>32.665799999999997</v>
      </c>
      <c r="T1940" s="2">
        <v>90</v>
      </c>
      <c r="U1940" s="7">
        <v>38.5</v>
      </c>
      <c r="V1940" s="2">
        <f t="shared" si="910"/>
        <v>119.06492581878703</v>
      </c>
      <c r="W1940" s="7">
        <v>39.729999999999997</v>
      </c>
      <c r="X1940" s="2">
        <f t="shared" si="911"/>
        <v>37.081837473823711</v>
      </c>
      <c r="Y1940" s="7">
        <v>24.81</v>
      </c>
      <c r="Z1940" s="2">
        <f t="shared" si="912"/>
        <v>194.69360477947848</v>
      </c>
      <c r="AA1940" s="7">
        <v>46.4</v>
      </c>
      <c r="AB1940" s="7">
        <v>89.1</v>
      </c>
      <c r="AF1940">
        <f t="shared" si="921"/>
        <v>38.659985856376991</v>
      </c>
      <c r="AH1940" s="15">
        <f t="shared" si="935"/>
        <v>1</v>
      </c>
      <c r="AI1940">
        <f t="shared" si="928"/>
        <v>-270.23883755329774</v>
      </c>
      <c r="AJ1940">
        <f t="shared" si="929"/>
        <v>455.9661677871112</v>
      </c>
      <c r="AK1940">
        <f t="shared" si="930"/>
        <v>-0.81102995106588038</v>
      </c>
      <c r="AL1940">
        <f t="shared" si="915"/>
        <v>-83655583.252023801</v>
      </c>
      <c r="AM1940">
        <f t="shared" si="931"/>
        <v>-143961.02876096091</v>
      </c>
      <c r="AN1940">
        <f t="shared" si="932"/>
        <v>-235.16671725528698</v>
      </c>
      <c r="AP1940" s="15">
        <v>1</v>
      </c>
      <c r="AQ1940">
        <f t="shared" si="916"/>
        <v>-8177155691153.335</v>
      </c>
      <c r="AR1940">
        <f t="shared" si="917"/>
        <v>-0.98993602016551907</v>
      </c>
      <c r="AS1940">
        <f t="shared" si="918"/>
        <v>-2924709807362.8574</v>
      </c>
      <c r="AU1940">
        <f t="shared" si="919"/>
        <v>4691431873198.2666</v>
      </c>
      <c r="AV1940">
        <f t="shared" si="933"/>
        <v>-4.6426059356796244E+32</v>
      </c>
    </row>
    <row r="1941" spans="1:48" x14ac:dyDescent="0.3">
      <c r="A1941" s="4">
        <v>26.496300000000002</v>
      </c>
      <c r="B1941" s="4">
        <f t="shared" si="934"/>
        <v>134</v>
      </c>
      <c r="C1941" s="7">
        <v>24.81</v>
      </c>
      <c r="D1941" s="2">
        <f t="shared" si="908"/>
        <v>197.62618760043887</v>
      </c>
      <c r="E1941" s="6">
        <f t="shared" si="923"/>
        <v>22.888825974250981</v>
      </c>
      <c r="F1941" s="2">
        <f t="shared" si="913"/>
        <v>36.472481988140267</v>
      </c>
      <c r="G1941" s="7">
        <v>37.200000000000003</v>
      </c>
      <c r="H1941" s="3">
        <f t="shared" si="909"/>
        <v>162.23118124831331</v>
      </c>
      <c r="J1941" s="7">
        <v>45.2</v>
      </c>
      <c r="K1941" s="2">
        <f t="shared" si="924"/>
        <v>115.8311812483133</v>
      </c>
      <c r="L1941" s="7">
        <v>24.5</v>
      </c>
      <c r="M1941" s="2">
        <f t="shared" si="925"/>
        <v>73.756752836753805</v>
      </c>
      <c r="N1941" s="7">
        <v>26.2</v>
      </c>
      <c r="O1941" s="2">
        <f t="shared" si="926"/>
        <v>-15.34324716324619</v>
      </c>
      <c r="Q1941" s="2">
        <f t="shared" si="927"/>
        <v>54.577112149425609</v>
      </c>
      <c r="R1941" s="2">
        <f t="shared" si="914"/>
        <v>142.57056190898814</v>
      </c>
      <c r="S1941" s="2">
        <v>32.665799999999997</v>
      </c>
      <c r="T1941" s="2">
        <v>90</v>
      </c>
      <c r="U1941" s="7">
        <v>38.5</v>
      </c>
      <c r="V1941" s="2">
        <f t="shared" si="910"/>
        <v>118.65492581878704</v>
      </c>
      <c r="W1941" s="7">
        <v>39.729999999999997</v>
      </c>
      <c r="X1941" s="2">
        <f t="shared" si="911"/>
        <v>36.831837473823711</v>
      </c>
      <c r="Y1941" s="7">
        <v>24.81</v>
      </c>
      <c r="Z1941" s="2">
        <f t="shared" si="912"/>
        <v>193.96220477947847</v>
      </c>
      <c r="AA1941" s="7">
        <v>46.4</v>
      </c>
      <c r="AB1941" s="7">
        <v>89.1</v>
      </c>
      <c r="AF1941">
        <f t="shared" si="921"/>
        <v>38.415286004586449</v>
      </c>
      <c r="AH1941" s="15">
        <f t="shared" si="935"/>
        <v>1</v>
      </c>
      <c r="AI1941">
        <f t="shared" si="928"/>
        <v>-645.37427951527673</v>
      </c>
      <c r="AJ1941">
        <f t="shared" si="929"/>
        <v>450.40808790099641</v>
      </c>
      <c r="AK1941">
        <f t="shared" si="930"/>
        <v>-0.75219203449376526</v>
      </c>
      <c r="AL1941">
        <f t="shared" si="915"/>
        <v>-99668620.023247257</v>
      </c>
      <c r="AM1941">
        <f t="shared" si="931"/>
        <v>-172584.81645075721</v>
      </c>
      <c r="AN1941">
        <f t="shared" si="932"/>
        <v>-259.38159459909559</v>
      </c>
      <c r="AP1941" s="15">
        <v>1</v>
      </c>
      <c r="AQ1941">
        <f t="shared" si="916"/>
        <v>-114683074122641.2</v>
      </c>
      <c r="AR1941">
        <f t="shared" si="917"/>
        <v>-1.0174497730403949</v>
      </c>
      <c r="AS1941">
        <f t="shared" si="918"/>
        <v>2523098827106.7275</v>
      </c>
      <c r="AU1941">
        <f t="shared" si="919"/>
        <v>42696864222161.125</v>
      </c>
      <c r="AV1941">
        <f t="shared" si="933"/>
        <v>-8.4340132055084362E+32</v>
      </c>
    </row>
    <row r="1942" spans="1:48" x14ac:dyDescent="0.3">
      <c r="A1942" s="4">
        <v>26.496300000000002</v>
      </c>
      <c r="B1942" s="4">
        <f t="shared" si="934"/>
        <v>135</v>
      </c>
      <c r="C1942" s="7">
        <v>24.81</v>
      </c>
      <c r="D1942" s="2">
        <f t="shared" si="908"/>
        <v>196.82618760043886</v>
      </c>
      <c r="E1942" s="6">
        <f t="shared" si="923"/>
        <v>23.346825680411037</v>
      </c>
      <c r="F1942" s="2">
        <f t="shared" si="913"/>
        <v>36.630967403242714</v>
      </c>
      <c r="G1942" s="7">
        <v>37.200000000000003</v>
      </c>
      <c r="H1942" s="3">
        <f t="shared" si="909"/>
        <v>162.3311812483133</v>
      </c>
      <c r="J1942" s="7">
        <v>45.2</v>
      </c>
      <c r="K1942" s="2">
        <f t="shared" si="924"/>
        <v>115.93118124831329</v>
      </c>
      <c r="L1942" s="7">
        <v>24.5</v>
      </c>
      <c r="M1942" s="2">
        <f t="shared" si="925"/>
        <v>73.604737590082266</v>
      </c>
      <c r="N1942" s="7">
        <v>26.2</v>
      </c>
      <c r="O1942" s="2">
        <f t="shared" si="926"/>
        <v>-15.495262409917729</v>
      </c>
      <c r="Q1942" s="2">
        <f t="shared" si="927"/>
        <v>54.895262291635589</v>
      </c>
      <c r="R1942" s="2">
        <f t="shared" si="914"/>
        <v>142.434969891035</v>
      </c>
      <c r="S1942" s="2">
        <v>32.665799999999997</v>
      </c>
      <c r="T1942" s="2">
        <v>90</v>
      </c>
      <c r="U1942" s="7">
        <v>38.5</v>
      </c>
      <c r="V1942" s="2">
        <f t="shared" si="910"/>
        <v>118.24492581878704</v>
      </c>
      <c r="W1942" s="7">
        <v>39.729999999999997</v>
      </c>
      <c r="X1942" s="2">
        <f t="shared" si="911"/>
        <v>36.581837473823711</v>
      </c>
      <c r="Y1942" s="7">
        <v>24.81</v>
      </c>
      <c r="Z1942" s="2">
        <f t="shared" si="912"/>
        <v>193.23080477947846</v>
      </c>
      <c r="AA1942" s="7">
        <v>46.4</v>
      </c>
      <c r="AB1942" s="7">
        <v>89.1</v>
      </c>
      <c r="AF1942">
        <f t="shared" si="921"/>
        <v>38.175281573900961</v>
      </c>
      <c r="AH1942" s="15">
        <f t="shared" si="935"/>
        <v>1</v>
      </c>
      <c r="AI1942">
        <f t="shared" si="928"/>
        <v>-819.56302076086922</v>
      </c>
      <c r="AJ1942">
        <f t="shared" si="929"/>
        <v>445.37712074700096</v>
      </c>
      <c r="AK1942">
        <f t="shared" si="930"/>
        <v>-0.69273167820059178</v>
      </c>
      <c r="AL1942">
        <f t="shared" si="915"/>
        <v>-115283588.97834016</v>
      </c>
      <c r="AM1942">
        <f t="shared" si="931"/>
        <v>-200946.77043786485</v>
      </c>
      <c r="AN1942">
        <f t="shared" si="932"/>
        <v>-283.38753955324268</v>
      </c>
      <c r="AP1942" s="15">
        <v>1</v>
      </c>
      <c r="AQ1942">
        <f t="shared" si="916"/>
        <v>-260996753855869.44</v>
      </c>
      <c r="AR1942">
        <f t="shared" si="917"/>
        <v>-1.0449685756078291</v>
      </c>
      <c r="AS1942">
        <f t="shared" si="918"/>
        <v>-1293813869639.5903</v>
      </c>
      <c r="AU1942">
        <f t="shared" si="919"/>
        <v>94862088781059.563</v>
      </c>
      <c r="AV1942">
        <f t="shared" si="933"/>
        <v>-1.3568171669535742E+33</v>
      </c>
    </row>
    <row r="1943" spans="1:48" x14ac:dyDescent="0.3">
      <c r="A1943" s="4">
        <v>26.496300000000002</v>
      </c>
      <c r="B1943" s="4">
        <f t="shared" si="934"/>
        <v>136</v>
      </c>
      <c r="C1943" s="7">
        <v>24.81</v>
      </c>
      <c r="D1943" s="2">
        <f t="shared" si="908"/>
        <v>196.02618760043885</v>
      </c>
      <c r="E1943" s="6">
        <f t="shared" si="923"/>
        <v>23.803845001977077</v>
      </c>
      <c r="F1943" s="2">
        <f t="shared" si="913"/>
        <v>36.802580774503454</v>
      </c>
      <c r="G1943" s="7">
        <v>37.200000000000003</v>
      </c>
      <c r="H1943" s="3">
        <f t="shared" si="909"/>
        <v>162.43118124831329</v>
      </c>
      <c r="J1943" s="7">
        <v>45.2</v>
      </c>
      <c r="K1943" s="2">
        <f t="shared" si="924"/>
        <v>116.03118124831329</v>
      </c>
      <c r="L1943" s="7">
        <v>24.5</v>
      </c>
      <c r="M1943" s="2">
        <f t="shared" si="925"/>
        <v>73.450885231615558</v>
      </c>
      <c r="N1943" s="7">
        <v>26.2</v>
      </c>
      <c r="O1943" s="2">
        <f t="shared" si="926"/>
        <v>-15.649114768384436</v>
      </c>
      <c r="Q1943" s="2">
        <f t="shared" si="927"/>
        <v>55.210786119323863</v>
      </c>
      <c r="R1943" s="2">
        <f t="shared" si="914"/>
        <v>142.29691702457683</v>
      </c>
      <c r="S1943" s="2">
        <v>32.665799999999997</v>
      </c>
      <c r="T1943" s="2">
        <v>90</v>
      </c>
      <c r="U1943" s="7">
        <v>38.5</v>
      </c>
      <c r="V1943" s="2">
        <f t="shared" si="910"/>
        <v>117.83492581878704</v>
      </c>
      <c r="W1943" s="7">
        <v>39.729999999999997</v>
      </c>
      <c r="X1943" s="2">
        <f t="shared" si="911"/>
        <v>36.331837473823711</v>
      </c>
      <c r="Y1943" s="7">
        <v>24.81</v>
      </c>
      <c r="Z1943" s="2">
        <f t="shared" si="912"/>
        <v>192.49940477947845</v>
      </c>
      <c r="AA1943" s="7">
        <v>46.4</v>
      </c>
      <c r="AB1943" s="7">
        <v>89.1</v>
      </c>
      <c r="AF1943">
        <f t="shared" si="921"/>
        <v>37.940066446848235</v>
      </c>
      <c r="AH1943" s="15">
        <f t="shared" si="935"/>
        <v>1</v>
      </c>
      <c r="AI1943">
        <f t="shared" si="928"/>
        <v>-655.7632716553735</v>
      </c>
      <c r="AJ1943">
        <f t="shared" si="929"/>
        <v>439.02890940212643</v>
      </c>
      <c r="AK1943">
        <f t="shared" si="930"/>
        <v>-0.63269460523088628</v>
      </c>
      <c r="AL1943">
        <f t="shared" si="915"/>
        <v>-130658286.47507115</v>
      </c>
      <c r="AM1943">
        <f t="shared" si="931"/>
        <v>-229330.79408794933</v>
      </c>
      <c r="AN1943">
        <f t="shared" si="932"/>
        <v>-307.16696424959423</v>
      </c>
      <c r="AP1943" s="15">
        <v>1</v>
      </c>
      <c r="AQ1943">
        <f t="shared" si="916"/>
        <v>-119256418624881.42</v>
      </c>
      <c r="AR1943">
        <f t="shared" si="917"/>
        <v>-1.0725031362575559</v>
      </c>
      <c r="AS1943">
        <f t="shared" si="918"/>
        <v>-187622826774.68933</v>
      </c>
      <c r="AU1943">
        <f t="shared" si="919"/>
        <v>50659500972917.992</v>
      </c>
      <c r="AV1943">
        <f t="shared" si="933"/>
        <v>-2.0662186983742331E+33</v>
      </c>
    </row>
    <row r="1944" spans="1:48" x14ac:dyDescent="0.3">
      <c r="A1944" s="4">
        <v>26.496300000000002</v>
      </c>
      <c r="B1944" s="4">
        <f t="shared" si="934"/>
        <v>137</v>
      </c>
      <c r="C1944" s="7">
        <v>24.81</v>
      </c>
      <c r="D1944" s="2">
        <f t="shared" si="908"/>
        <v>195.22618760043883</v>
      </c>
      <c r="E1944" s="6">
        <f t="shared" si="923"/>
        <v>24.259804061371888</v>
      </c>
      <c r="F1944" s="2">
        <f t="shared" si="913"/>
        <v>36.98655257173364</v>
      </c>
      <c r="G1944" s="7">
        <v>37.200000000000003</v>
      </c>
      <c r="H1944" s="3">
        <f t="shared" si="909"/>
        <v>162.53118124831329</v>
      </c>
      <c r="J1944" s="7">
        <v>45.2</v>
      </c>
      <c r="K1944" s="2">
        <f t="shared" si="924"/>
        <v>116.13118124831328</v>
      </c>
      <c r="L1944" s="7">
        <v>24.5</v>
      </c>
      <c r="M1944" s="2">
        <f t="shared" si="925"/>
        <v>73.295223809398465</v>
      </c>
      <c r="N1944" s="7">
        <v>26.2</v>
      </c>
      <c r="O1944" s="2">
        <f t="shared" si="926"/>
        <v>-15.80477619060153</v>
      </c>
      <c r="Q1944" s="2">
        <f t="shared" si="927"/>
        <v>55.523651215204161</v>
      </c>
      <c r="R1944" s="2">
        <f t="shared" si="914"/>
        <v>142.15646543567493</v>
      </c>
      <c r="S1944" s="2">
        <v>32.665799999999997</v>
      </c>
      <c r="T1944" s="2">
        <v>90</v>
      </c>
      <c r="U1944" s="7">
        <v>38.5</v>
      </c>
      <c r="V1944" s="2">
        <f t="shared" si="910"/>
        <v>117.42492581878705</v>
      </c>
      <c r="W1944" s="7">
        <v>39.729999999999997</v>
      </c>
      <c r="X1944" s="2">
        <f t="shared" si="911"/>
        <v>36.081837473823711</v>
      </c>
      <c r="Y1944" s="7">
        <v>24.81</v>
      </c>
      <c r="Z1944" s="2">
        <f t="shared" si="912"/>
        <v>191.76800477947845</v>
      </c>
      <c r="AA1944" s="7">
        <v>46.4</v>
      </c>
      <c r="AB1944" s="7">
        <v>89.1</v>
      </c>
      <c r="AF1944">
        <f t="shared" si="921"/>
        <v>37.709732892802236</v>
      </c>
      <c r="AH1944" s="15">
        <f t="shared" si="935"/>
        <v>1</v>
      </c>
      <c r="AI1944">
        <f t="shared" si="928"/>
        <v>-341.78830020386937</v>
      </c>
      <c r="AJ1944">
        <f t="shared" si="929"/>
        <v>432.71607876603684</v>
      </c>
      <c r="AK1944">
        <f t="shared" si="930"/>
        <v>-0.57213132881278261</v>
      </c>
      <c r="AL1944">
        <f t="shared" si="915"/>
        <v>-145624445.25525135</v>
      </c>
      <c r="AM1944">
        <f t="shared" si="931"/>
        <v>-257458.63874281378</v>
      </c>
      <c r="AN1944">
        <f t="shared" si="932"/>
        <v>-330.70261210326868</v>
      </c>
      <c r="AP1944" s="15">
        <v>1</v>
      </c>
      <c r="AQ1944">
        <f t="shared" si="916"/>
        <v>-19668629301289.285</v>
      </c>
      <c r="AR1944">
        <f t="shared" si="917"/>
        <v>-1.1000639491354582</v>
      </c>
      <c r="AS1944">
        <f t="shared" si="918"/>
        <v>1314221582295.0928</v>
      </c>
      <c r="AU1944">
        <f t="shared" si="919"/>
        <v>14484219901355.406</v>
      </c>
      <c r="AV1944">
        <f t="shared" si="933"/>
        <v>-2.8977081655074006E+33</v>
      </c>
    </row>
    <row r="1945" spans="1:48" x14ac:dyDescent="0.3">
      <c r="A1945" s="4">
        <v>26.496300000000002</v>
      </c>
      <c r="B1945" s="4">
        <f t="shared" si="934"/>
        <v>138</v>
      </c>
      <c r="C1945" s="7">
        <v>24.81</v>
      </c>
      <c r="D1945" s="2">
        <f t="shared" si="908"/>
        <v>194.42618760043882</v>
      </c>
      <c r="E1945" s="6">
        <f t="shared" si="923"/>
        <v>24.714626488520949</v>
      </c>
      <c r="F1945" s="2">
        <f t="shared" si="913"/>
        <v>37.182170727286987</v>
      </c>
      <c r="G1945" s="7">
        <v>37.200000000000003</v>
      </c>
      <c r="H1945" s="3">
        <f t="shared" si="909"/>
        <v>162.63118124831328</v>
      </c>
      <c r="J1945" s="7">
        <v>45.2</v>
      </c>
      <c r="K1945" s="2">
        <f t="shared" si="924"/>
        <v>116.23118124831328</v>
      </c>
      <c r="L1945" s="7">
        <v>24.5</v>
      </c>
      <c r="M1945" s="2">
        <f t="shared" si="925"/>
        <v>73.13778196545303</v>
      </c>
      <c r="N1945" s="7">
        <v>26.2</v>
      </c>
      <c r="O1945" s="2">
        <f t="shared" si="926"/>
        <v>-15.962218034546964</v>
      </c>
      <c r="Q1945" s="2">
        <f t="shared" si="927"/>
        <v>55.833825724273964</v>
      </c>
      <c r="R1945" s="2">
        <f t="shared" si="914"/>
        <v>142.01367552354378</v>
      </c>
      <c r="S1945" s="2">
        <v>32.665799999999997</v>
      </c>
      <c r="T1945" s="2">
        <v>90</v>
      </c>
      <c r="U1945" s="7">
        <v>38.5</v>
      </c>
      <c r="V1945" s="2">
        <f t="shared" si="910"/>
        <v>117.01492581878705</v>
      </c>
      <c r="W1945" s="7">
        <v>39.729999999999997</v>
      </c>
      <c r="X1945" s="2">
        <f t="shared" si="911"/>
        <v>35.831837473823711</v>
      </c>
      <c r="Y1945" s="7">
        <v>24.81</v>
      </c>
      <c r="Z1945" s="2">
        <f t="shared" si="912"/>
        <v>191.03660477947844</v>
      </c>
      <c r="AA1945" s="7">
        <v>46.4</v>
      </c>
      <c r="AB1945" s="7">
        <v>89.1</v>
      </c>
      <c r="AF1945">
        <f t="shared" si="921"/>
        <v>37.484371530653242</v>
      </c>
      <c r="AH1945" s="15">
        <f t="shared" si="935"/>
        <v>1</v>
      </c>
      <c r="AI1945">
        <f t="shared" si="928"/>
        <v>-172.22565689229947</v>
      </c>
      <c r="AJ1945">
        <f t="shared" si="929"/>
        <v>426.36557964548979</v>
      </c>
      <c r="AK1945">
        <f t="shared" si="930"/>
        <v>-0.51109707059330145</v>
      </c>
      <c r="AL1945">
        <f t="shared" si="915"/>
        <v>-160163521.10165644</v>
      </c>
      <c r="AM1945">
        <f t="shared" si="931"/>
        <v>-285308.24880304851</v>
      </c>
      <c r="AN1945">
        <f t="shared" si="932"/>
        <v>-353.97758335247607</v>
      </c>
      <c r="AP1945" s="15">
        <v>1</v>
      </c>
      <c r="AQ1945">
        <f t="shared" si="916"/>
        <v>-6881439186362.6943</v>
      </c>
      <c r="AR1945">
        <f t="shared" si="917"/>
        <v>-1.1276614096427986</v>
      </c>
      <c r="AS1945">
        <f t="shared" si="918"/>
        <v>-1746704281164.4739</v>
      </c>
      <c r="AU1945">
        <f t="shared" si="919"/>
        <v>9984843656987.7598</v>
      </c>
      <c r="AV1945">
        <f t="shared" si="933"/>
        <v>-3.7869226538175228E+33</v>
      </c>
    </row>
    <row r="1946" spans="1:48" x14ac:dyDescent="0.3">
      <c r="A1946" s="4">
        <v>26.496300000000002</v>
      </c>
      <c r="B1946" s="4">
        <f t="shared" si="934"/>
        <v>139</v>
      </c>
      <c r="C1946" s="7">
        <v>24.81</v>
      </c>
      <c r="D1946" s="2">
        <f t="shared" si="908"/>
        <v>193.62618760043881</v>
      </c>
      <c r="E1946" s="6">
        <f t="shared" si="923"/>
        <v>25.168239110253943</v>
      </c>
      <c r="F1946" s="2">
        <f t="shared" si="913"/>
        <v>37.388775491663878</v>
      </c>
      <c r="G1946" s="7">
        <v>37.200000000000003</v>
      </c>
      <c r="H1946" s="3">
        <f t="shared" si="909"/>
        <v>162.73118124831328</v>
      </c>
      <c r="J1946" s="7">
        <v>45.2</v>
      </c>
      <c r="K1946" s="2">
        <f t="shared" si="924"/>
        <v>116.33118124831327</v>
      </c>
      <c r="L1946" s="7">
        <v>24.5</v>
      </c>
      <c r="M1946" s="2">
        <f t="shared" si="925"/>
        <v>72.978588813631632</v>
      </c>
      <c r="N1946" s="7">
        <v>26.2</v>
      </c>
      <c r="O1946" s="2">
        <f t="shared" si="926"/>
        <v>-16.121411186368363</v>
      </c>
      <c r="Q1946" s="2">
        <f t="shared" si="927"/>
        <v>56.141278341756269</v>
      </c>
      <c r="R1946" s="2">
        <f t="shared" si="914"/>
        <v>141.86860602099858</v>
      </c>
      <c r="S1946" s="2">
        <v>32.665799999999997</v>
      </c>
      <c r="T1946" s="2">
        <v>90</v>
      </c>
      <c r="U1946" s="7">
        <v>38.5</v>
      </c>
      <c r="V1946" s="2">
        <f t="shared" si="910"/>
        <v>116.60492581878705</v>
      </c>
      <c r="W1946" s="7">
        <v>39.729999999999997</v>
      </c>
      <c r="X1946" s="2">
        <f t="shared" si="911"/>
        <v>35.581837473823711</v>
      </c>
      <c r="Y1946" s="7">
        <v>24.81</v>
      </c>
      <c r="Z1946" s="2">
        <f t="shared" si="912"/>
        <v>190.30520477947843</v>
      </c>
      <c r="AA1946" s="7">
        <v>46.4</v>
      </c>
      <c r="AB1946" s="7">
        <v>89.1</v>
      </c>
      <c r="AF1946">
        <f t="shared" si="921"/>
        <v>37.26407129285694</v>
      </c>
      <c r="AH1946" s="15">
        <f t="shared" si="935"/>
        <v>1</v>
      </c>
      <c r="AI1946">
        <f t="shared" si="928"/>
        <v>-258.41481533821724</v>
      </c>
      <c r="AJ1946">
        <f t="shared" si="929"/>
        <v>418.39312158755581</v>
      </c>
      <c r="AK1946">
        <f t="shared" si="930"/>
        <v>-0.44965163789286161</v>
      </c>
      <c r="AL1946">
        <f t="shared" si="915"/>
        <v>-174377793.30352384</v>
      </c>
      <c r="AM1946">
        <f t="shared" si="931"/>
        <v>-313071.49070531037</v>
      </c>
      <c r="AN1946">
        <f t="shared" si="932"/>
        <v>-376.97535982842481</v>
      </c>
      <c r="AP1946" s="15">
        <v>1</v>
      </c>
      <c r="AQ1946">
        <f t="shared" si="916"/>
        <v>-12232934789677.834</v>
      </c>
      <c r="AR1946">
        <f t="shared" si="917"/>
        <v>-1.1553058527653424</v>
      </c>
      <c r="AS1946">
        <f t="shared" si="918"/>
        <v>1446750637985.5378</v>
      </c>
      <c r="AU1946">
        <f t="shared" si="919"/>
        <v>15389990989094.691</v>
      </c>
      <c r="AV1946">
        <f t="shared" si="933"/>
        <v>-4.6996876389955781E+33</v>
      </c>
    </row>
    <row r="1947" spans="1:48" x14ac:dyDescent="0.3">
      <c r="A1947" s="4">
        <v>26.496300000000002</v>
      </c>
      <c r="B1947" s="4">
        <f t="shared" si="934"/>
        <v>140</v>
      </c>
      <c r="C1947" s="7">
        <v>24.81</v>
      </c>
      <c r="D1947" s="2">
        <f t="shared" si="908"/>
        <v>192.8261876004388</v>
      </c>
      <c r="E1947" s="6">
        <f t="shared" si="923"/>
        <v>25.620571673416656</v>
      </c>
      <c r="F1947" s="2">
        <f t="shared" si="913"/>
        <v>37.605754817774319</v>
      </c>
      <c r="G1947" s="7">
        <v>37.200000000000003</v>
      </c>
      <c r="H1947" s="3">
        <f t="shared" si="909"/>
        <v>162.83118124831327</v>
      </c>
      <c r="J1947" s="7">
        <v>45.2</v>
      </c>
      <c r="K1947" s="2">
        <f t="shared" si="924"/>
        <v>116.43118124831327</v>
      </c>
      <c r="L1947" s="7">
        <v>24.5</v>
      </c>
      <c r="M1947" s="2">
        <f t="shared" si="925"/>
        <v>72.817673830718263</v>
      </c>
      <c r="N1947" s="7">
        <v>26.2</v>
      </c>
      <c r="O1947" s="2">
        <f t="shared" si="926"/>
        <v>-16.282326169281731</v>
      </c>
      <c r="Q1947" s="2">
        <f t="shared" si="927"/>
        <v>56.445978301601087</v>
      </c>
      <c r="R1947" s="2">
        <f t="shared" si="914"/>
        <v>141.72131405261536</v>
      </c>
      <c r="S1947" s="2">
        <v>32.665799999999997</v>
      </c>
      <c r="T1947" s="2">
        <v>90</v>
      </c>
      <c r="U1947" s="7">
        <v>38.5</v>
      </c>
      <c r="V1947" s="2">
        <f t="shared" si="910"/>
        <v>116.19492581878706</v>
      </c>
      <c r="W1947" s="7">
        <v>39.729999999999997</v>
      </c>
      <c r="X1947" s="2">
        <f t="shared" si="911"/>
        <v>35.331837473823711</v>
      </c>
      <c r="Y1947" s="7">
        <v>24.81</v>
      </c>
      <c r="Z1947" s="2">
        <f t="shared" si="912"/>
        <v>189.57380477947842</v>
      </c>
      <c r="AA1947" s="7">
        <v>46.4</v>
      </c>
      <c r="AB1947" s="7">
        <v>89.1</v>
      </c>
      <c r="AF1947">
        <f t="shared" si="921"/>
        <v>37.048919390793088</v>
      </c>
      <c r="AH1947" s="15">
        <f t="shared" si="935"/>
        <v>1</v>
      </c>
      <c r="AI1947">
        <f t="shared" si="928"/>
        <v>-457.95187614443296</v>
      </c>
      <c r="AJ1947">
        <f t="shared" si="929"/>
        <v>410.35016427817999</v>
      </c>
      <c r="AK1947">
        <f t="shared" si="930"/>
        <v>-0.38785925846885561</v>
      </c>
      <c r="AL1947">
        <f t="shared" si="915"/>
        <v>-188102148.31555778</v>
      </c>
      <c r="AM1947">
        <f t="shared" si="931"/>
        <v>-340467.94493714551</v>
      </c>
      <c r="AN1947">
        <f t="shared" si="932"/>
        <v>-399.67982890401117</v>
      </c>
      <c r="AP1947" s="15">
        <v>1</v>
      </c>
      <c r="AQ1947">
        <f t="shared" si="916"/>
        <v>-36554450906446.742</v>
      </c>
      <c r="AR1947">
        <f t="shared" si="917"/>
        <v>-1.18300743040136</v>
      </c>
      <c r="AS1947">
        <f t="shared" si="918"/>
        <v>-706785871777.53394</v>
      </c>
      <c r="AU1947">
        <f t="shared" si="919"/>
        <v>33831044514246.336</v>
      </c>
      <c r="AV1947">
        <f t="shared" si="933"/>
        <v>-5.5515521074186573E+33</v>
      </c>
    </row>
    <row r="1948" spans="1:48" x14ac:dyDescent="0.3">
      <c r="A1948" s="4">
        <v>26.496300000000002</v>
      </c>
      <c r="B1948" s="4">
        <f t="shared" si="934"/>
        <v>141</v>
      </c>
      <c r="C1948" s="7">
        <v>24.81</v>
      </c>
      <c r="D1948" s="2">
        <f t="shared" si="908"/>
        <v>192.02618760043879</v>
      </c>
      <c r="E1948" s="6">
        <f t="shared" si="923"/>
        <v>26.071556597605845</v>
      </c>
      <c r="F1948" s="2">
        <f t="shared" si="913"/>
        <v>37.832540213407405</v>
      </c>
      <c r="G1948" s="7">
        <v>37.200000000000003</v>
      </c>
      <c r="H1948" s="3">
        <f t="shared" si="909"/>
        <v>162.93118124831327</v>
      </c>
      <c r="J1948" s="7">
        <v>45.2</v>
      </c>
      <c r="K1948" s="2">
        <f t="shared" si="924"/>
        <v>116.53118124831326</v>
      </c>
      <c r="L1948" s="7">
        <v>24.5</v>
      </c>
      <c r="M1948" s="2">
        <f t="shared" si="925"/>
        <v>72.655066759563454</v>
      </c>
      <c r="N1948" s="7">
        <v>26.2</v>
      </c>
      <c r="O1948" s="2">
        <f t="shared" si="926"/>
        <v>-16.444933240436541</v>
      </c>
      <c r="Q1948" s="2">
        <f t="shared" si="927"/>
        <v>56.747895365519135</v>
      </c>
      <c r="R1948" s="2">
        <f t="shared" si="914"/>
        <v>141.5718551906954</v>
      </c>
      <c r="S1948" s="2">
        <v>32.665799999999997</v>
      </c>
      <c r="T1948" s="2">
        <v>90</v>
      </c>
      <c r="U1948" s="7">
        <v>38.5</v>
      </c>
      <c r="V1948" s="2">
        <f t="shared" si="910"/>
        <v>115.78492581878706</v>
      </c>
      <c r="W1948" s="7">
        <v>39.729999999999997</v>
      </c>
      <c r="X1948" s="2">
        <f t="shared" si="911"/>
        <v>35.081837473823711</v>
      </c>
      <c r="Y1948" s="7">
        <v>24.81</v>
      </c>
      <c r="Z1948" s="2">
        <f t="shared" si="912"/>
        <v>188.84240477947841</v>
      </c>
      <c r="AA1948" s="7">
        <v>46.4</v>
      </c>
      <c r="AB1948" s="7">
        <v>89.1</v>
      </c>
      <c r="AF1948">
        <f t="shared" si="921"/>
        <v>36.839001281368596</v>
      </c>
      <c r="AH1948" s="15">
        <f t="shared" si="935"/>
        <v>1</v>
      </c>
      <c r="AI1948">
        <f t="shared" si="928"/>
        <v>-559.94428802316509</v>
      </c>
      <c r="AJ1948">
        <f t="shared" si="929"/>
        <v>405.42003026594659</v>
      </c>
      <c r="AK1948">
        <f t="shared" si="930"/>
        <v>-0.3257883718375722</v>
      </c>
      <c r="AL1948">
        <f t="shared" si="915"/>
        <v>-201088989.42383596</v>
      </c>
      <c r="AM1948">
        <f t="shared" si="931"/>
        <v>-367060.01607128559</v>
      </c>
      <c r="AN1948">
        <f t="shared" si="932"/>
        <v>-422.07530657190614</v>
      </c>
      <c r="AP1948" s="15">
        <v>1</v>
      </c>
      <c r="AQ1948">
        <f t="shared" si="916"/>
        <v>-54040908138310.367</v>
      </c>
      <c r="AR1948">
        <f t="shared" si="917"/>
        <v>-1.2107761378995407</v>
      </c>
      <c r="AS1948">
        <f t="shared" si="918"/>
        <v>-101581925532.47589</v>
      </c>
      <c r="AU1948">
        <f t="shared" si="919"/>
        <v>52579040071015.422</v>
      </c>
      <c r="AV1948">
        <f t="shared" si="933"/>
        <v>-6.2527838889600917E+33</v>
      </c>
    </row>
    <row r="1949" spans="1:48" x14ac:dyDescent="0.3">
      <c r="A1949" s="4">
        <v>26.496300000000002</v>
      </c>
      <c r="B1949" s="4">
        <f t="shared" si="934"/>
        <v>142</v>
      </c>
      <c r="C1949" s="7">
        <v>24.81</v>
      </c>
      <c r="D1949" s="2">
        <f t="shared" si="908"/>
        <v>191.22618760043878</v>
      </c>
      <c r="E1949" s="6">
        <f t="shared" si="923"/>
        <v>26.521128753985373</v>
      </c>
      <c r="F1949" s="2">
        <f t="shared" si="913"/>
        <v>38.068603008949282</v>
      </c>
      <c r="G1949" s="7">
        <v>37.200000000000003</v>
      </c>
      <c r="H1949" s="3">
        <f t="shared" si="909"/>
        <v>163.03118124831326</v>
      </c>
      <c r="J1949" s="7">
        <v>45.2</v>
      </c>
      <c r="K1949" s="2">
        <f t="shared" si="924"/>
        <v>116.63118124831325</v>
      </c>
      <c r="L1949" s="7">
        <v>24.5</v>
      </c>
      <c r="M1949" s="2">
        <f t="shared" si="925"/>
        <v>72.490797523121188</v>
      </c>
      <c r="N1949" s="7">
        <v>26.2</v>
      </c>
      <c r="O1949" s="2">
        <f t="shared" si="926"/>
        <v>-16.609202476878806</v>
      </c>
      <c r="Q1949" s="2">
        <f t="shared" si="927"/>
        <v>57.046999812522721</v>
      </c>
      <c r="R1949" s="2">
        <f t="shared" si="914"/>
        <v>141.42028350912409</v>
      </c>
      <c r="S1949" s="2">
        <v>32.665799999999997</v>
      </c>
      <c r="T1949" s="2">
        <v>90</v>
      </c>
      <c r="U1949" s="7">
        <v>38.5</v>
      </c>
      <c r="V1949" s="2">
        <f t="shared" si="910"/>
        <v>115.37492581878706</v>
      </c>
      <c r="W1949" s="7">
        <v>39.729999999999997</v>
      </c>
      <c r="X1949" s="2">
        <f t="shared" si="911"/>
        <v>34.831837473823711</v>
      </c>
      <c r="Y1949" s="7">
        <v>24.81</v>
      </c>
      <c r="Z1949" s="2">
        <f t="shared" si="912"/>
        <v>188.11100477947841</v>
      </c>
      <c r="AA1949" s="7">
        <v>46.4</v>
      </c>
      <c r="AB1949" s="7">
        <v>89.1</v>
      </c>
      <c r="AF1949">
        <f t="shared" si="921"/>
        <v>36.634400634805317</v>
      </c>
      <c r="AH1949" s="15">
        <f t="shared" si="935"/>
        <v>1</v>
      </c>
      <c r="AI1949">
        <f t="shared" si="928"/>
        <v>-500.68201043848853</v>
      </c>
      <c r="AJ1949">
        <f t="shared" si="929"/>
        <v>396.49502116734868</v>
      </c>
      <c r="AK1949">
        <f t="shared" si="930"/>
        <v>-0.26351137682802894</v>
      </c>
      <c r="AL1949">
        <f t="shared" si="915"/>
        <v>-213827948.34360212</v>
      </c>
      <c r="AM1949">
        <f t="shared" si="931"/>
        <v>-393735.09559691325</v>
      </c>
      <c r="AN1949">
        <f t="shared" si="932"/>
        <v>-444.14655960474659</v>
      </c>
      <c r="AP1949" s="15">
        <v>1</v>
      </c>
      <c r="AQ1949">
        <f t="shared" si="916"/>
        <v>-34439976107524.793</v>
      </c>
      <c r="AR1949">
        <f t="shared" si="917"/>
        <v>-1.2386222985575004</v>
      </c>
      <c r="AS1949">
        <f t="shared" si="918"/>
        <v>677057025956.87219</v>
      </c>
      <c r="AU1949">
        <f t="shared" si="919"/>
        <v>48178777219222.391</v>
      </c>
      <c r="AV1949">
        <f t="shared" si="933"/>
        <v>-6.8208135675890815E+33</v>
      </c>
    </row>
    <row r="1950" spans="1:48" x14ac:dyDescent="0.3">
      <c r="A1950" s="4">
        <v>26.496300000000002</v>
      </c>
      <c r="B1950" s="4">
        <f t="shared" si="934"/>
        <v>143</v>
      </c>
      <c r="C1950" s="7">
        <v>24.81</v>
      </c>
      <c r="D1950" s="2">
        <f t="shared" si="908"/>
        <v>190.42618760043877</v>
      </c>
      <c r="E1950" s="6">
        <f t="shared" si="923"/>
        <v>26.969225267109678</v>
      </c>
      <c r="F1950" s="2">
        <f t="shared" si="913"/>
        <v>38.313450993905832</v>
      </c>
      <c r="G1950" s="7">
        <v>37.200000000000003</v>
      </c>
      <c r="H1950" s="3">
        <f t="shared" si="909"/>
        <v>163.13118124831325</v>
      </c>
      <c r="J1950" s="7">
        <v>45.2</v>
      </c>
      <c r="K1950" s="2">
        <f t="shared" si="924"/>
        <v>116.73118124831325</v>
      </c>
      <c r="L1950" s="7">
        <v>24.5</v>
      </c>
      <c r="M1950" s="2">
        <f t="shared" si="925"/>
        <v>72.324896148339178</v>
      </c>
      <c r="N1950" s="7">
        <v>26.2</v>
      </c>
      <c r="O1950" s="2">
        <f t="shared" si="926"/>
        <v>-16.775103851660816</v>
      </c>
      <c r="Q1950" s="2">
        <f t="shared" si="927"/>
        <v>57.343262428949025</v>
      </c>
      <c r="R1950" s="2">
        <f t="shared" si="914"/>
        <v>141.26665163520897</v>
      </c>
      <c r="S1950" s="2">
        <v>32.665799999999997</v>
      </c>
      <c r="T1950" s="2">
        <v>90</v>
      </c>
      <c r="U1950" s="7">
        <v>38.5</v>
      </c>
      <c r="V1950" s="2">
        <f t="shared" si="910"/>
        <v>114.96492581878707</v>
      </c>
      <c r="W1950" s="7">
        <v>39.729999999999997</v>
      </c>
      <c r="X1950" s="2">
        <f t="shared" si="911"/>
        <v>34.581837473823711</v>
      </c>
      <c r="Y1950" s="7">
        <v>24.81</v>
      </c>
      <c r="Z1950" s="2">
        <f t="shared" si="912"/>
        <v>187.3796047794784</v>
      </c>
      <c r="AA1950" s="7">
        <v>46.4</v>
      </c>
      <c r="AB1950" s="7">
        <v>89.1</v>
      </c>
      <c r="AF1950">
        <f t="shared" si="921"/>
        <v>36.435199303557269</v>
      </c>
      <c r="AH1950" s="15">
        <f t="shared" si="935"/>
        <v>1</v>
      </c>
      <c r="AI1950">
        <f t="shared" si="928"/>
        <v>-387.36721691584989</v>
      </c>
      <c r="AJ1950">
        <f t="shared" si="929"/>
        <v>388.9754571852028</v>
      </c>
      <c r="AK1950">
        <f t="shared" si="930"/>
        <v>-0.20110433572055778</v>
      </c>
      <c r="AL1950">
        <f t="shared" si="915"/>
        <v>-225912836.69685468</v>
      </c>
      <c r="AM1950">
        <f t="shared" si="931"/>
        <v>-419768.57590473018</v>
      </c>
      <c r="AN1950">
        <f t="shared" si="932"/>
        <v>-465.87882675223398</v>
      </c>
      <c r="AP1950" s="15">
        <v>1</v>
      </c>
      <c r="AQ1950">
        <f t="shared" si="916"/>
        <v>-15494998805441.518</v>
      </c>
      <c r="AR1950">
        <f t="shared" si="917"/>
        <v>-1.2665557240743461</v>
      </c>
      <c r="AS1950">
        <f t="shared" si="918"/>
        <v>-865349968746.4071</v>
      </c>
      <c r="AU1950">
        <f t="shared" si="919"/>
        <v>39535280050562.766</v>
      </c>
      <c r="AV1950">
        <f t="shared" si="933"/>
        <v>-7.1338857384567185E+33</v>
      </c>
    </row>
    <row r="1951" spans="1:48" x14ac:dyDescent="0.3">
      <c r="A1951" s="4">
        <v>26.496300000000002</v>
      </c>
      <c r="B1951" s="4">
        <f t="shared" si="934"/>
        <v>144</v>
      </c>
      <c r="C1951" s="7">
        <v>24.81</v>
      </c>
      <c r="D1951" s="2">
        <f t="shared" si="908"/>
        <v>189.62618760043875</v>
      </c>
      <c r="E1951" s="6">
        <f t="shared" si="923"/>
        <v>27.415785337080496</v>
      </c>
      <c r="F1951" s="2">
        <f t="shared" si="913"/>
        <v>38.566625381446997</v>
      </c>
      <c r="G1951" s="7">
        <v>37.200000000000003</v>
      </c>
      <c r="H1951" s="3">
        <f t="shared" si="909"/>
        <v>163.23118124831325</v>
      </c>
      <c r="J1951" s="7">
        <v>45.2</v>
      </c>
      <c r="K1951" s="2">
        <f t="shared" si="924"/>
        <v>116.83118124831324</v>
      </c>
      <c r="L1951" s="7">
        <v>24.5</v>
      </c>
      <c r="M1951" s="2">
        <f t="shared" si="925"/>
        <v>72.157392698939304</v>
      </c>
      <c r="N1951" s="7">
        <v>26.2</v>
      </c>
      <c r="O1951" s="2">
        <f t="shared" si="926"/>
        <v>-16.94260730106069</v>
      </c>
      <c r="Q1951" s="2">
        <f t="shared" si="927"/>
        <v>57.636654498943017</v>
      </c>
      <c r="R1951" s="2">
        <f t="shared" si="914"/>
        <v>141.11101079957933</v>
      </c>
      <c r="S1951" s="2">
        <v>32.665799999999997</v>
      </c>
      <c r="T1951" s="2">
        <v>90</v>
      </c>
      <c r="U1951" s="7">
        <v>38.5</v>
      </c>
      <c r="V1951" s="2">
        <f t="shared" si="910"/>
        <v>114.55492581878707</v>
      </c>
      <c r="W1951" s="7">
        <v>39.729999999999997</v>
      </c>
      <c r="X1951" s="2">
        <f t="shared" si="911"/>
        <v>34.331837473823711</v>
      </c>
      <c r="Y1951" s="7">
        <v>24.81</v>
      </c>
      <c r="Z1951" s="2">
        <f t="shared" si="912"/>
        <v>186.64820477947839</v>
      </c>
      <c r="AA1951" s="7">
        <v>46.4</v>
      </c>
      <c r="AB1951" s="7">
        <v>89.1</v>
      </c>
      <c r="AF1951">
        <f t="shared" si="921"/>
        <v>36.241477292307962</v>
      </c>
      <c r="AH1951" s="15">
        <f t="shared" si="935"/>
        <v>1</v>
      </c>
      <c r="AI1951">
        <f t="shared" si="928"/>
        <v>-341.53843957365115</v>
      </c>
      <c r="AJ1951">
        <f t="shared" si="929"/>
        <v>380.85984021959729</v>
      </c>
      <c r="AK1951">
        <f t="shared" si="930"/>
        <v>-0.13864663604450089</v>
      </c>
      <c r="AL1951">
        <f t="shared" si="915"/>
        <v>-237456412.57923353</v>
      </c>
      <c r="AM1951">
        <f t="shared" si="931"/>
        <v>-445369.88349644264</v>
      </c>
      <c r="AN1951">
        <f t="shared" si="932"/>
        <v>-487.25783893224201</v>
      </c>
      <c r="AP1951" s="15">
        <v>1</v>
      </c>
      <c r="AQ1951">
        <f t="shared" si="916"/>
        <v>-7898752525746.1064</v>
      </c>
      <c r="AR1951">
        <f t="shared" si="917"/>
        <v>-1.2945864852927467</v>
      </c>
      <c r="AS1951">
        <f t="shared" si="918"/>
        <v>693380303706.30408</v>
      </c>
      <c r="AU1951">
        <f t="shared" si="919"/>
        <v>40277920670325.117</v>
      </c>
      <c r="AV1951">
        <f t="shared" si="933"/>
        <v>-7.1547640371734888E+33</v>
      </c>
    </row>
    <row r="1952" spans="1:48" x14ac:dyDescent="0.3">
      <c r="A1952" s="4">
        <v>26.496300000000002</v>
      </c>
      <c r="B1952" s="4">
        <f t="shared" si="934"/>
        <v>145</v>
      </c>
      <c r="C1952" s="7">
        <v>24.81</v>
      </c>
      <c r="D1952" s="2">
        <f t="shared" si="908"/>
        <v>188.82618760043874</v>
      </c>
      <c r="E1952" s="6">
        <f t="shared" si="923"/>
        <v>27.860750079706666</v>
      </c>
      <c r="F1952" s="2">
        <f t="shared" si="913"/>
        <v>38.827698065117232</v>
      </c>
      <c r="G1952" s="7">
        <v>37.200000000000003</v>
      </c>
      <c r="H1952" s="3">
        <f t="shared" si="909"/>
        <v>163.33118124831324</v>
      </c>
      <c r="J1952" s="7">
        <v>45.2</v>
      </c>
      <c r="K1952" s="2">
        <f t="shared" si="924"/>
        <v>116.93118124831324</v>
      </c>
      <c r="L1952" s="7">
        <v>24.5</v>
      </c>
      <c r="M1952" s="2">
        <f t="shared" si="925"/>
        <v>71.98831721620752</v>
      </c>
      <c r="N1952" s="7">
        <v>26.2</v>
      </c>
      <c r="O1952" s="2">
        <f t="shared" si="926"/>
        <v>-17.111682783792475</v>
      </c>
      <c r="Q1952" s="2">
        <f t="shared" si="927"/>
        <v>57.92714779537787</v>
      </c>
      <c r="R1952" s="2">
        <f t="shared" si="914"/>
        <v>140.95341088422703</v>
      </c>
      <c r="S1952" s="2">
        <v>32.665799999999997</v>
      </c>
      <c r="T1952" s="2">
        <v>90</v>
      </c>
      <c r="U1952" s="7">
        <v>38.5</v>
      </c>
      <c r="V1952" s="2">
        <f t="shared" si="910"/>
        <v>114.14492581878707</v>
      </c>
      <c r="W1952" s="7">
        <v>39.729999999999997</v>
      </c>
      <c r="X1952" s="2">
        <f t="shared" si="911"/>
        <v>34.081837473823711</v>
      </c>
      <c r="Y1952" s="7">
        <v>24.81</v>
      </c>
      <c r="Z1952" s="2">
        <f t="shared" si="912"/>
        <v>185.91680477947838</v>
      </c>
      <c r="AA1952" s="7">
        <v>46.4</v>
      </c>
      <c r="AB1952" s="7">
        <v>89.1</v>
      </c>
      <c r="AF1952">
        <f t="shared" si="921"/>
        <v>36.053312729003068</v>
      </c>
      <c r="AH1952" s="15">
        <f t="shared" si="935"/>
        <v>1</v>
      </c>
      <c r="AI1952">
        <f t="shared" si="928"/>
        <v>-363.62748008801958</v>
      </c>
      <c r="AJ1952">
        <f t="shared" si="929"/>
        <v>371.18429690074908</v>
      </c>
      <c r="AK1952">
        <f t="shared" si="930"/>
        <v>-7.6220611858235324E-2</v>
      </c>
      <c r="AL1952">
        <f t="shared" si="915"/>
        <v>-248480751.36365196</v>
      </c>
      <c r="AM1952">
        <f t="shared" si="931"/>
        <v>-470586.0676736951</v>
      </c>
      <c r="AN1952">
        <f t="shared" si="932"/>
        <v>-508.26983837537404</v>
      </c>
      <c r="AP1952" s="15">
        <v>1</v>
      </c>
      <c r="AQ1952">
        <f t="shared" si="916"/>
        <v>-2330756439393.5483</v>
      </c>
      <c r="AR1952">
        <f t="shared" si="917"/>
        <v>-1.3227246192651796</v>
      </c>
      <c r="AS1952">
        <f t="shared" si="918"/>
        <v>-321157984747.6615</v>
      </c>
      <c r="AU1952">
        <f t="shared" si="919"/>
        <v>47566436974205.672</v>
      </c>
      <c r="AV1952">
        <f t="shared" si="933"/>
        <v>-6.8712457644410596E+33</v>
      </c>
    </row>
    <row r="1953" spans="1:48" x14ac:dyDescent="0.3">
      <c r="A1953" s="4">
        <v>26.496300000000002</v>
      </c>
      <c r="B1953" s="4">
        <f t="shared" si="934"/>
        <v>146</v>
      </c>
      <c r="C1953" s="7">
        <v>24.81</v>
      </c>
      <c r="D1953" s="2">
        <f t="shared" si="908"/>
        <v>188.02618760043873</v>
      </c>
      <c r="E1953" s="6">
        <f t="shared" si="923"/>
        <v>28.304062382631958</v>
      </c>
      <c r="F1953" s="2">
        <f t="shared" si="913"/>
        <v>39.096269136145928</v>
      </c>
      <c r="G1953" s="7">
        <v>37.200000000000003</v>
      </c>
      <c r="H1953" s="3">
        <f t="shared" si="909"/>
        <v>163.43118124831324</v>
      </c>
      <c r="J1953" s="7">
        <v>45.2</v>
      </c>
      <c r="K1953" s="2">
        <f t="shared" si="924"/>
        <v>117.03118124831323</v>
      </c>
      <c r="L1953" s="7">
        <v>24.5</v>
      </c>
      <c r="M1953" s="2">
        <f t="shared" si="925"/>
        <v>71.817699666988176</v>
      </c>
      <c r="N1953" s="7">
        <v>26.2</v>
      </c>
      <c r="O1953" s="2">
        <f t="shared" si="926"/>
        <v>-17.282300333011818</v>
      </c>
      <c r="Q1953" s="2">
        <f t="shared" si="927"/>
        <v>58.214714571192403</v>
      </c>
      <c r="R1953" s="2">
        <f t="shared" si="914"/>
        <v>140.79390046876338</v>
      </c>
      <c r="S1953" s="2">
        <v>32.665799999999997</v>
      </c>
      <c r="T1953" s="2">
        <v>90</v>
      </c>
      <c r="U1953" s="7">
        <v>38.5</v>
      </c>
      <c r="V1953" s="2">
        <f t="shared" si="910"/>
        <v>113.73492581878708</v>
      </c>
      <c r="W1953" s="7">
        <v>39.729999999999997</v>
      </c>
      <c r="X1953" s="2">
        <f t="shared" si="911"/>
        <v>33.831837473823711</v>
      </c>
      <c r="Y1953" s="7">
        <v>24.81</v>
      </c>
      <c r="Z1953" s="2">
        <f t="shared" si="912"/>
        <v>185.18540477947838</v>
      </c>
      <c r="AA1953" s="7">
        <v>46.4</v>
      </c>
      <c r="AB1953" s="7">
        <v>89.1</v>
      </c>
      <c r="AF1953">
        <f t="shared" si="921"/>
        <v>35.870781836878606</v>
      </c>
      <c r="AH1953" s="15">
        <f t="shared" si="935"/>
        <v>1</v>
      </c>
      <c r="AI1953">
        <f t="shared" si="928"/>
        <v>-365.88949867244082</v>
      </c>
      <c r="AJ1953">
        <f t="shared" si="929"/>
        <v>364.06786228235251</v>
      </c>
      <c r="AK1953">
        <f t="shared" si="930"/>
        <v>-1.3911127093571727E-2</v>
      </c>
      <c r="AL1953">
        <f t="shared" si="915"/>
        <v>-258758786.35200611</v>
      </c>
      <c r="AM1953">
        <f t="shared" si="931"/>
        <v>-494997.68811155489</v>
      </c>
      <c r="AN1953">
        <f t="shared" si="932"/>
        <v>-528.90159668485512</v>
      </c>
      <c r="AP1953" s="15">
        <v>1</v>
      </c>
      <c r="AQ1953">
        <f t="shared" si="916"/>
        <v>5594676676873.582</v>
      </c>
      <c r="AR1953">
        <f t="shared" si="917"/>
        <v>-1.3509798793183629</v>
      </c>
      <c r="AS1953">
        <f t="shared" si="918"/>
        <v>-43365338440.921143</v>
      </c>
      <c r="AU1953">
        <f t="shared" si="919"/>
        <v>53490544006963.844</v>
      </c>
      <c r="AV1953">
        <f t="shared" si="933"/>
        <v>-6.2742707394761784E+33</v>
      </c>
    </row>
    <row r="1954" spans="1:48" x14ac:dyDescent="0.3">
      <c r="A1954" s="4">
        <v>26.496300000000002</v>
      </c>
      <c r="B1954" s="4">
        <f t="shared" si="934"/>
        <v>147</v>
      </c>
      <c r="C1954" s="7">
        <v>24.81</v>
      </c>
      <c r="D1954" s="2">
        <f t="shared" si="908"/>
        <v>187.22618760043872</v>
      </c>
      <c r="E1954" s="6">
        <f t="shared" si="923"/>
        <v>28.745666775651092</v>
      </c>
      <c r="F1954" s="2">
        <f t="shared" si="913"/>
        <v>39.371964633531725</v>
      </c>
      <c r="G1954" s="7">
        <v>37.200000000000003</v>
      </c>
      <c r="H1954" s="3">
        <f t="shared" si="909"/>
        <v>163.53118124831323</v>
      </c>
      <c r="J1954" s="7">
        <v>45.2</v>
      </c>
      <c r="K1954" s="2">
        <f t="shared" si="924"/>
        <v>117.13118124831323</v>
      </c>
      <c r="L1954" s="7">
        <v>24.5</v>
      </c>
      <c r="M1954" s="2">
        <f t="shared" si="925"/>
        <v>71.645569898153184</v>
      </c>
      <c r="N1954" s="7">
        <v>26.2</v>
      </c>
      <c r="O1954" s="2">
        <f t="shared" si="926"/>
        <v>-17.45443010184681</v>
      </c>
      <c r="Q1954" s="2">
        <f t="shared" si="927"/>
        <v>58.499327551125447</v>
      </c>
      <c r="R1954" s="2">
        <f t="shared" si="914"/>
        <v>140.63252687496532</v>
      </c>
      <c r="S1954" s="2">
        <v>32.665799999999997</v>
      </c>
      <c r="T1954" s="2">
        <v>90</v>
      </c>
      <c r="U1954" s="7">
        <v>38.5</v>
      </c>
      <c r="V1954" s="2">
        <f t="shared" si="910"/>
        <v>113.32492581878708</v>
      </c>
      <c r="W1954" s="7">
        <v>39.729999999999997</v>
      </c>
      <c r="X1954" s="2">
        <f t="shared" si="911"/>
        <v>33.581837473823711</v>
      </c>
      <c r="Y1954" s="7">
        <v>24.81</v>
      </c>
      <c r="Z1954" s="2">
        <f t="shared" si="912"/>
        <v>184.45400477947837</v>
      </c>
      <c r="AA1954" s="7">
        <v>46.4</v>
      </c>
      <c r="AB1954" s="7">
        <v>89.1</v>
      </c>
      <c r="AF1954">
        <f t="shared" si="921"/>
        <v>35.693958907449513</v>
      </c>
      <c r="AH1954" s="15">
        <f t="shared" si="935"/>
        <v>1</v>
      </c>
      <c r="AI1954">
        <f t="shared" si="928"/>
        <v>-308.95410865176109</v>
      </c>
      <c r="AJ1954">
        <f t="shared" si="929"/>
        <v>355.24926682874843</v>
      </c>
      <c r="AK1954">
        <f t="shared" si="930"/>
        <v>4.8194875703492429E-2</v>
      </c>
      <c r="AL1954">
        <f t="shared" si="915"/>
        <v>-268486729.2486338</v>
      </c>
      <c r="AM1954">
        <f t="shared" si="931"/>
        <v>-518971.36528958898</v>
      </c>
      <c r="AN1954">
        <f t="shared" si="932"/>
        <v>-549.14043177618532</v>
      </c>
      <c r="AP1954" s="15">
        <v>1</v>
      </c>
      <c r="AQ1954">
        <f t="shared" si="916"/>
        <v>11901384226714.484</v>
      </c>
      <c r="AR1954">
        <f t="shared" si="917"/>
        <v>-1.3793625032551016</v>
      </c>
      <c r="AS1954">
        <f t="shared" si="918"/>
        <v>276152777735.15491</v>
      </c>
      <c r="AU1954">
        <f t="shared" si="919"/>
        <v>54229391370256.703</v>
      </c>
      <c r="AV1954">
        <f t="shared" si="933"/>
        <v>-5.4251609035131391E+33</v>
      </c>
    </row>
    <row r="1955" spans="1:48" x14ac:dyDescent="0.3">
      <c r="A1955" s="4">
        <v>26.496300000000002</v>
      </c>
      <c r="B1955" s="4">
        <f t="shared" si="934"/>
        <v>148</v>
      </c>
      <c r="C1955" s="7">
        <v>24.81</v>
      </c>
      <c r="D1955" s="2">
        <f t="shared" si="908"/>
        <v>186.42618760043871</v>
      </c>
      <c r="E1955" s="6">
        <f t="shared" si="923"/>
        <v>29.18550931365381</v>
      </c>
      <c r="F1955" s="2">
        <f t="shared" si="913"/>
        <v>39.654434502338596</v>
      </c>
      <c r="G1955" s="7">
        <v>37.200000000000003</v>
      </c>
      <c r="H1955" s="3">
        <f t="shared" si="909"/>
        <v>163.63118124831323</v>
      </c>
      <c r="J1955" s="7">
        <v>45.2</v>
      </c>
      <c r="K1955" s="2">
        <f t="shared" si="924"/>
        <v>117.23118124831322</v>
      </c>
      <c r="L1955" s="7">
        <v>24.5</v>
      </c>
      <c r="M1955" s="2">
        <f t="shared" si="925"/>
        <v>71.471957596885034</v>
      </c>
      <c r="N1955" s="7">
        <v>26.2</v>
      </c>
      <c r="O1955" s="2">
        <f t="shared" si="926"/>
        <v>-17.628042403114961</v>
      </c>
      <c r="Q1955" s="2">
        <f t="shared" si="927"/>
        <v>58.780959923828597</v>
      </c>
      <c r="R1955" s="2">
        <f t="shared" si="914"/>
        <v>140.46933620968102</v>
      </c>
      <c r="S1955" s="2">
        <v>32.665799999999997</v>
      </c>
      <c r="T1955" s="2">
        <v>90</v>
      </c>
      <c r="U1955" s="7">
        <v>38.5</v>
      </c>
      <c r="V1955" s="2">
        <f t="shared" si="910"/>
        <v>112.91492581878708</v>
      </c>
      <c r="W1955" s="7">
        <v>39.729999999999997</v>
      </c>
      <c r="X1955" s="2">
        <f t="shared" si="911"/>
        <v>33.331837473823711</v>
      </c>
      <c r="Y1955" s="7">
        <v>24.81</v>
      </c>
      <c r="Z1955" s="2">
        <f t="shared" si="912"/>
        <v>183.72260477947836</v>
      </c>
      <c r="AA1955" s="7">
        <v>46.4</v>
      </c>
      <c r="AB1955" s="7">
        <v>89.1</v>
      </c>
      <c r="AF1955">
        <f t="shared" si="921"/>
        <v>35.522916274427047</v>
      </c>
      <c r="AH1955" s="15">
        <f t="shared" si="935"/>
        <v>1</v>
      </c>
      <c r="AI1955">
        <f t="shared" si="928"/>
        <v>-261.37832612284853</v>
      </c>
      <c r="AJ1955">
        <f t="shared" si="929"/>
        <v>344.68679526054467</v>
      </c>
      <c r="AK1955">
        <f t="shared" si="930"/>
        <v>0.11000885718273012</v>
      </c>
      <c r="AL1955">
        <f t="shared" si="915"/>
        <v>-277628248.58181643</v>
      </c>
      <c r="AM1955">
        <f t="shared" si="931"/>
        <v>-542441.48338140012</v>
      </c>
      <c r="AN1955">
        <f t="shared" si="932"/>
        <v>-568.97422366360843</v>
      </c>
      <c r="AP1955" s="15">
        <v>1</v>
      </c>
      <c r="AQ1955">
        <f t="shared" si="916"/>
        <v>17265252982705.482</v>
      </c>
      <c r="AR1955">
        <f t="shared" si="917"/>
        <v>-1.407882557416644</v>
      </c>
      <c r="AS1955">
        <f t="shared" si="918"/>
        <v>-322775906860.27173</v>
      </c>
      <c r="AU1955">
        <f t="shared" si="919"/>
        <v>56746495303517.414</v>
      </c>
      <c r="AV1955">
        <f t="shared" si="933"/>
        <v>-4.3774933204887675E+33</v>
      </c>
    </row>
    <row r="1956" spans="1:48" x14ac:dyDescent="0.3">
      <c r="A1956" s="4">
        <v>26.496300000000002</v>
      </c>
      <c r="B1956" s="4">
        <f t="shared" si="934"/>
        <v>149</v>
      </c>
      <c r="C1956" s="7">
        <v>24.81</v>
      </c>
      <c r="D1956" s="2">
        <f t="shared" si="908"/>
        <v>185.6261876004387</v>
      </c>
      <c r="E1956" s="6">
        <f t="shared" si="923"/>
        <v>29.623537470827102</v>
      </c>
      <c r="F1956" s="2">
        <f t="shared" si="913"/>
        <v>39.943350738492242</v>
      </c>
      <c r="G1956" s="7">
        <v>37.200000000000003</v>
      </c>
      <c r="H1956" s="3">
        <f t="shared" si="909"/>
        <v>163.73118124831322</v>
      </c>
      <c r="J1956" s="7">
        <v>45.2</v>
      </c>
      <c r="K1956" s="2">
        <f t="shared" si="924"/>
        <v>117.33118124831321</v>
      </c>
      <c r="L1956" s="7">
        <v>24.5</v>
      </c>
      <c r="M1956" s="2">
        <f t="shared" si="925"/>
        <v>71.296892256173152</v>
      </c>
      <c r="N1956" s="7">
        <v>26.2</v>
      </c>
      <c r="O1956" s="2">
        <f t="shared" si="926"/>
        <v>-17.803107743826843</v>
      </c>
      <c r="Q1956" s="2">
        <f t="shared" si="927"/>
        <v>59.059585334339445</v>
      </c>
      <c r="R1956" s="2">
        <f t="shared" si="914"/>
        <v>140.30437340616089</v>
      </c>
      <c r="S1956" s="2">
        <v>32.665799999999997</v>
      </c>
      <c r="T1956" s="2">
        <v>90</v>
      </c>
      <c r="U1956" s="7">
        <v>38.5</v>
      </c>
      <c r="V1956" s="2">
        <f t="shared" si="910"/>
        <v>112.50492581878709</v>
      </c>
      <c r="W1956" s="7">
        <v>39.729999999999997</v>
      </c>
      <c r="X1956" s="2">
        <f t="shared" si="911"/>
        <v>33.081837473823711</v>
      </c>
      <c r="Y1956" s="7">
        <v>24.81</v>
      </c>
      <c r="Z1956" s="2">
        <f t="shared" si="912"/>
        <v>182.99120477947835</v>
      </c>
      <c r="AA1956" s="7">
        <v>46.4</v>
      </c>
      <c r="AB1956" s="7">
        <v>89.1</v>
      </c>
      <c r="AF1956">
        <f t="shared" si="921"/>
        <v>35.357724288538265</v>
      </c>
      <c r="AH1956" s="15">
        <f t="shared" si="935"/>
        <v>1</v>
      </c>
      <c r="AI1956">
        <f t="shared" si="928"/>
        <v>-307.74669803233559</v>
      </c>
      <c r="AJ1956">
        <f t="shared" si="929"/>
        <v>336.88210439599339</v>
      </c>
      <c r="AK1956">
        <f t="shared" si="930"/>
        <v>0.17144118882575898</v>
      </c>
      <c r="AL1956">
        <f t="shared" si="915"/>
        <v>-286005840.79730648</v>
      </c>
      <c r="AM1956">
        <f t="shared" si="931"/>
        <v>-565067.93878720899</v>
      </c>
      <c r="AN1956">
        <f t="shared" si="932"/>
        <v>-588.39142906312588</v>
      </c>
      <c r="AP1956" s="15">
        <v>1</v>
      </c>
      <c r="AQ1956">
        <f t="shared" si="916"/>
        <v>30853198422317.152</v>
      </c>
      <c r="AR1956">
        <f t="shared" si="917"/>
        <v>-1.4365497887829244</v>
      </c>
      <c r="AS1956">
        <f t="shared" si="918"/>
        <v>243145116552.96719</v>
      </c>
      <c r="AU1956">
        <f t="shared" si="919"/>
        <v>66941099730813.891</v>
      </c>
      <c r="AV1956">
        <f t="shared" si="933"/>
        <v>-3.2096710920136355E+33</v>
      </c>
    </row>
    <row r="1957" spans="1:48" x14ac:dyDescent="0.3">
      <c r="A1957" s="4">
        <v>26.496300000000002</v>
      </c>
      <c r="B1957" s="4">
        <f t="shared" si="934"/>
        <v>150</v>
      </c>
      <c r="C1957" s="7">
        <v>24.81</v>
      </c>
      <c r="D1957" s="2">
        <f t="shared" si="908"/>
        <v>184.82618760043869</v>
      </c>
      <c r="E1957" s="6">
        <f t="shared" si="923"/>
        <v>30.059700044910628</v>
      </c>
      <c r="F1957" s="2">
        <f t="shared" si="913"/>
        <v>40.238405700860021</v>
      </c>
      <c r="G1957" s="7">
        <v>37.200000000000003</v>
      </c>
      <c r="H1957" s="3">
        <f t="shared" si="909"/>
        <v>163.83118124831321</v>
      </c>
      <c r="J1957" s="7">
        <v>45.2</v>
      </c>
      <c r="K1957" s="2">
        <f t="shared" si="924"/>
        <v>117.43118124831321</v>
      </c>
      <c r="L1957" s="7">
        <v>24.5</v>
      </c>
      <c r="M1957" s="2">
        <f t="shared" si="925"/>
        <v>71.120403144984493</v>
      </c>
      <c r="N1957" s="7">
        <v>26.2</v>
      </c>
      <c r="O1957" s="2">
        <f t="shared" si="926"/>
        <v>-17.979596855015501</v>
      </c>
      <c r="Q1957" s="2">
        <f t="shared" si="927"/>
        <v>59.33517787689847</v>
      </c>
      <c r="R1957" s="2">
        <f t="shared" si="914"/>
        <v>140.13768226387973</v>
      </c>
      <c r="S1957" s="2">
        <v>32.665799999999997</v>
      </c>
      <c r="T1957" s="2">
        <v>90</v>
      </c>
      <c r="U1957" s="7">
        <v>38.5</v>
      </c>
      <c r="V1957" s="2">
        <f t="shared" si="910"/>
        <v>112.09492581878709</v>
      </c>
      <c r="W1957" s="7">
        <v>39.729999999999997</v>
      </c>
      <c r="X1957" s="2">
        <f t="shared" si="911"/>
        <v>32.831837473823711</v>
      </c>
      <c r="Y1957" s="7">
        <v>24.81</v>
      </c>
      <c r="Z1957" s="2">
        <f t="shared" si="912"/>
        <v>182.25980477947834</v>
      </c>
      <c r="AA1957" s="7">
        <v>46.4</v>
      </c>
      <c r="AB1957" s="7">
        <v>89.1</v>
      </c>
      <c r="AF1957">
        <f t="shared" si="921"/>
        <v>35.19845129322313</v>
      </c>
      <c r="AH1957" s="15">
        <f t="shared" si="935"/>
        <v>1</v>
      </c>
      <c r="AI1957">
        <f t="shared" si="928"/>
        <v>-422.52110975137634</v>
      </c>
      <c r="AJ1957">
        <f t="shared" si="929"/>
        <v>327.44574378046605</v>
      </c>
      <c r="AK1957">
        <f t="shared" si="930"/>
        <v>0.23240168108155573</v>
      </c>
      <c r="AL1957">
        <f t="shared" si="915"/>
        <v>-293765447.69783252</v>
      </c>
      <c r="AM1957">
        <f t="shared" si="931"/>
        <v>-587125.05835224758</v>
      </c>
      <c r="AN1957">
        <f t="shared" si="932"/>
        <v>-607.38109478455237</v>
      </c>
      <c r="AP1957" s="15">
        <v>1</v>
      </c>
      <c r="AQ1957">
        <f t="shared" si="916"/>
        <v>64928099723502.422</v>
      </c>
      <c r="AR1957">
        <f t="shared" si="917"/>
        <v>-1.4653746713768188</v>
      </c>
      <c r="AS1957">
        <f t="shared" si="918"/>
        <v>-104025151812.26033</v>
      </c>
      <c r="AU1957">
        <f t="shared" si="919"/>
        <v>86631001981548.359</v>
      </c>
      <c r="AV1957">
        <f t="shared" si="933"/>
        <v>-2.0486609982421399E+33</v>
      </c>
    </row>
    <row r="1958" spans="1:48" x14ac:dyDescent="0.3">
      <c r="A1958" s="4">
        <v>26.496300000000002</v>
      </c>
      <c r="B1958" s="4">
        <f t="shared" si="934"/>
        <v>151</v>
      </c>
      <c r="C1958" s="7">
        <v>24.81</v>
      </c>
      <c r="D1958" s="2">
        <f t="shared" si="908"/>
        <v>184.02618760043867</v>
      </c>
      <c r="E1958" s="6">
        <f t="shared" si="923"/>
        <v>30.493947070443667</v>
      </c>
      <c r="F1958" s="2">
        <f t="shared" si="913"/>
        <v>40.539310573581282</v>
      </c>
      <c r="G1958" s="7">
        <v>37.200000000000003</v>
      </c>
      <c r="H1958" s="3">
        <f t="shared" si="909"/>
        <v>163.93118124831321</v>
      </c>
      <c r="J1958" s="7">
        <v>45.2</v>
      </c>
      <c r="K1958" s="2">
        <f t="shared" si="924"/>
        <v>117.5311812483132</v>
      </c>
      <c r="L1958" s="7">
        <v>24.5</v>
      </c>
      <c r="M1958" s="2">
        <f t="shared" si="925"/>
        <v>70.942519282619401</v>
      </c>
      <c r="N1958" s="7">
        <v>26.2</v>
      </c>
      <c r="O1958" s="2">
        <f t="shared" si="926"/>
        <v>-18.157480717380594</v>
      </c>
      <c r="Q1958" s="2">
        <f t="shared" si="927"/>
        <v>59.60771208809323</v>
      </c>
      <c r="R1958" s="2">
        <f t="shared" si="914"/>
        <v>139.9693054869096</v>
      </c>
      <c r="S1958" s="2">
        <v>32.665799999999997</v>
      </c>
      <c r="T1958" s="2">
        <v>90</v>
      </c>
      <c r="U1958" s="7">
        <v>38.5</v>
      </c>
      <c r="V1958" s="2">
        <f t="shared" si="910"/>
        <v>111.68492581878709</v>
      </c>
      <c r="W1958" s="7">
        <v>39.729999999999997</v>
      </c>
      <c r="X1958" s="2">
        <f t="shared" si="911"/>
        <v>32.581837473823711</v>
      </c>
      <c r="Y1958" s="7">
        <v>24.81</v>
      </c>
      <c r="Z1958" s="2">
        <f t="shared" si="912"/>
        <v>181.52840477947834</v>
      </c>
      <c r="AA1958" s="7">
        <v>46.4</v>
      </c>
      <c r="AB1958" s="7">
        <v>89.1</v>
      </c>
      <c r="AF1958">
        <f t="shared" si="921"/>
        <v>35.045163601188996</v>
      </c>
      <c r="AH1958" s="15">
        <f t="shared" si="935"/>
        <v>1</v>
      </c>
      <c r="AI1958">
        <f t="shared" si="928"/>
        <v>-473.79744599449231</v>
      </c>
      <c r="AJ1958">
        <f t="shared" si="929"/>
        <v>317.98114133985263</v>
      </c>
      <c r="AK1958">
        <f t="shared" si="930"/>
        <v>0.29280012616112688</v>
      </c>
      <c r="AL1958">
        <f t="shared" si="915"/>
        <v>-300840527.47714961</v>
      </c>
      <c r="AM1958">
        <f t="shared" si="931"/>
        <v>-608479.94982383575</v>
      </c>
      <c r="AN1958">
        <f t="shared" si="932"/>
        <v>-625.93286988794648</v>
      </c>
      <c r="AP1958" s="15">
        <v>1</v>
      </c>
      <c r="AQ1958">
        <f t="shared" si="916"/>
        <v>100280095325423.16</v>
      </c>
      <c r="AR1958">
        <f t="shared" si="917"/>
        <v>-1.4943673054185429</v>
      </c>
      <c r="AS1958">
        <f t="shared" si="918"/>
        <v>-12326277534.905136</v>
      </c>
      <c r="AU1958">
        <f t="shared" si="919"/>
        <v>101563256125829.61</v>
      </c>
      <c r="AV1958">
        <f t="shared" si="933"/>
        <v>-1.0315587728559776E+33</v>
      </c>
    </row>
    <row r="1959" spans="1:48" x14ac:dyDescent="0.3">
      <c r="A1959" s="4">
        <v>26.496300000000002</v>
      </c>
      <c r="B1959" s="4">
        <f t="shared" si="934"/>
        <v>152</v>
      </c>
      <c r="C1959" s="7">
        <v>24.81</v>
      </c>
      <c r="D1959" s="2">
        <f t="shared" si="908"/>
        <v>183.22618760043866</v>
      </c>
      <c r="E1959" s="6">
        <f t="shared" si="923"/>
        <v>30.926229740066564</v>
      </c>
      <c r="F1959" s="2">
        <f t="shared" si="913"/>
        <v>40.8457939635312</v>
      </c>
      <c r="G1959" s="7">
        <v>37.200000000000003</v>
      </c>
      <c r="H1959" s="3">
        <f t="shared" si="909"/>
        <v>164.0311812483132</v>
      </c>
      <c r="J1959" s="7">
        <v>45.2</v>
      </c>
      <c r="K1959" s="2">
        <f t="shared" si="924"/>
        <v>117.6311812483132</v>
      </c>
      <c r="L1959" s="7">
        <v>24.5</v>
      </c>
      <c r="M1959" s="2">
        <f t="shared" si="925"/>
        <v>70.763269416814353</v>
      </c>
      <c r="N1959" s="7">
        <v>26.2</v>
      </c>
      <c r="O1959" s="2">
        <f t="shared" si="926"/>
        <v>-18.336730583185641</v>
      </c>
      <c r="Q1959" s="2">
        <f t="shared" si="927"/>
        <v>59.877162940314982</v>
      </c>
      <c r="R1959" s="2">
        <f t="shared" si="914"/>
        <v>139.79928472090484</v>
      </c>
      <c r="S1959" s="2">
        <v>32.665799999999997</v>
      </c>
      <c r="T1959" s="2">
        <v>90</v>
      </c>
      <c r="U1959" s="7">
        <v>38.5</v>
      </c>
      <c r="V1959" s="2">
        <f t="shared" si="910"/>
        <v>111.2749258187871</v>
      </c>
      <c r="W1959" s="7">
        <v>39.729999999999997</v>
      </c>
      <c r="X1959" s="2">
        <f t="shared" si="911"/>
        <v>32.331837473823711</v>
      </c>
      <c r="Y1959" s="7">
        <v>24.81</v>
      </c>
      <c r="Z1959" s="2">
        <f t="shared" si="912"/>
        <v>180.79700477947833</v>
      </c>
      <c r="AA1959" s="7">
        <v>46.4</v>
      </c>
      <c r="AB1959" s="7">
        <v>89.1</v>
      </c>
      <c r="AF1959">
        <f t="shared" si="921"/>
        <v>34.897925471804172</v>
      </c>
      <c r="AH1959" s="15">
        <f t="shared" si="935"/>
        <v>1</v>
      </c>
      <c r="AI1959">
        <f t="shared" si="928"/>
        <v>-367.94308839392681</v>
      </c>
      <c r="AJ1959">
        <f t="shared" si="929"/>
        <v>308.15053319411874</v>
      </c>
      <c r="AK1959">
        <f t="shared" si="930"/>
        <v>0.35254684924300572</v>
      </c>
      <c r="AL1959">
        <f t="shared" si="915"/>
        <v>-307230084.25663698</v>
      </c>
      <c r="AM1959">
        <f t="shared" si="931"/>
        <v>-629122.98495626636</v>
      </c>
      <c r="AN1959">
        <f t="shared" si="932"/>
        <v>-644.03701658260673</v>
      </c>
      <c r="AP1959" s="15">
        <v>1</v>
      </c>
      <c r="AQ1959">
        <f t="shared" si="916"/>
        <v>84942638075107.234</v>
      </c>
      <c r="AR1959">
        <f t="shared" si="917"/>
        <v>-1.5235380433549477</v>
      </c>
      <c r="AS1959">
        <f t="shared" si="918"/>
        <v>68103584301.271736</v>
      </c>
      <c r="AU1959">
        <f t="shared" si="919"/>
        <v>94589191398601.031</v>
      </c>
      <c r="AV1959">
        <f t="shared" si="933"/>
        <v>-3.0318050851547647E+32</v>
      </c>
    </row>
    <row r="1960" spans="1:48" x14ac:dyDescent="0.3">
      <c r="A1960" s="4">
        <v>26.496300000000002</v>
      </c>
      <c r="B1960" s="4">
        <f t="shared" si="934"/>
        <v>153</v>
      </c>
      <c r="C1960" s="7">
        <v>24.81</v>
      </c>
      <c r="D1960" s="2">
        <f t="shared" si="908"/>
        <v>182.42618760043865</v>
      </c>
      <c r="E1960" s="6">
        <f t="shared" si="923"/>
        <v>31.356500333047858</v>
      </c>
      <c r="F1960" s="2">
        <f t="shared" si="913"/>
        <v>41.157600619481968</v>
      </c>
      <c r="G1960" s="7">
        <v>37.200000000000003</v>
      </c>
      <c r="H1960" s="3">
        <f t="shared" si="909"/>
        <v>164.1311812483132</v>
      </c>
      <c r="J1960" s="7">
        <v>45.2</v>
      </c>
      <c r="K1960" s="2">
        <f t="shared" si="924"/>
        <v>117.73118124831319</v>
      </c>
      <c r="L1960" s="7">
        <v>24.5</v>
      </c>
      <c r="M1960" s="2">
        <f t="shared" si="925"/>
        <v>70.582682005194783</v>
      </c>
      <c r="N1960" s="7">
        <v>26.2</v>
      </c>
      <c r="O1960" s="2">
        <f t="shared" si="926"/>
        <v>-18.517317994805211</v>
      </c>
      <c r="Q1960" s="2">
        <f t="shared" si="927"/>
        <v>60.143505835512656</v>
      </c>
      <c r="R1960" s="2">
        <f t="shared" si="914"/>
        <v>139.62766058875349</v>
      </c>
      <c r="S1960" s="2">
        <v>32.665799999999997</v>
      </c>
      <c r="T1960" s="2">
        <v>90</v>
      </c>
      <c r="U1960" s="7">
        <v>38.5</v>
      </c>
      <c r="V1960" s="2">
        <f t="shared" si="910"/>
        <v>110.8649258187871</v>
      </c>
      <c r="W1960" s="7">
        <v>39.729999999999997</v>
      </c>
      <c r="X1960" s="2">
        <f t="shared" si="911"/>
        <v>32.081837473823711</v>
      </c>
      <c r="Y1960" s="7">
        <v>24.81</v>
      </c>
      <c r="Z1960" s="2">
        <f t="shared" si="912"/>
        <v>180.06560477947832</v>
      </c>
      <c r="AA1960" s="7">
        <v>46.4</v>
      </c>
      <c r="AB1960" s="7">
        <v>89.1</v>
      </c>
      <c r="AF1960">
        <f t="shared" si="921"/>
        <v>34.756799089315621</v>
      </c>
      <c r="AH1960" s="15">
        <f t="shared" si="935"/>
        <v>1</v>
      </c>
      <c r="AI1960">
        <f t="shared" si="928"/>
        <v>-172.68054920240402</v>
      </c>
      <c r="AJ1960">
        <f t="shared" si="929"/>
        <v>298.20591260690048</v>
      </c>
      <c r="AK1960">
        <f t="shared" si="930"/>
        <v>0.41155326155310962</v>
      </c>
      <c r="AL1960">
        <f t="shared" si="915"/>
        <v>-312921038.02577776</v>
      </c>
      <c r="AM1960">
        <f t="shared" si="931"/>
        <v>-649018.9154441678</v>
      </c>
      <c r="AN1960">
        <f t="shared" si="932"/>
        <v>-661.6844198497771</v>
      </c>
      <c r="AP1960" s="15">
        <v>1</v>
      </c>
      <c r="AQ1960">
        <f t="shared" si="916"/>
        <v>55739078098962.352</v>
      </c>
      <c r="AR1960">
        <f t="shared" si="917"/>
        <v>-1.5528972883626937</v>
      </c>
      <c r="AS1960">
        <f t="shared" si="918"/>
        <v>-66438432897.613632</v>
      </c>
      <c r="AU1960">
        <f t="shared" si="919"/>
        <v>86004255719512.281</v>
      </c>
      <c r="AV1960">
        <f t="shared" si="933"/>
        <v>-1.3653252618559144E+30</v>
      </c>
    </row>
    <row r="1961" spans="1:48" x14ac:dyDescent="0.3">
      <c r="A1961" s="4">
        <v>26.496300000000002</v>
      </c>
      <c r="B1961" s="4">
        <f t="shared" si="934"/>
        <v>154</v>
      </c>
      <c r="C1961" s="7">
        <v>24.81</v>
      </c>
      <c r="D1961" s="2">
        <f t="shared" si="908"/>
        <v>181.62618760043864</v>
      </c>
      <c r="E1961" s="6">
        <f t="shared" si="923"/>
        <v>31.784712150303488</v>
      </c>
      <c r="F1961" s="2">
        <f t="shared" si="913"/>
        <v>41.47449026100464</v>
      </c>
      <c r="G1961" s="7">
        <v>37.200000000000003</v>
      </c>
      <c r="H1961" s="3">
        <f t="shared" si="909"/>
        <v>164.23118124831319</v>
      </c>
      <c r="J1961" s="7">
        <v>45.2</v>
      </c>
      <c r="K1961" s="2">
        <f t="shared" si="924"/>
        <v>117.83118124831319</v>
      </c>
      <c r="L1961" s="7">
        <v>24.5</v>
      </c>
      <c r="M1961" s="2">
        <f t="shared" si="925"/>
        <v>70.400785199723487</v>
      </c>
      <c r="N1961" s="7">
        <v>26.2</v>
      </c>
      <c r="O1961" s="2">
        <f t="shared" si="926"/>
        <v>-18.699214800276508</v>
      </c>
      <c r="Q1961" s="2">
        <f t="shared" si="927"/>
        <v>60.406716599231004</v>
      </c>
      <c r="R1961" s="2">
        <f t="shared" si="914"/>
        <v>139.45447272495153</v>
      </c>
      <c r="S1961" s="2">
        <v>32.665799999999997</v>
      </c>
      <c r="T1961" s="2">
        <v>90</v>
      </c>
      <c r="U1961" s="7">
        <v>38.5</v>
      </c>
      <c r="V1961" s="2">
        <f t="shared" si="910"/>
        <v>110.4549258187871</v>
      </c>
      <c r="W1961" s="7">
        <v>39.729999999999997</v>
      </c>
      <c r="X1961" s="2">
        <f t="shared" si="911"/>
        <v>31.831837473823711</v>
      </c>
      <c r="Y1961" s="7">
        <v>24.81</v>
      </c>
      <c r="Z1961" s="2">
        <f t="shared" si="912"/>
        <v>179.33420477947831</v>
      </c>
      <c r="AA1961" s="7">
        <v>46.4</v>
      </c>
      <c r="AB1961" s="7">
        <v>89.1</v>
      </c>
      <c r="AF1961">
        <f t="shared" si="921"/>
        <v>34.621844541877223</v>
      </c>
      <c r="AH1961" s="15">
        <f t="shared" si="935"/>
        <v>1</v>
      </c>
      <c r="AI1961">
        <f t="shared" si="928"/>
        <v>-67.553941097061738</v>
      </c>
      <c r="AJ1961">
        <f t="shared" si="929"/>
        <v>288.02167164872003</v>
      </c>
      <c r="AK1961">
        <f t="shared" si="930"/>
        <v>0.46973240862537174</v>
      </c>
      <c r="AL1961">
        <f t="shared" si="915"/>
        <v>-317910011.10700798</v>
      </c>
      <c r="AM1961">
        <f t="shared" si="931"/>
        <v>-668149.10030626028</v>
      </c>
      <c r="AN1961">
        <f t="shared" si="932"/>
        <v>-678.86659577313594</v>
      </c>
      <c r="AP1961" s="15">
        <v>1</v>
      </c>
      <c r="AQ1961">
        <f t="shared" si="916"/>
        <v>55195272512053.438</v>
      </c>
      <c r="AR1961">
        <f t="shared" si="917"/>
        <v>-1.582455611816949</v>
      </c>
      <c r="AS1961">
        <f t="shared" si="918"/>
        <v>36541994199.192902</v>
      </c>
      <c r="AU1961">
        <f t="shared" si="919"/>
        <v>89796829233639.344</v>
      </c>
      <c r="AV1961">
        <f t="shared" si="933"/>
        <v>-2.6769443700576924E+32</v>
      </c>
    </row>
    <row r="1962" spans="1:48" x14ac:dyDescent="0.3">
      <c r="A1962" s="4">
        <v>26.496300000000002</v>
      </c>
      <c r="B1962" s="4">
        <f t="shared" si="934"/>
        <v>155</v>
      </c>
      <c r="C1962" s="7">
        <v>24.81</v>
      </c>
      <c r="D1962" s="2">
        <f t="shared" si="908"/>
        <v>180.82618760043863</v>
      </c>
      <c r="E1962" s="6">
        <f t="shared" si="923"/>
        <v>32.210819455257131</v>
      </c>
      <c r="F1962" s="2">
        <f t="shared" si="913"/>
        <v>41.796236506455983</v>
      </c>
      <c r="G1962" s="7">
        <v>37.200000000000003</v>
      </c>
      <c r="H1962" s="3">
        <f t="shared" si="909"/>
        <v>164.33118124831319</v>
      </c>
      <c r="J1962" s="7">
        <v>45.2</v>
      </c>
      <c r="K1962" s="2">
        <f t="shared" si="924"/>
        <v>117.93118124831318</v>
      </c>
      <c r="L1962" s="7">
        <v>24.5</v>
      </c>
      <c r="M1962" s="2">
        <f t="shared" si="925"/>
        <v>70.217606833822686</v>
      </c>
      <c r="N1962" s="7">
        <v>26.2</v>
      </c>
      <c r="O1962" s="2">
        <f t="shared" si="926"/>
        <v>-18.882393166177309</v>
      </c>
      <c r="Q1962" s="2">
        <f t="shared" si="927"/>
        <v>60.666771474919123</v>
      </c>
      <c r="R1962" s="2">
        <f t="shared" si="914"/>
        <v>139.27975980875007</v>
      </c>
      <c r="S1962" s="2">
        <v>32.665799999999997</v>
      </c>
      <c r="T1962" s="2">
        <v>90</v>
      </c>
      <c r="U1962" s="7">
        <v>38.5</v>
      </c>
      <c r="V1962" s="2">
        <f t="shared" si="910"/>
        <v>110.04492581878711</v>
      </c>
      <c r="W1962" s="7">
        <v>39.729999999999997</v>
      </c>
      <c r="X1962" s="2">
        <f t="shared" si="911"/>
        <v>31.581837473823711</v>
      </c>
      <c r="Y1962" s="7">
        <v>24.81</v>
      </c>
      <c r="Z1962" s="2">
        <f t="shared" si="912"/>
        <v>178.6028047794783</v>
      </c>
      <c r="AA1962" s="7">
        <v>46.4</v>
      </c>
      <c r="AB1962" s="7">
        <v>89.1</v>
      </c>
      <c r="AC1962" s="9"/>
      <c r="AF1962">
        <f t="shared" si="921"/>
        <v>34.493119801377922</v>
      </c>
      <c r="AH1962" s="15">
        <f t="shared" si="935"/>
        <v>1</v>
      </c>
      <c r="AI1962">
        <f t="shared" si="928"/>
        <v>-160.39416017857931</v>
      </c>
      <c r="AJ1962">
        <f t="shared" si="929"/>
        <v>277.77747870860293</v>
      </c>
      <c r="AK1962">
        <f t="shared" si="930"/>
        <v>0.52699950703067966</v>
      </c>
      <c r="AL1962">
        <f t="shared" si="915"/>
        <v>-322191817.65556872</v>
      </c>
      <c r="AM1962">
        <f t="shared" si="931"/>
        <v>-686489.26924405992</v>
      </c>
      <c r="AN1962">
        <f t="shared" si="932"/>
        <v>-695.57569856420105</v>
      </c>
      <c r="AP1962" s="15">
        <v>1</v>
      </c>
      <c r="AQ1962">
        <f t="shared" si="916"/>
        <v>76530424816389.234</v>
      </c>
      <c r="AR1962">
        <f t="shared" si="917"/>
        <v>-1.6122236854293925</v>
      </c>
      <c r="AS1962">
        <f t="shared" si="918"/>
        <v>-8915736739.7595577</v>
      </c>
      <c r="AU1962">
        <f t="shared" si="919"/>
        <v>100525162402896.44</v>
      </c>
      <c r="AV1962">
        <f t="shared" si="933"/>
        <v>-1.2311612823262877E+33</v>
      </c>
    </row>
    <row r="1963" spans="1:48" x14ac:dyDescent="0.3">
      <c r="A1963" s="4">
        <v>26.496300000000002</v>
      </c>
      <c r="B1963" s="4">
        <f t="shared" si="934"/>
        <v>156</v>
      </c>
      <c r="C1963" s="7">
        <v>24.81</v>
      </c>
      <c r="D1963" s="2">
        <f t="shared" ref="D1963:D1986" si="936">D1962-0.8</f>
        <v>180.02618760043862</v>
      </c>
      <c r="E1963" s="6">
        <f t="shared" si="923"/>
        <v>32.63477741996337</v>
      </c>
      <c r="F1963" s="2">
        <f t="shared" si="913"/>
        <v>42.122625890542011</v>
      </c>
      <c r="G1963" s="7">
        <v>37.200000000000003</v>
      </c>
      <c r="H1963" s="3">
        <f t="shared" ref="H1963:H2028" si="937">H1962+0.1</f>
        <v>164.43118124831318</v>
      </c>
      <c r="J1963" s="7">
        <v>45.2</v>
      </c>
      <c r="K1963" s="2">
        <f t="shared" si="924"/>
        <v>118.03118124831317</v>
      </c>
      <c r="L1963" s="7">
        <v>24.5</v>
      </c>
      <c r="M1963" s="2">
        <f t="shared" si="925"/>
        <v>70.033174411884232</v>
      </c>
      <c r="N1963" s="7">
        <v>26.2</v>
      </c>
      <c r="O1963" s="2">
        <f t="shared" si="926"/>
        <v>-19.066825588115762</v>
      </c>
      <c r="Q1963" s="2">
        <f t="shared" si="927"/>
        <v>60.923647118497421</v>
      </c>
      <c r="R1963" s="2">
        <f t="shared" si="914"/>
        <v>139.10355959612693</v>
      </c>
      <c r="S1963" s="2">
        <v>32.665799999999997</v>
      </c>
      <c r="T1963" s="2">
        <v>90</v>
      </c>
      <c r="U1963" s="7">
        <v>38.5</v>
      </c>
      <c r="V1963" s="2">
        <f t="shared" ref="V1963:V1986" si="938">V1962-0.41</f>
        <v>109.63492581878711</v>
      </c>
      <c r="W1963" s="7">
        <v>39.729999999999997</v>
      </c>
      <c r="X1963" s="2">
        <f t="shared" ref="X1963:X1987" si="939">X1962-0.25</f>
        <v>31.331837473823711</v>
      </c>
      <c r="Y1963" s="7">
        <v>24.81</v>
      </c>
      <c r="Z1963" s="2">
        <f t="shared" si="912"/>
        <v>177.8714047794783</v>
      </c>
      <c r="AA1963" s="7">
        <v>46.4</v>
      </c>
      <c r="AB1963" s="7">
        <v>89.1</v>
      </c>
      <c r="AF1963">
        <f t="shared" si="921"/>
        <v>34.370680704060028</v>
      </c>
      <c r="AH1963" s="15">
        <f t="shared" si="935"/>
        <v>1</v>
      </c>
      <c r="AI1963">
        <f t="shared" si="928"/>
        <v>-364.44199309694028</v>
      </c>
      <c r="AJ1963">
        <f t="shared" si="929"/>
        <v>267.37353224352267</v>
      </c>
      <c r="AK1963">
        <f t="shared" si="930"/>
        <v>0.58327246298360813</v>
      </c>
      <c r="AL1963">
        <f t="shared" si="915"/>
        <v>-325766365.59812331</v>
      </c>
      <c r="AM1963">
        <f t="shared" si="931"/>
        <v>-704022.83056205837</v>
      </c>
      <c r="AN1963">
        <f t="shared" si="932"/>
        <v>-711.80452627275235</v>
      </c>
      <c r="AP1963" s="15">
        <v>1</v>
      </c>
      <c r="AQ1963">
        <f t="shared" si="916"/>
        <v>156530944568628.63</v>
      </c>
      <c r="AR1963">
        <f t="shared" si="917"/>
        <v>-1.6422123818285563</v>
      </c>
      <c r="AS1963">
        <f t="shared" si="918"/>
        <v>324346.19085123885</v>
      </c>
      <c r="AU1963">
        <f t="shared" si="919"/>
        <v>125014662773860.73</v>
      </c>
      <c r="AV1963">
        <f t="shared" si="933"/>
        <v>-2.9987659039331593E+33</v>
      </c>
    </row>
    <row r="1964" spans="1:48" x14ac:dyDescent="0.3">
      <c r="A1964" s="4">
        <v>26.496300000000002</v>
      </c>
      <c r="B1964" s="4">
        <f t="shared" si="934"/>
        <v>157</v>
      </c>
      <c r="C1964" s="7">
        <v>24.81</v>
      </c>
      <c r="D1964" s="2">
        <f t="shared" si="936"/>
        <v>179.22618760043861</v>
      </c>
      <c r="E1964" s="6">
        <f t="shared" si="923"/>
        <v>33.056542075979095</v>
      </c>
      <c r="F1964" s="2">
        <f t="shared" si="913"/>
        <v>42.453456962963102</v>
      </c>
      <c r="G1964" s="7">
        <v>37.200000000000003</v>
      </c>
      <c r="H1964" s="3">
        <f t="shared" si="937"/>
        <v>164.53118124831317</v>
      </c>
      <c r="J1964" s="7">
        <v>45.2</v>
      </c>
      <c r="K1964" s="2">
        <f t="shared" si="924"/>
        <v>118.13118124831317</v>
      </c>
      <c r="L1964" s="7">
        <v>24.5</v>
      </c>
      <c r="M1964" s="2">
        <f t="shared" si="925"/>
        <v>69.847515100907685</v>
      </c>
      <c r="N1964" s="7">
        <v>26.2</v>
      </c>
      <c r="O1964" s="2">
        <f t="shared" si="926"/>
        <v>-19.252484899092309</v>
      </c>
      <c r="Q1964" s="2">
        <f t="shared" si="927"/>
        <v>61.177320593170634</v>
      </c>
      <c r="R1964" s="2">
        <f t="shared" si="914"/>
        <v>138.92590895062938</v>
      </c>
      <c r="S1964" s="2">
        <v>32.665799999999997</v>
      </c>
      <c r="T1964" s="2">
        <v>90</v>
      </c>
      <c r="U1964" s="7">
        <v>38.5</v>
      </c>
      <c r="V1964" s="2">
        <f t="shared" si="938"/>
        <v>109.22492581878711</v>
      </c>
      <c r="W1964" s="7">
        <v>39.729999999999997</v>
      </c>
      <c r="X1964" s="2">
        <f t="shared" si="939"/>
        <v>31.081837473823711</v>
      </c>
      <c r="Y1964" s="7">
        <v>24.81</v>
      </c>
      <c r="Z1964" s="2">
        <f t="shared" ref="Z1964:Z1986" si="940">Z1963-0.7314</f>
        <v>177.14000477947829</v>
      </c>
      <c r="AA1964" s="7">
        <v>46.4</v>
      </c>
      <c r="AB1964" s="7">
        <v>89.1</v>
      </c>
      <c r="AF1964">
        <f t="shared" si="921"/>
        <v>34.254580931920117</v>
      </c>
      <c r="AH1964" s="15">
        <f t="shared" si="935"/>
        <v>1</v>
      </c>
      <c r="AI1964">
        <f t="shared" si="928"/>
        <v>-474.93773469623329</v>
      </c>
      <c r="AJ1964">
        <f t="shared" si="929"/>
        <v>256.89890216964659</v>
      </c>
      <c r="AK1964">
        <f t="shared" si="930"/>
        <v>0.63847236649812089</v>
      </c>
      <c r="AL1964">
        <f t="shared" si="915"/>
        <v>-328634340.41293263</v>
      </c>
      <c r="AM1964">
        <f t="shared" si="931"/>
        <v>-720732.77677792346</v>
      </c>
      <c r="AN1964">
        <f t="shared" si="932"/>
        <v>-727.54652517547083</v>
      </c>
      <c r="AP1964" s="15">
        <v>1</v>
      </c>
      <c r="AQ1964">
        <f t="shared" si="916"/>
        <v>246588567135943.22</v>
      </c>
      <c r="AR1964">
        <f t="shared" si="917"/>
        <v>-1.6724327201115377</v>
      </c>
      <c r="AS1964">
        <f t="shared" si="918"/>
        <v>-7583633181.3592987</v>
      </c>
      <c r="AU1964">
        <f t="shared" si="919"/>
        <v>148264468981627.97</v>
      </c>
      <c r="AV1964">
        <f t="shared" si="933"/>
        <v>-5.6392598434398491E+33</v>
      </c>
    </row>
    <row r="1965" spans="1:48" x14ac:dyDescent="0.3">
      <c r="A1965" s="4">
        <v>26.496300000000002</v>
      </c>
      <c r="B1965" s="4">
        <f t="shared" si="934"/>
        <v>158</v>
      </c>
      <c r="C1965" s="7">
        <v>24.81</v>
      </c>
      <c r="D1965" s="2">
        <f t="shared" si="936"/>
        <v>178.4261876004386</v>
      </c>
      <c r="E1965" s="6">
        <f t="shared" si="923"/>
        <v>33.476070269524563</v>
      </c>
      <c r="F1965" s="2">
        <f t="shared" si="913"/>
        <v>42.788539460539546</v>
      </c>
      <c r="G1965" s="7">
        <v>37.200000000000003</v>
      </c>
      <c r="H1965" s="3">
        <f t="shared" si="937"/>
        <v>164.63118124831317</v>
      </c>
      <c r="J1965" s="7">
        <v>45.2</v>
      </c>
      <c r="K1965" s="2">
        <f t="shared" si="924"/>
        <v>118.23118124831316</v>
      </c>
      <c r="L1965" s="7">
        <v>24.5</v>
      </c>
      <c r="M1965" s="2">
        <f t="shared" si="925"/>
        <v>69.660655724035422</v>
      </c>
      <c r="N1965" s="7">
        <v>26.2</v>
      </c>
      <c r="O1965" s="2">
        <f t="shared" si="926"/>
        <v>-19.439344275964572</v>
      </c>
      <c r="Q1965" s="2">
        <f t="shared" si="927"/>
        <v>61.427769364476049</v>
      </c>
      <c r="R1965" s="2">
        <f t="shared" si="914"/>
        <v>138.74684387313428</v>
      </c>
      <c r="S1965" s="2">
        <v>32.665799999999997</v>
      </c>
      <c r="T1965" s="2">
        <v>90</v>
      </c>
      <c r="U1965" s="7">
        <v>38.5</v>
      </c>
      <c r="V1965" s="2">
        <f t="shared" si="938"/>
        <v>108.81492581878712</v>
      </c>
      <c r="W1965" s="7">
        <v>39.729999999999997</v>
      </c>
      <c r="X1965" s="2">
        <f t="shared" si="939"/>
        <v>30.831837473823711</v>
      </c>
      <c r="Y1965" s="7">
        <v>24.81</v>
      </c>
      <c r="Z1965" s="2">
        <f t="shared" si="940"/>
        <v>176.40860477947828</v>
      </c>
      <c r="AA1965" s="7">
        <v>46.4</v>
      </c>
      <c r="AB1965" s="7">
        <v>89.1</v>
      </c>
      <c r="AF1965">
        <f t="shared" si="921"/>
        <v>34.14487199488596</v>
      </c>
      <c r="AH1965" s="15">
        <f t="shared" si="935"/>
        <v>1</v>
      </c>
      <c r="AI1965">
        <f t="shared" si="928"/>
        <v>-372.64741558426692</v>
      </c>
      <c r="AJ1965">
        <f t="shared" si="929"/>
        <v>245.63844747023609</v>
      </c>
      <c r="AK1965">
        <f t="shared" si="930"/>
        <v>0.69252395515827114</v>
      </c>
      <c r="AL1965">
        <f t="shared" si="915"/>
        <v>-330794263.33859009</v>
      </c>
      <c r="AM1965">
        <f t="shared" si="931"/>
        <v>-736593.0510745066</v>
      </c>
      <c r="AN1965">
        <f t="shared" si="932"/>
        <v>-742.79579283903104</v>
      </c>
      <c r="AP1965" s="15">
        <v>1</v>
      </c>
      <c r="AQ1965">
        <f t="shared" si="916"/>
        <v>197245044148992.41</v>
      </c>
      <c r="AR1965">
        <f t="shared" si="917"/>
        <v>-1.7028961340883721</v>
      </c>
      <c r="AS1965">
        <f t="shared" si="918"/>
        <v>19198689057.907116</v>
      </c>
      <c r="AU1965">
        <f t="shared" si="919"/>
        <v>141316901428900.59</v>
      </c>
      <c r="AV1965">
        <f t="shared" si="933"/>
        <v>-9.1703108906127619E+33</v>
      </c>
    </row>
    <row r="1966" spans="1:48" x14ac:dyDescent="0.3">
      <c r="A1966" s="4">
        <v>26.496300000000002</v>
      </c>
      <c r="B1966" s="4">
        <f t="shared" si="934"/>
        <v>159</v>
      </c>
      <c r="C1966" s="7">
        <v>24.81</v>
      </c>
      <c r="D1966" s="2">
        <f t="shared" si="936"/>
        <v>177.62618760043858</v>
      </c>
      <c r="E1966" s="6">
        <f t="shared" si="923"/>
        <v>33.893319620524871</v>
      </c>
      <c r="F1966" s="2">
        <f t="shared" si="913"/>
        <v>43.12769354600951</v>
      </c>
      <c r="G1966" s="7">
        <v>37.200000000000003</v>
      </c>
      <c r="H1966" s="3">
        <f t="shared" si="937"/>
        <v>164.73118124831316</v>
      </c>
      <c r="J1966" s="7">
        <v>45.2</v>
      </c>
      <c r="K1966" s="2">
        <f t="shared" si="924"/>
        <v>118.33118124831316</v>
      </c>
      <c r="L1966" s="7">
        <v>24.5</v>
      </c>
      <c r="M1966" s="2">
        <f t="shared" si="925"/>
        <v>69.47262275577549</v>
      </c>
      <c r="N1966" s="7">
        <v>26.2</v>
      </c>
      <c r="O1966" s="2">
        <f t="shared" si="926"/>
        <v>-19.627377244224505</v>
      </c>
      <c r="Q1966" s="2">
        <f t="shared" si="927"/>
        <v>61.674971295555835</v>
      </c>
      <c r="R1966" s="2">
        <f t="shared" si="914"/>
        <v>138.56639953056953</v>
      </c>
      <c r="S1966" s="2">
        <v>32.665799999999997</v>
      </c>
      <c r="T1966" s="2">
        <v>90</v>
      </c>
      <c r="U1966" s="7">
        <v>38.5</v>
      </c>
      <c r="V1966" s="2">
        <f t="shared" si="938"/>
        <v>108.40492581878712</v>
      </c>
      <c r="W1966" s="7">
        <v>39.729999999999997</v>
      </c>
      <c r="X1966" s="2">
        <f t="shared" si="939"/>
        <v>30.581837473823711</v>
      </c>
      <c r="Y1966" s="7">
        <v>24.81</v>
      </c>
      <c r="Z1966" s="2">
        <f t="shared" si="940"/>
        <v>175.67720477947827</v>
      </c>
      <c r="AA1966" s="7">
        <v>46.4</v>
      </c>
      <c r="AB1966" s="7">
        <v>89.1</v>
      </c>
      <c r="AF1966">
        <f t="shared" si="921"/>
        <v>34.041603213764425</v>
      </c>
      <c r="AH1966" s="15">
        <f t="shared" si="935"/>
        <v>1</v>
      </c>
      <c r="AI1966">
        <f t="shared" si="928"/>
        <v>-144.28765869382141</v>
      </c>
      <c r="AJ1966">
        <f t="shared" si="929"/>
        <v>235.71167966818894</v>
      </c>
      <c r="AK1966">
        <f t="shared" si="930"/>
        <v>0.74535604208801398</v>
      </c>
      <c r="AL1966">
        <f t="shared" si="915"/>
        <v>-332265288.09318632</v>
      </c>
      <c r="AM1966">
        <f t="shared" si="931"/>
        <v>-751626.67121164594</v>
      </c>
      <c r="AN1966">
        <f t="shared" si="932"/>
        <v>-757.54707985695916</v>
      </c>
      <c r="AP1966" s="15">
        <v>1</v>
      </c>
      <c r="AQ1966">
        <f t="shared" si="916"/>
        <v>119497854121932.13</v>
      </c>
      <c r="AR1966">
        <f t="shared" si="917"/>
        <v>-1.7336134789288604</v>
      </c>
      <c r="AS1966">
        <f t="shared" si="918"/>
        <v>-22996003396.826363</v>
      </c>
      <c r="AU1966">
        <f t="shared" si="919"/>
        <v>130207825863978.67</v>
      </c>
      <c r="AV1966">
        <f t="shared" si="933"/>
        <v>-1.3596277218697649E+34</v>
      </c>
    </row>
    <row r="1967" spans="1:48" x14ac:dyDescent="0.3">
      <c r="A1967" s="4">
        <v>26.496300000000002</v>
      </c>
      <c r="B1967" s="4">
        <f t="shared" si="934"/>
        <v>160</v>
      </c>
      <c r="C1967" s="7">
        <v>24.81</v>
      </c>
      <c r="D1967" s="2">
        <f t="shared" si="936"/>
        <v>176.82618760043857</v>
      </c>
      <c r="E1967" s="6">
        <f t="shared" si="923"/>
        <v>34.308248485166061</v>
      </c>
      <c r="F1967" s="2">
        <f t="shared" si="913"/>
        <v>43.4707491073925</v>
      </c>
      <c r="G1967" s="7">
        <v>37.200000000000003</v>
      </c>
      <c r="H1967" s="3">
        <f t="shared" si="937"/>
        <v>164.83118124831316</v>
      </c>
      <c r="J1967" s="7">
        <v>45.2</v>
      </c>
      <c r="K1967" s="2">
        <f t="shared" si="924"/>
        <v>118.43118124831315</v>
      </c>
      <c r="L1967" s="7">
        <v>24.5</v>
      </c>
      <c r="M1967" s="2">
        <f t="shared" si="925"/>
        <v>69.283442318726003</v>
      </c>
      <c r="N1967" s="7">
        <v>26.2</v>
      </c>
      <c r="O1967" s="2">
        <f t="shared" si="926"/>
        <v>-19.816557681273991</v>
      </c>
      <c r="Q1967" s="2">
        <f t="shared" si="927"/>
        <v>61.918904642643419</v>
      </c>
      <c r="R1967" s="2">
        <f t="shared" si="914"/>
        <v>138.38461028363884</v>
      </c>
      <c r="S1967" s="2">
        <v>32.665799999999997</v>
      </c>
      <c r="T1967" s="2">
        <v>90</v>
      </c>
      <c r="U1967" s="7">
        <v>38.5</v>
      </c>
      <c r="V1967" s="2">
        <f t="shared" si="938"/>
        <v>107.99492581878712</v>
      </c>
      <c r="W1967" s="7">
        <v>39.729999999999997</v>
      </c>
      <c r="X1967" s="2">
        <f t="shared" si="939"/>
        <v>30.331837473823711</v>
      </c>
      <c r="Y1967" s="7">
        <v>24.81</v>
      </c>
      <c r="Z1967" s="2">
        <f t="shared" si="940"/>
        <v>174.94580477947827</v>
      </c>
      <c r="AA1967" s="7">
        <v>46.4</v>
      </c>
      <c r="AB1967" s="7">
        <v>89.1</v>
      </c>
      <c r="AF1967">
        <f t="shared" si="921"/>
        <v>33.944821703955803</v>
      </c>
      <c r="AH1967" s="15">
        <f t="shared" si="935"/>
        <v>1</v>
      </c>
      <c r="AI1967">
        <f t="shared" si="928"/>
        <v>4.556717926121209</v>
      </c>
      <c r="AJ1967">
        <f t="shared" si="929"/>
        <v>224.26702939971932</v>
      </c>
      <c r="AK1967">
        <f t="shared" si="930"/>
        <v>0.79690190333112554</v>
      </c>
      <c r="AL1967">
        <f t="shared" si="915"/>
        <v>-333029857.4323383</v>
      </c>
      <c r="AM1967">
        <f t="shared" si="931"/>
        <v>-765761.76433746493</v>
      </c>
      <c r="AN1967">
        <f t="shared" si="932"/>
        <v>-771.79579026262968</v>
      </c>
      <c r="AP1967" s="15">
        <v>1</v>
      </c>
      <c r="AQ1967">
        <f t="shared" si="916"/>
        <v>113372162125597.69</v>
      </c>
      <c r="AR1967">
        <f t="shared" si="917"/>
        <v>-1.7645973490436462</v>
      </c>
      <c r="AS1967">
        <f t="shared" si="918"/>
        <v>14093338644.635813</v>
      </c>
      <c r="AU1967">
        <f t="shared" si="919"/>
        <v>134397631818161.13</v>
      </c>
      <c r="AV1967">
        <f t="shared" si="933"/>
        <v>-1.8878079183737442E+34</v>
      </c>
    </row>
    <row r="1968" spans="1:48" x14ac:dyDescent="0.3">
      <c r="A1968" s="4">
        <v>26.496300000000002</v>
      </c>
      <c r="B1968" s="4">
        <f t="shared" si="934"/>
        <v>161</v>
      </c>
      <c r="C1968" s="7">
        <v>24.81</v>
      </c>
      <c r="D1968" s="2">
        <f t="shared" si="936"/>
        <v>176.02618760043856</v>
      </c>
      <c r="E1968" s="6">
        <f t="shared" si="923"/>
        <v>34.720815921638376</v>
      </c>
      <c r="F1968" s="2">
        <f t="shared" si="913"/>
        <v>43.817545112434004</v>
      </c>
      <c r="G1968" s="7">
        <v>37.200000000000003</v>
      </c>
      <c r="H1968" s="3">
        <f t="shared" si="937"/>
        <v>164.93118124831315</v>
      </c>
      <c r="J1968" s="7">
        <v>45.2</v>
      </c>
      <c r="K1968" s="2">
        <f t="shared" si="924"/>
        <v>118.53118124831315</v>
      </c>
      <c r="L1968" s="7">
        <v>24.5</v>
      </c>
      <c r="M1968" s="2">
        <f t="shared" si="925"/>
        <v>69.093140181631924</v>
      </c>
      <c r="N1968" s="7">
        <v>26.2</v>
      </c>
      <c r="O1968" s="2">
        <f t="shared" si="926"/>
        <v>-20.006859818368071</v>
      </c>
      <c r="Q1968" s="2">
        <f t="shared" si="927"/>
        <v>62.159548050753969</v>
      </c>
      <c r="R1968" s="2">
        <f t="shared" si="914"/>
        <v>138.20150971359016</v>
      </c>
      <c r="S1968" s="2">
        <v>32.665799999999997</v>
      </c>
      <c r="T1968" s="2">
        <v>90</v>
      </c>
      <c r="U1968" s="7">
        <v>38.5</v>
      </c>
      <c r="V1968" s="2">
        <f t="shared" si="938"/>
        <v>107.58492581878713</v>
      </c>
      <c r="W1968" s="7">
        <v>39.729999999999997</v>
      </c>
      <c r="X1968" s="2">
        <f t="shared" si="939"/>
        <v>30.081837473823711</v>
      </c>
      <c r="Y1968" s="7">
        <v>24.81</v>
      </c>
      <c r="Z1968" s="2">
        <f t="shared" si="940"/>
        <v>174.21440477947826</v>
      </c>
      <c r="AA1968" s="7">
        <v>46.4</v>
      </c>
      <c r="AB1968" s="7">
        <v>89.1</v>
      </c>
      <c r="AF1968">
        <f t="shared" si="921"/>
        <v>33.854572359931637</v>
      </c>
      <c r="AH1968" s="15">
        <f t="shared" si="935"/>
        <v>1</v>
      </c>
      <c r="AI1968">
        <f t="shared" si="928"/>
        <v>-47.524897933513301</v>
      </c>
      <c r="AJ1968">
        <f t="shared" si="929"/>
        <v>213.44316330443803</v>
      </c>
      <c r="AK1968">
        <f t="shared" si="930"/>
        <v>0.84709962057051857</v>
      </c>
      <c r="AL1968">
        <f t="shared" si="915"/>
        <v>-333118467.91758233</v>
      </c>
      <c r="AM1968">
        <f t="shared" si="931"/>
        <v>-779042.60151220625</v>
      </c>
      <c r="AN1968">
        <f t="shared" si="932"/>
        <v>-785.53798062383362</v>
      </c>
      <c r="AP1968" s="15">
        <v>1</v>
      </c>
      <c r="AQ1968">
        <f t="shared" si="916"/>
        <v>123676832331062.91</v>
      </c>
      <c r="AR1968">
        <f t="shared" si="917"/>
        <v>-1.7958590118418984</v>
      </c>
      <c r="AS1968">
        <f t="shared" si="918"/>
        <v>2333540063.491159</v>
      </c>
      <c r="AU1968">
        <f t="shared" si="919"/>
        <v>141837381644743.31</v>
      </c>
      <c r="AV1968">
        <f t="shared" si="933"/>
        <v>-2.4923112559550303E+34</v>
      </c>
    </row>
    <row r="1969" spans="1:48" x14ac:dyDescent="0.3">
      <c r="A1969" s="4">
        <v>26.496300000000002</v>
      </c>
      <c r="B1969" s="4">
        <f t="shared" si="934"/>
        <v>162</v>
      </c>
      <c r="C1969" s="7">
        <v>24.81</v>
      </c>
      <c r="D1969" s="2">
        <f t="shared" si="936"/>
        <v>175.22618760043855</v>
      </c>
      <c r="E1969" s="6">
        <f t="shared" si="923"/>
        <v>35.130981658773223</v>
      </c>
      <c r="F1969" s="2">
        <f t="shared" si="913"/>
        <v>44.167929013200691</v>
      </c>
      <c r="G1969" s="7">
        <v>37.200000000000003</v>
      </c>
      <c r="H1969" s="3">
        <f t="shared" si="937"/>
        <v>165.03118124831315</v>
      </c>
      <c r="J1969" s="7">
        <v>45.2</v>
      </c>
      <c r="K1969" s="2">
        <f t="shared" si="924"/>
        <v>118.63118124831314</v>
      </c>
      <c r="L1969" s="7">
        <v>24.5</v>
      </c>
      <c r="M1969" s="2">
        <f t="shared" si="925"/>
        <v>68.901741758624695</v>
      </c>
      <c r="N1969" s="7">
        <v>26.2</v>
      </c>
      <c r="O1969" s="2">
        <f t="shared" si="926"/>
        <v>-20.198258241375299</v>
      </c>
      <c r="Q1969" s="2">
        <f t="shared" si="927"/>
        <v>62.396880549570028</v>
      </c>
      <c r="R1969" s="2">
        <f t="shared" si="914"/>
        <v>138.01713064806631</v>
      </c>
      <c r="S1969" s="2">
        <v>32.665799999999997</v>
      </c>
      <c r="T1969" s="2">
        <v>90</v>
      </c>
      <c r="U1969" s="7">
        <v>38.5</v>
      </c>
      <c r="V1969" s="2">
        <f t="shared" si="938"/>
        <v>107.17492581878713</v>
      </c>
      <c r="W1969" s="7">
        <v>39.729999999999997</v>
      </c>
      <c r="X1969" s="2">
        <f t="shared" si="939"/>
        <v>29.831837473823711</v>
      </c>
      <c r="Y1969" s="7">
        <v>24.81</v>
      </c>
      <c r="Z1969" s="2">
        <f t="shared" si="940"/>
        <v>173.48300477947825</v>
      </c>
      <c r="AA1969" s="7">
        <v>46.4</v>
      </c>
      <c r="AB1969" s="7">
        <v>89.1</v>
      </c>
      <c r="AF1969">
        <f t="shared" si="921"/>
        <v>33.770897840473204</v>
      </c>
      <c r="AH1969" s="15">
        <f t="shared" si="935"/>
        <v>1</v>
      </c>
      <c r="AI1969">
        <f t="shared" si="928"/>
        <v>-226.16593634113141</v>
      </c>
      <c r="AJ1969">
        <f t="shared" si="929"/>
        <v>202.38069958441727</v>
      </c>
      <c r="AK1969">
        <f t="shared" si="930"/>
        <v>0.89589237590568704</v>
      </c>
      <c r="AL1969">
        <f t="shared" si="915"/>
        <v>-332530846.98111182</v>
      </c>
      <c r="AM1969">
        <f t="shared" si="931"/>
        <v>-791434.99304599827</v>
      </c>
      <c r="AN1969">
        <f t="shared" si="932"/>
        <v>-798.77035782739199</v>
      </c>
      <c r="AP1969" s="15">
        <v>1</v>
      </c>
      <c r="AQ1969">
        <f t="shared" si="916"/>
        <v>173064289421797.72</v>
      </c>
      <c r="AR1969">
        <f t="shared" si="917"/>
        <v>-1.8274110936827095</v>
      </c>
      <c r="AS1969">
        <f t="shared" si="918"/>
        <v>-17352177955.370224</v>
      </c>
      <c r="AU1969">
        <f t="shared" si="919"/>
        <v>155949807042569.94</v>
      </c>
      <c r="AV1969">
        <f t="shared" si="933"/>
        <v>-3.1601948350002193E+34</v>
      </c>
    </row>
    <row r="1970" spans="1:48" x14ac:dyDescent="0.3">
      <c r="A1970" s="4">
        <v>26.496300000000002</v>
      </c>
      <c r="B1970" s="4">
        <f t="shared" si="934"/>
        <v>163</v>
      </c>
      <c r="C1970" s="7">
        <v>24.81</v>
      </c>
      <c r="D1970" s="2">
        <f t="shared" si="936"/>
        <v>174.42618760043854</v>
      </c>
      <c r="E1970" s="6">
        <f t="shared" si="923"/>
        <v>35.538706067310365</v>
      </c>
      <c r="F1970" s="2">
        <f t="shared" si="913"/>
        <v>44.52175619638674</v>
      </c>
      <c r="G1970" s="7">
        <v>37.200000000000003</v>
      </c>
      <c r="H1970" s="3">
        <f t="shared" si="937"/>
        <v>165.13118124831314</v>
      </c>
      <c r="J1970" s="7">
        <v>45.2</v>
      </c>
      <c r="K1970" s="2">
        <f t="shared" si="924"/>
        <v>118.73118124831313</v>
      </c>
      <c r="L1970" s="7">
        <v>24.5</v>
      </c>
      <c r="M1970" s="2">
        <f t="shared" si="925"/>
        <v>68.709272109508817</v>
      </c>
      <c r="N1970" s="7">
        <v>26.2</v>
      </c>
      <c r="O1970" s="2">
        <f t="shared" si="926"/>
        <v>-20.390727890491178</v>
      </c>
      <c r="Q1970" s="2">
        <f t="shared" si="927"/>
        <v>62.630881549513056</v>
      </c>
      <c r="R1970" s="2">
        <f t="shared" si="914"/>
        <v>137.83150518607542</v>
      </c>
      <c r="S1970" s="2">
        <v>32.665799999999997</v>
      </c>
      <c r="T1970" s="2">
        <v>90</v>
      </c>
      <c r="U1970" s="7">
        <v>38.5</v>
      </c>
      <c r="V1970" s="2">
        <f t="shared" si="938"/>
        <v>106.76492581878713</v>
      </c>
      <c r="W1970" s="7">
        <v>39.729999999999997</v>
      </c>
      <c r="X1970" s="2">
        <f t="shared" si="939"/>
        <v>29.581837473823711</v>
      </c>
      <c r="Y1970" s="7">
        <v>24.81</v>
      </c>
      <c r="Z1970" s="2">
        <f t="shared" si="940"/>
        <v>172.75160477947824</v>
      </c>
      <c r="AA1970" s="7">
        <v>46.4</v>
      </c>
      <c r="AB1970" s="7">
        <v>89.1</v>
      </c>
      <c r="AF1970">
        <f t="shared" si="921"/>
        <v>33.693838554669028</v>
      </c>
      <c r="AH1970" s="15">
        <f t="shared" si="935"/>
        <v>1</v>
      </c>
      <c r="AI1970">
        <f t="shared" si="928"/>
        <v>-346.59857477319343</v>
      </c>
      <c r="AJ1970">
        <f t="shared" si="929"/>
        <v>191.18556101785256</v>
      </c>
      <c r="AK1970">
        <f t="shared" si="930"/>
        <v>0.94322869624580907</v>
      </c>
      <c r="AL1970">
        <f t="shared" si="915"/>
        <v>-331279920.56840634</v>
      </c>
      <c r="AM1970">
        <f t="shared" si="931"/>
        <v>-802934.40013912483</v>
      </c>
      <c r="AN1970">
        <f t="shared" si="932"/>
        <v>-811.49027556529904</v>
      </c>
      <c r="AP1970" s="15">
        <v>1</v>
      </c>
      <c r="AQ1970">
        <f t="shared" si="916"/>
        <v>243095737516811.5</v>
      </c>
      <c r="AR1970">
        <f t="shared" si="917"/>
        <v>-1.8592662397695821</v>
      </c>
      <c r="AS1970">
        <f t="shared" si="918"/>
        <v>23877438471.917057</v>
      </c>
      <c r="AU1970">
        <f t="shared" si="919"/>
        <v>172765327646093.13</v>
      </c>
      <c r="AV1970">
        <f t="shared" si="933"/>
        <v>-3.8746780086924057E+34</v>
      </c>
    </row>
    <row r="1971" spans="1:48" x14ac:dyDescent="0.3">
      <c r="A1971" s="4">
        <v>26.496300000000002</v>
      </c>
      <c r="B1971" s="4">
        <f t="shared" si="934"/>
        <v>164</v>
      </c>
      <c r="C1971" s="7">
        <v>24.81</v>
      </c>
      <c r="D1971" s="2">
        <f t="shared" si="936"/>
        <v>173.62618760043853</v>
      </c>
      <c r="E1971" s="6">
        <f t="shared" si="923"/>
        <v>35.943950133558921</v>
      </c>
      <c r="F1971" s="2">
        <f t="shared" si="913"/>
        <v>44.87888947533115</v>
      </c>
      <c r="G1971" s="7">
        <v>37.200000000000003</v>
      </c>
      <c r="H1971" s="3">
        <f t="shared" si="937"/>
        <v>165.23118124831313</v>
      </c>
      <c r="J1971" s="7">
        <v>45.2</v>
      </c>
      <c r="K1971" s="2">
        <f t="shared" si="924"/>
        <v>118.83118124831313</v>
      </c>
      <c r="L1971" s="7">
        <v>24.5</v>
      </c>
      <c r="M1971" s="2">
        <f t="shared" si="925"/>
        <v>68.515755940974145</v>
      </c>
      <c r="N1971" s="7">
        <v>26.2</v>
      </c>
      <c r="O1971" s="2">
        <f t="shared" si="926"/>
        <v>-20.584244059025849</v>
      </c>
      <c r="Q1971" s="2">
        <f t="shared" si="927"/>
        <v>62.861530837992824</v>
      </c>
      <c r="R1971" s="2">
        <f t="shared" si="914"/>
        <v>137.64466472211595</v>
      </c>
      <c r="S1971" s="2">
        <v>32.665799999999997</v>
      </c>
      <c r="T1971" s="2">
        <v>90</v>
      </c>
      <c r="U1971" s="7">
        <v>38.5</v>
      </c>
      <c r="V1971" s="2">
        <f t="shared" si="938"/>
        <v>106.35492581878714</v>
      </c>
      <c r="W1971" s="7">
        <v>39.729999999999997</v>
      </c>
      <c r="X1971" s="2">
        <f t="shared" si="939"/>
        <v>29.331837473823711</v>
      </c>
      <c r="Y1971" s="7">
        <v>24.81</v>
      </c>
      <c r="Z1971" s="2">
        <f t="shared" si="940"/>
        <v>172.02020477947823</v>
      </c>
      <c r="AA1971" s="7">
        <v>46.4</v>
      </c>
      <c r="AB1971" s="7">
        <v>89.1</v>
      </c>
      <c r="AF1971">
        <f t="shared" si="921"/>
        <v>33.623432648669791</v>
      </c>
      <c r="AH1971" s="15">
        <f t="shared" si="935"/>
        <v>1</v>
      </c>
      <c r="AI1971">
        <f t="shared" si="928"/>
        <v>-297.76502684256116</v>
      </c>
      <c r="AJ1971">
        <f t="shared" si="929"/>
        <v>180.45046751308814</v>
      </c>
      <c r="AK1971">
        <f t="shared" si="930"/>
        <v>0.98906264574133751</v>
      </c>
      <c r="AL1971">
        <f t="shared" si="915"/>
        <v>-329394527.85952467</v>
      </c>
      <c r="AM1971">
        <f t="shared" si="931"/>
        <v>-813574.29644260195</v>
      </c>
      <c r="AN1971">
        <f t="shared" si="932"/>
        <v>-823.6957295368527</v>
      </c>
      <c r="AP1971" s="15">
        <v>1</v>
      </c>
      <c r="AQ1971">
        <f t="shared" si="916"/>
        <v>218309306142310.94</v>
      </c>
      <c r="AR1971">
        <f t="shared" si="917"/>
        <v>-1.8914370286215341</v>
      </c>
      <c r="AS1971">
        <f t="shared" si="918"/>
        <v>-20286173651.691898</v>
      </c>
      <c r="AU1971">
        <f t="shared" si="919"/>
        <v>173862109592791.28</v>
      </c>
      <c r="AV1971">
        <f t="shared" si="933"/>
        <v>-4.6159622901943143E+34</v>
      </c>
    </row>
    <row r="1972" spans="1:48" x14ac:dyDescent="0.3">
      <c r="A1972" s="4">
        <v>26.496300000000002</v>
      </c>
      <c r="B1972" s="4">
        <f t="shared" si="934"/>
        <v>165</v>
      </c>
      <c r="C1972" s="7">
        <v>24.81</v>
      </c>
      <c r="D1972" s="2">
        <f t="shared" si="936"/>
        <v>172.82618760043852</v>
      </c>
      <c r="E1972" s="6">
        <f t="shared" si="923"/>
        <v>36.346675435238687</v>
      </c>
      <c r="F1972" s="2">
        <f t="shared" si="913"/>
        <v>45.239198620135156</v>
      </c>
      <c r="G1972" s="7">
        <v>37.200000000000003</v>
      </c>
      <c r="H1972" s="3">
        <f t="shared" si="937"/>
        <v>165.33118124831313</v>
      </c>
      <c r="J1972" s="7">
        <v>45.2</v>
      </c>
      <c r="K1972" s="2">
        <f t="shared" si="924"/>
        <v>118.93118124831312</v>
      </c>
      <c r="L1972" s="7">
        <v>24.5</v>
      </c>
      <c r="M1972" s="2">
        <f t="shared" si="925"/>
        <v>68.321217608625233</v>
      </c>
      <c r="N1972" s="7">
        <v>26.2</v>
      </c>
      <c r="O1972" s="2">
        <f t="shared" si="926"/>
        <v>-20.778782391374762</v>
      </c>
      <c r="Q1972" s="2">
        <f t="shared" si="927"/>
        <v>63.088808575826427</v>
      </c>
      <c r="R1972" s="2">
        <f t="shared" si="914"/>
        <v>137.45663996949088</v>
      </c>
      <c r="S1972" s="2">
        <v>32.665799999999997</v>
      </c>
      <c r="T1972" s="2">
        <v>90</v>
      </c>
      <c r="U1972" s="7">
        <v>38.5</v>
      </c>
      <c r="V1972" s="2">
        <f t="shared" si="938"/>
        <v>105.94492581878714</v>
      </c>
      <c r="W1972" s="7">
        <v>39.729999999999997</v>
      </c>
      <c r="X1972" s="2">
        <f t="shared" si="939"/>
        <v>29.081837473823711</v>
      </c>
      <c r="Y1972" s="7">
        <v>24.81</v>
      </c>
      <c r="Z1972" s="2">
        <f t="shared" si="940"/>
        <v>171.28880477947823</v>
      </c>
      <c r="AA1972" s="7">
        <v>46.4</v>
      </c>
      <c r="AB1972" s="7">
        <v>89.1</v>
      </c>
      <c r="AF1972">
        <f t="shared" si="921"/>
        <v>33.559715993200186</v>
      </c>
      <c r="AH1972" s="15">
        <f t="shared" si="935"/>
        <v>1</v>
      </c>
      <c r="AI1972">
        <f t="shared" si="928"/>
        <v>-136.83097959433405</v>
      </c>
      <c r="AJ1972">
        <f t="shared" si="929"/>
        <v>168.91295183546757</v>
      </c>
      <c r="AK1972">
        <f t="shared" si="930"/>
        <v>1.0333539655457831</v>
      </c>
      <c r="AL1972">
        <f t="shared" si="915"/>
        <v>-326857422.69040728</v>
      </c>
      <c r="AM1972">
        <f t="shared" si="931"/>
        <v>-823268.38163269241</v>
      </c>
      <c r="AN1972">
        <f t="shared" si="932"/>
        <v>-835.38535138420855</v>
      </c>
      <c r="AP1972" s="15">
        <v>1</v>
      </c>
      <c r="AQ1972">
        <f t="shared" si="916"/>
        <v>157566975485836.31</v>
      </c>
      <c r="AR1972">
        <f t="shared" si="917"/>
        <v>-1.9239381507539193</v>
      </c>
      <c r="AS1972">
        <f t="shared" si="918"/>
        <v>9781448700.5582504</v>
      </c>
      <c r="AU1972">
        <f t="shared" si="919"/>
        <v>169246353155528.84</v>
      </c>
      <c r="AV1972">
        <f t="shared" si="933"/>
        <v>-5.3618549842409665E+34</v>
      </c>
    </row>
    <row r="1973" spans="1:48" x14ac:dyDescent="0.3">
      <c r="A1973" s="4">
        <v>26.496300000000002</v>
      </c>
      <c r="B1973" s="4">
        <f t="shared" si="934"/>
        <v>166</v>
      </c>
      <c r="C1973" s="7">
        <v>24.81</v>
      </c>
      <c r="D1973" s="2">
        <f t="shared" si="936"/>
        <v>172.0261876004385</v>
      </c>
      <c r="E1973" s="6">
        <f t="shared" si="923"/>
        <v>36.746844119310211</v>
      </c>
      <c r="F1973" s="2">
        <f t="shared" ref="F1973:F2036" si="941">ACOS((-A1973*COS(B1973*PI()/180))/E1973)*180/PI()</f>
        <v>45.602559922619264</v>
      </c>
      <c r="G1973" s="7">
        <v>37.200000000000003</v>
      </c>
      <c r="H1973" s="3">
        <f t="shared" si="937"/>
        <v>165.43118124831312</v>
      </c>
      <c r="J1973" s="7">
        <v>45.2</v>
      </c>
      <c r="K1973" s="2">
        <f t="shared" si="924"/>
        <v>119.03118124831312</v>
      </c>
      <c r="L1973" s="7">
        <v>24.5</v>
      </c>
      <c r="M1973" s="2">
        <f t="shared" si="925"/>
        <v>68.12568111972999</v>
      </c>
      <c r="N1973" s="7">
        <v>26.2</v>
      </c>
      <c r="O1973" s="2">
        <f t="shared" si="926"/>
        <v>-20.974318880270005</v>
      </c>
      <c r="Q1973" s="2">
        <f t="shared" si="927"/>
        <v>63.312695293819267</v>
      </c>
      <c r="R1973" s="2">
        <f t="shared" si="914"/>
        <v>137.26746098284372</v>
      </c>
      <c r="S1973" s="2">
        <v>32.665799999999997</v>
      </c>
      <c r="T1973" s="2">
        <v>90</v>
      </c>
      <c r="U1973" s="7">
        <v>38.5</v>
      </c>
      <c r="V1973" s="2">
        <f t="shared" si="938"/>
        <v>105.53492581878714</v>
      </c>
      <c r="W1973" s="7">
        <v>39.729999999999997</v>
      </c>
      <c r="X1973" s="2">
        <f t="shared" si="939"/>
        <v>28.831837473823711</v>
      </c>
      <c r="Y1973" s="7">
        <v>24.81</v>
      </c>
      <c r="Z1973" s="2">
        <f t="shared" si="940"/>
        <v>170.55740477947822</v>
      </c>
      <c r="AA1973" s="7">
        <v>46.4</v>
      </c>
      <c r="AB1973" s="7">
        <v>89.1</v>
      </c>
      <c r="AF1973">
        <f t="shared" si="921"/>
        <v>33.502722171826811</v>
      </c>
      <c r="AH1973" s="15">
        <f t="shared" si="935"/>
        <v>1</v>
      </c>
      <c r="AI1973">
        <f t="shared" si="928"/>
        <v>-12.661323876595517</v>
      </c>
      <c r="AJ1973">
        <f t="shared" si="929"/>
        <v>157.59579932610689</v>
      </c>
      <c r="AK1973">
        <f t="shared" si="930"/>
        <v>1.0760681610497238</v>
      </c>
      <c r="AL1973">
        <f t="shared" si="915"/>
        <v>-323712018.1497066</v>
      </c>
      <c r="AM1973">
        <f t="shared" si="931"/>
        <v>-832082.4591760633</v>
      </c>
      <c r="AN1973">
        <f t="shared" si="932"/>
        <v>-846.55840138165058</v>
      </c>
      <c r="AP1973" s="15">
        <v>1</v>
      </c>
      <c r="AQ1973">
        <f t="shared" si="916"/>
        <v>141681710331870.97</v>
      </c>
      <c r="AR1973">
        <f t="shared" si="917"/>
        <v>-1.956782906987939</v>
      </c>
      <c r="AS1973">
        <f t="shared" si="918"/>
        <v>1325445350.039608</v>
      </c>
      <c r="AU1973">
        <f t="shared" si="919"/>
        <v>171821570444390.66</v>
      </c>
      <c r="AV1973">
        <f t="shared" si="933"/>
        <v>-6.092403891003855E+34</v>
      </c>
    </row>
    <row r="1974" spans="1:48" x14ac:dyDescent="0.3">
      <c r="A1974" s="4">
        <v>26.496300000000002</v>
      </c>
      <c r="B1974" s="4">
        <f t="shared" si="934"/>
        <v>167</v>
      </c>
      <c r="C1974" s="7">
        <v>24.81</v>
      </c>
      <c r="D1974" s="2">
        <f t="shared" si="936"/>
        <v>171.22618760043849</v>
      </c>
      <c r="E1974" s="6">
        <f t="shared" si="923"/>
        <v>37.144418881620275</v>
      </c>
      <c r="F1974" s="2">
        <f t="shared" si="941"/>
        <v>45.968855793169865</v>
      </c>
      <c r="G1974" s="7">
        <v>37.200000000000003</v>
      </c>
      <c r="H1974" s="3">
        <f t="shared" si="937"/>
        <v>165.53118124831312</v>
      </c>
      <c r="J1974" s="7">
        <v>45.2</v>
      </c>
      <c r="K1974" s="2">
        <f t="shared" si="924"/>
        <v>119.13118124831311</v>
      </c>
      <c r="L1974" s="7">
        <v>24.5</v>
      </c>
      <c r="M1974" s="2">
        <f t="shared" si="925"/>
        <v>67.929170136600277</v>
      </c>
      <c r="N1974" s="7">
        <v>26.2</v>
      </c>
      <c r="O1974" s="2">
        <f t="shared" si="926"/>
        <v>-21.170829863399717</v>
      </c>
      <c r="Q1974" s="2">
        <f t="shared" si="927"/>
        <v>63.533171889501006</v>
      </c>
      <c r="R1974" s="2">
        <f t="shared" si="914"/>
        <v>137.07715717994725</v>
      </c>
      <c r="S1974" s="2">
        <v>32.665799999999997</v>
      </c>
      <c r="T1974" s="2">
        <v>90</v>
      </c>
      <c r="U1974" s="7">
        <v>38.5</v>
      </c>
      <c r="V1974" s="2">
        <f t="shared" si="938"/>
        <v>105.12492581878715</v>
      </c>
      <c r="W1974" s="7">
        <v>39.729999999999997</v>
      </c>
      <c r="X1974" s="2">
        <f t="shared" si="939"/>
        <v>28.581837473823711</v>
      </c>
      <c r="Y1974" s="7">
        <v>24.81</v>
      </c>
      <c r="Z1974" s="2">
        <f t="shared" si="940"/>
        <v>169.82600477947821</v>
      </c>
      <c r="AA1974" s="7">
        <v>46.4</v>
      </c>
      <c r="AB1974" s="7">
        <v>89.1</v>
      </c>
      <c r="AF1974">
        <f t="shared" si="921"/>
        <v>33.452482469982364</v>
      </c>
      <c r="AH1974" s="15">
        <f t="shared" si="935"/>
        <v>1</v>
      </c>
      <c r="AI1974">
        <f t="shared" si="928"/>
        <v>-14.192865962746055</v>
      </c>
      <c r="AJ1974">
        <f t="shared" si="929"/>
        <v>146.26621154959287</v>
      </c>
      <c r="AK1974">
        <f t="shared" si="930"/>
        <v>1.1171765375406064</v>
      </c>
      <c r="AL1974">
        <f t="shared" si="915"/>
        <v>-319970813.60666603</v>
      </c>
      <c r="AM1974">
        <f t="shared" si="931"/>
        <v>-840001.49476577458</v>
      </c>
      <c r="AN1974">
        <f t="shared" si="932"/>
        <v>-857.21475990174997</v>
      </c>
      <c r="AP1974" s="15">
        <v>1</v>
      </c>
      <c r="AQ1974">
        <f t="shared" si="916"/>
        <v>139556997067021.69</v>
      </c>
      <c r="AR1974">
        <f t="shared" si="917"/>
        <v>-1.9899864679826551</v>
      </c>
      <c r="AS1974">
        <f t="shared" si="918"/>
        <v>-8273916568.9222622</v>
      </c>
      <c r="AU1974">
        <f t="shared" si="919"/>
        <v>176492628964047.16</v>
      </c>
      <c r="AV1974">
        <f t="shared" si="933"/>
        <v>-6.7845899006627313E+34</v>
      </c>
    </row>
    <row r="1975" spans="1:48" x14ac:dyDescent="0.3">
      <c r="A1975" s="4">
        <v>26.496300000000002</v>
      </c>
      <c r="B1975" s="4">
        <f t="shared" si="934"/>
        <v>168</v>
      </c>
      <c r="C1975" s="7">
        <v>24.81</v>
      </c>
      <c r="D1975" s="2">
        <f t="shared" si="936"/>
        <v>170.42618760043848</v>
      </c>
      <c r="E1975" s="6">
        <f t="shared" si="923"/>
        <v>37.539362948206396</v>
      </c>
      <c r="F1975" s="2">
        <f t="shared" si="941"/>
        <v>46.337974386805335</v>
      </c>
      <c r="G1975" s="7">
        <v>37.200000000000003</v>
      </c>
      <c r="H1975" s="3">
        <f t="shared" si="937"/>
        <v>165.63118124831311</v>
      </c>
      <c r="J1975" s="7">
        <v>45.2</v>
      </c>
      <c r="K1975" s="2">
        <f t="shared" si="924"/>
        <v>119.23118124831311</v>
      </c>
      <c r="L1975" s="7">
        <v>24.5</v>
      </c>
      <c r="M1975" s="2">
        <f t="shared" si="925"/>
        <v>67.731707980526096</v>
      </c>
      <c r="N1975" s="7">
        <v>26.2</v>
      </c>
      <c r="O1975" s="2">
        <f t="shared" si="926"/>
        <v>-21.368292019473898</v>
      </c>
      <c r="Q1975" s="2">
        <f t="shared" si="927"/>
        <v>63.750219624009141</v>
      </c>
      <c r="R1975" s="2">
        <f t="shared" si="914"/>
        <v>136.88575736277565</v>
      </c>
      <c r="S1975" s="2">
        <v>32.665799999999997</v>
      </c>
      <c r="T1975" s="2">
        <v>90</v>
      </c>
      <c r="U1975" s="7">
        <v>38.5</v>
      </c>
      <c r="V1975" s="2">
        <f t="shared" si="938"/>
        <v>104.71492581878715</v>
      </c>
      <c r="W1975" s="7">
        <v>39.729999999999997</v>
      </c>
      <c r="X1975" s="2">
        <f t="shared" si="939"/>
        <v>28.331837473823711</v>
      </c>
      <c r="Y1975" s="7">
        <v>24.81</v>
      </c>
      <c r="Z1975" s="2">
        <f t="shared" si="940"/>
        <v>169.0946047794782</v>
      </c>
      <c r="AA1975" s="7">
        <v>46.4</v>
      </c>
      <c r="AB1975" s="7">
        <v>89.1</v>
      </c>
      <c r="AF1975">
        <f t="shared" si="921"/>
        <v>33.409025864746049</v>
      </c>
      <c r="AH1975" s="15">
        <f t="shared" si="935"/>
        <v>1</v>
      </c>
      <c r="AI1975">
        <f t="shared" si="928"/>
        <v>-100.38021617244142</v>
      </c>
      <c r="AJ1975">
        <f t="shared" si="929"/>
        <v>134.93703003574268</v>
      </c>
      <c r="AK1975">
        <f t="shared" si="930"/>
        <v>1.1566561859959876</v>
      </c>
      <c r="AL1975">
        <f t="shared" si="915"/>
        <v>-315654273.64381236</v>
      </c>
      <c r="AM1975">
        <f t="shared" si="931"/>
        <v>-847028.89779443387</v>
      </c>
      <c r="AN1975">
        <f t="shared" si="932"/>
        <v>-867.35491768435679</v>
      </c>
      <c r="AP1975" s="15">
        <v>1</v>
      </c>
      <c r="AQ1975">
        <f t="shared" si="916"/>
        <v>142653465322202</v>
      </c>
      <c r="AR1975">
        <f t="shared" si="917"/>
        <v>-2.0235647893308228</v>
      </c>
      <c r="AS1975">
        <f t="shared" si="918"/>
        <v>9665120314.1143379</v>
      </c>
      <c r="AU1975">
        <f t="shared" si="919"/>
        <v>181883876090376.09</v>
      </c>
      <c r="AV1975">
        <f t="shared" si="933"/>
        <v>-7.416968740816731E+34</v>
      </c>
    </row>
    <row r="1976" spans="1:48" x14ac:dyDescent="0.3">
      <c r="A1976" s="4">
        <v>26.496300000000002</v>
      </c>
      <c r="B1976" s="4">
        <f t="shared" si="934"/>
        <v>169</v>
      </c>
      <c r="C1976" s="7">
        <v>24.81</v>
      </c>
      <c r="D1976" s="2">
        <f t="shared" si="936"/>
        <v>169.62618760043847</v>
      </c>
      <c r="E1976" s="6">
        <f t="shared" si="923"/>
        <v>37.931640058118894</v>
      </c>
      <c r="F1976" s="2">
        <f t="shared" si="941"/>
        <v>46.70980925604114</v>
      </c>
      <c r="G1976" s="7">
        <v>37.200000000000003</v>
      </c>
      <c r="H1976" s="3">
        <f t="shared" si="937"/>
        <v>165.73118124831311</v>
      </c>
      <c r="J1976" s="7">
        <v>45.2</v>
      </c>
      <c r="K1976" s="2">
        <f t="shared" si="924"/>
        <v>119.3311812483131</v>
      </c>
      <c r="L1976" s="7">
        <v>24.5</v>
      </c>
      <c r="M1976" s="2">
        <f t="shared" si="925"/>
        <v>67.533317636193232</v>
      </c>
      <c r="N1976" s="7">
        <v>26.2</v>
      </c>
      <c r="O1976" s="2">
        <f t="shared" si="926"/>
        <v>-21.566682363806763</v>
      </c>
      <c r="Q1976" s="2">
        <f t="shared" si="927"/>
        <v>63.963820119113919</v>
      </c>
      <c r="R1976" s="2">
        <f t="shared" si="914"/>
        <v>136.69328973788848</v>
      </c>
      <c r="S1976" s="2">
        <v>32.665799999999997</v>
      </c>
      <c r="T1976" s="2">
        <v>90</v>
      </c>
      <c r="U1976" s="7">
        <v>38.5</v>
      </c>
      <c r="V1976" s="2">
        <f t="shared" si="938"/>
        <v>104.30492581878715</v>
      </c>
      <c r="W1976" s="7">
        <v>39.729999999999997</v>
      </c>
      <c r="X1976" s="2">
        <f t="shared" si="939"/>
        <v>28.081837473823711</v>
      </c>
      <c r="Y1976" s="7">
        <v>24.81</v>
      </c>
      <c r="Z1976" s="2">
        <f t="shared" si="940"/>
        <v>168.3632047794782</v>
      </c>
      <c r="AA1976" s="7">
        <v>46.4</v>
      </c>
      <c r="AB1976" s="7">
        <v>89.1</v>
      </c>
      <c r="AF1976">
        <f t="shared" si="921"/>
        <v>33.372379015380439</v>
      </c>
      <c r="AH1976" s="15">
        <f t="shared" si="935"/>
        <v>1</v>
      </c>
      <c r="AI1976">
        <f t="shared" si="928"/>
        <v>-164.99302417631412</v>
      </c>
      <c r="AJ1976">
        <f t="shared" si="929"/>
        <v>124.5165641512269</v>
      </c>
      <c r="AK1976">
        <f t="shared" si="930"/>
        <v>1.194489921399579</v>
      </c>
      <c r="AL1976">
        <f t="shared" si="915"/>
        <v>-310818813.25913966</v>
      </c>
      <c r="AM1976">
        <f t="shared" si="931"/>
        <v>-853267.08153562853</v>
      </c>
      <c r="AN1976">
        <f t="shared" si="932"/>
        <v>-876.97996493710036</v>
      </c>
      <c r="AP1976" s="15">
        <v>1</v>
      </c>
      <c r="AQ1976">
        <f t="shared" si="916"/>
        <v>147639137393554.38</v>
      </c>
      <c r="AR1976">
        <f t="shared" si="917"/>
        <v>-2.0575320468056906</v>
      </c>
      <c r="AS1976">
        <f t="shared" si="918"/>
        <v>-7091808224.6420097</v>
      </c>
      <c r="AU1976">
        <f t="shared" si="919"/>
        <v>187530139676228.41</v>
      </c>
      <c r="AV1976">
        <f t="shared" si="933"/>
        <v>-7.9735789049515528E+34</v>
      </c>
    </row>
    <row r="1977" spans="1:48" x14ac:dyDescent="0.3">
      <c r="A1977" s="4">
        <v>26.496300000000002</v>
      </c>
      <c r="B1977" s="4">
        <f t="shared" si="934"/>
        <v>170</v>
      </c>
      <c r="C1977" s="7">
        <v>24.81</v>
      </c>
      <c r="D1977" s="2">
        <f t="shared" si="936"/>
        <v>168.82618760043846</v>
      </c>
      <c r="E1977" s="6">
        <f t="shared" si="923"/>
        <v>38.321214447632435</v>
      </c>
      <c r="F1977" s="2">
        <f t="shared" si="941"/>
        <v>47.084259028357707</v>
      </c>
      <c r="G1977" s="7">
        <v>37.200000000000003</v>
      </c>
      <c r="H1977" s="3">
        <f t="shared" si="937"/>
        <v>165.8311812483131</v>
      </c>
      <c r="J1977" s="7">
        <v>45.2</v>
      </c>
      <c r="K1977" s="2">
        <f t="shared" si="924"/>
        <v>119.4311812483131</v>
      </c>
      <c r="L1977" s="7">
        <v>24.5</v>
      </c>
      <c r="M1977" s="2">
        <f t="shared" si="925"/>
        <v>67.334021756520826</v>
      </c>
      <c r="N1977" s="7">
        <v>26.2</v>
      </c>
      <c r="O1977" s="2">
        <f t="shared" si="926"/>
        <v>-21.765978243479168</v>
      </c>
      <c r="Q1977" s="2">
        <f t="shared" si="927"/>
        <v>64.17395535437818</v>
      </c>
      <c r="R1977" s="2">
        <f t="shared" si="914"/>
        <v>136.49978193615391</v>
      </c>
      <c r="S1977" s="2">
        <v>32.665799999999997</v>
      </c>
      <c r="T1977" s="2">
        <v>90</v>
      </c>
      <c r="U1977" s="7">
        <v>38.5</v>
      </c>
      <c r="V1977" s="2">
        <f t="shared" si="938"/>
        <v>103.89492581878716</v>
      </c>
      <c r="W1977" s="7">
        <v>39.729999999999997</v>
      </c>
      <c r="X1977" s="2">
        <f t="shared" si="939"/>
        <v>27.831837473823711</v>
      </c>
      <c r="Y1977" s="7">
        <v>24.81</v>
      </c>
      <c r="Z1977" s="2">
        <f t="shared" si="940"/>
        <v>167.63180477947819</v>
      </c>
      <c r="AA1977" s="7">
        <v>46.4</v>
      </c>
      <c r="AB1977" s="7">
        <v>89.1</v>
      </c>
      <c r="AF1977">
        <f t="shared" si="921"/>
        <v>33.342566254625467</v>
      </c>
      <c r="AH1977" s="15">
        <f t="shared" si="935"/>
        <v>1</v>
      </c>
      <c r="AI1977">
        <f t="shared" si="928"/>
        <v>-148.63218975989474</v>
      </c>
      <c r="AJ1977">
        <f t="shared" si="929"/>
        <v>111.82815517684726</v>
      </c>
      <c r="AK1977">
        <f t="shared" si="930"/>
        <v>1.2306661765658213</v>
      </c>
      <c r="AL1977">
        <f t="shared" si="915"/>
        <v>-305363373.87685364</v>
      </c>
      <c r="AM1977">
        <f t="shared" si="931"/>
        <v>-858372.71388380567</v>
      </c>
      <c r="AN1977">
        <f t="shared" si="932"/>
        <v>-886.09157929871776</v>
      </c>
      <c r="AP1977" s="15">
        <v>1</v>
      </c>
      <c r="AQ1977">
        <f t="shared" si="916"/>
        <v>133033107948500.25</v>
      </c>
      <c r="AR1977">
        <f t="shared" si="917"/>
        <v>-2.0919197893766808</v>
      </c>
      <c r="AS1977">
        <f t="shared" si="918"/>
        <v>2772212395.3402982</v>
      </c>
      <c r="AU1977">
        <f t="shared" si="919"/>
        <v>189664422333800.47</v>
      </c>
      <c r="AV1977">
        <f t="shared" si="933"/>
        <v>-8.4246776490860891E+34</v>
      </c>
    </row>
    <row r="1978" spans="1:48" x14ac:dyDescent="0.3">
      <c r="A1978" s="4">
        <v>26.496300000000002</v>
      </c>
      <c r="B1978" s="4">
        <f t="shared" si="934"/>
        <v>171</v>
      </c>
      <c r="C1978" s="7">
        <v>24.81</v>
      </c>
      <c r="D1978" s="2">
        <f t="shared" si="936"/>
        <v>168.02618760043845</v>
      </c>
      <c r="E1978" s="6">
        <f t="shared" si="923"/>
        <v>38.708050835730845</v>
      </c>
      <c r="F1978" s="2">
        <f t="shared" si="941"/>
        <v>47.461227106276262</v>
      </c>
      <c r="G1978" s="7">
        <v>37.200000000000003</v>
      </c>
      <c r="H1978" s="3">
        <f t="shared" si="937"/>
        <v>165.9311812483131</v>
      </c>
      <c r="J1978" s="7">
        <v>45.2</v>
      </c>
      <c r="K1978" s="2">
        <f t="shared" si="924"/>
        <v>119.53118124831309</v>
      </c>
      <c r="L1978" s="7">
        <v>24.5</v>
      </c>
      <c r="M1978" s="2">
        <f t="shared" si="925"/>
        <v>67.133842667863604</v>
      </c>
      <c r="N1978" s="7">
        <v>26.2</v>
      </c>
      <c r="O1978" s="2">
        <f t="shared" si="926"/>
        <v>-21.96615733213639</v>
      </c>
      <c r="Q1978" s="2">
        <f t="shared" si="927"/>
        <v>64.380607664446174</v>
      </c>
      <c r="R1978" s="2">
        <f t="shared" si="914"/>
        <v>136.3052610318382</v>
      </c>
      <c r="S1978" s="2">
        <v>32.665799999999997</v>
      </c>
      <c r="T1978" s="2">
        <v>90</v>
      </c>
      <c r="U1978" s="7">
        <v>38.5</v>
      </c>
      <c r="V1978" s="2">
        <f t="shared" si="938"/>
        <v>103.48492581878716</v>
      </c>
      <c r="W1978" s="7">
        <v>39.729999999999997</v>
      </c>
      <c r="X1978" s="2">
        <f t="shared" si="939"/>
        <v>27.581837473823711</v>
      </c>
      <c r="Y1978" s="7">
        <v>24.81</v>
      </c>
      <c r="Z1978" s="2">
        <f t="shared" si="940"/>
        <v>166.90040477947818</v>
      </c>
      <c r="AA1978" s="7">
        <v>46.4</v>
      </c>
      <c r="AB1978" s="7">
        <v>89.1</v>
      </c>
      <c r="AF1978">
        <f t="shared" si="921"/>
        <v>33.31960958075004</v>
      </c>
      <c r="AH1978" s="15">
        <f t="shared" si="935"/>
        <v>1</v>
      </c>
      <c r="AI1978">
        <f t="shared" si="928"/>
        <v>-80.414109192733321</v>
      </c>
      <c r="AJ1978">
        <f t="shared" si="929"/>
        <v>100.49883807104359</v>
      </c>
      <c r="AK1978">
        <f t="shared" si="930"/>
        <v>1.2651788549613043</v>
      </c>
      <c r="AL1978">
        <f t="shared" si="915"/>
        <v>-299452568.17885953</v>
      </c>
      <c r="AM1978">
        <f t="shared" si="931"/>
        <v>-862749.6289777105</v>
      </c>
      <c r="AN1978">
        <f t="shared" si="932"/>
        <v>-894.69201269909468</v>
      </c>
      <c r="AP1978" s="15">
        <v>1</v>
      </c>
      <c r="AQ1978">
        <f t="shared" si="916"/>
        <v>110326288971015.92</v>
      </c>
      <c r="AR1978">
        <f t="shared" si="917"/>
        <v>-2.1267377714264808</v>
      </c>
      <c r="AS1978">
        <f t="shared" si="918"/>
        <v>313569972.80783433</v>
      </c>
      <c r="AU1978">
        <f t="shared" si="919"/>
        <v>189953357242632.5</v>
      </c>
      <c r="AV1978">
        <f t="shared" si="933"/>
        <v>-8.7715277909657281E+34</v>
      </c>
    </row>
    <row r="1979" spans="1:48" x14ac:dyDescent="0.3">
      <c r="A1979" s="4">
        <v>26.496300000000002</v>
      </c>
      <c r="B1979" s="4">
        <f t="shared" si="934"/>
        <v>172</v>
      </c>
      <c r="C1979" s="7">
        <v>24.81</v>
      </c>
      <c r="D1979" s="2">
        <f t="shared" si="936"/>
        <v>167.22618760043844</v>
      </c>
      <c r="E1979" s="6">
        <f t="shared" si="923"/>
        <v>39.092114410760033</v>
      </c>
      <c r="F1979" s="2">
        <f t="shared" si="941"/>
        <v>47.840621388228996</v>
      </c>
      <c r="G1979" s="7">
        <v>37.200000000000003</v>
      </c>
      <c r="H1979" s="3">
        <f t="shared" si="937"/>
        <v>166.03118124831309</v>
      </c>
      <c r="J1979" s="7">
        <v>45.2</v>
      </c>
      <c r="K1979" s="2">
        <f t="shared" si="924"/>
        <v>119.63118124831308</v>
      </c>
      <c r="L1979" s="7">
        <v>24.5</v>
      </c>
      <c r="M1979" s="2">
        <f t="shared" si="925"/>
        <v>66.932802375527757</v>
      </c>
      <c r="N1979" s="7">
        <v>26.2</v>
      </c>
      <c r="O1979" s="2">
        <f t="shared" si="926"/>
        <v>-22.167197624472237</v>
      </c>
      <c r="Q1979" s="2">
        <f t="shared" si="927"/>
        <v>64.583759736455434</v>
      </c>
      <c r="R1979" s="2">
        <f t="shared" si="914"/>
        <v>136.10975356108685</v>
      </c>
      <c r="S1979" s="2">
        <v>32.665799999999997</v>
      </c>
      <c r="T1979" s="2">
        <v>90</v>
      </c>
      <c r="U1979" s="7">
        <v>38.5</v>
      </c>
      <c r="V1979" s="2">
        <f t="shared" si="938"/>
        <v>103.07492581878716</v>
      </c>
      <c r="W1979" s="7">
        <v>39.729999999999997</v>
      </c>
      <c r="X1979" s="2">
        <f t="shared" si="939"/>
        <v>27.331837473823711</v>
      </c>
      <c r="Y1979" s="7">
        <v>24.81</v>
      </c>
      <c r="Z1979" s="2">
        <f t="shared" si="940"/>
        <v>166.16900477947817</v>
      </c>
      <c r="AA1979" s="7">
        <v>46.4</v>
      </c>
      <c r="AB1979" s="7">
        <v>89.1</v>
      </c>
      <c r="AF1979">
        <f t="shared" si="921"/>
        <v>33.303528650361812</v>
      </c>
      <c r="AH1979" s="15">
        <f t="shared" si="935"/>
        <v>1</v>
      </c>
      <c r="AI1979">
        <f t="shared" si="928"/>
        <v>-25.334145620370307</v>
      </c>
      <c r="AJ1979">
        <f t="shared" si="929"/>
        <v>89.074128816106992</v>
      </c>
      <c r="AK1979">
        <f t="shared" si="930"/>
        <v>1.2980271464144069</v>
      </c>
      <c r="AL1979">
        <f t="shared" si="915"/>
        <v>-293054310.32086015</v>
      </c>
      <c r="AM1979">
        <f t="shared" si="931"/>
        <v>-866245.38303477038</v>
      </c>
      <c r="AN1979">
        <f t="shared" si="932"/>
        <v>-902.78407715241428</v>
      </c>
      <c r="AP1979" s="15">
        <v>1</v>
      </c>
      <c r="AQ1979">
        <f t="shared" si="916"/>
        <v>92686498156311.969</v>
      </c>
      <c r="AR1979">
        <f t="shared" si="917"/>
        <v>-2.1620211567044327</v>
      </c>
      <c r="AS1979">
        <f t="shared" si="918"/>
        <v>-1559140821.9558353</v>
      </c>
      <c r="AU1979">
        <f t="shared" si="919"/>
        <v>190832852085469.91</v>
      </c>
      <c r="AV1979">
        <f t="shared" si="933"/>
        <v>-8.9986854172167E+34</v>
      </c>
    </row>
    <row r="1980" spans="1:48" x14ac:dyDescent="0.3">
      <c r="A1980" s="4">
        <v>26.496300000000002</v>
      </c>
      <c r="B1980" s="4">
        <f t="shared" si="934"/>
        <v>173</v>
      </c>
      <c r="C1980" s="7">
        <v>24.81</v>
      </c>
      <c r="D1980" s="2">
        <f t="shared" si="936"/>
        <v>166.42618760043842</v>
      </c>
      <c r="E1980" s="6">
        <f t="shared" si="923"/>
        <v>39.473370818153072</v>
      </c>
      <c r="F1980" s="2">
        <f t="shared" si="941"/>
        <v>48.222354008572673</v>
      </c>
      <c r="G1980" s="7">
        <v>37.200000000000003</v>
      </c>
      <c r="H1980" s="3">
        <f t="shared" si="937"/>
        <v>166.13118124831308</v>
      </c>
      <c r="J1980" s="7">
        <v>45.2</v>
      </c>
      <c r="K1980" s="2">
        <f t="shared" si="924"/>
        <v>119.73118124831308</v>
      </c>
      <c r="L1980" s="7">
        <v>24.5</v>
      </c>
      <c r="M1980" s="2">
        <f t="shared" si="925"/>
        <v>66.730922569555617</v>
      </c>
      <c r="N1980" s="7">
        <v>26.2</v>
      </c>
      <c r="O1980" s="2">
        <f t="shared" si="926"/>
        <v>-22.369077430444378</v>
      </c>
      <c r="Q1980" s="2">
        <f t="shared" si="927"/>
        <v>64.783394607566649</v>
      </c>
      <c r="R1980" s="2">
        <f t="shared" si="914"/>
        <v>135.91328553982132</v>
      </c>
      <c r="S1980" s="2">
        <v>32.665799999999997</v>
      </c>
      <c r="T1980" s="2">
        <v>90</v>
      </c>
      <c r="U1980" s="7">
        <v>38.5</v>
      </c>
      <c r="V1980" s="2">
        <f t="shared" si="938"/>
        <v>102.66492581878717</v>
      </c>
      <c r="W1980" s="7">
        <v>39.729999999999997</v>
      </c>
      <c r="X1980" s="2">
        <f t="shared" si="939"/>
        <v>27.081837473823711</v>
      </c>
      <c r="Y1980" s="7">
        <v>24.81</v>
      </c>
      <c r="Z1980" s="2">
        <f t="shared" si="940"/>
        <v>165.43760477947816</v>
      </c>
      <c r="AA1980" s="7">
        <v>46.4</v>
      </c>
      <c r="AB1980" s="7">
        <v>89.1</v>
      </c>
      <c r="AF1980">
        <f t="shared" si="921"/>
        <v>33.294340771975953</v>
      </c>
      <c r="AH1980" s="15">
        <f t="shared" si="935"/>
        <v>1</v>
      </c>
      <c r="AI1980">
        <f t="shared" si="928"/>
        <v>-12.599134991684451</v>
      </c>
      <c r="AJ1980">
        <f t="shared" si="929"/>
        <v>78.524097524865567</v>
      </c>
      <c r="AK1980">
        <f t="shared" si="930"/>
        <v>1.3292153099056851</v>
      </c>
      <c r="AL1980">
        <f t="shared" si="915"/>
        <v>-286237491.05898577</v>
      </c>
      <c r="AM1980">
        <f t="shared" si="931"/>
        <v>-869002.37993052462</v>
      </c>
      <c r="AN1980">
        <f t="shared" si="932"/>
        <v>-910.37112952217626</v>
      </c>
      <c r="AP1980" s="15">
        <v>1</v>
      </c>
      <c r="AQ1980">
        <f t="shared" si="916"/>
        <v>76096037770013.625</v>
      </c>
      <c r="AR1980">
        <f t="shared" si="917"/>
        <v>-2.1977957301750872</v>
      </c>
      <c r="AS1980">
        <f t="shared" si="918"/>
        <v>1480740369.6600173</v>
      </c>
      <c r="AU1980">
        <f t="shared" si="919"/>
        <v>191667389194596.06</v>
      </c>
      <c r="AV1980">
        <f t="shared" si="933"/>
        <v>-9.1062158276030993E+34</v>
      </c>
    </row>
    <row r="1981" spans="1:48" x14ac:dyDescent="0.3">
      <c r="A1981" s="4">
        <v>26.496300000000002</v>
      </c>
      <c r="B1981" s="4">
        <f t="shared" si="934"/>
        <v>174</v>
      </c>
      <c r="C1981" s="7">
        <v>24.81</v>
      </c>
      <c r="D1981" s="2">
        <f t="shared" si="936"/>
        <v>165.62618760043841</v>
      </c>
      <c r="E1981" s="6">
        <f t="shared" si="923"/>
        <v>39.851786149140494</v>
      </c>
      <c r="F1981" s="2">
        <f t="shared" si="941"/>
        <v>48.606341095241554</v>
      </c>
      <c r="G1981" s="7">
        <v>37.200000000000003</v>
      </c>
      <c r="H1981" s="3">
        <f t="shared" si="937"/>
        <v>166.23118124831308</v>
      </c>
      <c r="J1981" s="7">
        <v>45.2</v>
      </c>
      <c r="K1981" s="2">
        <f t="shared" si="924"/>
        <v>119.83118124831307</v>
      </c>
      <c r="L1981" s="7">
        <v>24.5</v>
      </c>
      <c r="M1981" s="2">
        <f t="shared" si="925"/>
        <v>66.528224630739118</v>
      </c>
      <c r="N1981" s="7">
        <v>26.2</v>
      </c>
      <c r="O1981" s="2">
        <f t="shared" si="926"/>
        <v>-22.571775369260877</v>
      </c>
      <c r="Q1981" s="2">
        <f t="shared" si="927"/>
        <v>64.9794956626058</v>
      </c>
      <c r="R1981" s="2">
        <f t="shared" si="914"/>
        <v>135.71588248107551</v>
      </c>
      <c r="S1981" s="2">
        <v>32.665799999999997</v>
      </c>
      <c r="T1981" s="2">
        <v>90</v>
      </c>
      <c r="U1981" s="7">
        <v>38.5</v>
      </c>
      <c r="V1981" s="2">
        <f t="shared" si="938"/>
        <v>102.25492581878717</v>
      </c>
      <c r="W1981" s="7">
        <v>39.729999999999997</v>
      </c>
      <c r="X1981" s="2">
        <f t="shared" si="939"/>
        <v>26.831837473823711</v>
      </c>
      <c r="Y1981" s="7">
        <v>24.81</v>
      </c>
      <c r="Z1981" s="2">
        <f t="shared" si="940"/>
        <v>164.70620477947816</v>
      </c>
      <c r="AA1981" s="7">
        <v>46.4</v>
      </c>
      <c r="AB1981" s="7">
        <v>89.1</v>
      </c>
      <c r="AF1981">
        <f t="shared" si="921"/>
        <v>33.292060900343515</v>
      </c>
      <c r="AH1981" s="15">
        <f t="shared" si="935"/>
        <v>1</v>
      </c>
      <c r="AI1981">
        <f t="shared" si="928"/>
        <v>-21.151240905716662</v>
      </c>
      <c r="AJ1981">
        <f t="shared" si="929"/>
        <v>66.709851128544386</v>
      </c>
      <c r="AK1981">
        <f t="shared" si="930"/>
        <v>1.3587524278319032</v>
      </c>
      <c r="AL1981">
        <f t="shared" si="915"/>
        <v>-278932534.37327933</v>
      </c>
      <c r="AM1981">
        <f t="shared" si="931"/>
        <v>-870735.39048223675</v>
      </c>
      <c r="AN1981">
        <f t="shared" si="932"/>
        <v>-917.45705529916359</v>
      </c>
      <c r="AP1981" s="15">
        <v>1</v>
      </c>
      <c r="AQ1981">
        <f t="shared" si="916"/>
        <v>57882644691814.57</v>
      </c>
      <c r="AR1981">
        <f t="shared" si="917"/>
        <v>-2.2341588184036687</v>
      </c>
      <c r="AS1981">
        <f t="shared" si="918"/>
        <v>-758303612.61587107</v>
      </c>
      <c r="AU1981">
        <f t="shared" si="919"/>
        <v>191900752291017.16</v>
      </c>
      <c r="AV1981">
        <f t="shared" si="933"/>
        <v>-9.0809566678654018E+34</v>
      </c>
    </row>
    <row r="1982" spans="1:48" x14ac:dyDescent="0.3">
      <c r="A1982" s="4">
        <v>26.496300000000002</v>
      </c>
      <c r="B1982" s="4">
        <f t="shared" si="934"/>
        <v>175</v>
      </c>
      <c r="C1982" s="7">
        <v>24.81</v>
      </c>
      <c r="D1982" s="2">
        <f t="shared" si="936"/>
        <v>164.8261876004384</v>
      </c>
      <c r="E1982" s="6">
        <f t="shared" si="923"/>
        <v>40.227326930366523</v>
      </c>
      <c r="F1982" s="2">
        <f t="shared" si="941"/>
        <v>48.992502543668287</v>
      </c>
      <c r="G1982" s="7">
        <v>37.200000000000003</v>
      </c>
      <c r="H1982" s="3">
        <f t="shared" si="937"/>
        <v>166.33118124831307</v>
      </c>
      <c r="J1982" s="7">
        <v>45.2</v>
      </c>
      <c r="K1982" s="2">
        <f t="shared" si="924"/>
        <v>119.93118124831307</v>
      </c>
      <c r="L1982" s="7">
        <v>24.5</v>
      </c>
      <c r="M1982" s="2">
        <f t="shared" si="925"/>
        <v>66.324729636825623</v>
      </c>
      <c r="N1982" s="7">
        <v>26.2</v>
      </c>
      <c r="O1982" s="2">
        <f t="shared" si="926"/>
        <v>-22.775270363174371</v>
      </c>
      <c r="Q1982" s="2">
        <f t="shared" si="927"/>
        <v>65.172046631814155</v>
      </c>
      <c r="R1982" s="2">
        <f t="shared" si="914"/>
        <v>135.51756941179369</v>
      </c>
      <c r="S1982" s="2">
        <v>32.665799999999997</v>
      </c>
      <c r="T1982" s="2">
        <v>90</v>
      </c>
      <c r="U1982" s="7">
        <v>38.5</v>
      </c>
      <c r="V1982" s="2">
        <f t="shared" si="938"/>
        <v>101.84492581878717</v>
      </c>
      <c r="W1982" s="7">
        <v>39.729999999999997</v>
      </c>
      <c r="X1982" s="2">
        <f t="shared" si="939"/>
        <v>26.581837473823711</v>
      </c>
      <c r="Y1982" s="7">
        <v>24.81</v>
      </c>
      <c r="Z1982" s="2">
        <f t="shared" si="940"/>
        <v>163.97480477947815</v>
      </c>
      <c r="AA1982" s="7">
        <v>46.4</v>
      </c>
      <c r="AB1982" s="7">
        <v>89.1</v>
      </c>
      <c r="AF1982">
        <f t="shared" si="921"/>
        <v>33.296701631540046</v>
      </c>
      <c r="AH1982" s="15">
        <f t="shared" si="935"/>
        <v>1</v>
      </c>
      <c r="AI1982">
        <f t="shared" si="928"/>
        <v>-19.965622237607633</v>
      </c>
      <c r="AJ1982">
        <f t="shared" si="929"/>
        <v>55.530638732987292</v>
      </c>
      <c r="AK1982">
        <f t="shared" si="930"/>
        <v>1.3866521362399351</v>
      </c>
      <c r="AL1982">
        <f t="shared" si="915"/>
        <v>-271252133.22963727</v>
      </c>
      <c r="AM1982">
        <f t="shared" si="931"/>
        <v>-871721.29927516961</v>
      </c>
      <c r="AN1982">
        <f t="shared" si="932"/>
        <v>-924.04625143563271</v>
      </c>
      <c r="AP1982" s="15">
        <v>1</v>
      </c>
      <c r="AQ1982">
        <f t="shared" si="916"/>
        <v>37838722535215.016</v>
      </c>
      <c r="AR1982">
        <f t="shared" si="917"/>
        <v>-2.2711936075843306</v>
      </c>
      <c r="AS1982">
        <f t="shared" si="918"/>
        <v>215860215.52427864</v>
      </c>
      <c r="AU1982">
        <f t="shared" si="919"/>
        <v>191410910479426.06</v>
      </c>
      <c r="AV1982">
        <f t="shared" si="933"/>
        <v>-8.9369983494766064E+34</v>
      </c>
    </row>
    <row r="1983" spans="1:48" x14ac:dyDescent="0.3">
      <c r="A1983" s="4">
        <v>26.496300000000002</v>
      </c>
      <c r="B1983" s="4">
        <f t="shared" si="934"/>
        <v>176</v>
      </c>
      <c r="C1983" s="7">
        <v>24.81</v>
      </c>
      <c r="D1983" s="2">
        <f t="shared" si="936"/>
        <v>164.02618760043839</v>
      </c>
      <c r="E1983" s="6">
        <f t="shared" si="923"/>
        <v>40.599960114338941</v>
      </c>
      <c r="F1983" s="2">
        <f t="shared" si="941"/>
        <v>49.380761805720439</v>
      </c>
      <c r="G1983" s="7">
        <v>37.200000000000003</v>
      </c>
      <c r="H1983" s="3">
        <f t="shared" si="937"/>
        <v>166.43118124831307</v>
      </c>
      <c r="J1983" s="7">
        <v>45.2</v>
      </c>
      <c r="K1983" s="2">
        <f t="shared" si="924"/>
        <v>120.03118124831306</v>
      </c>
      <c r="L1983" s="7">
        <v>24.5</v>
      </c>
      <c r="M1983" s="2">
        <f t="shared" si="925"/>
        <v>66.120458368885181</v>
      </c>
      <c r="N1983" s="7">
        <v>26.2</v>
      </c>
      <c r="O1983" s="2">
        <f t="shared" si="926"/>
        <v>-22.979541631114813</v>
      </c>
      <c r="Q1983" s="2">
        <f t="shared" si="927"/>
        <v>65.361031588700925</v>
      </c>
      <c r="R1983" s="2">
        <f t="shared" si="914"/>
        <v>135.31837088911232</v>
      </c>
      <c r="S1983" s="2">
        <v>32.665799999999997</v>
      </c>
      <c r="T1983" s="2">
        <v>90</v>
      </c>
      <c r="U1983" s="7">
        <v>38.5</v>
      </c>
      <c r="V1983" s="2">
        <f t="shared" si="938"/>
        <v>101.43492581878718</v>
      </c>
      <c r="W1983" s="7">
        <v>39.729999999999997</v>
      </c>
      <c r="X1983" s="2">
        <f t="shared" si="939"/>
        <v>26.331837473823711</v>
      </c>
      <c r="Y1983" s="7">
        <v>24.81</v>
      </c>
      <c r="Z1983" s="2">
        <f t="shared" si="940"/>
        <v>163.24340477947814</v>
      </c>
      <c r="AA1983" s="7">
        <v>46.4</v>
      </c>
      <c r="AB1983" s="7">
        <v>89.1</v>
      </c>
      <c r="AF1983">
        <f t="shared" si="921"/>
        <v>33.30827319881508</v>
      </c>
      <c r="AH1983" s="15">
        <f t="shared" si="935"/>
        <v>1</v>
      </c>
      <c r="AI1983">
        <f t="shared" si="928"/>
        <v>-3.5993105113609687</v>
      </c>
      <c r="AJ1983">
        <f t="shared" si="929"/>
        <v>43.458363535937039</v>
      </c>
      <c r="AK1983">
        <f t="shared" si="930"/>
        <v>1.4129323355386443</v>
      </c>
      <c r="AL1983">
        <f t="shared" si="915"/>
        <v>-263152362.91217452</v>
      </c>
      <c r="AM1983">
        <f t="shared" si="931"/>
        <v>-871738.82289082743</v>
      </c>
      <c r="AN1983">
        <f t="shared" si="932"/>
        <v>-930.14360828108852</v>
      </c>
      <c r="AP1983" s="15">
        <v>1</v>
      </c>
      <c r="AQ1983">
        <f t="shared" si="916"/>
        <v>16368353919060.143</v>
      </c>
      <c r="AR1983">
        <f t="shared" si="917"/>
        <v>-2.3092705689699975</v>
      </c>
      <c r="AS1983">
        <f t="shared" si="918"/>
        <v>14613773.81402231</v>
      </c>
      <c r="AU1983">
        <f t="shared" si="919"/>
        <v>190206673689657.22</v>
      </c>
      <c r="AV1983">
        <f t="shared" si="933"/>
        <v>-8.6721873252609391E+34</v>
      </c>
    </row>
    <row r="1984" spans="1:48" x14ac:dyDescent="0.3">
      <c r="A1984" s="4">
        <v>26.496300000000002</v>
      </c>
      <c r="B1984" s="4">
        <f t="shared" si="934"/>
        <v>177</v>
      </c>
      <c r="C1984" s="7">
        <v>24.81</v>
      </c>
      <c r="D1984" s="2">
        <f t="shared" si="936"/>
        <v>163.22618760043838</v>
      </c>
      <c r="E1984" s="6">
        <f t="shared" si="923"/>
        <v>40.969653070646665</v>
      </c>
      <c r="F1984" s="2">
        <f t="shared" si="941"/>
        <v>49.771045692508665</v>
      </c>
      <c r="G1984" s="7">
        <v>37.200000000000003</v>
      </c>
      <c r="H1984" s="3">
        <f t="shared" si="937"/>
        <v>166.53118124831306</v>
      </c>
      <c r="J1984" s="7">
        <v>45.2</v>
      </c>
      <c r="K1984" s="2">
        <f t="shared" si="924"/>
        <v>120.13118124831306</v>
      </c>
      <c r="L1984" s="7">
        <v>24.5</v>
      </c>
      <c r="M1984" s="2">
        <f t="shared" si="925"/>
        <v>65.915431317809521</v>
      </c>
      <c r="N1984" s="7">
        <v>26.2</v>
      </c>
      <c r="O1984" s="2">
        <f t="shared" si="926"/>
        <v>-23.184568682190474</v>
      </c>
      <c r="Q1984" s="2">
        <f t="shared" si="927"/>
        <v>65.546434947994385</v>
      </c>
      <c r="R1984" s="2">
        <f t="shared" ref="R1984:R2047" si="942">ACOS(((C1984*COS(D1984*PI()/180))+(J1984*COS(K1984*PI()/180)))/Q1984)*(180/PI())</f>
        <v>135.1183110161459</v>
      </c>
      <c r="S1984" s="2">
        <v>32.665799999999997</v>
      </c>
      <c r="T1984" s="2">
        <v>90</v>
      </c>
      <c r="U1984" s="7">
        <v>38.5</v>
      </c>
      <c r="V1984" s="2">
        <f t="shared" si="938"/>
        <v>101.02492581878718</v>
      </c>
      <c r="W1984" s="7">
        <v>39.729999999999997</v>
      </c>
      <c r="X1984" s="2">
        <f t="shared" si="939"/>
        <v>26.081837473823711</v>
      </c>
      <c r="Y1984" s="7">
        <v>24.81</v>
      </c>
      <c r="Z1984" s="2">
        <f t="shared" si="940"/>
        <v>162.51200477947813</v>
      </c>
      <c r="AA1984" s="7">
        <v>46.4</v>
      </c>
      <c r="AB1984" s="7">
        <v>89.1</v>
      </c>
      <c r="AF1984">
        <f t="shared" si="921"/>
        <v>33.32678346920305</v>
      </c>
      <c r="AH1984" s="15">
        <f t="shared" si="935"/>
        <v>1</v>
      </c>
      <c r="AI1984">
        <f t="shared" si="928"/>
        <v>14.079664532168074</v>
      </c>
      <c r="AJ1984">
        <f t="shared" si="929"/>
        <v>32.654339885764017</v>
      </c>
      <c r="AK1984">
        <f t="shared" si="930"/>
        <v>1.4376148861259188</v>
      </c>
      <c r="AL1984">
        <f t="shared" si="915"/>
        <v>-254764899.02844131</v>
      </c>
      <c r="AM1984">
        <f t="shared" si="931"/>
        <v>-871148.25500859087</v>
      </c>
      <c r="AN1984">
        <f t="shared" si="932"/>
        <v>-935.75449066698593</v>
      </c>
      <c r="AP1984" s="15">
        <v>1</v>
      </c>
      <c r="AQ1984">
        <f t="shared" si="916"/>
        <v>-6108544226781.7217</v>
      </c>
      <c r="AR1984">
        <f t="shared" si="917"/>
        <v>-2.3489750132978022</v>
      </c>
      <c r="AS1984">
        <f t="shared" si="918"/>
        <v>-33849177.771351114</v>
      </c>
      <c r="AU1984">
        <f t="shared" si="919"/>
        <v>188381554566126.53</v>
      </c>
      <c r="AV1984">
        <f t="shared" si="933"/>
        <v>-8.3108935042300029E+34</v>
      </c>
    </row>
    <row r="1985" spans="1:48" x14ac:dyDescent="0.3">
      <c r="A1985" s="4">
        <v>26.496300000000002</v>
      </c>
      <c r="B1985" s="4">
        <f t="shared" si="934"/>
        <v>178</v>
      </c>
      <c r="C1985" s="7">
        <v>24.81</v>
      </c>
      <c r="D1985" s="2">
        <f t="shared" si="936"/>
        <v>162.42618760043837</v>
      </c>
      <c r="E1985" s="6">
        <f t="shared" si="923"/>
        <v>41.33637357788497</v>
      </c>
      <c r="F1985" s="2">
        <f t="shared" si="941"/>
        <v>50.163284190020484</v>
      </c>
      <c r="G1985" s="7">
        <v>37.200000000000003</v>
      </c>
      <c r="H1985" s="3">
        <f t="shared" si="937"/>
        <v>166.63118124831306</v>
      </c>
      <c r="J1985" s="7">
        <v>45.2</v>
      </c>
      <c r="K1985" s="2">
        <f t="shared" si="924"/>
        <v>120.23118124831305</v>
      </c>
      <c r="L1985" s="7">
        <v>24.5</v>
      </c>
      <c r="M1985" s="2">
        <f t="shared" si="925"/>
        <v>65.709668690918818</v>
      </c>
      <c r="N1985" s="7">
        <v>26.2</v>
      </c>
      <c r="O1985" s="2">
        <f t="shared" si="926"/>
        <v>-23.390331309081176</v>
      </c>
      <c r="Q1985" s="2">
        <f t="shared" si="927"/>
        <v>65.72824146368697</v>
      </c>
      <c r="R1985" s="2">
        <f t="shared" si="942"/>
        <v>134.91741345729722</v>
      </c>
      <c r="S1985" s="2">
        <v>32.665799999999997</v>
      </c>
      <c r="T1985" s="2">
        <v>90</v>
      </c>
      <c r="U1985" s="7">
        <v>38.5</v>
      </c>
      <c r="V1985" s="2">
        <f t="shared" si="938"/>
        <v>100.61492581878719</v>
      </c>
      <c r="W1985" s="7">
        <v>39.729999999999997</v>
      </c>
      <c r="X1985" s="2">
        <f t="shared" si="939"/>
        <v>25.831837473823711</v>
      </c>
      <c r="Y1985" s="7">
        <v>24.81</v>
      </c>
      <c r="Z1985" s="2">
        <f t="shared" si="940"/>
        <v>161.78060477947813</v>
      </c>
      <c r="AA1985" s="7">
        <v>46.4</v>
      </c>
      <c r="AB1985" s="7">
        <v>89.1</v>
      </c>
      <c r="AF1985">
        <f t="shared" si="921"/>
        <v>33.352237940896003</v>
      </c>
      <c r="AH1985" s="15">
        <f t="shared" si="935"/>
        <v>1</v>
      </c>
      <c r="AI1985">
        <f t="shared" si="928"/>
        <v>26.129839970647822</v>
      </c>
      <c r="AJ1985">
        <f t="shared" si="929"/>
        <v>36.803788318538381</v>
      </c>
      <c r="AK1985">
        <f t="shared" si="930"/>
        <v>1.46072529322353</v>
      </c>
      <c r="AL1985">
        <f t="shared" si="915"/>
        <v>-246790980.2273463</v>
      </c>
      <c r="AM1985">
        <f t="shared" si="931"/>
        <v>-872407.4786910339</v>
      </c>
      <c r="AN1985">
        <f t="shared" si="932"/>
        <v>-940.88471818956214</v>
      </c>
      <c r="AP1985" s="15">
        <v>1</v>
      </c>
      <c r="AQ1985">
        <f t="shared" si="916"/>
        <v>-29397167047328.004</v>
      </c>
      <c r="AR1985">
        <f t="shared" si="917"/>
        <v>-2.3862259445843392</v>
      </c>
      <c r="AS1985">
        <f t="shared" si="918"/>
        <v>86721033.910962954</v>
      </c>
      <c r="AU1985">
        <f t="shared" si="919"/>
        <v>185917782376866.22</v>
      </c>
      <c r="AV1985">
        <f t="shared" si="933"/>
        <v>-7.9528798922504064E+34</v>
      </c>
    </row>
    <row r="1986" spans="1:48" x14ac:dyDescent="0.3">
      <c r="A1986" s="4">
        <v>26.496300000000002</v>
      </c>
      <c r="B1986" s="4">
        <f t="shared" si="934"/>
        <v>179</v>
      </c>
      <c r="C1986" s="7">
        <v>24.81</v>
      </c>
      <c r="D1986" s="2">
        <f t="shared" si="936"/>
        <v>161.62618760043836</v>
      </c>
      <c r="E1986" s="6">
        <f t="shared" si="923"/>
        <v>41.700089816233096</v>
      </c>
      <c r="F1986" s="2">
        <f t="shared" si="941"/>
        <v>50.557410286621703</v>
      </c>
      <c r="G1986" s="7">
        <v>37.200000000000003</v>
      </c>
      <c r="H1986" s="3">
        <f t="shared" si="937"/>
        <v>166.73118124831305</v>
      </c>
      <c r="J1986" s="7">
        <v>45.2</v>
      </c>
      <c r="K1986" s="2">
        <f t="shared" si="924"/>
        <v>120.33118124831304</v>
      </c>
      <c r="L1986" s="7">
        <v>24.5</v>
      </c>
      <c r="M1986" s="2">
        <f t="shared" si="925"/>
        <v>65.503190418652196</v>
      </c>
      <c r="N1986" s="7">
        <v>26.2</v>
      </c>
      <c r="O1986" s="2">
        <f t="shared" si="926"/>
        <v>-23.596809581347799</v>
      </c>
      <c r="Q1986" s="2">
        <f t="shared" si="927"/>
        <v>65.906436227170275</v>
      </c>
      <c r="R1986" s="2">
        <f t="shared" si="942"/>
        <v>134.71570145311065</v>
      </c>
      <c r="S1986" s="2">
        <v>32.665799999999997</v>
      </c>
      <c r="T1986" s="2">
        <v>90</v>
      </c>
      <c r="U1986" s="7">
        <v>38.5</v>
      </c>
      <c r="V1986" s="2">
        <f t="shared" si="938"/>
        <v>100.20492581878719</v>
      </c>
      <c r="W1986" s="7">
        <v>39.729999999999997</v>
      </c>
      <c r="X1986" s="2">
        <f t="shared" si="939"/>
        <v>25.581837473823711</v>
      </c>
      <c r="Y1986" s="7">
        <v>24.81</v>
      </c>
      <c r="Z1986" s="2">
        <f t="shared" si="940"/>
        <v>161.04920477947812</v>
      </c>
      <c r="AA1986" s="7">
        <v>46.4</v>
      </c>
      <c r="AB1986" s="7">
        <v>89.1</v>
      </c>
      <c r="AF1986">
        <f t="shared" si="921"/>
        <v>33.159403008534518</v>
      </c>
      <c r="AH1986" s="15">
        <f t="shared" si="935"/>
        <v>1</v>
      </c>
      <c r="AI1986">
        <f t="shared" si="928"/>
        <v>38.890566672159814</v>
      </c>
      <c r="AJ1986">
        <f t="shared" si="929"/>
        <v>11.128963515016489</v>
      </c>
      <c r="AK1986">
        <f t="shared" si="930"/>
        <v>1.4822923850045768</v>
      </c>
      <c r="AL1986">
        <f t="shared" si="915"/>
        <v>-237065207.35380462</v>
      </c>
      <c r="AM1986">
        <f t="shared" si="931"/>
        <v>-867627.13076456124</v>
      </c>
      <c r="AN1986">
        <f t="shared" si="932"/>
        <v>-945.54054474174859</v>
      </c>
      <c r="AP1986" s="15">
        <v>1</v>
      </c>
      <c r="AQ1986">
        <f t="shared" si="916"/>
        <v>-53244646167273.422</v>
      </c>
      <c r="AR1986">
        <f t="shared" si="917"/>
        <v>-2.4668900484404093</v>
      </c>
      <c r="AS1986">
        <f t="shared" si="918"/>
        <v>-598166.38112760358</v>
      </c>
      <c r="AU1986">
        <f t="shared" si="919"/>
        <v>182832370025728.38</v>
      </c>
      <c r="AV1986">
        <f t="shared" si="933"/>
        <v>-7.3320479976294469E+34</v>
      </c>
    </row>
    <row r="1987" spans="1:48" x14ac:dyDescent="0.3">
      <c r="A1987" s="4">
        <v>26.496300000000002</v>
      </c>
      <c r="B1987" s="14">
        <f t="shared" si="934"/>
        <v>180</v>
      </c>
      <c r="C1987" s="7">
        <v>24.81</v>
      </c>
      <c r="D1987" s="2">
        <f>ACOS(-(W1987^2-C1987^2-E1987^2)/(2*E1987*C1987))*(180/PI())+90</f>
        <v>157.27725391937457</v>
      </c>
      <c r="E1987" s="6">
        <f t="shared" si="923"/>
        <v>42.060770360634145</v>
      </c>
      <c r="F1987" s="2">
        <f t="shared" si="941"/>
        <v>50.953359811547983</v>
      </c>
      <c r="G1987" s="7">
        <v>37.200000000000003</v>
      </c>
      <c r="H1987" s="3">
        <f t="shared" si="937"/>
        <v>166.83118124831304</v>
      </c>
      <c r="J1987" s="7">
        <v>45.2</v>
      </c>
      <c r="K1987" s="2">
        <f t="shared" si="924"/>
        <v>120.43118124831304</v>
      </c>
      <c r="L1987" s="7">
        <v>24.5</v>
      </c>
      <c r="M1987" s="2">
        <f t="shared" si="925"/>
        <v>64.103665716425411</v>
      </c>
      <c r="N1987" s="7">
        <v>26.2</v>
      </c>
      <c r="O1987" s="2">
        <f t="shared" si="926"/>
        <v>-24.996334283574583</v>
      </c>
      <c r="Q1987" s="2">
        <f t="shared" si="927"/>
        <v>66.733759951253859</v>
      </c>
      <c r="R1987" s="2">
        <f t="shared" si="942"/>
        <v>133.31306007095907</v>
      </c>
      <c r="S1987" s="2">
        <v>32.665799999999997</v>
      </c>
      <c r="T1987" s="2">
        <v>90</v>
      </c>
      <c r="U1987" s="7">
        <v>38.5</v>
      </c>
      <c r="V1987" s="2">
        <f>ACOS(((-G1987^2-E1987^2+U1987^2)/(2*E1987*U1987)))*180/3.1416+30</f>
        <v>100.20137576760685</v>
      </c>
      <c r="W1987" s="7">
        <v>39.729999999999997</v>
      </c>
      <c r="X1987" s="2">
        <f t="shared" si="939"/>
        <v>25.331837473823711</v>
      </c>
      <c r="Y1987" s="7">
        <v>24.81</v>
      </c>
      <c r="Z1987" s="2">
        <f>ACOS(0.2*(Q1987*COS((R1987-90)*3.1416/180)+L1987*COS((M1987-180)*3.1416/180))/Y1987)*180/3.1416+90</f>
        <v>162.23152582587738</v>
      </c>
      <c r="AA1987" s="7">
        <v>46.4</v>
      </c>
      <c r="AB1987" s="7">
        <v>89.1</v>
      </c>
      <c r="AF1987">
        <f t="shared" si="921"/>
        <v>33.334462748358121</v>
      </c>
      <c r="AH1987" s="15">
        <f t="shared" si="935"/>
        <v>1</v>
      </c>
      <c r="AI1987">
        <f t="shared" si="928"/>
        <v>57.795471414911255</v>
      </c>
      <c r="AJ1987">
        <f t="shared" si="929"/>
        <v>-11.091754241327012</v>
      </c>
      <c r="AK1987">
        <f t="shared" si="930"/>
        <v>1.2831973861718042</v>
      </c>
      <c r="AL1987">
        <f t="shared" ref="AL1987:AL2050" si="943">V1987*SIN(O1987*3.1416/180)*(AJ1987*C1987*COS(D1987*3.1416/180)+AM1987*U1987*COS(V1987*3.1416/180))-N1987*COS(O1987*3.1416/180)*(AJ1987*C1987*SIN(D1987*3.1416/180)-AN1987*U1987*SIN(V1987*3.1416/180))/N1987*SIN(O1987*3.1416/180)*N1987*COS(O1987*3.1416/180)-Y1987*SIN(Z1987*3.1416/180)*N1987*COS(O1987*3.1416/180)</f>
        <v>-250503934.21765426</v>
      </c>
      <c r="AM1987">
        <f t="shared" si="931"/>
        <v>-868732.0963699501</v>
      </c>
      <c r="AN1987">
        <f t="shared" si="932"/>
        <v>-946.19281500200725</v>
      </c>
      <c r="AP1987" s="15">
        <v>1</v>
      </c>
      <c r="AQ1987">
        <f t="shared" ref="AQ1987:AQ2050" si="944">(AP1987*A1987*SIN(B1987*3.1416/180)+AH1987*AH1987*A1987*COS(B1987*3.1416/180)-AI1987*AI1987*U1987*COS(V1987*3.1416/180)-AN1987*AN1987*G1987*COS(H1987*3.1416/180))*G1987*COS(H1987*3.1416/180)-(AP1987*A1987*COS(B1987*3.1416/180)+AH1987*AH1987*A1987*SIN(B1987)-AI1987*AI1987*U1987*SIN(V1987*3.1416/180)-AN1987*AN1987*G1987*SIN(H1987*3.1416/180))*G1987*SIN(H1987)/U1987*SIN(V1987*3.1416/180)*(AP1987*A1987*SIN(B1987*3.1416/180)+AH1987*AH1987*A1987*COS(B1987*3.1416/180)-AI1987*AI1987*U1987*COS(V1987*3.1416/180)-AN1987*AN1987*G1987*COS(H1987*3.1416/180))-G1987*SIN(H1987*3.1416/180)*U1987*COS(V1987*3.1416/180)</f>
        <v>-76411655090003.156</v>
      </c>
      <c r="AR1987">
        <f t="shared" ref="AR1987:AR2050" si="945">(W1987*SIN(X1987*3.1416/180)*(AP1987*A1987*COS(B1987*3.1416/180)+AH1987*AH1987*A1987*COS(B1987*3.1416/180)-AK1987*AK1987*SIN(X1987*3.1416/180)-AJ1987*AJ1987*C1987*SIN(D1987*3.1416/180))-W1987*COS(X1987*3.1416/180)*(AP1987*A1987*SIN(B1987*3.1416/180)+AH1987*AH1987*A1987*COS(B1987*3.1416/180)-AK1987*AK1987*W1987*COS(X1987*3.1416/180)-AJ1987*AJ1987*C1987*COS(D1987*3.1416/180)))/(W1987*SIN(X1987*3.1416/180)*(AP1987*A1987*SIN(B1987*3.1416/180)+AH1987*AH1987*A1987*COS(B1987*3.1416/180)-AK1987*AK1987*W1987*COS(X1987*3.1416/180)-AJ1987*AJ1987*C1987*COS(D1987*3.1416/180))-C1987*SIN(D1987*3.1416/180)*W1987*COS(X1987*3.1416/180))</f>
        <v>-2.58320362380785</v>
      </c>
      <c r="AS1987">
        <f t="shared" ref="AS1987:AS2050" si="946">(AP1987*A1987*SIN(B1987*3.1416/180)+AH1987*AH1987*A1987*COS(B1987*3.1416/180)-AK1987*AK1987*W1987*COS(X1987*3.1416/180)-AJ1987*AJ1987*C1987*COS(D1987*3.1416/180))*C1987*COS(C1987*3.1416/180)-(AP1987*A1987*COS(B1987*3.1416/180)+AH1987*AH1987*COS(B1987*3.1416/180)-AK1987*AK1987*W1987*SIN(X1987*3.1416/180)-AJ1987*AJ1987*C1987*SIN(D1987*3.1416))*C1987*SIN(D1987*3.1416/180)/W1987*SIN(X1987*3.1416/180)*(AP1987*A1987*SIN(B1987*3.1416/180)+AH1987*AH1987*A1987*COS(B1987*3.1416/180)-AK1987*AK1987*W1987*COS(X1987*3.1416/180)-AJ1987*AJ1987*C1987*COS(D1987*3.1416/180))-C1987*SIN(D1987*3.1416/180)*W1987*COS(X1987*3.1416)</f>
        <v>-581158.43771057646</v>
      </c>
      <c r="AU1987">
        <f t="shared" ref="AU1987:AU2050" si="947">U1987*SIN(V1987*3.1416/180)*(AP1987*A1987*COS(B1987*3.1416/180)+AH1987*AH1987*A1987*SIN(B1987*3.1416/180)-AI1987*AI1987*U1987*SIN(V1987*3.1416/180)-AN1987*AN1987*G1987*SIN(H1987*3.1416/180))-U1987*COS(V1987*3.1416/180)*(AP1987*A1987*SIN(B1987*3.1416/180)+AH1987*AH1987*A1987*COS(B1987*3.1416/180)-AI1987*AI1987*U1987*COS(V1987*3.1416/180)-AN1987*AN1987*G1987*COS(H1987*3.1416/180))/U1987*SIN(V1987*3.1416/180)*(AP1987*A1987*SIN(B1987*3.1416/180)+AH1987*AH1987*A1987*COS(B1987*3.1416/180)-AI1987*AI1987*U1987*COS(V1987*3.1416/180)-AN1987*AN1987*G1987*COS(H1987*3.1416/180))-G1987*SIN(H1987*3.1416/180)*U1987*COS(V1987*3.1416/180)</f>
        <v>183567391852088.28</v>
      </c>
      <c r="AV1987">
        <f t="shared" si="933"/>
        <v>-8.583363938357715E+34</v>
      </c>
    </row>
    <row r="1988" spans="1:48" x14ac:dyDescent="0.3">
      <c r="A1988" s="4">
        <v>26.496300000000002</v>
      </c>
      <c r="B1988" s="4">
        <f t="shared" si="934"/>
        <v>181</v>
      </c>
      <c r="C1988" s="7">
        <v>24.81</v>
      </c>
      <c r="D1988" s="2">
        <f>D1987-0.047</f>
        <v>157.23025391937458</v>
      </c>
      <c r="E1988" s="6">
        <f t="shared" si="923"/>
        <v>42.418384174530892</v>
      </c>
      <c r="F1988" s="2">
        <f t="shared" si="941"/>
        <v>51.351071283581987</v>
      </c>
      <c r="G1988" s="7">
        <v>37.200000000000003</v>
      </c>
      <c r="H1988" s="3">
        <f t="shared" si="937"/>
        <v>166.93118124831304</v>
      </c>
      <c r="J1988" s="7">
        <v>45.2</v>
      </c>
      <c r="K1988" s="2">
        <f t="shared" si="924"/>
        <v>120.53118124831303</v>
      </c>
      <c r="L1988" s="7">
        <v>24.5</v>
      </c>
      <c r="M1988" s="2">
        <f t="shared" si="925"/>
        <v>64.147356020970818</v>
      </c>
      <c r="N1988" s="7">
        <v>26.2</v>
      </c>
      <c r="O1988" s="2">
        <f t="shared" si="926"/>
        <v>-24.952643979029176</v>
      </c>
      <c r="Q1988" s="2">
        <f t="shared" si="927"/>
        <v>66.759564491315928</v>
      </c>
      <c r="R1988" s="2">
        <f t="shared" si="942"/>
        <v>133.36311085911723</v>
      </c>
      <c r="S1988" s="2">
        <v>32.665799999999997</v>
      </c>
      <c r="T1988" s="2">
        <v>90</v>
      </c>
      <c r="U1988" s="7">
        <v>38.5</v>
      </c>
      <c r="V1988" s="2">
        <f>V1987+0.31</f>
        <v>100.51137576760685</v>
      </c>
      <c r="W1988" s="7">
        <v>39.729999999999997</v>
      </c>
      <c r="X1988" s="2">
        <f>ACOS(((E1988*COS(F1988*PI()/180))+C1988*COS(D1988*PI()/180))/W1988)*180/3.1416-60</f>
        <v>24.778175844216079</v>
      </c>
      <c r="Y1988" s="7">
        <v>24.81</v>
      </c>
      <c r="Z1988" s="2">
        <f>Z1987+0.068</f>
        <v>162.2995258258774</v>
      </c>
      <c r="AA1988" s="7">
        <v>46.4</v>
      </c>
      <c r="AB1988" s="7">
        <v>89.1</v>
      </c>
      <c r="AF1988">
        <f t="shared" si="921"/>
        <v>33.252631993400016</v>
      </c>
      <c r="AH1988" s="15">
        <f t="shared" si="935"/>
        <v>1</v>
      </c>
      <c r="AI1988">
        <f t="shared" si="928"/>
        <v>74.152723984302128</v>
      </c>
      <c r="AJ1988">
        <f t="shared" si="929"/>
        <v>-11.112052084512362</v>
      </c>
      <c r="AK1988">
        <f t="shared" si="930"/>
        <v>1.3247989382044985</v>
      </c>
      <c r="AL1988">
        <f t="shared" si="943"/>
        <v>-257568380.29829946</v>
      </c>
      <c r="AM1988">
        <f t="shared" si="931"/>
        <v>-865879.02601109736</v>
      </c>
      <c r="AN1988">
        <f t="shared" si="932"/>
        <v>-943.7168677325393</v>
      </c>
      <c r="AP1988" s="15">
        <v>1</v>
      </c>
      <c r="AQ1988">
        <f t="shared" si="944"/>
        <v>-97831090296583.406</v>
      </c>
      <c r="AR1988">
        <f t="shared" si="945"/>
        <v>-2.6396728983465971</v>
      </c>
      <c r="AS1988">
        <f t="shared" si="946"/>
        <v>-484792.82715385244</v>
      </c>
      <c r="AU1988">
        <f t="shared" si="947"/>
        <v>187264447587045.56</v>
      </c>
      <c r="AV1988">
        <f t="shared" si="933"/>
        <v>-9.5120109937810238E+34</v>
      </c>
    </row>
    <row r="1989" spans="1:48" x14ac:dyDescent="0.3">
      <c r="A1989" s="4">
        <v>26.496300000000002</v>
      </c>
      <c r="B1989" s="4">
        <f t="shared" si="934"/>
        <v>182</v>
      </c>
      <c r="C1989" s="7">
        <v>24.81</v>
      </c>
      <c r="D1989" s="2">
        <f t="shared" ref="D1989:D2052" si="948">D1988-0.047</f>
        <v>157.18325391937458</v>
      </c>
      <c r="E1989" s="6">
        <f t="shared" si="923"/>
        <v>42.772900604115378</v>
      </c>
      <c r="F1989" s="2">
        <f t="shared" si="941"/>
        <v>51.750485769177438</v>
      </c>
      <c r="G1989" s="7">
        <v>37.200000000000003</v>
      </c>
      <c r="H1989" s="3">
        <f t="shared" si="937"/>
        <v>167.03118124831303</v>
      </c>
      <c r="J1989" s="7">
        <v>45.2</v>
      </c>
      <c r="K1989" s="2">
        <f t="shared" si="924"/>
        <v>120.63118124831303</v>
      </c>
      <c r="L1989" s="7">
        <v>24.5</v>
      </c>
      <c r="M1989" s="2">
        <f t="shared" si="925"/>
        <v>64.191189703837438</v>
      </c>
      <c r="N1989" s="7">
        <v>26.2</v>
      </c>
      <c r="O1989" s="2">
        <f t="shared" si="926"/>
        <v>-24.908810296162557</v>
      </c>
      <c r="Q1989" s="2">
        <f t="shared" si="927"/>
        <v>66.785270441068334</v>
      </c>
      <c r="R1989" s="2">
        <f t="shared" si="942"/>
        <v>133.4131434829003</v>
      </c>
      <c r="S1989" s="2">
        <v>32.665799999999997</v>
      </c>
      <c r="T1989" s="2">
        <v>90</v>
      </c>
      <c r="U1989" s="7">
        <v>38.5</v>
      </c>
      <c r="V1989" s="2">
        <f t="shared" ref="V1989:V2052" si="949">V1988+0.31</f>
        <v>100.82137576760685</v>
      </c>
      <c r="W1989" s="7">
        <v>39.729999999999997</v>
      </c>
      <c r="X1989" s="2">
        <f>X1988+0.35</f>
        <v>25.128175844216081</v>
      </c>
      <c r="Y1989" s="7">
        <v>24.81</v>
      </c>
      <c r="Z1989" s="2">
        <f t="shared" ref="Z1989:Z2052" si="950">Z1988+0.068</f>
        <v>162.36752582587741</v>
      </c>
      <c r="AA1989" s="7">
        <v>46.4</v>
      </c>
      <c r="AB1989" s="7">
        <v>89.1</v>
      </c>
      <c r="AF1989">
        <f t="shared" si="921"/>
        <v>33.177537902496475</v>
      </c>
      <c r="AH1989" s="15">
        <f t="shared" si="935"/>
        <v>1</v>
      </c>
      <c r="AI1989">
        <f t="shared" si="928"/>
        <v>82.443295959676817</v>
      </c>
      <c r="AJ1989">
        <f t="shared" si="929"/>
        <v>-23.62548339029464</v>
      </c>
      <c r="AK1989">
        <f t="shared" si="930"/>
        <v>1.4229603664639914</v>
      </c>
      <c r="AL1989">
        <f t="shared" si="943"/>
        <v>-263621985.44290024</v>
      </c>
      <c r="AM1989">
        <f t="shared" si="931"/>
        <v>-859826.044325831</v>
      </c>
      <c r="AN1989">
        <f t="shared" si="932"/>
        <v>-940.85354491038311</v>
      </c>
      <c r="AP1989" s="15">
        <v>1</v>
      </c>
      <c r="AQ1989">
        <f t="shared" si="944"/>
        <v>-117262329278573.61</v>
      </c>
      <c r="AR1989">
        <f t="shared" si="945"/>
        <v>-2.5644666562420464</v>
      </c>
      <c r="AS1989">
        <f t="shared" si="946"/>
        <v>-9469744.8994104359</v>
      </c>
      <c r="AU1989">
        <f t="shared" si="947"/>
        <v>190480713067891</v>
      </c>
      <c r="AV1989">
        <f t="shared" si="933"/>
        <v>-1.0349165270522061E+35</v>
      </c>
    </row>
    <row r="1990" spans="1:48" x14ac:dyDescent="0.3">
      <c r="A1990" s="4">
        <v>26.496300000000002</v>
      </c>
      <c r="B1990" s="4">
        <f t="shared" si="934"/>
        <v>183</v>
      </c>
      <c r="C1990" s="7">
        <v>24.81</v>
      </c>
      <c r="D1990" s="2">
        <f t="shared" si="948"/>
        <v>157.13625391937458</v>
      </c>
      <c r="E1990" s="6">
        <f t="shared" si="923"/>
        <v>43.124289373053458</v>
      </c>
      <c r="F1990" s="2">
        <f t="shared" si="941"/>
        <v>52.15154674935193</v>
      </c>
      <c r="G1990" s="7">
        <v>37.200000000000003</v>
      </c>
      <c r="H1990" s="3">
        <f t="shared" si="937"/>
        <v>167.13118124831303</v>
      </c>
      <c r="J1990" s="7">
        <v>45.2</v>
      </c>
      <c r="K1990" s="2">
        <f t="shared" si="924"/>
        <v>120.73118124831302</v>
      </c>
      <c r="L1990" s="7">
        <v>24.5</v>
      </c>
      <c r="M1990" s="2">
        <f t="shared" si="925"/>
        <v>64.235162076584913</v>
      </c>
      <c r="N1990" s="7">
        <v>26.2</v>
      </c>
      <c r="O1990" s="2">
        <f t="shared" si="926"/>
        <v>-24.864837923415081</v>
      </c>
      <c r="Q1990" s="2">
        <f t="shared" si="927"/>
        <v>66.810877745199591</v>
      </c>
      <c r="R1990" s="2">
        <f t="shared" si="942"/>
        <v>133.46315803274678</v>
      </c>
      <c r="S1990" s="2">
        <v>32.665799999999997</v>
      </c>
      <c r="T1990" s="2">
        <v>90</v>
      </c>
      <c r="U1990" s="7">
        <v>38.5</v>
      </c>
      <c r="V1990" s="2">
        <f t="shared" si="949"/>
        <v>101.13137576760685</v>
      </c>
      <c r="W1990" s="7">
        <v>39.729999999999997</v>
      </c>
      <c r="X1990" s="2">
        <f t="shared" ref="X1990:X2053" si="951">X1989+0.35</f>
        <v>25.478175844216082</v>
      </c>
      <c r="Y1990" s="7">
        <v>24.81</v>
      </c>
      <c r="Z1990" s="2">
        <f t="shared" si="950"/>
        <v>162.43552582587742</v>
      </c>
      <c r="AA1990" s="7">
        <v>46.4</v>
      </c>
      <c r="AB1990" s="7">
        <v>89.1</v>
      </c>
      <c r="AF1990">
        <f t="shared" si="921"/>
        <v>33.109177201720016</v>
      </c>
      <c r="AH1990" s="15">
        <f t="shared" si="935"/>
        <v>1</v>
      </c>
      <c r="AI1990">
        <f t="shared" si="928"/>
        <v>97.461499657372428</v>
      </c>
      <c r="AJ1990">
        <f t="shared" si="929"/>
        <v>-32.541774544033743</v>
      </c>
      <c r="AK1990">
        <f t="shared" si="930"/>
        <v>1.5262206597014734</v>
      </c>
      <c r="AL1990">
        <f t="shared" si="943"/>
        <v>-269711550.89411044</v>
      </c>
      <c r="AM1990">
        <f t="shared" si="931"/>
        <v>-854218.27751380589</v>
      </c>
      <c r="AN1990">
        <f t="shared" si="932"/>
        <v>-937.59774172181267</v>
      </c>
      <c r="AP1990" s="15">
        <v>1</v>
      </c>
      <c r="AQ1990">
        <f t="shared" si="944"/>
        <v>-135777142366220.63</v>
      </c>
      <c r="AR1990">
        <f t="shared" si="945"/>
        <v>-2.5265661695937691</v>
      </c>
      <c r="AS1990">
        <f t="shared" si="946"/>
        <v>-26786539.32416014</v>
      </c>
      <c r="AU1990">
        <f t="shared" si="947"/>
        <v>193387949239670.69</v>
      </c>
      <c r="AV1990">
        <f t="shared" si="933"/>
        <v>-1.1241751302368885E+35</v>
      </c>
    </row>
    <row r="1991" spans="1:48" x14ac:dyDescent="0.3">
      <c r="A1991" s="4">
        <v>26.496300000000002</v>
      </c>
      <c r="B1991" s="4">
        <f t="shared" si="934"/>
        <v>184</v>
      </c>
      <c r="C1991" s="7">
        <v>24.81</v>
      </c>
      <c r="D1991" s="2">
        <f t="shared" si="948"/>
        <v>157.08925391937458</v>
      </c>
      <c r="E1991" s="6">
        <f t="shared" si="923"/>
        <v>43.472520577648659</v>
      </c>
      <c r="F1991" s="2">
        <f t="shared" si="941"/>
        <v>52.554199994724314</v>
      </c>
      <c r="G1991" s="7">
        <v>37.200000000000003</v>
      </c>
      <c r="H1991" s="3">
        <f t="shared" si="937"/>
        <v>167.23118124831302</v>
      </c>
      <c r="J1991" s="7">
        <v>45.2</v>
      </c>
      <c r="K1991" s="2">
        <f t="shared" si="924"/>
        <v>120.83118124831302</v>
      </c>
      <c r="L1991" s="7">
        <v>24.5</v>
      </c>
      <c r="M1991" s="2">
        <f t="shared" si="925"/>
        <v>64.279268649813218</v>
      </c>
      <c r="N1991" s="7">
        <v>26.2</v>
      </c>
      <c r="O1991" s="2">
        <f t="shared" si="926"/>
        <v>-24.820731350186776</v>
      </c>
      <c r="Q1991" s="2">
        <f t="shared" si="927"/>
        <v>66.836386348630441</v>
      </c>
      <c r="R1991" s="2">
        <f t="shared" si="942"/>
        <v>133.51315459886183</v>
      </c>
      <c r="S1991" s="2">
        <v>32.665799999999997</v>
      </c>
      <c r="T1991" s="2">
        <v>90</v>
      </c>
      <c r="U1991" s="7">
        <v>38.5</v>
      </c>
      <c r="V1991" s="2">
        <f t="shared" si="949"/>
        <v>101.44137576760686</v>
      </c>
      <c r="W1991" s="7">
        <v>39.729999999999997</v>
      </c>
      <c r="X1991" s="2">
        <f t="shared" si="951"/>
        <v>25.828175844216084</v>
      </c>
      <c r="Y1991" s="7">
        <v>24.81</v>
      </c>
      <c r="Z1991" s="2">
        <f t="shared" si="950"/>
        <v>162.50352582587743</v>
      </c>
      <c r="AA1991" s="7">
        <v>46.4</v>
      </c>
      <c r="AB1991" s="7">
        <v>89.1</v>
      </c>
      <c r="AF1991">
        <f t="shared" si="921"/>
        <v>33.047544253419744</v>
      </c>
      <c r="AH1991" s="15">
        <f t="shared" si="935"/>
        <v>1</v>
      </c>
      <c r="AI1991">
        <f t="shared" si="928"/>
        <v>136.48400148416329</v>
      </c>
      <c r="AJ1991">
        <f t="shared" si="929"/>
        <v>-42.626543265198691</v>
      </c>
      <c r="AK1991">
        <f t="shared" si="930"/>
        <v>1.6351355972144104</v>
      </c>
      <c r="AL1991">
        <f t="shared" si="943"/>
        <v>-275500018.29744941</v>
      </c>
      <c r="AM1991">
        <f t="shared" si="931"/>
        <v>-847968.62834262976</v>
      </c>
      <c r="AN1991">
        <f t="shared" si="932"/>
        <v>-933.94467215778195</v>
      </c>
      <c r="AP1991" s="15">
        <v>1</v>
      </c>
      <c r="AQ1991">
        <f t="shared" si="944"/>
        <v>-157508452762662.75</v>
      </c>
      <c r="AR1991">
        <f t="shared" si="945"/>
        <v>-2.4924014653105897</v>
      </c>
      <c r="AS1991">
        <f t="shared" si="946"/>
        <v>-53666316.225895204</v>
      </c>
      <c r="AU1991">
        <f t="shared" si="947"/>
        <v>196459417634185.63</v>
      </c>
      <c r="AV1991">
        <f t="shared" si="933"/>
        <v>-1.2132666835790708E+35</v>
      </c>
    </row>
    <row r="1992" spans="1:48" x14ac:dyDescent="0.3">
      <c r="A1992" s="4">
        <v>26.496300000000002</v>
      </c>
      <c r="B1992" s="4">
        <f t="shared" si="934"/>
        <v>185</v>
      </c>
      <c r="C1992" s="7">
        <v>24.81</v>
      </c>
      <c r="D1992" s="2">
        <f t="shared" si="948"/>
        <v>157.04225391937459</v>
      </c>
      <c r="E1992" s="6">
        <f t="shared" si="923"/>
        <v>43.817564682412538</v>
      </c>
      <c r="F1992" s="2">
        <f t="shared" si="941"/>
        <v>52.958393448123424</v>
      </c>
      <c r="G1992" s="7">
        <v>37.200000000000003</v>
      </c>
      <c r="H1992" s="3">
        <f t="shared" si="937"/>
        <v>167.33118124831302</v>
      </c>
      <c r="J1992" s="7">
        <v>45.2</v>
      </c>
      <c r="K1992" s="2">
        <f t="shared" si="924"/>
        <v>120.93118124831301</v>
      </c>
      <c r="L1992" s="7">
        <v>24.5</v>
      </c>
      <c r="M1992" s="2">
        <f t="shared" si="925"/>
        <v>64.323505123276306</v>
      </c>
      <c r="N1992" s="7">
        <v>26.2</v>
      </c>
      <c r="O1992" s="2">
        <f t="shared" si="926"/>
        <v>-24.776494876723689</v>
      </c>
      <c r="Q1992" s="2">
        <f t="shared" si="927"/>
        <v>66.861796196513637</v>
      </c>
      <c r="R1992" s="2">
        <f t="shared" si="942"/>
        <v>133.5631332712185</v>
      </c>
      <c r="S1992" s="2">
        <v>32.665799999999997</v>
      </c>
      <c r="T1992" s="2">
        <v>90</v>
      </c>
      <c r="U1992" s="7">
        <v>38.5</v>
      </c>
      <c r="V1992" s="2">
        <f t="shared" si="949"/>
        <v>101.75137576760686</v>
      </c>
      <c r="W1992" s="7">
        <v>39.729999999999997</v>
      </c>
      <c r="X1992" s="2">
        <f t="shared" si="951"/>
        <v>26.178175844216085</v>
      </c>
      <c r="Y1992" s="7">
        <v>24.81</v>
      </c>
      <c r="Z1992" s="2">
        <f t="shared" si="950"/>
        <v>162.57152582587744</v>
      </c>
      <c r="AA1992" s="7">
        <v>46.4</v>
      </c>
      <c r="AB1992" s="7">
        <v>89.1</v>
      </c>
      <c r="AF1992">
        <f t="shared" si="921"/>
        <v>32.992631056658837</v>
      </c>
      <c r="AH1992" s="15">
        <f t="shared" si="935"/>
        <v>1</v>
      </c>
      <c r="AI1992">
        <f t="shared" si="928"/>
        <v>187.74367596868581</v>
      </c>
      <c r="AJ1992">
        <f t="shared" si="929"/>
        <v>-53.619897099147437</v>
      </c>
      <c r="AK1992">
        <f t="shared" si="930"/>
        <v>1.7503400731139571</v>
      </c>
      <c r="AL1992">
        <f t="shared" si="943"/>
        <v>-280986941.78052783</v>
      </c>
      <c r="AM1992">
        <f t="shared" si="931"/>
        <v>-841131.47843246686</v>
      </c>
      <c r="AN1992">
        <f t="shared" si="932"/>
        <v>-929.88988321839247</v>
      </c>
      <c r="AP1992" s="15">
        <v>1</v>
      </c>
      <c r="AQ1992">
        <f t="shared" si="944"/>
        <v>-184725024181082.28</v>
      </c>
      <c r="AR1992">
        <f t="shared" si="945"/>
        <v>-2.4602720898027974</v>
      </c>
      <c r="AS1992">
        <f t="shared" si="946"/>
        <v>-65020248.775045834</v>
      </c>
      <c r="AU1992">
        <f t="shared" si="947"/>
        <v>199868986287144.59</v>
      </c>
      <c r="AV1992">
        <f t="shared" si="933"/>
        <v>-1.3014440859473468E+35</v>
      </c>
    </row>
    <row r="1993" spans="1:48" x14ac:dyDescent="0.3">
      <c r="A1993" s="4">
        <v>26.496300000000002</v>
      </c>
      <c r="B1993" s="4">
        <f t="shared" si="934"/>
        <v>186</v>
      </c>
      <c r="C1993" s="7">
        <v>24.81</v>
      </c>
      <c r="D1993" s="2">
        <f t="shared" si="948"/>
        <v>156.99525391937459</v>
      </c>
      <c r="E1993" s="6">
        <f t="shared" si="923"/>
        <v>44.159392516011501</v>
      </c>
      <c r="F1993" s="2">
        <f t="shared" si="941"/>
        <v>53.364077114239052</v>
      </c>
      <c r="G1993" s="7">
        <v>37.200000000000003</v>
      </c>
      <c r="H1993" s="3">
        <f t="shared" si="937"/>
        <v>167.43118124831301</v>
      </c>
      <c r="J1993" s="7">
        <v>45.2</v>
      </c>
      <c r="K1993" s="2">
        <f t="shared" si="924"/>
        <v>121.031181248313</v>
      </c>
      <c r="L1993" s="7">
        <v>24.5</v>
      </c>
      <c r="M1993" s="2">
        <f t="shared" si="925"/>
        <v>64.36786737658025</v>
      </c>
      <c r="N1993" s="7">
        <v>26.2</v>
      </c>
      <c r="O1993" s="2">
        <f t="shared" si="926"/>
        <v>-24.732132623419744</v>
      </c>
      <c r="Q1993" s="2">
        <f t="shared" si="927"/>
        <v>66.887107234233767</v>
      </c>
      <c r="R1993" s="2">
        <f t="shared" si="942"/>
        <v>133.61309413955928</v>
      </c>
      <c r="S1993" s="2">
        <v>32.665799999999997</v>
      </c>
      <c r="T1993" s="2">
        <v>90</v>
      </c>
      <c r="U1993" s="7">
        <v>38.5</v>
      </c>
      <c r="V1993" s="2">
        <f t="shared" si="949"/>
        <v>102.06137576760686</v>
      </c>
      <c r="W1993" s="7">
        <v>39.729999999999997</v>
      </c>
      <c r="X1993" s="2">
        <f t="shared" si="951"/>
        <v>26.528175844216086</v>
      </c>
      <c r="Y1993" s="7">
        <v>24.81</v>
      </c>
      <c r="Z1993" s="2">
        <f t="shared" si="950"/>
        <v>162.63952582587746</v>
      </c>
      <c r="AA1993" s="7">
        <v>46.4</v>
      </c>
      <c r="AB1993" s="7">
        <v>89.1</v>
      </c>
      <c r="AF1993">
        <f t="shared" si="921"/>
        <v>32.94442724851487</v>
      </c>
      <c r="AH1993" s="15">
        <f t="shared" si="935"/>
        <v>1</v>
      </c>
      <c r="AI1993">
        <f t="shared" si="928"/>
        <v>209.97229245081604</v>
      </c>
      <c r="AJ1993">
        <f t="shared" si="929"/>
        <v>-62.854146571592068</v>
      </c>
      <c r="AK1993">
        <f t="shared" si="930"/>
        <v>1.8725629041715219</v>
      </c>
      <c r="AL1993">
        <f t="shared" si="943"/>
        <v>-286361514.91693413</v>
      </c>
      <c r="AM1993">
        <f t="shared" si="931"/>
        <v>-834314.95076897868</v>
      </c>
      <c r="AN1993">
        <f t="shared" si="932"/>
        <v>-925.4292686608344</v>
      </c>
      <c r="AP1993" s="15">
        <v>1</v>
      </c>
      <c r="AQ1993">
        <f t="shared" si="944"/>
        <v>-204199702558644.28</v>
      </c>
      <c r="AR1993">
        <f t="shared" si="945"/>
        <v>-2.429633031059578</v>
      </c>
      <c r="AS1993">
        <f t="shared" si="946"/>
        <v>16144620.966228623</v>
      </c>
      <c r="AU1993">
        <f t="shared" si="947"/>
        <v>202123369166026.91</v>
      </c>
      <c r="AV1993">
        <f t="shared" si="933"/>
        <v>-1.3916616483984337E+35</v>
      </c>
    </row>
    <row r="1994" spans="1:48" x14ac:dyDescent="0.3">
      <c r="A1994" s="4">
        <v>26.496300000000002</v>
      </c>
      <c r="B1994" s="4">
        <f t="shared" si="934"/>
        <v>187</v>
      </c>
      <c r="C1994" s="7">
        <v>24.81</v>
      </c>
      <c r="D1994" s="2">
        <f t="shared" si="948"/>
        <v>156.94825391937459</v>
      </c>
      <c r="E1994" s="6">
        <f t="shared" si="923"/>
        <v>44.497975267562254</v>
      </c>
      <c r="F1994" s="2">
        <f t="shared" si="941"/>
        <v>53.771202955828628</v>
      </c>
      <c r="G1994" s="7">
        <v>37.200000000000003</v>
      </c>
      <c r="H1994" s="3">
        <f t="shared" si="937"/>
        <v>167.531181248313</v>
      </c>
      <c r="J1994" s="7">
        <v>45.2</v>
      </c>
      <c r="K1994" s="2">
        <f t="shared" si="924"/>
        <v>121.131181248313</v>
      </c>
      <c r="L1994" s="7">
        <v>24.5</v>
      </c>
      <c r="M1994" s="2">
        <f t="shared" si="925"/>
        <v>64.412351460424787</v>
      </c>
      <c r="N1994" s="7">
        <v>26.2</v>
      </c>
      <c r="O1994" s="2">
        <f t="shared" si="926"/>
        <v>-24.687648539575207</v>
      </c>
      <c r="Q1994" s="2">
        <f t="shared" si="927"/>
        <v>66.912319407407139</v>
      </c>
      <c r="R1994" s="2">
        <f t="shared" si="942"/>
        <v>133.66303729339731</v>
      </c>
      <c r="S1994" s="2">
        <v>32.665799999999997</v>
      </c>
      <c r="T1994" s="2">
        <v>90</v>
      </c>
      <c r="U1994" s="7">
        <v>38.5</v>
      </c>
      <c r="V1994" s="2">
        <f t="shared" si="949"/>
        <v>102.37137576760686</v>
      </c>
      <c r="W1994" s="7">
        <v>39.729999999999997</v>
      </c>
      <c r="X1994" s="2">
        <f t="shared" si="951"/>
        <v>26.878175844216088</v>
      </c>
      <c r="Y1994" s="7">
        <v>24.81</v>
      </c>
      <c r="Z1994" s="2">
        <f t="shared" si="950"/>
        <v>162.70752582587747</v>
      </c>
      <c r="AA1994" s="7">
        <v>46.4</v>
      </c>
      <c r="AB1994" s="7">
        <v>89.1</v>
      </c>
      <c r="AF1994">
        <f t="shared" si="921"/>
        <v>32.902920106234419</v>
      </c>
      <c r="AH1994" s="15">
        <f t="shared" si="935"/>
        <v>1</v>
      </c>
      <c r="AI1994">
        <f t="shared" si="928"/>
        <v>178.3521229725385</v>
      </c>
      <c r="AJ1994">
        <f t="shared" si="929"/>
        <v>-73.468856172730241</v>
      </c>
      <c r="AK1994">
        <f t="shared" si="930"/>
        <v>2.0026450831020606</v>
      </c>
      <c r="AL1994">
        <f t="shared" si="943"/>
        <v>-291372138.4674806</v>
      </c>
      <c r="AM1994">
        <f t="shared" si="931"/>
        <v>-826796.70014561596</v>
      </c>
      <c r="AN1994">
        <f t="shared" si="932"/>
        <v>-920.55908225973894</v>
      </c>
      <c r="AP1994" s="15">
        <v>1</v>
      </c>
      <c r="AQ1994">
        <f t="shared" si="944"/>
        <v>-200611975338908.38</v>
      </c>
      <c r="AR1994">
        <f t="shared" si="945"/>
        <v>-2.3999076435576114</v>
      </c>
      <c r="AS1994">
        <f t="shared" si="946"/>
        <v>296877133.92695689</v>
      </c>
      <c r="AU1994">
        <f t="shared" si="947"/>
        <v>201675299352104.28</v>
      </c>
      <c r="AV1994">
        <f t="shared" si="933"/>
        <v>-1.4785849679781064E+35</v>
      </c>
    </row>
    <row r="1995" spans="1:48" x14ac:dyDescent="0.3">
      <c r="A1995" s="4">
        <v>26.496300000000002</v>
      </c>
      <c r="B1995" s="4">
        <f t="shared" si="934"/>
        <v>188</v>
      </c>
      <c r="C1995" s="7">
        <v>24.81</v>
      </c>
      <c r="D1995" s="2">
        <f t="shared" si="948"/>
        <v>156.9012539193746</v>
      </c>
      <c r="E1995" s="6">
        <f t="shared" si="923"/>
        <v>44.833284483250246</v>
      </c>
      <c r="F1995" s="2">
        <f t="shared" si="941"/>
        <v>54.179724796030023</v>
      </c>
      <c r="G1995" s="7">
        <v>37.200000000000003</v>
      </c>
      <c r="H1995" s="3">
        <f t="shared" si="937"/>
        <v>167.631181248313</v>
      </c>
      <c r="J1995" s="7">
        <v>45.2</v>
      </c>
      <c r="K1995" s="2">
        <f t="shared" si="924"/>
        <v>121.23118124831299</v>
      </c>
      <c r="L1995" s="7">
        <v>24.5</v>
      </c>
      <c r="M1995" s="2">
        <f t="shared" si="925"/>
        <v>64.456953588354054</v>
      </c>
      <c r="N1995" s="7">
        <v>26.2</v>
      </c>
      <c r="O1995" s="2">
        <f t="shared" si="926"/>
        <v>-24.64304641164594</v>
      </c>
      <c r="Q1995" s="2">
        <f t="shared" si="927"/>
        <v>66.937432661881616</v>
      </c>
      <c r="R1995" s="2">
        <f t="shared" si="942"/>
        <v>133.71296282201791</v>
      </c>
      <c r="S1995" s="2">
        <v>32.665799999999997</v>
      </c>
      <c r="T1995" s="2">
        <v>90</v>
      </c>
      <c r="U1995" s="7">
        <v>38.5</v>
      </c>
      <c r="V1995" s="2">
        <f t="shared" si="949"/>
        <v>102.68137576760687</v>
      </c>
      <c r="W1995" s="7">
        <v>39.729999999999997</v>
      </c>
      <c r="X1995" s="2">
        <f t="shared" si="951"/>
        <v>27.228175844216089</v>
      </c>
      <c r="Y1995" s="7">
        <v>24.81</v>
      </c>
      <c r="Z1995" s="2">
        <f t="shared" si="950"/>
        <v>162.77552582587748</v>
      </c>
      <c r="AA1995" s="7">
        <v>46.4</v>
      </c>
      <c r="AB1995" s="7">
        <v>89.1</v>
      </c>
      <c r="AF1995">
        <f t="shared" si="921"/>
        <v>32.868094550233309</v>
      </c>
      <c r="AH1995" s="15">
        <f t="shared" si="935"/>
        <v>1</v>
      </c>
      <c r="AI1995">
        <f t="shared" si="928"/>
        <v>128.17623758320025</v>
      </c>
      <c r="AJ1995">
        <f t="shared" si="929"/>
        <v>-83.420001290609079</v>
      </c>
      <c r="AK1995">
        <f t="shared" si="930"/>
        <v>2.1415624509027009</v>
      </c>
      <c r="AL1995">
        <f t="shared" si="943"/>
        <v>-296165623.25321871</v>
      </c>
      <c r="AM1995">
        <f t="shared" si="931"/>
        <v>-819043.77913315943</v>
      </c>
      <c r="AN1995">
        <f t="shared" si="932"/>
        <v>-915.27595054977246</v>
      </c>
      <c r="AP1995" s="15">
        <v>1</v>
      </c>
      <c r="AQ1995">
        <f t="shared" si="944"/>
        <v>-189822821770558.78</v>
      </c>
      <c r="AR1995">
        <f t="shared" si="945"/>
        <v>-2.371078550497641</v>
      </c>
      <c r="AS1995">
        <f t="shared" si="946"/>
        <v>939220540.08580363</v>
      </c>
      <c r="AU1995">
        <f t="shared" si="947"/>
        <v>200273229052815.19</v>
      </c>
      <c r="AV1995">
        <f t="shared" si="933"/>
        <v>-1.5644154408366332E+35</v>
      </c>
    </row>
    <row r="1996" spans="1:48" x14ac:dyDescent="0.3">
      <c r="A1996" s="4">
        <v>26.496300000000002</v>
      </c>
      <c r="B1996" s="4">
        <f t="shared" si="934"/>
        <v>189</v>
      </c>
      <c r="C1996" s="7">
        <v>24.81</v>
      </c>
      <c r="D1996" s="2">
        <f t="shared" si="948"/>
        <v>156.8542539193746</v>
      </c>
      <c r="E1996" s="6">
        <f t="shared" si="923"/>
        <v>45.165292063247811</v>
      </c>
      <c r="F1996" s="2">
        <f t="shared" si="941"/>
        <v>54.589598226366441</v>
      </c>
      <c r="G1996" s="7">
        <v>37.200000000000003</v>
      </c>
      <c r="H1996" s="3">
        <f t="shared" si="937"/>
        <v>167.73118124831299</v>
      </c>
      <c r="J1996" s="7">
        <v>45.2</v>
      </c>
      <c r="K1996" s="2">
        <f t="shared" si="924"/>
        <v>121.33118124831299</v>
      </c>
      <c r="L1996" s="7">
        <v>24.5</v>
      </c>
      <c r="M1996" s="2">
        <f t="shared" si="925"/>
        <v>64.501670128980692</v>
      </c>
      <c r="N1996" s="7">
        <v>26.2</v>
      </c>
      <c r="O1996" s="2">
        <f t="shared" si="926"/>
        <v>-24.598329871019303</v>
      </c>
      <c r="Q1996" s="2">
        <f t="shared" si="927"/>
        <v>66.962446943736509</v>
      </c>
      <c r="R1996" s="2">
        <f t="shared" si="942"/>
        <v>133.76287081447964</v>
      </c>
      <c r="S1996" s="2">
        <v>32.665799999999997</v>
      </c>
      <c r="T1996" s="2">
        <v>90</v>
      </c>
      <c r="U1996" s="7">
        <v>38.5</v>
      </c>
      <c r="V1996" s="2">
        <f t="shared" si="949"/>
        <v>102.99137576760687</v>
      </c>
      <c r="W1996" s="7">
        <v>39.729999999999997</v>
      </c>
      <c r="X1996" s="2">
        <f t="shared" si="951"/>
        <v>27.578175844216091</v>
      </c>
      <c r="Y1996" s="7">
        <v>24.81</v>
      </c>
      <c r="Z1996" s="2">
        <f t="shared" si="950"/>
        <v>162.84352582587749</v>
      </c>
      <c r="AA1996" s="7">
        <v>46.4</v>
      </c>
      <c r="AB1996" s="7">
        <v>89.1</v>
      </c>
      <c r="AF1996">
        <f t="shared" si="921"/>
        <v>32.839933147934715</v>
      </c>
      <c r="AH1996" s="15">
        <f t="shared" si="935"/>
        <v>1</v>
      </c>
      <c r="AI1996">
        <f t="shared" si="928"/>
        <v>133.87213081792657</v>
      </c>
      <c r="AJ1996">
        <f t="shared" si="929"/>
        <v>-95.078489288643652</v>
      </c>
      <c r="AK1996">
        <f t="shared" si="930"/>
        <v>2.2904540894854919</v>
      </c>
      <c r="AL1996">
        <f t="shared" si="943"/>
        <v>-300533629.28521734</v>
      </c>
      <c r="AM1996">
        <f t="shared" si="931"/>
        <v>-810507.22864738514</v>
      </c>
      <c r="AN1996">
        <f t="shared" si="932"/>
        <v>-909.57688502126734</v>
      </c>
      <c r="AP1996" s="15">
        <v>1</v>
      </c>
      <c r="AQ1996">
        <f t="shared" si="944"/>
        <v>-193235069918558.28</v>
      </c>
      <c r="AR1996">
        <f t="shared" si="945"/>
        <v>-2.3429912334488177</v>
      </c>
      <c r="AS1996">
        <f t="shared" si="946"/>
        <v>2323059848.5179253</v>
      </c>
      <c r="AU1996">
        <f t="shared" si="947"/>
        <v>200168505004849.91</v>
      </c>
      <c r="AV1996">
        <f t="shared" si="933"/>
        <v>-1.6440690518195442E+35</v>
      </c>
    </row>
    <row r="1997" spans="1:48" x14ac:dyDescent="0.3">
      <c r="A1997" s="4">
        <v>26.496300000000002</v>
      </c>
      <c r="B1997" s="4">
        <f t="shared" si="934"/>
        <v>190</v>
      </c>
      <c r="C1997" s="7">
        <v>24.81</v>
      </c>
      <c r="D1997" s="2">
        <f t="shared" si="948"/>
        <v>156.8072539193746</v>
      </c>
      <c r="E1997" s="6">
        <f t="shared" si="923"/>
        <v>45.493970258909776</v>
      </c>
      <c r="F1997" s="2">
        <f t="shared" si="941"/>
        <v>55.000780520059799</v>
      </c>
      <c r="G1997" s="7">
        <v>37.200000000000003</v>
      </c>
      <c r="H1997" s="3">
        <f t="shared" si="937"/>
        <v>167.83118124831299</v>
      </c>
      <c r="J1997" s="7">
        <v>45.2</v>
      </c>
      <c r="K1997" s="2">
        <f t="shared" si="924"/>
        <v>121.43118124831298</v>
      </c>
      <c r="L1997" s="7">
        <v>24.5</v>
      </c>
      <c r="M1997" s="2">
        <f t="shared" si="925"/>
        <v>64.546497598654867</v>
      </c>
      <c r="N1997" s="7">
        <v>26.2</v>
      </c>
      <c r="O1997" s="2">
        <f t="shared" si="926"/>
        <v>-24.553502401345128</v>
      </c>
      <c r="Q1997" s="2">
        <f t="shared" si="927"/>
        <v>66.987362199282359</v>
      </c>
      <c r="R1997" s="2">
        <f t="shared" si="942"/>
        <v>133.81276135961613</v>
      </c>
      <c r="S1997" s="2">
        <v>32.665799999999997</v>
      </c>
      <c r="T1997" s="2">
        <v>90</v>
      </c>
      <c r="U1997" s="7">
        <v>38.5</v>
      </c>
      <c r="V1997" s="2">
        <f t="shared" si="949"/>
        <v>103.30137576760687</v>
      </c>
      <c r="W1997" s="7">
        <v>39.729999999999997</v>
      </c>
      <c r="X1997" s="2">
        <f t="shared" si="951"/>
        <v>27.928175844216092</v>
      </c>
      <c r="Y1997" s="7">
        <v>24.81</v>
      </c>
      <c r="Z1997" s="2">
        <f t="shared" si="950"/>
        <v>162.9115258258775</v>
      </c>
      <c r="AA1997" s="7">
        <v>46.4</v>
      </c>
      <c r="AB1997" s="7">
        <v>89.1</v>
      </c>
      <c r="AF1997">
        <f t="shared" si="921"/>
        <v>32.818416118436645</v>
      </c>
      <c r="AH1997" s="15">
        <f t="shared" si="935"/>
        <v>1</v>
      </c>
      <c r="AI1997">
        <f t="shared" si="928"/>
        <v>229.40166743995621</v>
      </c>
      <c r="AJ1997">
        <f t="shared" si="929"/>
        <v>-105.35225297778574</v>
      </c>
      <c r="AK1997">
        <f t="shared" si="930"/>
        <v>2.4506581929356583</v>
      </c>
      <c r="AL1997">
        <f t="shared" si="943"/>
        <v>-304721417.20663404</v>
      </c>
      <c r="AM1997">
        <f t="shared" si="931"/>
        <v>-801899.35547343805</v>
      </c>
      <c r="AN1997">
        <f t="shared" si="932"/>
        <v>-903.45929374072011</v>
      </c>
      <c r="AP1997" s="15">
        <v>1</v>
      </c>
      <c r="AQ1997">
        <f t="shared" si="944"/>
        <v>-230304501858042</v>
      </c>
      <c r="AR1997">
        <f t="shared" si="945"/>
        <v>-2.3156609161272201</v>
      </c>
      <c r="AS1997">
        <f t="shared" si="946"/>
        <v>4567465848.9852009</v>
      </c>
      <c r="AU1997">
        <f t="shared" si="947"/>
        <v>203506989605981.16</v>
      </c>
      <c r="AV1997">
        <f t="shared" si="933"/>
        <v>-1.7221346727663608E+35</v>
      </c>
    </row>
    <row r="1998" spans="1:48" x14ac:dyDescent="0.3">
      <c r="A1998" s="4">
        <v>26.496300000000002</v>
      </c>
      <c r="B1998" s="4">
        <f t="shared" si="934"/>
        <v>191</v>
      </c>
      <c r="C1998" s="7">
        <v>24.81</v>
      </c>
      <c r="D1998" s="2">
        <f t="shared" si="948"/>
        <v>156.76025391937461</v>
      </c>
      <c r="E1998" s="6">
        <f t="shared" si="923"/>
        <v>45.81929167022674</v>
      </c>
      <c r="F1998" s="2">
        <f t="shared" si="941"/>
        <v>55.413230550298955</v>
      </c>
      <c r="G1998" s="7">
        <v>37.200000000000003</v>
      </c>
      <c r="H1998" s="3">
        <f t="shared" si="937"/>
        <v>167.93118124831298</v>
      </c>
      <c r="J1998" s="7">
        <v>45.2</v>
      </c>
      <c r="K1998" s="2">
        <f t="shared" si="924"/>
        <v>121.53118124831298</v>
      </c>
      <c r="L1998" s="7">
        <v>24.5</v>
      </c>
      <c r="M1998" s="2">
        <f t="shared" si="925"/>
        <v>64.591432654546509</v>
      </c>
      <c r="N1998" s="7">
        <v>26.2</v>
      </c>
      <c r="O1998" s="2">
        <f t="shared" si="926"/>
        <v>-24.508567345453486</v>
      </c>
      <c r="Q1998" s="2">
        <f t="shared" si="927"/>
        <v>67.012178375060898</v>
      </c>
      <c r="R1998" s="2">
        <f t="shared" si="942"/>
        <v>133.86263454603687</v>
      </c>
      <c r="S1998" s="2">
        <v>32.665799999999997</v>
      </c>
      <c r="T1998" s="2">
        <v>90</v>
      </c>
      <c r="U1998" s="7">
        <v>38.5</v>
      </c>
      <c r="V1998" s="2">
        <f t="shared" si="949"/>
        <v>103.61137576760687</v>
      </c>
      <c r="W1998" s="7">
        <v>39.729999999999997</v>
      </c>
      <c r="X1998" s="2">
        <f t="shared" si="951"/>
        <v>28.278175844216094</v>
      </c>
      <c r="Y1998" s="7">
        <v>24.81</v>
      </c>
      <c r="Z1998" s="2">
        <f t="shared" si="950"/>
        <v>162.97952582587752</v>
      </c>
      <c r="AA1998" s="7">
        <v>46.4</v>
      </c>
      <c r="AB1998" s="7">
        <v>89.1</v>
      </c>
      <c r="AF1998">
        <f t="shared" si="921"/>
        <v>32.80352133800173</v>
      </c>
      <c r="AH1998" s="15">
        <f t="shared" si="935"/>
        <v>1</v>
      </c>
      <c r="AI1998">
        <f t="shared" si="928"/>
        <v>354.4687463217698</v>
      </c>
      <c r="AJ1998">
        <f t="shared" si="929"/>
        <v>-116.08943428126108</v>
      </c>
      <c r="AK1998">
        <f t="shared" si="930"/>
        <v>2.6237578217539284</v>
      </c>
      <c r="AL1998">
        <f t="shared" si="943"/>
        <v>-308561575.47044092</v>
      </c>
      <c r="AM1998">
        <f t="shared" si="931"/>
        <v>-792792.02425030246</v>
      </c>
      <c r="AN1998">
        <f t="shared" si="932"/>
        <v>-896.92099236906324</v>
      </c>
      <c r="AP1998" s="15">
        <v>1</v>
      </c>
      <c r="AQ1998">
        <f t="shared" si="944"/>
        <v>-309644550571110.06</v>
      </c>
      <c r="AR1998">
        <f t="shared" si="945"/>
        <v>-2.2890028628906745</v>
      </c>
      <c r="AS1998">
        <f t="shared" si="946"/>
        <v>8196795008.4258327</v>
      </c>
      <c r="AU1998">
        <f t="shared" si="947"/>
        <v>211426319044758.47</v>
      </c>
      <c r="AV1998">
        <f t="shared" si="933"/>
        <v>-1.7943346648927456E+35</v>
      </c>
    </row>
    <row r="1999" spans="1:48" x14ac:dyDescent="0.3">
      <c r="A1999" s="4">
        <v>26.496300000000002</v>
      </c>
      <c r="B1999" s="4">
        <f t="shared" si="934"/>
        <v>192</v>
      </c>
      <c r="C1999" s="7">
        <v>24.81</v>
      </c>
      <c r="D1999" s="2">
        <f t="shared" si="948"/>
        <v>156.71325391937461</v>
      </c>
      <c r="E1999" s="6">
        <f t="shared" si="923"/>
        <v>46.141229243517436</v>
      </c>
      <c r="F1999" s="2">
        <f t="shared" si="941"/>
        <v>55.826908713135339</v>
      </c>
      <c r="G1999" s="7">
        <v>37.200000000000003</v>
      </c>
      <c r="H1999" s="3">
        <f t="shared" si="937"/>
        <v>168.03118124831298</v>
      </c>
      <c r="J1999" s="7">
        <v>45.2</v>
      </c>
      <c r="K1999" s="2">
        <f t="shared" si="924"/>
        <v>121.63118124831297</v>
      </c>
      <c r="L1999" s="7">
        <v>24.5</v>
      </c>
      <c r="M1999" s="2">
        <f t="shared" si="925"/>
        <v>64.636472088116648</v>
      </c>
      <c r="N1999" s="7">
        <v>26.2</v>
      </c>
      <c r="O1999" s="2">
        <f t="shared" si="926"/>
        <v>-24.463527911883347</v>
      </c>
      <c r="Q1999" s="2">
        <f t="shared" si="927"/>
        <v>67.036895417844818</v>
      </c>
      <c r="R1999" s="2">
        <f t="shared" si="942"/>
        <v>133.91249046212894</v>
      </c>
      <c r="S1999" s="2">
        <v>32.665799999999997</v>
      </c>
      <c r="T1999" s="2">
        <v>90</v>
      </c>
      <c r="U1999" s="7">
        <v>38.5</v>
      </c>
      <c r="V1999" s="2">
        <f t="shared" si="949"/>
        <v>103.92137576760688</v>
      </c>
      <c r="W1999" s="7">
        <v>39.729999999999997</v>
      </c>
      <c r="X1999" s="2">
        <f t="shared" si="951"/>
        <v>28.628175844216095</v>
      </c>
      <c r="Y1999" s="7">
        <v>24.81</v>
      </c>
      <c r="Z1999" s="2">
        <f t="shared" si="950"/>
        <v>163.04752582587753</v>
      </c>
      <c r="AA1999" s="7">
        <v>46.4</v>
      </c>
      <c r="AB1999" s="7">
        <v>89.1</v>
      </c>
      <c r="AF1999">
        <f t="shared" ref="AF1999:AF2062" si="952">A2000*COS(B2000*3.1416/180)+W2000*COS(X2000*3.1416/180)+N2000*COS(O2000*3.1416/180)</f>
        <v>32.795224346361522</v>
      </c>
      <c r="AH1999" s="15">
        <f t="shared" si="935"/>
        <v>1</v>
      </c>
      <c r="AI1999">
        <f t="shared" si="928"/>
        <v>399.80082099366496</v>
      </c>
      <c r="AJ1999">
        <f t="shared" si="929"/>
        <v>-126.09841876516529</v>
      </c>
      <c r="AK1999">
        <f t="shared" si="930"/>
        <v>2.8116398703518963</v>
      </c>
      <c r="AL1999">
        <f t="shared" si="943"/>
        <v>-312148390.13610721</v>
      </c>
      <c r="AM1999">
        <f t="shared" si="931"/>
        <v>-783461.18565491668</v>
      </c>
      <c r="AN1999">
        <f t="shared" si="932"/>
        <v>-889.96021455177083</v>
      </c>
      <c r="AP1999" s="15">
        <v>1</v>
      </c>
      <c r="AQ1999">
        <f t="shared" si="944"/>
        <v>-343071732128339.88</v>
      </c>
      <c r="AR1999">
        <f t="shared" si="945"/>
        <v>-2.2629977881744296</v>
      </c>
      <c r="AS1999">
        <f t="shared" si="946"/>
        <v>13246087948.25197</v>
      </c>
      <c r="AU1999">
        <f t="shared" si="947"/>
        <v>214448798304248.56</v>
      </c>
      <c r="AV1999">
        <f t="shared" si="933"/>
        <v>-1.8623042572689425E+35</v>
      </c>
    </row>
    <row r="2000" spans="1:48" x14ac:dyDescent="0.3">
      <c r="A2000" s="4">
        <v>26.496300000000002</v>
      </c>
      <c r="B2000" s="4">
        <f t="shared" si="934"/>
        <v>193</v>
      </c>
      <c r="C2000" s="7">
        <v>24.81</v>
      </c>
      <c r="D2000" s="2">
        <f t="shared" si="948"/>
        <v>156.66625391937461</v>
      </c>
      <c r="E2000" s="6">
        <f t="shared" ref="E2000:E2063" si="953">(SQRT(( (A2000*COS(B2000*PI()/180))^2+(A2000*SIN(B2000*PI()/180)-S2000)^2)))</f>
        <v>46.459756269342734</v>
      </c>
      <c r="F2000" s="2">
        <f t="shared" si="941"/>
        <v>56.24177685470265</v>
      </c>
      <c r="G2000" s="7">
        <v>37.200000000000003</v>
      </c>
      <c r="H2000" s="3">
        <f t="shared" si="937"/>
        <v>168.13118124831297</v>
      </c>
      <c r="J2000" s="7">
        <v>45.2</v>
      </c>
      <c r="K2000" s="2">
        <f t="shared" ref="K2000:K2063" si="954">H2000-AA2000</f>
        <v>121.73118124831296</v>
      </c>
      <c r="L2000" s="7">
        <v>24.5</v>
      </c>
      <c r="M2000" s="2">
        <f t="shared" ref="M2000:M2063" si="955">ACOS(((Y2000^2-L2000^2-Q2000^2)/(2*E2000*Q2000))*3.1416/180)*(180/PI())+R2000-160</f>
        <v>64.68161281895155</v>
      </c>
      <c r="N2000" s="7">
        <v>26.2</v>
      </c>
      <c r="O2000" s="2">
        <f t="shared" ref="O2000:O2063" si="956">M2000-AB2000</f>
        <v>-24.418387181048445</v>
      </c>
      <c r="Q2000" s="2">
        <f t="shared" ref="Q2000:Q2063" si="957">SQRT((C2000*COS(D2000*PI()/180)+J2000*COS(K2000*PI()/180))^2+(C2000*SIN(D2000*PI()/180)+(J2000*SIN(K2000*PI()/180)))^2)</f>
        <v>67.061513274637662</v>
      </c>
      <c r="R2000" s="2">
        <f t="shared" si="942"/>
        <v>133.96232919605825</v>
      </c>
      <c r="S2000" s="2">
        <v>32.665799999999997</v>
      </c>
      <c r="T2000" s="2">
        <v>90</v>
      </c>
      <c r="U2000" s="7">
        <v>38.5</v>
      </c>
      <c r="V2000" s="2">
        <f t="shared" si="949"/>
        <v>104.23137576760688</v>
      </c>
      <c r="W2000" s="7">
        <v>39.729999999999997</v>
      </c>
      <c r="X2000" s="2">
        <f t="shared" si="951"/>
        <v>28.978175844216096</v>
      </c>
      <c r="Y2000" s="7">
        <v>24.81</v>
      </c>
      <c r="Z2000" s="2">
        <f t="shared" si="950"/>
        <v>163.11552582587754</v>
      </c>
      <c r="AA2000" s="7">
        <v>46.4</v>
      </c>
      <c r="AB2000" s="7">
        <v>89.1</v>
      </c>
      <c r="AF2000">
        <f t="shared" si="952"/>
        <v>32.793498353828028</v>
      </c>
      <c r="AH2000" s="15">
        <f t="shared" si="935"/>
        <v>1</v>
      </c>
      <c r="AI2000">
        <f t="shared" ref="AI2000:AI2063" si="958">A2000*SIN(B2000*3.1416/180)*G2000*COS(H2000*3.1416/180)-A2000*COS(B2000)*G2000*SIN(H2000)/U2000*SIN(V2000*3.1416/180)*A2000*SIN(B2000*3.1416/180)-(G2000*SIN(H2000*3.1416/180)*U2000*COS(V2000*3.1416/180))</f>
        <v>319.89696208151759</v>
      </c>
      <c r="AJ2000">
        <f t="shared" ref="AJ2000:AJ2063" si="959">(-1*AH2000*A2000*SIN(B2000*3.1416/180)*C2000*COS(D2000*3.1416/180))-(AH2000*A2000*COS(B2000*3.1416/180)*C2000*SIN(D2000*3.1416/180))/((W2000*SIN(X2000)*-A2000*SIN(B2000))-(C2000*SIN(D2000)*W2000*COS(X2000)))</f>
        <v>-136.04940579594208</v>
      </c>
      <c r="AK2000">
        <f t="shared" ref="AK2000:AK2063" si="960">((W2000*SIN(X2000*3.1416/180)*A2000*COS(B2000*3.1416/180))-(W2000*COS(X2000*3.1416/180)*-1*A2000*SIN(B2000*3.1416/180)))/((W2000*SIN(X2000*3.1416/180)*-1*A2000*SIN(B2000*3.1416/180))-(C2000*SIN(D2000*0.0174)*W2000*COS(X2000*3.1416/180)))</f>
        <v>3.0165719254035746</v>
      </c>
      <c r="AL2000">
        <f t="shared" si="943"/>
        <v>-315412343.17867506</v>
      </c>
      <c r="AM2000">
        <f t="shared" ref="AM2000:AM2063" si="961">(AJ2000*C2000*SIN(D2000*3.1416/180)-AN2000*J2000*SIN(K2000*3.1416/180))*Y2000*COS(Z2000*3.1416/180)-(AJ2000*C2000*COS(D2000*3.1416/180)+AN2000*J2000*COS(K2000*3.1416/180))*Y2000*SIN(Z2000*3.1416/180)/(N2000*SIN(O2000*3.1416/180)*(AJ2000*C2000*SIN(D2000*3.1416/180)-AN2000*J2000*SIN(K2000*3.1416/180))-Y2000*SIN(Z2000*3.1416/180))*N2000*COS(O2000*3.1416/180)</f>
        <v>-773751.33990556386</v>
      </c>
      <c r="AN2000">
        <f t="shared" ref="AN2000:AN2063" si="962">U2000*SIN(V2000*3.1416/180)*A2000*COS(B2000*3.1416/180)-U2000*COS(V2000*3.1416/180)*A2000*SIN(B2000*3.1416/180)/U2000*SIN(V2000*3.1416/180)*A2000*SIN(B2000*3.1416/180)-G2000*SIN(H2000*3.1416/180)*U2000*COS(V2000*3.1416/180)</f>
        <v>-882.57562165605248</v>
      </c>
      <c r="AP2000" s="15">
        <v>1</v>
      </c>
      <c r="AQ2000">
        <f t="shared" si="944"/>
        <v>-268153921018644.66</v>
      </c>
      <c r="AR2000">
        <f t="shared" si="945"/>
        <v>-2.2376068737453365</v>
      </c>
      <c r="AS2000">
        <f t="shared" si="946"/>
        <v>20099451856.466103</v>
      </c>
      <c r="AU2000">
        <f t="shared" si="947"/>
        <v>204934106512352.25</v>
      </c>
      <c r="AV2000">
        <f t="shared" ref="AV2000:AV2063" si="963">(AR2000*C2000*SIN(D2000*3.1416/180)+AJ2000*AJ2000*C2000*COS(D2000*3.1416/180)-AQ2000*U2000*SIN(V2000*3.1416/180)+AN2000*AN2000*J2000*COS(K2000*3.1416/180)-AM2000*AM2000*N2000*COS(O2000*3.1416/180)-AL2000*AL2000*Y2000*COS(Z2000*3.1416/180))*Y2000*COS(Z2000*3.1416/180)-(AR2000*C2000*COS(D2000*3.1416/180)+AJ2000*AJ2000*C2000*SIN(D2000*3.1416/180)+AU2000*U2000*COS(V2000*3.1416/180)+AN2000*AN2000*J2000*SIN(K2000*3.1416/180)-AM2000*AM2000*N2000*SIN(O2000*3.1416/180)-AL2000*AL2000*Y2000*SIN(Z2000*3.1416/180))*Y2000*SIN(Z2000*3.1416/180)/N2000*SIN(O2000*3.1416/180)*(AR2000*C2000*SIN(D2000*3.1416/180)+AJ2000*AJ2000*C2000*COS(D2000*3.1416/180)-AU2000*U2000*SIN(V2000*3.1416/180)+AN2000*AN2000*J2000*COS(K2000*3.1416/180)-AM2000*AM2000*N2000*COS(O2000*3.1416/180)-AL2000*AL2000*Y2000*COS(Z2000*3.1416/180))-Y2000*SIN(Z2000*3.1416/180)*N2000*COS(O2000*3.1416/180)</f>
        <v>-1.9239178265689158E+35</v>
      </c>
    </row>
    <row r="2001" spans="1:48" x14ac:dyDescent="0.3">
      <c r="A2001" s="4">
        <v>26.496300000000002</v>
      </c>
      <c r="B2001" s="4">
        <f t="shared" ref="B2001:B2064" si="964">B2000+1</f>
        <v>194</v>
      </c>
      <c r="C2001" s="7">
        <v>24.81</v>
      </c>
      <c r="D2001" s="2">
        <f t="shared" si="948"/>
        <v>156.61925391937461</v>
      </c>
      <c r="E2001" s="6">
        <f t="shared" si="953"/>
        <v>46.774846380625512</v>
      </c>
      <c r="F2001" s="2">
        <f t="shared" si="941"/>
        <v>56.657798202479746</v>
      </c>
      <c r="G2001" s="7">
        <v>37.200000000000003</v>
      </c>
      <c r="H2001" s="3">
        <f t="shared" si="937"/>
        <v>168.23118124831296</v>
      </c>
      <c r="J2001" s="7">
        <v>45.2</v>
      </c>
      <c r="K2001" s="2">
        <f t="shared" si="954"/>
        <v>121.83118124831296</v>
      </c>
      <c r="L2001" s="7">
        <v>24.5</v>
      </c>
      <c r="M2001" s="2">
        <f t="shared" si="955"/>
        <v>64.726851888936977</v>
      </c>
      <c r="N2001" s="7">
        <v>26.2</v>
      </c>
      <c r="O2001" s="2">
        <f t="shared" si="956"/>
        <v>-24.373148111063017</v>
      </c>
      <c r="Q2001" s="2">
        <f t="shared" si="957"/>
        <v>67.086031892673745</v>
      </c>
      <c r="R2001" s="2">
        <f t="shared" si="942"/>
        <v>134.01215083577071</v>
      </c>
      <c r="S2001" s="2">
        <v>32.665799999999997</v>
      </c>
      <c r="T2001" s="2">
        <v>90</v>
      </c>
      <c r="U2001" s="7">
        <v>38.5</v>
      </c>
      <c r="V2001" s="2">
        <f t="shared" si="949"/>
        <v>104.54137576760688</v>
      </c>
      <c r="W2001" s="7">
        <v>39.729999999999997</v>
      </c>
      <c r="X2001" s="2">
        <f t="shared" si="951"/>
        <v>29.328175844216098</v>
      </c>
      <c r="Y2001" s="7">
        <v>24.81</v>
      </c>
      <c r="Z2001" s="2">
        <f t="shared" si="950"/>
        <v>163.18352582587755</v>
      </c>
      <c r="AA2001" s="7">
        <v>46.4</v>
      </c>
      <c r="AB2001" s="7">
        <v>89.1</v>
      </c>
      <c r="AF2001">
        <f t="shared" si="952"/>
        <v>32.798314249205291</v>
      </c>
      <c r="AH2001" s="15">
        <f t="shared" ref="AH2001:AH2064" si="965">AH2000</f>
        <v>1</v>
      </c>
      <c r="AI2001">
        <f t="shared" si="958"/>
        <v>195.09160239514296</v>
      </c>
      <c r="AJ2001">
        <f t="shared" si="959"/>
        <v>-146.27408967347571</v>
      </c>
      <c r="AK2001">
        <f t="shared" si="960"/>
        <v>3.2413036858890107</v>
      </c>
      <c r="AL2001">
        <f t="shared" si="943"/>
        <v>-318310443.20949805</v>
      </c>
      <c r="AM2001">
        <f t="shared" si="961"/>
        <v>-763585.13986985956</v>
      </c>
      <c r="AN2001">
        <f t="shared" si="962"/>
        <v>-874.76631183165466</v>
      </c>
      <c r="AP2001" s="15">
        <v>1</v>
      </c>
      <c r="AQ2001">
        <f t="shared" si="944"/>
        <v>-188465180165642.5</v>
      </c>
      <c r="AR2001">
        <f t="shared" si="945"/>
        <v>-2.2128021730974612</v>
      </c>
      <c r="AS2001">
        <f t="shared" si="946"/>
        <v>29204980768.778984</v>
      </c>
      <c r="AU2001">
        <f t="shared" si="947"/>
        <v>193762660298575.59</v>
      </c>
      <c r="AV2001">
        <f t="shared" si="963"/>
        <v>-1.977511172692393E+35</v>
      </c>
    </row>
    <row r="2002" spans="1:48" x14ac:dyDescent="0.3">
      <c r="A2002" s="4">
        <v>26.496300000000002</v>
      </c>
      <c r="B2002" s="4">
        <f t="shared" si="964"/>
        <v>195</v>
      </c>
      <c r="C2002" s="7">
        <v>24.81</v>
      </c>
      <c r="D2002" s="2">
        <f t="shared" si="948"/>
        <v>156.57225391937462</v>
      </c>
      <c r="E2002" s="6">
        <f t="shared" si="953"/>
        <v>47.086473550961692</v>
      </c>
      <c r="F2002" s="2">
        <f t="shared" si="941"/>
        <v>57.074937300336764</v>
      </c>
      <c r="G2002" s="7">
        <v>37.200000000000003</v>
      </c>
      <c r="H2002" s="3">
        <f t="shared" si="937"/>
        <v>168.33118124831296</v>
      </c>
      <c r="J2002" s="7">
        <v>45.2</v>
      </c>
      <c r="K2002" s="2">
        <f t="shared" si="954"/>
        <v>121.93118124831295</v>
      </c>
      <c r="L2002" s="7">
        <v>24.5</v>
      </c>
      <c r="M2002" s="2">
        <f t="shared" si="955"/>
        <v>64.772186456751683</v>
      </c>
      <c r="N2002" s="7">
        <v>26.2</v>
      </c>
      <c r="O2002" s="2">
        <f t="shared" si="956"/>
        <v>-24.327813543248311</v>
      </c>
      <c r="Q2002" s="2">
        <f t="shared" si="957"/>
        <v>67.110451219417882</v>
      </c>
      <c r="R2002" s="2">
        <f t="shared" si="942"/>
        <v>134.06195546899374</v>
      </c>
      <c r="S2002" s="2">
        <v>32.665799999999997</v>
      </c>
      <c r="T2002" s="2">
        <v>90</v>
      </c>
      <c r="U2002" s="7">
        <v>38.5</v>
      </c>
      <c r="V2002" s="2">
        <f t="shared" si="949"/>
        <v>104.85137576760688</v>
      </c>
      <c r="W2002" s="7">
        <v>39.729999999999997</v>
      </c>
      <c r="X2002" s="2">
        <f t="shared" si="951"/>
        <v>29.678175844216099</v>
      </c>
      <c r="Y2002" s="7">
        <v>24.81</v>
      </c>
      <c r="Z2002" s="2">
        <f t="shared" si="950"/>
        <v>163.25152582587756</v>
      </c>
      <c r="AA2002" s="7">
        <v>46.4</v>
      </c>
      <c r="AB2002" s="7">
        <v>89.1</v>
      </c>
      <c r="AF2002">
        <f t="shared" si="952"/>
        <v>32.809640608493993</v>
      </c>
      <c r="AH2002" s="15">
        <f t="shared" si="965"/>
        <v>1</v>
      </c>
      <c r="AI2002">
        <f t="shared" si="958"/>
        <v>163.91078759503426</v>
      </c>
      <c r="AJ2002">
        <f t="shared" si="959"/>
        <v>-154.41645905918685</v>
      </c>
      <c r="AK2002">
        <f t="shared" si="960"/>
        <v>3.4892026181938705</v>
      </c>
      <c r="AL2002">
        <f t="shared" si="943"/>
        <v>-321062363.75664282</v>
      </c>
      <c r="AM2002">
        <f t="shared" si="961"/>
        <v>-753514.85651606298</v>
      </c>
      <c r="AN2002">
        <f t="shared" si="962"/>
        <v>-866.53182837308066</v>
      </c>
      <c r="AP2002" s="15">
        <v>1</v>
      </c>
      <c r="AQ2002">
        <f t="shared" si="944"/>
        <v>-165935495296327.59</v>
      </c>
      <c r="AR2002">
        <f t="shared" si="945"/>
        <v>-2.1885775254846971</v>
      </c>
      <c r="AS2002">
        <f t="shared" si="946"/>
        <v>38450049249.346542</v>
      </c>
      <c r="AU2002">
        <f t="shared" si="947"/>
        <v>189009083065460.75</v>
      </c>
      <c r="AV2002">
        <f t="shared" si="963"/>
        <v>-2.0280930663278891E+35</v>
      </c>
    </row>
    <row r="2003" spans="1:48" x14ac:dyDescent="0.3">
      <c r="A2003" s="4">
        <v>26.496300000000002</v>
      </c>
      <c r="B2003" s="4">
        <f t="shared" si="964"/>
        <v>196</v>
      </c>
      <c r="C2003" s="7">
        <v>24.81</v>
      </c>
      <c r="D2003" s="2">
        <f t="shared" si="948"/>
        <v>156.52525391937462</v>
      </c>
      <c r="E2003" s="6">
        <f t="shared" si="953"/>
        <v>47.39461209310852</v>
      </c>
      <c r="F2003" s="2">
        <f t="shared" si="941"/>
        <v>57.493159947122436</v>
      </c>
      <c r="G2003" s="7">
        <v>37.200000000000003</v>
      </c>
      <c r="H2003" s="3">
        <f t="shared" si="937"/>
        <v>168.43118124831295</v>
      </c>
      <c r="J2003" s="7">
        <v>45.2</v>
      </c>
      <c r="K2003" s="2">
        <f t="shared" si="954"/>
        <v>122.03118124831295</v>
      </c>
      <c r="L2003" s="7">
        <v>24.5</v>
      </c>
      <c r="M2003" s="2">
        <f t="shared" si="955"/>
        <v>64.817613792659927</v>
      </c>
      <c r="N2003" s="7">
        <v>26.2</v>
      </c>
      <c r="O2003" s="2">
        <f t="shared" si="956"/>
        <v>-24.282386207340068</v>
      </c>
      <c r="Q2003" s="2">
        <f t="shared" si="957"/>
        <v>67.134771202565389</v>
      </c>
      <c r="R2003" s="2">
        <f t="shared" si="942"/>
        <v>134.11174318323751</v>
      </c>
      <c r="S2003" s="2">
        <v>32.665799999999997</v>
      </c>
      <c r="T2003" s="2">
        <v>90</v>
      </c>
      <c r="U2003" s="7">
        <v>38.5</v>
      </c>
      <c r="V2003" s="2">
        <f t="shared" si="949"/>
        <v>105.16137576760688</v>
      </c>
      <c r="W2003" s="7">
        <v>39.729999999999997</v>
      </c>
      <c r="X2003" s="2">
        <f t="shared" si="951"/>
        <v>30.028175844216101</v>
      </c>
      <c r="Y2003" s="7">
        <v>24.81</v>
      </c>
      <c r="Z2003" s="2">
        <f t="shared" si="950"/>
        <v>163.31952582587758</v>
      </c>
      <c r="AA2003" s="7">
        <v>46.4</v>
      </c>
      <c r="AB2003" s="7">
        <v>89.1</v>
      </c>
      <c r="AF2003">
        <f t="shared" si="952"/>
        <v>32.827443704381864</v>
      </c>
      <c r="AH2003" s="15">
        <f t="shared" si="965"/>
        <v>1</v>
      </c>
      <c r="AI2003">
        <f t="shared" si="958"/>
        <v>283.35984986694689</v>
      </c>
      <c r="AJ2003">
        <f t="shared" si="959"/>
        <v>-165.96919161661143</v>
      </c>
      <c r="AK2003">
        <f t="shared" si="960"/>
        <v>3.7644381331580035</v>
      </c>
      <c r="AL2003">
        <f t="shared" si="943"/>
        <v>-323116099.38393652</v>
      </c>
      <c r="AM2003">
        <f t="shared" si="961"/>
        <v>-742254.57752377808</v>
      </c>
      <c r="AN2003">
        <f t="shared" si="962"/>
        <v>-857.87216736240498</v>
      </c>
      <c r="AP2003" s="15">
        <v>1</v>
      </c>
      <c r="AQ2003">
        <f t="shared" si="944"/>
        <v>-204659709996788.84</v>
      </c>
      <c r="AR2003">
        <f t="shared" si="945"/>
        <v>-2.1648737859353333</v>
      </c>
      <c r="AS2003">
        <f t="shared" si="946"/>
        <v>53148390507.229744</v>
      </c>
      <c r="AU2003">
        <f t="shared" si="947"/>
        <v>192708383528348.72</v>
      </c>
      <c r="AV2003">
        <f t="shared" si="963"/>
        <v>-2.0613535298248358E+35</v>
      </c>
    </row>
    <row r="2004" spans="1:48" x14ac:dyDescent="0.3">
      <c r="A2004" s="4">
        <v>26.496300000000002</v>
      </c>
      <c r="B2004" s="4">
        <f t="shared" si="964"/>
        <v>197</v>
      </c>
      <c r="C2004" s="7">
        <v>24.81</v>
      </c>
      <c r="D2004" s="2">
        <f t="shared" si="948"/>
        <v>156.47825391937462</v>
      </c>
      <c r="E2004" s="6">
        <f t="shared" si="953"/>
        <v>47.69923665763757</v>
      </c>
      <c r="F2004" s="2">
        <f t="shared" si="941"/>
        <v>57.912433138568687</v>
      </c>
      <c r="G2004" s="7">
        <v>37.200000000000003</v>
      </c>
      <c r="H2004" s="3">
        <f t="shared" si="937"/>
        <v>168.53118124831295</v>
      </c>
      <c r="J2004" s="7">
        <v>45.2</v>
      </c>
      <c r="K2004" s="2">
        <f t="shared" si="954"/>
        <v>122.13118124831294</v>
      </c>
      <c r="L2004" s="7">
        <v>24.5</v>
      </c>
      <c r="M2004" s="2">
        <f t="shared" si="955"/>
        <v>64.863131273584315</v>
      </c>
      <c r="N2004" s="7">
        <v>26.2</v>
      </c>
      <c r="O2004" s="2">
        <f t="shared" si="956"/>
        <v>-24.236868726415679</v>
      </c>
      <c r="Q2004" s="2">
        <f t="shared" si="957"/>
        <v>67.158991790041867</v>
      </c>
      <c r="R2004" s="2">
        <f t="shared" si="942"/>
        <v>134.16151406579618</v>
      </c>
      <c r="S2004" s="2">
        <v>32.665799999999997</v>
      </c>
      <c r="T2004" s="2">
        <v>90</v>
      </c>
      <c r="U2004" s="7">
        <v>38.5</v>
      </c>
      <c r="V2004" s="2">
        <f t="shared" si="949"/>
        <v>105.47137576760689</v>
      </c>
      <c r="W2004" s="7">
        <v>39.729999999999997</v>
      </c>
      <c r="X2004" s="2">
        <f t="shared" si="951"/>
        <v>30.378175844216102</v>
      </c>
      <c r="Y2004" s="7">
        <v>24.81</v>
      </c>
      <c r="Z2004" s="2">
        <f t="shared" si="950"/>
        <v>163.38752582587759</v>
      </c>
      <c r="AA2004" s="7">
        <v>46.4</v>
      </c>
      <c r="AB2004" s="7">
        <v>89.1</v>
      </c>
      <c r="AF2004">
        <f t="shared" si="952"/>
        <v>32.851687516513152</v>
      </c>
      <c r="AH2004" s="15">
        <f t="shared" si="965"/>
        <v>1</v>
      </c>
      <c r="AI2004">
        <f t="shared" si="958"/>
        <v>462.32084178866143</v>
      </c>
      <c r="AJ2004">
        <f t="shared" si="959"/>
        <v>-175.98285524642267</v>
      </c>
      <c r="AK2004">
        <f t="shared" si="960"/>
        <v>4.072235817806237</v>
      </c>
      <c r="AL2004">
        <f t="shared" si="943"/>
        <v>-324949256.54906803</v>
      </c>
      <c r="AM2004">
        <f t="shared" si="961"/>
        <v>-730965.48921175313</v>
      </c>
      <c r="AN2004">
        <f t="shared" si="962"/>
        <v>-848.78778457325086</v>
      </c>
      <c r="AP2004" s="15">
        <v>1</v>
      </c>
      <c r="AQ2004">
        <f t="shared" si="944"/>
        <v>-315513189435874.88</v>
      </c>
      <c r="AR2004">
        <f t="shared" si="945"/>
        <v>-2.1417057093180074</v>
      </c>
      <c r="AS2004">
        <f t="shared" si="946"/>
        <v>68060387088.484772</v>
      </c>
      <c r="AU2004">
        <f t="shared" si="947"/>
        <v>208245317370081.38</v>
      </c>
      <c r="AV2004">
        <f t="shared" si="963"/>
        <v>-2.0890267663569394E+35</v>
      </c>
    </row>
    <row r="2005" spans="1:48" x14ac:dyDescent="0.3">
      <c r="A2005" s="4">
        <v>26.496300000000002</v>
      </c>
      <c r="B2005" s="4">
        <f t="shared" si="964"/>
        <v>198</v>
      </c>
      <c r="C2005" s="7">
        <v>24.81</v>
      </c>
      <c r="D2005" s="2">
        <f t="shared" si="948"/>
        <v>156.43125391937463</v>
      </c>
      <c r="E2005" s="6">
        <f t="shared" si="953"/>
        <v>48.000322231740689</v>
      </c>
      <c r="F2005" s="2">
        <f t="shared" si="941"/>
        <v>58.332725012304458</v>
      </c>
      <c r="G2005" s="7">
        <v>37.200000000000003</v>
      </c>
      <c r="H2005" s="3">
        <f t="shared" si="937"/>
        <v>168.63118124831294</v>
      </c>
      <c r="J2005" s="7">
        <v>45.2</v>
      </c>
      <c r="K2005" s="2">
        <f t="shared" si="954"/>
        <v>122.23118124831294</v>
      </c>
      <c r="L2005" s="7">
        <v>24.5</v>
      </c>
      <c r="M2005" s="2">
        <f t="shared" si="955"/>
        <v>64.908736378442597</v>
      </c>
      <c r="N2005" s="7">
        <v>26.2</v>
      </c>
      <c r="O2005" s="2">
        <f t="shared" si="956"/>
        <v>-24.191263621557397</v>
      </c>
      <c r="Q2005" s="2">
        <f t="shared" si="957"/>
        <v>67.183112930003091</v>
      </c>
      <c r="R2005" s="2">
        <f t="shared" si="942"/>
        <v>134.21126820374934</v>
      </c>
      <c r="S2005" s="2">
        <v>32.665799999999997</v>
      </c>
      <c r="T2005" s="2">
        <v>90</v>
      </c>
      <c r="U2005" s="7">
        <v>38.5</v>
      </c>
      <c r="V2005" s="2">
        <f t="shared" si="949"/>
        <v>105.78137576760689</v>
      </c>
      <c r="W2005" s="7">
        <v>39.729999999999997</v>
      </c>
      <c r="X2005" s="2">
        <f t="shared" si="951"/>
        <v>30.728175844216103</v>
      </c>
      <c r="Y2005" s="7">
        <v>24.81</v>
      </c>
      <c r="Z2005" s="2">
        <f t="shared" si="950"/>
        <v>163.4555258258776</v>
      </c>
      <c r="AA2005" s="7">
        <v>46.4</v>
      </c>
      <c r="AB2005" s="7">
        <v>89.1</v>
      </c>
      <c r="AF2005">
        <f t="shared" si="952"/>
        <v>32.882333742530065</v>
      </c>
      <c r="AH2005" s="15">
        <f t="shared" si="965"/>
        <v>1</v>
      </c>
      <c r="AI2005">
        <f t="shared" si="958"/>
        <v>546.1971742380274</v>
      </c>
      <c r="AJ2005">
        <f t="shared" si="959"/>
        <v>-185.58438323986979</v>
      </c>
      <c r="AK2005">
        <f t="shared" si="960"/>
        <v>4.419234914377407</v>
      </c>
      <c r="AL2005">
        <f t="shared" si="943"/>
        <v>-326442971.3900829</v>
      </c>
      <c r="AM2005">
        <f t="shared" si="961"/>
        <v>-719385.96607411793</v>
      </c>
      <c r="AN2005">
        <f t="shared" si="962"/>
        <v>-839.27960161794533</v>
      </c>
      <c r="AP2005" s="15">
        <v>1</v>
      </c>
      <c r="AQ2005">
        <f t="shared" si="944"/>
        <v>-369050562688140.88</v>
      </c>
      <c r="AR2005">
        <f t="shared" si="945"/>
        <v>-2.1190470588433077</v>
      </c>
      <c r="AS2005">
        <f t="shared" si="946"/>
        <v>83407637003.58284</v>
      </c>
      <c r="AU2005">
        <f t="shared" si="947"/>
        <v>217275823293516.25</v>
      </c>
      <c r="AV2005">
        <f t="shared" si="963"/>
        <v>-2.1079607244402267E+35</v>
      </c>
    </row>
    <row r="2006" spans="1:48" x14ac:dyDescent="0.3">
      <c r="A2006" s="4">
        <v>26.496300000000002</v>
      </c>
      <c r="B2006" s="4">
        <f t="shared" si="964"/>
        <v>199</v>
      </c>
      <c r="C2006" s="7">
        <v>24.81</v>
      </c>
      <c r="D2006" s="2">
        <f t="shared" si="948"/>
        <v>156.38425391937463</v>
      </c>
      <c r="E2006" s="6">
        <f t="shared" si="953"/>
        <v>48.297844138177659</v>
      </c>
      <c r="F2006" s="2">
        <f t="shared" si="941"/>
        <v>58.754004795784489</v>
      </c>
      <c r="G2006" s="7">
        <v>37.200000000000003</v>
      </c>
      <c r="H2006" s="3">
        <f t="shared" si="937"/>
        <v>168.73118124831294</v>
      </c>
      <c r="J2006" s="7">
        <v>45.2</v>
      </c>
      <c r="K2006" s="2">
        <f t="shared" si="954"/>
        <v>122.33118124831293</v>
      </c>
      <c r="L2006" s="7">
        <v>24.5</v>
      </c>
      <c r="M2006" s="2">
        <f t="shared" si="955"/>
        <v>64.954426683731469</v>
      </c>
      <c r="N2006" s="7">
        <v>26.2</v>
      </c>
      <c r="O2006" s="2">
        <f t="shared" si="956"/>
        <v>-24.145573316268525</v>
      </c>
      <c r="Q2006" s="2">
        <f t="shared" si="957"/>
        <v>67.207134570834896</v>
      </c>
      <c r="R2006" s="2">
        <f t="shared" si="942"/>
        <v>134.26100568396316</v>
      </c>
      <c r="S2006" s="2">
        <v>32.665799999999997</v>
      </c>
      <c r="T2006" s="2">
        <v>90</v>
      </c>
      <c r="U2006" s="7">
        <v>38.5</v>
      </c>
      <c r="V2006" s="2">
        <f t="shared" si="949"/>
        <v>106.09137576760689</v>
      </c>
      <c r="W2006" s="7">
        <v>39.729999999999997</v>
      </c>
      <c r="X2006" s="2">
        <f t="shared" si="951"/>
        <v>31.078175844216105</v>
      </c>
      <c r="Y2006" s="7">
        <v>24.81</v>
      </c>
      <c r="Z2006" s="2">
        <f t="shared" si="950"/>
        <v>163.52352582587761</v>
      </c>
      <c r="AA2006" s="7">
        <v>46.4</v>
      </c>
      <c r="AB2006" s="7">
        <v>89.1</v>
      </c>
      <c r="AF2006">
        <f t="shared" si="952"/>
        <v>32.919341809879256</v>
      </c>
      <c r="AH2006" s="15">
        <f t="shared" si="965"/>
        <v>1</v>
      </c>
      <c r="AI2006">
        <f t="shared" si="958"/>
        <v>471.59975977989444</v>
      </c>
      <c r="AJ2006">
        <f t="shared" si="959"/>
        <v>-195.23753110708714</v>
      </c>
      <c r="AK2006">
        <f t="shared" si="960"/>
        <v>4.814001517838653</v>
      </c>
      <c r="AL2006">
        <f t="shared" si="943"/>
        <v>-327539784.97004896</v>
      </c>
      <c r="AM2006">
        <f t="shared" si="961"/>
        <v>-707409.2659317248</v>
      </c>
      <c r="AN2006">
        <f t="shared" si="962"/>
        <v>-829.34901132133655</v>
      </c>
      <c r="AP2006" s="15">
        <v>1</v>
      </c>
      <c r="AQ2006">
        <f t="shared" si="944"/>
        <v>-267283830195619.81</v>
      </c>
      <c r="AR2006">
        <f t="shared" si="945"/>
        <v>-2.0968786099970953</v>
      </c>
      <c r="AS2006">
        <f t="shared" si="946"/>
        <v>98924220097.836182</v>
      </c>
      <c r="AU2006">
        <f t="shared" si="947"/>
        <v>200916056950479.25</v>
      </c>
      <c r="AV2006">
        <f t="shared" si="963"/>
        <v>-2.1165533910656378E+35</v>
      </c>
    </row>
    <row r="2007" spans="1:48" x14ac:dyDescent="0.3">
      <c r="A2007" s="4">
        <v>26.496300000000002</v>
      </c>
      <c r="B2007" s="4">
        <f t="shared" si="964"/>
        <v>200</v>
      </c>
      <c r="C2007" s="7">
        <v>24.81</v>
      </c>
      <c r="D2007" s="2">
        <f t="shared" si="948"/>
        <v>156.33725391937463</v>
      </c>
      <c r="E2007" s="6">
        <f t="shared" si="953"/>
        <v>48.591778034355769</v>
      </c>
      <c r="F2007" s="2">
        <f t="shared" si="941"/>
        <v>59.176242756954061</v>
      </c>
      <c r="G2007" s="7">
        <v>37.200000000000003</v>
      </c>
      <c r="H2007" s="3">
        <f t="shared" si="937"/>
        <v>168.83118124831293</v>
      </c>
      <c r="J2007" s="7">
        <v>45.2</v>
      </c>
      <c r="K2007" s="2">
        <f t="shared" si="954"/>
        <v>122.43118124831292</v>
      </c>
      <c r="L2007" s="7">
        <v>24.5</v>
      </c>
      <c r="M2007" s="2">
        <f t="shared" si="955"/>
        <v>65.000199859343638</v>
      </c>
      <c r="N2007" s="7">
        <v>26.2</v>
      </c>
      <c r="O2007" s="2">
        <f t="shared" si="956"/>
        <v>-24.099800140656356</v>
      </c>
      <c r="Q2007" s="2">
        <f t="shared" si="957"/>
        <v>67.231056661152977</v>
      </c>
      <c r="R2007" s="2">
        <f t="shared" si="942"/>
        <v>134.31072659309186</v>
      </c>
      <c r="S2007" s="2">
        <v>32.665799999999997</v>
      </c>
      <c r="T2007" s="2">
        <v>90</v>
      </c>
      <c r="U2007" s="7">
        <v>38.5</v>
      </c>
      <c r="V2007" s="2">
        <f t="shared" si="949"/>
        <v>106.40137576760689</v>
      </c>
      <c r="W2007" s="7">
        <v>39.729999999999997</v>
      </c>
      <c r="X2007" s="2">
        <f t="shared" si="951"/>
        <v>31.428175844216106</v>
      </c>
      <c r="Y2007" s="7">
        <v>24.81</v>
      </c>
      <c r="Z2007" s="2">
        <f t="shared" si="950"/>
        <v>163.59152582587762</v>
      </c>
      <c r="AA2007" s="7">
        <v>46.4</v>
      </c>
      <c r="AB2007" s="7">
        <v>89.1</v>
      </c>
      <c r="AF2007">
        <f t="shared" si="952"/>
        <v>32.962668888376534</v>
      </c>
      <c r="AH2007" s="15">
        <f t="shared" si="965"/>
        <v>1</v>
      </c>
      <c r="AI2007">
        <f t="shared" si="958"/>
        <v>330.17353210369942</v>
      </c>
      <c r="AJ2007">
        <f t="shared" si="959"/>
        <v>-205.57090700366436</v>
      </c>
      <c r="AK2007">
        <f t="shared" si="960"/>
        <v>5.2677828245993243</v>
      </c>
      <c r="AL2007">
        <f t="shared" si="943"/>
        <v>-328159806.46281797</v>
      </c>
      <c r="AM2007">
        <f t="shared" si="961"/>
        <v>-694889.03908633266</v>
      </c>
      <c r="AN2007">
        <f t="shared" si="962"/>
        <v>-818.99788230629588</v>
      </c>
      <c r="AP2007" s="15">
        <v>1</v>
      </c>
      <c r="AQ2007">
        <f t="shared" si="944"/>
        <v>-153347735229500.91</v>
      </c>
      <c r="AR2007">
        <f t="shared" si="945"/>
        <v>-2.0751820069946167</v>
      </c>
      <c r="AS2007">
        <f t="shared" si="946"/>
        <v>114806146793.47888</v>
      </c>
      <c r="AU2007">
        <f t="shared" si="947"/>
        <v>178420991487052.81</v>
      </c>
      <c r="AV2007">
        <f t="shared" si="963"/>
        <v>-2.1126634995188806E+35</v>
      </c>
    </row>
    <row r="2008" spans="1:48" x14ac:dyDescent="0.3">
      <c r="A2008" s="4">
        <v>26.496300000000002</v>
      </c>
      <c r="B2008" s="4">
        <f t="shared" si="964"/>
        <v>201</v>
      </c>
      <c r="C2008" s="7">
        <v>24.81</v>
      </c>
      <c r="D2008" s="2">
        <f t="shared" si="948"/>
        <v>156.29025391937463</v>
      </c>
      <c r="E2008" s="6">
        <f t="shared" si="953"/>
        <v>48.882099911531462</v>
      </c>
      <c r="F2008" s="2">
        <f t="shared" si="941"/>
        <v>59.599410157481081</v>
      </c>
      <c r="G2008" s="7">
        <v>37.200000000000003</v>
      </c>
      <c r="H2008" s="3">
        <f t="shared" si="937"/>
        <v>168.93118124831292</v>
      </c>
      <c r="J2008" s="7">
        <v>45.2</v>
      </c>
      <c r="K2008" s="2">
        <f t="shared" si="954"/>
        <v>122.53118124831292</v>
      </c>
      <c r="L2008" s="7">
        <v>24.5</v>
      </c>
      <c r="M2008" s="2">
        <f t="shared" si="955"/>
        <v>65.046053664602823</v>
      </c>
      <c r="N2008" s="7">
        <v>26.2</v>
      </c>
      <c r="O2008" s="2">
        <f t="shared" si="956"/>
        <v>-24.053946335397171</v>
      </c>
      <c r="Q2008" s="2">
        <f t="shared" si="957"/>
        <v>67.254879149802861</v>
      </c>
      <c r="R2008" s="2">
        <f t="shared" si="942"/>
        <v>134.36043101757875</v>
      </c>
      <c r="S2008" s="2">
        <v>32.665799999999997</v>
      </c>
      <c r="T2008" s="2">
        <v>90</v>
      </c>
      <c r="U2008" s="7">
        <v>38.5</v>
      </c>
      <c r="V2008" s="2">
        <f t="shared" si="949"/>
        <v>106.7113757676069</v>
      </c>
      <c r="W2008" s="7">
        <v>39.729999999999997</v>
      </c>
      <c r="X2008" s="2">
        <f t="shared" si="951"/>
        <v>31.778175844216108</v>
      </c>
      <c r="Y2008" s="7">
        <v>24.81</v>
      </c>
      <c r="Z2008" s="2">
        <f t="shared" si="950"/>
        <v>163.65952582587764</v>
      </c>
      <c r="AA2008" s="7">
        <v>46.4</v>
      </c>
      <c r="AB2008" s="7">
        <v>89.1</v>
      </c>
      <c r="AF2008">
        <f t="shared" si="952"/>
        <v>33.012269903522721</v>
      </c>
      <c r="AH2008" s="15">
        <f t="shared" si="965"/>
        <v>1</v>
      </c>
      <c r="AI2008">
        <f t="shared" si="958"/>
        <v>273.40408024949363</v>
      </c>
      <c r="AJ2008">
        <f t="shared" si="959"/>
        <v>-215.33798910839695</v>
      </c>
      <c r="AK2008">
        <f t="shared" si="960"/>
        <v>5.7956457461333573</v>
      </c>
      <c r="AL2008">
        <f t="shared" si="943"/>
        <v>-328429811.98642713</v>
      </c>
      <c r="AM2008">
        <f t="shared" si="961"/>
        <v>-682123.44468789711</v>
      </c>
      <c r="AN2008">
        <f t="shared" si="962"/>
        <v>-808.22856277744904</v>
      </c>
      <c r="AP2008" s="15">
        <v>1</v>
      </c>
      <c r="AQ2008">
        <f t="shared" si="944"/>
        <v>-111088884360257.86</v>
      </c>
      <c r="AR2008">
        <f t="shared" si="945"/>
        <v>-2.0539504361710934</v>
      </c>
      <c r="AS2008">
        <f t="shared" si="946"/>
        <v>126794747094.95134</v>
      </c>
      <c r="AU2008">
        <f t="shared" si="947"/>
        <v>167695018861051.06</v>
      </c>
      <c r="AV2008">
        <f t="shared" si="963"/>
        <v>-2.0996666134970865E+35</v>
      </c>
    </row>
    <row r="2009" spans="1:48" x14ac:dyDescent="0.3">
      <c r="A2009" s="4">
        <v>26.496300000000002</v>
      </c>
      <c r="B2009" s="4">
        <f t="shared" si="964"/>
        <v>202</v>
      </c>
      <c r="C2009" s="7">
        <v>24.81</v>
      </c>
      <c r="D2009" s="2">
        <f t="shared" si="948"/>
        <v>156.24325391937464</v>
      </c>
      <c r="E2009" s="6">
        <f t="shared" si="953"/>
        <v>49.168786094125331</v>
      </c>
      <c r="F2009" s="2">
        <f t="shared" si="941"/>
        <v>60.023479208400119</v>
      </c>
      <c r="G2009" s="7">
        <v>37.200000000000003</v>
      </c>
      <c r="H2009" s="3">
        <f t="shared" si="937"/>
        <v>169.03118124831292</v>
      </c>
      <c r="J2009" s="7">
        <v>45.2</v>
      </c>
      <c r="K2009" s="2">
        <f t="shared" si="954"/>
        <v>122.63118124831291</v>
      </c>
      <c r="L2009" s="7">
        <v>24.5</v>
      </c>
      <c r="M2009" s="2">
        <f t="shared" si="955"/>
        <v>65.091985944505296</v>
      </c>
      <c r="N2009" s="7">
        <v>26.2</v>
      </c>
      <c r="O2009" s="2">
        <f t="shared" si="956"/>
        <v>-24.008014055494698</v>
      </c>
      <c r="Q2009" s="2">
        <f t="shared" si="957"/>
        <v>67.278601985859709</v>
      </c>
      <c r="R2009" s="2">
        <f t="shared" si="942"/>
        <v>134.4101190436578</v>
      </c>
      <c r="S2009" s="2">
        <v>32.665799999999997</v>
      </c>
      <c r="T2009" s="2">
        <v>90</v>
      </c>
      <c r="U2009" s="7">
        <v>38.5</v>
      </c>
      <c r="V2009" s="2">
        <f t="shared" si="949"/>
        <v>107.0213757676069</v>
      </c>
      <c r="W2009" s="7">
        <v>39.729999999999997</v>
      </c>
      <c r="X2009" s="2">
        <f t="shared" si="951"/>
        <v>32.128175844216109</v>
      </c>
      <c r="Y2009" s="7">
        <v>24.81</v>
      </c>
      <c r="Z2009" s="2">
        <f t="shared" si="950"/>
        <v>163.72752582587765</v>
      </c>
      <c r="AA2009" s="7">
        <v>46.4</v>
      </c>
      <c r="AB2009" s="7">
        <v>89.1</v>
      </c>
      <c r="AF2009">
        <f t="shared" si="952"/>
        <v>33.068097550563806</v>
      </c>
      <c r="AH2009" s="15">
        <f t="shared" si="965"/>
        <v>1</v>
      </c>
      <c r="AI2009">
        <f t="shared" si="958"/>
        <v>359.38620011884069</v>
      </c>
      <c r="AJ2009">
        <f t="shared" si="959"/>
        <v>-459.61679410614255</v>
      </c>
      <c r="AK2009">
        <f t="shared" si="960"/>
        <v>6.4182496168188248</v>
      </c>
      <c r="AL2009">
        <f t="shared" si="943"/>
        <v>-301135653.86176735</v>
      </c>
      <c r="AM2009">
        <f t="shared" si="961"/>
        <v>-613155.75869660894</v>
      </c>
      <c r="AN2009">
        <f t="shared" si="962"/>
        <v>-797.04388349129351</v>
      </c>
      <c r="AP2009" s="15">
        <v>1</v>
      </c>
      <c r="AQ2009">
        <f t="shared" si="944"/>
        <v>-121561223157953.53</v>
      </c>
      <c r="AR2009">
        <f t="shared" si="945"/>
        <v>-2.0326872598839336</v>
      </c>
      <c r="AS2009">
        <f t="shared" si="946"/>
        <v>2330222645476.7979</v>
      </c>
      <c r="AU2009">
        <f t="shared" si="947"/>
        <v>170165417940842.78</v>
      </c>
      <c r="AV2009">
        <f t="shared" si="963"/>
        <v>-1.4699754147863709E+35</v>
      </c>
    </row>
    <row r="2010" spans="1:48" x14ac:dyDescent="0.3">
      <c r="A2010" s="4">
        <v>26.496300000000002</v>
      </c>
      <c r="B2010" s="4">
        <f t="shared" si="964"/>
        <v>203</v>
      </c>
      <c r="C2010" s="7">
        <v>24.81</v>
      </c>
      <c r="D2010" s="2">
        <f t="shared" si="948"/>
        <v>156.19625391937464</v>
      </c>
      <c r="E2010" s="6">
        <f t="shared" si="953"/>
        <v>49.451813239142425</v>
      </c>
      <c r="F2010" s="2">
        <f t="shared" si="941"/>
        <v>60.448423028022766</v>
      </c>
      <c r="G2010" s="7">
        <v>37.200000000000003</v>
      </c>
      <c r="H2010" s="3">
        <f t="shared" si="937"/>
        <v>169.13118124831291</v>
      </c>
      <c r="J2010" s="7">
        <v>45.2</v>
      </c>
      <c r="K2010" s="2">
        <f t="shared" si="954"/>
        <v>122.73118124831291</v>
      </c>
      <c r="L2010" s="7">
        <v>24.5</v>
      </c>
      <c r="M2010" s="2">
        <f t="shared" si="955"/>
        <v>65.137994626154807</v>
      </c>
      <c r="N2010" s="7">
        <v>26.2</v>
      </c>
      <c r="O2010" s="2">
        <f t="shared" si="956"/>
        <v>-23.962005373845187</v>
      </c>
      <c r="Q2010" s="2">
        <f t="shared" si="957"/>
        <v>67.302225118628186</v>
      </c>
      <c r="R2010" s="2">
        <f t="shared" si="942"/>
        <v>134.45979075735463</v>
      </c>
      <c r="S2010" s="2">
        <v>32.665799999999997</v>
      </c>
      <c r="T2010" s="2">
        <v>90</v>
      </c>
      <c r="U2010" s="7">
        <v>38.5</v>
      </c>
      <c r="V2010" s="2">
        <f t="shared" si="949"/>
        <v>107.3313757676069</v>
      </c>
      <c r="W2010" s="7">
        <v>39.729999999999997</v>
      </c>
      <c r="X2010" s="2">
        <f t="shared" si="951"/>
        <v>32.478175844216111</v>
      </c>
      <c r="Y2010" s="7">
        <v>24.81</v>
      </c>
      <c r="Z2010" s="2">
        <f t="shared" si="950"/>
        <v>163.79552582587766</v>
      </c>
      <c r="AA2010" s="7">
        <v>46.4</v>
      </c>
      <c r="AB2010" s="7">
        <v>89.1</v>
      </c>
      <c r="AF2010">
        <f t="shared" si="952"/>
        <v>33.130102309288276</v>
      </c>
      <c r="AH2010" s="15">
        <f t="shared" si="965"/>
        <v>1</v>
      </c>
      <c r="AI2010">
        <f t="shared" si="958"/>
        <v>503.41019923609508</v>
      </c>
      <c r="AJ2010">
        <f t="shared" si="959"/>
        <v>-235.51277112435304</v>
      </c>
      <c r="AK2010">
        <f t="shared" si="960"/>
        <v>7.1647071306234134</v>
      </c>
      <c r="AL2010">
        <f t="shared" si="943"/>
        <v>-327623763.11225188</v>
      </c>
      <c r="AM2010">
        <f t="shared" si="961"/>
        <v>-655316.40482661268</v>
      </c>
      <c r="AN2010">
        <f t="shared" si="962"/>
        <v>-785.44715990243537</v>
      </c>
      <c r="AP2010" s="15">
        <v>1</v>
      </c>
      <c r="AQ2010">
        <f t="shared" si="944"/>
        <v>-157632749738604.09</v>
      </c>
      <c r="AR2010">
        <f t="shared" si="945"/>
        <v>-2.0128259455220889</v>
      </c>
      <c r="AS2010">
        <f t="shared" si="946"/>
        <v>135834876518.90829</v>
      </c>
      <c r="AU2010">
        <f t="shared" si="947"/>
        <v>184111791772062.28</v>
      </c>
      <c r="AV2010">
        <f t="shared" si="963"/>
        <v>-2.0399233014251908E+35</v>
      </c>
    </row>
    <row r="2011" spans="1:48" x14ac:dyDescent="0.3">
      <c r="A2011" s="4">
        <v>26.496300000000002</v>
      </c>
      <c r="B2011" s="4">
        <f t="shared" si="964"/>
        <v>204</v>
      </c>
      <c r="C2011" s="7">
        <v>24.81</v>
      </c>
      <c r="D2011" s="2">
        <f t="shared" si="948"/>
        <v>156.14925391937464</v>
      </c>
      <c r="E2011" s="6">
        <f t="shared" si="953"/>
        <v>49.731158335689784</v>
      </c>
      <c r="F2011" s="2">
        <f t="shared" si="941"/>
        <v>60.874215601978733</v>
      </c>
      <c r="G2011" s="7">
        <v>37.200000000000003</v>
      </c>
      <c r="H2011" s="3">
        <f t="shared" si="937"/>
        <v>169.23118124831291</v>
      </c>
      <c r="J2011" s="7">
        <v>45.2</v>
      </c>
      <c r="K2011" s="2">
        <f t="shared" si="954"/>
        <v>122.8311812483129</v>
      </c>
      <c r="L2011" s="7">
        <v>24.5</v>
      </c>
      <c r="M2011" s="2">
        <f t="shared" si="955"/>
        <v>65.184077715380027</v>
      </c>
      <c r="N2011" s="7">
        <v>26.2</v>
      </c>
      <c r="O2011" s="2">
        <f t="shared" si="956"/>
        <v>-23.915922284619967</v>
      </c>
      <c r="Q2011" s="2">
        <f t="shared" si="957"/>
        <v>67.325748497642323</v>
      </c>
      <c r="R2011" s="2">
        <f t="shared" si="942"/>
        <v>134.50944624448795</v>
      </c>
      <c r="S2011" s="2">
        <v>32.665799999999997</v>
      </c>
      <c r="T2011" s="2">
        <v>90</v>
      </c>
      <c r="U2011" s="7">
        <v>38.5</v>
      </c>
      <c r="V2011" s="2">
        <f t="shared" si="949"/>
        <v>107.6413757676069</v>
      </c>
      <c r="W2011" s="7">
        <v>39.729999999999997</v>
      </c>
      <c r="X2011" s="2">
        <f t="shared" si="951"/>
        <v>32.828175844216112</v>
      </c>
      <c r="Y2011" s="7">
        <v>24.81</v>
      </c>
      <c r="Z2011" s="2">
        <f t="shared" si="950"/>
        <v>163.86352582587767</v>
      </c>
      <c r="AA2011" s="7">
        <v>46.4</v>
      </c>
      <c r="AB2011" s="7">
        <v>89.1</v>
      </c>
      <c r="AF2011">
        <f t="shared" si="952"/>
        <v>33.19823245955466</v>
      </c>
      <c r="AH2011" s="15">
        <f t="shared" si="965"/>
        <v>1</v>
      </c>
      <c r="AI2011">
        <f t="shared" si="958"/>
        <v>578.73371142755923</v>
      </c>
      <c r="AJ2011">
        <f t="shared" si="959"/>
        <v>-247.39572664434837</v>
      </c>
      <c r="AK2011">
        <f t="shared" si="960"/>
        <v>8.0774017196718262</v>
      </c>
      <c r="AL2011">
        <f t="shared" si="943"/>
        <v>-326349509.15444267</v>
      </c>
      <c r="AM2011">
        <f t="shared" si="961"/>
        <v>-640930.06425025198</v>
      </c>
      <c r="AN2011">
        <f t="shared" si="962"/>
        <v>-773.44219347733917</v>
      </c>
      <c r="AP2011" s="15">
        <v>1</v>
      </c>
      <c r="AQ2011">
        <f t="shared" si="944"/>
        <v>-157280495853092.41</v>
      </c>
      <c r="AR2011">
        <f t="shared" si="945"/>
        <v>-1.9929089143460652</v>
      </c>
      <c r="AS2011">
        <f t="shared" si="946"/>
        <v>130844958118.03342</v>
      </c>
      <c r="AU2011">
        <f t="shared" si="947"/>
        <v>191789321283444.72</v>
      </c>
      <c r="AV2011">
        <f t="shared" si="963"/>
        <v>-1.9892339763314506E+35</v>
      </c>
    </row>
    <row r="2012" spans="1:48" x14ac:dyDescent="0.3">
      <c r="A2012" s="4">
        <v>26.496300000000002</v>
      </c>
      <c r="B2012" s="4">
        <f t="shared" si="964"/>
        <v>205</v>
      </c>
      <c r="C2012" s="7">
        <v>24.81</v>
      </c>
      <c r="D2012" s="2">
        <f t="shared" si="948"/>
        <v>156.10225391937465</v>
      </c>
      <c r="E2012" s="6">
        <f t="shared" si="953"/>
        <v>50.006798704584448</v>
      </c>
      <c r="F2012" s="2">
        <f t="shared" si="941"/>
        <v>61.300831745261178</v>
      </c>
      <c r="G2012" s="7">
        <v>37.200000000000003</v>
      </c>
      <c r="H2012" s="3">
        <f t="shared" si="937"/>
        <v>169.3311812483129</v>
      </c>
      <c r="J2012" s="7">
        <v>45.2</v>
      </c>
      <c r="K2012" s="2">
        <f t="shared" si="954"/>
        <v>122.9311812483129</v>
      </c>
      <c r="L2012" s="7">
        <v>24.5</v>
      </c>
      <c r="M2012" s="2">
        <f t="shared" si="955"/>
        <v>65.230233293524236</v>
      </c>
      <c r="N2012" s="7">
        <v>26.2</v>
      </c>
      <c r="O2012" s="2">
        <f t="shared" si="956"/>
        <v>-23.869766706475758</v>
      </c>
      <c r="Q2012" s="2">
        <f t="shared" si="957"/>
        <v>67.349172072665468</v>
      </c>
      <c r="R2012" s="2">
        <f t="shared" si="942"/>
        <v>134.55908559067083</v>
      </c>
      <c r="S2012" s="2">
        <v>32.665799999999997</v>
      </c>
      <c r="T2012" s="2">
        <v>90</v>
      </c>
      <c r="U2012" s="7">
        <v>38.5</v>
      </c>
      <c r="V2012" s="2">
        <f t="shared" si="949"/>
        <v>107.9513757676069</v>
      </c>
      <c r="W2012" s="7">
        <v>39.729999999999997</v>
      </c>
      <c r="X2012" s="2">
        <f t="shared" si="951"/>
        <v>33.178175844216113</v>
      </c>
      <c r="Y2012" s="7">
        <v>24.81</v>
      </c>
      <c r="Z2012" s="2">
        <f t="shared" si="950"/>
        <v>163.93152582587769</v>
      </c>
      <c r="AA2012" s="7">
        <v>46.4</v>
      </c>
      <c r="AB2012" s="7">
        <v>89.1</v>
      </c>
      <c r="AF2012">
        <f t="shared" si="952"/>
        <v>33.272434097541975</v>
      </c>
      <c r="AH2012" s="15">
        <f t="shared" si="965"/>
        <v>1</v>
      </c>
      <c r="AI2012">
        <f t="shared" si="958"/>
        <v>550.13479877606983</v>
      </c>
      <c r="AJ2012">
        <f t="shared" si="959"/>
        <v>-253.59208378651584</v>
      </c>
      <c r="AK2012">
        <f t="shared" si="960"/>
        <v>9.2205230538474083</v>
      </c>
      <c r="AL2012">
        <f t="shared" si="943"/>
        <v>-325319559.7710638</v>
      </c>
      <c r="AM2012">
        <f t="shared" si="961"/>
        <v>-627541.94088941358</v>
      </c>
      <c r="AN2012">
        <f t="shared" si="962"/>
        <v>-761.0332721686101</v>
      </c>
      <c r="AP2012" s="15">
        <v>1</v>
      </c>
      <c r="AQ2012">
        <f t="shared" si="944"/>
        <v>-106244965648912.45</v>
      </c>
      <c r="AR2012">
        <f t="shared" si="945"/>
        <v>-1.9734680444406125</v>
      </c>
      <c r="AS2012">
        <f t="shared" si="946"/>
        <v>102292885627.51517</v>
      </c>
      <c r="AU2012">
        <f t="shared" si="947"/>
        <v>179812199555397.78</v>
      </c>
      <c r="AV2012">
        <f t="shared" si="963"/>
        <v>-1.9453836862911594E+35</v>
      </c>
    </row>
    <row r="2013" spans="1:48" x14ac:dyDescent="0.3">
      <c r="A2013" s="4">
        <v>26.496300000000002</v>
      </c>
      <c r="B2013" s="4">
        <f t="shared" si="964"/>
        <v>206</v>
      </c>
      <c r="C2013" s="7">
        <v>24.81</v>
      </c>
      <c r="D2013" s="2">
        <f t="shared" si="948"/>
        <v>156.05525391937465</v>
      </c>
      <c r="E2013" s="6">
        <f t="shared" si="953"/>
        <v>50.278711998044948</v>
      </c>
      <c r="F2013" s="2">
        <f t="shared" si="941"/>
        <v>61.728247066158175</v>
      </c>
      <c r="G2013" s="7">
        <v>37.200000000000003</v>
      </c>
      <c r="H2013" s="3">
        <f t="shared" si="937"/>
        <v>169.4311812483129</v>
      </c>
      <c r="J2013" s="7">
        <v>45.2</v>
      </c>
      <c r="K2013" s="2">
        <f t="shared" si="954"/>
        <v>123.03118124831289</v>
      </c>
      <c r="L2013" s="7">
        <v>24.5</v>
      </c>
      <c r="M2013" s="2">
        <f t="shared" si="955"/>
        <v>65.276459514396691</v>
      </c>
      <c r="N2013" s="7">
        <v>26.2</v>
      </c>
      <c r="O2013" s="2">
        <f t="shared" si="956"/>
        <v>-23.823540485603303</v>
      </c>
      <c r="Q2013" s="2">
        <f t="shared" si="957"/>
        <v>67.372495793690064</v>
      </c>
      <c r="R2013" s="2">
        <f t="shared" si="942"/>
        <v>134.60870888131188</v>
      </c>
      <c r="S2013" s="2">
        <v>32.665799999999997</v>
      </c>
      <c r="T2013" s="2">
        <v>90</v>
      </c>
      <c r="U2013" s="7">
        <v>38.5</v>
      </c>
      <c r="V2013" s="2">
        <f t="shared" si="949"/>
        <v>108.26137576760691</v>
      </c>
      <c r="W2013" s="7">
        <v>39.729999999999997</v>
      </c>
      <c r="X2013" s="2">
        <f t="shared" si="951"/>
        <v>33.528175844216115</v>
      </c>
      <c r="Y2013" s="7">
        <v>24.81</v>
      </c>
      <c r="Z2013" s="2">
        <f t="shared" si="950"/>
        <v>163.9995258258777</v>
      </c>
      <c r="AA2013" s="7">
        <v>46.4</v>
      </c>
      <c r="AB2013" s="7">
        <v>89.1</v>
      </c>
      <c r="AF2013">
        <f t="shared" si="952"/>
        <v>33.352651152716163</v>
      </c>
      <c r="AH2013" s="15">
        <f t="shared" si="965"/>
        <v>1</v>
      </c>
      <c r="AI2013">
        <f t="shared" si="958"/>
        <v>493.60501477281309</v>
      </c>
      <c r="AJ2013">
        <f t="shared" si="959"/>
        <v>-262.83912426864538</v>
      </c>
      <c r="AK2013">
        <f t="shared" si="960"/>
        <v>10.696162894046742</v>
      </c>
      <c r="AL2013">
        <f t="shared" si="943"/>
        <v>-323471224.08962154</v>
      </c>
      <c r="AM2013">
        <f t="shared" si="961"/>
        <v>-613068.04922948766</v>
      </c>
      <c r="AN2013">
        <f t="shared" si="962"/>
        <v>-748.22517004451697</v>
      </c>
      <c r="AP2013" s="15">
        <v>1</v>
      </c>
      <c r="AQ2013">
        <f t="shared" si="944"/>
        <v>-58286748852998.047</v>
      </c>
      <c r="AR2013">
        <f t="shared" si="945"/>
        <v>-1.954460435757329</v>
      </c>
      <c r="AS2013">
        <f t="shared" si="946"/>
        <v>65769974059.741638</v>
      </c>
      <c r="AU2013">
        <f t="shared" si="947"/>
        <v>163108890633269.66</v>
      </c>
      <c r="AV2013">
        <f t="shared" si="963"/>
        <v>-1.8831771691043555E+35</v>
      </c>
    </row>
    <row r="2014" spans="1:48" x14ac:dyDescent="0.3">
      <c r="A2014" s="4">
        <v>26.496300000000002</v>
      </c>
      <c r="B2014" s="4">
        <f t="shared" si="964"/>
        <v>207</v>
      </c>
      <c r="C2014" s="7">
        <v>24.81</v>
      </c>
      <c r="D2014" s="2">
        <f t="shared" si="948"/>
        <v>156.00825391937465</v>
      </c>
      <c r="E2014" s="6">
        <f t="shared" si="953"/>
        <v>50.546876199460314</v>
      </c>
      <c r="F2014" s="2">
        <f t="shared" si="941"/>
        <v>62.156437931960006</v>
      </c>
      <c r="G2014" s="7">
        <v>37.200000000000003</v>
      </c>
      <c r="H2014" s="3">
        <f t="shared" si="937"/>
        <v>169.53118124831289</v>
      </c>
      <c r="J2014" s="7">
        <v>45.2</v>
      </c>
      <c r="K2014" s="2">
        <f t="shared" si="954"/>
        <v>123.13118124831288</v>
      </c>
      <c r="L2014" s="7">
        <v>24.5</v>
      </c>
      <c r="M2014" s="2">
        <f t="shared" si="955"/>
        <v>65.322754601377312</v>
      </c>
      <c r="N2014" s="7">
        <v>26.2</v>
      </c>
      <c r="O2014" s="2">
        <f t="shared" si="956"/>
        <v>-23.777245398622682</v>
      </c>
      <c r="Q2014" s="2">
        <f t="shared" si="957"/>
        <v>67.395719610937618</v>
      </c>
      <c r="R2014" s="2">
        <f t="shared" si="942"/>
        <v>134.65831620161651</v>
      </c>
      <c r="S2014" s="2">
        <v>32.665799999999997</v>
      </c>
      <c r="T2014" s="2">
        <v>90</v>
      </c>
      <c r="U2014" s="7">
        <v>38.5</v>
      </c>
      <c r="V2014" s="2">
        <f t="shared" si="949"/>
        <v>108.57137576760691</v>
      </c>
      <c r="W2014" s="7">
        <v>39.729999999999997</v>
      </c>
      <c r="X2014" s="2">
        <f t="shared" si="951"/>
        <v>33.878175844216116</v>
      </c>
      <c r="Y2014" s="7">
        <v>24.81</v>
      </c>
      <c r="Z2014" s="2">
        <f t="shared" si="950"/>
        <v>164.06752582587771</v>
      </c>
      <c r="AA2014" s="7">
        <v>46.4</v>
      </c>
      <c r="AB2014" s="7">
        <v>89.1</v>
      </c>
      <c r="AF2014">
        <f t="shared" si="952"/>
        <v>33.4388254055049</v>
      </c>
      <c r="AH2014" s="15">
        <f t="shared" si="965"/>
        <v>1</v>
      </c>
      <c r="AI2014">
        <f t="shared" si="958"/>
        <v>491.44390823179634</v>
      </c>
      <c r="AJ2014">
        <f t="shared" si="959"/>
        <v>-273.1922530386488</v>
      </c>
      <c r="AK2014">
        <f t="shared" si="960"/>
        <v>12.677137131431676</v>
      </c>
      <c r="AL2014">
        <f t="shared" si="943"/>
        <v>-321023982.8853845</v>
      </c>
      <c r="AM2014">
        <f t="shared" si="961"/>
        <v>-597977.4016739314</v>
      </c>
      <c r="AN2014">
        <f t="shared" si="962"/>
        <v>-735.02314607013147</v>
      </c>
      <c r="AP2014" s="15">
        <v>1</v>
      </c>
      <c r="AQ2014">
        <f t="shared" si="944"/>
        <v>-29727352977305.188</v>
      </c>
      <c r="AR2014">
        <f t="shared" si="945"/>
        <v>-1.9359329085723118</v>
      </c>
      <c r="AS2014">
        <f t="shared" si="946"/>
        <v>12858519604.126816</v>
      </c>
      <c r="AU2014">
        <f t="shared" si="947"/>
        <v>155904560756950.75</v>
      </c>
      <c r="AV2014">
        <f t="shared" si="963"/>
        <v>-1.8091263515545084E+35</v>
      </c>
    </row>
    <row r="2015" spans="1:48" x14ac:dyDescent="0.3">
      <c r="A2015" s="4">
        <v>26.496300000000002</v>
      </c>
      <c r="B2015" s="4">
        <f t="shared" si="964"/>
        <v>208</v>
      </c>
      <c r="C2015" s="7">
        <v>24.81</v>
      </c>
      <c r="D2015" s="2">
        <f t="shared" si="948"/>
        <v>155.96125391937466</v>
      </c>
      <c r="E2015" s="6">
        <f t="shared" si="953"/>
        <v>50.811269623230459</v>
      </c>
      <c r="F2015" s="2">
        <f t="shared" si="941"/>
        <v>62.585381436339283</v>
      </c>
      <c r="G2015" s="7">
        <v>37.200000000000003</v>
      </c>
      <c r="H2015" s="3">
        <f t="shared" si="937"/>
        <v>169.63118124831288</v>
      </c>
      <c r="J2015" s="7">
        <v>45.2</v>
      </c>
      <c r="K2015" s="2">
        <f t="shared" si="954"/>
        <v>123.23118124831288</v>
      </c>
      <c r="L2015" s="7">
        <v>24.5</v>
      </c>
      <c r="M2015" s="2">
        <f t="shared" si="955"/>
        <v>65.369116844665598</v>
      </c>
      <c r="N2015" s="7">
        <v>26.2</v>
      </c>
      <c r="O2015" s="2">
        <f t="shared" si="956"/>
        <v>-23.730883155334396</v>
      </c>
      <c r="Q2015" s="2">
        <f t="shared" si="957"/>
        <v>67.418843474858434</v>
      </c>
      <c r="R2015" s="2">
        <f t="shared" si="942"/>
        <v>134.70790763658826</v>
      </c>
      <c r="S2015" s="2">
        <v>32.665799999999997</v>
      </c>
      <c r="T2015" s="2">
        <v>90</v>
      </c>
      <c r="U2015" s="7">
        <v>38.5</v>
      </c>
      <c r="V2015" s="2">
        <f t="shared" si="949"/>
        <v>108.88137576760691</v>
      </c>
      <c r="W2015" s="7">
        <v>39.729999999999997</v>
      </c>
      <c r="X2015" s="2">
        <f t="shared" si="951"/>
        <v>34.228175844216118</v>
      </c>
      <c r="Y2015" s="7">
        <v>24.81</v>
      </c>
      <c r="Z2015" s="2">
        <f t="shared" si="950"/>
        <v>164.13552582587772</v>
      </c>
      <c r="AA2015" s="7">
        <v>46.4</v>
      </c>
      <c r="AB2015" s="7">
        <v>89.1</v>
      </c>
      <c r="AF2015">
        <f t="shared" si="952"/>
        <v>33.530896505673653</v>
      </c>
      <c r="AH2015" s="15">
        <f t="shared" si="965"/>
        <v>1</v>
      </c>
      <c r="AI2015">
        <f t="shared" si="958"/>
        <v>535.06507886403256</v>
      </c>
      <c r="AJ2015">
        <f t="shared" si="959"/>
        <v>-282.08292625733105</v>
      </c>
      <c r="AK2015">
        <f t="shared" si="960"/>
        <v>15.481059794989816</v>
      </c>
      <c r="AL2015">
        <f t="shared" si="943"/>
        <v>-318298578.17823082</v>
      </c>
      <c r="AM2015">
        <f t="shared" si="961"/>
        <v>-582894.0353026567</v>
      </c>
      <c r="AN2015">
        <f t="shared" si="962"/>
        <v>-721.43294203815901</v>
      </c>
      <c r="AP2015" s="15">
        <v>1</v>
      </c>
      <c r="AQ2015">
        <f t="shared" si="944"/>
        <v>-4264069234696.7568</v>
      </c>
      <c r="AR2015">
        <f t="shared" si="945"/>
        <v>-1.9180092654794825</v>
      </c>
      <c r="AS2015">
        <f t="shared" si="946"/>
        <v>-59567862812.826797</v>
      </c>
      <c r="AU2015">
        <f t="shared" si="947"/>
        <v>156561941794368.28</v>
      </c>
      <c r="AV2015">
        <f t="shared" si="963"/>
        <v>-1.7314792560336774E+35</v>
      </c>
    </row>
    <row r="2016" spans="1:48" x14ac:dyDescent="0.3">
      <c r="A2016" s="4">
        <v>26.496300000000002</v>
      </c>
      <c r="B2016" s="4">
        <f t="shared" si="964"/>
        <v>209</v>
      </c>
      <c r="C2016" s="7">
        <v>24.81</v>
      </c>
      <c r="D2016" s="2">
        <f t="shared" si="948"/>
        <v>155.91425391937466</v>
      </c>
      <c r="E2016" s="6">
        <f t="shared" si="953"/>
        <v>51.071870914672587</v>
      </c>
      <c r="F2016" s="2">
        <f t="shared" si="941"/>
        <v>63.015055368307046</v>
      </c>
      <c r="G2016" s="7">
        <v>37.200000000000003</v>
      </c>
      <c r="H2016" s="3">
        <f t="shared" si="937"/>
        <v>169.73118124831288</v>
      </c>
      <c r="J2016" s="7">
        <v>45.2</v>
      </c>
      <c r="K2016" s="2">
        <f t="shared" si="954"/>
        <v>123.33118124831287</v>
      </c>
      <c r="L2016" s="7">
        <v>24.5</v>
      </c>
      <c r="M2016" s="2">
        <f t="shared" si="955"/>
        <v>65.415544598665832</v>
      </c>
      <c r="N2016" s="7">
        <v>26.2</v>
      </c>
      <c r="O2016" s="2">
        <f t="shared" si="956"/>
        <v>-23.684455401334162</v>
      </c>
      <c r="Q2016" s="2">
        <f t="shared" si="957"/>
        <v>67.441867336131693</v>
      </c>
      <c r="R2016" s="2">
        <f t="shared" si="942"/>
        <v>134.75748327102994</v>
      </c>
      <c r="S2016" s="2">
        <v>32.665799999999997</v>
      </c>
      <c r="T2016" s="2">
        <v>90</v>
      </c>
      <c r="U2016" s="7">
        <v>38.5</v>
      </c>
      <c r="V2016" s="2">
        <f t="shared" si="949"/>
        <v>109.19137576760691</v>
      </c>
      <c r="W2016" s="7">
        <v>39.729999999999997</v>
      </c>
      <c r="X2016" s="2">
        <f t="shared" si="951"/>
        <v>34.578175844216119</v>
      </c>
      <c r="Y2016" s="7">
        <v>24.81</v>
      </c>
      <c r="Z2016" s="2">
        <f t="shared" si="950"/>
        <v>164.20352582587773</v>
      </c>
      <c r="AA2016" s="7">
        <v>46.4</v>
      </c>
      <c r="AB2016" s="7">
        <v>89.1</v>
      </c>
      <c r="AF2016">
        <f t="shared" si="952"/>
        <v>33.628801991395427</v>
      </c>
      <c r="AH2016" s="15">
        <f t="shared" si="965"/>
        <v>1</v>
      </c>
      <c r="AI2016">
        <f t="shared" si="958"/>
        <v>551.91854193263316</v>
      </c>
      <c r="AJ2016">
        <f t="shared" si="959"/>
        <v>-291.2241446303151</v>
      </c>
      <c r="AK2016">
        <f t="shared" si="960"/>
        <v>19.762185312173365</v>
      </c>
      <c r="AL2016">
        <f t="shared" si="943"/>
        <v>-315072046.78238273</v>
      </c>
      <c r="AM2016">
        <f t="shared" si="961"/>
        <v>-567412.81926111807</v>
      </c>
      <c r="AN2016">
        <f t="shared" si="962"/>
        <v>-707.46077964923234</v>
      </c>
      <c r="AP2016" s="15">
        <v>1</v>
      </c>
      <c r="AQ2016">
        <f t="shared" si="944"/>
        <v>24780997534598.5</v>
      </c>
      <c r="AR2016">
        <f t="shared" si="945"/>
        <v>-1.9009318738060768</v>
      </c>
      <c r="AS2016">
        <f t="shared" si="946"/>
        <v>-151425402855.39392</v>
      </c>
      <c r="AU2016">
        <f t="shared" si="947"/>
        <v>152670110113577.47</v>
      </c>
      <c r="AV2016">
        <f t="shared" si="963"/>
        <v>-1.6460877293510686E+35</v>
      </c>
    </row>
    <row r="2017" spans="1:48" x14ac:dyDescent="0.3">
      <c r="A2017" s="4">
        <v>26.496300000000002</v>
      </c>
      <c r="B2017" s="4">
        <f t="shared" si="964"/>
        <v>210</v>
      </c>
      <c r="C2017" s="7">
        <v>24.81</v>
      </c>
      <c r="D2017" s="2">
        <f t="shared" si="948"/>
        <v>155.86725391937466</v>
      </c>
      <c r="E2017" s="6">
        <f t="shared" si="953"/>
        <v>51.328659049988829</v>
      </c>
      <c r="F2017" s="2">
        <f t="shared" si="941"/>
        <v>63.445438182655465</v>
      </c>
      <c r="G2017" s="7">
        <v>37.200000000000003</v>
      </c>
      <c r="H2017" s="3">
        <f t="shared" si="937"/>
        <v>169.83118124831287</v>
      </c>
      <c r="J2017" s="7">
        <v>45.2</v>
      </c>
      <c r="K2017" s="2">
        <f t="shared" si="954"/>
        <v>123.43118124831287</v>
      </c>
      <c r="L2017" s="7">
        <v>24.5</v>
      </c>
      <c r="M2017" s="2">
        <f t="shared" si="955"/>
        <v>65.462036279501092</v>
      </c>
      <c r="N2017" s="7">
        <v>26.2</v>
      </c>
      <c r="O2017" s="2">
        <f t="shared" si="956"/>
        <v>-23.637963720498902</v>
      </c>
      <c r="Q2017" s="2">
        <f t="shared" si="957"/>
        <v>67.464791145665131</v>
      </c>
      <c r="R2017" s="2">
        <f t="shared" si="942"/>
        <v>134.80704318954491</v>
      </c>
      <c r="S2017" s="2">
        <v>32.665799999999997</v>
      </c>
      <c r="T2017" s="2">
        <v>90</v>
      </c>
      <c r="U2017" s="7">
        <v>38.5</v>
      </c>
      <c r="V2017" s="2">
        <f t="shared" si="949"/>
        <v>109.50137576760692</v>
      </c>
      <c r="W2017" s="7">
        <v>39.729999999999997</v>
      </c>
      <c r="X2017" s="2">
        <f t="shared" si="951"/>
        <v>34.928175844216121</v>
      </c>
      <c r="Y2017" s="7">
        <v>24.81</v>
      </c>
      <c r="Z2017" s="2">
        <f t="shared" si="950"/>
        <v>164.27152582587775</v>
      </c>
      <c r="AA2017" s="7">
        <v>46.4</v>
      </c>
      <c r="AB2017" s="7">
        <v>89.1</v>
      </c>
      <c r="AF2017">
        <f t="shared" si="952"/>
        <v>33.732477309006555</v>
      </c>
      <c r="AH2017" s="15">
        <f t="shared" si="965"/>
        <v>1</v>
      </c>
      <c r="AI2017">
        <f t="shared" si="958"/>
        <v>517.47364212499235</v>
      </c>
      <c r="AJ2017">
        <f t="shared" si="959"/>
        <v>-300.30618579447201</v>
      </c>
      <c r="AK2017">
        <f t="shared" si="960"/>
        <v>27.11821133900467</v>
      </c>
      <c r="AL2017">
        <f t="shared" si="943"/>
        <v>-311379133.35420424</v>
      </c>
      <c r="AM2017">
        <f t="shared" si="961"/>
        <v>-551615.46644352004</v>
      </c>
      <c r="AN2017">
        <f t="shared" si="962"/>
        <v>-693.11335674313079</v>
      </c>
      <c r="AP2017" s="15">
        <v>1</v>
      </c>
      <c r="AQ2017">
        <f t="shared" si="944"/>
        <v>45403017588822.039</v>
      </c>
      <c r="AR2017">
        <f t="shared" si="945"/>
        <v>-1.885532025687928</v>
      </c>
      <c r="AS2017">
        <f t="shared" si="946"/>
        <v>-261653955136.52695</v>
      </c>
      <c r="AU2017">
        <f t="shared" si="947"/>
        <v>139198047052727.56</v>
      </c>
      <c r="AV2017">
        <f t="shared" si="963"/>
        <v>-1.5547859638459121E+35</v>
      </c>
    </row>
    <row r="2018" spans="1:48" x14ac:dyDescent="0.3">
      <c r="A2018" s="4">
        <v>26.496300000000002</v>
      </c>
      <c r="B2018" s="4">
        <f t="shared" si="964"/>
        <v>211</v>
      </c>
      <c r="C2018" s="7">
        <v>24.81</v>
      </c>
      <c r="D2018" s="2">
        <f t="shared" si="948"/>
        <v>155.82025391937466</v>
      </c>
      <c r="E2018" s="6">
        <f t="shared" si="953"/>
        <v>51.581613336289728</v>
      </c>
      <c r="F2018" s="2">
        <f t="shared" si="941"/>
        <v>63.876508971801698</v>
      </c>
      <c r="G2018" s="7">
        <v>37.200000000000003</v>
      </c>
      <c r="H2018" s="3">
        <f t="shared" si="937"/>
        <v>169.93118124831287</v>
      </c>
      <c r="J2018" s="7">
        <v>45.2</v>
      </c>
      <c r="K2018" s="2">
        <f t="shared" si="954"/>
        <v>123.53118124831286</v>
      </c>
      <c r="L2018" s="7">
        <v>24.5</v>
      </c>
      <c r="M2018" s="2">
        <f t="shared" si="955"/>
        <v>65.508590362648818</v>
      </c>
      <c r="N2018" s="7">
        <v>26.2</v>
      </c>
      <c r="O2018" s="2">
        <f t="shared" si="956"/>
        <v>-23.591409637351177</v>
      </c>
      <c r="Q2018" s="2">
        <f t="shared" si="957"/>
        <v>67.487614854595066</v>
      </c>
      <c r="R2018" s="2">
        <f t="shared" si="942"/>
        <v>134.85658747653832</v>
      </c>
      <c r="S2018" s="2">
        <v>32.665799999999997</v>
      </c>
      <c r="T2018" s="2">
        <v>90</v>
      </c>
      <c r="U2018" s="7">
        <v>38.5</v>
      </c>
      <c r="V2018" s="2">
        <f t="shared" si="949"/>
        <v>109.81137576760692</v>
      </c>
      <c r="W2018" s="7">
        <v>39.729999999999997</v>
      </c>
      <c r="X2018" s="2">
        <f t="shared" si="951"/>
        <v>35.278175844216122</v>
      </c>
      <c r="Y2018" s="7">
        <v>24.81</v>
      </c>
      <c r="Z2018" s="2">
        <f t="shared" si="950"/>
        <v>164.33952582587776</v>
      </c>
      <c r="AA2018" s="7">
        <v>46.4</v>
      </c>
      <c r="AB2018" s="7">
        <v>89.1</v>
      </c>
      <c r="AF2018">
        <f t="shared" si="952"/>
        <v>33.841855833441038</v>
      </c>
      <c r="AH2018" s="15">
        <f t="shared" si="965"/>
        <v>1</v>
      </c>
      <c r="AI2018">
        <f t="shared" si="958"/>
        <v>504.1487074413792</v>
      </c>
      <c r="AJ2018">
        <f t="shared" si="959"/>
        <v>-309.09351492572449</v>
      </c>
      <c r="AK2018">
        <f t="shared" si="960"/>
        <v>42.749533560187345</v>
      </c>
      <c r="AL2018">
        <f t="shared" si="943"/>
        <v>-307247997.47498614</v>
      </c>
      <c r="AM2018">
        <f t="shared" si="961"/>
        <v>-535566.7440430671</v>
      </c>
      <c r="AN2018">
        <f t="shared" si="962"/>
        <v>-678.39784268411529</v>
      </c>
      <c r="AP2018" s="15">
        <v>1</v>
      </c>
      <c r="AQ2018">
        <f t="shared" si="944"/>
        <v>62936426161205.602</v>
      </c>
      <c r="AR2018">
        <f t="shared" si="945"/>
        <v>-1.8756714966986894</v>
      </c>
      <c r="AS2018">
        <f t="shared" si="946"/>
        <v>-380286293946.05121</v>
      </c>
      <c r="AU2018">
        <f t="shared" si="947"/>
        <v>129765290945001.67</v>
      </c>
      <c r="AV2018">
        <f t="shared" si="963"/>
        <v>-1.4593246332440561E+35</v>
      </c>
    </row>
    <row r="2019" spans="1:48" x14ac:dyDescent="0.3">
      <c r="A2019" s="4">
        <v>26.496300000000002</v>
      </c>
      <c r="B2019" s="4">
        <f t="shared" si="964"/>
        <v>212</v>
      </c>
      <c r="C2019" s="7">
        <v>24.81</v>
      </c>
      <c r="D2019" s="2">
        <f t="shared" si="948"/>
        <v>155.77325391937467</v>
      </c>
      <c r="E2019" s="6">
        <f t="shared" si="953"/>
        <v>51.830713411669592</v>
      </c>
      <c r="F2019" s="2">
        <f t="shared" si="941"/>
        <v>64.308247438954481</v>
      </c>
      <c r="G2019" s="7">
        <v>37.200000000000003</v>
      </c>
      <c r="H2019" s="3">
        <f t="shared" si="937"/>
        <v>170.03118124831286</v>
      </c>
      <c r="J2019" s="7">
        <v>45.2</v>
      </c>
      <c r="K2019" s="2">
        <f t="shared" si="954"/>
        <v>123.63118124831286</v>
      </c>
      <c r="L2019" s="7">
        <v>24.5</v>
      </c>
      <c r="M2019" s="2">
        <f t="shared" si="955"/>
        <v>65.55520538069203</v>
      </c>
      <c r="N2019" s="7">
        <v>26.2</v>
      </c>
      <c r="O2019" s="2">
        <f t="shared" si="956"/>
        <v>-23.544794619307964</v>
      </c>
      <c r="Q2019" s="2">
        <f t="shared" si="957"/>
        <v>67.510338414286167</v>
      </c>
      <c r="R2019" s="2">
        <f t="shared" si="942"/>
        <v>134.90611621621844</v>
      </c>
      <c r="S2019" s="2">
        <v>32.665799999999997</v>
      </c>
      <c r="T2019" s="2">
        <v>90</v>
      </c>
      <c r="U2019" s="7">
        <v>38.5</v>
      </c>
      <c r="V2019" s="2">
        <f t="shared" si="949"/>
        <v>110.12137576760692</v>
      </c>
      <c r="W2019" s="7">
        <v>39.729999999999997</v>
      </c>
      <c r="X2019" s="2">
        <f t="shared" si="951"/>
        <v>35.628175844216123</v>
      </c>
      <c r="Y2019" s="7">
        <v>24.81</v>
      </c>
      <c r="Z2019" s="2">
        <f t="shared" si="950"/>
        <v>164.40752582587777</v>
      </c>
      <c r="AA2019" s="7">
        <v>46.4</v>
      </c>
      <c r="AB2019" s="7">
        <v>89.1</v>
      </c>
      <c r="AF2019">
        <f t="shared" si="952"/>
        <v>33.956868889335503</v>
      </c>
      <c r="AH2019" s="15">
        <f t="shared" si="965"/>
        <v>1</v>
      </c>
      <c r="AI2019">
        <f t="shared" si="958"/>
        <v>592.44316873530011</v>
      </c>
      <c r="AJ2019">
        <f t="shared" si="959"/>
        <v>-317.84591291076299</v>
      </c>
      <c r="AK2019">
        <f t="shared" si="960"/>
        <v>98.735900531163452</v>
      </c>
      <c r="AL2019">
        <f t="shared" si="943"/>
        <v>-302640074.27821743</v>
      </c>
      <c r="AM2019">
        <f t="shared" si="961"/>
        <v>-519211.80674871494</v>
      </c>
      <c r="AN2019">
        <f t="shared" si="962"/>
        <v>-663.32187290522359</v>
      </c>
      <c r="AP2019" s="15">
        <v>1</v>
      </c>
      <c r="AQ2019">
        <f t="shared" si="944"/>
        <v>109890655857247.31</v>
      </c>
      <c r="AR2019">
        <f t="shared" si="945"/>
        <v>-1.9201053163080652</v>
      </c>
      <c r="AS2019">
        <f t="shared" si="946"/>
        <v>-414885767996.4007</v>
      </c>
      <c r="AU2019">
        <f t="shared" si="947"/>
        <v>139338695784070.19</v>
      </c>
      <c r="AV2019">
        <f t="shared" si="963"/>
        <v>-1.3602041741194264E+35</v>
      </c>
    </row>
    <row r="2020" spans="1:48" x14ac:dyDescent="0.3">
      <c r="A2020" s="4">
        <v>26.496300000000002</v>
      </c>
      <c r="B2020" s="4">
        <f t="shared" si="964"/>
        <v>213</v>
      </c>
      <c r="C2020" s="7">
        <v>24.81</v>
      </c>
      <c r="D2020" s="2">
        <f t="shared" si="948"/>
        <v>155.72625391937467</v>
      </c>
      <c r="E2020" s="6">
        <f t="shared" si="953"/>
        <v>52.075939245329309</v>
      </c>
      <c r="F2020" s="2">
        <f t="shared" si="941"/>
        <v>64.740633872529102</v>
      </c>
      <c r="G2020" s="7">
        <v>37.200000000000003</v>
      </c>
      <c r="H2020" s="3">
        <f t="shared" si="937"/>
        <v>170.13118124831286</v>
      </c>
      <c r="J2020" s="7">
        <v>45.2</v>
      </c>
      <c r="K2020" s="2">
        <f t="shared" si="954"/>
        <v>123.73118124831285</v>
      </c>
      <c r="L2020" s="7">
        <v>24.5</v>
      </c>
      <c r="M2020" s="2">
        <f t="shared" si="955"/>
        <v>65.601879921178323</v>
      </c>
      <c r="N2020" s="7">
        <v>26.2</v>
      </c>
      <c r="O2020" s="2">
        <f t="shared" si="956"/>
        <v>-23.498120078821671</v>
      </c>
      <c r="Q2020" s="2">
        <f t="shared" si="957"/>
        <v>67.532961776331447</v>
      </c>
      <c r="R2020" s="2">
        <f t="shared" si="942"/>
        <v>134.95562949259752</v>
      </c>
      <c r="S2020" s="2">
        <v>32.665799999999997</v>
      </c>
      <c r="T2020" s="2">
        <v>90</v>
      </c>
      <c r="U2020" s="7">
        <v>38.5</v>
      </c>
      <c r="V2020" s="2">
        <f t="shared" si="949"/>
        <v>110.43137576760692</v>
      </c>
      <c r="W2020" s="7">
        <v>39.729999999999997</v>
      </c>
      <c r="X2020" s="2">
        <f t="shared" si="951"/>
        <v>35.978175844216125</v>
      </c>
      <c r="Y2020" s="7">
        <v>24.81</v>
      </c>
      <c r="Z2020" s="2">
        <f t="shared" si="950"/>
        <v>164.47552582587778</v>
      </c>
      <c r="AA2020" s="7">
        <v>46.4</v>
      </c>
      <c r="AB2020" s="7">
        <v>89.1</v>
      </c>
      <c r="AF2020">
        <f t="shared" si="952"/>
        <v>34.077445772796935</v>
      </c>
      <c r="AH2020" s="15">
        <f t="shared" si="965"/>
        <v>1</v>
      </c>
      <c r="AI2020">
        <f t="shared" si="958"/>
        <v>745.21014037181658</v>
      </c>
      <c r="AJ2020">
        <f t="shared" si="959"/>
        <v>-326.68339447236281</v>
      </c>
      <c r="AK2020">
        <f t="shared" si="960"/>
        <v>-340.34118820284408</v>
      </c>
      <c r="AL2020">
        <f t="shared" si="943"/>
        <v>-297534775.39009279</v>
      </c>
      <c r="AM2020">
        <f t="shared" si="961"/>
        <v>-502529.74347055505</v>
      </c>
      <c r="AN2020">
        <f t="shared" si="962"/>
        <v>-647.89354261809638</v>
      </c>
      <c r="AP2020" s="15">
        <v>1</v>
      </c>
      <c r="AQ2020">
        <f t="shared" si="944"/>
        <v>219121766359445.97</v>
      </c>
      <c r="AR2020">
        <f t="shared" si="945"/>
        <v>-0.49491606010013495</v>
      </c>
      <c r="AS2020">
        <f t="shared" si="946"/>
        <v>-138174558511.1283</v>
      </c>
      <c r="AU2020">
        <f t="shared" si="947"/>
        <v>170769145738429.97</v>
      </c>
      <c r="AV2020">
        <f t="shared" si="963"/>
        <v>-1.2583283415064645E+35</v>
      </c>
    </row>
    <row r="2021" spans="1:48" x14ac:dyDescent="0.3">
      <c r="A2021" s="4">
        <v>26.496300000000002</v>
      </c>
      <c r="B2021" s="4">
        <f t="shared" si="964"/>
        <v>214</v>
      </c>
      <c r="C2021" s="7">
        <v>24.81</v>
      </c>
      <c r="D2021" s="2">
        <f t="shared" si="948"/>
        <v>155.67925391937467</v>
      </c>
      <c r="E2021" s="6">
        <f t="shared" si="953"/>
        <v>52.31727113774263</v>
      </c>
      <c r="F2021" s="2">
        <f t="shared" si="941"/>
        <v>65.173649121740979</v>
      </c>
      <c r="G2021" s="7">
        <v>37.200000000000003</v>
      </c>
      <c r="H2021" s="3">
        <f t="shared" si="937"/>
        <v>170.23118124831285</v>
      </c>
      <c r="J2021" s="7">
        <v>45.2</v>
      </c>
      <c r="K2021" s="2">
        <f t="shared" si="954"/>
        <v>123.83118124831284</v>
      </c>
      <c r="L2021" s="7">
        <v>24.5</v>
      </c>
      <c r="M2021" s="2">
        <f t="shared" si="955"/>
        <v>65.648612624583421</v>
      </c>
      <c r="N2021" s="7">
        <v>26.2</v>
      </c>
      <c r="O2021" s="2">
        <f t="shared" si="956"/>
        <v>-23.451387375416573</v>
      </c>
      <c r="Q2021" s="2">
        <f t="shared" si="957"/>
        <v>67.55548489255203</v>
      </c>
      <c r="R2021" s="2">
        <f t="shared" si="942"/>
        <v>135.00512738949357</v>
      </c>
      <c r="S2021" s="2">
        <v>32.665799999999997</v>
      </c>
      <c r="T2021" s="2">
        <v>90</v>
      </c>
      <c r="U2021" s="7">
        <v>38.5</v>
      </c>
      <c r="V2021" s="2">
        <f t="shared" si="949"/>
        <v>110.74137576760693</v>
      </c>
      <c r="W2021" s="7">
        <v>39.729999999999997</v>
      </c>
      <c r="X2021" s="2">
        <f t="shared" si="951"/>
        <v>36.328175844216126</v>
      </c>
      <c r="Y2021" s="7">
        <v>24.81</v>
      </c>
      <c r="Z2021" s="2">
        <f t="shared" si="950"/>
        <v>164.54352582587779</v>
      </c>
      <c r="AA2021" s="7">
        <v>46.4</v>
      </c>
      <c r="AB2021" s="7">
        <v>89.1</v>
      </c>
      <c r="AF2021">
        <f t="shared" si="952"/>
        <v>34.203513773825073</v>
      </c>
      <c r="AH2021" s="15">
        <f t="shared" si="965"/>
        <v>1</v>
      </c>
      <c r="AI2021">
        <f t="shared" si="958"/>
        <v>811.81226410694683</v>
      </c>
      <c r="AJ2021">
        <f t="shared" si="959"/>
        <v>-334.58547992881256</v>
      </c>
      <c r="AK2021">
        <f t="shared" si="960"/>
        <v>-63.182561184912473</v>
      </c>
      <c r="AL2021">
        <f t="shared" si="943"/>
        <v>-292077121.84928882</v>
      </c>
      <c r="AM2021">
        <f t="shared" si="961"/>
        <v>-485778.47325264639</v>
      </c>
      <c r="AN2021">
        <f t="shared" si="962"/>
        <v>-632.12139969657017</v>
      </c>
      <c r="AP2021" s="15">
        <v>1</v>
      </c>
      <c r="AQ2021">
        <f t="shared" si="944"/>
        <v>309655965579371.19</v>
      </c>
      <c r="AR2021">
        <f t="shared" si="945"/>
        <v>-1.836924640175611</v>
      </c>
      <c r="AS2021">
        <f t="shared" si="946"/>
        <v>-824781533527.71387</v>
      </c>
      <c r="AU2021">
        <f t="shared" si="947"/>
        <v>185007440540454.59</v>
      </c>
      <c r="AV2021">
        <f t="shared" si="963"/>
        <v>-1.1569969219270546E+35</v>
      </c>
    </row>
    <row r="2022" spans="1:48" x14ac:dyDescent="0.3">
      <c r="A2022" s="4">
        <v>26.496300000000002</v>
      </c>
      <c r="B2022" s="4">
        <f t="shared" si="964"/>
        <v>215</v>
      </c>
      <c r="C2022" s="7">
        <v>24.81</v>
      </c>
      <c r="D2022" s="2">
        <f t="shared" si="948"/>
        <v>155.63225391937468</v>
      </c>
      <c r="E2022" s="6">
        <f t="shared" si="953"/>
        <v>52.554689720862434</v>
      </c>
      <c r="F2022" s="2">
        <f t="shared" si="941"/>
        <v>65.607274573313006</v>
      </c>
      <c r="G2022" s="7">
        <v>37.200000000000003</v>
      </c>
      <c r="H2022" s="3">
        <f t="shared" si="937"/>
        <v>170.33118124831284</v>
      </c>
      <c r="J2022" s="7">
        <v>45.2</v>
      </c>
      <c r="K2022" s="2">
        <f t="shared" si="954"/>
        <v>123.93118124831284</v>
      </c>
      <c r="L2022" s="7">
        <v>24.5</v>
      </c>
      <c r="M2022" s="2">
        <f t="shared" si="955"/>
        <v>65.695402182370998</v>
      </c>
      <c r="N2022" s="7">
        <v>26.2</v>
      </c>
      <c r="O2022" s="2">
        <f t="shared" si="956"/>
        <v>-23.404597817628996</v>
      </c>
      <c r="Q2022" s="2">
        <f t="shared" si="957"/>
        <v>67.57790771499711</v>
      </c>
      <c r="R2022" s="2">
        <f t="shared" si="942"/>
        <v>135.05460999053102</v>
      </c>
      <c r="S2022" s="2">
        <v>32.665799999999997</v>
      </c>
      <c r="T2022" s="2">
        <v>90</v>
      </c>
      <c r="U2022" s="7">
        <v>38.5</v>
      </c>
      <c r="V2022" s="2">
        <f t="shared" si="949"/>
        <v>111.05137576760693</v>
      </c>
      <c r="W2022" s="7">
        <v>39.729999999999997</v>
      </c>
      <c r="X2022" s="2">
        <f t="shared" si="951"/>
        <v>36.678175844216128</v>
      </c>
      <c r="Y2022" s="7">
        <v>24.81</v>
      </c>
      <c r="Z2022" s="2">
        <f t="shared" si="950"/>
        <v>164.61152582587781</v>
      </c>
      <c r="AA2022" s="7">
        <v>46.4</v>
      </c>
      <c r="AB2022" s="7">
        <v>89.1</v>
      </c>
      <c r="AF2022">
        <f t="shared" si="952"/>
        <v>34.33499819938163</v>
      </c>
      <c r="AH2022" s="15">
        <f t="shared" si="965"/>
        <v>1</v>
      </c>
      <c r="AI2022">
        <f t="shared" si="958"/>
        <v>689.17905631609483</v>
      </c>
      <c r="AJ2022">
        <f t="shared" si="959"/>
        <v>-343.30991495258615</v>
      </c>
      <c r="AK2022">
        <f t="shared" si="960"/>
        <v>-35.016345743351245</v>
      </c>
      <c r="AL2022">
        <f t="shared" si="943"/>
        <v>-286011129.78679556</v>
      </c>
      <c r="AM2022">
        <f t="shared" si="961"/>
        <v>-468538.09591454954</v>
      </c>
      <c r="AN2022">
        <f t="shared" si="962"/>
        <v>-616.0144367439184</v>
      </c>
      <c r="AP2022" s="15">
        <v>1</v>
      </c>
      <c r="AQ2022">
        <f t="shared" si="944"/>
        <v>227195894095341.97</v>
      </c>
      <c r="AR2022">
        <f t="shared" si="945"/>
        <v>-1.802653437544588</v>
      </c>
      <c r="AS2022">
        <f t="shared" si="946"/>
        <v>-1068241453278.7089</v>
      </c>
      <c r="AU2022">
        <f t="shared" si="947"/>
        <v>140668257563378.08</v>
      </c>
      <c r="AV2022">
        <f t="shared" si="963"/>
        <v>-1.052897055455852E+35</v>
      </c>
    </row>
    <row r="2023" spans="1:48" x14ac:dyDescent="0.3">
      <c r="A2023" s="4">
        <v>26.496300000000002</v>
      </c>
      <c r="B2023" s="4">
        <f t="shared" si="964"/>
        <v>216</v>
      </c>
      <c r="C2023" s="7">
        <v>24.81</v>
      </c>
      <c r="D2023" s="2">
        <f t="shared" si="948"/>
        <v>155.58525391937468</v>
      </c>
      <c r="E2023" s="6">
        <f t="shared" si="953"/>
        <v>52.788175958363269</v>
      </c>
      <c r="F2023" s="2">
        <f t="shared" si="941"/>
        <v>66.04149212923511</v>
      </c>
      <c r="G2023" s="7">
        <v>37.200000000000003</v>
      </c>
      <c r="H2023" s="3">
        <f t="shared" si="937"/>
        <v>170.43118124831284</v>
      </c>
      <c r="J2023" s="7">
        <v>45.2</v>
      </c>
      <c r="K2023" s="2">
        <f t="shared" si="954"/>
        <v>124.03118124831283</v>
      </c>
      <c r="L2023" s="7">
        <v>24.5</v>
      </c>
      <c r="M2023" s="2">
        <f t="shared" si="955"/>
        <v>65.742247335145919</v>
      </c>
      <c r="N2023" s="7">
        <v>26.2</v>
      </c>
      <c r="O2023" s="2">
        <f t="shared" si="956"/>
        <v>-23.357752664854075</v>
      </c>
      <c r="Q2023" s="2">
        <f t="shared" si="957"/>
        <v>67.600230195943837</v>
      </c>
      <c r="R2023" s="2">
        <f t="shared" si="942"/>
        <v>135.1040773791423</v>
      </c>
      <c r="S2023" s="2">
        <v>32.665799999999997</v>
      </c>
      <c r="T2023" s="2">
        <v>90</v>
      </c>
      <c r="U2023" s="7">
        <v>38.5</v>
      </c>
      <c r="V2023" s="2">
        <f t="shared" si="949"/>
        <v>111.36137576760693</v>
      </c>
      <c r="W2023" s="7">
        <v>39.729999999999997</v>
      </c>
      <c r="X2023" s="2">
        <f t="shared" si="951"/>
        <v>37.028175844216129</v>
      </c>
      <c r="Y2023" s="7">
        <v>24.81</v>
      </c>
      <c r="Z2023" s="2">
        <f t="shared" si="950"/>
        <v>164.67952582587782</v>
      </c>
      <c r="AA2023" s="7">
        <v>46.4</v>
      </c>
      <c r="AB2023" s="7">
        <v>89.1</v>
      </c>
      <c r="AF2023">
        <f t="shared" si="952"/>
        <v>34.471822397097569</v>
      </c>
      <c r="AH2023" s="15">
        <f t="shared" si="965"/>
        <v>1</v>
      </c>
      <c r="AI2023">
        <f t="shared" si="958"/>
        <v>469.53911362498599</v>
      </c>
      <c r="AJ2023">
        <f t="shared" si="959"/>
        <v>-351.66774813421517</v>
      </c>
      <c r="AK2023">
        <f t="shared" si="960"/>
        <v>-24.301679915138955</v>
      </c>
      <c r="AL2023">
        <f t="shared" si="943"/>
        <v>-279508039.88272041</v>
      </c>
      <c r="AM2023">
        <f t="shared" si="961"/>
        <v>-451108.53956465481</v>
      </c>
      <c r="AN2023">
        <f t="shared" si="962"/>
        <v>-599.582082355289</v>
      </c>
      <c r="AP2023" s="15">
        <v>1</v>
      </c>
      <c r="AQ2023">
        <f t="shared" si="944"/>
        <v>104882827093538.53</v>
      </c>
      <c r="AR2023">
        <f t="shared" si="945"/>
        <v>-1.7828288992347912</v>
      </c>
      <c r="AS2023">
        <f t="shared" si="946"/>
        <v>-1269761912130.6299</v>
      </c>
      <c r="AU2023">
        <f t="shared" si="947"/>
        <v>89897707683011.609</v>
      </c>
      <c r="AV2023">
        <f t="shared" si="963"/>
        <v>-9.5032692957664363E+34</v>
      </c>
    </row>
    <row r="2024" spans="1:48" x14ac:dyDescent="0.3">
      <c r="A2024" s="4">
        <v>26.496300000000002</v>
      </c>
      <c r="B2024" s="4">
        <f t="shared" si="964"/>
        <v>217</v>
      </c>
      <c r="C2024" s="7">
        <v>24.81</v>
      </c>
      <c r="D2024" s="2">
        <f t="shared" si="948"/>
        <v>155.53825391937468</v>
      </c>
      <c r="E2024" s="6">
        <f t="shared" si="953"/>
        <v>53.017711145917005</v>
      </c>
      <c r="F2024" s="2">
        <f t="shared" si="941"/>
        <v>66.476284185518509</v>
      </c>
      <c r="G2024" s="7">
        <v>37.200000000000003</v>
      </c>
      <c r="H2024" s="3">
        <f t="shared" si="937"/>
        <v>170.53118124831283</v>
      </c>
      <c r="J2024" s="7">
        <v>45.2</v>
      </c>
      <c r="K2024" s="2">
        <f t="shared" si="954"/>
        <v>124.13118124831283</v>
      </c>
      <c r="L2024" s="7">
        <v>24.5</v>
      </c>
      <c r="M2024" s="2">
        <f t="shared" si="955"/>
        <v>65.789146870894626</v>
      </c>
      <c r="N2024" s="7">
        <v>26.2</v>
      </c>
      <c r="O2024" s="2">
        <f t="shared" si="956"/>
        <v>-23.310853129105368</v>
      </c>
      <c r="Q2024" s="2">
        <f t="shared" si="957"/>
        <v>67.622452287897133</v>
      </c>
      <c r="R2024" s="2">
        <f t="shared" si="942"/>
        <v>135.1535296385689</v>
      </c>
      <c r="S2024" s="2">
        <v>32.665799999999997</v>
      </c>
      <c r="T2024" s="2">
        <v>90</v>
      </c>
      <c r="U2024" s="7">
        <v>38.5</v>
      </c>
      <c r="V2024" s="2">
        <f t="shared" si="949"/>
        <v>111.67137576760693</v>
      </c>
      <c r="W2024" s="7">
        <v>39.729999999999997</v>
      </c>
      <c r="X2024" s="2">
        <f t="shared" si="951"/>
        <v>37.37817584421613</v>
      </c>
      <c r="Y2024" s="7">
        <v>24.81</v>
      </c>
      <c r="Z2024" s="2">
        <f t="shared" si="950"/>
        <v>164.74752582587783</v>
      </c>
      <c r="AA2024" s="7">
        <v>46.4</v>
      </c>
      <c r="AB2024" s="7">
        <v>89.1</v>
      </c>
      <c r="AF2024">
        <f t="shared" si="952"/>
        <v>34.613907779610628</v>
      </c>
      <c r="AH2024" s="15">
        <f t="shared" si="965"/>
        <v>1</v>
      </c>
      <c r="AI2024">
        <f t="shared" si="958"/>
        <v>386.20001758566104</v>
      </c>
      <c r="AJ2024">
        <f t="shared" si="959"/>
        <v>-359.85793081018721</v>
      </c>
      <c r="AK2024">
        <f t="shared" si="960"/>
        <v>-18.650227756194447</v>
      </c>
      <c r="AL2024">
        <f t="shared" si="943"/>
        <v>-272538947.08186829</v>
      </c>
      <c r="AM2024">
        <f t="shared" si="961"/>
        <v>-433451.25719564839</v>
      </c>
      <c r="AN2024">
        <f t="shared" si="962"/>
        <v>-582.83419158851041</v>
      </c>
      <c r="AP2024" s="15">
        <v>1</v>
      </c>
      <c r="AQ2024">
        <f t="shared" si="944"/>
        <v>75167475538761.344</v>
      </c>
      <c r="AR2024">
        <f t="shared" si="945"/>
        <v>-1.7657027459865973</v>
      </c>
      <c r="AS2024">
        <f t="shared" si="946"/>
        <v>-1454649334952.1846</v>
      </c>
      <c r="AU2024">
        <f t="shared" si="947"/>
        <v>73002965789980</v>
      </c>
      <c r="AV2024">
        <f t="shared" si="963"/>
        <v>-8.5021186309014143E+34</v>
      </c>
    </row>
    <row r="2025" spans="1:48" x14ac:dyDescent="0.3">
      <c r="A2025" s="4">
        <v>26.496300000000002</v>
      </c>
      <c r="B2025" s="4">
        <f t="shared" si="964"/>
        <v>218</v>
      </c>
      <c r="C2025" s="7">
        <v>24.81</v>
      </c>
      <c r="D2025" s="2">
        <f t="shared" si="948"/>
        <v>155.49125391937469</v>
      </c>
      <c r="E2025" s="6">
        <f t="shared" si="953"/>
        <v>53.24327691149869</v>
      </c>
      <c r="F2025" s="2">
        <f t="shared" si="941"/>
        <v>66.911633611890835</v>
      </c>
      <c r="G2025" s="7">
        <v>37.200000000000003</v>
      </c>
      <c r="H2025" s="3">
        <f t="shared" si="937"/>
        <v>170.63118124831283</v>
      </c>
      <c r="J2025" s="7">
        <v>45.2</v>
      </c>
      <c r="K2025" s="2">
        <f t="shared" si="954"/>
        <v>124.23118124831282</v>
      </c>
      <c r="L2025" s="7">
        <v>24.5</v>
      </c>
      <c r="M2025" s="2">
        <f t="shared" si="955"/>
        <v>65.83609962330911</v>
      </c>
      <c r="N2025" s="7">
        <v>26.2</v>
      </c>
      <c r="O2025" s="2">
        <f t="shared" si="956"/>
        <v>-23.263900376690884</v>
      </c>
      <c r="Q2025" s="2">
        <f t="shared" si="957"/>
        <v>67.644573943589677</v>
      </c>
      <c r="R2025" s="2">
        <f t="shared" si="942"/>
        <v>135.20296685186247</v>
      </c>
      <c r="S2025" s="2">
        <v>32.665799999999997</v>
      </c>
      <c r="T2025" s="2">
        <v>90</v>
      </c>
      <c r="U2025" s="7">
        <v>38.5</v>
      </c>
      <c r="V2025" s="2">
        <f t="shared" si="949"/>
        <v>111.98137576760693</v>
      </c>
      <c r="W2025" s="7">
        <v>39.729999999999997</v>
      </c>
      <c r="X2025" s="2">
        <f t="shared" si="951"/>
        <v>37.728175844216132</v>
      </c>
      <c r="Y2025" s="7">
        <v>24.81</v>
      </c>
      <c r="Z2025" s="2">
        <f t="shared" si="950"/>
        <v>164.81552582587784</v>
      </c>
      <c r="AA2025" s="7">
        <v>46.4</v>
      </c>
      <c r="AB2025" s="7">
        <v>89.1</v>
      </c>
      <c r="AF2025">
        <f t="shared" si="952"/>
        <v>34.761173849524063</v>
      </c>
      <c r="AH2025" s="15">
        <f t="shared" si="965"/>
        <v>1</v>
      </c>
      <c r="AI2025">
        <f t="shared" si="958"/>
        <v>578.17135697253354</v>
      </c>
      <c r="AJ2025">
        <f t="shared" si="959"/>
        <v>-368.04664883802974</v>
      </c>
      <c r="AK2025">
        <f t="shared" si="960"/>
        <v>-15.155523992488174</v>
      </c>
      <c r="AL2025">
        <f t="shared" si="943"/>
        <v>-265078669.38613531</v>
      </c>
      <c r="AM2025">
        <f t="shared" si="961"/>
        <v>-415535.70938041224</v>
      </c>
      <c r="AN2025">
        <f t="shared" si="962"/>
        <v>-565.7810356580145</v>
      </c>
      <c r="AP2025" s="15">
        <v>1</v>
      </c>
      <c r="AQ2025">
        <f t="shared" si="944"/>
        <v>171606126567898.06</v>
      </c>
      <c r="AR2025">
        <f t="shared" si="945"/>
        <v>-1.7495850711837335</v>
      </c>
      <c r="AS2025">
        <f t="shared" si="946"/>
        <v>-1621811465636.8882</v>
      </c>
      <c r="AU2025">
        <f t="shared" si="947"/>
        <v>95259976144303.484</v>
      </c>
      <c r="AV2025">
        <f t="shared" si="963"/>
        <v>-7.5330446686220939E+34</v>
      </c>
    </row>
    <row r="2026" spans="1:48" x14ac:dyDescent="0.3">
      <c r="A2026" s="4">
        <v>26.496300000000002</v>
      </c>
      <c r="B2026" s="4">
        <f t="shared" si="964"/>
        <v>219</v>
      </c>
      <c r="C2026" s="7">
        <v>24.81</v>
      </c>
      <c r="D2026" s="2">
        <f t="shared" si="948"/>
        <v>155.44425391937469</v>
      </c>
      <c r="E2026" s="6">
        <f t="shared" si="953"/>
        <v>53.464855215719375</v>
      </c>
      <c r="F2026" s="2">
        <f t="shared" si="941"/>
        <v>67.347523732380935</v>
      </c>
      <c r="G2026" s="7">
        <v>37.200000000000003</v>
      </c>
      <c r="H2026" s="3">
        <f t="shared" si="937"/>
        <v>170.73118124831282</v>
      </c>
      <c r="J2026" s="7">
        <v>45.2</v>
      </c>
      <c r="K2026" s="2">
        <f t="shared" si="954"/>
        <v>124.33118124831282</v>
      </c>
      <c r="L2026" s="7">
        <v>24.5</v>
      </c>
      <c r="M2026" s="2">
        <f t="shared" si="955"/>
        <v>65.883104470189323</v>
      </c>
      <c r="N2026" s="7">
        <v>26.2</v>
      </c>
      <c r="O2026" s="2">
        <f t="shared" si="956"/>
        <v>-23.216895529810671</v>
      </c>
      <c r="Q2026" s="2">
        <f t="shared" si="957"/>
        <v>67.666595115981679</v>
      </c>
      <c r="R2026" s="2">
        <f t="shared" si="942"/>
        <v>135.25238910188634</v>
      </c>
      <c r="S2026" s="2">
        <v>32.665799999999997</v>
      </c>
      <c r="T2026" s="2">
        <v>90</v>
      </c>
      <c r="U2026" s="7">
        <v>38.5</v>
      </c>
      <c r="V2026" s="2">
        <f t="shared" si="949"/>
        <v>112.29137576760694</v>
      </c>
      <c r="W2026" s="7">
        <v>39.729999999999997</v>
      </c>
      <c r="X2026" s="2">
        <f t="shared" si="951"/>
        <v>38.078175844216133</v>
      </c>
      <c r="Y2026" s="7">
        <v>24.81</v>
      </c>
      <c r="Z2026" s="2">
        <f t="shared" si="950"/>
        <v>164.88352582587785</v>
      </c>
      <c r="AA2026" s="7">
        <v>46.4</v>
      </c>
      <c r="AB2026" s="7">
        <v>89.1</v>
      </c>
      <c r="AF2026">
        <f t="shared" si="952"/>
        <v>34.91353822497836</v>
      </c>
      <c r="AH2026" s="15">
        <f t="shared" si="965"/>
        <v>1</v>
      </c>
      <c r="AI2026">
        <f t="shared" si="958"/>
        <v>913.69457044161152</v>
      </c>
      <c r="AJ2026">
        <f t="shared" si="959"/>
        <v>-376.11386075710777</v>
      </c>
      <c r="AK2026">
        <f t="shared" si="960"/>
        <v>-12.77837564757318</v>
      </c>
      <c r="AL2026">
        <f t="shared" si="943"/>
        <v>-257146358.33818242</v>
      </c>
      <c r="AM2026">
        <f t="shared" si="961"/>
        <v>-397402.03868643893</v>
      </c>
      <c r="AN2026">
        <f t="shared" si="962"/>
        <v>-548.43329086820802</v>
      </c>
      <c r="AP2026" s="15">
        <v>1</v>
      </c>
      <c r="AQ2026">
        <f t="shared" si="944"/>
        <v>579438318801503.38</v>
      </c>
      <c r="AR2026">
        <f t="shared" si="945"/>
        <v>-1.734027351494337</v>
      </c>
      <c r="AS2026">
        <f t="shared" si="946"/>
        <v>-1761111488491.9265</v>
      </c>
      <c r="AU2026">
        <f t="shared" si="947"/>
        <v>189472292781082.06</v>
      </c>
      <c r="AV2026">
        <f t="shared" si="963"/>
        <v>-6.6102173146719154E+34</v>
      </c>
    </row>
    <row r="2027" spans="1:48" x14ac:dyDescent="0.3">
      <c r="A2027" s="4">
        <v>26.496300000000002</v>
      </c>
      <c r="B2027" s="4">
        <f t="shared" si="964"/>
        <v>220</v>
      </c>
      <c r="C2027" s="7">
        <v>24.81</v>
      </c>
      <c r="D2027" s="2">
        <f t="shared" si="948"/>
        <v>155.39725391937469</v>
      </c>
      <c r="E2027" s="6">
        <f t="shared" si="953"/>
        <v>53.682428352183543</v>
      </c>
      <c r="F2027" s="2">
        <f t="shared" si="941"/>
        <v>67.783938306745753</v>
      </c>
      <c r="G2027" s="7">
        <v>37.200000000000003</v>
      </c>
      <c r="H2027" s="3">
        <f t="shared" si="937"/>
        <v>170.83118124831282</v>
      </c>
      <c r="J2027" s="7">
        <v>45.2</v>
      </c>
      <c r="K2027" s="2">
        <f t="shared" si="954"/>
        <v>124.43118124831281</v>
      </c>
      <c r="L2027" s="7">
        <v>24.5</v>
      </c>
      <c r="M2027" s="2">
        <f t="shared" si="955"/>
        <v>65.930160331921002</v>
      </c>
      <c r="N2027" s="7">
        <v>26.2</v>
      </c>
      <c r="O2027" s="2">
        <f t="shared" si="956"/>
        <v>-23.169839668078993</v>
      </c>
      <c r="Q2027" s="2">
        <f t="shared" si="957"/>
        <v>67.688515758260877</v>
      </c>
      <c r="R2027" s="2">
        <f t="shared" si="942"/>
        <v>135.30179647131624</v>
      </c>
      <c r="S2027" s="2">
        <v>32.665799999999997</v>
      </c>
      <c r="T2027" s="2">
        <v>90</v>
      </c>
      <c r="U2027" s="7">
        <v>38.5</v>
      </c>
      <c r="V2027" s="2">
        <f t="shared" si="949"/>
        <v>112.60137576760694</v>
      </c>
      <c r="W2027" s="7">
        <v>39.729999999999997</v>
      </c>
      <c r="X2027" s="2">
        <f t="shared" si="951"/>
        <v>38.428175844216135</v>
      </c>
      <c r="Y2027" s="7">
        <v>24.81</v>
      </c>
      <c r="Z2027" s="2">
        <f t="shared" si="950"/>
        <v>164.95152582587787</v>
      </c>
      <c r="AA2027" s="7">
        <v>46.4</v>
      </c>
      <c r="AB2027" s="7">
        <v>89.1</v>
      </c>
      <c r="AF2027">
        <f t="shared" si="952"/>
        <v>35.070916665826772</v>
      </c>
      <c r="AH2027" s="15">
        <f t="shared" si="965"/>
        <v>1</v>
      </c>
      <c r="AI2027">
        <f t="shared" si="958"/>
        <v>1084.7164055852445</v>
      </c>
      <c r="AJ2027">
        <f t="shared" si="959"/>
        <v>-383.88216613187262</v>
      </c>
      <c r="AK2027">
        <f t="shared" si="960"/>
        <v>-11.054831201873061</v>
      </c>
      <c r="AL2027">
        <f t="shared" si="943"/>
        <v>-248772308.94117773</v>
      </c>
      <c r="AM2027">
        <f t="shared" si="961"/>
        <v>-379105.16088122403</v>
      </c>
      <c r="AN2027">
        <f t="shared" si="962"/>
        <v>-530.80202680417881</v>
      </c>
      <c r="AP2027" s="15">
        <v>1</v>
      </c>
      <c r="AQ2027">
        <f t="shared" si="944"/>
        <v>997738233025530.63</v>
      </c>
      <c r="AR2027">
        <f t="shared" si="945"/>
        <v>-1.71886572177173</v>
      </c>
      <c r="AS2027">
        <f t="shared" si="946"/>
        <v>-1859298764435.9734</v>
      </c>
      <c r="AU2027">
        <f t="shared" si="947"/>
        <v>273354007948798.53</v>
      </c>
      <c r="AV2027">
        <f t="shared" si="963"/>
        <v>-5.7380924157054019E+34</v>
      </c>
    </row>
    <row r="2028" spans="1:48" x14ac:dyDescent="0.3">
      <c r="A2028" s="4">
        <v>26.496300000000002</v>
      </c>
      <c r="B2028" s="4">
        <f t="shared" si="964"/>
        <v>221</v>
      </c>
      <c r="C2028" s="7">
        <v>24.81</v>
      </c>
      <c r="D2028" s="2">
        <f t="shared" si="948"/>
        <v>155.35025391937469</v>
      </c>
      <c r="E2028" s="6">
        <f t="shared" si="953"/>
        <v>53.8959789478685</v>
      </c>
      <c r="F2028" s="2">
        <f t="shared" si="941"/>
        <v>68.220861512694327</v>
      </c>
      <c r="G2028" s="7">
        <v>37.200000000000003</v>
      </c>
      <c r="H2028" s="3">
        <f t="shared" si="937"/>
        <v>170.93118124831281</v>
      </c>
      <c r="J2028" s="7">
        <v>45.2</v>
      </c>
      <c r="K2028" s="2">
        <f t="shared" si="954"/>
        <v>124.53118124831281</v>
      </c>
      <c r="L2028" s="7">
        <v>24.5</v>
      </c>
      <c r="M2028" s="2">
        <f t="shared" si="955"/>
        <v>65.977266170024279</v>
      </c>
      <c r="N2028" s="7">
        <v>26.2</v>
      </c>
      <c r="O2028" s="2">
        <f t="shared" si="956"/>
        <v>-23.122733829975715</v>
      </c>
      <c r="Q2028" s="2">
        <f t="shared" si="957"/>
        <v>67.710335823842343</v>
      </c>
      <c r="R2028" s="2">
        <f t="shared" si="942"/>
        <v>135.35118904264192</v>
      </c>
      <c r="S2028" s="2">
        <v>32.665799999999997</v>
      </c>
      <c r="T2028" s="2">
        <v>90</v>
      </c>
      <c r="U2028" s="7">
        <v>38.5</v>
      </c>
      <c r="V2028" s="2">
        <f t="shared" si="949"/>
        <v>112.91137576760694</v>
      </c>
      <c r="W2028" s="7">
        <v>39.729999999999997</v>
      </c>
      <c r="X2028" s="2">
        <f t="shared" si="951"/>
        <v>38.778175844216136</v>
      </c>
      <c r="Y2028" s="7">
        <v>24.81</v>
      </c>
      <c r="Z2028" s="2">
        <f t="shared" si="950"/>
        <v>165.01952582587788</v>
      </c>
      <c r="AA2028" s="7">
        <v>46.4</v>
      </c>
      <c r="AB2028" s="7">
        <v>89.1</v>
      </c>
      <c r="AF2028">
        <f t="shared" si="952"/>
        <v>35.233223100406221</v>
      </c>
      <c r="AH2028" s="15">
        <f t="shared" si="965"/>
        <v>1</v>
      </c>
      <c r="AI2028">
        <f t="shared" si="958"/>
        <v>908.88164068629044</v>
      </c>
      <c r="AJ2028">
        <f t="shared" si="959"/>
        <v>-392.55125711516001</v>
      </c>
      <c r="AK2028">
        <f t="shared" si="960"/>
        <v>-9.746537075624806</v>
      </c>
      <c r="AL2028">
        <f t="shared" si="943"/>
        <v>-239763822.23496768</v>
      </c>
      <c r="AM2028">
        <f t="shared" si="961"/>
        <v>-360359.11276068137</v>
      </c>
      <c r="AN2028">
        <f t="shared" si="962"/>
        <v>-512.89869379909646</v>
      </c>
      <c r="AP2028" s="15">
        <v>1</v>
      </c>
      <c r="AQ2028">
        <f t="shared" si="944"/>
        <v>580515001383493.88</v>
      </c>
      <c r="AR2028">
        <f t="shared" si="945"/>
        <v>-1.7040232345156081</v>
      </c>
      <c r="AS2028">
        <f t="shared" si="946"/>
        <v>-1929560237244.3071</v>
      </c>
      <c r="AU2028">
        <f t="shared" si="947"/>
        <v>174272685966616.28</v>
      </c>
      <c r="AV2028">
        <f t="shared" si="963"/>
        <v>-4.8948380809711424E+34</v>
      </c>
    </row>
    <row r="2029" spans="1:48" x14ac:dyDescent="0.3">
      <c r="A2029" s="4">
        <v>26.496300000000002</v>
      </c>
      <c r="B2029" s="4">
        <f t="shared" si="964"/>
        <v>222</v>
      </c>
      <c r="C2029" s="7">
        <v>24.81</v>
      </c>
      <c r="D2029" s="2">
        <f t="shared" si="948"/>
        <v>155.3032539193747</v>
      </c>
      <c r="E2029" s="6">
        <f t="shared" si="953"/>
        <v>54.105489963523091</v>
      </c>
      <c r="F2029" s="2">
        <f t="shared" si="941"/>
        <v>68.658277928866141</v>
      </c>
      <c r="G2029" s="7">
        <v>37.200000000000003</v>
      </c>
      <c r="H2029" s="3">
        <f t="shared" ref="H2029:H2032" si="966">H2028+0.1</f>
        <v>171.03118124831281</v>
      </c>
      <c r="J2029" s="7">
        <v>45.2</v>
      </c>
      <c r="K2029" s="2">
        <f t="shared" si="954"/>
        <v>124.6311812483128</v>
      </c>
      <c r="L2029" s="7">
        <v>24.5</v>
      </c>
      <c r="M2029" s="2">
        <f t="shared" si="955"/>
        <v>66.024420985770092</v>
      </c>
      <c r="N2029" s="7">
        <v>26.2</v>
      </c>
      <c r="O2029" s="2">
        <f t="shared" si="956"/>
        <v>-23.075579014229902</v>
      </c>
      <c r="Q2029" s="2">
        <f t="shared" si="957"/>
        <v>67.732055266368448</v>
      </c>
      <c r="R2029" s="2">
        <f t="shared" si="942"/>
        <v>135.40056689816805</v>
      </c>
      <c r="S2029" s="2">
        <v>32.665799999999997</v>
      </c>
      <c r="T2029" s="2">
        <v>90</v>
      </c>
      <c r="U2029" s="7">
        <v>38.5</v>
      </c>
      <c r="V2029" s="2">
        <f t="shared" si="949"/>
        <v>113.22137576760694</v>
      </c>
      <c r="W2029" s="7">
        <v>39.729999999999997</v>
      </c>
      <c r="X2029" s="2">
        <f t="shared" si="951"/>
        <v>39.128175844216138</v>
      </c>
      <c r="Y2029" s="7">
        <v>24.81</v>
      </c>
      <c r="Z2029" s="2">
        <f t="shared" si="950"/>
        <v>165.08752582587789</v>
      </c>
      <c r="AA2029" s="7">
        <v>46.4</v>
      </c>
      <c r="AB2029" s="7">
        <v>89.1</v>
      </c>
      <c r="AF2029">
        <f t="shared" si="952"/>
        <v>35.400369652894049</v>
      </c>
      <c r="AH2029" s="15">
        <f t="shared" si="965"/>
        <v>1</v>
      </c>
      <c r="AI2029">
        <f t="shared" si="958"/>
        <v>536.61790419387046</v>
      </c>
      <c r="AJ2029">
        <f t="shared" si="959"/>
        <v>-399.90511000871658</v>
      </c>
      <c r="AK2029">
        <f t="shared" si="960"/>
        <v>-8.7184770830894927</v>
      </c>
      <c r="AL2029">
        <f t="shared" si="943"/>
        <v>-230484615.77444106</v>
      </c>
      <c r="AM2029">
        <f t="shared" si="961"/>
        <v>-341724.70687175338</v>
      </c>
      <c r="AN2029">
        <f t="shared" si="962"/>
        <v>-494.73510969914719</v>
      </c>
      <c r="AP2029" s="15">
        <v>1</v>
      </c>
      <c r="AQ2029">
        <f t="shared" si="944"/>
        <v>135388284047090.39</v>
      </c>
      <c r="AR2029">
        <f t="shared" si="945"/>
        <v>-1.6894662951565365</v>
      </c>
      <c r="AS2029">
        <f t="shared" si="946"/>
        <v>-1918297752300.8738</v>
      </c>
      <c r="AU2029">
        <f t="shared" si="947"/>
        <v>64723777242267.047</v>
      </c>
      <c r="AV2029">
        <f t="shared" si="963"/>
        <v>-4.130191830726737E+34</v>
      </c>
    </row>
    <row r="2030" spans="1:48" x14ac:dyDescent="0.3">
      <c r="A2030" s="4">
        <v>26.496300000000002</v>
      </c>
      <c r="B2030" s="4">
        <f t="shared" si="964"/>
        <v>223</v>
      </c>
      <c r="C2030" s="7">
        <v>24.81</v>
      </c>
      <c r="D2030" s="2">
        <f t="shared" si="948"/>
        <v>155.2562539193747</v>
      </c>
      <c r="E2030" s="6">
        <f t="shared" si="953"/>
        <v>54.310944694083929</v>
      </c>
      <c r="F2030" s="2">
        <f t="shared" si="941"/>
        <v>69.096172518524355</v>
      </c>
      <c r="G2030" s="7">
        <v>37.200000000000003</v>
      </c>
      <c r="H2030" s="3">
        <f t="shared" si="966"/>
        <v>171.1311812483128</v>
      </c>
      <c r="J2030" s="7">
        <v>45.2</v>
      </c>
      <c r="K2030" s="2">
        <f t="shared" si="954"/>
        <v>124.73118124831279</v>
      </c>
      <c r="L2030" s="7">
        <v>24.5</v>
      </c>
      <c r="M2030" s="2">
        <f t="shared" si="955"/>
        <v>66.071623818860928</v>
      </c>
      <c r="N2030" s="7">
        <v>26.2</v>
      </c>
      <c r="O2030" s="2">
        <f t="shared" si="956"/>
        <v>-23.028376181139066</v>
      </c>
      <c r="Q2030" s="2">
        <f t="shared" si="957"/>
        <v>67.753674039708656</v>
      </c>
      <c r="R2030" s="2">
        <f t="shared" si="942"/>
        <v>135.44993012001555</v>
      </c>
      <c r="S2030" s="2">
        <v>32.665799999999997</v>
      </c>
      <c r="T2030" s="2">
        <v>90</v>
      </c>
      <c r="U2030" s="7">
        <v>38.5</v>
      </c>
      <c r="V2030" s="2">
        <f t="shared" si="949"/>
        <v>113.53137576760695</v>
      </c>
      <c r="W2030" s="7">
        <v>39.729999999999997</v>
      </c>
      <c r="X2030" s="2">
        <f t="shared" si="951"/>
        <v>39.478175844216139</v>
      </c>
      <c r="Y2030" s="7">
        <v>24.81</v>
      </c>
      <c r="Z2030" s="2">
        <f t="shared" si="950"/>
        <v>165.1555258258779</v>
      </c>
      <c r="AA2030" s="7">
        <v>46.4</v>
      </c>
      <c r="AB2030" s="7">
        <v>89.1</v>
      </c>
      <c r="AF2030">
        <f t="shared" si="952"/>
        <v>35.572266671241778</v>
      </c>
      <c r="AH2030" s="15">
        <f t="shared" si="965"/>
        <v>1</v>
      </c>
      <c r="AI2030">
        <f t="shared" si="958"/>
        <v>330.32933487216701</v>
      </c>
      <c r="AJ2030">
        <f t="shared" si="959"/>
        <v>-407.96973057736687</v>
      </c>
      <c r="AK2030">
        <f t="shared" si="960"/>
        <v>-7.8884462034201768</v>
      </c>
      <c r="AL2030">
        <f t="shared" si="943"/>
        <v>-220605422.01502731</v>
      </c>
      <c r="AM2030">
        <f t="shared" si="961"/>
        <v>-322711.07997987728</v>
      </c>
      <c r="AN2030">
        <f t="shared" si="962"/>
        <v>-476.32344594828976</v>
      </c>
      <c r="AP2030" s="15">
        <v>1</v>
      </c>
      <c r="AQ2030">
        <f t="shared" si="944"/>
        <v>45555327425288.75</v>
      </c>
      <c r="AR2030">
        <f t="shared" si="945"/>
        <v>-1.6751669486040806</v>
      </c>
      <c r="AS2030">
        <f t="shared" si="946"/>
        <v>-1855088561272.7607</v>
      </c>
      <c r="AU2030">
        <f t="shared" si="947"/>
        <v>36725514181538.594</v>
      </c>
      <c r="AV2030">
        <f t="shared" si="963"/>
        <v>-3.4286066998422811E+34</v>
      </c>
    </row>
    <row r="2031" spans="1:48" x14ac:dyDescent="0.3">
      <c r="A2031" s="4">
        <v>26.496300000000002</v>
      </c>
      <c r="B2031" s="4">
        <f t="shared" si="964"/>
        <v>224</v>
      </c>
      <c r="C2031" s="7">
        <v>24.81</v>
      </c>
      <c r="D2031" s="2">
        <f t="shared" si="948"/>
        <v>155.2092539193747</v>
      </c>
      <c r="E2031" s="6">
        <f t="shared" si="953"/>
        <v>54.512326769106558</v>
      </c>
      <c r="F2031" s="2">
        <f t="shared" si="941"/>
        <v>69.534530613925881</v>
      </c>
      <c r="G2031" s="7">
        <v>37.200000000000003</v>
      </c>
      <c r="H2031" s="3">
        <f t="shared" si="966"/>
        <v>171.23118124831279</v>
      </c>
      <c r="J2031" s="7">
        <v>45.2</v>
      </c>
      <c r="K2031" s="2">
        <f t="shared" si="954"/>
        <v>124.83118124831279</v>
      </c>
      <c r="L2031" s="7">
        <v>24.5</v>
      </c>
      <c r="M2031" s="2">
        <f t="shared" si="955"/>
        <v>66.118873746172483</v>
      </c>
      <c r="N2031" s="7">
        <v>26.2</v>
      </c>
      <c r="O2031" s="2">
        <f t="shared" si="956"/>
        <v>-22.981126253827512</v>
      </c>
      <c r="Q2031" s="2">
        <f t="shared" si="957"/>
        <v>67.775192097959504</v>
      </c>
      <c r="R2031" s="2">
        <f t="shared" si="942"/>
        <v>135.49927879012256</v>
      </c>
      <c r="S2031" s="2">
        <v>32.665799999999997</v>
      </c>
      <c r="T2031" s="2">
        <v>90</v>
      </c>
      <c r="U2031" s="7">
        <v>38.5</v>
      </c>
      <c r="V2031" s="2">
        <f t="shared" si="949"/>
        <v>113.84137576760695</v>
      </c>
      <c r="W2031" s="7">
        <v>39.729999999999997</v>
      </c>
      <c r="X2031" s="2">
        <f t="shared" si="951"/>
        <v>39.82817584421614</v>
      </c>
      <c r="Y2031" s="7">
        <v>24.81</v>
      </c>
      <c r="Z2031" s="2">
        <f t="shared" si="950"/>
        <v>165.22352582587791</v>
      </c>
      <c r="AA2031" s="7">
        <v>46.4</v>
      </c>
      <c r="AB2031" s="7">
        <v>89.1</v>
      </c>
      <c r="AF2031">
        <f t="shared" si="952"/>
        <v>35.748822755676493</v>
      </c>
      <c r="AH2031" s="15">
        <f t="shared" si="965"/>
        <v>1</v>
      </c>
      <c r="AI2031">
        <f t="shared" si="958"/>
        <v>513.18710726963241</v>
      </c>
      <c r="AJ2031">
        <f t="shared" si="959"/>
        <v>-413.69431810555551</v>
      </c>
      <c r="AK2031">
        <f t="shared" si="960"/>
        <v>-7.2035290100258198</v>
      </c>
      <c r="AL2031">
        <f t="shared" si="943"/>
        <v>-210647522.7008577</v>
      </c>
      <c r="AM2031">
        <f t="shared" si="961"/>
        <v>-304090.5815401189</v>
      </c>
      <c r="AN2031">
        <f t="shared" si="962"/>
        <v>-457.67621301645289</v>
      </c>
      <c r="AP2031" s="15">
        <v>1</v>
      </c>
      <c r="AQ2031">
        <f t="shared" si="944"/>
        <v>109088746058916.78</v>
      </c>
      <c r="AR2031">
        <f t="shared" si="945"/>
        <v>-1.6611132154345047</v>
      </c>
      <c r="AS2031">
        <f t="shared" si="946"/>
        <v>-1678107462531.7266</v>
      </c>
      <c r="AU2031">
        <f t="shared" si="947"/>
        <v>51474988236589.727</v>
      </c>
      <c r="AV2031">
        <f t="shared" si="963"/>
        <v>-2.8213708649915875E+34</v>
      </c>
    </row>
    <row r="2032" spans="1:48" x14ac:dyDescent="0.3">
      <c r="A2032" s="4">
        <v>26.496300000000002</v>
      </c>
      <c r="B2032" s="4">
        <f t="shared" si="964"/>
        <v>225</v>
      </c>
      <c r="C2032" s="7">
        <v>24.81</v>
      </c>
      <c r="D2032" s="2">
        <f t="shared" si="948"/>
        <v>155.16225391937471</v>
      </c>
      <c r="E2032" s="6">
        <f t="shared" si="953"/>
        <v>54.709620153209798</v>
      </c>
      <c r="F2032" s="2">
        <f t="shared" si="941"/>
        <v>69.973337901332869</v>
      </c>
      <c r="G2032" s="7">
        <v>37.200000000000003</v>
      </c>
      <c r="H2032" s="3">
        <f t="shared" si="966"/>
        <v>171.33118124831279</v>
      </c>
      <c r="J2032" s="7">
        <v>45.2</v>
      </c>
      <c r="K2032" s="2">
        <f t="shared" si="954"/>
        <v>124.93118124831278</v>
      </c>
      <c r="L2032" s="7">
        <v>24.5</v>
      </c>
      <c r="M2032" s="2">
        <f t="shared" si="955"/>
        <v>66.166169880554094</v>
      </c>
      <c r="N2032" s="7">
        <v>26.2</v>
      </c>
      <c r="O2032" s="2">
        <f t="shared" si="956"/>
        <v>-22.933830119445901</v>
      </c>
      <c r="Q2032" s="2">
        <f t="shared" si="957"/>
        <v>67.796609395444435</v>
      </c>
      <c r="R2032" s="2">
        <f t="shared" si="942"/>
        <v>135.54861299024597</v>
      </c>
      <c r="S2032" s="2">
        <v>32.665799999999997</v>
      </c>
      <c r="T2032" s="2">
        <v>90</v>
      </c>
      <c r="U2032" s="7">
        <v>38.5</v>
      </c>
      <c r="V2032" s="2">
        <f t="shared" si="949"/>
        <v>114.15137576760695</v>
      </c>
      <c r="W2032" s="7">
        <v>39.729999999999997</v>
      </c>
      <c r="X2032" s="2">
        <f t="shared" si="951"/>
        <v>40.178175844216142</v>
      </c>
      <c r="Y2032" s="7">
        <v>24.81</v>
      </c>
      <c r="Z2032" s="2">
        <f t="shared" si="950"/>
        <v>165.29152582587793</v>
      </c>
      <c r="AA2032" s="7">
        <v>46.4</v>
      </c>
      <c r="AB2032" s="7">
        <v>89.1</v>
      </c>
      <c r="AF2032">
        <f t="shared" si="952"/>
        <v>35.839466687139492</v>
      </c>
      <c r="AH2032" s="15">
        <f t="shared" si="965"/>
        <v>1</v>
      </c>
      <c r="AI2032">
        <f t="shared" si="958"/>
        <v>937.04972899851623</v>
      </c>
      <c r="AJ2032">
        <f t="shared" si="959"/>
        <v>-423.35871586791353</v>
      </c>
      <c r="AK2032">
        <f t="shared" si="960"/>
        <v>-6.6281213764881386</v>
      </c>
      <c r="AL2032">
        <f t="shared" si="943"/>
        <v>-199539608.2027804</v>
      </c>
      <c r="AM2032">
        <f t="shared" si="961"/>
        <v>-284308.3333059469</v>
      </c>
      <c r="AN2032">
        <f t="shared" si="962"/>
        <v>-438.80624519618493</v>
      </c>
      <c r="AP2032" s="15">
        <v>1</v>
      </c>
      <c r="AQ2032">
        <f t="shared" si="944"/>
        <v>584792987691254.5</v>
      </c>
      <c r="AR2032">
        <f t="shared" si="945"/>
        <v>-1.6472864871267641</v>
      </c>
      <c r="AS2032">
        <f t="shared" si="946"/>
        <v>-1483425015785.0149</v>
      </c>
      <c r="AU2032">
        <f t="shared" si="947"/>
        <v>163273669463744.72</v>
      </c>
      <c r="AV2032">
        <f t="shared" si="963"/>
        <v>-2.2544555236966679E+34</v>
      </c>
    </row>
    <row r="2033" spans="1:48" x14ac:dyDescent="0.3">
      <c r="A2033" s="4">
        <v>26.496300000000002</v>
      </c>
      <c r="B2033" s="4">
        <f t="shared" si="964"/>
        <v>226</v>
      </c>
      <c r="C2033" s="7">
        <v>24.81</v>
      </c>
      <c r="D2033" s="2">
        <f t="shared" si="948"/>
        <v>155.11525391937471</v>
      </c>
      <c r="E2033" s="6">
        <f t="shared" si="953"/>
        <v>54.902809146531411</v>
      </c>
      <c r="F2033" s="2">
        <f t="shared" si="941"/>
        <v>70.41258040663223</v>
      </c>
      <c r="G2033" s="7">
        <v>37.200000000000003</v>
      </c>
      <c r="H2033" s="3">
        <f t="shared" ref="H2033:H2077" si="967">180-ACOS(-((E2033*COS(F2033*3.1416/180))+U2033*COS(V2033*3.1416/180))/G2053)*(180/3.1416)+V2033-30</f>
        <v>170.6645191459678</v>
      </c>
      <c r="J2033" s="7">
        <v>45.2</v>
      </c>
      <c r="K2033" s="2">
        <f t="shared" si="954"/>
        <v>124.2645191459678</v>
      </c>
      <c r="L2033" s="7">
        <v>24.5</v>
      </c>
      <c r="M2033" s="2">
        <f t="shared" si="955"/>
        <v>65.709980997785266</v>
      </c>
      <c r="N2033" s="7">
        <v>26.2</v>
      </c>
      <c r="O2033" s="2">
        <f t="shared" si="956"/>
        <v>-23.390019002214729</v>
      </c>
      <c r="Q2033" s="2">
        <f t="shared" si="957"/>
        <v>67.705644534585772</v>
      </c>
      <c r="R2033" s="2">
        <f t="shared" si="942"/>
        <v>135.09542844225697</v>
      </c>
      <c r="S2033" s="2">
        <v>32.665799999999997</v>
      </c>
      <c r="T2033" s="2">
        <v>90</v>
      </c>
      <c r="U2033" s="7">
        <v>38.5</v>
      </c>
      <c r="V2033" s="2">
        <f t="shared" si="949"/>
        <v>114.46137576760695</v>
      </c>
      <c r="W2033" s="7">
        <v>39.729999999999997</v>
      </c>
      <c r="X2033" s="2">
        <f t="shared" si="951"/>
        <v>40.528175844216143</v>
      </c>
      <c r="Y2033" s="7">
        <v>24.81</v>
      </c>
      <c r="Z2033" s="2">
        <f t="shared" si="950"/>
        <v>165.35952582587794</v>
      </c>
      <c r="AA2033" s="7">
        <v>46.4</v>
      </c>
      <c r="AB2033" s="7">
        <v>89.1</v>
      </c>
      <c r="AF2033">
        <f t="shared" si="952"/>
        <v>36.144918953807576</v>
      </c>
      <c r="AH2033" s="15">
        <f t="shared" si="965"/>
        <v>1</v>
      </c>
      <c r="AI2033">
        <f t="shared" si="958"/>
        <v>1166.8302249589974</v>
      </c>
      <c r="AJ2033">
        <f t="shared" si="959"/>
        <v>-429.21535036843528</v>
      </c>
      <c r="AK2033">
        <f t="shared" si="960"/>
        <v>-6.1373861105529635</v>
      </c>
      <c r="AL2033">
        <f t="shared" si="943"/>
        <v>-189966266.81044954</v>
      </c>
      <c r="AM2033">
        <f t="shared" si="961"/>
        <v>-261748.84721848715</v>
      </c>
      <c r="AN2033">
        <f t="shared" si="962"/>
        <v>-411.88789659916608</v>
      </c>
      <c r="AP2033" s="15">
        <v>1</v>
      </c>
      <c r="AQ2033">
        <f t="shared" si="944"/>
        <v>1019291815953225.5</v>
      </c>
      <c r="AR2033">
        <f t="shared" si="945"/>
        <v>-1.6336847857608512</v>
      </c>
      <c r="AS2033">
        <f t="shared" si="946"/>
        <v>-1148576747158.7917</v>
      </c>
      <c r="AU2033">
        <f t="shared" si="947"/>
        <v>294080176769124.13</v>
      </c>
      <c r="AV2033">
        <f t="shared" si="963"/>
        <v>-1.8784714679689189E+34</v>
      </c>
    </row>
    <row r="2034" spans="1:48" x14ac:dyDescent="0.3">
      <c r="A2034" s="4">
        <v>26.496300000000002</v>
      </c>
      <c r="B2034" s="4">
        <f t="shared" si="964"/>
        <v>227</v>
      </c>
      <c r="C2034" s="7">
        <v>24.81</v>
      </c>
      <c r="D2034" s="2">
        <f t="shared" si="948"/>
        <v>155.06825391937471</v>
      </c>
      <c r="E2034" s="6">
        <f t="shared" si="953"/>
        <v>55.091878385193091</v>
      </c>
      <c r="F2034" s="2">
        <f t="shared" si="941"/>
        <v>70.852244481531343</v>
      </c>
      <c r="G2034" s="7">
        <v>37.200000000000003</v>
      </c>
      <c r="H2034" s="3">
        <f t="shared" si="967"/>
        <v>171.78427341185804</v>
      </c>
      <c r="J2034" s="7">
        <v>45.2</v>
      </c>
      <c r="K2034" s="2">
        <f t="shared" si="954"/>
        <v>125.38427341185803</v>
      </c>
      <c r="L2034" s="7">
        <v>24.5</v>
      </c>
      <c r="M2034" s="2">
        <f t="shared" si="955"/>
        <v>66.427005259800495</v>
      </c>
      <c r="N2034" s="7">
        <v>26.2</v>
      </c>
      <c r="O2034" s="2">
        <f t="shared" si="956"/>
        <v>-22.672994740199499</v>
      </c>
      <c r="Q2034" s="2">
        <f t="shared" si="957"/>
        <v>67.875432393759695</v>
      </c>
      <c r="R2034" s="2">
        <f t="shared" si="942"/>
        <v>135.81301569158109</v>
      </c>
      <c r="S2034" s="2">
        <v>32.665799999999997</v>
      </c>
      <c r="T2034" s="2">
        <v>90</v>
      </c>
      <c r="U2034" s="7">
        <v>38.5</v>
      </c>
      <c r="V2034" s="2">
        <f t="shared" si="949"/>
        <v>114.77137576760695</v>
      </c>
      <c r="W2034" s="7">
        <v>39.729999999999997</v>
      </c>
      <c r="X2034" s="2">
        <f t="shared" si="951"/>
        <v>40.878175844216145</v>
      </c>
      <c r="Y2034" s="7">
        <v>24.81</v>
      </c>
      <c r="Z2034" s="2">
        <f t="shared" si="950"/>
        <v>165.42752582587795</v>
      </c>
      <c r="AA2034" s="7">
        <v>46.4</v>
      </c>
      <c r="AB2034" s="7">
        <v>89.1</v>
      </c>
      <c r="AF2034">
        <f t="shared" si="952"/>
        <v>36.45161770413344</v>
      </c>
      <c r="AH2034" s="15">
        <f t="shared" si="965"/>
        <v>1</v>
      </c>
      <c r="AI2034">
        <f t="shared" si="958"/>
        <v>1062.4222628387472</v>
      </c>
      <c r="AJ2034">
        <f t="shared" si="959"/>
        <v>-436.19359363148442</v>
      </c>
      <c r="AK2034">
        <f t="shared" si="960"/>
        <v>-5.7134687362581884</v>
      </c>
      <c r="AL2034">
        <f t="shared" si="943"/>
        <v>-176700052.41754022</v>
      </c>
      <c r="AM2034">
        <f t="shared" si="961"/>
        <v>-247095.96464537087</v>
      </c>
      <c r="AN2034">
        <f t="shared" si="962"/>
        <v>-403.0737223500484</v>
      </c>
      <c r="AP2034" s="15">
        <v>1</v>
      </c>
      <c r="AQ2034">
        <f t="shared" si="944"/>
        <v>721602887301784.38</v>
      </c>
      <c r="AR2034">
        <f t="shared" si="945"/>
        <v>-1.6202956842984342</v>
      </c>
      <c r="AS2034">
        <f t="shared" si="946"/>
        <v>-743676630383.59131</v>
      </c>
      <c r="AU2034">
        <f t="shared" si="947"/>
        <v>222623372725922.34</v>
      </c>
      <c r="AV2034">
        <f t="shared" si="963"/>
        <v>-1.3524719764839563E+34</v>
      </c>
    </row>
    <row r="2035" spans="1:48" x14ac:dyDescent="0.3">
      <c r="A2035" s="4">
        <v>26.496300000000002</v>
      </c>
      <c r="B2035" s="4">
        <f t="shared" si="964"/>
        <v>228</v>
      </c>
      <c r="C2035" s="7">
        <v>24.81</v>
      </c>
      <c r="D2035" s="2">
        <f t="shared" si="948"/>
        <v>155.02125391937471</v>
      </c>
      <c r="E2035" s="6">
        <f t="shared" si="953"/>
        <v>55.276812841773314</v>
      </c>
      <c r="F2035" s="2">
        <f t="shared" si="941"/>
        <v>71.292316790299964</v>
      </c>
      <c r="G2035" s="7">
        <v>37.200000000000003</v>
      </c>
      <c r="H2035" s="3">
        <f t="shared" si="967"/>
        <v>172.91118703547886</v>
      </c>
      <c r="J2035" s="7">
        <v>45.2</v>
      </c>
      <c r="K2035" s="2">
        <f t="shared" si="954"/>
        <v>126.51118703547886</v>
      </c>
      <c r="L2035" s="7">
        <v>24.5</v>
      </c>
      <c r="M2035" s="2">
        <f t="shared" si="955"/>
        <v>67.147826467458145</v>
      </c>
      <c r="N2035" s="7">
        <v>26.2</v>
      </c>
      <c r="O2035" s="2">
        <f t="shared" si="956"/>
        <v>-21.952173532541849</v>
      </c>
      <c r="Q2035" s="2">
        <f t="shared" si="957"/>
        <v>68.039842371981578</v>
      </c>
      <c r="R2035" s="2">
        <f t="shared" si="942"/>
        <v>136.53439898230195</v>
      </c>
      <c r="S2035" s="2">
        <v>32.665799999999997</v>
      </c>
      <c r="T2035" s="2">
        <v>90</v>
      </c>
      <c r="U2035" s="7">
        <v>38.5</v>
      </c>
      <c r="V2035" s="2">
        <f t="shared" si="949"/>
        <v>115.08137576760696</v>
      </c>
      <c r="W2035" s="7">
        <v>39.729999999999997</v>
      </c>
      <c r="X2035" s="2">
        <f t="shared" si="951"/>
        <v>41.228175844216146</v>
      </c>
      <c r="Y2035" s="7">
        <v>24.81</v>
      </c>
      <c r="Z2035" s="2">
        <f t="shared" si="950"/>
        <v>165.49552582587796</v>
      </c>
      <c r="AA2035" s="7">
        <v>46.4</v>
      </c>
      <c r="AB2035" s="7">
        <v>89.1</v>
      </c>
      <c r="AF2035">
        <f t="shared" si="952"/>
        <v>36.759386722838286</v>
      </c>
      <c r="AH2035" s="15">
        <f t="shared" si="965"/>
        <v>1</v>
      </c>
      <c r="AI2035">
        <f t="shared" si="958"/>
        <v>814.89701997568579</v>
      </c>
      <c r="AJ2035">
        <f t="shared" si="959"/>
        <v>-443.27709082023659</v>
      </c>
      <c r="AK2035">
        <f t="shared" si="960"/>
        <v>-5.3432044833578631</v>
      </c>
      <c r="AL2035">
        <f t="shared" si="943"/>
        <v>-163667561.67909452</v>
      </c>
      <c r="AM2035">
        <f t="shared" si="961"/>
        <v>-232600.19667470583</v>
      </c>
      <c r="AN2035">
        <f t="shared" si="962"/>
        <v>-394.4326649684283</v>
      </c>
      <c r="AP2035" s="15">
        <v>1</v>
      </c>
      <c r="AQ2035">
        <f t="shared" si="944"/>
        <v>-42698284177178.336</v>
      </c>
      <c r="AR2035">
        <f t="shared" si="945"/>
        <v>-1.6071130871144446</v>
      </c>
      <c r="AS2035">
        <f t="shared" si="946"/>
        <v>-253321557138.17654</v>
      </c>
      <c r="AU2035">
        <f t="shared" si="947"/>
        <v>105554027124540.77</v>
      </c>
      <c r="AV2035">
        <f t="shared" si="963"/>
        <v>-9.538013248789681E+33</v>
      </c>
    </row>
    <row r="2036" spans="1:48" x14ac:dyDescent="0.3">
      <c r="A2036" s="4">
        <v>26.496300000000002</v>
      </c>
      <c r="B2036" s="4">
        <f t="shared" si="964"/>
        <v>229</v>
      </c>
      <c r="C2036" s="7">
        <v>24.81</v>
      </c>
      <c r="D2036" s="2">
        <f t="shared" si="948"/>
        <v>154.97425391937472</v>
      </c>
      <c r="E2036" s="6">
        <f t="shared" si="953"/>
        <v>55.457597825786252</v>
      </c>
      <c r="F2036" s="2">
        <f t="shared" si="941"/>
        <v>71.732784297030378</v>
      </c>
      <c r="G2036" s="7">
        <v>37.200000000000003</v>
      </c>
      <c r="H2036" s="3">
        <f t="shared" si="967"/>
        <v>174.04524367139487</v>
      </c>
      <c r="J2036" s="7">
        <v>45.2</v>
      </c>
      <c r="K2036" s="2">
        <f t="shared" si="954"/>
        <v>127.64524367139487</v>
      </c>
      <c r="L2036" s="7">
        <v>24.5</v>
      </c>
      <c r="M2036" s="2">
        <f t="shared" si="955"/>
        <v>67.872457435747833</v>
      </c>
      <c r="N2036" s="7">
        <v>26.2</v>
      </c>
      <c r="O2036" s="2">
        <f t="shared" si="956"/>
        <v>-21.227542564252161</v>
      </c>
      <c r="Q2036" s="2">
        <f t="shared" si="957"/>
        <v>68.198732099556665</v>
      </c>
      <c r="R2036" s="2">
        <f t="shared" si="942"/>
        <v>137.25959238720924</v>
      </c>
      <c r="S2036" s="2">
        <v>32.665799999999997</v>
      </c>
      <c r="T2036" s="2">
        <v>90</v>
      </c>
      <c r="U2036" s="7">
        <v>38.5</v>
      </c>
      <c r="V2036" s="2">
        <f t="shared" si="949"/>
        <v>115.39137576760696</v>
      </c>
      <c r="W2036" s="7">
        <v>39.729999999999997</v>
      </c>
      <c r="X2036" s="2">
        <f t="shared" si="951"/>
        <v>41.578175844216148</v>
      </c>
      <c r="Y2036" s="7">
        <v>24.81</v>
      </c>
      <c r="Z2036" s="2">
        <f t="shared" si="950"/>
        <v>165.56352582587797</v>
      </c>
      <c r="AA2036" s="7">
        <v>46.4</v>
      </c>
      <c r="AB2036" s="7">
        <v>89.1</v>
      </c>
      <c r="AF2036">
        <f t="shared" si="952"/>
        <v>37.068048370161826</v>
      </c>
      <c r="AH2036" s="15">
        <f t="shared" si="965"/>
        <v>1</v>
      </c>
      <c r="AI2036">
        <f t="shared" si="958"/>
        <v>1218.9571429070002</v>
      </c>
      <c r="AJ2036">
        <f t="shared" si="959"/>
        <v>-450.01620625617994</v>
      </c>
      <c r="AK2036">
        <f t="shared" si="960"/>
        <v>-5.0166731721743121</v>
      </c>
      <c r="AL2036">
        <f t="shared" si="943"/>
        <v>-150984392.60299376</v>
      </c>
      <c r="AM2036">
        <f t="shared" si="961"/>
        <v>-218389.56639982387</v>
      </c>
      <c r="AN2036">
        <f t="shared" si="962"/>
        <v>-385.97730154685757</v>
      </c>
      <c r="AP2036" s="15">
        <v>1</v>
      </c>
      <c r="AQ2036">
        <f t="shared" si="944"/>
        <v>-1303646965173725</v>
      </c>
      <c r="AR2036">
        <f t="shared" si="945"/>
        <v>-1.5941308745275098</v>
      </c>
      <c r="AS2036">
        <f t="shared" si="946"/>
        <v>320038667405.87738</v>
      </c>
      <c r="AU2036">
        <f t="shared" si="947"/>
        <v>349616321151508.06</v>
      </c>
      <c r="AV2036">
        <f t="shared" si="963"/>
        <v>-6.7187074987591569E+33</v>
      </c>
    </row>
    <row r="2037" spans="1:48" x14ac:dyDescent="0.3">
      <c r="A2037" s="4">
        <v>26.496300000000002</v>
      </c>
      <c r="B2037" s="4">
        <f t="shared" si="964"/>
        <v>230</v>
      </c>
      <c r="C2037" s="7">
        <v>24.81</v>
      </c>
      <c r="D2037" s="2">
        <f t="shared" si="948"/>
        <v>154.92725391937472</v>
      </c>
      <c r="E2037" s="6">
        <f t="shared" si="953"/>
        <v>55.634218984165535</v>
      </c>
      <c r="F2037" s="2">
        <f t="shared" ref="F2037:F2100" si="968">ACOS((-A2037*COS(B2037*PI()/180))/E2037)*180/PI()</f>
        <v>72.173634253388698</v>
      </c>
      <c r="G2037" s="7">
        <v>37.200000000000003</v>
      </c>
      <c r="H2037" s="3">
        <f t="shared" si="967"/>
        <v>175.18643326961242</v>
      </c>
      <c r="J2037" s="7">
        <v>45.2</v>
      </c>
      <c r="K2037" s="2">
        <f t="shared" si="954"/>
        <v>128.78643326961242</v>
      </c>
      <c r="L2037" s="7">
        <v>24.5</v>
      </c>
      <c r="M2037" s="2">
        <f t="shared" si="955"/>
        <v>68.600915862441411</v>
      </c>
      <c r="N2037" s="7">
        <v>26.2</v>
      </c>
      <c r="O2037" s="2">
        <f t="shared" si="956"/>
        <v>-20.499084137558583</v>
      </c>
      <c r="Q2037" s="2">
        <f t="shared" si="957"/>
        <v>68.351959774412521</v>
      </c>
      <c r="R2037" s="2">
        <f t="shared" si="942"/>
        <v>137.98861484471996</v>
      </c>
      <c r="S2037" s="2">
        <v>32.665799999999997</v>
      </c>
      <c r="T2037" s="2">
        <v>90</v>
      </c>
      <c r="U2037" s="7">
        <v>38.5</v>
      </c>
      <c r="V2037" s="2">
        <f t="shared" si="949"/>
        <v>115.70137576760696</v>
      </c>
      <c r="W2037" s="7">
        <v>39.729999999999997</v>
      </c>
      <c r="X2037" s="2">
        <f t="shared" si="951"/>
        <v>41.928175844216149</v>
      </c>
      <c r="Y2037" s="7">
        <v>24.81</v>
      </c>
      <c r="Z2037" s="2">
        <f t="shared" si="950"/>
        <v>165.63152582587799</v>
      </c>
      <c r="AA2037" s="7">
        <v>46.4</v>
      </c>
      <c r="AB2037" s="7">
        <v>89.1</v>
      </c>
      <c r="AF2037">
        <f t="shared" si="952"/>
        <v>37.377423517073325</v>
      </c>
      <c r="AH2037" s="15">
        <f t="shared" si="965"/>
        <v>1</v>
      </c>
      <c r="AI2037">
        <f t="shared" si="958"/>
        <v>1053.9670606110167</v>
      </c>
      <c r="AJ2037">
        <f t="shared" si="959"/>
        <v>-456.31730427051605</v>
      </c>
      <c r="AK2037">
        <f t="shared" si="960"/>
        <v>-4.7262574432438678</v>
      </c>
      <c r="AL2037">
        <f t="shared" si="943"/>
        <v>-138698686.9330011</v>
      </c>
      <c r="AM2037">
        <f t="shared" si="961"/>
        <v>-204501.99487983561</v>
      </c>
      <c r="AN2037">
        <f t="shared" si="962"/>
        <v>-377.72010236545634</v>
      </c>
      <c r="AP2037" s="15">
        <v>1</v>
      </c>
      <c r="AQ2037">
        <f t="shared" si="944"/>
        <v>-547131140613934.81</v>
      </c>
      <c r="AR2037">
        <f t="shared" si="945"/>
        <v>-1.5813431699966818</v>
      </c>
      <c r="AS2037">
        <f t="shared" si="946"/>
        <v>964118293313.24194</v>
      </c>
      <c r="AU2037">
        <f t="shared" si="947"/>
        <v>222027232235842.09</v>
      </c>
      <c r="AV2037">
        <f t="shared" si="963"/>
        <v>-4.5697447884664407E+33</v>
      </c>
    </row>
    <row r="2038" spans="1:48" x14ac:dyDescent="0.3">
      <c r="A2038" s="4">
        <v>26.496300000000002</v>
      </c>
      <c r="B2038" s="4">
        <f t="shared" si="964"/>
        <v>231</v>
      </c>
      <c r="C2038" s="7">
        <v>24.81</v>
      </c>
      <c r="D2038" s="2">
        <f t="shared" si="948"/>
        <v>154.88025391937472</v>
      </c>
      <c r="E2038" s="6">
        <f t="shared" si="953"/>
        <v>55.806662301751089</v>
      </c>
      <c r="F2038" s="2">
        <f t="shared" si="968"/>
        <v>72.614854186832247</v>
      </c>
      <c r="G2038" s="7">
        <v>37.200000000000003</v>
      </c>
      <c r="H2038" s="3">
        <f t="shared" si="967"/>
        <v>176.33475225419056</v>
      </c>
      <c r="J2038" s="7">
        <v>45.2</v>
      </c>
      <c r="K2038" s="2">
        <f t="shared" si="954"/>
        <v>129.93475225419056</v>
      </c>
      <c r="L2038" s="7">
        <v>24.5</v>
      </c>
      <c r="M2038" s="2">
        <f t="shared" si="955"/>
        <v>69.333224434839678</v>
      </c>
      <c r="N2038" s="7">
        <v>26.2</v>
      </c>
      <c r="O2038" s="2">
        <f t="shared" si="956"/>
        <v>-19.766775565160316</v>
      </c>
      <c r="Q2038" s="2">
        <f t="shared" si="957"/>
        <v>68.499384055984748</v>
      </c>
      <c r="R2038" s="2">
        <f t="shared" si="942"/>
        <v>138.72149026777731</v>
      </c>
      <c r="S2038" s="2">
        <v>32.665799999999997</v>
      </c>
      <c r="T2038" s="2">
        <v>90</v>
      </c>
      <c r="U2038" s="7">
        <v>38.5</v>
      </c>
      <c r="V2038" s="2">
        <f t="shared" si="949"/>
        <v>116.01137576760696</v>
      </c>
      <c r="W2038" s="7">
        <v>39.729999999999997</v>
      </c>
      <c r="X2038" s="2">
        <f t="shared" si="951"/>
        <v>42.27817584421615</v>
      </c>
      <c r="Y2038" s="7">
        <v>24.81</v>
      </c>
      <c r="Z2038" s="2">
        <f t="shared" si="950"/>
        <v>165.699525825878</v>
      </c>
      <c r="AA2038" s="7">
        <v>46.4</v>
      </c>
      <c r="AB2038" s="7">
        <v>89.1</v>
      </c>
      <c r="AF2038">
        <f t="shared" si="952"/>
        <v>37.687331476574393</v>
      </c>
      <c r="AH2038" s="15">
        <f t="shared" si="965"/>
        <v>1</v>
      </c>
      <c r="AI2038">
        <f t="shared" si="958"/>
        <v>821.93838923624003</v>
      </c>
      <c r="AJ2038">
        <f t="shared" si="959"/>
        <v>-462.71598243174492</v>
      </c>
      <c r="AK2038">
        <f t="shared" si="960"/>
        <v>-4.4660110149568322</v>
      </c>
      <c r="AL2038">
        <f t="shared" si="943"/>
        <v>-126750040.01934087</v>
      </c>
      <c r="AM2038">
        <f t="shared" si="961"/>
        <v>-190815.06124226857</v>
      </c>
      <c r="AN2038">
        <f t="shared" si="962"/>
        <v>-369.67340808472551</v>
      </c>
      <c r="AP2038" s="15">
        <v>1</v>
      </c>
      <c r="AQ2038">
        <f t="shared" si="944"/>
        <v>133812090468042.3</v>
      </c>
      <c r="AR2038">
        <f t="shared" si="945"/>
        <v>-1.5687442790999657</v>
      </c>
      <c r="AS2038">
        <f t="shared" si="946"/>
        <v>1669392184899.5186</v>
      </c>
      <c r="AU2038">
        <f t="shared" si="947"/>
        <v>107041460954238.5</v>
      </c>
      <c r="AV2038">
        <f t="shared" si="963"/>
        <v>-3.0337209104692227E+33</v>
      </c>
    </row>
    <row r="2039" spans="1:48" x14ac:dyDescent="0.3">
      <c r="A2039" s="4">
        <v>26.496300000000002</v>
      </c>
      <c r="B2039" s="4">
        <f t="shared" si="964"/>
        <v>232</v>
      </c>
      <c r="C2039" s="7">
        <v>24.81</v>
      </c>
      <c r="D2039" s="2">
        <f t="shared" si="948"/>
        <v>154.83325391937473</v>
      </c>
      <c r="E2039" s="6">
        <f t="shared" si="953"/>
        <v>55.974914101778005</v>
      </c>
      <c r="F2039" s="2">
        <f t="shared" si="968"/>
        <v>73.056431889268737</v>
      </c>
      <c r="G2039" s="7">
        <v>37.200000000000003</v>
      </c>
      <c r="H2039" s="3">
        <f t="shared" si="967"/>
        <v>177.49020371866715</v>
      </c>
      <c r="J2039" s="7">
        <v>45.2</v>
      </c>
      <c r="K2039" s="2">
        <f t="shared" si="954"/>
        <v>131.09020371866714</v>
      </c>
      <c r="L2039" s="7">
        <v>24.5</v>
      </c>
      <c r="M2039" s="2">
        <f t="shared" si="955"/>
        <v>70.069410950903261</v>
      </c>
      <c r="N2039" s="7">
        <v>26.2</v>
      </c>
      <c r="O2039" s="2">
        <f t="shared" si="956"/>
        <v>-19.030589049096733</v>
      </c>
      <c r="Q2039" s="2">
        <f t="shared" si="957"/>
        <v>68.640863951396057</v>
      </c>
      <c r="R2039" s="2">
        <f t="shared" si="942"/>
        <v>139.4582476671504</v>
      </c>
      <c r="S2039" s="2">
        <v>32.665799999999997</v>
      </c>
      <c r="T2039" s="2">
        <v>90</v>
      </c>
      <c r="U2039" s="7">
        <v>38.5</v>
      </c>
      <c r="V2039" s="2">
        <f t="shared" si="949"/>
        <v>116.32137576760697</v>
      </c>
      <c r="W2039" s="7">
        <v>39.729999999999997</v>
      </c>
      <c r="X2039" s="2">
        <f t="shared" si="951"/>
        <v>42.628175844216152</v>
      </c>
      <c r="Y2039" s="7">
        <v>24.81</v>
      </c>
      <c r="Z2039" s="2">
        <f t="shared" si="950"/>
        <v>165.76752582587801</v>
      </c>
      <c r="AA2039" s="7">
        <v>46.4</v>
      </c>
      <c r="AB2039" s="7">
        <v>89.1</v>
      </c>
      <c r="AF2039">
        <f t="shared" si="952"/>
        <v>37.997589930660155</v>
      </c>
      <c r="AH2039" s="15">
        <f t="shared" si="965"/>
        <v>1</v>
      </c>
      <c r="AI2039">
        <f t="shared" si="958"/>
        <v>1229.2140468414873</v>
      </c>
      <c r="AJ2039">
        <f t="shared" si="959"/>
        <v>-469.40854334892589</v>
      </c>
      <c r="AK2039">
        <f t="shared" si="960"/>
        <v>-4.2312240916524066</v>
      </c>
      <c r="AL2039">
        <f t="shared" si="943"/>
        <v>-115138162.39196521</v>
      </c>
      <c r="AM2039">
        <f t="shared" si="961"/>
        <v>-177290.0903736552</v>
      </c>
      <c r="AN2039">
        <f t="shared" si="962"/>
        <v>-361.84940666205995</v>
      </c>
      <c r="AP2039" s="15">
        <v>1</v>
      </c>
      <c r="AQ2039">
        <f t="shared" si="944"/>
        <v>1390113076009153.8</v>
      </c>
      <c r="AR2039">
        <f t="shared" si="945"/>
        <v>-1.556329013422596</v>
      </c>
      <c r="AS2039">
        <f t="shared" si="946"/>
        <v>2428774459411.5996</v>
      </c>
      <c r="AU2039">
        <f t="shared" si="947"/>
        <v>373608125773388.5</v>
      </c>
      <c r="AV2039">
        <f t="shared" si="963"/>
        <v>-2.0258914537013721E+33</v>
      </c>
    </row>
    <row r="2040" spans="1:48" x14ac:dyDescent="0.3">
      <c r="A2040" s="4">
        <v>26.496300000000002</v>
      </c>
      <c r="B2040" s="4">
        <f t="shared" si="964"/>
        <v>233</v>
      </c>
      <c r="C2040" s="7">
        <v>24.81</v>
      </c>
      <c r="D2040" s="2">
        <f t="shared" si="948"/>
        <v>154.78625391937473</v>
      </c>
      <c r="E2040" s="6">
        <f t="shared" si="953"/>
        <v>56.138961046366049</v>
      </c>
      <c r="F2040" s="2">
        <f t="shared" si="968"/>
        <v>73.49835540613509</v>
      </c>
      <c r="G2040" s="7">
        <v>37.200000000000003</v>
      </c>
      <c r="H2040" s="3">
        <f t="shared" si="967"/>
        <v>178.65279764009699</v>
      </c>
      <c r="J2040" s="7">
        <v>45.2</v>
      </c>
      <c r="K2040" s="2">
        <f t="shared" si="954"/>
        <v>132.25279764009699</v>
      </c>
      <c r="L2040" s="7">
        <v>24.5</v>
      </c>
      <c r="M2040" s="2">
        <f t="shared" si="955"/>
        <v>70.80950845604292</v>
      </c>
      <c r="N2040" s="7">
        <v>26.2</v>
      </c>
      <c r="O2040" s="2">
        <f t="shared" si="956"/>
        <v>-18.290491543957074</v>
      </c>
      <c r="Q2040" s="2">
        <f t="shared" si="957"/>
        <v>68.776258693393245</v>
      </c>
      <c r="R2040" s="2">
        <f t="shared" si="942"/>
        <v>140.19892129041804</v>
      </c>
      <c r="S2040" s="2">
        <v>32.665799999999997</v>
      </c>
      <c r="T2040" s="2">
        <v>90</v>
      </c>
      <c r="U2040" s="7">
        <v>38.5</v>
      </c>
      <c r="V2040" s="2">
        <f t="shared" si="949"/>
        <v>116.63137576760697</v>
      </c>
      <c r="W2040" s="7">
        <v>39.729999999999997</v>
      </c>
      <c r="X2040" s="2">
        <f t="shared" si="951"/>
        <v>42.978175844216153</v>
      </c>
      <c r="Y2040" s="7">
        <v>24.81</v>
      </c>
      <c r="Z2040" s="2">
        <f t="shared" si="950"/>
        <v>165.83552582587802</v>
      </c>
      <c r="AA2040" s="7">
        <v>46.4</v>
      </c>
      <c r="AB2040" s="7">
        <v>89.1</v>
      </c>
      <c r="AF2040">
        <f t="shared" si="952"/>
        <v>38.308014852448892</v>
      </c>
      <c r="AH2040" s="15">
        <f t="shared" si="965"/>
        <v>1</v>
      </c>
      <c r="AI2040">
        <f t="shared" si="958"/>
        <v>972.44680738372165</v>
      </c>
      <c r="AJ2040">
        <f t="shared" si="959"/>
        <v>-474.78615136650427</v>
      </c>
      <c r="AK2040">
        <f t="shared" si="960"/>
        <v>-4.0181176908869292</v>
      </c>
      <c r="AL2040">
        <f t="shared" si="943"/>
        <v>-104152091.41100308</v>
      </c>
      <c r="AM2040">
        <f t="shared" si="961"/>
        <v>-164345.86540990911</v>
      </c>
      <c r="AN2040">
        <f t="shared" si="962"/>
        <v>-354.26011001491543</v>
      </c>
      <c r="AP2040" s="15">
        <v>1</v>
      </c>
      <c r="AQ2040">
        <f t="shared" si="944"/>
        <v>240276333554276.63</v>
      </c>
      <c r="AR2040">
        <f t="shared" si="945"/>
        <v>-1.5440929066640054</v>
      </c>
      <c r="AS2040">
        <f t="shared" si="946"/>
        <v>3188523312576.5513</v>
      </c>
      <c r="AU2040">
        <f t="shared" si="947"/>
        <v>176489081349592.72</v>
      </c>
      <c r="AV2040">
        <f t="shared" si="963"/>
        <v>-1.27707511212143E+33</v>
      </c>
    </row>
    <row r="2041" spans="1:48" x14ac:dyDescent="0.3">
      <c r="A2041" s="4">
        <v>26.496300000000002</v>
      </c>
      <c r="B2041" s="4">
        <f t="shared" si="964"/>
        <v>234</v>
      </c>
      <c r="C2041" s="7">
        <v>24.81</v>
      </c>
      <c r="D2041" s="2">
        <f t="shared" si="948"/>
        <v>154.73925391937473</v>
      </c>
      <c r="E2041" s="6">
        <f t="shared" si="953"/>
        <v>56.298790137008623</v>
      </c>
      <c r="F2041" s="2">
        <f t="shared" si="968"/>
        <v>73.940613025873603</v>
      </c>
      <c r="G2041" s="7">
        <v>37.200000000000003</v>
      </c>
      <c r="H2041" s="3">
        <f t="shared" si="967"/>
        <v>179.82255111366129</v>
      </c>
      <c r="J2041" s="7">
        <v>45.2</v>
      </c>
      <c r="K2041" s="2">
        <f t="shared" si="954"/>
        <v>133.42255111366129</v>
      </c>
      <c r="L2041" s="7">
        <v>24.5</v>
      </c>
      <c r="M2041" s="2">
        <f t="shared" si="955"/>
        <v>71.553555396967113</v>
      </c>
      <c r="N2041" s="7">
        <v>26.2</v>
      </c>
      <c r="O2041" s="2">
        <f t="shared" si="956"/>
        <v>-17.546444603032882</v>
      </c>
      <c r="Q2041" s="2">
        <f t="shared" si="957"/>
        <v>68.905427609426425</v>
      </c>
      <c r="R2041" s="2">
        <f t="shared" si="942"/>
        <v>140.94355077804258</v>
      </c>
      <c r="S2041" s="2">
        <v>32.665799999999997</v>
      </c>
      <c r="T2041" s="2">
        <v>90</v>
      </c>
      <c r="U2041" s="7">
        <v>38.5</v>
      </c>
      <c r="V2041" s="2">
        <f t="shared" si="949"/>
        <v>116.94137576760697</v>
      </c>
      <c r="W2041" s="7">
        <v>39.729999999999997</v>
      </c>
      <c r="X2041" s="2">
        <f t="shared" si="951"/>
        <v>43.328175844216155</v>
      </c>
      <c r="Y2041" s="7">
        <v>24.81</v>
      </c>
      <c r="Z2041" s="2">
        <f t="shared" si="950"/>
        <v>165.90352582587803</v>
      </c>
      <c r="AA2041" s="7">
        <v>46.4</v>
      </c>
      <c r="AB2041" s="7">
        <v>89.1</v>
      </c>
      <c r="AF2041">
        <f t="shared" si="952"/>
        <v>38.618420422925809</v>
      </c>
      <c r="AH2041" s="15">
        <f t="shared" si="965"/>
        <v>1</v>
      </c>
      <c r="AI2041">
        <f t="shared" si="958"/>
        <v>783.17503697541588</v>
      </c>
      <c r="AJ2041">
        <f t="shared" si="959"/>
        <v>-480.83783528195573</v>
      </c>
      <c r="AK2041">
        <f t="shared" si="960"/>
        <v>-3.8236243745685901</v>
      </c>
      <c r="AL2041">
        <f t="shared" si="943"/>
        <v>-93493167.28066726</v>
      </c>
      <c r="AM2041">
        <f t="shared" si="961"/>
        <v>-151486.03890475922</v>
      </c>
      <c r="AN2041">
        <f t="shared" si="962"/>
        <v>-346.91733045297019</v>
      </c>
      <c r="AP2041" s="15">
        <v>1</v>
      </c>
      <c r="AQ2041">
        <f t="shared" si="944"/>
        <v>-188063188622271.78</v>
      </c>
      <c r="AR2041">
        <f t="shared" si="945"/>
        <v>-1.5320307297367848</v>
      </c>
      <c r="AS2041">
        <f t="shared" si="946"/>
        <v>3971150468905.1333</v>
      </c>
      <c r="AU2041">
        <f t="shared" si="947"/>
        <v>93028117280647.859</v>
      </c>
      <c r="AV2041">
        <f t="shared" si="963"/>
        <v>-7.8405518835666853E+32</v>
      </c>
    </row>
    <row r="2042" spans="1:48" x14ac:dyDescent="0.3">
      <c r="A2042" s="4">
        <v>26.496300000000002</v>
      </c>
      <c r="B2042" s="4">
        <f t="shared" si="964"/>
        <v>235</v>
      </c>
      <c r="C2042" s="7">
        <v>24.81</v>
      </c>
      <c r="D2042" s="2">
        <f t="shared" si="948"/>
        <v>154.69225391937474</v>
      </c>
      <c r="E2042" s="6">
        <f t="shared" si="953"/>
        <v>56.454388715060006</v>
      </c>
      <c r="F2042" s="2">
        <f t="shared" si="968"/>
        <v>74.383193269785707</v>
      </c>
      <c r="G2042" s="7">
        <v>37.200000000000003</v>
      </c>
      <c r="H2042" s="3">
        <f t="shared" si="967"/>
        <v>180.99948860999842</v>
      </c>
      <c r="J2042" s="7">
        <v>45.2</v>
      </c>
      <c r="K2042" s="2">
        <f t="shared" si="954"/>
        <v>134.59948860999842</v>
      </c>
      <c r="L2042" s="7">
        <v>24.5</v>
      </c>
      <c r="M2042" s="2">
        <f t="shared" si="955"/>
        <v>72.301595794127735</v>
      </c>
      <c r="N2042" s="7">
        <v>26.2</v>
      </c>
      <c r="O2042" s="2">
        <f t="shared" si="956"/>
        <v>-16.798404205872259</v>
      </c>
      <c r="Q2042" s="2">
        <f t="shared" si="957"/>
        <v>69.028229981165595</v>
      </c>
      <c r="R2042" s="2">
        <f t="shared" si="942"/>
        <v>141.69218133808303</v>
      </c>
      <c r="S2042" s="2">
        <v>32.665799999999997</v>
      </c>
      <c r="T2042" s="2">
        <v>90</v>
      </c>
      <c r="U2042" s="7">
        <v>38.5</v>
      </c>
      <c r="V2042" s="2">
        <f t="shared" si="949"/>
        <v>117.25137576760697</v>
      </c>
      <c r="W2042" s="7">
        <v>39.729999999999997</v>
      </c>
      <c r="X2042" s="2">
        <f t="shared" si="951"/>
        <v>43.678175844216156</v>
      </c>
      <c r="Y2042" s="7">
        <v>24.81</v>
      </c>
      <c r="Z2042" s="2">
        <f t="shared" si="950"/>
        <v>165.97152582587805</v>
      </c>
      <c r="AA2042" s="7">
        <v>46.4</v>
      </c>
      <c r="AB2042" s="7">
        <v>89.1</v>
      </c>
      <c r="AF2042">
        <f t="shared" si="952"/>
        <v>38.928618941676064</v>
      </c>
      <c r="AH2042" s="15">
        <f t="shared" si="965"/>
        <v>1</v>
      </c>
      <c r="AI2042">
        <f t="shared" si="958"/>
        <v>1172.5687483903212</v>
      </c>
      <c r="AJ2042">
        <f t="shared" si="959"/>
        <v>-486.61685397450742</v>
      </c>
      <c r="AK2042">
        <f t="shared" si="960"/>
        <v>-3.6452281714802086</v>
      </c>
      <c r="AL2042">
        <f t="shared" si="943"/>
        <v>-83337008.579586163</v>
      </c>
      <c r="AM2042">
        <f t="shared" si="961"/>
        <v>-138958.47009329798</v>
      </c>
      <c r="AN2042">
        <f t="shared" si="962"/>
        <v>-339.83265690088615</v>
      </c>
      <c r="AP2042" s="15">
        <v>1</v>
      </c>
      <c r="AQ2042">
        <f t="shared" si="944"/>
        <v>-1078613722335607.8</v>
      </c>
      <c r="AR2042">
        <f t="shared" si="945"/>
        <v>-1.5201382472630844</v>
      </c>
      <c r="AS2042">
        <f t="shared" si="946"/>
        <v>4730921268951.4844</v>
      </c>
      <c r="AU2042">
        <f t="shared" si="947"/>
        <v>331433962499664.44</v>
      </c>
      <c r="AV2042">
        <f t="shared" si="963"/>
        <v>-4.9213875263395993E+32</v>
      </c>
    </row>
    <row r="2043" spans="1:48" x14ac:dyDescent="0.3">
      <c r="A2043" s="4">
        <v>26.496300000000002</v>
      </c>
      <c r="B2043" s="4">
        <f t="shared" si="964"/>
        <v>236</v>
      </c>
      <c r="C2043" s="7">
        <v>24.81</v>
      </c>
      <c r="D2043" s="2">
        <f t="shared" si="948"/>
        <v>154.64525391937474</v>
      </c>
      <c r="E2043" s="6">
        <f t="shared" si="953"/>
        <v>56.605744462220002</v>
      </c>
      <c r="F2043" s="2">
        <f t="shared" si="968"/>
        <v>74.826084882243592</v>
      </c>
      <c r="G2043" s="7">
        <v>37.200000000000003</v>
      </c>
      <c r="H2043" s="3">
        <f t="shared" si="967"/>
        <v>182.18364225761999</v>
      </c>
      <c r="J2043" s="7">
        <v>45.2</v>
      </c>
      <c r="K2043" s="2">
        <f t="shared" si="954"/>
        <v>135.78364225761999</v>
      </c>
      <c r="L2043" s="7">
        <v>24.5</v>
      </c>
      <c r="M2043" s="2">
        <f t="shared" si="955"/>
        <v>73.053679434465948</v>
      </c>
      <c r="N2043" s="7">
        <v>26.2</v>
      </c>
      <c r="O2043" s="2">
        <f t="shared" si="956"/>
        <v>-16.046320565534046</v>
      </c>
      <c r="Q2043" s="2">
        <f t="shared" si="957"/>
        <v>69.144524893651223</v>
      </c>
      <c r="R2043" s="2">
        <f t="shared" si="942"/>
        <v>142.4448639412592</v>
      </c>
      <c r="S2043" s="2">
        <v>32.665799999999997</v>
      </c>
      <c r="T2043" s="2">
        <v>90</v>
      </c>
      <c r="U2043" s="7">
        <v>38.5</v>
      </c>
      <c r="V2043" s="2">
        <f t="shared" si="949"/>
        <v>117.56137576760698</v>
      </c>
      <c r="W2043" s="7">
        <v>39.729999999999997</v>
      </c>
      <c r="X2043" s="2">
        <f t="shared" si="951"/>
        <v>44.028175844216157</v>
      </c>
      <c r="Y2043" s="7">
        <v>24.81</v>
      </c>
      <c r="Z2043" s="2">
        <f t="shared" si="950"/>
        <v>166.03952582587806</v>
      </c>
      <c r="AA2043" s="7">
        <v>46.4</v>
      </c>
      <c r="AB2043" s="7">
        <v>89.1</v>
      </c>
      <c r="AF2043">
        <f t="shared" si="952"/>
        <v>39.238420730902959</v>
      </c>
      <c r="AH2043" s="15">
        <f t="shared" si="965"/>
        <v>1</v>
      </c>
      <c r="AI2043">
        <f t="shared" si="958"/>
        <v>804.60578316201565</v>
      </c>
      <c r="AJ2043">
        <f t="shared" si="959"/>
        <v>-492.25588283025161</v>
      </c>
      <c r="AK2043">
        <f t="shared" si="960"/>
        <v>-3.4808458517722118</v>
      </c>
      <c r="AL2043">
        <f t="shared" si="943"/>
        <v>-73682277.1083325</v>
      </c>
      <c r="AM2043">
        <f t="shared" si="961"/>
        <v>-126735.13068901276</v>
      </c>
      <c r="AN2043">
        <f t="shared" si="962"/>
        <v>-333.01743093217988</v>
      </c>
      <c r="AP2043" s="15">
        <v>1</v>
      </c>
      <c r="AQ2043">
        <f t="shared" si="944"/>
        <v>-8452132013756.2666</v>
      </c>
      <c r="AR2043">
        <f t="shared" si="945"/>
        <v>-1.5084111136098035</v>
      </c>
      <c r="AS2043">
        <f t="shared" si="946"/>
        <v>5446014121674.042</v>
      </c>
      <c r="AU2043">
        <f t="shared" si="947"/>
        <v>100530301666999.84</v>
      </c>
      <c r="AV2043">
        <f t="shared" si="963"/>
        <v>-2.7557247617626794E+32</v>
      </c>
    </row>
    <row r="2044" spans="1:48" x14ac:dyDescent="0.3">
      <c r="A2044" s="4">
        <v>26.496300000000002</v>
      </c>
      <c r="B2044" s="4">
        <f t="shared" si="964"/>
        <v>237</v>
      </c>
      <c r="C2044" s="7">
        <v>24.81</v>
      </c>
      <c r="D2044" s="2">
        <f t="shared" si="948"/>
        <v>154.59825391937474</v>
      </c>
      <c r="E2044" s="6">
        <f t="shared" si="953"/>
        <v>56.752845401014667</v>
      </c>
      <c r="F2044" s="2">
        <f t="shared" si="968"/>
        <v>75.269276821241363</v>
      </c>
      <c r="G2044" s="7">
        <v>37.200000000000003</v>
      </c>
      <c r="H2044" s="3">
        <f t="shared" si="967"/>
        <v>183.3750521530298</v>
      </c>
      <c r="J2044" s="7">
        <v>45.2</v>
      </c>
      <c r="K2044" s="2">
        <f t="shared" si="954"/>
        <v>136.97505215302979</v>
      </c>
      <c r="L2044" s="7">
        <v>24.5</v>
      </c>
      <c r="M2044" s="2">
        <f t="shared" si="955"/>
        <v>73.809862086350279</v>
      </c>
      <c r="N2044" s="7">
        <v>26.2</v>
      </c>
      <c r="O2044" s="2">
        <f t="shared" si="956"/>
        <v>-15.290137913649716</v>
      </c>
      <c r="Q2044" s="2">
        <f t="shared" si="957"/>
        <v>69.254171073164741</v>
      </c>
      <c r="R2044" s="2">
        <f t="shared" si="942"/>
        <v>143.20165553826925</v>
      </c>
      <c r="S2044" s="2">
        <v>32.665799999999997</v>
      </c>
      <c r="T2044" s="2">
        <v>90</v>
      </c>
      <c r="U2044" s="7">
        <v>38.5</v>
      </c>
      <c r="V2044" s="2">
        <f t="shared" si="949"/>
        <v>117.87137576760698</v>
      </c>
      <c r="W2044" s="7">
        <v>39.729999999999997</v>
      </c>
      <c r="X2044" s="2">
        <f t="shared" si="951"/>
        <v>44.378175844216159</v>
      </c>
      <c r="Y2044" s="7">
        <v>24.81</v>
      </c>
      <c r="Z2044" s="2">
        <f t="shared" si="950"/>
        <v>166.10752582587807</v>
      </c>
      <c r="AA2044" s="7">
        <v>46.4</v>
      </c>
      <c r="AB2044" s="7">
        <v>89.1</v>
      </c>
      <c r="AF2044">
        <f t="shared" si="952"/>
        <v>39.5476340319385</v>
      </c>
      <c r="AH2044" s="15">
        <f t="shared" si="965"/>
        <v>1</v>
      </c>
      <c r="AI2044">
        <f t="shared" si="958"/>
        <v>698.50390329585878</v>
      </c>
      <c r="AJ2044">
        <f t="shared" si="959"/>
        <v>-497.86324505073611</v>
      </c>
      <c r="AK2044">
        <f t="shared" si="960"/>
        <v>-3.3287376049771158</v>
      </c>
      <c r="AL2044">
        <f t="shared" si="943"/>
        <v>-64530884.675299056</v>
      </c>
      <c r="AM2044">
        <f t="shared" si="961"/>
        <v>-114792.2418867098</v>
      </c>
      <c r="AN2044">
        <f t="shared" si="962"/>
        <v>-326.4827226335043</v>
      </c>
      <c r="AP2044" s="15">
        <v>1</v>
      </c>
      <c r="AQ2044">
        <f t="shared" si="944"/>
        <v>163522704011590.81</v>
      </c>
      <c r="AR2044">
        <f t="shared" si="945"/>
        <v>-1.4968451593893777</v>
      </c>
      <c r="AS2044">
        <f t="shared" si="946"/>
        <v>6095391555095.7578</v>
      </c>
      <c r="AU2044">
        <f t="shared" si="947"/>
        <v>67073485853804.414</v>
      </c>
      <c r="AV2044">
        <f t="shared" si="963"/>
        <v>-1.5285428009219433E+32</v>
      </c>
    </row>
    <row r="2045" spans="1:48" x14ac:dyDescent="0.3">
      <c r="A2045" s="4">
        <v>26.496300000000002</v>
      </c>
      <c r="B2045" s="4">
        <f t="shared" si="964"/>
        <v>238</v>
      </c>
      <c r="C2045" s="7">
        <v>24.81</v>
      </c>
      <c r="D2045" s="2">
        <f t="shared" si="948"/>
        <v>154.55125391937474</v>
      </c>
      <c r="E2045" s="6">
        <f t="shared" si="953"/>
        <v>56.895679895272472</v>
      </c>
      <c r="F2045" s="2">
        <f t="shared" si="968"/>
        <v>75.712758249268049</v>
      </c>
      <c r="G2045" s="7">
        <v>37.200000000000003</v>
      </c>
      <c r="H2045" s="3">
        <f t="shared" si="967"/>
        <v>184.57376670144444</v>
      </c>
      <c r="J2045" s="7">
        <v>45.2</v>
      </c>
      <c r="K2045" s="2">
        <f t="shared" si="954"/>
        <v>138.17376670144444</v>
      </c>
      <c r="L2045" s="7">
        <v>24.5</v>
      </c>
      <c r="M2045" s="2">
        <f t="shared" si="955"/>
        <v>74.570205738812007</v>
      </c>
      <c r="N2045" s="7">
        <v>26.2</v>
      </c>
      <c r="O2045" s="2">
        <f t="shared" si="956"/>
        <v>-14.529794261187988</v>
      </c>
      <c r="Q2045" s="2">
        <f t="shared" si="957"/>
        <v>69.357026712780382</v>
      </c>
      <c r="R2045" s="2">
        <f t="shared" si="942"/>
        <v>143.96261930147759</v>
      </c>
      <c r="S2045" s="2">
        <v>32.665799999999997</v>
      </c>
      <c r="T2045" s="2">
        <v>90</v>
      </c>
      <c r="U2045" s="7">
        <v>38.5</v>
      </c>
      <c r="V2045" s="2">
        <f t="shared" si="949"/>
        <v>118.18137576760698</v>
      </c>
      <c r="W2045" s="7">
        <v>39.729999999999997</v>
      </c>
      <c r="X2045" s="2">
        <f t="shared" si="951"/>
        <v>44.72817584421616</v>
      </c>
      <c r="Y2045" s="7">
        <v>24.81</v>
      </c>
      <c r="Z2045" s="2">
        <f t="shared" si="950"/>
        <v>166.17552582587808</v>
      </c>
      <c r="AA2045" s="7">
        <v>46.4</v>
      </c>
      <c r="AB2045" s="7">
        <v>89.1</v>
      </c>
      <c r="AF2045">
        <f t="shared" si="952"/>
        <v>39.856064893354251</v>
      </c>
      <c r="AH2045" s="15">
        <f t="shared" si="965"/>
        <v>1</v>
      </c>
      <c r="AI2045">
        <f t="shared" si="958"/>
        <v>1037.5761236306687</v>
      </c>
      <c r="AJ2045">
        <f t="shared" si="959"/>
        <v>-503.23139128248488</v>
      </c>
      <c r="AK2045">
        <f t="shared" si="960"/>
        <v>-3.1874389623258206</v>
      </c>
      <c r="AL2045">
        <f t="shared" si="943"/>
        <v>-55927958.17608352</v>
      </c>
      <c r="AM2045">
        <f t="shared" si="961"/>
        <v>-103185.18183357416</v>
      </c>
      <c r="AN2045">
        <f t="shared" si="962"/>
        <v>-320.23930631694236</v>
      </c>
      <c r="AP2045" s="15">
        <v>1</v>
      </c>
      <c r="AQ2045">
        <f t="shared" si="944"/>
        <v>507410838792004.63</v>
      </c>
      <c r="AR2045">
        <f t="shared" si="945"/>
        <v>-1.4854364151613109</v>
      </c>
      <c r="AS2045">
        <f t="shared" si="946"/>
        <v>6642868749799.2178</v>
      </c>
      <c r="AU2045">
        <f t="shared" si="947"/>
        <v>227495793240605.41</v>
      </c>
      <c r="AV2045">
        <f t="shared" si="963"/>
        <v>-8.7075008956463678E+31</v>
      </c>
    </row>
    <row r="2046" spans="1:48" x14ac:dyDescent="0.3">
      <c r="A2046" s="4">
        <v>26.496300000000002</v>
      </c>
      <c r="B2046" s="4">
        <f t="shared" si="964"/>
        <v>239</v>
      </c>
      <c r="C2046" s="7">
        <v>24.81</v>
      </c>
      <c r="D2046" s="2">
        <f t="shared" si="948"/>
        <v>154.50425391937475</v>
      </c>
      <c r="E2046" s="6">
        <f t="shared" si="953"/>
        <v>57.034236650594828</v>
      </c>
      <c r="F2046" s="2">
        <f t="shared" si="968"/>
        <v>76.156518524486287</v>
      </c>
      <c r="G2046" s="7">
        <v>37.200000000000003</v>
      </c>
      <c r="H2046" s="3">
        <f t="shared" si="967"/>
        <v>185.77984299134826</v>
      </c>
      <c r="J2046" s="7">
        <v>45.2</v>
      </c>
      <c r="K2046" s="2">
        <f t="shared" si="954"/>
        <v>139.37984299134826</v>
      </c>
      <c r="L2046" s="7">
        <v>24.5</v>
      </c>
      <c r="M2046" s="2">
        <f t="shared" si="955"/>
        <v>75.334778867432931</v>
      </c>
      <c r="N2046" s="7">
        <v>26.2</v>
      </c>
      <c r="O2046" s="2">
        <f t="shared" si="956"/>
        <v>-13.765221132567063</v>
      </c>
      <c r="Q2046" s="2">
        <f t="shared" si="957"/>
        <v>69.452949284420299</v>
      </c>
      <c r="R2046" s="2">
        <f t="shared" si="942"/>
        <v>144.72782489333994</v>
      </c>
      <c r="S2046" s="2">
        <v>32.665799999999997</v>
      </c>
      <c r="T2046" s="2">
        <v>90</v>
      </c>
      <c r="U2046" s="7">
        <v>38.5</v>
      </c>
      <c r="V2046" s="2">
        <f t="shared" si="949"/>
        <v>118.49137576760698</v>
      </c>
      <c r="W2046" s="7">
        <v>39.729999999999997</v>
      </c>
      <c r="X2046" s="2">
        <f t="shared" si="951"/>
        <v>45.078175844216162</v>
      </c>
      <c r="Y2046" s="7">
        <v>24.81</v>
      </c>
      <c r="Z2046" s="2">
        <f t="shared" si="950"/>
        <v>166.24352582587809</v>
      </c>
      <c r="AA2046" s="7">
        <v>46.4</v>
      </c>
      <c r="AB2046" s="7">
        <v>89.1</v>
      </c>
      <c r="AF2046">
        <f t="shared" si="952"/>
        <v>40.163517049666424</v>
      </c>
      <c r="AH2046" s="15">
        <f t="shared" si="965"/>
        <v>1</v>
      </c>
      <c r="AI2046">
        <f t="shared" si="958"/>
        <v>566.65778205826439</v>
      </c>
      <c r="AJ2046">
        <f t="shared" si="959"/>
        <v>-501.39549064238315</v>
      </c>
      <c r="AK2046">
        <f t="shared" si="960"/>
        <v>-3.0557082930275725</v>
      </c>
      <c r="AL2046">
        <f t="shared" si="943"/>
        <v>-48809702.080178909</v>
      </c>
      <c r="AM2046">
        <f t="shared" si="961"/>
        <v>-93710.325654369066</v>
      </c>
      <c r="AN2046">
        <f t="shared" si="962"/>
        <v>-314.29763609604692</v>
      </c>
      <c r="AP2046" s="15">
        <v>1</v>
      </c>
      <c r="AQ2046">
        <f t="shared" si="944"/>
        <v>-35174686107304.781</v>
      </c>
      <c r="AR2046">
        <f t="shared" si="945"/>
        <v>-1.4741819373084371</v>
      </c>
      <c r="AS2046">
        <f t="shared" si="946"/>
        <v>6682450671850.2021</v>
      </c>
      <c r="AU2046">
        <f t="shared" si="947"/>
        <v>38262837997385.961</v>
      </c>
      <c r="AV2046">
        <f t="shared" si="963"/>
        <v>-4.4371391827952105E+31</v>
      </c>
    </row>
    <row r="2047" spans="1:48" x14ac:dyDescent="0.3">
      <c r="A2047" s="4">
        <v>26.496300000000002</v>
      </c>
      <c r="B2047" s="4">
        <f t="shared" si="964"/>
        <v>240</v>
      </c>
      <c r="C2047" s="7">
        <v>24.81</v>
      </c>
      <c r="D2047" s="2">
        <f t="shared" si="948"/>
        <v>154.45725391937475</v>
      </c>
      <c r="E2047" s="6">
        <f t="shared" si="953"/>
        <v>57.168504714820131</v>
      </c>
      <c r="F2047" s="2">
        <f t="shared" si="968"/>
        <v>76.600547192200253</v>
      </c>
      <c r="G2047" s="7">
        <v>37.200000000000003</v>
      </c>
      <c r="H2047" s="3">
        <f t="shared" si="967"/>
        <v>186.99334720649011</v>
      </c>
      <c r="J2047" s="7">
        <v>45.2</v>
      </c>
      <c r="K2047" s="2">
        <f t="shared" si="954"/>
        <v>140.59334720649011</v>
      </c>
      <c r="L2047" s="7">
        <v>24.5</v>
      </c>
      <c r="M2047" s="2">
        <f t="shared" si="955"/>
        <v>76.103656729524062</v>
      </c>
      <c r="N2047" s="7">
        <v>26.2</v>
      </c>
      <c r="O2047" s="2">
        <f t="shared" si="956"/>
        <v>-12.996343270475933</v>
      </c>
      <c r="Q2047" s="2">
        <f t="shared" si="957"/>
        <v>69.54179533607585</v>
      </c>
      <c r="R2047" s="2">
        <f t="shared" si="942"/>
        <v>145.49734876421911</v>
      </c>
      <c r="S2047" s="2">
        <v>32.665799999999997</v>
      </c>
      <c r="T2047" s="2">
        <v>90</v>
      </c>
      <c r="U2047" s="7">
        <v>38.5</v>
      </c>
      <c r="V2047" s="2">
        <f t="shared" si="949"/>
        <v>118.80137576760698</v>
      </c>
      <c r="W2047" s="7">
        <v>39.729999999999997</v>
      </c>
      <c r="X2047" s="2">
        <f t="shared" si="951"/>
        <v>45.428175844216163</v>
      </c>
      <c r="Y2047" s="7">
        <v>24.81</v>
      </c>
      <c r="Z2047" s="2">
        <f t="shared" si="950"/>
        <v>166.31152582587811</v>
      </c>
      <c r="AA2047" s="7">
        <v>46.4</v>
      </c>
      <c r="AB2047" s="7">
        <v>89.1</v>
      </c>
      <c r="AF2047">
        <f t="shared" si="952"/>
        <v>40.469791789501329</v>
      </c>
      <c r="AH2047" s="15">
        <f t="shared" si="965"/>
        <v>1</v>
      </c>
      <c r="AI2047">
        <f t="shared" si="958"/>
        <v>595.92946430917209</v>
      </c>
      <c r="AJ2047">
        <f t="shared" si="959"/>
        <v>-513.81791919266584</v>
      </c>
      <c r="AK2047">
        <f t="shared" si="960"/>
        <v>-2.93248587031986</v>
      </c>
      <c r="AL2047">
        <f t="shared" si="943"/>
        <v>-40336698.439171605</v>
      </c>
      <c r="AM2047">
        <f t="shared" si="961"/>
        <v>-80830.782607998233</v>
      </c>
      <c r="AN2047">
        <f t="shared" si="962"/>
        <v>-308.66782133901063</v>
      </c>
      <c r="AP2047" s="15">
        <v>1</v>
      </c>
      <c r="AQ2047">
        <f t="shared" si="944"/>
        <v>-98586013716702.359</v>
      </c>
      <c r="AR2047">
        <f t="shared" si="945"/>
        <v>-1.4630751347524915</v>
      </c>
      <c r="AS2047">
        <f t="shared" si="946"/>
        <v>7359380021343.7939</v>
      </c>
      <c r="AU2047">
        <f t="shared" si="947"/>
        <v>43108903254942.914</v>
      </c>
      <c r="AV2047">
        <f t="shared" si="963"/>
        <v>-1.9701360376706972E+31</v>
      </c>
    </row>
    <row r="2048" spans="1:48" x14ac:dyDescent="0.3">
      <c r="A2048" s="4">
        <v>26.496300000000002</v>
      </c>
      <c r="B2048" s="4">
        <f t="shared" si="964"/>
        <v>241</v>
      </c>
      <c r="C2048" s="7">
        <v>24.81</v>
      </c>
      <c r="D2048" s="2">
        <f t="shared" si="948"/>
        <v>154.41025391937475</v>
      </c>
      <c r="E2048" s="6">
        <f t="shared" si="953"/>
        <v>57.298473478480631</v>
      </c>
      <c r="F2048" s="2">
        <f t="shared" si="968"/>
        <v>77.044833976598156</v>
      </c>
      <c r="G2048" s="7">
        <v>37.200000000000003</v>
      </c>
      <c r="H2048" s="3">
        <f t="shared" si="967"/>
        <v>188.21435507936812</v>
      </c>
      <c r="J2048" s="7">
        <v>45.2</v>
      </c>
      <c r="K2048" s="2">
        <f t="shared" si="954"/>
        <v>141.81435507936811</v>
      </c>
      <c r="L2048" s="7">
        <v>24.5</v>
      </c>
      <c r="M2048" s="2">
        <f t="shared" si="955"/>
        <v>76.876921691562558</v>
      </c>
      <c r="N2048" s="7">
        <v>26.2</v>
      </c>
      <c r="O2048" s="2">
        <f t="shared" si="956"/>
        <v>-12.223078308437437</v>
      </c>
      <c r="Q2048" s="2">
        <f t="shared" si="957"/>
        <v>69.623420272678246</v>
      </c>
      <c r="R2048" s="2">
        <f t="shared" ref="R2048:R2111" si="969">ACOS(((C2048*COS(D2048*PI()/180))+(J2048*COS(K2048*PI()/180)))/Q2048)*(180/PI())</f>
        <v>146.27127448257357</v>
      </c>
      <c r="S2048" s="2">
        <v>32.665799999999997</v>
      </c>
      <c r="T2048" s="2">
        <v>90</v>
      </c>
      <c r="U2048" s="7">
        <v>38.5</v>
      </c>
      <c r="V2048" s="2">
        <f t="shared" si="949"/>
        <v>119.11137576760699</v>
      </c>
      <c r="W2048" s="7">
        <v>39.729999999999997</v>
      </c>
      <c r="X2048" s="2">
        <f t="shared" si="951"/>
        <v>45.778175844216165</v>
      </c>
      <c r="Y2048" s="7">
        <v>24.81</v>
      </c>
      <c r="Z2048" s="2">
        <f t="shared" si="950"/>
        <v>166.37952582587812</v>
      </c>
      <c r="AA2048" s="7">
        <v>46.4</v>
      </c>
      <c r="AB2048" s="7">
        <v>89.1</v>
      </c>
      <c r="AF2048">
        <f t="shared" si="952"/>
        <v>40.774687811941114</v>
      </c>
      <c r="AH2048" s="15">
        <f t="shared" si="965"/>
        <v>1</v>
      </c>
      <c r="AI2048">
        <f t="shared" si="958"/>
        <v>842.79993329987224</v>
      </c>
      <c r="AJ2048">
        <f t="shared" si="959"/>
        <v>-518.71086756119587</v>
      </c>
      <c r="AK2048">
        <f t="shared" si="960"/>
        <v>-2.8168616379821896</v>
      </c>
      <c r="AL2048">
        <f t="shared" si="943"/>
        <v>-33408816.139459588</v>
      </c>
      <c r="AM2048">
        <f t="shared" si="961"/>
        <v>-70160.355122670575</v>
      </c>
      <c r="AN2048">
        <f t="shared" si="962"/>
        <v>-303.3596020095996</v>
      </c>
      <c r="AP2048" s="15">
        <v>1</v>
      </c>
      <c r="AQ2048">
        <f t="shared" si="944"/>
        <v>-91521738275408.016</v>
      </c>
      <c r="AR2048">
        <f t="shared" si="945"/>
        <v>-1.4521152857381243</v>
      </c>
      <c r="AS2048">
        <f t="shared" si="946"/>
        <v>7464263966382.8691</v>
      </c>
      <c r="AU2048">
        <f t="shared" si="947"/>
        <v>118441867456412.83</v>
      </c>
      <c r="AV2048">
        <f t="shared" si="963"/>
        <v>-9.4603571845121405E+30</v>
      </c>
    </row>
    <row r="2049" spans="1:48" x14ac:dyDescent="0.3">
      <c r="A2049" s="4">
        <v>26.496300000000002</v>
      </c>
      <c r="B2049" s="4">
        <f t="shared" si="964"/>
        <v>242</v>
      </c>
      <c r="C2049" s="7">
        <v>24.81</v>
      </c>
      <c r="D2049" s="2">
        <f t="shared" si="948"/>
        <v>154.36325391937476</v>
      </c>
      <c r="E2049" s="6">
        <f t="shared" si="953"/>
        <v>57.424132675251151</v>
      </c>
      <c r="F2049" s="2">
        <f t="shared" si="968"/>
        <v>77.489368772754659</v>
      </c>
      <c r="G2049" s="7">
        <v>37.200000000000003</v>
      </c>
      <c r="H2049" s="3">
        <f t="shared" si="967"/>
        <v>189.44295239075055</v>
      </c>
      <c r="J2049" s="7">
        <v>45.2</v>
      </c>
      <c r="K2049" s="2">
        <f t="shared" si="954"/>
        <v>143.04295239075054</v>
      </c>
      <c r="L2049" s="7">
        <v>24.5</v>
      </c>
      <c r="M2049" s="2">
        <f t="shared" si="955"/>
        <v>77.654663592234499</v>
      </c>
      <c r="N2049" s="7">
        <v>26.2</v>
      </c>
      <c r="O2049" s="2">
        <f t="shared" si="956"/>
        <v>-11.445336407765495</v>
      </c>
      <c r="Q2049" s="2">
        <f t="shared" si="957"/>
        <v>69.69767811889588</v>
      </c>
      <c r="R2049" s="2">
        <f t="shared" si="969"/>
        <v>147.04969310088379</v>
      </c>
      <c r="S2049" s="2">
        <v>32.665799999999997</v>
      </c>
      <c r="T2049" s="2">
        <v>90</v>
      </c>
      <c r="U2049" s="7">
        <v>38.5</v>
      </c>
      <c r="V2049" s="2">
        <f t="shared" si="949"/>
        <v>119.42137576760699</v>
      </c>
      <c r="W2049" s="7">
        <v>39.729999999999997</v>
      </c>
      <c r="X2049" s="2">
        <f t="shared" si="951"/>
        <v>46.128175844216166</v>
      </c>
      <c r="Y2049" s="7">
        <v>24.81</v>
      </c>
      <c r="Z2049" s="2">
        <f t="shared" si="950"/>
        <v>166.44752582587813</v>
      </c>
      <c r="AA2049" s="7">
        <v>46.4</v>
      </c>
      <c r="AB2049" s="7">
        <v>89.1</v>
      </c>
      <c r="AF2049">
        <f t="shared" si="952"/>
        <v>41.078001069600305</v>
      </c>
      <c r="AH2049" s="15">
        <f t="shared" si="965"/>
        <v>1</v>
      </c>
      <c r="AI2049">
        <f t="shared" si="958"/>
        <v>321.50462449569397</v>
      </c>
      <c r="AJ2049">
        <f t="shared" si="959"/>
        <v>-524.27747129113209</v>
      </c>
      <c r="AK2049">
        <f t="shared" si="960"/>
        <v>-2.7080495934137274</v>
      </c>
      <c r="AL2049">
        <f t="shared" si="943"/>
        <v>-26955217.24058824</v>
      </c>
      <c r="AM2049">
        <f t="shared" si="961"/>
        <v>-59573.151216546314</v>
      </c>
      <c r="AN2049">
        <f t="shared" si="962"/>
        <v>-298.38232390325265</v>
      </c>
      <c r="AP2049" s="15">
        <v>1</v>
      </c>
      <c r="AQ2049">
        <f t="shared" si="944"/>
        <v>10429350161425.627</v>
      </c>
      <c r="AR2049">
        <f t="shared" si="945"/>
        <v>-1.4412978261019731</v>
      </c>
      <c r="AS2049">
        <f t="shared" si="946"/>
        <v>7428061922156.7168</v>
      </c>
      <c r="AU2049">
        <f t="shared" si="947"/>
        <v>11667658655368.18</v>
      </c>
      <c r="AV2049">
        <f t="shared" si="963"/>
        <v>-3.3531915630388087E+30</v>
      </c>
    </row>
    <row r="2050" spans="1:48" x14ac:dyDescent="0.3">
      <c r="A2050" s="4">
        <v>26.496300000000002</v>
      </c>
      <c r="B2050" s="4">
        <f t="shared" si="964"/>
        <v>243</v>
      </c>
      <c r="C2050" s="7">
        <v>24.81</v>
      </c>
      <c r="D2050" s="2">
        <f t="shared" si="948"/>
        <v>154.31625391937476</v>
      </c>
      <c r="E2050" s="6">
        <f t="shared" si="953"/>
        <v>57.545472382389249</v>
      </c>
      <c r="F2050" s="2">
        <f t="shared" si="968"/>
        <v>77.934141638879822</v>
      </c>
      <c r="G2050" s="7">
        <v>37.200000000000003</v>
      </c>
      <c r="H2050" s="3">
        <f t="shared" si="967"/>
        <v>190.67923552036183</v>
      </c>
      <c r="J2050" s="7">
        <v>45.2</v>
      </c>
      <c r="K2050" s="2">
        <f t="shared" si="954"/>
        <v>144.27923552036182</v>
      </c>
      <c r="L2050" s="7">
        <v>24.5</v>
      </c>
      <c r="M2050" s="2">
        <f t="shared" si="955"/>
        <v>78.436980144863355</v>
      </c>
      <c r="N2050" s="7">
        <v>26.2</v>
      </c>
      <c r="O2050" s="2">
        <f t="shared" si="956"/>
        <v>-10.663019855136639</v>
      </c>
      <c r="Q2050" s="2">
        <f t="shared" si="957"/>
        <v>69.764421261901262</v>
      </c>
      <c r="R2050" s="2">
        <f t="shared" si="969"/>
        <v>147.83270356111575</v>
      </c>
      <c r="S2050" s="2">
        <v>32.665799999999997</v>
      </c>
      <c r="T2050" s="2">
        <v>90</v>
      </c>
      <c r="U2050" s="7">
        <v>38.5</v>
      </c>
      <c r="V2050" s="2">
        <f t="shared" si="949"/>
        <v>119.73137576760699</v>
      </c>
      <c r="W2050" s="7">
        <v>39.729999999999997</v>
      </c>
      <c r="X2050" s="2">
        <f t="shared" si="951"/>
        <v>46.478175844216167</v>
      </c>
      <c r="Y2050" s="7">
        <v>24.81</v>
      </c>
      <c r="Z2050" s="2">
        <f t="shared" si="950"/>
        <v>166.51552582587814</v>
      </c>
      <c r="AA2050" s="7">
        <v>46.4</v>
      </c>
      <c r="AB2050" s="7">
        <v>89.1</v>
      </c>
      <c r="AF2050">
        <f t="shared" si="952"/>
        <v>41.379524596792933</v>
      </c>
      <c r="AH2050" s="15">
        <f t="shared" si="965"/>
        <v>1</v>
      </c>
      <c r="AI2050">
        <f t="shared" si="958"/>
        <v>535.64853433405972</v>
      </c>
      <c r="AJ2050">
        <f t="shared" si="959"/>
        <v>-527.38497154819891</v>
      </c>
      <c r="AK2050">
        <f t="shared" si="960"/>
        <v>-2.6053672549217035</v>
      </c>
      <c r="AL2050">
        <f t="shared" si="943"/>
        <v>-21337793.399576347</v>
      </c>
      <c r="AM2050">
        <f t="shared" si="961"/>
        <v>-49871.391603085096</v>
      </c>
      <c r="AN2050">
        <f t="shared" si="962"/>
        <v>-293.74491378197644</v>
      </c>
      <c r="AP2050" s="15">
        <v>1</v>
      </c>
      <c r="AQ2050">
        <f t="shared" si="944"/>
        <v>53307113041072.961</v>
      </c>
      <c r="AR2050">
        <f t="shared" si="945"/>
        <v>-1.430619669051538</v>
      </c>
      <c r="AS2050">
        <f t="shared" si="946"/>
        <v>7062232880040.2529</v>
      </c>
      <c r="AU2050">
        <f t="shared" si="947"/>
        <v>32092207464970.113</v>
      </c>
      <c r="AV2050">
        <f t="shared" si="963"/>
        <v>-1.3147593784229704E+30</v>
      </c>
    </row>
    <row r="2051" spans="1:48" x14ac:dyDescent="0.3">
      <c r="A2051" s="4">
        <v>26.496300000000002</v>
      </c>
      <c r="B2051" s="4">
        <f t="shared" si="964"/>
        <v>244</v>
      </c>
      <c r="C2051" s="7">
        <v>24.81</v>
      </c>
      <c r="D2051" s="2">
        <f t="shared" si="948"/>
        <v>154.26925391937476</v>
      </c>
      <c r="E2051" s="6">
        <f t="shared" si="953"/>
        <v>57.662483021165826</v>
      </c>
      <c r="F2051" s="2">
        <f t="shared" si="968"/>
        <v>78.379142788801047</v>
      </c>
      <c r="G2051" s="7">
        <v>37.200000000000003</v>
      </c>
      <c r="H2051" s="3">
        <f t="shared" si="967"/>
        <v>191.92331205453669</v>
      </c>
      <c r="J2051" s="7">
        <v>45.2</v>
      </c>
      <c r="K2051" s="2">
        <f t="shared" si="954"/>
        <v>145.52331205453669</v>
      </c>
      <c r="L2051" s="7">
        <v>24.5</v>
      </c>
      <c r="M2051" s="2">
        <f t="shared" si="955"/>
        <v>79.223977383516427</v>
      </c>
      <c r="N2051" s="7">
        <v>26.2</v>
      </c>
      <c r="O2051" s="2">
        <f t="shared" si="956"/>
        <v>-9.8760226164835672</v>
      </c>
      <c r="Q2051" s="2">
        <f t="shared" si="957"/>
        <v>69.823500171879488</v>
      </c>
      <c r="R2051" s="2">
        <f t="shared" si="969"/>
        <v>148.62041314403521</v>
      </c>
      <c r="S2051" s="2">
        <v>32.665799999999997</v>
      </c>
      <c r="T2051" s="2">
        <v>90</v>
      </c>
      <c r="U2051" s="7">
        <v>38.5</v>
      </c>
      <c r="V2051" s="2">
        <f t="shared" si="949"/>
        <v>120.04137576760699</v>
      </c>
      <c r="W2051" s="7">
        <v>39.729999999999997</v>
      </c>
      <c r="X2051" s="2">
        <f t="shared" si="951"/>
        <v>46.828175844216169</v>
      </c>
      <c r="Y2051" s="7">
        <v>24.81</v>
      </c>
      <c r="Z2051" s="2">
        <f t="shared" si="950"/>
        <v>166.58352582587816</v>
      </c>
      <c r="AA2051" s="7">
        <v>46.4</v>
      </c>
      <c r="AB2051" s="7">
        <v>89.1</v>
      </c>
      <c r="AF2051">
        <f t="shared" si="952"/>
        <v>41.679048320925524</v>
      </c>
      <c r="AH2051" s="15">
        <f t="shared" si="965"/>
        <v>1</v>
      </c>
      <c r="AI2051">
        <f t="shared" si="958"/>
        <v>643.78403042088507</v>
      </c>
      <c r="AJ2051">
        <f t="shared" si="959"/>
        <v>-535.28323694865981</v>
      </c>
      <c r="AK2051">
        <f t="shared" si="960"/>
        <v>-2.5082190734465581</v>
      </c>
      <c r="AL2051">
        <f t="shared" ref="AL2051:AL2114" si="970">V2051*SIN(O2051*3.1416/180)*(AJ2051*C2051*COS(D2051*3.1416/180)+AM2051*U2051*COS(V2051*3.1416/180))-N2051*COS(O2051*3.1416/180)*(AJ2051*C2051*SIN(D2051*3.1416/180)-AN2051*U2051*SIN(V2051*3.1416/180))/N2051*SIN(O2051*3.1416/180)*N2051*COS(O2051*3.1416/180)-Y2051*SIN(Z2051*3.1416/180)*N2051*COS(O2051*3.1416/180)</f>
        <v>-15759347.837756969</v>
      </c>
      <c r="AM2051">
        <f t="shared" si="961"/>
        <v>-39133.636385178528</v>
      </c>
      <c r="AN2051">
        <f t="shared" si="962"/>
        <v>-289.45585440718804</v>
      </c>
      <c r="AP2051" s="15">
        <v>1</v>
      </c>
      <c r="AQ2051">
        <f t="shared" ref="AQ2051:AQ2114" si="971">(AP2051*A2051*SIN(B2051*3.1416/180)+AH2051*AH2051*A2051*COS(B2051*3.1416/180)-AI2051*AI2051*U2051*COS(V2051*3.1416/180)-AN2051*AN2051*G2051*COS(H2051*3.1416/180))*G2051*COS(H2051*3.1416/180)-(AP2051*A2051*COS(B2051*3.1416/180)+AH2051*AH2051*A2051*SIN(B2051)-AI2051*AI2051*U2051*SIN(V2051*3.1416/180)-AN2051*AN2051*G2051*SIN(H2051*3.1416/180))*G2051*SIN(H2051)/U2051*SIN(V2051*3.1416/180)*(AP2051*A2051*SIN(B2051*3.1416/180)+AH2051*AH2051*A2051*COS(B2051*3.1416/180)-AI2051*AI2051*U2051*COS(V2051*3.1416/180)-AN2051*AN2051*G2051*COS(H2051*3.1416/180))-G2051*SIN(H2051*3.1416/180)*U2051*COS(V2051*3.1416/180)</f>
        <v>-34319650635354.684</v>
      </c>
      <c r="AR2051">
        <f t="shared" ref="AR2051:AR2114" si="972">(W2051*SIN(X2051*3.1416/180)*(AP2051*A2051*COS(B2051*3.1416/180)+AH2051*AH2051*A2051*COS(B2051*3.1416/180)-AK2051*AK2051*SIN(X2051*3.1416/180)-AJ2051*AJ2051*C2051*SIN(D2051*3.1416/180))-W2051*COS(X2051*3.1416/180)*(AP2051*A2051*SIN(B2051*3.1416/180)+AH2051*AH2051*A2051*COS(B2051*3.1416/180)-AK2051*AK2051*W2051*COS(X2051*3.1416/180)-AJ2051*AJ2051*C2051*COS(D2051*3.1416/180)))/(W2051*SIN(X2051*3.1416/180)*(AP2051*A2051*SIN(B2051*3.1416/180)+AH2051*AH2051*A2051*COS(B2051*3.1416/180)-AK2051*AK2051*W2051*COS(X2051*3.1416/180)-AJ2051*AJ2051*C2051*COS(D2051*3.1416/180))-C2051*SIN(D2051*3.1416/180)*W2051*COS(X2051*3.1416/180))</f>
        <v>-1.4200768681769675</v>
      </c>
      <c r="AS2051">
        <f t="shared" ref="AS2051:AS2114" si="973">(AP2051*A2051*SIN(B2051*3.1416/180)+AH2051*AH2051*A2051*COS(B2051*3.1416/180)-AK2051*AK2051*W2051*COS(X2051*3.1416/180)-AJ2051*AJ2051*C2051*COS(D2051*3.1416/180))*C2051*COS(C2051*3.1416/180)-(AP2051*A2051*COS(B2051*3.1416/180)+AH2051*AH2051*COS(B2051*3.1416/180)-AK2051*AK2051*W2051*SIN(X2051*3.1416/180)-AJ2051*AJ2051*C2051*SIN(D2051*3.1416))*C2051*SIN(D2051*3.1416/180)/W2051*SIN(X2051*3.1416/180)*(AP2051*A2051*SIN(B2051*3.1416/180)+AH2051*AH2051*A2051*COS(B2051*3.1416/180)-AK2051*AK2051*W2051*COS(X2051*3.1416/180)-AJ2051*AJ2051*C2051*COS(D2051*3.1416/180))-C2051*SIN(D2051*3.1416/180)*W2051*COS(X2051*3.1416)</f>
        <v>6744607708555.1084</v>
      </c>
      <c r="AU2051">
        <f t="shared" ref="AU2051:AU2114" si="974">U2051*SIN(V2051*3.1416/180)*(AP2051*A2051*COS(B2051*3.1416/180)+AH2051*AH2051*A2051*SIN(B2051*3.1416/180)-AI2051*AI2051*U2051*SIN(V2051*3.1416/180)-AN2051*AN2051*G2051*SIN(H2051*3.1416/180))-U2051*COS(V2051*3.1416/180)*(AP2051*A2051*SIN(B2051*3.1416/180)+AH2051*AH2051*A2051*COS(B2051*3.1416/180)-AI2051*AI2051*U2051*COS(V2051*3.1416/180)-AN2051*AN2051*G2051*COS(H2051*3.1416/180))/U2051*SIN(V2051*3.1416/180)*(AP2051*A2051*SIN(B2051*3.1416/180)+AH2051*AH2051*A2051*COS(B2051*3.1416/180)-AI2051*AI2051*U2051*COS(V2051*3.1416/180)-AN2051*AN2051*G2051*COS(H2051*3.1416/180))-G2051*SIN(H2051*3.1416/180)*U2051*COS(V2051*3.1416/180)</f>
        <v>52799657856247.414</v>
      </c>
      <c r="AV2051">
        <f t="shared" si="963"/>
        <v>-3.9046839130153108E+29</v>
      </c>
    </row>
    <row r="2052" spans="1:48" x14ac:dyDescent="0.3">
      <c r="A2052" s="4">
        <v>26.496300000000002</v>
      </c>
      <c r="B2052" s="4">
        <f t="shared" si="964"/>
        <v>245</v>
      </c>
      <c r="C2052" s="7">
        <v>24.81</v>
      </c>
      <c r="D2052" s="2">
        <f t="shared" si="948"/>
        <v>154.22225391937477</v>
      </c>
      <c r="E2052" s="6">
        <f t="shared" si="953"/>
        <v>57.775155357285726</v>
      </c>
      <c r="F2052" s="2">
        <f t="shared" si="968"/>
        <v>78.824362584665849</v>
      </c>
      <c r="G2052" s="7">
        <v>37.200000000000003</v>
      </c>
      <c r="H2052" s="3">
        <f t="shared" si="967"/>
        <v>193.17530145742529</v>
      </c>
      <c r="J2052" s="7">
        <v>45.2</v>
      </c>
      <c r="K2052" s="2">
        <f t="shared" si="954"/>
        <v>146.77530145742529</v>
      </c>
      <c r="L2052" s="7">
        <v>24.5</v>
      </c>
      <c r="M2052" s="2">
        <f t="shared" si="955"/>
        <v>80.015770157662473</v>
      </c>
      <c r="N2052" s="7">
        <v>26.2</v>
      </c>
      <c r="O2052" s="2">
        <f t="shared" si="956"/>
        <v>-9.0842298423375212</v>
      </c>
      <c r="Q2052" s="2">
        <f t="shared" si="957"/>
        <v>69.874763097739716</v>
      </c>
      <c r="R2052" s="2">
        <f t="shared" si="969"/>
        <v>149.41293796727041</v>
      </c>
      <c r="S2052" s="2">
        <v>32.665799999999997</v>
      </c>
      <c r="T2052" s="2">
        <v>90</v>
      </c>
      <c r="U2052" s="7">
        <v>38.5</v>
      </c>
      <c r="V2052" s="2">
        <f t="shared" si="949"/>
        <v>120.351375767607</v>
      </c>
      <c r="W2052" s="7">
        <v>39.729999999999997</v>
      </c>
      <c r="X2052" s="2">
        <f t="shared" si="951"/>
        <v>47.17817584421617</v>
      </c>
      <c r="Y2052" s="7">
        <v>24.81</v>
      </c>
      <c r="Z2052" s="2">
        <f t="shared" si="950"/>
        <v>166.65152582587817</v>
      </c>
      <c r="AA2052" s="7">
        <v>46.4</v>
      </c>
      <c r="AB2052" s="7">
        <v>89.1</v>
      </c>
      <c r="AF2052">
        <f t="shared" si="952"/>
        <v>41.976358854994473</v>
      </c>
      <c r="AH2052" s="15">
        <f t="shared" si="965"/>
        <v>1</v>
      </c>
      <c r="AI2052">
        <f t="shared" si="958"/>
        <v>175.11203601895826</v>
      </c>
      <c r="AJ2052">
        <f t="shared" si="959"/>
        <v>-536.93271525462762</v>
      </c>
      <c r="AK2052">
        <f t="shared" si="960"/>
        <v>-2.416082931891232</v>
      </c>
      <c r="AL2052">
        <f t="shared" si="970"/>
        <v>-11383013.733214343</v>
      </c>
      <c r="AM2052">
        <f t="shared" si="961"/>
        <v>-30215.838463097836</v>
      </c>
      <c r="AN2052">
        <f t="shared" si="962"/>
        <v>-285.5231594645586</v>
      </c>
      <c r="AP2052" s="15">
        <v>1</v>
      </c>
      <c r="AQ2052">
        <f t="shared" si="971"/>
        <v>-968870765849.83484</v>
      </c>
      <c r="AR2052">
        <f t="shared" si="972"/>
        <v>-1.4096671843630055</v>
      </c>
      <c r="AS2052">
        <f t="shared" si="973"/>
        <v>5907294731435.499</v>
      </c>
      <c r="AU2052">
        <f t="shared" si="974"/>
        <v>5493295923877.5</v>
      </c>
      <c r="AV2052">
        <f t="shared" si="963"/>
        <v>-8.6315761397620544E+28</v>
      </c>
    </row>
    <row r="2053" spans="1:48" x14ac:dyDescent="0.3">
      <c r="A2053" s="4">
        <v>26.496300000000002</v>
      </c>
      <c r="B2053" s="4">
        <f t="shared" si="964"/>
        <v>246</v>
      </c>
      <c r="C2053" s="7">
        <v>24.81</v>
      </c>
      <c r="D2053" s="2">
        <f t="shared" ref="D2053:D2076" si="975">D2052-0.047</f>
        <v>154.17525391937477</v>
      </c>
      <c r="E2053" s="6">
        <f t="shared" si="953"/>
        <v>57.883480501297718</v>
      </c>
      <c r="F2053" s="2">
        <f t="shared" si="968"/>
        <v>79.269791529853393</v>
      </c>
      <c r="G2053" s="7">
        <v>37.200000000000003</v>
      </c>
      <c r="H2053" s="3">
        <f t="shared" si="967"/>
        <v>194.43533581324112</v>
      </c>
      <c r="J2053" s="7">
        <v>45.2</v>
      </c>
      <c r="K2053" s="2">
        <f t="shared" si="954"/>
        <v>148.03533581324112</v>
      </c>
      <c r="L2053" s="7">
        <v>24.5</v>
      </c>
      <c r="M2053" s="2">
        <f t="shared" si="955"/>
        <v>80.812482680938786</v>
      </c>
      <c r="N2053" s="7">
        <v>26.2</v>
      </c>
      <c r="O2053" s="2">
        <f t="shared" si="956"/>
        <v>-8.2875173190612088</v>
      </c>
      <c r="Q2053" s="2">
        <f t="shared" si="957"/>
        <v>69.918055735130622</v>
      </c>
      <c r="R2053" s="2">
        <f t="shared" si="969"/>
        <v>150.210403537709</v>
      </c>
      <c r="S2053" s="2">
        <v>32.665799999999997</v>
      </c>
      <c r="T2053" s="2">
        <v>90</v>
      </c>
      <c r="U2053" s="7">
        <v>38.5</v>
      </c>
      <c r="V2053" s="2">
        <f t="shared" ref="V2053:V2077" si="976">V2052+0.31</f>
        <v>120.661375767607</v>
      </c>
      <c r="W2053" s="7">
        <v>39.729999999999997</v>
      </c>
      <c r="X2053" s="2">
        <f t="shared" si="951"/>
        <v>47.528175844216172</v>
      </c>
      <c r="Y2053" s="7">
        <v>24.81</v>
      </c>
      <c r="Z2053" s="2">
        <f t="shared" ref="Z2053:Z2077" si="977">Z2052+0.068</f>
        <v>166.71952582587818</v>
      </c>
      <c r="AA2053" s="7">
        <v>46.4</v>
      </c>
      <c r="AB2053" s="7">
        <v>89.1</v>
      </c>
      <c r="AF2053">
        <f t="shared" si="952"/>
        <v>42.271239268767459</v>
      </c>
      <c r="AH2053" s="15">
        <f t="shared" si="965"/>
        <v>1</v>
      </c>
      <c r="AI2053">
        <f t="shared" si="958"/>
        <v>586.38571417554272</v>
      </c>
      <c r="AJ2053">
        <f t="shared" si="959"/>
        <v>-539.63893992569172</v>
      </c>
      <c r="AK2053">
        <f t="shared" si="960"/>
        <v>-2.3284990815220046</v>
      </c>
      <c r="AL2053">
        <f t="shared" si="970"/>
        <v>-7404122.1032097144</v>
      </c>
      <c r="AM2053">
        <f t="shared" si="961"/>
        <v>-21106.490489495493</v>
      </c>
      <c r="AN2053">
        <f t="shared" si="962"/>
        <v>-281.95434836886557</v>
      </c>
      <c r="AP2053" s="15">
        <v>1</v>
      </c>
      <c r="AQ2053">
        <f t="shared" si="971"/>
        <v>-28656758810911.902</v>
      </c>
      <c r="AR2053">
        <f t="shared" si="972"/>
        <v>-1.3993868929342805</v>
      </c>
      <c r="AS2053">
        <f t="shared" si="973"/>
        <v>4941759384419.374</v>
      </c>
      <c r="AU2053">
        <f t="shared" si="974"/>
        <v>40553624747621.711</v>
      </c>
      <c r="AV2053">
        <f t="shared" si="963"/>
        <v>6.71090438564419E+26</v>
      </c>
    </row>
    <row r="2054" spans="1:48" x14ac:dyDescent="0.3">
      <c r="A2054" s="4">
        <v>26.496300000000002</v>
      </c>
      <c r="B2054" s="4">
        <f t="shared" si="964"/>
        <v>247</v>
      </c>
      <c r="C2054" s="7">
        <v>24.81</v>
      </c>
      <c r="D2054" s="2">
        <f t="shared" si="975"/>
        <v>154.12825391937477</v>
      </c>
      <c r="E2054" s="6">
        <f t="shared" si="953"/>
        <v>57.987449908993121</v>
      </c>
      <c r="F2054" s="2">
        <f t="shared" si="968"/>
        <v>79.7154202620831</v>
      </c>
      <c r="G2054" s="7">
        <v>37.200000000000003</v>
      </c>
      <c r="H2054" s="3">
        <f t="shared" si="967"/>
        <v>195.70356064810167</v>
      </c>
      <c r="J2054" s="7">
        <v>45.2</v>
      </c>
      <c r="K2054" s="2">
        <f t="shared" si="954"/>
        <v>149.30356064810167</v>
      </c>
      <c r="L2054" s="7">
        <v>24.5</v>
      </c>
      <c r="M2054" s="2">
        <f t="shared" si="955"/>
        <v>81.614249140381446</v>
      </c>
      <c r="N2054" s="7">
        <v>26.2</v>
      </c>
      <c r="O2054" s="2">
        <f t="shared" si="956"/>
        <v>-7.4857508596185482</v>
      </c>
      <c r="Q2054" s="2">
        <f t="shared" si="957"/>
        <v>69.953220863442667</v>
      </c>
      <c r="R2054" s="2">
        <f t="shared" si="969"/>
        <v>151.01294536461373</v>
      </c>
      <c r="S2054" s="2">
        <v>32.665799999999997</v>
      </c>
      <c r="T2054" s="2">
        <v>90</v>
      </c>
      <c r="U2054" s="7">
        <v>38.5</v>
      </c>
      <c r="V2054" s="2">
        <f t="shared" si="976"/>
        <v>120.971375767607</v>
      </c>
      <c r="W2054" s="7">
        <v>39.729999999999997</v>
      </c>
      <c r="X2054" s="2">
        <f t="shared" ref="X2054:X2076" si="978">X2053+0.35</f>
        <v>47.878175844216173</v>
      </c>
      <c r="Y2054" s="7">
        <v>24.81</v>
      </c>
      <c r="Z2054" s="2">
        <f t="shared" si="977"/>
        <v>166.78752582587819</v>
      </c>
      <c r="AA2054" s="7">
        <v>46.4</v>
      </c>
      <c r="AB2054" s="7">
        <v>89.1</v>
      </c>
      <c r="AF2054">
        <f t="shared" si="952"/>
        <v>42.563468835878282</v>
      </c>
      <c r="AH2054" s="15">
        <f t="shared" si="965"/>
        <v>1</v>
      </c>
      <c r="AI2054">
        <f t="shared" si="958"/>
        <v>513.40349713420346</v>
      </c>
      <c r="AJ2054">
        <f t="shared" si="959"/>
        <v>-544.25981002895435</v>
      </c>
      <c r="AK2054">
        <f t="shared" si="960"/>
        <v>-2.2450610169601606</v>
      </c>
      <c r="AL2054">
        <f t="shared" si="970"/>
        <v>-3680401.0296021025</v>
      </c>
      <c r="AM2054">
        <f t="shared" si="961"/>
        <v>-11208.575674612244</v>
      </c>
      <c r="AN2054">
        <f t="shared" si="962"/>
        <v>-278.75642092986084</v>
      </c>
      <c r="AP2054" s="15">
        <v>1</v>
      </c>
      <c r="AQ2054">
        <f t="shared" si="971"/>
        <v>41933970371614.563</v>
      </c>
      <c r="AR2054">
        <f t="shared" si="972"/>
        <v>-1.38923295517997</v>
      </c>
      <c r="AS2054">
        <f t="shared" si="973"/>
        <v>3861769074713.5337</v>
      </c>
      <c r="AU2054">
        <f t="shared" si="974"/>
        <v>28274320811139.258</v>
      </c>
      <c r="AV2054">
        <f t="shared" si="963"/>
        <v>1.0887938086327444E+28</v>
      </c>
    </row>
    <row r="2055" spans="1:48" x14ac:dyDescent="0.3">
      <c r="A2055" s="4">
        <v>26.496300000000002</v>
      </c>
      <c r="B2055" s="4">
        <f t="shared" si="964"/>
        <v>248</v>
      </c>
      <c r="C2055" s="7">
        <v>24.81</v>
      </c>
      <c r="D2055" s="2">
        <f t="shared" si="975"/>
        <v>154.08125391937477</v>
      </c>
      <c r="E2055" s="6">
        <f t="shared" si="953"/>
        <v>58.087055381792879</v>
      </c>
      <c r="F2055" s="2">
        <f t="shared" si="968"/>
        <v>80.161239546709908</v>
      </c>
      <c r="G2055" s="7">
        <v>37.200000000000003</v>
      </c>
      <c r="H2055" s="3">
        <f t="shared" si="967"/>
        <v>196.98013584125232</v>
      </c>
      <c r="J2055" s="7">
        <v>45.2</v>
      </c>
      <c r="K2055" s="2">
        <f t="shared" si="954"/>
        <v>150.58013584125231</v>
      </c>
      <c r="L2055" s="7">
        <v>24.5</v>
      </c>
      <c r="M2055" s="2">
        <f t="shared" si="955"/>
        <v>82.421214373400005</v>
      </c>
      <c r="N2055" s="7">
        <v>26.2</v>
      </c>
      <c r="O2055" s="2">
        <f t="shared" si="956"/>
        <v>-6.6787856265999892</v>
      </c>
      <c r="Q2055" s="2">
        <f t="shared" si="957"/>
        <v>69.980097947993571</v>
      </c>
      <c r="R2055" s="2">
        <f t="shared" si="969"/>
        <v>151.82070964077425</v>
      </c>
      <c r="S2055" s="2">
        <v>32.665799999999997</v>
      </c>
      <c r="T2055" s="2">
        <v>90</v>
      </c>
      <c r="U2055" s="7">
        <v>38.5</v>
      </c>
      <c r="V2055" s="2">
        <f t="shared" si="976"/>
        <v>121.281375767607</v>
      </c>
      <c r="W2055" s="7">
        <v>39.729999999999997</v>
      </c>
      <c r="X2055" s="2">
        <f t="shared" si="978"/>
        <v>48.228175844216175</v>
      </c>
      <c r="Y2055" s="7">
        <v>24.81</v>
      </c>
      <c r="Z2055" s="2">
        <f t="shared" si="977"/>
        <v>166.8555258258782</v>
      </c>
      <c r="AA2055" s="7">
        <v>46.4</v>
      </c>
      <c r="AB2055" s="7">
        <v>89.1</v>
      </c>
      <c r="AF2055">
        <f t="shared" si="952"/>
        <v>42.852822753657648</v>
      </c>
      <c r="AH2055" s="15">
        <f t="shared" si="965"/>
        <v>1</v>
      </c>
      <c r="AI2055">
        <f t="shared" si="958"/>
        <v>230.19621858329356</v>
      </c>
      <c r="AJ2055">
        <f t="shared" si="959"/>
        <v>-547.22780658408067</v>
      </c>
      <c r="AK2055">
        <f t="shared" si="960"/>
        <v>-2.1654079044873313</v>
      </c>
      <c r="AL2055">
        <f t="shared" si="970"/>
        <v>144055.06813083994</v>
      </c>
      <c r="AM2055">
        <f t="shared" si="961"/>
        <v>1088.697788661003</v>
      </c>
      <c r="AN2055">
        <f t="shared" si="962"/>
        <v>-275.93583185206074</v>
      </c>
      <c r="AP2055" s="15">
        <v>1</v>
      </c>
      <c r="AQ2055">
        <f t="shared" si="971"/>
        <v>2302856156903.0933</v>
      </c>
      <c r="AR2055">
        <f t="shared" si="972"/>
        <v>-1.3792027084867147</v>
      </c>
      <c r="AS2055">
        <f t="shared" si="973"/>
        <v>2563236828241.2847</v>
      </c>
      <c r="AU2055">
        <f t="shared" si="974"/>
        <v>6301197767991.543</v>
      </c>
      <c r="AV2055">
        <f t="shared" si="963"/>
        <v>6.5309625597483232E+26</v>
      </c>
    </row>
    <row r="2056" spans="1:48" x14ac:dyDescent="0.3">
      <c r="A2056" s="4">
        <v>26.496300000000002</v>
      </c>
      <c r="B2056" s="4">
        <f t="shared" si="964"/>
        <v>249</v>
      </c>
      <c r="C2056" s="7">
        <v>24.81</v>
      </c>
      <c r="D2056" s="2">
        <f t="shared" si="975"/>
        <v>154.03425391937478</v>
      </c>
      <c r="E2056" s="6">
        <f t="shared" si="953"/>
        <v>58.182289067122156</v>
      </c>
      <c r="F2056" s="2">
        <f t="shared" si="968"/>
        <v>80.607240270195007</v>
      </c>
      <c r="G2056" s="7">
        <v>37.200000000000003</v>
      </c>
      <c r="H2056" s="3">
        <f t="shared" si="967"/>
        <v>198.26523663691424</v>
      </c>
      <c r="J2056" s="7">
        <v>45.2</v>
      </c>
      <c r="K2056" s="2">
        <f t="shared" si="954"/>
        <v>151.86523663691423</v>
      </c>
      <c r="L2056" s="7">
        <v>24.5</v>
      </c>
      <c r="M2056" s="2">
        <f t="shared" si="955"/>
        <v>83.233534620869534</v>
      </c>
      <c r="N2056" s="7">
        <v>26.2</v>
      </c>
      <c r="O2056" s="2">
        <f t="shared" si="956"/>
        <v>-5.8664653791304602</v>
      </c>
      <c r="Q2056" s="2">
        <f t="shared" si="957"/>
        <v>69.998522703023696</v>
      </c>
      <c r="R2056" s="2">
        <f t="shared" si="969"/>
        <v>152.63385400010753</v>
      </c>
      <c r="S2056" s="2">
        <v>32.665799999999997</v>
      </c>
      <c r="T2056" s="2">
        <v>90</v>
      </c>
      <c r="U2056" s="7">
        <v>38.5</v>
      </c>
      <c r="V2056" s="2">
        <f t="shared" si="976"/>
        <v>121.591375767607</v>
      </c>
      <c r="W2056" s="7">
        <v>39.729999999999997</v>
      </c>
      <c r="X2056" s="2">
        <f t="shared" si="978"/>
        <v>48.578175844216176</v>
      </c>
      <c r="Y2056" s="7">
        <v>24.81</v>
      </c>
      <c r="Z2056" s="2">
        <f t="shared" si="977"/>
        <v>166.92352582587822</v>
      </c>
      <c r="AA2056" s="7">
        <v>46.4</v>
      </c>
      <c r="AB2056" s="7">
        <v>89.1</v>
      </c>
      <c r="AF2056">
        <f t="shared" si="952"/>
        <v>43.139071832042745</v>
      </c>
      <c r="AH2056" s="15">
        <f t="shared" si="965"/>
        <v>1</v>
      </c>
      <c r="AI2056">
        <f t="shared" si="958"/>
        <v>763.88067499082183</v>
      </c>
      <c r="AJ2056">
        <f t="shared" si="959"/>
        <v>-551.89787971377461</v>
      </c>
      <c r="AK2056">
        <f t="shared" si="960"/>
        <v>-2.0892182634664302</v>
      </c>
      <c r="AL2056">
        <f t="shared" si="970"/>
        <v>-1083576.4372372897</v>
      </c>
      <c r="AM2056">
        <f t="shared" si="961"/>
        <v>-3743.4680049755661</v>
      </c>
      <c r="AN2056">
        <f t="shared" si="962"/>
        <v>-273.49846503181357</v>
      </c>
      <c r="AP2056" s="15">
        <v>1</v>
      </c>
      <c r="AQ2056">
        <f t="shared" si="971"/>
        <v>-73242281426876.656</v>
      </c>
      <c r="AR2056">
        <f t="shared" si="972"/>
        <v>-1.3692931068925827</v>
      </c>
      <c r="AS2056">
        <f t="shared" si="973"/>
        <v>1142716009008.3315</v>
      </c>
      <c r="AU2056">
        <f t="shared" si="974"/>
        <v>92671465345789.703</v>
      </c>
      <c r="AV2056">
        <f t="shared" si="963"/>
        <v>1.2365856926650437E+29</v>
      </c>
    </row>
    <row r="2057" spans="1:48" x14ac:dyDescent="0.3">
      <c r="A2057" s="4">
        <v>26.496300000000002</v>
      </c>
      <c r="B2057" s="4">
        <f t="shared" si="964"/>
        <v>250</v>
      </c>
      <c r="C2057" s="7">
        <v>24.81</v>
      </c>
      <c r="D2057" s="2">
        <f t="shared" si="975"/>
        <v>153.98725391937478</v>
      </c>
      <c r="E2057" s="6">
        <f t="shared" si="953"/>
        <v>58.27314345877226</v>
      </c>
      <c r="F2057" s="2">
        <f t="shared" si="968"/>
        <v>81.053413433742364</v>
      </c>
      <c r="G2057" s="7">
        <v>37.200000000000003</v>
      </c>
      <c r="H2057" s="3">
        <f t="shared" si="967"/>
        <v>199.55905476970884</v>
      </c>
      <c r="J2057" s="7">
        <v>45.2</v>
      </c>
      <c r="K2057" s="2">
        <f t="shared" si="954"/>
        <v>153.15905476970883</v>
      </c>
      <c r="L2057" s="7">
        <v>24.5</v>
      </c>
      <c r="M2057" s="2">
        <f t="shared" si="955"/>
        <v>84.051378365995873</v>
      </c>
      <c r="N2057" s="7">
        <v>26.2</v>
      </c>
      <c r="O2057" s="2">
        <f t="shared" si="956"/>
        <v>-5.048621634004121</v>
      </c>
      <c r="Q2057" s="2">
        <f t="shared" si="957"/>
        <v>70.008326610460131</v>
      </c>
      <c r="R2057" s="2">
        <f t="shared" si="969"/>
        <v>153.45254836140967</v>
      </c>
      <c r="S2057" s="2">
        <v>32.665799999999997</v>
      </c>
      <c r="T2057" s="2">
        <v>90</v>
      </c>
      <c r="U2057" s="7">
        <v>38.5</v>
      </c>
      <c r="V2057" s="2">
        <f t="shared" si="976"/>
        <v>121.90137576760701</v>
      </c>
      <c r="W2057" s="7">
        <v>39.729999999999997</v>
      </c>
      <c r="X2057" s="2">
        <f t="shared" si="978"/>
        <v>48.928175844216177</v>
      </c>
      <c r="Y2057" s="7">
        <v>24.81</v>
      </c>
      <c r="Z2057" s="2">
        <f t="shared" si="977"/>
        <v>166.99152582587823</v>
      </c>
      <c r="AA2057" s="7">
        <v>46.4</v>
      </c>
      <c r="AB2057" s="7">
        <v>89.1</v>
      </c>
      <c r="AF2057">
        <f t="shared" si="952"/>
        <v>43.421982147342291</v>
      </c>
      <c r="AH2057" s="15">
        <f t="shared" si="965"/>
        <v>1</v>
      </c>
      <c r="AI2057">
        <f t="shared" si="958"/>
        <v>489.27455075097703</v>
      </c>
      <c r="AJ2057">
        <f t="shared" si="959"/>
        <v>-555.25476501860157</v>
      </c>
      <c r="AK2057">
        <f t="shared" si="960"/>
        <v>-2.0162046651895289</v>
      </c>
      <c r="AL2057">
        <f t="shared" si="970"/>
        <v>1876622.9358681131</v>
      </c>
      <c r="AM2057">
        <f t="shared" si="961"/>
        <v>9177.6250747873055</v>
      </c>
      <c r="AN2057">
        <f t="shared" si="962"/>
        <v>-271.44960760391518</v>
      </c>
      <c r="AP2057" s="15">
        <v>1</v>
      </c>
      <c r="AQ2057">
        <f t="shared" si="971"/>
        <v>-42130789445267.68</v>
      </c>
      <c r="AR2057">
        <f t="shared" si="972"/>
        <v>-1.3595015840484506</v>
      </c>
      <c r="AS2057">
        <f t="shared" si="973"/>
        <v>-421985848064.39862</v>
      </c>
      <c r="AU2057">
        <f t="shared" si="974"/>
        <v>24923567442655.898</v>
      </c>
      <c r="AV2057">
        <f t="shared" si="963"/>
        <v>7.207745000993916E+27</v>
      </c>
    </row>
    <row r="2058" spans="1:48" x14ac:dyDescent="0.3">
      <c r="A2058" s="4">
        <v>26.496300000000002</v>
      </c>
      <c r="B2058" s="4">
        <f t="shared" si="964"/>
        <v>251</v>
      </c>
      <c r="C2058" s="7">
        <v>24.81</v>
      </c>
      <c r="D2058" s="2">
        <f t="shared" si="975"/>
        <v>153.94025391937478</v>
      </c>
      <c r="E2058" s="6">
        <f t="shared" si="953"/>
        <v>58.359611397249402</v>
      </c>
      <c r="F2058" s="2">
        <f t="shared" si="968"/>
        <v>81.49975014709122</v>
      </c>
      <c r="G2058" s="7">
        <v>37.200000000000003</v>
      </c>
      <c r="H2058" s="3">
        <f t="shared" si="967"/>
        <v>200.86179971863021</v>
      </c>
      <c r="J2058" s="7">
        <v>45.2</v>
      </c>
      <c r="K2058" s="2">
        <f t="shared" si="954"/>
        <v>154.4617997186302</v>
      </c>
      <c r="L2058" s="7">
        <v>24.5</v>
      </c>
      <c r="M2058" s="2">
        <f t="shared" si="955"/>
        <v>84.874927270122129</v>
      </c>
      <c r="N2058" s="7">
        <v>26.2</v>
      </c>
      <c r="O2058" s="2">
        <f t="shared" si="956"/>
        <v>-4.2250727298778656</v>
      </c>
      <c r="Q2058" s="2">
        <f t="shared" si="957"/>
        <v>70.009336388621435</v>
      </c>
      <c r="R2058" s="2">
        <f t="shared" si="969"/>
        <v>154.27697586948025</v>
      </c>
      <c r="S2058" s="2">
        <v>32.665799999999997</v>
      </c>
      <c r="T2058" s="2">
        <v>90</v>
      </c>
      <c r="U2058" s="7">
        <v>38.5</v>
      </c>
      <c r="V2058" s="2">
        <f t="shared" si="976"/>
        <v>122.21137576760701</v>
      </c>
      <c r="W2058" s="7">
        <v>39.729999999999997</v>
      </c>
      <c r="X2058" s="2">
        <f t="shared" si="978"/>
        <v>49.278175844216179</v>
      </c>
      <c r="Y2058" s="7">
        <v>24.81</v>
      </c>
      <c r="Z2058" s="2">
        <f t="shared" si="977"/>
        <v>167.05952582587824</v>
      </c>
      <c r="AA2058" s="7">
        <v>46.4</v>
      </c>
      <c r="AB2058" s="7">
        <v>89.1</v>
      </c>
      <c r="AF2058">
        <f t="shared" si="952"/>
        <v>43.701314655967607</v>
      </c>
      <c r="AH2058" s="15">
        <f t="shared" si="965"/>
        <v>1</v>
      </c>
      <c r="AI2058">
        <f t="shared" si="958"/>
        <v>496.83871784331996</v>
      </c>
      <c r="AJ2058">
        <f t="shared" si="959"/>
        <v>-558.70659320544291</v>
      </c>
      <c r="AK2058">
        <f t="shared" si="960"/>
        <v>-1.946109262785213</v>
      </c>
      <c r="AL2058">
        <f t="shared" si="970"/>
        <v>3218064.7741479049</v>
      </c>
      <c r="AM2058">
        <f t="shared" si="961"/>
        <v>17995.048035723903</v>
      </c>
      <c r="AN2058">
        <f t="shared" si="962"/>
        <v>-269.7939236770851</v>
      </c>
      <c r="AP2058" s="15">
        <v>1</v>
      </c>
      <c r="AQ2058">
        <f t="shared" si="971"/>
        <v>-8736490033911.001</v>
      </c>
      <c r="AR2058">
        <f t="shared" si="972"/>
        <v>-1.349825381546379</v>
      </c>
      <c r="AS2058">
        <f t="shared" si="973"/>
        <v>-2077493490512.1272</v>
      </c>
      <c r="AU2058">
        <f t="shared" si="974"/>
        <v>26023085051350.805</v>
      </c>
      <c r="AV2058">
        <f t="shared" si="963"/>
        <v>5.5203022009888033E+27</v>
      </c>
    </row>
    <row r="2059" spans="1:48" x14ac:dyDescent="0.3">
      <c r="A2059" s="4">
        <v>26.496300000000002</v>
      </c>
      <c r="B2059" s="4">
        <f t="shared" si="964"/>
        <v>252</v>
      </c>
      <c r="C2059" s="7">
        <v>24.81</v>
      </c>
      <c r="D2059" s="2">
        <f t="shared" si="975"/>
        <v>153.89325391937479</v>
      </c>
      <c r="E2059" s="6">
        <f t="shared" si="953"/>
        <v>58.441686070109782</v>
      </c>
      <c r="F2059" s="2">
        <f t="shared" si="968"/>
        <v>81.946241622455076</v>
      </c>
      <c r="G2059" s="7">
        <v>37.200000000000003</v>
      </c>
      <c r="H2059" s="3">
        <f t="shared" si="967"/>
        <v>202.17370010692656</v>
      </c>
      <c r="J2059" s="7">
        <v>45.2</v>
      </c>
      <c r="K2059" s="2">
        <f t="shared" si="954"/>
        <v>155.77370010692655</v>
      </c>
      <c r="L2059" s="7">
        <v>24.5</v>
      </c>
      <c r="M2059" s="2">
        <f t="shared" si="955"/>
        <v>85.704377218439561</v>
      </c>
      <c r="N2059" s="7">
        <v>26.2</v>
      </c>
      <c r="O2059" s="2">
        <f t="shared" si="956"/>
        <v>-3.3956227815604336</v>
      </c>
      <c r="Q2059" s="2">
        <f t="shared" si="957"/>
        <v>70.001373404104854</v>
      </c>
      <c r="R2059" s="2">
        <f t="shared" si="969"/>
        <v>155.10733394664362</v>
      </c>
      <c r="S2059" s="2">
        <v>32.665799999999997</v>
      </c>
      <c r="T2059" s="2">
        <v>90</v>
      </c>
      <c r="U2059" s="7">
        <v>38.5</v>
      </c>
      <c r="V2059" s="2">
        <f t="shared" si="976"/>
        <v>122.52137576760701</v>
      </c>
      <c r="W2059" s="7">
        <v>39.729999999999997</v>
      </c>
      <c r="X2059" s="2">
        <f t="shared" si="978"/>
        <v>49.62817584421618</v>
      </c>
      <c r="Y2059" s="7">
        <v>24.81</v>
      </c>
      <c r="Z2059" s="2">
        <f t="shared" si="977"/>
        <v>167.12752582587825</v>
      </c>
      <c r="AA2059" s="7">
        <v>46.4</v>
      </c>
      <c r="AB2059" s="7">
        <v>89.1</v>
      </c>
      <c r="AF2059">
        <f t="shared" si="952"/>
        <v>43.976824762443826</v>
      </c>
      <c r="AH2059" s="15">
        <f t="shared" si="965"/>
        <v>1</v>
      </c>
      <c r="AI2059">
        <f t="shared" si="958"/>
        <v>958.94814964573675</v>
      </c>
      <c r="AJ2059">
        <f t="shared" si="959"/>
        <v>-561.16527038149707</v>
      </c>
      <c r="AK2059">
        <f t="shared" si="960"/>
        <v>-1.8787000038223483</v>
      </c>
      <c r="AL2059">
        <f t="shared" si="970"/>
        <v>3787370.3650255506</v>
      </c>
      <c r="AM2059">
        <f t="shared" si="961"/>
        <v>25792.636703253447</v>
      </c>
      <c r="AN2059">
        <f t="shared" si="962"/>
        <v>-268.53542768225037</v>
      </c>
      <c r="AP2059" s="15">
        <v>1</v>
      </c>
      <c r="AQ2059">
        <f t="shared" si="971"/>
        <v>453251230944155</v>
      </c>
      <c r="AR2059">
        <f t="shared" si="972"/>
        <v>-1.3402619530882807</v>
      </c>
      <c r="AS2059">
        <f t="shared" si="973"/>
        <v>-3763833638297.7983</v>
      </c>
      <c r="AU2059">
        <f t="shared" si="974"/>
        <v>209892146797138.28</v>
      </c>
      <c r="AV2059">
        <f t="shared" si="963"/>
        <v>3.5744341139897208E+29</v>
      </c>
    </row>
    <row r="2060" spans="1:48" x14ac:dyDescent="0.3">
      <c r="A2060" s="4">
        <v>26.496300000000002</v>
      </c>
      <c r="B2060" s="4">
        <f t="shared" si="964"/>
        <v>253</v>
      </c>
      <c r="C2060" s="7">
        <v>24.81</v>
      </c>
      <c r="D2060" s="2">
        <f t="shared" si="975"/>
        <v>153.84625391937479</v>
      </c>
      <c r="E2060" s="6">
        <f t="shared" si="953"/>
        <v>58.51936101228069</v>
      </c>
      <c r="F2060" s="2">
        <f t="shared" si="968"/>
        <v>82.392879168598569</v>
      </c>
      <c r="G2060" s="7">
        <v>37.200000000000003</v>
      </c>
      <c r="H2060" s="3">
        <f t="shared" si="967"/>
        <v>203.49500526810118</v>
      </c>
      <c r="J2060" s="7">
        <v>45.2</v>
      </c>
      <c r="K2060" s="2">
        <f t="shared" si="954"/>
        <v>157.09500526810118</v>
      </c>
      <c r="L2060" s="7">
        <v>24.5</v>
      </c>
      <c r="M2060" s="2">
        <f t="shared" si="955"/>
        <v>86.539939490698828</v>
      </c>
      <c r="N2060" s="7">
        <v>26.2</v>
      </c>
      <c r="O2060" s="2">
        <f t="shared" si="956"/>
        <v>-2.5600605093011666</v>
      </c>
      <c r="Q2060" s="2">
        <f t="shared" si="957"/>
        <v>69.984253018992462</v>
      </c>
      <c r="R2060" s="2">
        <f t="shared" si="969"/>
        <v>155.94383546983462</v>
      </c>
      <c r="S2060" s="2">
        <v>32.665799999999997</v>
      </c>
      <c r="T2060" s="2">
        <v>90</v>
      </c>
      <c r="U2060" s="7">
        <v>38.5</v>
      </c>
      <c r="V2060" s="2">
        <f t="shared" si="976"/>
        <v>122.83137576760701</v>
      </c>
      <c r="W2060" s="7">
        <v>39.729999999999997</v>
      </c>
      <c r="X2060" s="2">
        <f t="shared" si="978"/>
        <v>49.978175844216182</v>
      </c>
      <c r="Y2060" s="7">
        <v>24.81</v>
      </c>
      <c r="Z2060" s="2">
        <f t="shared" si="977"/>
        <v>167.19552582587826</v>
      </c>
      <c r="AA2060" s="7">
        <v>46.4</v>
      </c>
      <c r="AB2060" s="7">
        <v>89.1</v>
      </c>
      <c r="AF2060">
        <f t="shared" si="952"/>
        <v>44.248261835069513</v>
      </c>
      <c r="AH2060" s="15">
        <f t="shared" si="965"/>
        <v>1</v>
      </c>
      <c r="AI2060">
        <f t="shared" si="958"/>
        <v>518.83246525732352</v>
      </c>
      <c r="AJ2060">
        <f t="shared" si="959"/>
        <v>-563.88491240190172</v>
      </c>
      <c r="AK2060">
        <f t="shared" si="960"/>
        <v>-1.8137674067485787</v>
      </c>
      <c r="AL2060">
        <f t="shared" si="970"/>
        <v>3742407.7458699993</v>
      </c>
      <c r="AM2060">
        <f t="shared" si="961"/>
        <v>33255.728361209942</v>
      </c>
      <c r="AN2060">
        <f t="shared" si="962"/>
        <v>-267.67745723970438</v>
      </c>
      <c r="AP2060" s="15">
        <v>1</v>
      </c>
      <c r="AQ2060">
        <f t="shared" si="971"/>
        <v>32569350655860.117</v>
      </c>
      <c r="AR2060">
        <f t="shared" si="972"/>
        <v>-1.3308087078041639</v>
      </c>
      <c r="AS2060">
        <f t="shared" si="973"/>
        <v>-5456478770765.1553</v>
      </c>
      <c r="AU2060">
        <f t="shared" si="974"/>
        <v>29619618080801.895</v>
      </c>
      <c r="AV2060">
        <f t="shared" si="963"/>
        <v>4.0368088155017535E+27</v>
      </c>
    </row>
    <row r="2061" spans="1:48" x14ac:dyDescent="0.3">
      <c r="A2061" s="4">
        <v>26.496300000000002</v>
      </c>
      <c r="B2061" s="4">
        <f t="shared" si="964"/>
        <v>254</v>
      </c>
      <c r="C2061" s="7">
        <v>24.81</v>
      </c>
      <c r="D2061" s="2">
        <f t="shared" si="975"/>
        <v>153.79925391937479</v>
      </c>
      <c r="E2061" s="6">
        <f t="shared" si="953"/>
        <v>58.592630106367217</v>
      </c>
      <c r="F2061" s="2">
        <f t="shared" si="968"/>
        <v>82.839654185042974</v>
      </c>
      <c r="G2061" s="7">
        <v>37.200000000000003</v>
      </c>
      <c r="H2061" s="3">
        <f t="shared" si="967"/>
        <v>204.82598700163666</v>
      </c>
      <c r="J2061" s="7">
        <v>45.2</v>
      </c>
      <c r="K2061" s="2">
        <f t="shared" si="954"/>
        <v>158.42598700163666</v>
      </c>
      <c r="L2061" s="7">
        <v>24.5</v>
      </c>
      <c r="M2061" s="2">
        <f t="shared" si="955"/>
        <v>87.381842074563991</v>
      </c>
      <c r="N2061" s="7">
        <v>26.2</v>
      </c>
      <c r="O2061" s="2">
        <f t="shared" si="956"/>
        <v>-1.7181579254360031</v>
      </c>
      <c r="Q2061" s="2">
        <f t="shared" si="957"/>
        <v>69.957783864196713</v>
      </c>
      <c r="R2061" s="2">
        <f t="shared" si="969"/>
        <v>156.78671009097391</v>
      </c>
      <c r="S2061" s="2">
        <v>32.665799999999997</v>
      </c>
      <c r="T2061" s="2">
        <v>90</v>
      </c>
      <c r="U2061" s="7">
        <v>38.5</v>
      </c>
      <c r="V2061" s="2">
        <f t="shared" si="976"/>
        <v>123.14137576760702</v>
      </c>
      <c r="W2061" s="7">
        <v>39.729999999999997</v>
      </c>
      <c r="X2061" s="2">
        <f t="shared" si="978"/>
        <v>50.328175844216183</v>
      </c>
      <c r="Y2061" s="7">
        <v>24.81</v>
      </c>
      <c r="Z2061" s="2">
        <f t="shared" si="977"/>
        <v>167.26352582587828</v>
      </c>
      <c r="AA2061" s="7">
        <v>46.4</v>
      </c>
      <c r="AB2061" s="7">
        <v>89.1</v>
      </c>
      <c r="AF2061">
        <f t="shared" si="952"/>
        <v>44.515368661458162</v>
      </c>
      <c r="AH2061" s="15">
        <f t="shared" si="965"/>
        <v>1</v>
      </c>
      <c r="AI2061">
        <f t="shared" si="958"/>
        <v>815.12183233876749</v>
      </c>
      <c r="AJ2061">
        <f t="shared" si="959"/>
        <v>-567.46644416461811</v>
      </c>
      <c r="AK2061">
        <f t="shared" si="960"/>
        <v>-1.7511218053622921</v>
      </c>
      <c r="AL2061">
        <f t="shared" si="970"/>
        <v>3101502.2226102445</v>
      </c>
      <c r="AM2061">
        <f t="shared" si="961"/>
        <v>40486.993450100934</v>
      </c>
      <c r="AN2061">
        <f t="shared" si="962"/>
        <v>-267.22264542983589</v>
      </c>
      <c r="AP2061" s="15">
        <v>1</v>
      </c>
      <c r="AQ2061">
        <f t="shared" si="971"/>
        <v>-157029626163325.69</v>
      </c>
      <c r="AR2061">
        <f t="shared" si="972"/>
        <v>-1.3214631656325415</v>
      </c>
      <c r="AS2061">
        <f t="shared" si="973"/>
        <v>-7155309803738.5771</v>
      </c>
      <c r="AU2061">
        <f t="shared" si="974"/>
        <v>123060148517608.97</v>
      </c>
      <c r="AV2061">
        <f t="shared" si="963"/>
        <v>6.1775296652080361E+28</v>
      </c>
    </row>
    <row r="2062" spans="1:48" x14ac:dyDescent="0.3">
      <c r="A2062" s="4">
        <v>26.496300000000002</v>
      </c>
      <c r="B2062" s="4">
        <f t="shared" si="964"/>
        <v>255</v>
      </c>
      <c r="C2062" s="7">
        <v>24.81</v>
      </c>
      <c r="D2062" s="2">
        <f t="shared" si="975"/>
        <v>153.75225391937479</v>
      </c>
      <c r="E2062" s="6">
        <f t="shared" si="953"/>
        <v>58.66148758294419</v>
      </c>
      <c r="F2062" s="2">
        <f t="shared" si="968"/>
        <v>83.286558156392275</v>
      </c>
      <c r="G2062" s="7">
        <v>37.200000000000003</v>
      </c>
      <c r="H2062" s="3">
        <f t="shared" si="967"/>
        <v>206.16694154612532</v>
      </c>
      <c r="J2062" s="7">
        <v>45.2</v>
      </c>
      <c r="K2062" s="2">
        <f t="shared" si="954"/>
        <v>159.76694154612531</v>
      </c>
      <c r="L2062" s="7">
        <v>24.5</v>
      </c>
      <c r="M2062" s="2">
        <f t="shared" si="955"/>
        <v>88.230331142307477</v>
      </c>
      <c r="N2062" s="7">
        <v>26.2</v>
      </c>
      <c r="O2062" s="2">
        <f t="shared" si="956"/>
        <v>-0.86966885769251689</v>
      </c>
      <c r="Q2062" s="2">
        <f t="shared" si="957"/>
        <v>69.921767028188185</v>
      </c>
      <c r="R2062" s="2">
        <f t="shared" si="969"/>
        <v>157.63620572142756</v>
      </c>
      <c r="S2062" s="2">
        <v>32.665799999999997</v>
      </c>
      <c r="T2062" s="2">
        <v>90</v>
      </c>
      <c r="U2062" s="7">
        <v>38.5</v>
      </c>
      <c r="V2062" s="2">
        <f t="shared" si="976"/>
        <v>123.45137576760702</v>
      </c>
      <c r="W2062" s="7">
        <v>39.729999999999997</v>
      </c>
      <c r="X2062" s="2">
        <f t="shared" si="978"/>
        <v>50.678175844216184</v>
      </c>
      <c r="Y2062" s="7">
        <v>24.81</v>
      </c>
      <c r="Z2062" s="2">
        <f t="shared" si="977"/>
        <v>167.33152582587829</v>
      </c>
      <c r="AA2062" s="7">
        <v>46.4</v>
      </c>
      <c r="AB2062" s="7">
        <v>89.1</v>
      </c>
      <c r="AF2062">
        <f t="shared" si="952"/>
        <v>44.777880834828352</v>
      </c>
      <c r="AH2062" s="15">
        <f t="shared" si="965"/>
        <v>1</v>
      </c>
      <c r="AI2062">
        <f t="shared" si="958"/>
        <v>941.89222122992271</v>
      </c>
      <c r="AJ2062">
        <f t="shared" si="959"/>
        <v>-567.90465476610348</v>
      </c>
      <c r="AK2062">
        <f t="shared" si="960"/>
        <v>-1.6905909836618134</v>
      </c>
      <c r="AL2062">
        <f t="shared" si="970"/>
        <v>1787613.9992372235</v>
      </c>
      <c r="AM2062">
        <f t="shared" si="961"/>
        <v>45529.287955937813</v>
      </c>
      <c r="AN2062">
        <f t="shared" si="962"/>
        <v>-267.17289232689734</v>
      </c>
      <c r="AP2062" s="15">
        <v>1</v>
      </c>
      <c r="AQ2062">
        <f t="shared" si="971"/>
        <v>-431728552193484.75</v>
      </c>
      <c r="AR2062">
        <f t="shared" si="972"/>
        <v>-1.3122230962664834</v>
      </c>
      <c r="AS2062">
        <f t="shared" si="973"/>
        <v>-8603086113549.3916</v>
      </c>
      <c r="AU2062">
        <f t="shared" si="974"/>
        <v>206920299102018.88</v>
      </c>
      <c r="AV2062">
        <f t="shared" si="963"/>
        <v>9.1292063093117842E+28</v>
      </c>
    </row>
    <row r="2063" spans="1:48" x14ac:dyDescent="0.3">
      <c r="A2063" s="4">
        <v>26.496300000000002</v>
      </c>
      <c r="B2063" s="4">
        <f t="shared" si="964"/>
        <v>256</v>
      </c>
      <c r="C2063" s="7">
        <v>24.81</v>
      </c>
      <c r="D2063" s="2">
        <f t="shared" si="975"/>
        <v>153.7052539193748</v>
      </c>
      <c r="E2063" s="6">
        <f t="shared" si="953"/>
        <v>58.72592802083318</v>
      </c>
      <c r="F2063" s="2">
        <f t="shared" si="968"/>
        <v>83.733582646772007</v>
      </c>
      <c r="G2063" s="7">
        <v>37.200000000000003</v>
      </c>
      <c r="H2063" s="3">
        <f t="shared" si="967"/>
        <v>207.51819180239443</v>
      </c>
      <c r="J2063" s="7">
        <v>45.2</v>
      </c>
      <c r="K2063" s="2">
        <f t="shared" si="954"/>
        <v>161.11819180239442</v>
      </c>
      <c r="L2063" s="7">
        <v>24.5</v>
      </c>
      <c r="M2063" s="2">
        <f t="shared" si="955"/>
        <v>89.085672715221733</v>
      </c>
      <c r="N2063" s="7">
        <v>26.2</v>
      </c>
      <c r="O2063" s="2">
        <f t="shared" si="956"/>
        <v>-1.4327284778261173E-2</v>
      </c>
      <c r="Q2063" s="2">
        <f t="shared" si="957"/>
        <v>69.875995148451551</v>
      </c>
      <c r="R2063" s="2">
        <f t="shared" si="969"/>
        <v>158.49259020504087</v>
      </c>
      <c r="S2063" s="2">
        <v>32.665799999999997</v>
      </c>
      <c r="T2063" s="2">
        <v>90</v>
      </c>
      <c r="U2063" s="7">
        <v>38.5</v>
      </c>
      <c r="V2063" s="2">
        <f t="shared" si="976"/>
        <v>123.76137576760702</v>
      </c>
      <c r="W2063" s="7">
        <v>39.729999999999997</v>
      </c>
      <c r="X2063" s="2">
        <f t="shared" si="978"/>
        <v>51.028175844216186</v>
      </c>
      <c r="Y2063" s="7">
        <v>24.81</v>
      </c>
      <c r="Z2063" s="2">
        <f t="shared" si="977"/>
        <v>167.3995258258783</v>
      </c>
      <c r="AA2063" s="7">
        <v>46.4</v>
      </c>
      <c r="AB2063" s="7">
        <v>89.1</v>
      </c>
      <c r="AF2063">
        <f t="shared" ref="AF2063:AF2126" si="979">A2064*COS(B2064*3.1416/180)+W2064*COS(X2064*3.1416/180)+N2064*COS(O2064*3.1416/180)</f>
        <v>45.035526060259286</v>
      </c>
      <c r="AH2063" s="15">
        <f t="shared" si="965"/>
        <v>1</v>
      </c>
      <c r="AI2063">
        <f t="shared" si="958"/>
        <v>476.68171754536689</v>
      </c>
      <c r="AJ2063">
        <f t="shared" si="959"/>
        <v>-571.72454453115631</v>
      </c>
      <c r="AK2063">
        <f t="shared" si="960"/>
        <v>-1.6320181377823439</v>
      </c>
      <c r="AL2063">
        <f t="shared" si="970"/>
        <v>-186729.56486375179</v>
      </c>
      <c r="AM2063">
        <f t="shared" si="961"/>
        <v>-281217.02158736595</v>
      </c>
      <c r="AN2063">
        <f t="shared" si="962"/>
        <v>-267.52933562515477</v>
      </c>
      <c r="AP2063" s="15">
        <v>1</v>
      </c>
      <c r="AQ2063">
        <f t="shared" si="971"/>
        <v>6037625471215.0469</v>
      </c>
      <c r="AR2063">
        <f t="shared" si="972"/>
        <v>-1.3030859124821519</v>
      </c>
      <c r="AS2063">
        <f t="shared" si="973"/>
        <v>-10125295906576.793</v>
      </c>
      <c r="AU2063">
        <f t="shared" si="974"/>
        <v>24103543284438.168</v>
      </c>
      <c r="AV2063">
        <f t="shared" si="963"/>
        <v>2.0592218754000093E+25</v>
      </c>
    </row>
    <row r="2064" spans="1:48" x14ac:dyDescent="0.3">
      <c r="A2064" s="4">
        <v>26.496300000000002</v>
      </c>
      <c r="B2064" s="4">
        <f t="shared" si="964"/>
        <v>257</v>
      </c>
      <c r="C2064" s="7">
        <v>24.81</v>
      </c>
      <c r="D2064" s="2">
        <f t="shared" si="975"/>
        <v>153.6582539193748</v>
      </c>
      <c r="E2064" s="6">
        <f t="shared" ref="E2064:E2127" si="980">(SQRT(( (A2064*COS(B2064*PI()/180))^2+(A2064*SIN(B2064*PI()/180)-S2064)^2)))</f>
        <v>58.785946347364018</v>
      </c>
      <c r="F2064" s="2">
        <f t="shared" si="968"/>
        <v>84.180719294372167</v>
      </c>
      <c r="G2064" s="7">
        <v>37.200000000000003</v>
      </c>
      <c r="H2064" s="3">
        <f t="shared" si="967"/>
        <v>208.88008984515506</v>
      </c>
      <c r="J2064" s="7">
        <v>45.2</v>
      </c>
      <c r="K2064" s="2">
        <f t="shared" ref="K2064:K2127" si="981">H2064-AA2064</f>
        <v>162.48008984515505</v>
      </c>
      <c r="L2064" s="7">
        <v>24.5</v>
      </c>
      <c r="M2064" s="2">
        <f t="shared" ref="M2064:M2127" si="982">ACOS(((Y2064^2-L2064^2-Q2064^2)/(2*E2064*Q2064))*3.1416/180)*(180/PI())+R2064-160</f>
        <v>89.948154544575061</v>
      </c>
      <c r="N2064" s="7">
        <v>26.2</v>
      </c>
      <c r="O2064" s="2">
        <f t="shared" ref="O2064:O2127" si="983">M2064-AB2064</f>
        <v>0.84815454457506689</v>
      </c>
      <c r="Q2064" s="2">
        <f t="shared" ref="Q2064:Q2127" si="984">SQRT((C2064*COS(D2064*PI()/180)+J2064*COS(K2064*PI()/180))^2+(C2064*SIN(D2064*PI()/180)+(J2064*SIN(K2064*PI()/180)))^2)</f>
        <v>69.820251390723953</v>
      </c>
      <c r="R2064" s="2">
        <f t="shared" si="969"/>
        <v>159.35615320870721</v>
      </c>
      <c r="S2064" s="2">
        <v>32.665799999999997</v>
      </c>
      <c r="T2064" s="2">
        <v>90</v>
      </c>
      <c r="U2064" s="7">
        <v>38.5</v>
      </c>
      <c r="V2064" s="2">
        <f t="shared" si="976"/>
        <v>124.07137576760702</v>
      </c>
      <c r="W2064" s="7">
        <v>39.729999999999997</v>
      </c>
      <c r="X2064" s="2">
        <f t="shared" si="978"/>
        <v>51.378175844216187</v>
      </c>
      <c r="Y2064" s="7">
        <v>24.81</v>
      </c>
      <c r="Z2064" s="2">
        <f t="shared" si="977"/>
        <v>167.46752582587831</v>
      </c>
      <c r="AA2064" s="7">
        <v>46.4</v>
      </c>
      <c r="AB2064" s="7">
        <v>89.1</v>
      </c>
      <c r="AF2064">
        <f t="shared" si="979"/>
        <v>45.288023368121223</v>
      </c>
      <c r="AH2064" s="15">
        <f t="shared" si="965"/>
        <v>1</v>
      </c>
      <c r="AI2064">
        <f t="shared" ref="AI2064:AI2127" si="985">A2064*SIN(B2064*3.1416/180)*G2064*COS(H2064*3.1416/180)-A2064*COS(B2064)*G2064*SIN(H2064)/U2064*SIN(V2064*3.1416/180)*A2064*SIN(B2064*3.1416/180)-(G2064*SIN(H2064*3.1416/180)*U2064*COS(V2064*3.1416/180))</f>
        <v>901.70963877182112</v>
      </c>
      <c r="AJ2064">
        <f t="shared" ref="AJ2064:AJ2127" si="986">(-1*AH2064*A2064*SIN(B2064*3.1416/180)*C2064*COS(D2064*3.1416/180))-(AH2064*A2064*COS(B2064*3.1416/180)*C2064*SIN(D2064*3.1416/180))/((W2064*SIN(X2064)*-A2064*SIN(B2064))-(C2064*SIN(D2064)*W2064*COS(X2064)))</f>
        <v>-573.86214303516522</v>
      </c>
      <c r="AK2064">
        <f t="shared" ref="AK2064:AK2127" si="987">((W2064*SIN(X2064*3.1416/180)*A2064*COS(B2064*3.1416/180))-(W2064*COS(X2064*3.1416/180)*-1*A2064*SIN(B2064*3.1416/180)))/((W2064*SIN(X2064*3.1416/180)*-1*A2064*SIN(B2064*3.1416/180))-(C2064*SIN(D2064*0.0174)*W2064*COS(X2064*3.1416/180)))</f>
        <v>-1.5752601131736943</v>
      </c>
      <c r="AL2064">
        <f t="shared" si="970"/>
        <v>-2666849.4992476571</v>
      </c>
      <c r="AM2064">
        <f t="shared" ref="AM2064:AM2127" si="988">(AJ2064*C2064*SIN(D2064*3.1416/180)-AN2064*J2064*SIN(K2064*3.1416/180))*Y2064*COS(Z2064*3.1416/180)-(AJ2064*C2064*COS(D2064*3.1416/180)+AN2064*J2064*COS(K2064*3.1416/180))*Y2064*SIN(Z2064*3.1416/180)/(N2064*SIN(O2064*3.1416/180)*(AJ2064*C2064*SIN(D2064*3.1416/180)-AN2064*J2064*SIN(K2064*3.1416/180))-Y2064*SIN(Z2064*3.1416/180))*N2064*COS(O2064*3.1416/180)</f>
        <v>67888.972653858364</v>
      </c>
      <c r="AN2064">
        <f t="shared" ref="AN2064:AN2127" si="989">U2064*SIN(V2064*3.1416/180)*A2064*COS(B2064*3.1416/180)-U2064*COS(V2064*3.1416/180)*A2064*SIN(B2064*3.1416/180)/U2064*SIN(V2064*3.1416/180)*A2064*SIN(B2064*3.1416/180)-G2064*SIN(H2064*3.1416/180)*U2064*COS(V2064*3.1416/180)</f>
        <v>-268.29232015060859</v>
      </c>
      <c r="AP2064" s="15">
        <v>1</v>
      </c>
      <c r="AQ2064">
        <f t="shared" si="971"/>
        <v>391785434714246.63</v>
      </c>
      <c r="AR2064">
        <f t="shared" si="972"/>
        <v>-1.2940495445003593</v>
      </c>
      <c r="AS2064">
        <f t="shared" si="973"/>
        <v>-11375520752097.248</v>
      </c>
      <c r="AU2064">
        <f t="shared" si="974"/>
        <v>183435560861224.13</v>
      </c>
      <c r="AV2064">
        <f t="shared" ref="AV2064:AV2127" si="990">(AR2064*C2064*SIN(D2064*3.1416/180)+AJ2064*AJ2064*C2064*COS(D2064*3.1416/180)-AQ2064*U2064*SIN(V2064*3.1416/180)+AN2064*AN2064*J2064*COS(K2064*3.1416/180)-AM2064*AM2064*N2064*COS(O2064*3.1416/180)-AL2064*AL2064*Y2064*COS(Z2064*3.1416/180))*Y2064*COS(Z2064*3.1416/180)-(AR2064*C2064*COS(D2064*3.1416/180)+AJ2064*AJ2064*C2064*SIN(D2064*3.1416/180)+AU2064*U2064*COS(V2064*3.1416/180)+AN2064*AN2064*J2064*SIN(K2064*3.1416/180)-AM2064*AM2064*N2064*SIN(O2064*3.1416/180)-AL2064*AL2064*Y2064*SIN(Z2064*3.1416/180))*Y2064*SIN(Z2064*3.1416/180)/N2064*SIN(O2064*3.1416/180)*(AR2064*C2064*SIN(D2064*3.1416/180)+AJ2064*AJ2064*C2064*COS(D2064*3.1416/180)-AU2064*U2064*SIN(V2064*3.1416/180)+AN2064*AN2064*J2064*COS(K2064*3.1416/180)-AM2064*AM2064*N2064*COS(O2064*3.1416/180)-AL2064*AL2064*Y2064*COS(Z2064*3.1416/180))-Y2064*SIN(Z2064*3.1416/180)*N2064*COS(O2064*3.1416/180)</f>
        <v>-6.8987342888358619E+28</v>
      </c>
    </row>
    <row r="2065" spans="1:48" x14ac:dyDescent="0.3">
      <c r="A2065" s="4">
        <v>26.496300000000002</v>
      </c>
      <c r="B2065" s="4">
        <f t="shared" ref="B2065:B2128" si="991">B2064+1</f>
        <v>258</v>
      </c>
      <c r="C2065" s="7">
        <v>24.81</v>
      </c>
      <c r="D2065" s="2">
        <f t="shared" si="975"/>
        <v>153.6112539193748</v>
      </c>
      <c r="E2065" s="6">
        <f t="shared" si="980"/>
        <v>58.841537838620745</v>
      </c>
      <c r="F2065" s="2">
        <f t="shared" si="968"/>
        <v>84.627959806087603</v>
      </c>
      <c r="G2065" s="7">
        <v>37.200000000000003</v>
      </c>
      <c r="H2065" s="3">
        <f t="shared" si="967"/>
        <v>210.25301976892854</v>
      </c>
      <c r="J2065" s="7">
        <v>45.2</v>
      </c>
      <c r="K2065" s="2">
        <f t="shared" si="981"/>
        <v>163.85301976892853</v>
      </c>
      <c r="L2065" s="7">
        <v>24.5</v>
      </c>
      <c r="M2065" s="2">
        <f t="shared" si="982"/>
        <v>90.818088243355021</v>
      </c>
      <c r="N2065" s="7">
        <v>26.2</v>
      </c>
      <c r="O2065" s="2">
        <f t="shared" si="983"/>
        <v>1.7180882433550266</v>
      </c>
      <c r="Q2065" s="2">
        <f t="shared" si="984"/>
        <v>69.754308298284087</v>
      </c>
      <c r="R2065" s="2">
        <f t="shared" si="969"/>
        <v>160.2272083648736</v>
      </c>
      <c r="S2065" s="2">
        <v>32.665799999999997</v>
      </c>
      <c r="T2065" s="2">
        <v>90</v>
      </c>
      <c r="U2065" s="7">
        <v>38.5</v>
      </c>
      <c r="V2065" s="2">
        <f t="shared" si="976"/>
        <v>124.38137576760703</v>
      </c>
      <c r="W2065" s="7">
        <v>39.729999999999997</v>
      </c>
      <c r="X2065" s="2">
        <f t="shared" si="978"/>
        <v>51.728175844216189</v>
      </c>
      <c r="Y2065" s="7">
        <v>24.81</v>
      </c>
      <c r="Z2065" s="2">
        <f t="shared" si="977"/>
        <v>167.53552582587832</v>
      </c>
      <c r="AA2065" s="7">
        <v>46.4</v>
      </c>
      <c r="AB2065" s="7">
        <v>89.1</v>
      </c>
      <c r="AF2065">
        <f t="shared" si="979"/>
        <v>45.535082219438621</v>
      </c>
      <c r="AH2065" s="15">
        <f t="shared" ref="AH2065:AH2128" si="992">AH2064</f>
        <v>1</v>
      </c>
      <c r="AI2065">
        <f t="shared" si="985"/>
        <v>542.65088083448813</v>
      </c>
      <c r="AJ2065">
        <f t="shared" si="986"/>
        <v>-576.14986191783362</v>
      </c>
      <c r="AK2065">
        <f t="shared" si="987"/>
        <v>-1.5201858743368697</v>
      </c>
      <c r="AL2065">
        <f t="shared" si="970"/>
        <v>-5899002.1984381834</v>
      </c>
      <c r="AM2065">
        <f t="shared" si="988"/>
        <v>73324.345947253736</v>
      </c>
      <c r="AN2065">
        <f t="shared" si="989"/>
        <v>-269.46136600801685</v>
      </c>
      <c r="AP2065" s="15">
        <v>1</v>
      </c>
      <c r="AQ2065">
        <f t="shared" si="971"/>
        <v>12896819942742.707</v>
      </c>
      <c r="AR2065">
        <f t="shared" si="972"/>
        <v>-1.2851117161008745</v>
      </c>
      <c r="AS2065">
        <f t="shared" si="973"/>
        <v>-12433051883732.068</v>
      </c>
      <c r="AU2065">
        <f t="shared" si="974"/>
        <v>35561256604454.336</v>
      </c>
      <c r="AV2065">
        <f t="shared" si="990"/>
        <v>-1.6877228858818959E+27</v>
      </c>
    </row>
    <row r="2066" spans="1:48" x14ac:dyDescent="0.3">
      <c r="A2066" s="4">
        <v>26.496300000000002</v>
      </c>
      <c r="B2066" s="4">
        <f t="shared" si="991"/>
        <v>259</v>
      </c>
      <c r="C2066" s="7">
        <v>24.81</v>
      </c>
      <c r="D2066" s="2">
        <f t="shared" si="975"/>
        <v>153.56425391937481</v>
      </c>
      <c r="E2066" s="6">
        <f t="shared" si="980"/>
        <v>58.892698119671728</v>
      </c>
      <c r="F2066" s="2">
        <f t="shared" si="968"/>
        <v>85.075295952247501</v>
      </c>
      <c r="G2066" s="7">
        <v>37.200000000000003</v>
      </c>
      <c r="H2066" s="3">
        <f t="shared" si="967"/>
        <v>211.63740092283211</v>
      </c>
      <c r="J2066" s="7">
        <v>45.2</v>
      </c>
      <c r="K2066" s="2">
        <f t="shared" si="981"/>
        <v>165.23740092283211</v>
      </c>
      <c r="L2066" s="7">
        <v>24.5</v>
      </c>
      <c r="M2066" s="2">
        <f t="shared" si="982"/>
        <v>91.695811709657761</v>
      </c>
      <c r="N2066" s="7">
        <v>26.2</v>
      </c>
      <c r="O2066" s="2">
        <f t="shared" si="983"/>
        <v>2.5958117096577666</v>
      </c>
      <c r="Q2066" s="2">
        <f t="shared" si="984"/>
        <v>69.677926490161781</v>
      </c>
      <c r="R2066" s="2">
        <f t="shared" si="969"/>
        <v>161.10609570703011</v>
      </c>
      <c r="S2066" s="2">
        <v>32.665799999999997</v>
      </c>
      <c r="T2066" s="2">
        <v>90</v>
      </c>
      <c r="U2066" s="7">
        <v>38.5</v>
      </c>
      <c r="V2066" s="2">
        <f t="shared" si="976"/>
        <v>124.69137576760703</v>
      </c>
      <c r="W2066" s="7">
        <v>39.729999999999997</v>
      </c>
      <c r="X2066" s="2">
        <f t="shared" si="978"/>
        <v>52.07817584421619</v>
      </c>
      <c r="Y2066" s="7">
        <v>24.81</v>
      </c>
      <c r="Z2066" s="2">
        <f t="shared" si="977"/>
        <v>167.60352582587834</v>
      </c>
      <c r="AA2066" s="7">
        <v>46.4</v>
      </c>
      <c r="AB2066" s="7">
        <v>89.1</v>
      </c>
      <c r="AF2066">
        <f t="shared" si="979"/>
        <v>45.776401484933999</v>
      </c>
      <c r="AH2066" s="15">
        <f t="shared" si="992"/>
        <v>1</v>
      </c>
      <c r="AI2066">
        <f t="shared" si="985"/>
        <v>305.98771000434488</v>
      </c>
      <c r="AJ2066">
        <f t="shared" si="986"/>
        <v>-577.88330828273718</v>
      </c>
      <c r="AK2066">
        <f t="shared" si="987"/>
        <v>-1.4666751718177466</v>
      </c>
      <c r="AL2066">
        <f t="shared" si="970"/>
        <v>-9819090.7036206815</v>
      </c>
      <c r="AM2066">
        <f t="shared" si="988"/>
        <v>79911.876874327529</v>
      </c>
      <c r="AN2066">
        <f t="shared" si="989"/>
        <v>-271.03513506025774</v>
      </c>
      <c r="AP2066" s="15">
        <v>1</v>
      </c>
      <c r="AQ2066">
        <f t="shared" si="971"/>
        <v>-4860529540091.1318</v>
      </c>
      <c r="AR2066">
        <f t="shared" si="972"/>
        <v>-1.2762703003328786</v>
      </c>
      <c r="AS2066">
        <f t="shared" si="973"/>
        <v>-13202996901726.053</v>
      </c>
      <c r="AU2066">
        <f t="shared" si="974"/>
        <v>8970445924575.3984</v>
      </c>
      <c r="AV2066">
        <f t="shared" si="990"/>
        <v>1.3415493299820524E+28</v>
      </c>
    </row>
    <row r="2067" spans="1:48" x14ac:dyDescent="0.3">
      <c r="A2067" s="4">
        <v>26.496300000000002</v>
      </c>
      <c r="B2067" s="4">
        <f t="shared" si="991"/>
        <v>260</v>
      </c>
      <c r="C2067" s="7">
        <v>24.81</v>
      </c>
      <c r="D2067" s="2">
        <f t="shared" si="975"/>
        <v>153.51725391937481</v>
      </c>
      <c r="E2067" s="6">
        <f t="shared" si="980"/>
        <v>58.939423164783513</v>
      </c>
      <c r="F2067" s="2">
        <f t="shared" si="968"/>
        <v>85.522719561427607</v>
      </c>
      <c r="G2067" s="7">
        <v>37.200000000000003</v>
      </c>
      <c r="H2067" s="3">
        <f t="shared" si="967"/>
        <v>213.03369159966388</v>
      </c>
      <c r="J2067" s="7">
        <v>45.2</v>
      </c>
      <c r="K2067" s="2">
        <f t="shared" si="981"/>
        <v>166.63369159966388</v>
      </c>
      <c r="L2067" s="7">
        <v>24.5</v>
      </c>
      <c r="M2067" s="2">
        <f t="shared" si="982"/>
        <v>92.581691890719867</v>
      </c>
      <c r="N2067" s="7">
        <v>26.2</v>
      </c>
      <c r="O2067" s="2">
        <f t="shared" si="983"/>
        <v>3.4816918907198726</v>
      </c>
      <c r="Q2067" s="2">
        <f t="shared" si="984"/>
        <v>69.590853182961652</v>
      </c>
      <c r="R2067" s="2">
        <f t="shared" si="969"/>
        <v>161.99318444740493</v>
      </c>
      <c r="S2067" s="2">
        <v>32.665799999999997</v>
      </c>
      <c r="T2067" s="2">
        <v>90</v>
      </c>
      <c r="U2067" s="7">
        <v>38.5</v>
      </c>
      <c r="V2067" s="2">
        <f t="shared" si="976"/>
        <v>125.00137576760703</v>
      </c>
      <c r="W2067" s="7">
        <v>39.729999999999997</v>
      </c>
      <c r="X2067" s="2">
        <f t="shared" si="978"/>
        <v>52.428175844216192</v>
      </c>
      <c r="Y2067" s="7">
        <v>24.81</v>
      </c>
      <c r="Z2067" s="2">
        <f t="shared" si="977"/>
        <v>167.67152582587835</v>
      </c>
      <c r="AA2067" s="7">
        <v>46.4</v>
      </c>
      <c r="AB2067" s="7">
        <v>89.1</v>
      </c>
      <c r="AF2067">
        <f t="shared" si="979"/>
        <v>46.011668275779456</v>
      </c>
      <c r="AH2067" s="15">
        <f t="shared" si="992"/>
        <v>1</v>
      </c>
      <c r="AI2067">
        <f t="shared" si="985"/>
        <v>589.77183596868008</v>
      </c>
      <c r="AJ2067">
        <f t="shared" si="986"/>
        <v>-579.5947714382371</v>
      </c>
      <c r="AK2067">
        <f t="shared" si="987"/>
        <v>-1.4146173771291222</v>
      </c>
      <c r="AL2067">
        <f t="shared" si="970"/>
        <v>-14471631.942188447</v>
      </c>
      <c r="AM2067">
        <f t="shared" si="988"/>
        <v>86885.152703059372</v>
      </c>
      <c r="AN2067">
        <f t="shared" si="989"/>
        <v>-273.01139537297507</v>
      </c>
      <c r="AP2067" s="15">
        <v>1</v>
      </c>
      <c r="AQ2067">
        <f t="shared" si="971"/>
        <v>-41958537910781.547</v>
      </c>
      <c r="AR2067">
        <f t="shared" si="972"/>
        <v>-1.2675231855863398</v>
      </c>
      <c r="AS2067">
        <f t="shared" si="973"/>
        <v>-13700842752231.084</v>
      </c>
      <c r="AU2067">
        <f t="shared" si="974"/>
        <v>47040023595229.102</v>
      </c>
      <c r="AV2067">
        <f t="shared" si="990"/>
        <v>9.4755594292338314E+28</v>
      </c>
    </row>
    <row r="2068" spans="1:48" x14ac:dyDescent="0.3">
      <c r="A2068" s="4">
        <v>26.496300000000002</v>
      </c>
      <c r="B2068" s="4">
        <f t="shared" si="991"/>
        <v>261</v>
      </c>
      <c r="C2068" s="7">
        <v>24.81</v>
      </c>
      <c r="D2068" s="2">
        <f t="shared" si="975"/>
        <v>153.47025391937481</v>
      </c>
      <c r="E2068" s="6">
        <f t="shared" si="980"/>
        <v>58.981709297618515</v>
      </c>
      <c r="F2068" s="2">
        <f t="shared" si="968"/>
        <v>85.970222515337525</v>
      </c>
      <c r="G2068" s="7">
        <v>37.200000000000003</v>
      </c>
      <c r="H2068" s="3">
        <f t="shared" si="967"/>
        <v>214.44239325814158</v>
      </c>
      <c r="J2068" s="7">
        <v>45.2</v>
      </c>
      <c r="K2068" s="2">
        <f t="shared" si="981"/>
        <v>168.04239325814157</v>
      </c>
      <c r="L2068" s="7">
        <v>24.5</v>
      </c>
      <c r="M2068" s="2">
        <f t="shared" si="982"/>
        <v>93.476127946645249</v>
      </c>
      <c r="N2068" s="7">
        <v>26.2</v>
      </c>
      <c r="O2068" s="2">
        <f t="shared" si="983"/>
        <v>4.376127946645255</v>
      </c>
      <c r="Q2068" s="2">
        <f t="shared" si="984"/>
        <v>69.4928205058402</v>
      </c>
      <c r="R2068" s="2">
        <f t="shared" si="969"/>
        <v>162.88887615618785</v>
      </c>
      <c r="S2068" s="2">
        <v>32.665799999999997</v>
      </c>
      <c r="T2068" s="2">
        <v>90</v>
      </c>
      <c r="U2068" s="7">
        <v>38.5</v>
      </c>
      <c r="V2068" s="2">
        <f t="shared" si="976"/>
        <v>125.31137576760703</v>
      </c>
      <c r="W2068" s="7">
        <v>39.729999999999997</v>
      </c>
      <c r="X2068" s="2">
        <f t="shared" si="978"/>
        <v>52.778175844216193</v>
      </c>
      <c r="Y2068" s="7">
        <v>24.81</v>
      </c>
      <c r="Z2068" s="2">
        <f t="shared" si="977"/>
        <v>167.73952582587836</v>
      </c>
      <c r="AA2068" s="7">
        <v>46.4</v>
      </c>
      <c r="AB2068" s="7">
        <v>89.1</v>
      </c>
      <c r="AF2068">
        <f t="shared" si="979"/>
        <v>46.240556599459779</v>
      </c>
      <c r="AH2068" s="15">
        <f t="shared" si="992"/>
        <v>1</v>
      </c>
      <c r="AI2068">
        <f t="shared" si="985"/>
        <v>-50.743338988761536</v>
      </c>
      <c r="AJ2068">
        <f t="shared" si="986"/>
        <v>-580.82533303330433</v>
      </c>
      <c r="AK2068">
        <f t="shared" si="987"/>
        <v>-1.3639104611301551</v>
      </c>
      <c r="AL2068">
        <f t="shared" si="970"/>
        <v>-19876870.290817734</v>
      </c>
      <c r="AM2068">
        <f t="shared" si="988"/>
        <v>93970.512968270574</v>
      </c>
      <c r="AN2068">
        <f t="shared" si="989"/>
        <v>-275.38698317881591</v>
      </c>
      <c r="AP2068" s="15">
        <v>1</v>
      </c>
      <c r="AQ2068">
        <f t="shared" si="971"/>
        <v>-2070163083751.2192</v>
      </c>
      <c r="AR2068">
        <f t="shared" si="972"/>
        <v>-1.2588683440416601</v>
      </c>
      <c r="AS2068">
        <f t="shared" si="973"/>
        <v>-13861450653067.348</v>
      </c>
      <c r="AU2068">
        <f t="shared" si="974"/>
        <v>2680510950401.8911</v>
      </c>
      <c r="AV2068">
        <f t="shared" si="990"/>
        <v>3.1191036635783532E+29</v>
      </c>
    </row>
    <row r="2069" spans="1:48" x14ac:dyDescent="0.3">
      <c r="A2069" s="4">
        <v>26.496300000000002</v>
      </c>
      <c r="B2069" s="4">
        <f t="shared" si="991"/>
        <v>262</v>
      </c>
      <c r="C2069" s="7">
        <v>24.81</v>
      </c>
      <c r="D2069" s="2">
        <f t="shared" si="975"/>
        <v>153.42325391937482</v>
      </c>
      <c r="E2069" s="6">
        <f t="shared" si="980"/>
        <v>59.019553191416009</v>
      </c>
      <c r="F2069" s="2">
        <f t="shared" si="968"/>
        <v>86.417796743776819</v>
      </c>
      <c r="G2069" s="7">
        <v>37.200000000000003</v>
      </c>
      <c r="H2069" s="3">
        <f t="shared" si="967"/>
        <v>215.8640553738465</v>
      </c>
      <c r="J2069" s="7">
        <v>45.2</v>
      </c>
      <c r="K2069" s="2">
        <f t="shared" si="981"/>
        <v>169.46405537384649</v>
      </c>
      <c r="L2069" s="7">
        <v>24.5</v>
      </c>
      <c r="M2069" s="2">
        <f t="shared" si="982"/>
        <v>94.379554885392338</v>
      </c>
      <c r="N2069" s="7">
        <v>26.2</v>
      </c>
      <c r="O2069" s="2">
        <f t="shared" si="983"/>
        <v>5.2795548853923435</v>
      </c>
      <c r="Q2069" s="2">
        <f t="shared" si="984"/>
        <v>69.383543571768485</v>
      </c>
      <c r="R2069" s="2">
        <f t="shared" si="969"/>
        <v>163.79360841417514</v>
      </c>
      <c r="S2069" s="2">
        <v>32.665799999999997</v>
      </c>
      <c r="T2069" s="2">
        <v>90</v>
      </c>
      <c r="U2069" s="7">
        <v>38.5</v>
      </c>
      <c r="V2069" s="2">
        <f t="shared" si="976"/>
        <v>125.62137576760703</v>
      </c>
      <c r="W2069" s="7">
        <v>39.729999999999997</v>
      </c>
      <c r="X2069" s="2">
        <f t="shared" si="978"/>
        <v>53.128175844216194</v>
      </c>
      <c r="Y2069" s="7">
        <v>24.81</v>
      </c>
      <c r="Z2069" s="2">
        <f t="shared" si="977"/>
        <v>167.80752582587837</v>
      </c>
      <c r="AA2069" s="7">
        <v>46.4</v>
      </c>
      <c r="AB2069" s="7">
        <v>89.1</v>
      </c>
      <c r="AF2069">
        <f t="shared" si="979"/>
        <v>46.462725808363693</v>
      </c>
      <c r="AH2069" s="15">
        <f t="shared" si="992"/>
        <v>1</v>
      </c>
      <c r="AI2069">
        <f t="shared" si="985"/>
        <v>165.91378050715156</v>
      </c>
      <c r="AJ2069">
        <f t="shared" si="986"/>
        <v>-582.13841778308722</v>
      </c>
      <c r="AK2069">
        <f t="shared" si="987"/>
        <v>-1.3144600953612002</v>
      </c>
      <c r="AL2069">
        <f t="shared" si="970"/>
        <v>-26110738.82265969</v>
      </c>
      <c r="AM2069">
        <f t="shared" si="988"/>
        <v>101292.02072873466</v>
      </c>
      <c r="AN2069">
        <f t="shared" si="989"/>
        <v>-278.1577618187074</v>
      </c>
      <c r="AP2069" s="15">
        <v>1</v>
      </c>
      <c r="AQ2069">
        <f t="shared" si="971"/>
        <v>-1503785058092.1262</v>
      </c>
      <c r="AR2069">
        <f t="shared" si="972"/>
        <v>-1.2503037711493916</v>
      </c>
      <c r="AS2069">
        <f t="shared" si="973"/>
        <v>-13724466689458.309</v>
      </c>
      <c r="AU2069">
        <f t="shared" si="974"/>
        <v>4119525144450.9707</v>
      </c>
      <c r="AV2069">
        <f t="shared" si="990"/>
        <v>1.1062115777401828E+30</v>
      </c>
    </row>
    <row r="2070" spans="1:48" x14ac:dyDescent="0.3">
      <c r="A2070" s="4">
        <v>26.496300000000002</v>
      </c>
      <c r="B2070" s="4">
        <f t="shared" si="991"/>
        <v>263</v>
      </c>
      <c r="C2070" s="7">
        <v>24.81</v>
      </c>
      <c r="D2070" s="2">
        <f t="shared" si="975"/>
        <v>153.37625391937482</v>
      </c>
      <c r="E2070" s="6">
        <f t="shared" si="980"/>
        <v>59.052951869156516</v>
      </c>
      <c r="F2070" s="2">
        <f t="shared" si="968"/>
        <v>86.86543421965257</v>
      </c>
      <c r="G2070" s="7">
        <v>37.200000000000003</v>
      </c>
      <c r="H2070" s="3">
        <f t="shared" si="967"/>
        <v>217.29928103532336</v>
      </c>
      <c r="J2070" s="7">
        <v>45.2</v>
      </c>
      <c r="K2070" s="2">
        <f t="shared" si="981"/>
        <v>170.89928103532336</v>
      </c>
      <c r="L2070" s="7">
        <v>24.5</v>
      </c>
      <c r="M2070" s="2">
        <f t="shared" si="982"/>
        <v>95.292447756252926</v>
      </c>
      <c r="N2070" s="7">
        <v>26.2</v>
      </c>
      <c r="O2070" s="2">
        <f t="shared" si="983"/>
        <v>6.1924477562529319</v>
      </c>
      <c r="Q2070" s="2">
        <f t="shared" si="984"/>
        <v>69.262718260200316</v>
      </c>
      <c r="R2070" s="2">
        <f t="shared" si="969"/>
        <v>164.70785902646463</v>
      </c>
      <c r="S2070" s="2">
        <v>32.665799999999997</v>
      </c>
      <c r="T2070" s="2">
        <v>90</v>
      </c>
      <c r="U2070" s="7">
        <v>38.5</v>
      </c>
      <c r="V2070" s="2">
        <f t="shared" si="976"/>
        <v>125.93137576760704</v>
      </c>
      <c r="W2070" s="7">
        <v>39.729999999999997</v>
      </c>
      <c r="X2070" s="2">
        <f t="shared" si="978"/>
        <v>53.478175844216196</v>
      </c>
      <c r="Y2070" s="7">
        <v>24.81</v>
      </c>
      <c r="Z2070" s="2">
        <f t="shared" si="977"/>
        <v>167.87552582587838</v>
      </c>
      <c r="AA2070" s="7">
        <v>46.4</v>
      </c>
      <c r="AB2070" s="7">
        <v>89.1</v>
      </c>
      <c r="AF2070">
        <f t="shared" si="979"/>
        <v>46.677818801430377</v>
      </c>
      <c r="AH2070" s="15">
        <f t="shared" si="992"/>
        <v>1</v>
      </c>
      <c r="AI2070">
        <f t="shared" si="985"/>
        <v>96.453160074503273</v>
      </c>
      <c r="AJ2070">
        <f t="shared" si="986"/>
        <v>-583.21605997111351</v>
      </c>
      <c r="AK2070">
        <f t="shared" si="987"/>
        <v>-1.2661788590890759</v>
      </c>
      <c r="AL2070">
        <f t="shared" si="970"/>
        <v>-33213379.17323092</v>
      </c>
      <c r="AM2070">
        <f t="shared" si="988"/>
        <v>108774.05465481404</v>
      </c>
      <c r="AN2070">
        <f t="shared" si="989"/>
        <v>-281.31857699734906</v>
      </c>
      <c r="AP2070" s="15">
        <v>1</v>
      </c>
      <c r="AQ2070">
        <f t="shared" si="971"/>
        <v>1506345383451.3845</v>
      </c>
      <c r="AR2070">
        <f t="shared" si="972"/>
        <v>-1.2418275366532991</v>
      </c>
      <c r="AS2070">
        <f t="shared" si="973"/>
        <v>-13254585039722.094</v>
      </c>
      <c r="AU2070">
        <f t="shared" si="974"/>
        <v>3094721581591.3091</v>
      </c>
      <c r="AV2070">
        <f t="shared" si="990"/>
        <v>3.3278952538776683E+30</v>
      </c>
    </row>
    <row r="2071" spans="1:48" x14ac:dyDescent="0.3">
      <c r="A2071" s="4">
        <v>26.496300000000002</v>
      </c>
      <c r="B2071" s="4">
        <f t="shared" si="991"/>
        <v>264</v>
      </c>
      <c r="C2071" s="7">
        <v>24.81</v>
      </c>
      <c r="D2071" s="2">
        <f t="shared" si="975"/>
        <v>153.32925391937482</v>
      </c>
      <c r="E2071" s="6">
        <f t="shared" si="980"/>
        <v>59.081902703709282</v>
      </c>
      <c r="F2071" s="2">
        <f t="shared" si="968"/>
        <v>87.313126954052478</v>
      </c>
      <c r="G2071" s="7">
        <v>37.200000000000003</v>
      </c>
      <c r="H2071" s="3">
        <f t="shared" si="967"/>
        <v>218.74873342813703</v>
      </c>
      <c r="J2071" s="7">
        <v>45.2</v>
      </c>
      <c r="K2071" s="2">
        <f t="shared" si="981"/>
        <v>172.34873342813702</v>
      </c>
      <c r="L2071" s="7">
        <v>24.5</v>
      </c>
      <c r="M2071" s="2">
        <f t="shared" si="982"/>
        <v>96.215326508807721</v>
      </c>
      <c r="N2071" s="7">
        <v>26.2</v>
      </c>
      <c r="O2071" s="2">
        <f t="shared" si="983"/>
        <v>7.1153265088077262</v>
      </c>
      <c r="Q2071" s="2">
        <f t="shared" si="984"/>
        <v>69.130018656174045</v>
      </c>
      <c r="R2071" s="2">
        <f t="shared" si="969"/>
        <v>165.63215090467247</v>
      </c>
      <c r="S2071" s="2">
        <v>32.665799999999997</v>
      </c>
      <c r="T2071" s="2">
        <v>90</v>
      </c>
      <c r="U2071" s="7">
        <v>38.5</v>
      </c>
      <c r="V2071" s="2">
        <f t="shared" si="976"/>
        <v>126.24137576760704</v>
      </c>
      <c r="W2071" s="7">
        <v>39.729999999999997</v>
      </c>
      <c r="X2071" s="2">
        <f t="shared" si="978"/>
        <v>53.828175844216197</v>
      </c>
      <c r="Y2071" s="7">
        <v>24.81</v>
      </c>
      <c r="Z2071" s="2">
        <f t="shared" si="977"/>
        <v>167.9435258258784</v>
      </c>
      <c r="AA2071" s="7">
        <v>46.4</v>
      </c>
      <c r="AB2071" s="7">
        <v>89.1</v>
      </c>
      <c r="AF2071">
        <f t="shared" si="979"/>
        <v>46.885459929924934</v>
      </c>
      <c r="AH2071" s="15">
        <f t="shared" si="992"/>
        <v>1</v>
      </c>
      <c r="AI2071">
        <f t="shared" si="985"/>
        <v>-262.08867073925188</v>
      </c>
      <c r="AJ2071">
        <f t="shared" si="986"/>
        <v>-584.15857944990944</v>
      </c>
      <c r="AK2071">
        <f t="shared" si="987"/>
        <v>-1.2189855375017429</v>
      </c>
      <c r="AL2071">
        <f t="shared" si="970"/>
        <v>-41257441.44852224</v>
      </c>
      <c r="AM2071">
        <f t="shared" si="988"/>
        <v>116466.61750230422</v>
      </c>
      <c r="AN2071">
        <f t="shared" si="989"/>
        <v>-284.8632075396431</v>
      </c>
      <c r="AP2071" s="15">
        <v>1</v>
      </c>
      <c r="AQ2071">
        <f t="shared" si="971"/>
        <v>-682523061038.32361</v>
      </c>
      <c r="AR2071">
        <f t="shared" si="972"/>
        <v>-1.233437747506942</v>
      </c>
      <c r="AS2071">
        <f t="shared" si="973"/>
        <v>-12465054796294.172</v>
      </c>
      <c r="AU2071">
        <f t="shared" si="974"/>
        <v>7318200810973.5371</v>
      </c>
      <c r="AV2071">
        <f t="shared" si="990"/>
        <v>9.0434300976849803E+30</v>
      </c>
    </row>
    <row r="2072" spans="1:48" x14ac:dyDescent="0.3">
      <c r="A2072" s="4">
        <v>26.496300000000002</v>
      </c>
      <c r="B2072" s="4">
        <f t="shared" si="991"/>
        <v>265</v>
      </c>
      <c r="C2072" s="7">
        <v>24.81</v>
      </c>
      <c r="D2072" s="2">
        <f t="shared" si="975"/>
        <v>153.28225391937482</v>
      </c>
      <c r="E2072" s="6">
        <f t="shared" si="980"/>
        <v>59.106403417962703</v>
      </c>
      <c r="F2072" s="2">
        <f t="shared" si="968"/>
        <v>87.760866991366697</v>
      </c>
      <c r="G2072" s="7">
        <v>37.200000000000003</v>
      </c>
      <c r="H2072" s="3">
        <f t="shared" si="967"/>
        <v>220.21314338315824</v>
      </c>
      <c r="J2072" s="7">
        <v>45.2</v>
      </c>
      <c r="K2072" s="2">
        <f t="shared" si="981"/>
        <v>173.81314338315823</v>
      </c>
      <c r="L2072" s="7">
        <v>24.5</v>
      </c>
      <c r="M2072" s="2">
        <f t="shared" si="982"/>
        <v>97.148761649433993</v>
      </c>
      <c r="N2072" s="7">
        <v>26.2</v>
      </c>
      <c r="O2072" s="2">
        <f t="shared" si="983"/>
        <v>8.0487616494339989</v>
      </c>
      <c r="Q2072" s="2">
        <f t="shared" si="984"/>
        <v>68.98509407807208</v>
      </c>
      <c r="R2072" s="2">
        <f t="shared" si="969"/>
        <v>166.56705775034655</v>
      </c>
      <c r="S2072" s="2">
        <v>32.665799999999997</v>
      </c>
      <c r="T2072" s="2">
        <v>90</v>
      </c>
      <c r="U2072" s="7">
        <v>38.5</v>
      </c>
      <c r="V2072" s="2">
        <f t="shared" si="976"/>
        <v>126.55137576760704</v>
      </c>
      <c r="W2072" s="7">
        <v>39.729999999999997</v>
      </c>
      <c r="X2072" s="2">
        <f t="shared" si="978"/>
        <v>54.178175844216199</v>
      </c>
      <c r="Y2072" s="7">
        <v>24.81</v>
      </c>
      <c r="Z2072" s="2">
        <f t="shared" si="977"/>
        <v>168.01152582587841</v>
      </c>
      <c r="AA2072" s="7">
        <v>46.4</v>
      </c>
      <c r="AB2072" s="7">
        <v>89.1</v>
      </c>
      <c r="AF2072">
        <f t="shared" si="979"/>
        <v>47.085252546577692</v>
      </c>
      <c r="AH2072" s="15">
        <f t="shared" si="992"/>
        <v>1</v>
      </c>
      <c r="AI2072">
        <f t="shared" si="985"/>
        <v>271.39895477366201</v>
      </c>
      <c r="AJ2072">
        <f t="shared" si="986"/>
        <v>-584.93117504726251</v>
      </c>
      <c r="AK2072">
        <f t="shared" si="987"/>
        <v>-1.1728044987120376</v>
      </c>
      <c r="AL2072">
        <f t="shared" si="970"/>
        <v>-50315736.54240077</v>
      </c>
      <c r="AM2072">
        <f t="shared" si="988"/>
        <v>124389.64076338775</v>
      </c>
      <c r="AN2072">
        <f t="shared" si="989"/>
        <v>-288.78431064530474</v>
      </c>
      <c r="AP2072" s="15">
        <v>1</v>
      </c>
      <c r="AQ2072">
        <f t="shared" si="971"/>
        <v>257269821367.03513</v>
      </c>
      <c r="AR2072">
        <f t="shared" si="972"/>
        <v>-1.2251325608037984</v>
      </c>
      <c r="AS2072">
        <f t="shared" si="973"/>
        <v>-11365557015958.057</v>
      </c>
      <c r="AU2072">
        <f t="shared" si="974"/>
        <v>7877888993417.1426</v>
      </c>
      <c r="AV2072">
        <f t="shared" si="990"/>
        <v>2.2291967513007815E+31</v>
      </c>
    </row>
    <row r="2073" spans="1:48" x14ac:dyDescent="0.3">
      <c r="A2073" s="4">
        <v>26.496300000000002</v>
      </c>
      <c r="B2073" s="4">
        <f t="shared" si="991"/>
        <v>266</v>
      </c>
      <c r="C2073" s="7">
        <v>24.81</v>
      </c>
      <c r="D2073" s="2">
        <f t="shared" si="975"/>
        <v>153.23525391937483</v>
      </c>
      <c r="E2073" s="6">
        <f t="shared" si="980"/>
        <v>59.126452084937647</v>
      </c>
      <c r="F2073" s="2">
        <f t="shared" si="968"/>
        <v>88.208646404452054</v>
      </c>
      <c r="G2073" s="7">
        <v>37.200000000000003</v>
      </c>
      <c r="H2073" s="3">
        <f t="shared" si="967"/>
        <v>221.69331820819349</v>
      </c>
      <c r="J2073" s="7">
        <v>45.2</v>
      </c>
      <c r="K2073" s="2">
        <f t="shared" si="981"/>
        <v>175.29331820819348</v>
      </c>
      <c r="L2073" s="7">
        <v>24.5</v>
      </c>
      <c r="M2073" s="2">
        <f t="shared" si="982"/>
        <v>98.093380859560796</v>
      </c>
      <c r="N2073" s="7">
        <v>26.2</v>
      </c>
      <c r="O2073" s="2">
        <f t="shared" si="983"/>
        <v>8.9933808595608014</v>
      </c>
      <c r="Q2073" s="2">
        <f t="shared" si="984"/>
        <v>68.827565609887657</v>
      </c>
      <c r="R2073" s="2">
        <f t="shared" si="969"/>
        <v>167.5132107045153</v>
      </c>
      <c r="S2073" s="2">
        <v>32.665799999999997</v>
      </c>
      <c r="T2073" s="2">
        <v>90</v>
      </c>
      <c r="U2073" s="7">
        <v>38.5</v>
      </c>
      <c r="V2073" s="2">
        <f t="shared" si="976"/>
        <v>126.86137576760704</v>
      </c>
      <c r="W2073" s="7">
        <v>39.729999999999997</v>
      </c>
      <c r="X2073" s="2">
        <f t="shared" si="978"/>
        <v>54.5281758442162</v>
      </c>
      <c r="Y2073" s="7">
        <v>24.81</v>
      </c>
      <c r="Z2073" s="2">
        <f t="shared" si="977"/>
        <v>168.07952582587842</v>
      </c>
      <c r="AA2073" s="7">
        <v>46.4</v>
      </c>
      <c r="AB2073" s="7">
        <v>89.1</v>
      </c>
      <c r="AF2073">
        <f t="shared" si="979"/>
        <v>47.276776122050137</v>
      </c>
      <c r="AH2073" s="15">
        <f t="shared" si="992"/>
        <v>1</v>
      </c>
      <c r="AI2073">
        <f t="shared" si="985"/>
        <v>-107.35927878566065</v>
      </c>
      <c r="AJ2073">
        <f t="shared" si="986"/>
        <v>-585.49788080677774</v>
      </c>
      <c r="AK2073">
        <f t="shared" si="987"/>
        <v>-1.1275651390742953</v>
      </c>
      <c r="AL2073">
        <f t="shared" si="970"/>
        <v>-60469309.681221716</v>
      </c>
      <c r="AM2073">
        <f t="shared" si="988"/>
        <v>132565.82238076787</v>
      </c>
      <c r="AN2073">
        <f t="shared" si="989"/>
        <v>-293.07336039819285</v>
      </c>
      <c r="AP2073" s="15">
        <v>1</v>
      </c>
      <c r="AQ2073">
        <f t="shared" si="971"/>
        <v>-3548964574019.3223</v>
      </c>
      <c r="AR2073">
        <f t="shared" si="972"/>
        <v>-1.2169101786906218</v>
      </c>
      <c r="AS2073">
        <f t="shared" si="973"/>
        <v>-9975563828682.1484</v>
      </c>
      <c r="AU2073">
        <f t="shared" si="974"/>
        <v>3375777069415.4712</v>
      </c>
      <c r="AV2073">
        <f t="shared" si="990"/>
        <v>5.1003534694631361E+31</v>
      </c>
    </row>
    <row r="2074" spans="1:48" x14ac:dyDescent="0.3">
      <c r="A2074" s="4">
        <v>26.496300000000002</v>
      </c>
      <c r="B2074" s="4">
        <f t="shared" si="991"/>
        <v>267</v>
      </c>
      <c r="C2074" s="7">
        <v>24.81</v>
      </c>
      <c r="D2074" s="2">
        <f t="shared" si="975"/>
        <v>153.18825391937483</v>
      </c>
      <c r="E2074" s="6">
        <f t="shared" si="980"/>
        <v>59.142047127883551</v>
      </c>
      <c r="F2074" s="2">
        <f t="shared" si="968"/>
        <v>88.65645728983263</v>
      </c>
      <c r="G2074" s="7">
        <v>37.200000000000003</v>
      </c>
      <c r="H2074" s="3">
        <f t="shared" si="967"/>
        <v>223.19015207738539</v>
      </c>
      <c r="J2074" s="7">
        <v>45.2</v>
      </c>
      <c r="K2074" s="2">
        <f t="shared" si="981"/>
        <v>176.79015207738539</v>
      </c>
      <c r="L2074" s="7">
        <v>24.5</v>
      </c>
      <c r="M2074" s="2">
        <f t="shared" si="982"/>
        <v>99.049876781340231</v>
      </c>
      <c r="N2074" s="7">
        <v>26.2</v>
      </c>
      <c r="O2074" s="2">
        <f t="shared" si="983"/>
        <v>9.9498767813402367</v>
      </c>
      <c r="Q2074" s="2">
        <f t="shared" si="984"/>
        <v>68.657022032733508</v>
      </c>
      <c r="R2074" s="2">
        <f t="shared" si="969"/>
        <v>168.47130616996822</v>
      </c>
      <c r="S2074" s="2">
        <v>32.665799999999997</v>
      </c>
      <c r="T2074" s="2">
        <v>90</v>
      </c>
      <c r="U2074" s="7">
        <v>38.5</v>
      </c>
      <c r="V2074" s="2">
        <f t="shared" si="976"/>
        <v>127.17137576760705</v>
      </c>
      <c r="W2074" s="7">
        <v>39.729999999999997</v>
      </c>
      <c r="X2074" s="2">
        <f t="shared" si="978"/>
        <v>54.878175844216202</v>
      </c>
      <c r="Y2074" s="7">
        <v>24.81</v>
      </c>
      <c r="Z2074" s="2">
        <f t="shared" si="977"/>
        <v>168.14752582587843</v>
      </c>
      <c r="AA2074" s="7">
        <v>46.4</v>
      </c>
      <c r="AB2074" s="7">
        <v>89.1</v>
      </c>
      <c r="AF2074">
        <f t="shared" si="979"/>
        <v>47.459582832809168</v>
      </c>
      <c r="AH2074" s="15">
        <f t="shared" si="992"/>
        <v>1</v>
      </c>
      <c r="AI2074">
        <f t="shared" si="985"/>
        <v>199.09005907668188</v>
      </c>
      <c r="AJ2074">
        <f t="shared" si="986"/>
        <v>-585.7500369793197</v>
      </c>
      <c r="AK2074">
        <f t="shared" si="987"/>
        <v>-1.0832013878547824</v>
      </c>
      <c r="AL2074">
        <f t="shared" si="970"/>
        <v>-71798017.740416422</v>
      </c>
      <c r="AM2074">
        <f t="shared" si="988"/>
        <v>140999.74297028375</v>
      </c>
      <c r="AN2074">
        <f t="shared" si="989"/>
        <v>-297.72057797848663</v>
      </c>
      <c r="AP2074" s="15">
        <v>1</v>
      </c>
      <c r="AQ2074">
        <f t="shared" si="971"/>
        <v>364102719721.54724</v>
      </c>
      <c r="AR2074">
        <f t="shared" si="972"/>
        <v>-1.2087688482131402</v>
      </c>
      <c r="AS2074">
        <f t="shared" si="973"/>
        <v>-8320504389089.7842</v>
      </c>
      <c r="AU2074">
        <f t="shared" si="974"/>
        <v>5325970567574.9082</v>
      </c>
      <c r="AV2074">
        <f t="shared" si="990"/>
        <v>1.1086579994813907E+32</v>
      </c>
    </row>
    <row r="2075" spans="1:48" x14ac:dyDescent="0.3">
      <c r="A2075" s="4">
        <v>26.496300000000002</v>
      </c>
      <c r="B2075" s="4">
        <f t="shared" si="991"/>
        <v>268</v>
      </c>
      <c r="C2075" s="7">
        <v>24.81</v>
      </c>
      <c r="D2075" s="2">
        <f t="shared" si="975"/>
        <v>153.14125391937483</v>
      </c>
      <c r="E2075" s="6">
        <f t="shared" si="980"/>
        <v>59.153187320357041</v>
      </c>
      <c r="F2075" s="2">
        <f t="shared" si="968"/>
        <v>89.104291762930359</v>
      </c>
      <c r="G2075" s="7">
        <v>37.200000000000003</v>
      </c>
      <c r="H2075" s="3">
        <f t="shared" si="967"/>
        <v>224.70463832485933</v>
      </c>
      <c r="J2075" s="7">
        <v>45.2</v>
      </c>
      <c r="K2075" s="2">
        <f t="shared" si="981"/>
        <v>178.30463832485933</v>
      </c>
      <c r="L2075" s="7">
        <v>24.5</v>
      </c>
      <c r="M2075" s="2">
        <f t="shared" si="982"/>
        <v>100.01901623042312</v>
      </c>
      <c r="N2075" s="7">
        <v>26.2</v>
      </c>
      <c r="O2075" s="2">
        <f t="shared" si="983"/>
        <v>10.919016230423125</v>
      </c>
      <c r="Q2075" s="2">
        <f t="shared" si="984"/>
        <v>68.473015022848571</v>
      </c>
      <c r="R2075" s="2">
        <f t="shared" si="969"/>
        <v>169.44211506712784</v>
      </c>
      <c r="S2075" s="2">
        <v>32.665799999999997</v>
      </c>
      <c r="T2075" s="2">
        <v>90</v>
      </c>
      <c r="U2075" s="7">
        <v>38.5</v>
      </c>
      <c r="V2075" s="2">
        <f t="shared" si="976"/>
        <v>127.48137576760705</v>
      </c>
      <c r="W2075" s="7">
        <v>39.729999999999997</v>
      </c>
      <c r="X2075" s="2">
        <f t="shared" si="978"/>
        <v>55.228175844216203</v>
      </c>
      <c r="Y2075" s="7">
        <v>24.81</v>
      </c>
      <c r="Z2075" s="2">
        <f t="shared" si="977"/>
        <v>168.21552582587844</v>
      </c>
      <c r="AA2075" s="7">
        <v>46.4</v>
      </c>
      <c r="AB2075" s="7">
        <v>89.1</v>
      </c>
      <c r="AF2075">
        <f t="shared" si="979"/>
        <v>47.633193498356292</v>
      </c>
      <c r="AH2075" s="15">
        <f t="shared" si="992"/>
        <v>1</v>
      </c>
      <c r="AI2075">
        <f t="shared" si="985"/>
        <v>392.55029783801558</v>
      </c>
      <c r="AJ2075">
        <f t="shared" si="986"/>
        <v>-586.11284834347123</v>
      </c>
      <c r="AK2075">
        <f t="shared" si="987"/>
        <v>-1.0396512635823298</v>
      </c>
      <c r="AL2075">
        <f t="shared" si="970"/>
        <v>-84468621.540152937</v>
      </c>
      <c r="AM2075">
        <f t="shared" si="988"/>
        <v>149841.91846978365</v>
      </c>
      <c r="AN2075">
        <f t="shared" si="989"/>
        <v>-302.71485162711684</v>
      </c>
      <c r="AP2075" s="15">
        <v>1</v>
      </c>
      <c r="AQ2075">
        <f t="shared" si="971"/>
        <v>-10650246585876.871</v>
      </c>
      <c r="AR2075">
        <f t="shared" si="972"/>
        <v>-1.2007068490464654</v>
      </c>
      <c r="AS2075">
        <f t="shared" si="973"/>
        <v>-6462891413073.2861</v>
      </c>
      <c r="AU2075">
        <f t="shared" si="974"/>
        <v>17574564110782.754</v>
      </c>
      <c r="AV2075">
        <f t="shared" si="990"/>
        <v>2.3137893428607939E+32</v>
      </c>
    </row>
    <row r="2076" spans="1:48" x14ac:dyDescent="0.3">
      <c r="A2076" s="4">
        <v>26.496300000000002</v>
      </c>
      <c r="B2076" s="4">
        <f t="shared" si="991"/>
        <v>269</v>
      </c>
      <c r="C2076" s="7">
        <v>24.81</v>
      </c>
      <c r="D2076" s="2">
        <f t="shared" si="975"/>
        <v>153.09425391937484</v>
      </c>
      <c r="E2076" s="6">
        <f t="shared" si="980"/>
        <v>59.159871786283325</v>
      </c>
      <c r="F2076" s="2">
        <f t="shared" si="968"/>
        <v>89.552141953319662</v>
      </c>
      <c r="G2076" s="7">
        <v>37.200000000000003</v>
      </c>
      <c r="H2076" s="3">
        <f t="shared" si="967"/>
        <v>226.23788408385542</v>
      </c>
      <c r="J2076" s="7">
        <v>45.2</v>
      </c>
      <c r="K2076" s="2">
        <f t="shared" si="981"/>
        <v>179.83788408385541</v>
      </c>
      <c r="L2076" s="7">
        <v>24.5</v>
      </c>
      <c r="M2076" s="2">
        <f t="shared" si="982"/>
        <v>101.00165116659394</v>
      </c>
      <c r="N2076" s="7">
        <v>26.2</v>
      </c>
      <c r="O2076" s="2">
        <f t="shared" si="983"/>
        <v>11.90165116659395</v>
      </c>
      <c r="Q2076" s="2">
        <f t="shared" si="984"/>
        <v>68.275053447256738</v>
      </c>
      <c r="R2076" s="2">
        <f t="shared" si="969"/>
        <v>170.42649385575371</v>
      </c>
      <c r="S2076" s="2">
        <v>32.665799999999997</v>
      </c>
      <c r="T2076" s="2">
        <v>90</v>
      </c>
      <c r="U2076" s="7">
        <v>38.5</v>
      </c>
      <c r="V2076" s="2">
        <f t="shared" si="976"/>
        <v>127.79137576760705</v>
      </c>
      <c r="W2076" s="7">
        <v>39.729999999999997</v>
      </c>
      <c r="X2076" s="2">
        <f t="shared" si="978"/>
        <v>55.578175844216204</v>
      </c>
      <c r="Y2076" s="7">
        <v>24.81</v>
      </c>
      <c r="Z2076" s="2">
        <f t="shared" si="977"/>
        <v>168.28352582587846</v>
      </c>
      <c r="AA2076" s="7">
        <v>46.4</v>
      </c>
      <c r="AB2076" s="7">
        <v>89.1</v>
      </c>
      <c r="AF2076">
        <f t="shared" si="979"/>
        <v>47.738845027855</v>
      </c>
      <c r="AH2076" s="15">
        <f t="shared" si="992"/>
        <v>1</v>
      </c>
      <c r="AI2076">
        <f t="shared" si="985"/>
        <v>56.669977930387063</v>
      </c>
      <c r="AJ2076">
        <f t="shared" si="986"/>
        <v>-586.13091459537407</v>
      </c>
      <c r="AK2076">
        <f t="shared" si="987"/>
        <v>-0.99685647548415968</v>
      </c>
      <c r="AL2076">
        <f t="shared" si="970"/>
        <v>-98537586.470793933</v>
      </c>
      <c r="AM2076">
        <f t="shared" si="988"/>
        <v>159004.05861619714</v>
      </c>
      <c r="AN2076">
        <f t="shared" si="989"/>
        <v>-308.04364389122298</v>
      </c>
      <c r="AP2076" s="15">
        <v>1</v>
      </c>
      <c r="AQ2076">
        <f t="shared" si="971"/>
        <v>-203634591878.56439</v>
      </c>
      <c r="AR2076">
        <f t="shared" si="972"/>
        <v>-1.1927225179051477</v>
      </c>
      <c r="AS2076">
        <f t="shared" si="973"/>
        <v>-4422622776308.7031</v>
      </c>
      <c r="AU2076">
        <f t="shared" si="974"/>
        <v>3068596572983.2954</v>
      </c>
      <c r="AV2076">
        <f t="shared" si="990"/>
        <v>4.5806697886777563E+32</v>
      </c>
    </row>
    <row r="2077" spans="1:48" x14ac:dyDescent="0.3">
      <c r="A2077" s="4">
        <v>26.496300000000002</v>
      </c>
      <c r="B2077" s="14">
        <f t="shared" si="991"/>
        <v>270</v>
      </c>
      <c r="C2077" s="7">
        <v>24.81</v>
      </c>
      <c r="D2077" s="2">
        <f t="shared" ref="D2077:D2140" si="993">ACOS(-(W2077^2+C2077^2-E2077^2)/(2*E2077*C2077))*(180/PI())+90</f>
        <v>153.58117990989666</v>
      </c>
      <c r="E2077" s="6">
        <f t="shared" si="980"/>
        <v>59.162099999999995</v>
      </c>
      <c r="F2077" s="2">
        <f>ACOS((A2077*COS(B2077*PI()/180))/E2077)*180/PI()</f>
        <v>90</v>
      </c>
      <c r="G2077" s="7">
        <v>37.200000000000003</v>
      </c>
      <c r="H2077" s="3">
        <f t="shared" si="967"/>
        <v>227.79112783853418</v>
      </c>
      <c r="J2077" s="7">
        <v>45.2</v>
      </c>
      <c r="K2077" s="2">
        <f t="shared" si="981"/>
        <v>181.39112783853417</v>
      </c>
      <c r="L2077" s="7">
        <v>24.5</v>
      </c>
      <c r="M2077" s="2">
        <f t="shared" si="982"/>
        <v>102.18413046917618</v>
      </c>
      <c r="N2077" s="7">
        <v>26.2</v>
      </c>
      <c r="O2077" s="2">
        <f t="shared" si="983"/>
        <v>13.084130469176188</v>
      </c>
      <c r="Q2077" s="2">
        <f t="shared" si="984"/>
        <v>68.134821467559775</v>
      </c>
      <c r="R2077" s="2">
        <f t="shared" si="969"/>
        <v>171.61018392853867</v>
      </c>
      <c r="S2077" s="2">
        <v>32.665799999999997</v>
      </c>
      <c r="T2077" s="2">
        <v>90</v>
      </c>
      <c r="U2077" s="7">
        <v>38.5</v>
      </c>
      <c r="V2077" s="2">
        <f t="shared" si="976"/>
        <v>128.10137576760704</v>
      </c>
      <c r="W2077" s="7">
        <v>39.729999999999997</v>
      </c>
      <c r="X2077" s="2">
        <f>180-ACOS(((E2077*COS(F2077*PI()/180))+C2077*COS(D2077*PI()/180))/W2077)*180/3.1416</f>
        <v>55.996375949410677</v>
      </c>
      <c r="Y2077" s="7">
        <v>24.81</v>
      </c>
      <c r="Z2077" s="2">
        <f t="shared" si="977"/>
        <v>168.35152582587847</v>
      </c>
      <c r="AA2077" s="7">
        <v>46.4</v>
      </c>
      <c r="AB2077" s="7">
        <v>89.1</v>
      </c>
      <c r="AD2077">
        <f>(G2077^2-E2077^2-U2077^2)/(2*E2077*U2077)</f>
        <v>-0.78994150638559257</v>
      </c>
      <c r="AF2077">
        <f t="shared" si="979"/>
        <v>57.809192439637854</v>
      </c>
      <c r="AH2077" s="15">
        <f t="shared" si="992"/>
        <v>1</v>
      </c>
      <c r="AI2077">
        <f t="shared" si="985"/>
        <v>532.88878964589162</v>
      </c>
      <c r="AJ2077">
        <f t="shared" si="986"/>
        <v>-588.72269242027937</v>
      </c>
      <c r="AK2077">
        <f t="shared" si="987"/>
        <v>-0.94435743593781774</v>
      </c>
      <c r="AL2077">
        <f t="shared" si="970"/>
        <v>-114252898.12400919</v>
      </c>
      <c r="AM2077">
        <f t="shared" si="988"/>
        <v>166363.90411309511</v>
      </c>
      <c r="AN2077">
        <f t="shared" si="989"/>
        <v>-313.6928829923275</v>
      </c>
      <c r="AP2077" s="15">
        <v>1</v>
      </c>
      <c r="AQ2077">
        <f t="shared" si="971"/>
        <v>41225189681849.563</v>
      </c>
      <c r="AR2077">
        <f t="shared" si="972"/>
        <v>-1.171407416587914</v>
      </c>
      <c r="AS2077">
        <f t="shared" si="973"/>
        <v>-14754641750870.443</v>
      </c>
      <c r="AU2077">
        <f t="shared" si="974"/>
        <v>41147867993606.414</v>
      </c>
      <c r="AV2077">
        <f t="shared" si="990"/>
        <v>9.0752646039333702E+32</v>
      </c>
    </row>
    <row r="2078" spans="1:48" x14ac:dyDescent="0.3">
      <c r="A2078" s="4">
        <v>26.496300000000002</v>
      </c>
      <c r="B2078" s="4">
        <f t="shared" si="991"/>
        <v>271</v>
      </c>
      <c r="C2078" s="7">
        <v>24.81</v>
      </c>
      <c r="D2078" s="2">
        <f t="shared" si="993"/>
        <v>153.5858536603919</v>
      </c>
      <c r="E2078" s="6">
        <f t="shared" si="980"/>
        <v>59.159871786283325</v>
      </c>
      <c r="F2078" s="2">
        <f t="shared" ref="F2078:F2141" si="994">ACOS((-A2078*COS(B2078*PI()/180))/E2078)*180/PI()</f>
        <v>90.447858046680324</v>
      </c>
      <c r="G2078" s="7">
        <v>37.200000000000003</v>
      </c>
      <c r="H2078" s="3">
        <f>H2077-0.175</f>
        <v>227.61612783853417</v>
      </c>
      <c r="J2078" s="7">
        <v>45.2</v>
      </c>
      <c r="K2078" s="2">
        <f t="shared" si="981"/>
        <v>181.21612783853416</v>
      </c>
      <c r="L2078" s="7">
        <v>24.5</v>
      </c>
      <c r="M2078" s="2">
        <f t="shared" si="982"/>
        <v>102.07157779703147</v>
      </c>
      <c r="N2078" s="7">
        <v>26.2</v>
      </c>
      <c r="O2078" s="2">
        <f t="shared" si="983"/>
        <v>12.971577797031472</v>
      </c>
      <c r="Q2078" s="2">
        <f t="shared" si="984"/>
        <v>68.158825103993721</v>
      </c>
      <c r="R2078" s="2">
        <f t="shared" si="969"/>
        <v>171.49740608899955</v>
      </c>
      <c r="S2078" s="2">
        <v>32.665799999999997</v>
      </c>
      <c r="T2078" s="2">
        <v>90</v>
      </c>
      <c r="U2078" s="7">
        <v>38.5</v>
      </c>
      <c r="V2078" s="2">
        <f>V2077+0.3</f>
        <v>128.40137576760705</v>
      </c>
      <c r="W2078" s="7">
        <v>39.729999999999997</v>
      </c>
      <c r="X2078" s="2">
        <f t="shared" ref="X2078:X2141" si="995">ACOS(((E2078*COS(F2078*PI()/180))-C2078*COS(D2078*PI()/180))/W2078)*180/3.1416-20</f>
        <v>36.795087262677797</v>
      </c>
      <c r="Y2078" s="7">
        <v>24.81</v>
      </c>
      <c r="Z2078" s="2">
        <f>Z2077+0.51</f>
        <v>168.86152582587846</v>
      </c>
      <c r="AA2078" s="7">
        <v>46.4</v>
      </c>
      <c r="AB2078" s="7">
        <v>89.1</v>
      </c>
      <c r="AF2078">
        <f t="shared" si="979"/>
        <v>57.952117450296228</v>
      </c>
      <c r="AH2078" s="15">
        <f t="shared" si="992"/>
        <v>1</v>
      </c>
      <c r="AI2078">
        <f t="shared" si="985"/>
        <v>364.60104067838176</v>
      </c>
      <c r="AJ2078">
        <f t="shared" si="986"/>
        <v>-588.66966254113117</v>
      </c>
      <c r="AK2078">
        <f t="shared" si="987"/>
        <v>-3.0413553508947526</v>
      </c>
      <c r="AL2078">
        <f t="shared" si="970"/>
        <v>-113561940.4021793</v>
      </c>
      <c r="AM2078">
        <f t="shared" si="988"/>
        <v>165279.94460015104</v>
      </c>
      <c r="AN2078">
        <f t="shared" si="989"/>
        <v>-301.5205437408278</v>
      </c>
      <c r="AP2078" s="15">
        <v>1</v>
      </c>
      <c r="AQ2078">
        <f t="shared" si="971"/>
        <v>6182898885498.4805</v>
      </c>
      <c r="AR2078">
        <f t="shared" si="972"/>
        <v>-1.8336914358023118</v>
      </c>
      <c r="AS2078">
        <f t="shared" si="973"/>
        <v>-10612296337286.154</v>
      </c>
      <c r="AU2078">
        <f t="shared" si="974"/>
        <v>14506168304064.383</v>
      </c>
      <c r="AV2078">
        <f t="shared" si="990"/>
        <v>8.0007319740491742E+32</v>
      </c>
    </row>
    <row r="2079" spans="1:48" x14ac:dyDescent="0.3">
      <c r="A2079" s="4">
        <v>26.496300000000002</v>
      </c>
      <c r="B2079" s="4">
        <f t="shared" si="991"/>
        <v>272</v>
      </c>
      <c r="C2079" s="7">
        <v>24.81</v>
      </c>
      <c r="D2079" s="2">
        <f t="shared" si="993"/>
        <v>153.59987422231364</v>
      </c>
      <c r="E2079" s="6">
        <f t="shared" si="980"/>
        <v>59.153187320357034</v>
      </c>
      <c r="F2079" s="2">
        <f t="shared" si="994"/>
        <v>90.895708237069641</v>
      </c>
      <c r="G2079" s="7">
        <v>37.200000000000003</v>
      </c>
      <c r="H2079" s="3">
        <f t="shared" ref="H2079:H2142" si="996">H2078-0.175</f>
        <v>227.44112783853416</v>
      </c>
      <c r="J2079" s="7">
        <v>45.2</v>
      </c>
      <c r="K2079" s="2">
        <f t="shared" si="981"/>
        <v>181.04112783853415</v>
      </c>
      <c r="L2079" s="7">
        <v>24.5</v>
      </c>
      <c r="M2079" s="2">
        <f t="shared" si="982"/>
        <v>101.96233539351078</v>
      </c>
      <c r="N2079" s="7">
        <v>26.2</v>
      </c>
      <c r="O2079" s="2">
        <f t="shared" si="983"/>
        <v>12.86233539351079</v>
      </c>
      <c r="Q2079" s="2">
        <f t="shared" si="984"/>
        <v>68.183913642087333</v>
      </c>
      <c r="R2079" s="2">
        <f t="shared" si="969"/>
        <v>171.3878860275515</v>
      </c>
      <c r="S2079" s="2">
        <v>32.665799999999997</v>
      </c>
      <c r="T2079" s="2">
        <v>90</v>
      </c>
      <c r="U2079" s="7">
        <v>38.5</v>
      </c>
      <c r="V2079" s="2">
        <f t="shared" ref="V2079:V2142" si="997">V2078+0.3</f>
        <v>128.70137576760706</v>
      </c>
      <c r="W2079" s="7">
        <v>39.729999999999997</v>
      </c>
      <c r="X2079" s="2">
        <f t="shared" si="995"/>
        <v>37.583674501353258</v>
      </c>
      <c r="Y2079" s="7">
        <v>24.81</v>
      </c>
      <c r="Z2079" s="2">
        <f t="shared" ref="Z2079:Z2142" si="998">Z2078+0.51</f>
        <v>169.37152582587845</v>
      </c>
      <c r="AA2079" s="7">
        <v>46.4</v>
      </c>
      <c r="AB2079" s="7">
        <v>89.1</v>
      </c>
      <c r="AF2079">
        <f t="shared" si="979"/>
        <v>58.092825606953866</v>
      </c>
      <c r="AH2079" s="15">
        <f t="shared" si="992"/>
        <v>1</v>
      </c>
      <c r="AI2079">
        <f t="shared" si="985"/>
        <v>-118.53717270743948</v>
      </c>
      <c r="AJ2079">
        <f t="shared" si="986"/>
        <v>-588.40998521159884</v>
      </c>
      <c r="AK2079">
        <f t="shared" si="987"/>
        <v>-2.8108157299065839</v>
      </c>
      <c r="AL2079">
        <f t="shared" si="970"/>
        <v>-112856046.47678813</v>
      </c>
      <c r="AM2079">
        <f t="shared" si="988"/>
        <v>164158.71948765471</v>
      </c>
      <c r="AN2079">
        <f t="shared" si="989"/>
        <v>-289.66682642813356</v>
      </c>
      <c r="AP2079" s="15">
        <v>1</v>
      </c>
      <c r="AQ2079">
        <f t="shared" si="971"/>
        <v>-3285980068988.2231</v>
      </c>
      <c r="AR2079">
        <f t="shared" si="972"/>
        <v>-1.7957086689926309</v>
      </c>
      <c r="AS2079">
        <f t="shared" si="973"/>
        <v>-10641298385670.258</v>
      </c>
      <c r="AU2079">
        <f t="shared" si="974"/>
        <v>2927409650885.4248</v>
      </c>
      <c r="AV2079">
        <f t="shared" si="990"/>
        <v>7.0434763404311888E+32</v>
      </c>
    </row>
    <row r="2080" spans="1:48" x14ac:dyDescent="0.3">
      <c r="A2080" s="4">
        <v>26.496300000000002</v>
      </c>
      <c r="B2080" s="4">
        <f t="shared" si="991"/>
        <v>273</v>
      </c>
      <c r="C2080" s="7">
        <v>24.81</v>
      </c>
      <c r="D2080" s="2">
        <f t="shared" si="993"/>
        <v>153.62323953029045</v>
      </c>
      <c r="E2080" s="6">
        <f t="shared" si="980"/>
        <v>59.142047127883551</v>
      </c>
      <c r="F2080" s="2">
        <f t="shared" si="994"/>
        <v>91.34354271016737</v>
      </c>
      <c r="G2080" s="7">
        <v>37.200000000000003</v>
      </c>
      <c r="H2080" s="3">
        <f t="shared" si="996"/>
        <v>227.26612783853415</v>
      </c>
      <c r="J2080" s="7">
        <v>45.2</v>
      </c>
      <c r="K2080" s="2">
        <f t="shared" si="981"/>
        <v>180.86612783853414</v>
      </c>
      <c r="L2080" s="7">
        <v>24.5</v>
      </c>
      <c r="M2080" s="2">
        <f t="shared" si="982"/>
        <v>101.85640540628089</v>
      </c>
      <c r="N2080" s="7">
        <v>26.2</v>
      </c>
      <c r="O2080" s="2">
        <f t="shared" si="983"/>
        <v>12.756405406280891</v>
      </c>
      <c r="Q2080" s="2">
        <f t="shared" si="984"/>
        <v>68.210061802528543</v>
      </c>
      <c r="R2080" s="2">
        <f t="shared" si="969"/>
        <v>171.2816260308978</v>
      </c>
      <c r="S2080" s="2">
        <v>32.665799999999997</v>
      </c>
      <c r="T2080" s="2">
        <v>90</v>
      </c>
      <c r="U2080" s="7">
        <v>38.5</v>
      </c>
      <c r="V2080" s="2">
        <f t="shared" si="997"/>
        <v>129.00137576760707</v>
      </c>
      <c r="W2080" s="7">
        <v>39.729999999999997</v>
      </c>
      <c r="X2080" s="2">
        <f t="shared" si="995"/>
        <v>38.361908007699832</v>
      </c>
      <c r="Y2080" s="7">
        <v>24.81</v>
      </c>
      <c r="Z2080" s="2">
        <f t="shared" si="998"/>
        <v>169.88152582587844</v>
      </c>
      <c r="AA2080" s="7">
        <v>46.4</v>
      </c>
      <c r="AB2080" s="7">
        <v>89.1</v>
      </c>
      <c r="AF2080">
        <f t="shared" si="979"/>
        <v>58.231399619938415</v>
      </c>
      <c r="AH2080" s="15">
        <f t="shared" si="992"/>
        <v>1</v>
      </c>
      <c r="AI2080">
        <f t="shared" si="985"/>
        <v>-433.02389616770427</v>
      </c>
      <c r="AJ2080">
        <f t="shared" si="986"/>
        <v>-588.09531075449263</v>
      </c>
      <c r="AK2080">
        <f t="shared" si="987"/>
        <v>-2.6040844767756304</v>
      </c>
      <c r="AL2080">
        <f t="shared" si="970"/>
        <v>-112161859.40346929</v>
      </c>
      <c r="AM2080">
        <f t="shared" si="988"/>
        <v>163038.30338007901</v>
      </c>
      <c r="AN2080">
        <f t="shared" si="989"/>
        <v>-278.13806557897146</v>
      </c>
      <c r="AP2080" s="15">
        <v>1</v>
      </c>
      <c r="AQ2080">
        <f t="shared" si="971"/>
        <v>14972161827544.115</v>
      </c>
      <c r="AR2080">
        <f t="shared" si="972"/>
        <v>-1.7593161880477097</v>
      </c>
      <c r="AS2080">
        <f t="shared" si="973"/>
        <v>-10511311792759.598</v>
      </c>
      <c r="AU2080">
        <f t="shared" si="974"/>
        <v>20638942960497.926</v>
      </c>
      <c r="AV2080">
        <f t="shared" si="990"/>
        <v>6.2325560188401526E+32</v>
      </c>
    </row>
    <row r="2081" spans="1:48" x14ac:dyDescent="0.3">
      <c r="A2081" s="4">
        <v>26.496300000000002</v>
      </c>
      <c r="B2081" s="4">
        <f t="shared" si="991"/>
        <v>274</v>
      </c>
      <c r="C2081" s="7">
        <v>24.81</v>
      </c>
      <c r="D2081" s="2">
        <f t="shared" si="993"/>
        <v>153.65594615309612</v>
      </c>
      <c r="E2081" s="6">
        <f t="shared" si="980"/>
        <v>59.126452084937654</v>
      </c>
      <c r="F2081" s="2">
        <f t="shared" si="994"/>
        <v>91.791353595547932</v>
      </c>
      <c r="G2081" s="7">
        <v>37.200000000000003</v>
      </c>
      <c r="H2081" s="3">
        <f t="shared" si="996"/>
        <v>227.09112783853413</v>
      </c>
      <c r="J2081" s="7">
        <v>45.2</v>
      </c>
      <c r="K2081" s="2">
        <f t="shared" si="981"/>
        <v>180.69112783853413</v>
      </c>
      <c r="L2081" s="7">
        <v>24.5</v>
      </c>
      <c r="M2081" s="2">
        <f t="shared" si="982"/>
        <v>101.75378962119174</v>
      </c>
      <c r="N2081" s="7">
        <v>26.2</v>
      </c>
      <c r="O2081" s="2">
        <f t="shared" si="983"/>
        <v>12.653789621191748</v>
      </c>
      <c r="Q2081" s="2">
        <f t="shared" si="984"/>
        <v>68.237242876894086</v>
      </c>
      <c r="R2081" s="2">
        <f t="shared" si="969"/>
        <v>171.17862801588177</v>
      </c>
      <c r="S2081" s="2">
        <v>32.665799999999997</v>
      </c>
      <c r="T2081" s="2">
        <v>90</v>
      </c>
      <c r="U2081" s="7">
        <v>38.5</v>
      </c>
      <c r="V2081" s="2">
        <f t="shared" si="997"/>
        <v>129.30137576760708</v>
      </c>
      <c r="W2081" s="7">
        <v>39.729999999999997</v>
      </c>
      <c r="X2081" s="2">
        <f t="shared" si="995"/>
        <v>39.129962394406078</v>
      </c>
      <c r="Y2081" s="7">
        <v>24.81</v>
      </c>
      <c r="Z2081" s="2">
        <f t="shared" si="998"/>
        <v>170.39152582587843</v>
      </c>
      <c r="AA2081" s="7">
        <v>46.4</v>
      </c>
      <c r="AB2081" s="7">
        <v>89.1</v>
      </c>
      <c r="AF2081">
        <f t="shared" si="979"/>
        <v>58.367917052027778</v>
      </c>
      <c r="AH2081" s="15">
        <f t="shared" si="992"/>
        <v>1</v>
      </c>
      <c r="AI2081">
        <f t="shared" si="985"/>
        <v>-312.69068101182268</v>
      </c>
      <c r="AJ2081">
        <f t="shared" si="986"/>
        <v>-587.70129023448089</v>
      </c>
      <c r="AK2081">
        <f t="shared" si="987"/>
        <v>-2.4173290729649874</v>
      </c>
      <c r="AL2081">
        <f t="shared" si="970"/>
        <v>-111473507.82356098</v>
      </c>
      <c r="AM2081">
        <f t="shared" si="988"/>
        <v>161909.45128831625</v>
      </c>
      <c r="AN2081">
        <f t="shared" si="989"/>
        <v>-266.94011785207192</v>
      </c>
      <c r="AP2081" s="15">
        <v>1</v>
      </c>
      <c r="AQ2081">
        <f t="shared" si="971"/>
        <v>2376530253083.356</v>
      </c>
      <c r="AR2081">
        <f t="shared" si="972"/>
        <v>-1.7243780843394347</v>
      </c>
      <c r="AS2081">
        <f t="shared" si="973"/>
        <v>-10147512189742.975</v>
      </c>
      <c r="AU2081">
        <f t="shared" si="974"/>
        <v>8601010238595.4717</v>
      </c>
      <c r="AV2081">
        <f t="shared" si="990"/>
        <v>5.433088559821802E+32</v>
      </c>
    </row>
    <row r="2082" spans="1:48" x14ac:dyDescent="0.3">
      <c r="A2082" s="4">
        <v>26.496300000000002</v>
      </c>
      <c r="B2082" s="4">
        <f t="shared" si="991"/>
        <v>275</v>
      </c>
      <c r="C2082" s="7">
        <v>24.81</v>
      </c>
      <c r="D2082" s="2">
        <f t="shared" si="993"/>
        <v>153.697989310205</v>
      </c>
      <c r="E2082" s="6">
        <f t="shared" si="980"/>
        <v>59.106403417962703</v>
      </c>
      <c r="F2082" s="2">
        <f t="shared" si="994"/>
        <v>92.239133008633303</v>
      </c>
      <c r="G2082" s="7">
        <v>37.200000000000003</v>
      </c>
      <c r="H2082" s="3">
        <f t="shared" si="996"/>
        <v>226.91612783853412</v>
      </c>
      <c r="J2082" s="7">
        <v>45.2</v>
      </c>
      <c r="K2082" s="2">
        <f t="shared" si="981"/>
        <v>180.51612783853412</v>
      </c>
      <c r="L2082" s="7">
        <v>24.5</v>
      </c>
      <c r="M2082" s="2">
        <f t="shared" si="982"/>
        <v>101.65448946085996</v>
      </c>
      <c r="N2082" s="7">
        <v>26.2</v>
      </c>
      <c r="O2082" s="2">
        <f t="shared" si="983"/>
        <v>12.554489460859969</v>
      </c>
      <c r="Q2082" s="2">
        <f t="shared" si="984"/>
        <v>68.265428734697622</v>
      </c>
      <c r="R2082" s="2">
        <f t="shared" si="969"/>
        <v>171.07889352811861</v>
      </c>
      <c r="S2082" s="2">
        <v>32.665799999999997</v>
      </c>
      <c r="T2082" s="2">
        <v>90</v>
      </c>
      <c r="U2082" s="7">
        <v>38.5</v>
      </c>
      <c r="V2082" s="2">
        <f t="shared" si="997"/>
        <v>129.6013757676071</v>
      </c>
      <c r="W2082" s="7">
        <v>39.729999999999997</v>
      </c>
      <c r="X2082" s="2">
        <f t="shared" si="995"/>
        <v>39.887997075773107</v>
      </c>
      <c r="Y2082" s="7">
        <v>24.81</v>
      </c>
      <c r="Z2082" s="2">
        <f t="shared" si="998"/>
        <v>170.90152582587842</v>
      </c>
      <c r="AA2082" s="7">
        <v>46.4</v>
      </c>
      <c r="AB2082" s="7">
        <v>89.1</v>
      </c>
      <c r="AF2082">
        <f t="shared" si="979"/>
        <v>58.502450613303381</v>
      </c>
      <c r="AH2082" s="15">
        <f t="shared" si="992"/>
        <v>1</v>
      </c>
      <c r="AI2082">
        <f t="shared" si="985"/>
        <v>41.893485977563614</v>
      </c>
      <c r="AJ2082">
        <f t="shared" si="986"/>
        <v>-587.10033874570013</v>
      </c>
      <c r="AK2082">
        <f t="shared" si="987"/>
        <v>-2.2474947726033103</v>
      </c>
      <c r="AL2082">
        <f t="shared" si="970"/>
        <v>-110765867.13986167</v>
      </c>
      <c r="AM2082">
        <f t="shared" si="988"/>
        <v>160735.03386234285</v>
      </c>
      <c r="AN2082">
        <f t="shared" si="989"/>
        <v>-256.07835770958957</v>
      </c>
      <c r="AP2082" s="15">
        <v>1</v>
      </c>
      <c r="AQ2082">
        <f t="shared" si="971"/>
        <v>-1453751966119.6953</v>
      </c>
      <c r="AR2082">
        <f t="shared" si="972"/>
        <v>-1.6907727384098097</v>
      </c>
      <c r="AS2082">
        <f t="shared" si="973"/>
        <v>-9446298867589.791</v>
      </c>
      <c r="AU2082">
        <f t="shared" si="974"/>
        <v>1435095289249.895</v>
      </c>
      <c r="AV2082">
        <f t="shared" si="990"/>
        <v>4.7114859670991753E+32</v>
      </c>
    </row>
    <row r="2083" spans="1:48" x14ac:dyDescent="0.3">
      <c r="A2083" s="4">
        <v>26.496300000000002</v>
      </c>
      <c r="B2083" s="4">
        <f t="shared" si="991"/>
        <v>276</v>
      </c>
      <c r="C2083" s="7">
        <v>24.81</v>
      </c>
      <c r="D2083" s="2">
        <f t="shared" si="993"/>
        <v>153.74936289490319</v>
      </c>
      <c r="E2083" s="6">
        <f t="shared" si="980"/>
        <v>59.081902703709282</v>
      </c>
      <c r="F2083" s="2">
        <f t="shared" si="994"/>
        <v>92.686873045947507</v>
      </c>
      <c r="G2083" s="7">
        <v>37.200000000000003</v>
      </c>
      <c r="H2083" s="3">
        <f t="shared" si="996"/>
        <v>226.74112783853411</v>
      </c>
      <c r="J2083" s="7">
        <v>45.2</v>
      </c>
      <c r="K2083" s="2">
        <f t="shared" si="981"/>
        <v>180.34112783853411</v>
      </c>
      <c r="L2083" s="7">
        <v>24.5</v>
      </c>
      <c r="M2083" s="2">
        <f t="shared" si="982"/>
        <v>101.55850598522647</v>
      </c>
      <c r="N2083" s="7">
        <v>26.2</v>
      </c>
      <c r="O2083" s="2">
        <f t="shared" si="983"/>
        <v>12.458505985226481</v>
      </c>
      <c r="Q2083" s="2">
        <f t="shared" si="984"/>
        <v>68.294589832009933</v>
      </c>
      <c r="R2083" s="2">
        <f t="shared" si="969"/>
        <v>170.98242374258305</v>
      </c>
      <c r="S2083" s="2">
        <v>32.665799999999997</v>
      </c>
      <c r="T2083" s="2">
        <v>90</v>
      </c>
      <c r="U2083" s="7">
        <v>38.5</v>
      </c>
      <c r="V2083" s="2">
        <f t="shared" si="997"/>
        <v>129.90137576760711</v>
      </c>
      <c r="W2083" s="7">
        <v>39.729999999999997</v>
      </c>
      <c r="X2083" s="2">
        <f t="shared" si="995"/>
        <v>40.636157565017342</v>
      </c>
      <c r="Y2083" s="7">
        <v>24.81</v>
      </c>
      <c r="Z2083" s="2">
        <f t="shared" si="998"/>
        <v>171.41152582587841</v>
      </c>
      <c r="AA2083" s="7">
        <v>46.4</v>
      </c>
      <c r="AB2083" s="7">
        <v>89.1</v>
      </c>
      <c r="AF2083">
        <f t="shared" si="979"/>
        <v>58.635068424628258</v>
      </c>
      <c r="AH2083" s="15">
        <f t="shared" si="992"/>
        <v>1</v>
      </c>
      <c r="AI2083">
        <f t="shared" si="985"/>
        <v>243.66019791700978</v>
      </c>
      <c r="AJ2083">
        <f t="shared" si="986"/>
        <v>-586.45836464342699</v>
      </c>
      <c r="AK2083">
        <f t="shared" si="987"/>
        <v>-2.0921161239515493</v>
      </c>
      <c r="AL2083">
        <f t="shared" si="970"/>
        <v>-110068144.39531565</v>
      </c>
      <c r="AM2083">
        <f t="shared" si="988"/>
        <v>159556.9114002134</v>
      </c>
      <c r="AN2083">
        <f t="shared" si="989"/>
        <v>-245.55767391155206</v>
      </c>
      <c r="AP2083" s="15">
        <v>1</v>
      </c>
      <c r="AQ2083">
        <f t="shared" si="971"/>
        <v>138668657606.37164</v>
      </c>
      <c r="AR2083">
        <f t="shared" si="972"/>
        <v>-1.6583909950451483</v>
      </c>
      <c r="AS2083">
        <f t="shared" si="973"/>
        <v>-8312634934226.8076</v>
      </c>
      <c r="AU2083">
        <f t="shared" si="974"/>
        <v>4438973425383.1367</v>
      </c>
      <c r="AV2083">
        <f t="shared" si="990"/>
        <v>4.0776012994139333E+32</v>
      </c>
    </row>
    <row r="2084" spans="1:48" x14ac:dyDescent="0.3">
      <c r="A2084" s="4">
        <v>26.496300000000002</v>
      </c>
      <c r="B2084" s="4">
        <f t="shared" si="991"/>
        <v>277</v>
      </c>
      <c r="C2084" s="7">
        <v>24.81</v>
      </c>
      <c r="D2084" s="2">
        <f t="shared" si="993"/>
        <v>153.81005950388948</v>
      </c>
      <c r="E2084" s="6">
        <f t="shared" si="980"/>
        <v>59.052951869156516</v>
      </c>
      <c r="F2084" s="2">
        <f t="shared" si="994"/>
        <v>93.134565780347458</v>
      </c>
      <c r="G2084" s="7">
        <v>37.200000000000003</v>
      </c>
      <c r="H2084" s="3">
        <f t="shared" si="996"/>
        <v>226.5661278385341</v>
      </c>
      <c r="J2084" s="7">
        <v>45.2</v>
      </c>
      <c r="K2084" s="2">
        <f t="shared" si="981"/>
        <v>180.16612783853409</v>
      </c>
      <c r="L2084" s="7">
        <v>24.5</v>
      </c>
      <c r="M2084" s="2">
        <f t="shared" si="982"/>
        <v>101.46583989408697</v>
      </c>
      <c r="N2084" s="7">
        <v>26.2</v>
      </c>
      <c r="O2084" s="2">
        <f t="shared" si="983"/>
        <v>12.365839894086974</v>
      </c>
      <c r="Q2084" s="2">
        <f t="shared" si="984"/>
        <v>68.324695221587334</v>
      </c>
      <c r="R2084" s="2">
        <f t="shared" si="969"/>
        <v>170.88921946615253</v>
      </c>
      <c r="S2084" s="2">
        <v>32.665799999999997</v>
      </c>
      <c r="T2084" s="2">
        <v>90</v>
      </c>
      <c r="U2084" s="7">
        <v>38.5</v>
      </c>
      <c r="V2084" s="2">
        <f t="shared" si="997"/>
        <v>130.20137576760712</v>
      </c>
      <c r="W2084" s="7">
        <v>39.729999999999997</v>
      </c>
      <c r="X2084" s="2">
        <f t="shared" si="995"/>
        <v>41.37457663953947</v>
      </c>
      <c r="Y2084" s="7">
        <v>24.81</v>
      </c>
      <c r="Z2084" s="2">
        <f t="shared" si="998"/>
        <v>171.9215258258784</v>
      </c>
      <c r="AA2084" s="7">
        <v>46.4</v>
      </c>
      <c r="AB2084" s="7">
        <v>89.1</v>
      </c>
      <c r="AF2084">
        <f t="shared" si="979"/>
        <v>58.765834253726638</v>
      </c>
      <c r="AH2084" s="15">
        <f t="shared" si="992"/>
        <v>1</v>
      </c>
      <c r="AI2084">
        <f t="shared" si="985"/>
        <v>161.39586203552415</v>
      </c>
      <c r="AJ2084">
        <f t="shared" si="986"/>
        <v>-585.58081172772393</v>
      </c>
      <c r="AK2084">
        <f t="shared" si="987"/>
        <v>-1.9491807589901078</v>
      </c>
      <c r="AL2084">
        <f t="shared" si="970"/>
        <v>-109342635.32916516</v>
      </c>
      <c r="AM2084">
        <f t="shared" si="988"/>
        <v>158319.89357160122</v>
      </c>
      <c r="AN2084">
        <f t="shared" si="989"/>
        <v>-235.38246683921085</v>
      </c>
      <c r="AP2084" s="15">
        <v>1</v>
      </c>
      <c r="AQ2084">
        <f t="shared" si="971"/>
        <v>-404126259962.53967</v>
      </c>
      <c r="AR2084">
        <f t="shared" si="972"/>
        <v>-1.6271346619413778</v>
      </c>
      <c r="AS2084">
        <f t="shared" si="973"/>
        <v>-6636820333900.3447</v>
      </c>
      <c r="AU2084">
        <f t="shared" si="974"/>
        <v>2100896961837.6204</v>
      </c>
      <c r="AV2084">
        <f t="shared" si="990"/>
        <v>3.4920056420381599E+32</v>
      </c>
    </row>
    <row r="2085" spans="1:48" x14ac:dyDescent="0.3">
      <c r="A2085" s="4">
        <v>26.496300000000002</v>
      </c>
      <c r="B2085" s="4">
        <f t="shared" si="991"/>
        <v>278</v>
      </c>
      <c r="C2085" s="7">
        <v>24.81</v>
      </c>
      <c r="D2085" s="2">
        <f t="shared" si="993"/>
        <v>153.88007047328236</v>
      </c>
      <c r="E2085" s="6">
        <f t="shared" si="980"/>
        <v>59.019553191416009</v>
      </c>
      <c r="F2085" s="2">
        <f t="shared" si="994"/>
        <v>93.58220325622321</v>
      </c>
      <c r="G2085" s="7">
        <v>37.200000000000003</v>
      </c>
      <c r="H2085" s="3">
        <f t="shared" si="996"/>
        <v>226.39112783853409</v>
      </c>
      <c r="J2085" s="7">
        <v>45.2</v>
      </c>
      <c r="K2085" s="2">
        <f t="shared" si="981"/>
        <v>179.99112783853408</v>
      </c>
      <c r="L2085" s="7">
        <v>24.5</v>
      </c>
      <c r="M2085" s="2">
        <f t="shared" si="982"/>
        <v>101.37649153158424</v>
      </c>
      <c r="N2085" s="7">
        <v>26.2</v>
      </c>
      <c r="O2085" s="2">
        <f t="shared" si="983"/>
        <v>12.276491531584242</v>
      </c>
      <c r="Q2085" s="2">
        <f t="shared" si="984"/>
        <v>68.355712564435166</v>
      </c>
      <c r="R2085" s="2">
        <f t="shared" si="969"/>
        <v>170.79928114209568</v>
      </c>
      <c r="S2085" s="2">
        <v>32.665799999999997</v>
      </c>
      <c r="T2085" s="2">
        <v>90</v>
      </c>
      <c r="U2085" s="7">
        <v>38.5</v>
      </c>
      <c r="V2085" s="2">
        <f t="shared" si="997"/>
        <v>130.50137576760713</v>
      </c>
      <c r="W2085" s="7">
        <v>39.729999999999997</v>
      </c>
      <c r="X2085" s="2">
        <f t="shared" si="995"/>
        <v>42.103375390576758</v>
      </c>
      <c r="Y2085" s="7">
        <v>24.81</v>
      </c>
      <c r="Z2085" s="2">
        <f t="shared" si="998"/>
        <v>172.4315258258784</v>
      </c>
      <c r="AA2085" s="7">
        <v>46.4</v>
      </c>
      <c r="AB2085" s="7">
        <v>89.1</v>
      </c>
      <c r="AF2085">
        <f t="shared" si="979"/>
        <v>58.894807727264627</v>
      </c>
      <c r="AH2085" s="15">
        <f t="shared" si="992"/>
        <v>1</v>
      </c>
      <c r="AI2085">
        <f t="shared" si="985"/>
        <v>2.7934928582629936</v>
      </c>
      <c r="AJ2085">
        <f t="shared" si="986"/>
        <v>-584.53483110813613</v>
      </c>
      <c r="AK2085">
        <f t="shared" si="987"/>
        <v>-1.8170292832790862</v>
      </c>
      <c r="AL2085">
        <f t="shared" si="970"/>
        <v>-108600135.06713511</v>
      </c>
      <c r="AM2085">
        <f t="shared" si="988"/>
        <v>157039.27777369137</v>
      </c>
      <c r="AN2085">
        <f t="shared" si="989"/>
        <v>-225.55664664955316</v>
      </c>
      <c r="AP2085" s="15">
        <v>1</v>
      </c>
      <c r="AQ2085">
        <f t="shared" si="971"/>
        <v>-256568709223.13763</v>
      </c>
      <c r="AR2085">
        <f t="shared" si="972"/>
        <v>-1.5969151697991912</v>
      </c>
      <c r="AS2085">
        <f t="shared" si="973"/>
        <v>-4362840100744.7725</v>
      </c>
      <c r="AU2085">
        <f t="shared" si="974"/>
        <v>841762928884.32397</v>
      </c>
      <c r="AV2085">
        <f t="shared" si="990"/>
        <v>2.9656782500664494E+32</v>
      </c>
    </row>
    <row r="2086" spans="1:48" x14ac:dyDescent="0.3">
      <c r="A2086" s="4">
        <v>26.496300000000002</v>
      </c>
      <c r="B2086" s="4">
        <f t="shared" si="991"/>
        <v>279</v>
      </c>
      <c r="C2086" s="7">
        <v>24.81</v>
      </c>
      <c r="D2086" s="2">
        <f t="shared" si="993"/>
        <v>153.9593859209333</v>
      </c>
      <c r="E2086" s="6">
        <f t="shared" si="980"/>
        <v>58.981709297618515</v>
      </c>
      <c r="F2086" s="2">
        <f t="shared" si="994"/>
        <v>94.029777484662461</v>
      </c>
      <c r="G2086" s="7">
        <v>37.200000000000003</v>
      </c>
      <c r="H2086" s="3">
        <f t="shared" si="996"/>
        <v>226.21612783853408</v>
      </c>
      <c r="J2086" s="7">
        <v>45.2</v>
      </c>
      <c r="K2086" s="2">
        <f t="shared" si="981"/>
        <v>179.81612783853407</v>
      </c>
      <c r="L2086" s="7">
        <v>24.5</v>
      </c>
      <c r="M2086" s="2">
        <f t="shared" si="982"/>
        <v>101.29046089265012</v>
      </c>
      <c r="N2086" s="7">
        <v>26.2</v>
      </c>
      <c r="O2086" s="2">
        <f t="shared" si="983"/>
        <v>12.190460892650123</v>
      </c>
      <c r="Q2086" s="2">
        <f t="shared" si="984"/>
        <v>68.387608142723252</v>
      </c>
      <c r="R2086" s="2">
        <f t="shared" si="969"/>
        <v>170.71260885649411</v>
      </c>
      <c r="S2086" s="2">
        <v>32.665799999999997</v>
      </c>
      <c r="T2086" s="2">
        <v>90</v>
      </c>
      <c r="U2086" s="7">
        <v>38.5</v>
      </c>
      <c r="V2086" s="2">
        <f t="shared" si="997"/>
        <v>130.80137576760714</v>
      </c>
      <c r="W2086" s="7">
        <v>39.729999999999997</v>
      </c>
      <c r="X2086" s="2">
        <f t="shared" si="995"/>
        <v>42.822664171361758</v>
      </c>
      <c r="Y2086" s="7">
        <v>24.81</v>
      </c>
      <c r="Z2086" s="2">
        <f t="shared" si="998"/>
        <v>172.94152582587839</v>
      </c>
      <c r="AA2086" s="7">
        <v>46.4</v>
      </c>
      <c r="AB2086" s="7">
        <v>89.1</v>
      </c>
      <c r="AF2086">
        <f t="shared" si="979"/>
        <v>59.022044521847548</v>
      </c>
      <c r="AH2086" s="15">
        <f t="shared" si="992"/>
        <v>1</v>
      </c>
      <c r="AI2086">
        <f t="shared" si="985"/>
        <v>-11.010760931856225</v>
      </c>
      <c r="AJ2086">
        <f t="shared" si="986"/>
        <v>-583.44909621148452</v>
      </c>
      <c r="AK2086">
        <f t="shared" si="987"/>
        <v>-1.6942805719679479</v>
      </c>
      <c r="AL2086">
        <f t="shared" si="970"/>
        <v>-107862833.43222445</v>
      </c>
      <c r="AM2086">
        <f t="shared" si="988"/>
        <v>155746.81387689183</v>
      </c>
      <c r="AN2086">
        <f t="shared" si="989"/>
        <v>-216.08363226164465</v>
      </c>
      <c r="AP2086" s="15">
        <v>1</v>
      </c>
      <c r="AQ2086">
        <f t="shared" si="971"/>
        <v>-23675024285.983879</v>
      </c>
      <c r="AR2086">
        <f t="shared" si="972"/>
        <v>-1.5676524606139892</v>
      </c>
      <c r="AS2086">
        <f t="shared" si="973"/>
        <v>-1505934836737.6951</v>
      </c>
      <c r="AU2086">
        <f t="shared" si="974"/>
        <v>718123485705.22729</v>
      </c>
      <c r="AV2086">
        <f t="shared" si="990"/>
        <v>2.4974596959040247E+32</v>
      </c>
    </row>
    <row r="2087" spans="1:48" x14ac:dyDescent="0.3">
      <c r="A2087" s="4">
        <v>26.496300000000002</v>
      </c>
      <c r="B2087" s="4">
        <f t="shared" si="991"/>
        <v>280</v>
      </c>
      <c r="C2087" s="7">
        <v>24.81</v>
      </c>
      <c r="D2087" s="2">
        <f t="shared" si="993"/>
        <v>154.04799479492965</v>
      </c>
      <c r="E2087" s="6">
        <f t="shared" si="980"/>
        <v>58.93942316478352</v>
      </c>
      <c r="F2087" s="2">
        <f t="shared" si="994"/>
        <v>94.477280438572393</v>
      </c>
      <c r="G2087" s="7">
        <v>37.200000000000003</v>
      </c>
      <c r="H2087" s="3">
        <f t="shared" si="996"/>
        <v>226.04112783853407</v>
      </c>
      <c r="J2087" s="7">
        <v>45.2</v>
      </c>
      <c r="K2087" s="2">
        <f t="shared" si="981"/>
        <v>179.64112783853406</v>
      </c>
      <c r="L2087" s="7">
        <v>24.5</v>
      </c>
      <c r="M2087" s="2">
        <f t="shared" si="982"/>
        <v>101.20774763137968</v>
      </c>
      <c r="N2087" s="7">
        <v>26.2</v>
      </c>
      <c r="O2087" s="2">
        <f t="shared" si="983"/>
        <v>12.107747631379681</v>
      </c>
      <c r="Q2087" s="2">
        <f t="shared" si="984"/>
        <v>68.420346873961961</v>
      </c>
      <c r="R2087" s="2">
        <f t="shared" si="969"/>
        <v>170.62920234658094</v>
      </c>
      <c r="S2087" s="2">
        <v>32.665799999999997</v>
      </c>
      <c r="T2087" s="2">
        <v>90</v>
      </c>
      <c r="U2087" s="7">
        <v>38.5</v>
      </c>
      <c r="V2087" s="2">
        <f t="shared" si="997"/>
        <v>131.10137576760715</v>
      </c>
      <c r="W2087" s="7">
        <v>39.729999999999997</v>
      </c>
      <c r="X2087" s="2">
        <f t="shared" si="995"/>
        <v>43.532543455977176</v>
      </c>
      <c r="Y2087" s="7">
        <v>24.81</v>
      </c>
      <c r="Z2087" s="2">
        <f t="shared" si="998"/>
        <v>173.45152582587838</v>
      </c>
      <c r="AA2087" s="7">
        <v>46.4</v>
      </c>
      <c r="AB2087" s="7">
        <v>89.1</v>
      </c>
      <c r="AF2087">
        <f t="shared" si="979"/>
        <v>59.147596536436652</v>
      </c>
      <c r="AH2087" s="15">
        <f t="shared" si="992"/>
        <v>1</v>
      </c>
      <c r="AI2087">
        <f t="shared" si="985"/>
        <v>67.000715862645166</v>
      </c>
      <c r="AJ2087">
        <f t="shared" si="986"/>
        <v>-581.4811310663905</v>
      </c>
      <c r="AK2087">
        <f t="shared" si="987"/>
        <v>-1.5797752513446681</v>
      </c>
      <c r="AL2087">
        <f t="shared" si="970"/>
        <v>-106972636.49936619</v>
      </c>
      <c r="AM2087">
        <f t="shared" si="988"/>
        <v>154214.15041141483</v>
      </c>
      <c r="AN2087">
        <f t="shared" si="989"/>
        <v>-206.96635117383448</v>
      </c>
      <c r="AP2087" s="15">
        <v>1</v>
      </c>
      <c r="AQ2087">
        <f t="shared" si="971"/>
        <v>138069417110.14169</v>
      </c>
      <c r="AR2087">
        <f t="shared" si="972"/>
        <v>-1.5392740464108494</v>
      </c>
      <c r="AS2087">
        <f t="shared" si="973"/>
        <v>1802530329433.0664</v>
      </c>
      <c r="AU2087">
        <f t="shared" si="974"/>
        <v>736959003792.52551</v>
      </c>
      <c r="AV2087">
        <f t="shared" si="990"/>
        <v>2.069376805643701E+32</v>
      </c>
    </row>
    <row r="2088" spans="1:48" x14ac:dyDescent="0.3">
      <c r="A2088" s="4">
        <v>26.496300000000002</v>
      </c>
      <c r="B2088" s="4">
        <f t="shared" si="991"/>
        <v>281</v>
      </c>
      <c r="C2088" s="7">
        <v>24.81</v>
      </c>
      <c r="D2088" s="2">
        <f t="shared" si="993"/>
        <v>154.14588492815713</v>
      </c>
      <c r="E2088" s="6">
        <f t="shared" si="980"/>
        <v>58.892698119671735</v>
      </c>
      <c r="F2088" s="2">
        <f t="shared" si="994"/>
        <v>94.924704047752471</v>
      </c>
      <c r="G2088" s="7">
        <v>37.200000000000003</v>
      </c>
      <c r="H2088" s="3">
        <f t="shared" si="996"/>
        <v>225.86612783853406</v>
      </c>
      <c r="J2088" s="7">
        <v>45.2</v>
      </c>
      <c r="K2088" s="2">
        <f t="shared" si="981"/>
        <v>179.46612783853405</v>
      </c>
      <c r="L2088" s="7">
        <v>24.5</v>
      </c>
      <c r="M2088" s="2">
        <f t="shared" si="982"/>
        <v>101.12835107131207</v>
      </c>
      <c r="N2088" s="7">
        <v>26.2</v>
      </c>
      <c r="O2088" s="2">
        <f t="shared" si="983"/>
        <v>12.028351071312073</v>
      </c>
      <c r="Q2088" s="2">
        <f t="shared" si="984"/>
        <v>68.453892326339172</v>
      </c>
      <c r="R2088" s="2">
        <f t="shared" si="969"/>
        <v>170.54906101097129</v>
      </c>
      <c r="S2088" s="2">
        <v>32.665799999999997</v>
      </c>
      <c r="T2088" s="2">
        <v>90</v>
      </c>
      <c r="U2088" s="7">
        <v>38.5</v>
      </c>
      <c r="V2088" s="2">
        <f t="shared" si="997"/>
        <v>131.40137576760716</v>
      </c>
      <c r="W2088" s="7">
        <v>39.729999999999997</v>
      </c>
      <c r="X2088" s="2">
        <f t="shared" si="995"/>
        <v>44.233104619470367</v>
      </c>
      <c r="Y2088" s="7">
        <v>24.81</v>
      </c>
      <c r="Z2088" s="2">
        <f t="shared" si="998"/>
        <v>173.96152582587837</v>
      </c>
      <c r="AA2088" s="7">
        <v>46.4</v>
      </c>
      <c r="AB2088" s="7">
        <v>89.1</v>
      </c>
      <c r="AF2088">
        <f t="shared" si="979"/>
        <v>59.271512048336874</v>
      </c>
      <c r="AH2088" s="15">
        <f t="shared" si="992"/>
        <v>1</v>
      </c>
      <c r="AI2088">
        <f t="shared" si="985"/>
        <v>21.606311006628175</v>
      </c>
      <c r="AJ2088">
        <f t="shared" si="986"/>
        <v>-580.82689759811342</v>
      </c>
      <c r="AK2088">
        <f t="shared" si="987"/>
        <v>-1.4725323990618926</v>
      </c>
      <c r="AL2088">
        <f t="shared" si="970"/>
        <v>-106335229.71885146</v>
      </c>
      <c r="AM2088">
        <f t="shared" si="988"/>
        <v>153026.13450837985</v>
      </c>
      <c r="AN2088">
        <f t="shared" si="989"/>
        <v>-198.20724010926222</v>
      </c>
      <c r="AP2088" s="15">
        <v>1</v>
      </c>
      <c r="AQ2088">
        <f t="shared" si="971"/>
        <v>249255004811.92871</v>
      </c>
      <c r="AR2088">
        <f t="shared" si="972"/>
        <v>-1.5117140674226208</v>
      </c>
      <c r="AS2088">
        <f t="shared" si="973"/>
        <v>5310841392073.5742</v>
      </c>
      <c r="AU2088">
        <f t="shared" si="974"/>
        <v>525803432390.27081</v>
      </c>
      <c r="AV2088">
        <f t="shared" si="990"/>
        <v>1.709534730951129E+32</v>
      </c>
    </row>
    <row r="2089" spans="1:48" x14ac:dyDescent="0.3">
      <c r="A2089" s="4">
        <v>26.496300000000002</v>
      </c>
      <c r="B2089" s="4">
        <f t="shared" si="991"/>
        <v>282</v>
      </c>
      <c r="C2089" s="7">
        <v>24.81</v>
      </c>
      <c r="D2089" s="2">
        <f t="shared" si="993"/>
        <v>154.25304309877737</v>
      </c>
      <c r="E2089" s="6">
        <f t="shared" si="980"/>
        <v>58.841537838620752</v>
      </c>
      <c r="F2089" s="2">
        <f t="shared" si="994"/>
        <v>95.372040193912383</v>
      </c>
      <c r="G2089" s="7">
        <v>37.200000000000003</v>
      </c>
      <c r="H2089" s="3">
        <f t="shared" si="996"/>
        <v>225.69112783853404</v>
      </c>
      <c r="J2089" s="7">
        <v>45.2</v>
      </c>
      <c r="K2089" s="2">
        <f t="shared" si="981"/>
        <v>179.29112783853404</v>
      </c>
      <c r="L2089" s="7">
        <v>24.5</v>
      </c>
      <c r="M2089" s="2">
        <f t="shared" si="982"/>
        <v>101.05227021759458</v>
      </c>
      <c r="N2089" s="7">
        <v>26.2</v>
      </c>
      <c r="O2089" s="2">
        <f t="shared" si="983"/>
        <v>11.952270217594588</v>
      </c>
      <c r="Q2089" s="2">
        <f t="shared" si="984"/>
        <v>68.48820673510987</v>
      </c>
      <c r="R2089" s="2">
        <f t="shared" si="969"/>
        <v>170.47218392176202</v>
      </c>
      <c r="S2089" s="2">
        <v>32.665799999999997</v>
      </c>
      <c r="T2089" s="2">
        <v>90</v>
      </c>
      <c r="U2089" s="7">
        <v>38.5</v>
      </c>
      <c r="V2089" s="2">
        <f t="shared" si="997"/>
        <v>131.70137576760717</v>
      </c>
      <c r="W2089" s="7">
        <v>39.729999999999997</v>
      </c>
      <c r="X2089" s="2">
        <f t="shared" si="995"/>
        <v>44.924430648411828</v>
      </c>
      <c r="Y2089" s="7">
        <v>24.81</v>
      </c>
      <c r="Z2089" s="2">
        <f t="shared" si="998"/>
        <v>174.47152582587836</v>
      </c>
      <c r="AA2089" s="7">
        <v>46.4</v>
      </c>
      <c r="AB2089" s="7">
        <v>89.1</v>
      </c>
      <c r="AF2089">
        <f t="shared" si="979"/>
        <v>59.393835854608611</v>
      </c>
      <c r="AH2089" s="15">
        <f t="shared" si="992"/>
        <v>1</v>
      </c>
      <c r="AI2089">
        <f t="shared" si="985"/>
        <v>-184.32806652028086</v>
      </c>
      <c r="AJ2089">
        <f t="shared" si="986"/>
        <v>-579.24992826694302</v>
      </c>
      <c r="AK2089">
        <f t="shared" si="987"/>
        <v>-1.3717159882170433</v>
      </c>
      <c r="AL2089">
        <f t="shared" si="970"/>
        <v>-105533806.31276654</v>
      </c>
      <c r="AM2089">
        <f t="shared" si="988"/>
        <v>151581.72022771699</v>
      </c>
      <c r="AN2089">
        <f t="shared" si="989"/>
        <v>-189.8082464854993</v>
      </c>
      <c r="AP2089" s="15">
        <v>1</v>
      </c>
      <c r="AQ2089">
        <f t="shared" si="971"/>
        <v>-11131184310.182814</v>
      </c>
      <c r="AR2089">
        <f t="shared" si="972"/>
        <v>-1.4849127550979384</v>
      </c>
      <c r="AS2089">
        <f t="shared" si="973"/>
        <v>8544738676139.3594</v>
      </c>
      <c r="AU2089">
        <f t="shared" si="974"/>
        <v>1620675436756.4695</v>
      </c>
      <c r="AV2089">
        <f t="shared" si="990"/>
        <v>1.3850090682538089E+32</v>
      </c>
    </row>
    <row r="2090" spans="1:48" x14ac:dyDescent="0.3">
      <c r="A2090" s="4">
        <v>26.496300000000002</v>
      </c>
      <c r="B2090" s="4">
        <f t="shared" si="991"/>
        <v>283</v>
      </c>
      <c r="C2090" s="7">
        <v>24.81</v>
      </c>
      <c r="D2090" s="2">
        <f t="shared" si="993"/>
        <v>154.36945509646503</v>
      </c>
      <c r="E2090" s="6">
        <f t="shared" si="980"/>
        <v>58.785946347364018</v>
      </c>
      <c r="F2090" s="2">
        <f t="shared" si="994"/>
        <v>95.819280705627818</v>
      </c>
      <c r="G2090" s="7">
        <v>37.200000000000003</v>
      </c>
      <c r="H2090" s="3">
        <f t="shared" si="996"/>
        <v>225.51612783853403</v>
      </c>
      <c r="J2090" s="7">
        <v>45.2</v>
      </c>
      <c r="K2090" s="2">
        <f t="shared" si="981"/>
        <v>179.11612783853403</v>
      </c>
      <c r="L2090" s="7">
        <v>24.5</v>
      </c>
      <c r="M2090" s="2">
        <f t="shared" si="982"/>
        <v>100.97950377099482</v>
      </c>
      <c r="N2090" s="7">
        <v>26.2</v>
      </c>
      <c r="O2090" s="2">
        <f t="shared" si="983"/>
        <v>11.87950377099483</v>
      </c>
      <c r="Q2090" s="2">
        <f t="shared" si="984"/>
        <v>68.523251019923521</v>
      </c>
      <c r="R2090" s="2">
        <f t="shared" si="969"/>
        <v>170.39856983846659</v>
      </c>
      <c r="S2090" s="2">
        <v>32.665799999999997</v>
      </c>
      <c r="T2090" s="2">
        <v>90</v>
      </c>
      <c r="U2090" s="7">
        <v>38.5</v>
      </c>
      <c r="V2090" s="2">
        <f t="shared" si="997"/>
        <v>132.00137576760719</v>
      </c>
      <c r="W2090" s="7">
        <v>39.729999999999997</v>
      </c>
      <c r="X2090" s="2">
        <f t="shared" si="995"/>
        <v>45.606596789910171</v>
      </c>
      <c r="Y2090" s="7">
        <v>24.81</v>
      </c>
      <c r="Z2090" s="2">
        <f t="shared" si="998"/>
        <v>174.98152582587835</v>
      </c>
      <c r="AA2090" s="7">
        <v>46.4</v>
      </c>
      <c r="AB2090" s="7">
        <v>89.1</v>
      </c>
      <c r="AF2090">
        <f t="shared" si="979"/>
        <v>59.514609400497676</v>
      </c>
      <c r="AH2090" s="15">
        <f t="shared" si="992"/>
        <v>1</v>
      </c>
      <c r="AI2090">
        <f t="shared" si="985"/>
        <v>-308.9865996464722</v>
      </c>
      <c r="AJ2090">
        <f t="shared" si="986"/>
        <v>-577.27722134522594</v>
      </c>
      <c r="AK2090">
        <f t="shared" si="987"/>
        <v>-1.2766086064831861</v>
      </c>
      <c r="AL2090">
        <f t="shared" si="970"/>
        <v>-104664440.7868368</v>
      </c>
      <c r="AM2090">
        <f t="shared" si="988"/>
        <v>150019.89276050965</v>
      </c>
      <c r="AN2090">
        <f t="shared" si="989"/>
        <v>-181.77083070256572</v>
      </c>
      <c r="AP2090" s="15">
        <v>1</v>
      </c>
      <c r="AQ2090">
        <f t="shared" si="971"/>
        <v>-2775701587374.1353</v>
      </c>
      <c r="AR2090">
        <f t="shared" si="972"/>
        <v>-1.4588156150315026</v>
      </c>
      <c r="AS2090">
        <f t="shared" si="973"/>
        <v>10914936664724.975</v>
      </c>
      <c r="AU2090">
        <f t="shared" si="974"/>
        <v>5483712394233.8994</v>
      </c>
      <c r="AV2090">
        <f t="shared" si="990"/>
        <v>1.1033359730301634E+32</v>
      </c>
    </row>
    <row r="2091" spans="1:48" x14ac:dyDescent="0.3">
      <c r="A2091" s="4">
        <v>26.496300000000002</v>
      </c>
      <c r="B2091" s="4">
        <f t="shared" si="991"/>
        <v>284</v>
      </c>
      <c r="C2091" s="7">
        <v>24.81</v>
      </c>
      <c r="D2091" s="2">
        <f t="shared" si="993"/>
        <v>154.4951057942385</v>
      </c>
      <c r="E2091" s="6">
        <f t="shared" si="980"/>
        <v>58.72592802083318</v>
      </c>
      <c r="F2091" s="2">
        <f t="shared" si="994"/>
        <v>96.266417353228007</v>
      </c>
      <c r="G2091" s="7">
        <v>37.200000000000003</v>
      </c>
      <c r="H2091" s="3">
        <f t="shared" si="996"/>
        <v>225.34112783853402</v>
      </c>
      <c r="J2091" s="7">
        <v>45.2</v>
      </c>
      <c r="K2091" s="2">
        <f t="shared" si="981"/>
        <v>178.94112783853402</v>
      </c>
      <c r="L2091" s="7">
        <v>24.5</v>
      </c>
      <c r="M2091" s="2">
        <f t="shared" si="982"/>
        <v>100.91005014372956</v>
      </c>
      <c r="N2091" s="7">
        <v>26.2</v>
      </c>
      <c r="O2091" s="2">
        <f t="shared" si="983"/>
        <v>11.810050143729569</v>
      </c>
      <c r="Q2091" s="2">
        <f t="shared" si="984"/>
        <v>68.558984802967174</v>
      </c>
      <c r="R2091" s="2">
        <f t="shared" si="969"/>
        <v>170.32821722375388</v>
      </c>
      <c r="S2091" s="2">
        <v>32.665799999999997</v>
      </c>
      <c r="T2091" s="2">
        <v>90</v>
      </c>
      <c r="U2091" s="7">
        <v>38.5</v>
      </c>
      <c r="V2091" s="2">
        <f t="shared" si="997"/>
        <v>132.3013757676072</v>
      </c>
      <c r="W2091" s="7">
        <v>39.729999999999997</v>
      </c>
      <c r="X2091" s="2">
        <f t="shared" si="995"/>
        <v>46.279671146098408</v>
      </c>
      <c r="Y2091" s="7">
        <v>24.81</v>
      </c>
      <c r="Z2091" s="2">
        <f t="shared" si="998"/>
        <v>175.49152582587834</v>
      </c>
      <c r="AA2091" s="7">
        <v>46.4</v>
      </c>
      <c r="AB2091" s="7">
        <v>89.1</v>
      </c>
      <c r="AF2091">
        <f t="shared" si="979"/>
        <v>59.633870896258202</v>
      </c>
      <c r="AH2091" s="15">
        <f t="shared" si="992"/>
        <v>1</v>
      </c>
      <c r="AI2091">
        <f t="shared" si="985"/>
        <v>-126.78685012571782</v>
      </c>
      <c r="AJ2091">
        <f t="shared" si="986"/>
        <v>-575.6248271498157</v>
      </c>
      <c r="AK2091">
        <f t="shared" si="987"/>
        <v>-1.1865906712507635</v>
      </c>
      <c r="AL2091">
        <f t="shared" si="970"/>
        <v>-103857724.5147624</v>
      </c>
      <c r="AM2091">
        <f t="shared" si="988"/>
        <v>148528.04536178597</v>
      </c>
      <c r="AN2091">
        <f t="shared" si="989"/>
        <v>-174.09596924198786</v>
      </c>
      <c r="AP2091" s="15">
        <v>1</v>
      </c>
      <c r="AQ2091">
        <f t="shared" si="971"/>
        <v>224156504322.49588</v>
      </c>
      <c r="AR2091">
        <f t="shared" si="972"/>
        <v>-1.4333729480749813</v>
      </c>
      <c r="AS2091">
        <f t="shared" si="973"/>
        <v>11851697335772.924</v>
      </c>
      <c r="AU2091">
        <f t="shared" si="974"/>
        <v>727625761393.75977</v>
      </c>
      <c r="AV2091">
        <f t="shared" si="990"/>
        <v>8.5552820851527661E+31</v>
      </c>
    </row>
    <row r="2092" spans="1:48" x14ac:dyDescent="0.3">
      <c r="A2092" s="4">
        <v>26.496300000000002</v>
      </c>
      <c r="B2092" s="4">
        <f t="shared" si="991"/>
        <v>285</v>
      </c>
      <c r="C2092" s="7">
        <v>24.81</v>
      </c>
      <c r="D2092" s="2">
        <f t="shared" si="993"/>
        <v>154.62997922570943</v>
      </c>
      <c r="E2092" s="6">
        <f t="shared" si="980"/>
        <v>58.661487582944183</v>
      </c>
      <c r="F2092" s="2">
        <f t="shared" si="994"/>
        <v>96.713441843607725</v>
      </c>
      <c r="G2092" s="7">
        <v>37.200000000000003</v>
      </c>
      <c r="H2092" s="3">
        <f t="shared" si="996"/>
        <v>225.16612783853401</v>
      </c>
      <c r="J2092" s="7">
        <v>45.2</v>
      </c>
      <c r="K2092" s="2">
        <f t="shared" si="981"/>
        <v>178.766127838534</v>
      </c>
      <c r="L2092" s="7">
        <v>24.5</v>
      </c>
      <c r="M2092" s="2">
        <f t="shared" si="982"/>
        <v>100.84390747706925</v>
      </c>
      <c r="N2092" s="7">
        <v>26.2</v>
      </c>
      <c r="O2092" s="2">
        <f t="shared" si="983"/>
        <v>11.743907477069257</v>
      </c>
      <c r="Q2092" s="2">
        <f t="shared" si="984"/>
        <v>68.595366427796094</v>
      </c>
      <c r="R2092" s="2">
        <f t="shared" si="969"/>
        <v>170.26112426095162</v>
      </c>
      <c r="S2092" s="2">
        <v>32.665799999999997</v>
      </c>
      <c r="T2092" s="2">
        <v>90</v>
      </c>
      <c r="U2092" s="7">
        <v>38.5</v>
      </c>
      <c r="V2092" s="2">
        <f t="shared" si="997"/>
        <v>132.60137576760721</v>
      </c>
      <c r="W2092" s="7">
        <v>39.729999999999997</v>
      </c>
      <c r="X2092" s="2">
        <f t="shared" si="995"/>
        <v>46.943715220251576</v>
      </c>
      <c r="Y2092" s="7">
        <v>24.81</v>
      </c>
      <c r="Z2092" s="2">
        <f t="shared" si="998"/>
        <v>176.00152582587833</v>
      </c>
      <c r="AA2092" s="7">
        <v>46.4</v>
      </c>
      <c r="AB2092" s="7">
        <v>89.1</v>
      </c>
      <c r="AF2092">
        <f t="shared" si="979"/>
        <v>59.75165542354992</v>
      </c>
      <c r="AH2092" s="15">
        <f t="shared" si="992"/>
        <v>1</v>
      </c>
      <c r="AI2092">
        <f t="shared" si="985"/>
        <v>245.40199877491614</v>
      </c>
      <c r="AJ2092">
        <f t="shared" si="986"/>
        <v>-573.64123138497791</v>
      </c>
      <c r="AK2092">
        <f t="shared" si="987"/>
        <v>-1.1011238419841636</v>
      </c>
      <c r="AL2092">
        <f t="shared" si="970"/>
        <v>-102991191.04140799</v>
      </c>
      <c r="AM2092">
        <f t="shared" si="988"/>
        <v>146930.83031280129</v>
      </c>
      <c r="AN2092">
        <f t="shared" si="989"/>
        <v>-166.78415856798188</v>
      </c>
      <c r="AP2092" s="15">
        <v>1</v>
      </c>
      <c r="AQ2092">
        <f t="shared" si="971"/>
        <v>-1362458960449.2085</v>
      </c>
      <c r="AR2092">
        <f t="shared" si="972"/>
        <v>-1.4085393836704372</v>
      </c>
      <c r="AS2092">
        <f t="shared" si="973"/>
        <v>10800616960977.918</v>
      </c>
      <c r="AU2092">
        <f t="shared" si="974"/>
        <v>2633371961976.2148</v>
      </c>
      <c r="AV2092">
        <f t="shared" si="990"/>
        <v>6.495542737275807E+31</v>
      </c>
    </row>
    <row r="2093" spans="1:48" x14ac:dyDescent="0.3">
      <c r="A2093" s="4">
        <v>26.496300000000002</v>
      </c>
      <c r="B2093" s="4">
        <f t="shared" si="991"/>
        <v>286</v>
      </c>
      <c r="C2093" s="7">
        <v>24.81</v>
      </c>
      <c r="D2093" s="2">
        <f t="shared" si="993"/>
        <v>154.77405866756948</v>
      </c>
      <c r="E2093" s="6">
        <f t="shared" si="980"/>
        <v>58.59263010636721</v>
      </c>
      <c r="F2093" s="2">
        <f t="shared" si="994"/>
        <v>97.160345814957026</v>
      </c>
      <c r="G2093" s="7">
        <v>37.200000000000003</v>
      </c>
      <c r="H2093" s="3">
        <f t="shared" si="996"/>
        <v>224.991127838534</v>
      </c>
      <c r="J2093" s="7">
        <v>45.2</v>
      </c>
      <c r="K2093" s="2">
        <f t="shared" si="981"/>
        <v>178.59112783853399</v>
      </c>
      <c r="L2093" s="7">
        <v>24.5</v>
      </c>
      <c r="M2093" s="2">
        <f t="shared" si="982"/>
        <v>100.78107366067923</v>
      </c>
      <c r="N2093" s="7">
        <v>26.2</v>
      </c>
      <c r="O2093" s="2">
        <f t="shared" si="983"/>
        <v>11.681073660679232</v>
      </c>
      <c r="Q2093" s="2">
        <f t="shared" si="984"/>
        <v>68.632352978718188</v>
      </c>
      <c r="R2093" s="2">
        <f t="shared" si="969"/>
        <v>170.19728887327594</v>
      </c>
      <c r="S2093" s="2">
        <v>32.665799999999997</v>
      </c>
      <c r="T2093" s="2">
        <v>90</v>
      </c>
      <c r="U2093" s="7">
        <v>38.5</v>
      </c>
      <c r="V2093" s="2">
        <f t="shared" si="997"/>
        <v>132.90137576760722</v>
      </c>
      <c r="W2093" s="7">
        <v>39.729999999999997</v>
      </c>
      <c r="X2093" s="2">
        <f t="shared" si="995"/>
        <v>47.598784419962954</v>
      </c>
      <c r="Y2093" s="7">
        <v>24.81</v>
      </c>
      <c r="Z2093" s="2">
        <f t="shared" si="998"/>
        <v>176.51152582587832</v>
      </c>
      <c r="AA2093" s="7">
        <v>46.4</v>
      </c>
      <c r="AB2093" s="7">
        <v>89.1</v>
      </c>
      <c r="AF2093">
        <f t="shared" si="979"/>
        <v>59.867995032427345</v>
      </c>
      <c r="AH2093" s="15">
        <f t="shared" si="992"/>
        <v>1</v>
      </c>
      <c r="AI2093">
        <f t="shared" si="985"/>
        <v>423.61976417802509</v>
      </c>
      <c r="AJ2093">
        <f t="shared" si="986"/>
        <v>-571.53564425209527</v>
      </c>
      <c r="AK2093">
        <f t="shared" si="987"/>
        <v>-1.0197376701252234</v>
      </c>
      <c r="AL2093">
        <f t="shared" si="970"/>
        <v>-102101578.42094733</v>
      </c>
      <c r="AM2093">
        <f t="shared" si="988"/>
        <v>145281.27190070506</v>
      </c>
      <c r="AN2093">
        <f t="shared" si="989"/>
        <v>-159.83541982034694</v>
      </c>
      <c r="AP2093" s="15">
        <v>1</v>
      </c>
      <c r="AQ2093">
        <f t="shared" si="971"/>
        <v>-15585196184571.033</v>
      </c>
      <c r="AR2093">
        <f t="shared" si="972"/>
        <v>-1.3842734142358304</v>
      </c>
      <c r="AS2093">
        <f t="shared" si="973"/>
        <v>7599746646773.7266</v>
      </c>
      <c r="AU2093">
        <f t="shared" si="974"/>
        <v>14408143411152.408</v>
      </c>
      <c r="AV2093">
        <f t="shared" si="990"/>
        <v>4.844570422453E+31</v>
      </c>
    </row>
    <row r="2094" spans="1:48" x14ac:dyDescent="0.3">
      <c r="A2094" s="4">
        <v>26.496300000000002</v>
      </c>
      <c r="B2094" s="4">
        <f t="shared" si="991"/>
        <v>287</v>
      </c>
      <c r="C2094" s="7">
        <v>24.81</v>
      </c>
      <c r="D2094" s="2">
        <f t="shared" si="993"/>
        <v>154.92732672712876</v>
      </c>
      <c r="E2094" s="6">
        <f t="shared" si="980"/>
        <v>58.51936101228069</v>
      </c>
      <c r="F2094" s="2">
        <f t="shared" si="994"/>
        <v>97.607120831401417</v>
      </c>
      <c r="G2094" s="7">
        <v>37.200000000000003</v>
      </c>
      <c r="H2094" s="3">
        <f t="shared" si="996"/>
        <v>224.81612783853399</v>
      </c>
      <c r="J2094" s="7">
        <v>45.2</v>
      </c>
      <c r="K2094" s="2">
        <f t="shared" si="981"/>
        <v>178.41612783853398</v>
      </c>
      <c r="L2094" s="7">
        <v>24.5</v>
      </c>
      <c r="M2094" s="2">
        <f t="shared" si="982"/>
        <v>100.72154635365257</v>
      </c>
      <c r="N2094" s="7">
        <v>26.2</v>
      </c>
      <c r="O2094" s="2">
        <f t="shared" si="983"/>
        <v>11.621546353652576</v>
      </c>
      <c r="Q2094" s="2">
        <f t="shared" si="984"/>
        <v>68.669900300593227</v>
      </c>
      <c r="R2094" s="2">
        <f t="shared" si="969"/>
        <v>170.13670874474286</v>
      </c>
      <c r="S2094" s="2">
        <v>32.665799999999997</v>
      </c>
      <c r="T2094" s="2">
        <v>90</v>
      </c>
      <c r="U2094" s="7">
        <v>38.5</v>
      </c>
      <c r="V2094" s="2">
        <f t="shared" si="997"/>
        <v>133.20137576760723</v>
      </c>
      <c r="W2094" s="7">
        <v>39.729999999999997</v>
      </c>
      <c r="X2094" s="2">
        <f t="shared" si="995"/>
        <v>48.244928522175584</v>
      </c>
      <c r="Y2094" s="7">
        <v>24.81</v>
      </c>
      <c r="Z2094" s="2">
        <f t="shared" si="998"/>
        <v>177.02152582587831</v>
      </c>
      <c r="AA2094" s="7">
        <v>46.4</v>
      </c>
      <c r="AB2094" s="7">
        <v>89.1</v>
      </c>
      <c r="AF2094">
        <f t="shared" si="979"/>
        <v>59.982918829793832</v>
      </c>
      <c r="AH2094" s="15">
        <f t="shared" si="992"/>
        <v>1</v>
      </c>
      <c r="AI2094">
        <f t="shared" si="985"/>
        <v>181.87274103819811</v>
      </c>
      <c r="AJ2094">
        <f t="shared" si="986"/>
        <v>-569.34444744850725</v>
      </c>
      <c r="AK2094">
        <f t="shared" si="987"/>
        <v>-0.94201876950243524</v>
      </c>
      <c r="AL2094">
        <f t="shared" si="970"/>
        <v>-101193570.95562859</v>
      </c>
      <c r="AM2094">
        <f t="shared" si="988"/>
        <v>143586.47376371795</v>
      </c>
      <c r="AN2094">
        <f t="shared" si="989"/>
        <v>-153.24930428707353</v>
      </c>
      <c r="AP2094" s="15">
        <v>1</v>
      </c>
      <c r="AQ2094">
        <f t="shared" si="971"/>
        <v>-322319765238.49945</v>
      </c>
      <c r="AR2094">
        <f t="shared" si="972"/>
        <v>-1.3605370345550711</v>
      </c>
      <c r="AS2094">
        <f t="shared" si="973"/>
        <v>2604856270682.5562</v>
      </c>
      <c r="AU2094">
        <f t="shared" si="974"/>
        <v>1110109740793.8962</v>
      </c>
      <c r="AV2094">
        <f t="shared" si="990"/>
        <v>3.3258720109174014E+31</v>
      </c>
    </row>
    <row r="2095" spans="1:48" x14ac:dyDescent="0.3">
      <c r="A2095" s="4">
        <v>26.496300000000002</v>
      </c>
      <c r="B2095" s="4">
        <f t="shared" si="991"/>
        <v>288</v>
      </c>
      <c r="C2095" s="7">
        <v>24.81</v>
      </c>
      <c r="D2095" s="2">
        <f t="shared" si="993"/>
        <v>155.08976543471522</v>
      </c>
      <c r="E2095" s="6">
        <f t="shared" si="980"/>
        <v>58.441686070109782</v>
      </c>
      <c r="F2095" s="2">
        <f t="shared" si="994"/>
        <v>98.053758377544909</v>
      </c>
      <c r="G2095" s="7">
        <v>37.200000000000003</v>
      </c>
      <c r="H2095" s="3">
        <f t="shared" si="996"/>
        <v>224.64112783853398</v>
      </c>
      <c r="J2095" s="7">
        <v>45.2</v>
      </c>
      <c r="K2095" s="2">
        <f t="shared" si="981"/>
        <v>178.24112783853397</v>
      </c>
      <c r="L2095" s="7">
        <v>24.5</v>
      </c>
      <c r="M2095" s="2">
        <f t="shared" si="982"/>
        <v>100.66532300719143</v>
      </c>
      <c r="N2095" s="7">
        <v>26.2</v>
      </c>
      <c r="O2095" s="2">
        <f t="shared" si="983"/>
        <v>11.565323007191438</v>
      </c>
      <c r="Q2095" s="2">
        <f t="shared" si="984"/>
        <v>68.707963018903598</v>
      </c>
      <c r="R2095" s="2">
        <f t="shared" si="969"/>
        <v>170.07938134271976</v>
      </c>
      <c r="S2095" s="2">
        <v>32.665799999999997</v>
      </c>
      <c r="T2095" s="2">
        <v>90</v>
      </c>
      <c r="U2095" s="7">
        <v>38.5</v>
      </c>
      <c r="V2095" s="2">
        <f t="shared" si="997"/>
        <v>133.50137576760724</v>
      </c>
      <c r="W2095" s="7">
        <v>39.729999999999997</v>
      </c>
      <c r="X2095" s="2">
        <f t="shared" si="995"/>
        <v>48.882192104320609</v>
      </c>
      <c r="Y2095" s="7">
        <v>24.81</v>
      </c>
      <c r="Z2095" s="2">
        <f t="shared" si="998"/>
        <v>177.5315258258783</v>
      </c>
      <c r="AA2095" s="7">
        <v>46.4</v>
      </c>
      <c r="AB2095" s="7">
        <v>89.1</v>
      </c>
      <c r="AF2095">
        <f t="shared" si="979"/>
        <v>60.09645306006837</v>
      </c>
      <c r="AH2095" s="15">
        <f t="shared" si="992"/>
        <v>1</v>
      </c>
      <c r="AI2095">
        <f t="shared" si="985"/>
        <v>-268.04140918281416</v>
      </c>
      <c r="AJ2095">
        <f t="shared" si="986"/>
        <v>-566.91620181783674</v>
      </c>
      <c r="AK2095">
        <f t="shared" si="987"/>
        <v>-0.86760196590384442</v>
      </c>
      <c r="AL2095">
        <f t="shared" si="970"/>
        <v>-100237372.43542001</v>
      </c>
      <c r="AM2095">
        <f t="shared" si="988"/>
        <v>141804.77722775977</v>
      </c>
      <c r="AN2095">
        <f t="shared" si="989"/>
        <v>-147.02489964323036</v>
      </c>
      <c r="AP2095" s="15">
        <v>1</v>
      </c>
      <c r="AQ2095">
        <f t="shared" si="971"/>
        <v>-2501177288842.9546</v>
      </c>
      <c r="AR2095">
        <f t="shared" si="972"/>
        <v>-1.3372954049854044</v>
      </c>
      <c r="AS2095">
        <f t="shared" si="973"/>
        <v>-3192112534881.395</v>
      </c>
      <c r="AU2095">
        <f t="shared" si="974"/>
        <v>3061634448412.8726</v>
      </c>
      <c r="AV2095">
        <f t="shared" si="990"/>
        <v>2.2014022323698279E+31</v>
      </c>
    </row>
    <row r="2096" spans="1:48" x14ac:dyDescent="0.3">
      <c r="A2096" s="4">
        <v>26.496300000000002</v>
      </c>
      <c r="B2096" s="4">
        <f t="shared" si="991"/>
        <v>289</v>
      </c>
      <c r="C2096" s="7">
        <v>24.81</v>
      </c>
      <c r="D2096" s="2">
        <f t="shared" si="993"/>
        <v>155.26135634074549</v>
      </c>
      <c r="E2096" s="6">
        <f t="shared" si="980"/>
        <v>58.359611397249402</v>
      </c>
      <c r="F2096" s="2">
        <f t="shared" si="994"/>
        <v>98.500249852908766</v>
      </c>
      <c r="G2096" s="7">
        <v>37.200000000000003</v>
      </c>
      <c r="H2096" s="3">
        <f t="shared" si="996"/>
        <v>224.46612783853396</v>
      </c>
      <c r="J2096" s="7">
        <v>45.2</v>
      </c>
      <c r="K2096" s="2">
        <f t="shared" si="981"/>
        <v>178.06612783853396</v>
      </c>
      <c r="L2096" s="7">
        <v>24.5</v>
      </c>
      <c r="M2096" s="2">
        <f t="shared" si="982"/>
        <v>100.6124008888861</v>
      </c>
      <c r="N2096" s="7">
        <v>26.2</v>
      </c>
      <c r="O2096" s="2">
        <f t="shared" si="983"/>
        <v>11.512400888886106</v>
      </c>
      <c r="Q2096" s="2">
        <f t="shared" si="984"/>
        <v>68.746494559949625</v>
      </c>
      <c r="R2096" s="2">
        <f t="shared" si="969"/>
        <v>170.02530394206698</v>
      </c>
      <c r="S2096" s="2">
        <v>32.665799999999997</v>
      </c>
      <c r="T2096" s="2">
        <v>90</v>
      </c>
      <c r="U2096" s="7">
        <v>38.5</v>
      </c>
      <c r="V2096" s="2">
        <f t="shared" si="997"/>
        <v>133.80137576760725</v>
      </c>
      <c r="W2096" s="7">
        <v>39.729999999999997</v>
      </c>
      <c r="X2096" s="2">
        <f t="shared" si="995"/>
        <v>49.510614945343036</v>
      </c>
      <c r="Y2096" s="7">
        <v>24.81</v>
      </c>
      <c r="Z2096" s="2">
        <f t="shared" si="998"/>
        <v>178.0415258258783</v>
      </c>
      <c r="AA2096" s="7">
        <v>46.4</v>
      </c>
      <c r="AB2096" s="7">
        <v>89.1</v>
      </c>
      <c r="AF2096">
        <f t="shared" si="979"/>
        <v>60.208621178703702</v>
      </c>
      <c r="AH2096" s="15">
        <f t="shared" si="992"/>
        <v>1</v>
      </c>
      <c r="AI2096">
        <f t="shared" si="985"/>
        <v>-486.31947131984168</v>
      </c>
      <c r="AJ2096">
        <f t="shared" si="986"/>
        <v>-564.64740581698197</v>
      </c>
      <c r="AK2096">
        <f t="shared" si="987"/>
        <v>-0.79616301314323346</v>
      </c>
      <c r="AL2096">
        <f t="shared" si="970"/>
        <v>-99303494.007283077</v>
      </c>
      <c r="AM2096">
        <f t="shared" si="988"/>
        <v>140036.61804614816</v>
      </c>
      <c r="AN2096">
        <f t="shared" si="989"/>
        <v>-141.16083694119766</v>
      </c>
      <c r="AP2096" s="15">
        <v>1</v>
      </c>
      <c r="AQ2096">
        <f t="shared" si="971"/>
        <v>-28476971694139.367</v>
      </c>
      <c r="AR2096">
        <f t="shared" si="972"/>
        <v>-1.3145165484627774</v>
      </c>
      <c r="AS2096">
        <f t="shared" si="973"/>
        <v>-8274436927737.7422</v>
      </c>
      <c r="AU2096">
        <f t="shared" si="974"/>
        <v>23314102378330.867</v>
      </c>
      <c r="AV2096">
        <f t="shared" si="990"/>
        <v>1.4142441109281501E+31</v>
      </c>
    </row>
    <row r="2097" spans="1:48" x14ac:dyDescent="0.3">
      <c r="A2097" s="4">
        <v>26.496300000000002</v>
      </c>
      <c r="B2097" s="4">
        <f t="shared" si="991"/>
        <v>290</v>
      </c>
      <c r="C2097" s="7">
        <v>24.81</v>
      </c>
      <c r="D2097" s="2">
        <f t="shared" si="993"/>
        <v>155.44208061727701</v>
      </c>
      <c r="E2097" s="6">
        <f t="shared" si="980"/>
        <v>58.27314345877226</v>
      </c>
      <c r="F2097" s="2">
        <f t="shared" si="994"/>
        <v>98.946586566257594</v>
      </c>
      <c r="G2097" s="7">
        <v>37.200000000000003</v>
      </c>
      <c r="H2097" s="3">
        <f t="shared" si="996"/>
        <v>224.29112783853395</v>
      </c>
      <c r="J2097" s="7">
        <v>45.2</v>
      </c>
      <c r="K2097" s="2">
        <f t="shared" si="981"/>
        <v>177.89112783853395</v>
      </c>
      <c r="L2097" s="7">
        <v>24.5</v>
      </c>
      <c r="M2097" s="2">
        <f t="shared" si="982"/>
        <v>100.56277710854874</v>
      </c>
      <c r="N2097" s="7">
        <v>26.2</v>
      </c>
      <c r="O2097" s="2">
        <f t="shared" si="983"/>
        <v>11.46277710854875</v>
      </c>
      <c r="Q2097" s="2">
        <f t="shared" si="984"/>
        <v>68.785447171018333</v>
      </c>
      <c r="R2097" s="2">
        <f t="shared" si="969"/>
        <v>169.9744736508278</v>
      </c>
      <c r="S2097" s="2">
        <v>32.665799999999997</v>
      </c>
      <c r="T2097" s="2">
        <v>90</v>
      </c>
      <c r="U2097" s="7">
        <v>38.5</v>
      </c>
      <c r="V2097" s="2">
        <f t="shared" si="997"/>
        <v>134.10137576760727</v>
      </c>
      <c r="W2097" s="7">
        <v>39.729999999999997</v>
      </c>
      <c r="X2097" s="2">
        <f t="shared" si="995"/>
        <v>50.130232399985061</v>
      </c>
      <c r="Y2097" s="7">
        <v>24.81</v>
      </c>
      <c r="Z2097" s="2">
        <f t="shared" si="998"/>
        <v>178.55152582587829</v>
      </c>
      <c r="AA2097" s="7">
        <v>46.4</v>
      </c>
      <c r="AB2097" s="7">
        <v>89.1</v>
      </c>
      <c r="AF2097">
        <f t="shared" si="979"/>
        <v>60.319443919099186</v>
      </c>
      <c r="AH2097" s="15">
        <f t="shared" si="992"/>
        <v>1</v>
      </c>
      <c r="AI2097">
        <f t="shared" si="985"/>
        <v>-276.36654721239358</v>
      </c>
      <c r="AJ2097">
        <f t="shared" si="986"/>
        <v>-561.93478356617834</v>
      </c>
      <c r="AK2097">
        <f t="shared" si="987"/>
        <v>-0.72741255817226413</v>
      </c>
      <c r="AL2097">
        <f t="shared" si="970"/>
        <v>-98279624.323098093</v>
      </c>
      <c r="AM2097">
        <f t="shared" si="988"/>
        <v>138124.26736698509</v>
      </c>
      <c r="AN2097">
        <f t="shared" si="989"/>
        <v>-135.6552983358838</v>
      </c>
      <c r="AP2097" s="15">
        <v>1</v>
      </c>
      <c r="AQ2097">
        <f t="shared" si="971"/>
        <v>-2717334642623.9194</v>
      </c>
      <c r="AR2097">
        <f t="shared" si="972"/>
        <v>-1.2921710946386011</v>
      </c>
      <c r="AS2097">
        <f t="shared" si="973"/>
        <v>-10938207370426.584</v>
      </c>
      <c r="AU2097">
        <f t="shared" si="974"/>
        <v>3215130562567.9565</v>
      </c>
      <c r="AV2097">
        <f t="shared" si="990"/>
        <v>6.9947815461469695E+30</v>
      </c>
    </row>
    <row r="2098" spans="1:48" x14ac:dyDescent="0.3">
      <c r="A2098" s="4">
        <v>26.496300000000002</v>
      </c>
      <c r="B2098" s="4">
        <f t="shared" si="991"/>
        <v>291</v>
      </c>
      <c r="C2098" s="7">
        <v>24.81</v>
      </c>
      <c r="D2098" s="2">
        <f t="shared" si="993"/>
        <v>155.63191916385421</v>
      </c>
      <c r="E2098" s="6">
        <f t="shared" si="980"/>
        <v>58.182289067122156</v>
      </c>
      <c r="F2098" s="2">
        <f t="shared" si="994"/>
        <v>99.392759729804965</v>
      </c>
      <c r="G2098" s="7">
        <v>37.200000000000003</v>
      </c>
      <c r="H2098" s="3">
        <f t="shared" si="996"/>
        <v>224.11612783853394</v>
      </c>
      <c r="J2098" s="7">
        <v>45.2</v>
      </c>
      <c r="K2098" s="2">
        <f t="shared" si="981"/>
        <v>177.71612783853394</v>
      </c>
      <c r="L2098" s="7">
        <v>24.5</v>
      </c>
      <c r="M2098" s="2">
        <f t="shared" si="982"/>
        <v>100.51644864554993</v>
      </c>
      <c r="N2098" s="7">
        <v>26.2</v>
      </c>
      <c r="O2098" s="2">
        <f t="shared" si="983"/>
        <v>11.416448645549934</v>
      </c>
      <c r="Q2098" s="2">
        <f t="shared" si="984"/>
        <v>68.824771940372855</v>
      </c>
      <c r="R2098" s="2">
        <f t="shared" si="969"/>
        <v>169.92688743741536</v>
      </c>
      <c r="S2098" s="2">
        <v>32.665799999999997</v>
      </c>
      <c r="T2098" s="2">
        <v>90</v>
      </c>
      <c r="U2098" s="7">
        <v>38.5</v>
      </c>
      <c r="V2098" s="2">
        <f t="shared" si="997"/>
        <v>134.40137576760728</v>
      </c>
      <c r="W2098" s="7">
        <v>39.729999999999997</v>
      </c>
      <c r="X2098" s="2">
        <f t="shared" si="995"/>
        <v>50.741075749341931</v>
      </c>
      <c r="Y2098" s="7">
        <v>24.81</v>
      </c>
      <c r="Z2098" s="2">
        <f t="shared" si="998"/>
        <v>179.06152582587828</v>
      </c>
      <c r="AA2098" s="7">
        <v>46.4</v>
      </c>
      <c r="AB2098" s="7">
        <v>89.1</v>
      </c>
      <c r="AF2098">
        <f t="shared" si="979"/>
        <v>60.428939353367383</v>
      </c>
      <c r="AH2098" s="15">
        <f t="shared" si="992"/>
        <v>1</v>
      </c>
      <c r="AI2098">
        <f t="shared" si="985"/>
        <v>117.99342351677046</v>
      </c>
      <c r="AJ2098">
        <f t="shared" si="986"/>
        <v>-559.26461439490481</v>
      </c>
      <c r="AK2098">
        <f t="shared" si="987"/>
        <v>-0.66109110895181178</v>
      </c>
      <c r="AL2098">
        <f t="shared" si="970"/>
        <v>-97252435.78063032</v>
      </c>
      <c r="AM2098">
        <f t="shared" si="988"/>
        <v>136190.95919366687</v>
      </c>
      <c r="AN2098">
        <f t="shared" si="989"/>
        <v>-130.50602552717123</v>
      </c>
      <c r="AP2098" s="15">
        <v>1</v>
      </c>
      <c r="AQ2098">
        <f t="shared" si="971"/>
        <v>29078286154.320232</v>
      </c>
      <c r="AR2098">
        <f t="shared" si="972"/>
        <v>-1.2702320309547377</v>
      </c>
      <c r="AS2098">
        <f t="shared" si="973"/>
        <v>-10011353851215.818</v>
      </c>
      <c r="AU2098">
        <f t="shared" si="974"/>
        <v>344285704253.52252</v>
      </c>
      <c r="AV2098">
        <f t="shared" si="990"/>
        <v>2.7724719293020454E+30</v>
      </c>
    </row>
    <row r="2099" spans="1:48" x14ac:dyDescent="0.3">
      <c r="A2099" s="4">
        <v>26.496300000000002</v>
      </c>
      <c r="B2099" s="4">
        <f t="shared" si="991"/>
        <v>292</v>
      </c>
      <c r="C2099" s="7">
        <v>24.81</v>
      </c>
      <c r="D2099" s="2">
        <f t="shared" si="993"/>
        <v>155.83085271746705</v>
      </c>
      <c r="E2099" s="6">
        <f t="shared" si="980"/>
        <v>58.087055381792879</v>
      </c>
      <c r="F2099" s="2">
        <f t="shared" si="994"/>
        <v>99.838760453290078</v>
      </c>
      <c r="G2099" s="7">
        <v>37.200000000000003</v>
      </c>
      <c r="H2099" s="3">
        <f t="shared" si="996"/>
        <v>223.94112783853393</v>
      </c>
      <c r="J2099" s="7">
        <v>45.2</v>
      </c>
      <c r="K2099" s="2">
        <f t="shared" si="981"/>
        <v>177.54112783853392</v>
      </c>
      <c r="L2099" s="7">
        <v>24.5</v>
      </c>
      <c r="M2099" s="2">
        <f t="shared" si="982"/>
        <v>100.47341237761088</v>
      </c>
      <c r="N2099" s="7">
        <v>26.2</v>
      </c>
      <c r="O2099" s="2">
        <f t="shared" si="983"/>
        <v>11.37341237761089</v>
      </c>
      <c r="Q2099" s="2">
        <f t="shared" si="984"/>
        <v>68.864418816906436</v>
      </c>
      <c r="R2099" s="2">
        <f t="shared" si="969"/>
        <v>169.88254215925113</v>
      </c>
      <c r="S2099" s="2">
        <v>32.665799999999997</v>
      </c>
      <c r="T2099" s="2">
        <v>90</v>
      </c>
      <c r="U2099" s="7">
        <v>38.5</v>
      </c>
      <c r="V2099" s="2">
        <f t="shared" si="997"/>
        <v>134.70137576760729</v>
      </c>
      <c r="W2099" s="7">
        <v>39.729999999999997</v>
      </c>
      <c r="X2099" s="2">
        <f t="shared" si="995"/>
        <v>51.343172530392422</v>
      </c>
      <c r="Y2099" s="7">
        <v>24.81</v>
      </c>
      <c r="Z2099" s="2">
        <f t="shared" si="998"/>
        <v>179.57152582587827</v>
      </c>
      <c r="AA2099" s="7">
        <v>46.4</v>
      </c>
      <c r="AB2099" s="7">
        <v>89.1</v>
      </c>
      <c r="AF2099">
        <f t="shared" si="979"/>
        <v>60.537122947340805</v>
      </c>
      <c r="AH2099" s="15">
        <f t="shared" si="992"/>
        <v>1</v>
      </c>
      <c r="AI2099">
        <f t="shared" si="985"/>
        <v>300.90435211419481</v>
      </c>
      <c r="AJ2099">
        <f t="shared" si="986"/>
        <v>-556.4266469943849</v>
      </c>
      <c r="AK2099">
        <f t="shared" si="987"/>
        <v>-0.59696481246173716</v>
      </c>
      <c r="AL2099">
        <f t="shared" si="970"/>
        <v>-96181534.943304867</v>
      </c>
      <c r="AM2099">
        <f t="shared" si="988"/>
        <v>134181.01886025307</v>
      </c>
      <c r="AN2099">
        <f t="shared" si="989"/>
        <v>-125.71032890047582</v>
      </c>
      <c r="AP2099" s="15">
        <v>1</v>
      </c>
      <c r="AQ2099">
        <f t="shared" si="971"/>
        <v>-3171100075223.7085</v>
      </c>
      <c r="AR2099">
        <f t="shared" si="972"/>
        <v>-1.2486744989278344</v>
      </c>
      <c r="AS2099">
        <f t="shared" si="973"/>
        <v>-5435540626185.6523</v>
      </c>
      <c r="AU2099">
        <f t="shared" si="974"/>
        <v>4133494867083.769</v>
      </c>
      <c r="AV2099">
        <f t="shared" si="990"/>
        <v>5.8460682435508702E+29</v>
      </c>
    </row>
    <row r="2100" spans="1:48" x14ac:dyDescent="0.3">
      <c r="A2100" s="4">
        <v>26.496300000000002</v>
      </c>
      <c r="B2100" s="4">
        <f t="shared" si="991"/>
        <v>293</v>
      </c>
      <c r="C2100" s="7">
        <v>24.81</v>
      </c>
      <c r="D2100" s="2">
        <f t="shared" si="993"/>
        <v>156.03886196644606</v>
      </c>
      <c r="E2100" s="6">
        <f t="shared" si="980"/>
        <v>57.987449908993121</v>
      </c>
      <c r="F2100" s="2">
        <f t="shared" si="994"/>
        <v>100.28457973791691</v>
      </c>
      <c r="G2100" s="7">
        <v>37.200000000000003</v>
      </c>
      <c r="H2100" s="3">
        <f t="shared" si="996"/>
        <v>223.76612783853392</v>
      </c>
      <c r="J2100" s="7">
        <v>45.2</v>
      </c>
      <c r="K2100" s="2">
        <f t="shared" si="981"/>
        <v>177.36612783853391</v>
      </c>
      <c r="L2100" s="7">
        <v>24.5</v>
      </c>
      <c r="M2100" s="2">
        <f t="shared" si="982"/>
        <v>100.43366511100464</v>
      </c>
      <c r="N2100" s="7">
        <v>26.2</v>
      </c>
      <c r="O2100" s="2">
        <f t="shared" si="983"/>
        <v>11.333665111004649</v>
      </c>
      <c r="Q2100" s="2">
        <f t="shared" si="984"/>
        <v>68.904336629303359</v>
      </c>
      <c r="R2100" s="2">
        <f t="shared" si="969"/>
        <v>169.84143459280907</v>
      </c>
      <c r="S2100" s="2">
        <v>32.665799999999997</v>
      </c>
      <c r="T2100" s="2">
        <v>90</v>
      </c>
      <c r="U2100" s="7">
        <v>38.5</v>
      </c>
      <c r="V2100" s="2">
        <f t="shared" si="997"/>
        <v>135.0013757676073</v>
      </c>
      <c r="W2100" s="7">
        <v>39.729999999999997</v>
      </c>
      <c r="X2100" s="2">
        <f t="shared" si="995"/>
        <v>51.93654684693513</v>
      </c>
      <c r="Y2100" s="7">
        <v>24.81</v>
      </c>
      <c r="Z2100" s="2">
        <f t="shared" si="998"/>
        <v>180.08152582587826</v>
      </c>
      <c r="AA2100" s="7">
        <v>46.4</v>
      </c>
      <c r="AB2100" s="7">
        <v>89.1</v>
      </c>
      <c r="AF2100">
        <f t="shared" si="979"/>
        <v>60.644007610139951</v>
      </c>
      <c r="AH2100" s="15">
        <f t="shared" si="992"/>
        <v>1</v>
      </c>
      <c r="AI2100">
        <f t="shared" si="985"/>
        <v>149.19236254782265</v>
      </c>
      <c r="AJ2100">
        <f t="shared" si="986"/>
        <v>-553.11720761528534</v>
      </c>
      <c r="AK2100">
        <f t="shared" si="987"/>
        <v>-0.53482189104645972</v>
      </c>
      <c r="AL2100">
        <f t="shared" si="970"/>
        <v>-95010277.16134207</v>
      </c>
      <c r="AM2100">
        <f t="shared" si="988"/>
        <v>132017.16176761937</v>
      </c>
      <c r="AN2100">
        <f t="shared" si="989"/>
        <v>-121.26509734496187</v>
      </c>
      <c r="AP2100" s="15">
        <v>1</v>
      </c>
      <c r="AQ2100">
        <f t="shared" si="971"/>
        <v>-101824285663.8149</v>
      </c>
      <c r="AR2100">
        <f t="shared" si="972"/>
        <v>-1.2274755985169352</v>
      </c>
      <c r="AS2100">
        <f t="shared" si="973"/>
        <v>1292344271055.3452</v>
      </c>
      <c r="AU2100">
        <f t="shared" si="974"/>
        <v>500999056589.22565</v>
      </c>
      <c r="AV2100">
        <f t="shared" si="990"/>
        <v>1.8274315936185019E+28</v>
      </c>
    </row>
    <row r="2101" spans="1:48" x14ac:dyDescent="0.3">
      <c r="A2101" s="4">
        <v>26.496300000000002</v>
      </c>
      <c r="B2101" s="4">
        <f t="shared" si="991"/>
        <v>294</v>
      </c>
      <c r="C2101" s="7">
        <v>24.81</v>
      </c>
      <c r="D2101" s="2">
        <f t="shared" si="993"/>
        <v>156.25592766812724</v>
      </c>
      <c r="E2101" s="6">
        <f t="shared" si="980"/>
        <v>57.883480501297711</v>
      </c>
      <c r="F2101" s="2">
        <f t="shared" si="994"/>
        <v>100.73020847014662</v>
      </c>
      <c r="G2101" s="7">
        <v>37.200000000000003</v>
      </c>
      <c r="H2101" s="3">
        <f t="shared" si="996"/>
        <v>223.59112783853391</v>
      </c>
      <c r="J2101" s="7">
        <v>45.2</v>
      </c>
      <c r="K2101" s="2">
        <f t="shared" si="981"/>
        <v>177.1911278385339</v>
      </c>
      <c r="L2101" s="7">
        <v>24.5</v>
      </c>
      <c r="M2101" s="2">
        <f t="shared" si="982"/>
        <v>100.39720361211857</v>
      </c>
      <c r="N2101" s="7">
        <v>26.2</v>
      </c>
      <c r="O2101" s="2">
        <f t="shared" si="983"/>
        <v>11.297203612118579</v>
      </c>
      <c r="Q2101" s="2">
        <f t="shared" si="984"/>
        <v>68.944473104547868</v>
      </c>
      <c r="R2101" s="2">
        <f t="shared" si="969"/>
        <v>169.80356146501882</v>
      </c>
      <c r="S2101" s="2">
        <v>32.665799999999997</v>
      </c>
      <c r="T2101" s="2">
        <v>90</v>
      </c>
      <c r="U2101" s="7">
        <v>38.5</v>
      </c>
      <c r="V2101" s="2">
        <f t="shared" si="997"/>
        <v>135.30137576760731</v>
      </c>
      <c r="W2101" s="7">
        <v>39.729999999999997</v>
      </c>
      <c r="X2101" s="2">
        <f t="shared" si="995"/>
        <v>52.521219664121162</v>
      </c>
      <c r="Y2101" s="7">
        <v>24.81</v>
      </c>
      <c r="Z2101" s="2">
        <f t="shared" si="998"/>
        <v>180.59152582587825</v>
      </c>
      <c r="AA2101" s="7">
        <v>46.4</v>
      </c>
      <c r="AB2101" s="7">
        <v>89.1</v>
      </c>
      <c r="AF2101">
        <f t="shared" si="979"/>
        <v>60.749603738567117</v>
      </c>
      <c r="AH2101" s="15">
        <f t="shared" si="992"/>
        <v>1</v>
      </c>
      <c r="AI2101">
        <f t="shared" si="985"/>
        <v>-107.44408656176313</v>
      </c>
      <c r="AJ2101">
        <f t="shared" si="986"/>
        <v>-550.03117012261305</v>
      </c>
      <c r="AK2101">
        <f t="shared" si="987"/>
        <v>-0.47446961658859665</v>
      </c>
      <c r="AL2101">
        <f t="shared" si="970"/>
        <v>-93861834.975962177</v>
      </c>
      <c r="AM2101">
        <f t="shared" si="988"/>
        <v>129872.36526820723</v>
      </c>
      <c r="AN2101">
        <f t="shared" si="989"/>
        <v>-117.16680872770155</v>
      </c>
      <c r="AP2101" s="15">
        <v>1</v>
      </c>
      <c r="AQ2101">
        <f t="shared" si="971"/>
        <v>9414141462.6039944</v>
      </c>
      <c r="AR2101">
        <f t="shared" si="972"/>
        <v>-1.2066142175850068</v>
      </c>
      <c r="AS2101">
        <f t="shared" si="973"/>
        <v>7418672738451.3301</v>
      </c>
      <c r="AU2101">
        <f t="shared" si="974"/>
        <v>235139875226.60129</v>
      </c>
      <c r="AV2101">
        <f t="shared" si="990"/>
        <v>9.4314973587380963E+29</v>
      </c>
    </row>
    <row r="2102" spans="1:48" x14ac:dyDescent="0.3">
      <c r="A2102" s="4">
        <v>26.496300000000002</v>
      </c>
      <c r="B2102" s="4">
        <f t="shared" si="991"/>
        <v>295</v>
      </c>
      <c r="C2102" s="7">
        <v>24.81</v>
      </c>
      <c r="D2102" s="2">
        <f t="shared" si="993"/>
        <v>156.48203077013039</v>
      </c>
      <c r="E2102" s="6">
        <f t="shared" si="980"/>
        <v>57.77515535728574</v>
      </c>
      <c r="F2102" s="2">
        <f t="shared" si="994"/>
        <v>101.17563741533414</v>
      </c>
      <c r="G2102" s="7">
        <v>37.200000000000003</v>
      </c>
      <c r="H2102" s="3">
        <f t="shared" si="996"/>
        <v>223.4161278385339</v>
      </c>
      <c r="J2102" s="7">
        <v>45.2</v>
      </c>
      <c r="K2102" s="2">
        <f t="shared" si="981"/>
        <v>177.01612783853389</v>
      </c>
      <c r="L2102" s="7">
        <v>24.5</v>
      </c>
      <c r="M2102" s="2">
        <f t="shared" si="982"/>
        <v>100.36402464033461</v>
      </c>
      <c r="N2102" s="7">
        <v>26.2</v>
      </c>
      <c r="O2102" s="2">
        <f t="shared" si="983"/>
        <v>11.264024640334611</v>
      </c>
      <c r="Q2102" s="2">
        <f t="shared" si="984"/>
        <v>68.984774885620496</v>
      </c>
      <c r="R2102" s="2">
        <f t="shared" si="969"/>
        <v>169.76891948598592</v>
      </c>
      <c r="S2102" s="2">
        <v>32.665799999999997</v>
      </c>
      <c r="T2102" s="2">
        <v>90</v>
      </c>
      <c r="U2102" s="7">
        <v>38.5</v>
      </c>
      <c r="V2102" s="2">
        <f t="shared" si="997"/>
        <v>135.60137576760732</v>
      </c>
      <c r="W2102" s="7">
        <v>39.729999999999997</v>
      </c>
      <c r="X2102" s="2">
        <f t="shared" si="995"/>
        <v>53.097209088564441</v>
      </c>
      <c r="Y2102" s="7">
        <v>24.81</v>
      </c>
      <c r="Z2102" s="2">
        <f t="shared" si="998"/>
        <v>181.10152582587824</v>
      </c>
      <c r="AA2102" s="7">
        <v>46.4</v>
      </c>
      <c r="AB2102" s="7">
        <v>89.1</v>
      </c>
      <c r="AF2102">
        <f t="shared" si="979"/>
        <v>60.853919256540863</v>
      </c>
      <c r="AH2102" s="15">
        <f t="shared" si="992"/>
        <v>1</v>
      </c>
      <c r="AI2102">
        <f t="shared" si="985"/>
        <v>-199.91776431468497</v>
      </c>
      <c r="AJ2102">
        <f t="shared" si="986"/>
        <v>-546.03462265790984</v>
      </c>
      <c r="AK2102">
        <f t="shared" si="987"/>
        <v>-0.41573172617472548</v>
      </c>
      <c r="AL2102">
        <f t="shared" si="970"/>
        <v>-92531121.848842219</v>
      </c>
      <c r="AM2102">
        <f t="shared" si="988"/>
        <v>127464.6269353268</v>
      </c>
      <c r="AN2102">
        <f t="shared" si="989"/>
        <v>-113.4115410008153</v>
      </c>
      <c r="AP2102" s="15">
        <v>1</v>
      </c>
      <c r="AQ2102">
        <f t="shared" si="971"/>
        <v>-259771901565.01141</v>
      </c>
      <c r="AR2102">
        <f t="shared" si="972"/>
        <v>-1.1860708733027729</v>
      </c>
      <c r="AS2102">
        <f t="shared" si="973"/>
        <v>9982353704207.8359</v>
      </c>
      <c r="AU2102">
        <f t="shared" si="974"/>
        <v>1046585600321.5564</v>
      </c>
      <c r="AV2102">
        <f t="shared" si="990"/>
        <v>3.0641245426144081E+30</v>
      </c>
    </row>
    <row r="2103" spans="1:48" x14ac:dyDescent="0.3">
      <c r="A2103" s="4">
        <v>26.496300000000002</v>
      </c>
      <c r="B2103" s="4">
        <f t="shared" si="991"/>
        <v>296</v>
      </c>
      <c r="C2103" s="7">
        <v>24.81</v>
      </c>
      <c r="D2103" s="2">
        <f t="shared" si="993"/>
        <v>156.71715253510732</v>
      </c>
      <c r="E2103" s="6">
        <f t="shared" si="980"/>
        <v>57.662483021165841</v>
      </c>
      <c r="F2103" s="2">
        <f t="shared" si="994"/>
        <v>101.62085721119892</v>
      </c>
      <c r="G2103" s="7">
        <v>37.200000000000003</v>
      </c>
      <c r="H2103" s="3">
        <f t="shared" si="996"/>
        <v>223.24112783853388</v>
      </c>
      <c r="J2103" s="7">
        <v>45.2</v>
      </c>
      <c r="K2103" s="2">
        <f t="shared" si="981"/>
        <v>176.84112783853388</v>
      </c>
      <c r="L2103" s="7">
        <v>24.5</v>
      </c>
      <c r="M2103" s="2">
        <f t="shared" si="982"/>
        <v>100.33412498218377</v>
      </c>
      <c r="N2103" s="7">
        <v>26.2</v>
      </c>
      <c r="O2103" s="2">
        <f t="shared" si="983"/>
        <v>11.234124982183772</v>
      </c>
      <c r="Q2103" s="2">
        <f t="shared" si="984"/>
        <v>69.025187548220885</v>
      </c>
      <c r="R2103" s="2">
        <f t="shared" si="969"/>
        <v>169.73750538298623</v>
      </c>
      <c r="S2103" s="2">
        <v>32.665799999999997</v>
      </c>
      <c r="T2103" s="2">
        <v>90</v>
      </c>
      <c r="U2103" s="7">
        <v>38.5</v>
      </c>
      <c r="V2103" s="2">
        <f t="shared" si="997"/>
        <v>135.90137576760733</v>
      </c>
      <c r="W2103" s="7">
        <v>39.729999999999997</v>
      </c>
      <c r="X2103" s="2">
        <f t="shared" si="995"/>
        <v>53.664530635825031</v>
      </c>
      <c r="Y2103" s="7">
        <v>24.81</v>
      </c>
      <c r="Z2103" s="2">
        <f t="shared" si="998"/>
        <v>181.61152582587823</v>
      </c>
      <c r="AA2103" s="7">
        <v>46.4</v>
      </c>
      <c r="AB2103" s="7">
        <v>89.1</v>
      </c>
      <c r="AF2103">
        <f t="shared" si="979"/>
        <v>60.95695964974071</v>
      </c>
      <c r="AH2103" s="15">
        <f t="shared" si="992"/>
        <v>1</v>
      </c>
      <c r="AI2103">
        <f t="shared" si="985"/>
        <v>-120.42564487395987</v>
      </c>
      <c r="AJ2103">
        <f t="shared" si="986"/>
        <v>-542.04521511589019</v>
      </c>
      <c r="AK2103">
        <f t="shared" si="987"/>
        <v>-0.35844620171716568</v>
      </c>
      <c r="AL2103">
        <f t="shared" si="970"/>
        <v>-91180904.958384424</v>
      </c>
      <c r="AM2103">
        <f t="shared" si="988"/>
        <v>125021.57999584668</v>
      </c>
      <c r="AN2103">
        <f t="shared" si="989"/>
        <v>-109.99498391745806</v>
      </c>
      <c r="AP2103" s="15">
        <v>1</v>
      </c>
      <c r="AQ2103">
        <f t="shared" si="971"/>
        <v>-7365009262.7465019</v>
      </c>
      <c r="AR2103">
        <f t="shared" si="972"/>
        <v>-1.1658275772495152</v>
      </c>
      <c r="AS2103">
        <f t="shared" si="973"/>
        <v>7526059122203.4951</v>
      </c>
      <c r="AU2103">
        <f t="shared" si="974"/>
        <v>265460886188.45511</v>
      </c>
      <c r="AV2103">
        <f t="shared" si="990"/>
        <v>6.2004911868266196E+30</v>
      </c>
    </row>
    <row r="2104" spans="1:48" x14ac:dyDescent="0.3">
      <c r="A2104" s="4">
        <v>26.496300000000002</v>
      </c>
      <c r="B2104" s="4">
        <f t="shared" si="991"/>
        <v>297</v>
      </c>
      <c r="C2104" s="7">
        <v>24.81</v>
      </c>
      <c r="D2104" s="2">
        <f t="shared" si="993"/>
        <v>156.96127466883024</v>
      </c>
      <c r="E2104" s="6">
        <f t="shared" si="980"/>
        <v>57.545472382389256</v>
      </c>
      <c r="F2104" s="2">
        <f t="shared" si="994"/>
        <v>102.06585836112018</v>
      </c>
      <c r="G2104" s="7">
        <v>37.200000000000003</v>
      </c>
      <c r="H2104" s="3">
        <f t="shared" si="996"/>
        <v>223.06612783853387</v>
      </c>
      <c r="J2104" s="7">
        <v>45.2</v>
      </c>
      <c r="K2104" s="2">
        <f t="shared" si="981"/>
        <v>176.66612783853387</v>
      </c>
      <c r="L2104" s="7">
        <v>24.5</v>
      </c>
      <c r="M2104" s="2">
        <f t="shared" si="982"/>
        <v>100.30750148673582</v>
      </c>
      <c r="N2104" s="7">
        <v>26.2</v>
      </c>
      <c r="O2104" s="2">
        <f t="shared" si="983"/>
        <v>11.207501486735822</v>
      </c>
      <c r="Q2104" s="2">
        <f t="shared" si="984"/>
        <v>69.065655616355002</v>
      </c>
      <c r="R2104" s="2">
        <f t="shared" si="969"/>
        <v>169.70931593569696</v>
      </c>
      <c r="S2104" s="2">
        <v>32.665799999999997</v>
      </c>
      <c r="T2104" s="2">
        <v>90</v>
      </c>
      <c r="U2104" s="7">
        <v>38.5</v>
      </c>
      <c r="V2104" s="2">
        <f t="shared" si="997"/>
        <v>136.20137576760735</v>
      </c>
      <c r="W2104" s="7">
        <v>39.729999999999997</v>
      </c>
      <c r="X2104" s="2">
        <f t="shared" si="995"/>
        <v>54.223197486896893</v>
      </c>
      <c r="Y2104" s="7">
        <v>24.81</v>
      </c>
      <c r="Z2104" s="2">
        <f t="shared" si="998"/>
        <v>182.12152582587822</v>
      </c>
      <c r="AA2104" s="7">
        <v>46.4</v>
      </c>
      <c r="AB2104" s="7">
        <v>89.1</v>
      </c>
      <c r="AF2104">
        <f t="shared" si="979"/>
        <v>61.058727995593671</v>
      </c>
      <c r="AH2104" s="15">
        <f t="shared" si="992"/>
        <v>1</v>
      </c>
      <c r="AI2104">
        <f t="shared" si="985"/>
        <v>-63.636542457410656</v>
      </c>
      <c r="AJ2104">
        <f t="shared" si="986"/>
        <v>-539.17628190424205</v>
      </c>
      <c r="AK2104">
        <f t="shared" si="987"/>
        <v>-0.30246335071099734</v>
      </c>
      <c r="AL2104">
        <f t="shared" si="970"/>
        <v>-90005262.67765905</v>
      </c>
      <c r="AM2104">
        <f t="shared" si="988"/>
        <v>122809.57418296991</v>
      </c>
      <c r="AN2104">
        <f t="shared" si="989"/>
        <v>-106.9124513313501</v>
      </c>
      <c r="AP2104" s="15">
        <v>1</v>
      </c>
      <c r="AQ2104">
        <f t="shared" si="971"/>
        <v>662353891.80538785</v>
      </c>
      <c r="AR2104">
        <f t="shared" si="972"/>
        <v>-1.1458677093675698</v>
      </c>
      <c r="AS2104">
        <f t="shared" si="973"/>
        <v>1141145159810.7588</v>
      </c>
      <c r="AU2104">
        <f t="shared" si="974"/>
        <v>89458194622.707352</v>
      </c>
      <c r="AV2104">
        <f t="shared" si="990"/>
        <v>1.018212445512338E+31</v>
      </c>
    </row>
    <row r="2105" spans="1:48" x14ac:dyDescent="0.3">
      <c r="A2105" s="4">
        <v>26.496300000000002</v>
      </c>
      <c r="B2105" s="4">
        <f t="shared" si="991"/>
        <v>298</v>
      </c>
      <c r="C2105" s="7">
        <v>24.81</v>
      </c>
      <c r="D2105" s="2">
        <f t="shared" si="993"/>
        <v>157.21437945150635</v>
      </c>
      <c r="E2105" s="6">
        <f t="shared" si="980"/>
        <v>57.424132675251151</v>
      </c>
      <c r="F2105" s="2">
        <f t="shared" si="994"/>
        <v>102.51063122724533</v>
      </c>
      <c r="G2105" s="7">
        <v>37.200000000000003</v>
      </c>
      <c r="H2105" s="3">
        <f t="shared" si="996"/>
        <v>222.89112783853386</v>
      </c>
      <c r="J2105" s="7">
        <v>45.2</v>
      </c>
      <c r="K2105" s="2">
        <f t="shared" si="981"/>
        <v>176.49112783853386</v>
      </c>
      <c r="L2105" s="7">
        <v>24.5</v>
      </c>
      <c r="M2105" s="2">
        <f t="shared" si="982"/>
        <v>100.28415110218702</v>
      </c>
      <c r="N2105" s="7">
        <v>26.2</v>
      </c>
      <c r="O2105" s="2">
        <f t="shared" si="983"/>
        <v>11.18415110218703</v>
      </c>
      <c r="Q2105" s="2">
        <f t="shared" si="984"/>
        <v>69.106122576624387</v>
      </c>
      <c r="R2105" s="2">
        <f t="shared" si="969"/>
        <v>169.68434801262882</v>
      </c>
      <c r="S2105" s="2">
        <v>32.665799999999997</v>
      </c>
      <c r="T2105" s="2">
        <v>90</v>
      </c>
      <c r="U2105" s="7">
        <v>38.5</v>
      </c>
      <c r="V2105" s="2">
        <f t="shared" si="997"/>
        <v>136.50137576760736</v>
      </c>
      <c r="W2105" s="7">
        <v>39.729999999999997</v>
      </c>
      <c r="X2105" s="2">
        <f t="shared" si="995"/>
        <v>54.773220735185816</v>
      </c>
      <c r="Y2105" s="7">
        <v>24.81</v>
      </c>
      <c r="Z2105" s="2">
        <f t="shared" si="998"/>
        <v>182.63152582587821</v>
      </c>
      <c r="AA2105" s="7">
        <v>46.4</v>
      </c>
      <c r="AB2105" s="7">
        <v>89.1</v>
      </c>
      <c r="AF2105">
        <f t="shared" si="979"/>
        <v>61.159224988698419</v>
      </c>
      <c r="AH2105" s="15">
        <f t="shared" si="992"/>
        <v>1</v>
      </c>
      <c r="AI2105">
        <f t="shared" si="985"/>
        <v>-129.31190485729405</v>
      </c>
      <c r="AJ2105">
        <f t="shared" si="986"/>
        <v>-535.37869848205264</v>
      </c>
      <c r="AK2105">
        <f t="shared" si="987"/>
        <v>-0.2476441368913434</v>
      </c>
      <c r="AL2105">
        <f t="shared" si="970"/>
        <v>-88638961.988677889</v>
      </c>
      <c r="AM2105">
        <f t="shared" si="988"/>
        <v>120330.40649797114</v>
      </c>
      <c r="AN2105">
        <f t="shared" si="989"/>
        <v>-104.15889405352607</v>
      </c>
      <c r="AP2105" s="15">
        <v>1</v>
      </c>
      <c r="AQ2105">
        <f t="shared" si="971"/>
        <v>13754670508.551256</v>
      </c>
      <c r="AR2105">
        <f t="shared" si="972"/>
        <v>-1.1261758793459775</v>
      </c>
      <c r="AS2105">
        <f t="shared" si="973"/>
        <v>-5753151405062.5088</v>
      </c>
      <c r="AU2105">
        <f t="shared" si="974"/>
        <v>290427113916.15143</v>
      </c>
      <c r="AV2105">
        <f t="shared" si="990"/>
        <v>1.468687338457279E+31</v>
      </c>
    </row>
    <row r="2106" spans="1:48" x14ac:dyDescent="0.3">
      <c r="A2106" s="4">
        <v>26.496300000000002</v>
      </c>
      <c r="B2106" s="4">
        <f t="shared" si="991"/>
        <v>299</v>
      </c>
      <c r="C2106" s="7">
        <v>24.81</v>
      </c>
      <c r="D2106" s="2">
        <f t="shared" si="993"/>
        <v>157.47644987222384</v>
      </c>
      <c r="E2106" s="6">
        <f t="shared" si="980"/>
        <v>57.298473478480631</v>
      </c>
      <c r="F2106" s="2">
        <f t="shared" si="994"/>
        <v>102.95516602340183</v>
      </c>
      <c r="G2106" s="7">
        <v>37.200000000000003</v>
      </c>
      <c r="H2106" s="3">
        <f t="shared" si="996"/>
        <v>222.71612783853385</v>
      </c>
      <c r="J2106" s="7">
        <v>45.2</v>
      </c>
      <c r="K2106" s="2">
        <f t="shared" si="981"/>
        <v>176.31612783853384</v>
      </c>
      <c r="L2106" s="7">
        <v>24.5</v>
      </c>
      <c r="M2106" s="2">
        <f t="shared" si="982"/>
        <v>100.2640709136142</v>
      </c>
      <c r="N2106" s="7">
        <v>26.2</v>
      </c>
      <c r="O2106" s="2">
        <f t="shared" si="983"/>
        <v>11.164070913614211</v>
      </c>
      <c r="Q2106" s="2">
        <f t="shared" si="984"/>
        <v>69.146530891054624</v>
      </c>
      <c r="R2106" s="2">
        <f t="shared" si="969"/>
        <v>169.6625986087279</v>
      </c>
      <c r="S2106" s="2">
        <v>32.665799999999997</v>
      </c>
      <c r="T2106" s="2">
        <v>90</v>
      </c>
      <c r="U2106" s="7">
        <v>38.5</v>
      </c>
      <c r="V2106" s="2">
        <f t="shared" si="997"/>
        <v>136.80137576760737</v>
      </c>
      <c r="W2106" s="7">
        <v>39.729999999999997</v>
      </c>
      <c r="X2106" s="2">
        <f t="shared" si="995"/>
        <v>55.314609625336502</v>
      </c>
      <c r="Y2106" s="7">
        <v>24.81</v>
      </c>
      <c r="Z2106" s="2">
        <f t="shared" si="998"/>
        <v>183.1415258258782</v>
      </c>
      <c r="AA2106" s="7">
        <v>46.4</v>
      </c>
      <c r="AB2106" s="7">
        <v>89.1</v>
      </c>
      <c r="AF2106">
        <f t="shared" si="979"/>
        <v>61.258448961752563</v>
      </c>
      <c r="AH2106" s="15">
        <f t="shared" si="992"/>
        <v>1</v>
      </c>
      <c r="AI2106">
        <f t="shared" si="985"/>
        <v>-189.43893024550687</v>
      </c>
      <c r="AJ2106">
        <f t="shared" si="986"/>
        <v>-530.90377754711335</v>
      </c>
      <c r="AK2106">
        <f t="shared" si="987"/>
        <v>-0.19385871872576538</v>
      </c>
      <c r="AL2106">
        <f t="shared" si="970"/>
        <v>-87126186.523626819</v>
      </c>
      <c r="AM2106">
        <f t="shared" si="988"/>
        <v>117648.99031862838</v>
      </c>
      <c r="AN2106">
        <f t="shared" si="989"/>
        <v>-101.7289132388637</v>
      </c>
      <c r="AP2106" s="15">
        <v>1</v>
      </c>
      <c r="AQ2106">
        <f t="shared" si="971"/>
        <v>193092699795.70395</v>
      </c>
      <c r="AR2106">
        <f t="shared" si="972"/>
        <v>-1.1067378456126216</v>
      </c>
      <c r="AS2106">
        <f t="shared" si="973"/>
        <v>-8861281127047.7363</v>
      </c>
      <c r="AU2106">
        <f t="shared" si="974"/>
        <v>830447780792.96277</v>
      </c>
      <c r="AV2106">
        <f t="shared" si="990"/>
        <v>1.9460449083405113E+31</v>
      </c>
    </row>
    <row r="2107" spans="1:48" x14ac:dyDescent="0.3">
      <c r="A2107" s="4">
        <v>26.496300000000002</v>
      </c>
      <c r="B2107" s="4">
        <f t="shared" si="991"/>
        <v>300</v>
      </c>
      <c r="C2107" s="7">
        <v>24.81</v>
      </c>
      <c r="D2107" s="2">
        <f t="shared" si="993"/>
        <v>157.74746976645181</v>
      </c>
      <c r="E2107" s="6">
        <f t="shared" si="980"/>
        <v>57.168504714820145</v>
      </c>
      <c r="F2107" s="2">
        <f t="shared" si="994"/>
        <v>103.39945280779975</v>
      </c>
      <c r="G2107" s="7">
        <v>37.200000000000003</v>
      </c>
      <c r="H2107" s="3">
        <f t="shared" si="996"/>
        <v>222.54112783853384</v>
      </c>
      <c r="J2107" s="7">
        <v>45.2</v>
      </c>
      <c r="K2107" s="2">
        <f t="shared" si="981"/>
        <v>176.14112783853383</v>
      </c>
      <c r="L2107" s="7">
        <v>24.5</v>
      </c>
      <c r="M2107" s="2">
        <f t="shared" si="982"/>
        <v>100.24725818186539</v>
      </c>
      <c r="N2107" s="7">
        <v>26.2</v>
      </c>
      <c r="O2107" s="2">
        <f t="shared" si="983"/>
        <v>11.147258181865396</v>
      </c>
      <c r="Q2107" s="2">
        <f t="shared" si="984"/>
        <v>69.186822008300012</v>
      </c>
      <c r="R2107" s="2">
        <f t="shared" si="969"/>
        <v>169.64406488411979</v>
      </c>
      <c r="S2107" s="2">
        <v>32.665799999999997</v>
      </c>
      <c r="T2107" s="2">
        <v>90</v>
      </c>
      <c r="U2107" s="7">
        <v>38.5</v>
      </c>
      <c r="V2107" s="2">
        <f t="shared" si="997"/>
        <v>137.10137576760738</v>
      </c>
      <c r="W2107" s="7">
        <v>39.729999999999997</v>
      </c>
      <c r="X2107" s="2">
        <f t="shared" si="995"/>
        <v>55.847371785150045</v>
      </c>
      <c r="Y2107" s="7">
        <v>24.81</v>
      </c>
      <c r="Z2107" s="2">
        <f t="shared" si="998"/>
        <v>183.6515258258782</v>
      </c>
      <c r="AA2107" s="7">
        <v>46.4</v>
      </c>
      <c r="AB2107" s="7">
        <v>89.1</v>
      </c>
      <c r="AF2107">
        <f t="shared" si="979"/>
        <v>61.356395902021475</v>
      </c>
      <c r="AH2107" s="15">
        <f t="shared" si="992"/>
        <v>1</v>
      </c>
      <c r="AI2107">
        <f t="shared" si="985"/>
        <v>-84.781792415130781</v>
      </c>
      <c r="AJ2107">
        <f t="shared" si="986"/>
        <v>-526.79143631049692</v>
      </c>
      <c r="AK2107">
        <f t="shared" si="987"/>
        <v>-0.14098516096825439</v>
      </c>
      <c r="AL2107">
        <f t="shared" si="970"/>
        <v>-85646921.750677377</v>
      </c>
      <c r="AM2107">
        <f t="shared" si="988"/>
        <v>115011.60432821557</v>
      </c>
      <c r="AN2107">
        <f t="shared" si="989"/>
        <v>-99.616774274068234</v>
      </c>
      <c r="AP2107" s="15">
        <v>1</v>
      </c>
      <c r="AQ2107">
        <f t="shared" si="971"/>
        <v>-9374692638.225523</v>
      </c>
      <c r="AR2107">
        <f t="shared" si="972"/>
        <v>-1.087540417686887</v>
      </c>
      <c r="AS2107">
        <f t="shared" si="973"/>
        <v>-6111928089025.3086</v>
      </c>
      <c r="AU2107">
        <f t="shared" si="974"/>
        <v>112370809520.72464</v>
      </c>
      <c r="AV2107">
        <f t="shared" si="990"/>
        <v>2.4543398593681911E+31</v>
      </c>
    </row>
    <row r="2108" spans="1:48" x14ac:dyDescent="0.3">
      <c r="A2108" s="4">
        <v>26.496300000000002</v>
      </c>
      <c r="B2108" s="4">
        <f t="shared" si="991"/>
        <v>301</v>
      </c>
      <c r="C2108" s="7">
        <v>24.81</v>
      </c>
      <c r="D2108" s="2">
        <f t="shared" si="993"/>
        <v>158.02742395653976</v>
      </c>
      <c r="E2108" s="6">
        <f t="shared" si="980"/>
        <v>57.034236650594828</v>
      </c>
      <c r="F2108" s="2">
        <f t="shared" si="994"/>
        <v>103.8434814755137</v>
      </c>
      <c r="G2108" s="7">
        <v>37.200000000000003</v>
      </c>
      <c r="H2108" s="3">
        <f t="shared" si="996"/>
        <v>222.36612783853383</v>
      </c>
      <c r="J2108" s="7">
        <v>45.2</v>
      </c>
      <c r="K2108" s="2">
        <f t="shared" si="981"/>
        <v>175.96612783853382</v>
      </c>
      <c r="L2108" s="7">
        <v>24.5</v>
      </c>
      <c r="M2108" s="2">
        <f t="shared" si="982"/>
        <v>100.23371038356356</v>
      </c>
      <c r="N2108" s="7">
        <v>26.2</v>
      </c>
      <c r="O2108" s="2">
        <f t="shared" si="983"/>
        <v>11.133710383563567</v>
      </c>
      <c r="Q2108" s="2">
        <f t="shared" si="984"/>
        <v>69.226936373059843</v>
      </c>
      <c r="R2108" s="2">
        <f t="shared" si="969"/>
        <v>169.62874420397335</v>
      </c>
      <c r="S2108" s="2">
        <v>32.665799999999997</v>
      </c>
      <c r="T2108" s="2">
        <v>90</v>
      </c>
      <c r="U2108" s="7">
        <v>38.5</v>
      </c>
      <c r="V2108" s="2">
        <f t="shared" si="997"/>
        <v>137.40137576760739</v>
      </c>
      <c r="W2108" s="7">
        <v>39.729999999999997</v>
      </c>
      <c r="X2108" s="2">
        <f t="shared" si="995"/>
        <v>56.371513451734685</v>
      </c>
      <c r="Y2108" s="7">
        <v>24.81</v>
      </c>
      <c r="Z2108" s="2">
        <f t="shared" si="998"/>
        <v>184.16152582587819</v>
      </c>
      <c r="AA2108" s="7">
        <v>46.4</v>
      </c>
      <c r="AB2108" s="7">
        <v>89.1</v>
      </c>
      <c r="AF2108">
        <f t="shared" si="979"/>
        <v>61.453059463360603</v>
      </c>
      <c r="AH2108" s="15">
        <f t="shared" si="992"/>
        <v>1</v>
      </c>
      <c r="AI2108">
        <f t="shared" si="985"/>
        <v>120.78011223969168</v>
      </c>
      <c r="AJ2108">
        <f t="shared" si="986"/>
        <v>-522.40485776117077</v>
      </c>
      <c r="AK2108">
        <f t="shared" si="987"/>
        <v>-8.890829032079689E-2</v>
      </c>
      <c r="AL2108">
        <f t="shared" si="970"/>
        <v>-84087937.491552621</v>
      </c>
      <c r="AM2108">
        <f t="shared" si="988"/>
        <v>112267.77609154103</v>
      </c>
      <c r="AN2108">
        <f t="shared" si="989"/>
        <v>-97.816421137809584</v>
      </c>
      <c r="AP2108" s="15">
        <v>1</v>
      </c>
      <c r="AQ2108">
        <f t="shared" si="971"/>
        <v>39338611962.399597</v>
      </c>
      <c r="AR2108">
        <f t="shared" si="972"/>
        <v>-1.0685713461174633</v>
      </c>
      <c r="AS2108">
        <f t="shared" si="973"/>
        <v>721392223282.9718</v>
      </c>
      <c r="AU2108">
        <f t="shared" si="974"/>
        <v>227949272466.69403</v>
      </c>
      <c r="AV2108">
        <f t="shared" si="990"/>
        <v>2.9545839599924101E+31</v>
      </c>
    </row>
    <row r="2109" spans="1:48" x14ac:dyDescent="0.3">
      <c r="A2109" s="4">
        <v>26.496300000000002</v>
      </c>
      <c r="B2109" s="4">
        <f t="shared" si="991"/>
        <v>302</v>
      </c>
      <c r="C2109" s="7">
        <v>24.81</v>
      </c>
      <c r="D2109" s="2">
        <f t="shared" si="993"/>
        <v>158.31629839518322</v>
      </c>
      <c r="E2109" s="6">
        <f t="shared" si="980"/>
        <v>56.895679895272487</v>
      </c>
      <c r="F2109" s="2">
        <f t="shared" si="994"/>
        <v>104.28724175073195</v>
      </c>
      <c r="G2109" s="7">
        <v>37.200000000000003</v>
      </c>
      <c r="H2109" s="3">
        <f t="shared" si="996"/>
        <v>222.19112783853382</v>
      </c>
      <c r="J2109" s="7">
        <v>45.2</v>
      </c>
      <c r="K2109" s="2">
        <f t="shared" si="981"/>
        <v>175.79112783853381</v>
      </c>
      <c r="L2109" s="7">
        <v>24.5</v>
      </c>
      <c r="M2109" s="2">
        <f t="shared" si="982"/>
        <v>100.22342525220512</v>
      </c>
      <c r="N2109" s="7">
        <v>26.2</v>
      </c>
      <c r="O2109" s="2">
        <f t="shared" si="983"/>
        <v>11.123425252205124</v>
      </c>
      <c r="Q2109" s="2">
        <f t="shared" si="984"/>
        <v>69.26681343354295</v>
      </c>
      <c r="R2109" s="2">
        <f t="shared" si="969"/>
        <v>169.61663417946721</v>
      </c>
      <c r="S2109" s="2">
        <v>32.665799999999997</v>
      </c>
      <c r="T2109" s="2">
        <v>90</v>
      </c>
      <c r="U2109" s="7">
        <v>38.5</v>
      </c>
      <c r="V2109" s="2">
        <f t="shared" si="997"/>
        <v>137.7013757676074</v>
      </c>
      <c r="W2109" s="7">
        <v>39.729999999999997</v>
      </c>
      <c r="X2109" s="2">
        <f t="shared" si="995"/>
        <v>56.887039692940405</v>
      </c>
      <c r="Y2109" s="7">
        <v>24.81</v>
      </c>
      <c r="Z2109" s="2">
        <f t="shared" si="998"/>
        <v>184.67152582587818</v>
      </c>
      <c r="AA2109" s="7">
        <v>46.4</v>
      </c>
      <c r="AB2109" s="7">
        <v>89.1</v>
      </c>
      <c r="AF2109">
        <f t="shared" si="979"/>
        <v>61.548430973783297</v>
      </c>
      <c r="AH2109" s="15">
        <f t="shared" si="992"/>
        <v>1</v>
      </c>
      <c r="AI2109">
        <f t="shared" si="985"/>
        <v>177.72054251493807</v>
      </c>
      <c r="AJ2109">
        <f t="shared" si="986"/>
        <v>-517.90599348047704</v>
      </c>
      <c r="AK2109">
        <f t="shared" si="987"/>
        <v>-3.7518670907142435E-2</v>
      </c>
      <c r="AL2109">
        <f t="shared" si="970"/>
        <v>-82475472.105669379</v>
      </c>
      <c r="AM2109">
        <f t="shared" si="988"/>
        <v>109455.70676798298</v>
      </c>
      <c r="AN2109">
        <f t="shared" si="989"/>
        <v>-96.321491202885113</v>
      </c>
      <c r="AP2109" s="15">
        <v>1</v>
      </c>
      <c r="AQ2109">
        <f t="shared" si="971"/>
        <v>334412453624.76642</v>
      </c>
      <c r="AR2109">
        <f t="shared" si="972"/>
        <v>-1.0498192592838462</v>
      </c>
      <c r="AS2109">
        <f t="shared" si="973"/>
        <v>6669840527591.1064</v>
      </c>
      <c r="AU2109">
        <f t="shared" si="974"/>
        <v>664175736783.48425</v>
      </c>
      <c r="AV2109">
        <f t="shared" si="990"/>
        <v>3.4352856308620688E+31</v>
      </c>
    </row>
    <row r="2110" spans="1:48" x14ac:dyDescent="0.3">
      <c r="A2110" s="4">
        <v>26.496300000000002</v>
      </c>
      <c r="B2110" s="4">
        <f t="shared" si="991"/>
        <v>303</v>
      </c>
      <c r="C2110" s="7">
        <v>24.81</v>
      </c>
      <c r="D2110" s="2">
        <f t="shared" si="993"/>
        <v>158.61408031184823</v>
      </c>
      <c r="E2110" s="6">
        <f t="shared" si="980"/>
        <v>56.752845401014682</v>
      </c>
      <c r="F2110" s="2">
        <f t="shared" si="994"/>
        <v>104.73072317875862</v>
      </c>
      <c r="G2110" s="7">
        <v>37.200000000000003</v>
      </c>
      <c r="H2110" s="3">
        <f t="shared" si="996"/>
        <v>222.01612783853381</v>
      </c>
      <c r="J2110" s="7">
        <v>45.2</v>
      </c>
      <c r="K2110" s="2">
        <f t="shared" si="981"/>
        <v>175.6161278385338</v>
      </c>
      <c r="L2110" s="7">
        <v>24.5</v>
      </c>
      <c r="M2110" s="2">
        <f t="shared" si="982"/>
        <v>100.21640082034122</v>
      </c>
      <c r="N2110" s="7">
        <v>26.2</v>
      </c>
      <c r="O2110" s="2">
        <f t="shared" si="983"/>
        <v>11.116400820341227</v>
      </c>
      <c r="Q2110" s="2">
        <f t="shared" si="984"/>
        <v>69.306391646813992</v>
      </c>
      <c r="R2110" s="2">
        <f t="shared" si="969"/>
        <v>169.60773270984865</v>
      </c>
      <c r="S2110" s="2">
        <v>32.665799999999997</v>
      </c>
      <c r="T2110" s="2">
        <v>90</v>
      </c>
      <c r="U2110" s="7">
        <v>38.5</v>
      </c>
      <c r="V2110" s="2">
        <f t="shared" si="997"/>
        <v>138.00137576760741</v>
      </c>
      <c r="W2110" s="7">
        <v>39.729999999999997</v>
      </c>
      <c r="X2110" s="2">
        <f t="shared" si="995"/>
        <v>57.393954625046746</v>
      </c>
      <c r="Y2110" s="7">
        <v>24.81</v>
      </c>
      <c r="Z2110" s="2">
        <f t="shared" si="998"/>
        <v>185.18152582587817</v>
      </c>
      <c r="AA2110" s="7">
        <v>46.4</v>
      </c>
      <c r="AB2110" s="7">
        <v>89.1</v>
      </c>
      <c r="AF2110">
        <f t="shared" si="979"/>
        <v>61.642499438543979</v>
      </c>
      <c r="AH2110" s="15">
        <f t="shared" si="992"/>
        <v>1</v>
      </c>
      <c r="AI2110">
        <f t="shared" si="985"/>
        <v>-44.87259391312864</v>
      </c>
      <c r="AJ2110">
        <f t="shared" si="986"/>
        <v>-513.2646234037029</v>
      </c>
      <c r="AK2110">
        <f t="shared" si="987"/>
        <v>1.3288321001906531E-2</v>
      </c>
      <c r="AL2110">
        <f t="shared" si="970"/>
        <v>-80802426.503823936</v>
      </c>
      <c r="AM2110">
        <f t="shared" si="988"/>
        <v>106568.91344509984</v>
      </c>
      <c r="AN2110">
        <f t="shared" si="989"/>
        <v>-95.1253304494943</v>
      </c>
      <c r="AP2110" s="15">
        <v>1</v>
      </c>
      <c r="AQ2110">
        <f t="shared" si="971"/>
        <v>-29717256277.017994</v>
      </c>
      <c r="AR2110">
        <f t="shared" si="972"/>
        <v>-1.0312735800512172</v>
      </c>
      <c r="AS2110">
        <f t="shared" si="973"/>
        <v>7142261169030.3086</v>
      </c>
      <c r="AU2110">
        <f t="shared" si="974"/>
        <v>47082304519.951126</v>
      </c>
      <c r="AV2110">
        <f t="shared" si="990"/>
        <v>3.8915701550654164E+31</v>
      </c>
    </row>
    <row r="2111" spans="1:48" x14ac:dyDescent="0.3">
      <c r="A2111" s="4">
        <v>26.496300000000002</v>
      </c>
      <c r="B2111" s="4">
        <f t="shared" si="991"/>
        <v>304</v>
      </c>
      <c r="C2111" s="7">
        <v>24.81</v>
      </c>
      <c r="D2111" s="2">
        <f t="shared" si="993"/>
        <v>158.92075836217072</v>
      </c>
      <c r="E2111" s="6">
        <f t="shared" si="980"/>
        <v>56.605744462220017</v>
      </c>
      <c r="F2111" s="2">
        <f t="shared" si="994"/>
        <v>105.17391511775637</v>
      </c>
      <c r="G2111" s="7">
        <v>37.200000000000003</v>
      </c>
      <c r="H2111" s="3">
        <f t="shared" si="996"/>
        <v>221.84112783853379</v>
      </c>
      <c r="J2111" s="7">
        <v>45.2</v>
      </c>
      <c r="K2111" s="2">
        <f t="shared" si="981"/>
        <v>175.44112783853379</v>
      </c>
      <c r="L2111" s="7">
        <v>24.5</v>
      </c>
      <c r="M2111" s="2">
        <f t="shared" si="982"/>
        <v>100.21263546283154</v>
      </c>
      <c r="N2111" s="7">
        <v>26.2</v>
      </c>
      <c r="O2111" s="2">
        <f t="shared" si="983"/>
        <v>11.112635462831548</v>
      </c>
      <c r="Q2111" s="2">
        <f t="shared" si="984"/>
        <v>69.345608481855479</v>
      </c>
      <c r="R2111" s="2">
        <f t="shared" si="969"/>
        <v>169.60203802557609</v>
      </c>
      <c r="S2111" s="2">
        <v>32.665799999999997</v>
      </c>
      <c r="T2111" s="2">
        <v>90</v>
      </c>
      <c r="U2111" s="7">
        <v>38.5</v>
      </c>
      <c r="V2111" s="2">
        <f t="shared" si="997"/>
        <v>138.30137576760742</v>
      </c>
      <c r="W2111" s="7">
        <v>39.729999999999997</v>
      </c>
      <c r="X2111" s="2">
        <f t="shared" si="995"/>
        <v>57.892261627603958</v>
      </c>
      <c r="Y2111" s="7">
        <v>24.81</v>
      </c>
      <c r="Z2111" s="2">
        <f t="shared" si="998"/>
        <v>185.69152582587816</v>
      </c>
      <c r="AA2111" s="7">
        <v>46.4</v>
      </c>
      <c r="AB2111" s="7">
        <v>89.1</v>
      </c>
      <c r="AF2111">
        <f t="shared" si="979"/>
        <v>61.735251538689056</v>
      </c>
      <c r="AH2111" s="15">
        <f t="shared" si="992"/>
        <v>1</v>
      </c>
      <c r="AI2111">
        <f t="shared" si="985"/>
        <v>-364.53730413213145</v>
      </c>
      <c r="AJ2111">
        <f t="shared" si="986"/>
        <v>-508.36901214331709</v>
      </c>
      <c r="AK2111">
        <f t="shared" si="987"/>
        <v>6.3613340578631342E-2</v>
      </c>
      <c r="AL2111">
        <f t="shared" si="970"/>
        <v>-79048191.077888548</v>
      </c>
      <c r="AM2111">
        <f t="shared" si="988"/>
        <v>103583.55171031407</v>
      </c>
      <c r="AN2111">
        <f t="shared" si="989"/>
        <v>-94.22100905796151</v>
      </c>
      <c r="AP2111" s="15">
        <v>1</v>
      </c>
      <c r="AQ2111">
        <f t="shared" si="971"/>
        <v>7788558750583.3164</v>
      </c>
      <c r="AR2111">
        <f t="shared" si="972"/>
        <v>-1.012924456529765</v>
      </c>
      <c r="AS2111">
        <f t="shared" si="973"/>
        <v>1789903807096.8564</v>
      </c>
      <c r="AU2111">
        <f t="shared" si="974"/>
        <v>8211460441352.29</v>
      </c>
      <c r="AV2111">
        <f t="shared" si="990"/>
        <v>4.2218690959295507E+31</v>
      </c>
    </row>
    <row r="2112" spans="1:48" x14ac:dyDescent="0.3">
      <c r="A2112" s="4">
        <v>26.496300000000002</v>
      </c>
      <c r="B2112" s="4">
        <f t="shared" si="991"/>
        <v>305</v>
      </c>
      <c r="C2112" s="7">
        <v>24.81</v>
      </c>
      <c r="D2112" s="2">
        <f t="shared" si="993"/>
        <v>159.23632278037707</v>
      </c>
      <c r="E2112" s="6">
        <f t="shared" si="980"/>
        <v>56.45438871506002</v>
      </c>
      <c r="F2112" s="2">
        <f t="shared" si="994"/>
        <v>105.61680673021429</v>
      </c>
      <c r="G2112" s="7">
        <v>37.200000000000003</v>
      </c>
      <c r="H2112" s="3">
        <f t="shared" si="996"/>
        <v>221.66612783853378</v>
      </c>
      <c r="J2112" s="7">
        <v>45.2</v>
      </c>
      <c r="K2112" s="2">
        <f t="shared" si="981"/>
        <v>175.26612783853378</v>
      </c>
      <c r="L2112" s="7">
        <v>24.5</v>
      </c>
      <c r="M2112" s="2">
        <f t="shared" si="982"/>
        <v>100.21212794117434</v>
      </c>
      <c r="N2112" s="7">
        <v>26.2</v>
      </c>
      <c r="O2112" s="2">
        <f t="shared" si="983"/>
        <v>11.11212794117435</v>
      </c>
      <c r="Q2112" s="2">
        <f t="shared" si="984"/>
        <v>69.384400420177002</v>
      </c>
      <c r="R2112" s="2">
        <f t="shared" ref="R2112:R2167" si="999">ACOS(((C2112*COS(D2112*PI()/180))+(J2112*COS(K2112*PI()/180)))/Q2112)*(180/PI())</f>
        <v>169.59954873255043</v>
      </c>
      <c r="S2112" s="2">
        <v>32.665799999999997</v>
      </c>
      <c r="T2112" s="2">
        <v>90</v>
      </c>
      <c r="U2112" s="7">
        <v>38.5</v>
      </c>
      <c r="V2112" s="2">
        <f t="shared" si="997"/>
        <v>138.60137576760744</v>
      </c>
      <c r="W2112" s="7">
        <v>39.729999999999997</v>
      </c>
      <c r="X2112" s="2">
        <f t="shared" si="995"/>
        <v>58.381963556260743</v>
      </c>
      <c r="Y2112" s="7">
        <v>24.81</v>
      </c>
      <c r="Z2112" s="2">
        <f t="shared" si="998"/>
        <v>186.20152582587815</v>
      </c>
      <c r="AA2112" s="7">
        <v>46.4</v>
      </c>
      <c r="AB2112" s="7">
        <v>89.1</v>
      </c>
      <c r="AF2112">
        <f t="shared" si="979"/>
        <v>61.826671625010114</v>
      </c>
      <c r="AH2112" s="15">
        <f t="shared" si="992"/>
        <v>1</v>
      </c>
      <c r="AI2112">
        <f t="shared" si="985"/>
        <v>-459.67022174008241</v>
      </c>
      <c r="AJ2112">
        <f t="shared" si="986"/>
        <v>-503.78949104392615</v>
      </c>
      <c r="AK2112">
        <f t="shared" si="987"/>
        <v>0.11355385151681377</v>
      </c>
      <c r="AL2112">
        <f t="shared" si="970"/>
        <v>-77306565.407646909</v>
      </c>
      <c r="AM2112">
        <f t="shared" si="988"/>
        <v>100625.49124881251</v>
      </c>
      <c r="AN2112">
        <f t="shared" si="989"/>
        <v>-93.601337348609263</v>
      </c>
      <c r="AP2112" s="15">
        <v>1</v>
      </c>
      <c r="AQ2112">
        <f t="shared" si="971"/>
        <v>20580715122402.973</v>
      </c>
      <c r="AR2112">
        <f t="shared" si="972"/>
        <v>-0.99476270868893446</v>
      </c>
      <c r="AS2112">
        <f t="shared" si="973"/>
        <v>-4731269755119.9629</v>
      </c>
      <c r="AU2112">
        <f t="shared" si="974"/>
        <v>19975020891918.133</v>
      </c>
      <c r="AV2112">
        <f t="shared" si="990"/>
        <v>4.4722752928540229E+31</v>
      </c>
    </row>
    <row r="2113" spans="1:48" x14ac:dyDescent="0.3">
      <c r="A2113" s="4">
        <v>26.496300000000002</v>
      </c>
      <c r="B2113" s="4">
        <f t="shared" si="991"/>
        <v>306</v>
      </c>
      <c r="C2113" s="7">
        <v>24.81</v>
      </c>
      <c r="D2113" s="2">
        <f t="shared" si="993"/>
        <v>159.56076553479818</v>
      </c>
      <c r="E2113" s="6">
        <f t="shared" si="980"/>
        <v>56.298790137008623</v>
      </c>
      <c r="F2113" s="2">
        <f t="shared" si="994"/>
        <v>106.0593869741264</v>
      </c>
      <c r="G2113" s="7">
        <v>37.200000000000003</v>
      </c>
      <c r="H2113" s="3">
        <f t="shared" si="996"/>
        <v>221.49112783853377</v>
      </c>
      <c r="J2113" s="7">
        <v>45.2</v>
      </c>
      <c r="K2113" s="2">
        <f t="shared" si="981"/>
        <v>175.09112783853377</v>
      </c>
      <c r="L2113" s="7">
        <v>24.5</v>
      </c>
      <c r="M2113" s="2">
        <f t="shared" si="982"/>
        <v>100.21487744891658</v>
      </c>
      <c r="N2113" s="7">
        <v>26.2</v>
      </c>
      <c r="O2113" s="2">
        <f t="shared" si="983"/>
        <v>11.114877448916587</v>
      </c>
      <c r="Q2113" s="2">
        <f t="shared" si="984"/>
        <v>69.422702953801021</v>
      </c>
      <c r="R2113" s="2">
        <f t="shared" si="999"/>
        <v>169.60026385744078</v>
      </c>
      <c r="S2113" s="2">
        <v>32.665799999999997</v>
      </c>
      <c r="T2113" s="2">
        <v>90</v>
      </c>
      <c r="U2113" s="7">
        <v>38.5</v>
      </c>
      <c r="V2113" s="2">
        <f t="shared" si="997"/>
        <v>138.90137576760745</v>
      </c>
      <c r="W2113" s="7">
        <v>39.729999999999997</v>
      </c>
      <c r="X2113" s="2">
        <f t="shared" si="995"/>
        <v>58.863062954357915</v>
      </c>
      <c r="Y2113" s="7">
        <v>24.81</v>
      </c>
      <c r="Z2113" s="2">
        <f t="shared" si="998"/>
        <v>186.71152582587814</v>
      </c>
      <c r="AA2113" s="7">
        <v>46.4</v>
      </c>
      <c r="AB2113" s="7">
        <v>89.1</v>
      </c>
      <c r="AF2113">
        <f t="shared" si="979"/>
        <v>61.916741707318067</v>
      </c>
      <c r="AH2113" s="15">
        <f t="shared" si="992"/>
        <v>1</v>
      </c>
      <c r="AI2113">
        <f t="shared" si="985"/>
        <v>-226.15735504583802</v>
      </c>
      <c r="AJ2113">
        <f t="shared" si="986"/>
        <v>-498.45814917204649</v>
      </c>
      <c r="AK2113">
        <f t="shared" si="987"/>
        <v>0.16320484986860576</v>
      </c>
      <c r="AL2113">
        <f t="shared" si="970"/>
        <v>-75397347.209922925</v>
      </c>
      <c r="AM2113">
        <f t="shared" si="988"/>
        <v>97463.228082172296</v>
      </c>
      <c r="AN2113">
        <f t="shared" si="989"/>
        <v>-93.258882035859187</v>
      </c>
      <c r="AP2113" s="15">
        <v>1</v>
      </c>
      <c r="AQ2113">
        <f t="shared" si="971"/>
        <v>1184182134423.4431</v>
      </c>
      <c r="AR2113">
        <f t="shared" si="972"/>
        <v>-0.97677973479826785</v>
      </c>
      <c r="AS2113">
        <f t="shared" si="973"/>
        <v>-6523685583519.2686</v>
      </c>
      <c r="AU2113">
        <f t="shared" si="974"/>
        <v>1476177603725.3762</v>
      </c>
      <c r="AV2113">
        <f t="shared" si="990"/>
        <v>4.9123659226544831E+31</v>
      </c>
    </row>
    <row r="2114" spans="1:48" x14ac:dyDescent="0.3">
      <c r="A2114" s="4">
        <v>26.496300000000002</v>
      </c>
      <c r="B2114" s="4">
        <f t="shared" si="991"/>
        <v>307</v>
      </c>
      <c r="C2114" s="7">
        <v>24.81</v>
      </c>
      <c r="D2114" s="2">
        <f t="shared" si="993"/>
        <v>159.89408048658211</v>
      </c>
      <c r="E2114" s="6">
        <f t="shared" si="980"/>
        <v>56.138961046366056</v>
      </c>
      <c r="F2114" s="2">
        <f t="shared" si="994"/>
        <v>106.50164459386491</v>
      </c>
      <c r="G2114" s="7">
        <v>37.200000000000003</v>
      </c>
      <c r="H2114" s="3">
        <f t="shared" si="996"/>
        <v>221.31612783853376</v>
      </c>
      <c r="J2114" s="7">
        <v>45.2</v>
      </c>
      <c r="K2114" s="2">
        <f t="shared" si="981"/>
        <v>174.91612783853375</v>
      </c>
      <c r="L2114" s="7">
        <v>24.5</v>
      </c>
      <c r="M2114" s="2">
        <f t="shared" si="982"/>
        <v>100.22088365815938</v>
      </c>
      <c r="N2114" s="7">
        <v>26.2</v>
      </c>
      <c r="O2114" s="2">
        <f t="shared" si="983"/>
        <v>11.120883658159386</v>
      </c>
      <c r="Q2114" s="2">
        <f t="shared" si="984"/>
        <v>69.460450580451791</v>
      </c>
      <c r="R2114" s="2">
        <f t="shared" si="999"/>
        <v>169.60418289412192</v>
      </c>
      <c r="S2114" s="2">
        <v>32.665799999999997</v>
      </c>
      <c r="T2114" s="2">
        <v>90</v>
      </c>
      <c r="U2114" s="7">
        <v>38.5</v>
      </c>
      <c r="V2114" s="2">
        <f t="shared" si="997"/>
        <v>139.20137576760746</v>
      </c>
      <c r="W2114" s="7">
        <v>39.729999999999997</v>
      </c>
      <c r="X2114" s="2">
        <f t="shared" si="995"/>
        <v>59.335562264016701</v>
      </c>
      <c r="Y2114" s="7">
        <v>24.81</v>
      </c>
      <c r="Z2114" s="2">
        <f t="shared" si="998"/>
        <v>187.22152582587813</v>
      </c>
      <c r="AA2114" s="7">
        <v>46.4</v>
      </c>
      <c r="AB2114" s="7">
        <v>89.1</v>
      </c>
      <c r="AF2114">
        <f t="shared" si="979"/>
        <v>62.005441438941489</v>
      </c>
      <c r="AH2114" s="15">
        <f t="shared" si="992"/>
        <v>1</v>
      </c>
      <c r="AI2114">
        <f t="shared" si="985"/>
        <v>98.903259722241501</v>
      </c>
      <c r="AJ2114">
        <f t="shared" si="986"/>
        <v>-493.23917543387802</v>
      </c>
      <c r="AK2114">
        <f t="shared" si="987"/>
        <v>0.21265954641437396</v>
      </c>
      <c r="AL2114">
        <f t="shared" si="970"/>
        <v>-73463109.055542633</v>
      </c>
      <c r="AM2114">
        <f t="shared" si="988"/>
        <v>94286.064991972235</v>
      </c>
      <c r="AN2114">
        <f t="shared" si="989"/>
        <v>-93.18598276313412</v>
      </c>
      <c r="AP2114" s="15">
        <v>1</v>
      </c>
      <c r="AQ2114">
        <f t="shared" si="971"/>
        <v>10763600245.932974</v>
      </c>
      <c r="AR2114">
        <f t="shared" si="972"/>
        <v>-0.95896750861558455</v>
      </c>
      <c r="AS2114">
        <f t="shared" si="973"/>
        <v>-2056326309568.0671</v>
      </c>
      <c r="AU2114">
        <f t="shared" si="974"/>
        <v>137741668567.11819</v>
      </c>
      <c r="AV2114">
        <f t="shared" si="990"/>
        <v>5.132532099637949E+31</v>
      </c>
    </row>
    <row r="2115" spans="1:48" x14ac:dyDescent="0.3">
      <c r="A2115" s="4">
        <v>26.496300000000002</v>
      </c>
      <c r="B2115" s="4">
        <f t="shared" si="991"/>
        <v>308</v>
      </c>
      <c r="C2115" s="7">
        <v>24.81</v>
      </c>
      <c r="D2115" s="2">
        <f t="shared" si="993"/>
        <v>160.23626355174079</v>
      </c>
      <c r="E2115" s="6">
        <f t="shared" si="980"/>
        <v>55.974914101778005</v>
      </c>
      <c r="F2115" s="2">
        <f t="shared" si="994"/>
        <v>106.94356811073129</v>
      </c>
      <c r="G2115" s="7">
        <v>37.200000000000003</v>
      </c>
      <c r="H2115" s="3">
        <f t="shared" si="996"/>
        <v>221.14112783853375</v>
      </c>
      <c r="J2115" s="7">
        <v>45.2</v>
      </c>
      <c r="K2115" s="2">
        <f t="shared" si="981"/>
        <v>174.74112783853374</v>
      </c>
      <c r="L2115" s="7">
        <v>24.5</v>
      </c>
      <c r="M2115" s="2">
        <f t="shared" si="982"/>
        <v>100.23014676717975</v>
      </c>
      <c r="N2115" s="7">
        <v>26.2</v>
      </c>
      <c r="O2115" s="2">
        <f t="shared" si="983"/>
        <v>11.130146767179752</v>
      </c>
      <c r="Q2115" s="2">
        <f t="shared" si="984"/>
        <v>69.497576795770627</v>
      </c>
      <c r="R2115" s="2">
        <f t="shared" si="999"/>
        <v>169.61130585124582</v>
      </c>
      <c r="S2115" s="2">
        <v>32.665799999999997</v>
      </c>
      <c r="T2115" s="2">
        <v>90</v>
      </c>
      <c r="U2115" s="7">
        <v>38.5</v>
      </c>
      <c r="V2115" s="2">
        <f t="shared" si="997"/>
        <v>139.50137576760747</v>
      </c>
      <c r="W2115" s="7">
        <v>39.729999999999997</v>
      </c>
      <c r="X2115" s="2">
        <f t="shared" si="995"/>
        <v>59.799464037405627</v>
      </c>
      <c r="Y2115" s="7">
        <v>24.81</v>
      </c>
      <c r="Z2115" s="2">
        <f t="shared" si="998"/>
        <v>187.73152582587812</v>
      </c>
      <c r="AA2115" s="7">
        <v>46.4</v>
      </c>
      <c r="AB2115" s="7">
        <v>89.1</v>
      </c>
      <c r="AF2115">
        <f t="shared" si="979"/>
        <v>62.092748096337125</v>
      </c>
      <c r="AH2115" s="15">
        <f t="shared" si="992"/>
        <v>1</v>
      </c>
      <c r="AI2115">
        <f t="shared" si="985"/>
        <v>193.02322589753589</v>
      </c>
      <c r="AJ2115">
        <f t="shared" si="986"/>
        <v>-240.184082721121</v>
      </c>
      <c r="AK2115">
        <f t="shared" si="987"/>
        <v>0.26201001818747838</v>
      </c>
      <c r="AL2115">
        <f t="shared" ref="AL2115:AL2178" si="1000">V2115*SIN(O2115*3.1416/180)*(AJ2115*C2115*COS(D2115*3.1416/180)+AM2115*U2115*COS(V2115*3.1416/180))-N2115*COS(O2115*3.1416/180)*(AJ2115*C2115*SIN(D2115*3.1416/180)-AN2115*U2115*SIN(V2115*3.1416/180))/N2115*SIN(O2115*3.1416/180)*N2115*COS(O2115*3.1416/180)-Y2115*SIN(Z2115*3.1416/180)*N2115*COS(O2115*3.1416/180)</f>
        <v>-31326470.945690177</v>
      </c>
      <c r="AM2115">
        <f t="shared" si="988"/>
        <v>39924.514217867305</v>
      </c>
      <c r="AN2115">
        <f t="shared" si="989"/>
        <v>-93.374768884669152</v>
      </c>
      <c r="AP2115" s="15">
        <v>1</v>
      </c>
      <c r="AQ2115">
        <f t="shared" ref="AQ2115:AQ2178" si="1001">(AP2115*A2115*SIN(B2115*3.1416/180)+AH2115*AH2115*A2115*COS(B2115*3.1416/180)-AI2115*AI2115*U2115*COS(V2115*3.1416/180)-AN2115*AN2115*G2115*COS(H2115*3.1416/180))*G2115*COS(H2115*3.1416/180)-(AP2115*A2115*COS(B2115*3.1416/180)+AH2115*AH2115*A2115*SIN(B2115)-AI2115*AI2115*U2115*SIN(V2115*3.1416/180)-AN2115*AN2115*G2115*SIN(H2115*3.1416/180))*G2115*SIN(H2115)/U2115*SIN(V2115*3.1416/180)*(AP2115*A2115*SIN(B2115*3.1416/180)+AH2115*AH2115*A2115*COS(B2115*3.1416/180)-AI2115*AI2115*U2115*COS(V2115*3.1416/180)-AN2115*AN2115*G2115*COS(H2115*3.1416/180))-G2115*SIN(H2115*3.1416/180)*U2115*COS(V2115*3.1416/180)</f>
        <v>566901196776.40503</v>
      </c>
      <c r="AR2115">
        <f t="shared" ref="AR2115:AR2178" si="1002">(W2115*SIN(X2115*3.1416/180)*(AP2115*A2115*COS(B2115*3.1416/180)+AH2115*AH2115*A2115*COS(B2115*3.1416/180)-AK2115*AK2115*SIN(X2115*3.1416/180)-AJ2115*AJ2115*C2115*SIN(D2115*3.1416/180))-W2115*COS(X2115*3.1416/180)*(AP2115*A2115*SIN(B2115*3.1416/180)+AH2115*AH2115*A2115*COS(B2115*3.1416/180)-AK2115*AK2115*W2115*COS(X2115*3.1416/180)-AJ2115*AJ2115*C2115*COS(D2115*3.1416/180)))/(W2115*SIN(X2115*3.1416/180)*(AP2115*A2115*SIN(B2115*3.1416/180)+AH2115*AH2115*A2115*COS(B2115*3.1416/180)-AK2115*AK2115*W2115*COS(X2115*3.1416/180)-AJ2115*AJ2115*C2115*COS(D2115*3.1416/180))-C2115*SIN(D2115*3.1416/180)*W2115*COS(X2115*3.1416/180))</f>
        <v>-0.9413039489792222</v>
      </c>
      <c r="AS2115">
        <f t="shared" ref="AS2115:AS2178" si="1003">(AP2115*A2115*SIN(B2115*3.1416/180)+AH2115*AH2115*A2115*COS(B2115*3.1416/180)-AK2115*AK2115*W2115*COS(X2115*3.1416/180)-AJ2115*AJ2115*C2115*COS(D2115*3.1416/180))*C2115*COS(C2115*3.1416/180)-(AP2115*A2115*COS(B2115*3.1416/180)+AH2115*AH2115*COS(B2115*3.1416/180)-AK2115*AK2115*W2115*SIN(X2115*3.1416/180)-AJ2115*AJ2115*C2115*SIN(D2115*3.1416))*C2115*SIN(D2115*3.1416/180)/W2115*SIN(X2115*3.1416/180)*(AP2115*A2115*SIN(B2115*3.1416/180)+AH2115*AH2115*A2115*COS(B2115*3.1416/180)-AK2115*AK2115*W2115*COS(X2115*3.1416/180)-AJ2115*AJ2115*C2115*COS(D2115*3.1416/180))-C2115*SIN(D2115*3.1416/180)*W2115*COS(X2115*3.1416)</f>
        <v>238137982865.00116</v>
      </c>
      <c r="AU2115">
        <f t="shared" ref="AU2115:AU2178" si="1004">U2115*SIN(V2115*3.1416/180)*(AP2115*A2115*COS(B2115*3.1416/180)+AH2115*AH2115*A2115*SIN(B2115*3.1416/180)-AI2115*AI2115*U2115*SIN(V2115*3.1416/180)-AN2115*AN2115*G2115*SIN(H2115*3.1416/180))-U2115*COS(V2115*3.1416/180)*(AP2115*A2115*SIN(B2115*3.1416/180)+AH2115*AH2115*A2115*COS(B2115*3.1416/180)-AI2115*AI2115*U2115*COS(V2115*3.1416/180)-AN2115*AN2115*G2115*COS(H2115*3.1416/180))/U2115*SIN(V2115*3.1416/180)*(AP2115*A2115*SIN(B2115*3.1416/180)+AH2115*AH2115*A2115*COS(B2115*3.1416/180)-AI2115*AI2115*U2115*COS(V2115*3.1416/180)-AN2115*AN2115*G2115*COS(H2115*3.1416/180))-G2115*SIN(H2115*3.1416/180)*U2115*COS(V2115*3.1416/180)</f>
        <v>880154842419.15955</v>
      </c>
      <c r="AV2115">
        <f t="shared" si="990"/>
        <v>1.9265101617388146E+30</v>
      </c>
    </row>
    <row r="2116" spans="1:48" x14ac:dyDescent="0.3">
      <c r="A2116" s="4">
        <v>26.496300000000002</v>
      </c>
      <c r="B2116" s="4">
        <f t="shared" si="991"/>
        <v>309</v>
      </c>
      <c r="C2116" s="7">
        <v>24.81</v>
      </c>
      <c r="D2116" s="2">
        <f t="shared" si="993"/>
        <v>160.58731286670093</v>
      </c>
      <c r="E2116" s="6">
        <f t="shared" si="980"/>
        <v>55.806662301751089</v>
      </c>
      <c r="F2116" s="2">
        <f t="shared" si="994"/>
        <v>107.38514581316778</v>
      </c>
      <c r="G2116" s="7">
        <v>37.200000000000003</v>
      </c>
      <c r="H2116" s="3">
        <f t="shared" si="996"/>
        <v>220.96612783853374</v>
      </c>
      <c r="J2116" s="7">
        <v>45.2</v>
      </c>
      <c r="K2116" s="2">
        <f t="shared" si="981"/>
        <v>174.56612783853373</v>
      </c>
      <c r="L2116" s="7">
        <v>24.5</v>
      </c>
      <c r="M2116" s="2">
        <f t="shared" si="982"/>
        <v>100.24266754920052</v>
      </c>
      <c r="N2116" s="7">
        <v>26.2</v>
      </c>
      <c r="O2116" s="2">
        <f t="shared" si="983"/>
        <v>11.142667549200524</v>
      </c>
      <c r="Q2116" s="2">
        <f t="shared" si="984"/>
        <v>69.534014082376117</v>
      </c>
      <c r="R2116" s="2">
        <f t="shared" si="999"/>
        <v>169.62163330098153</v>
      </c>
      <c r="S2116" s="2">
        <v>32.665799999999997</v>
      </c>
      <c r="T2116" s="2">
        <v>90</v>
      </c>
      <c r="U2116" s="7">
        <v>38.5</v>
      </c>
      <c r="V2116" s="2">
        <f t="shared" si="997"/>
        <v>139.80137576760748</v>
      </c>
      <c r="W2116" s="7">
        <v>39.729999999999997</v>
      </c>
      <c r="X2116" s="2">
        <f t="shared" si="995"/>
        <v>60.254771148833527</v>
      </c>
      <c r="Y2116" s="7">
        <v>24.81</v>
      </c>
      <c r="Z2116" s="2">
        <f t="shared" si="998"/>
        <v>188.24152582587811</v>
      </c>
      <c r="AA2116" s="7">
        <v>46.4</v>
      </c>
      <c r="AB2116" s="7">
        <v>89.1</v>
      </c>
      <c r="AF2116">
        <f t="shared" si="979"/>
        <v>62.178636553685394</v>
      </c>
      <c r="AH2116" s="15">
        <f t="shared" si="992"/>
        <v>1</v>
      </c>
      <c r="AI2116">
        <f t="shared" si="985"/>
        <v>-10.92408802913144</v>
      </c>
      <c r="AJ2116">
        <f t="shared" si="986"/>
        <v>-482.48283870320279</v>
      </c>
      <c r="AK2116">
        <f t="shared" si="987"/>
        <v>0.31134783891819362</v>
      </c>
      <c r="AL2116">
        <f t="shared" si="1000"/>
        <v>-69403322.688905224</v>
      </c>
      <c r="AM2116">
        <f t="shared" si="988"/>
        <v>87750.249243021739</v>
      </c>
      <c r="AN2116">
        <f t="shared" si="989"/>
        <v>-93.817176459929215</v>
      </c>
      <c r="AP2116" s="15">
        <v>1</v>
      </c>
      <c r="AQ2116">
        <f t="shared" si="1001"/>
        <v>-28803501087.601189</v>
      </c>
      <c r="AR2116">
        <f t="shared" si="1002"/>
        <v>-0.92382555959526591</v>
      </c>
      <c r="AS2116">
        <f t="shared" si="1003"/>
        <v>5455579917231.4443</v>
      </c>
      <c r="AU2116">
        <f t="shared" si="1004"/>
        <v>30999704883.114006</v>
      </c>
      <c r="AV2116">
        <f t="shared" si="990"/>
        <v>5.3150665312328484E+31</v>
      </c>
    </row>
    <row r="2117" spans="1:48" x14ac:dyDescent="0.3">
      <c r="A2117" s="4">
        <v>26.496300000000002</v>
      </c>
      <c r="B2117" s="4">
        <f t="shared" si="991"/>
        <v>310</v>
      </c>
      <c r="C2117" s="7">
        <v>24.81</v>
      </c>
      <c r="D2117" s="2">
        <f t="shared" si="993"/>
        <v>160.94722895756419</v>
      </c>
      <c r="E2117" s="6">
        <f t="shared" si="980"/>
        <v>55.634218984165535</v>
      </c>
      <c r="F2117" s="2">
        <f t="shared" si="994"/>
        <v>107.82636574661132</v>
      </c>
      <c r="G2117" s="7">
        <v>37.200000000000003</v>
      </c>
      <c r="H2117" s="3">
        <f t="shared" si="996"/>
        <v>220.79112783853373</v>
      </c>
      <c r="J2117" s="7">
        <v>45.2</v>
      </c>
      <c r="K2117" s="2">
        <f t="shared" si="981"/>
        <v>174.39112783853372</v>
      </c>
      <c r="L2117" s="7">
        <v>24.5</v>
      </c>
      <c r="M2117" s="2">
        <f t="shared" si="982"/>
        <v>100.25844740234464</v>
      </c>
      <c r="N2117" s="7">
        <v>26.2</v>
      </c>
      <c r="O2117" s="2">
        <f t="shared" si="983"/>
        <v>11.158447402344649</v>
      </c>
      <c r="Q2117" s="2">
        <f t="shared" si="984"/>
        <v>69.569693895582603</v>
      </c>
      <c r="R2117" s="2">
        <f t="shared" si="999"/>
        <v>169.63516642896198</v>
      </c>
      <c r="S2117" s="2">
        <v>32.665799999999997</v>
      </c>
      <c r="T2117" s="2">
        <v>90</v>
      </c>
      <c r="U2117" s="7">
        <v>38.5</v>
      </c>
      <c r="V2117" s="2">
        <f t="shared" si="997"/>
        <v>140.10137576760749</v>
      </c>
      <c r="W2117" s="7">
        <v>39.729999999999997</v>
      </c>
      <c r="X2117" s="2">
        <f t="shared" si="995"/>
        <v>60.701487008283436</v>
      </c>
      <c r="Y2117" s="7">
        <v>24.81</v>
      </c>
      <c r="Z2117" s="2">
        <f t="shared" si="998"/>
        <v>188.7515258258781</v>
      </c>
      <c r="AA2117" s="7">
        <v>46.4</v>
      </c>
      <c r="AB2117" s="7">
        <v>89.1</v>
      </c>
      <c r="AF2117">
        <f t="shared" si="979"/>
        <v>62.26307925232986</v>
      </c>
      <c r="AH2117" s="15">
        <f t="shared" si="992"/>
        <v>1</v>
      </c>
      <c r="AI2117">
        <f t="shared" si="985"/>
        <v>-281.10795236473825</v>
      </c>
      <c r="AJ2117">
        <f t="shared" si="986"/>
        <v>-476.32131756023409</v>
      </c>
      <c r="AK2117">
        <f t="shared" si="987"/>
        <v>0.36076469756220053</v>
      </c>
      <c r="AL2117">
        <f t="shared" si="1000"/>
        <v>-67175566.967751279</v>
      </c>
      <c r="AM2117">
        <f t="shared" si="988"/>
        <v>84270.833533002326</v>
      </c>
      <c r="AN2117">
        <f t="shared" si="989"/>
        <v>-94.504965426058334</v>
      </c>
      <c r="AP2117" s="15">
        <v>1</v>
      </c>
      <c r="AQ2117">
        <f t="shared" si="1001"/>
        <v>2141325436115.9805</v>
      </c>
      <c r="AR2117">
        <f t="shared" si="1002"/>
        <v>-0.906482029235122</v>
      </c>
      <c r="AS2117">
        <f t="shared" si="1003"/>
        <v>872516283933.31665</v>
      </c>
      <c r="AU2117">
        <f t="shared" si="1004"/>
        <v>3289664708668.4946</v>
      </c>
      <c r="AV2117">
        <f t="shared" si="990"/>
        <v>5.2221827997412439E+31</v>
      </c>
    </row>
    <row r="2118" spans="1:48" x14ac:dyDescent="0.3">
      <c r="A2118" s="4">
        <v>26.496300000000002</v>
      </c>
      <c r="B2118" s="4">
        <f t="shared" si="991"/>
        <v>311</v>
      </c>
      <c r="C2118" s="7">
        <v>24.81</v>
      </c>
      <c r="D2118" s="2">
        <f t="shared" si="993"/>
        <v>161.31601491331915</v>
      </c>
      <c r="E2118" s="6">
        <f t="shared" si="980"/>
        <v>55.457597825786259</v>
      </c>
      <c r="F2118" s="2">
        <f t="shared" si="994"/>
        <v>108.26721570296961</v>
      </c>
      <c r="G2118" s="7">
        <v>37.200000000000003</v>
      </c>
      <c r="H2118" s="3">
        <f t="shared" si="996"/>
        <v>220.61612783853371</v>
      </c>
      <c r="J2118" s="7">
        <v>45.2</v>
      </c>
      <c r="K2118" s="2">
        <f t="shared" si="981"/>
        <v>174.21612783853371</v>
      </c>
      <c r="L2118" s="7">
        <v>24.5</v>
      </c>
      <c r="M2118" s="2">
        <f t="shared" si="982"/>
        <v>100.27748840082575</v>
      </c>
      <c r="N2118" s="7">
        <v>26.2</v>
      </c>
      <c r="O2118" s="2">
        <f t="shared" si="983"/>
        <v>11.177488400825752</v>
      </c>
      <c r="Q2118" s="2">
        <f t="shared" si="984"/>
        <v>69.604546645584293</v>
      </c>
      <c r="R2118" s="2">
        <f t="shared" si="999"/>
        <v>169.65190708549105</v>
      </c>
      <c r="S2118" s="2">
        <v>32.665799999999997</v>
      </c>
      <c r="T2118" s="2">
        <v>90</v>
      </c>
      <c r="U2118" s="7">
        <v>38.5</v>
      </c>
      <c r="V2118" s="2">
        <f t="shared" si="997"/>
        <v>140.4013757676075</v>
      </c>
      <c r="W2118" s="7">
        <v>39.729999999999997</v>
      </c>
      <c r="X2118" s="2">
        <f t="shared" si="995"/>
        <v>61.139615776972875</v>
      </c>
      <c r="Y2118" s="7">
        <v>24.81</v>
      </c>
      <c r="Z2118" s="2">
        <f t="shared" si="998"/>
        <v>189.2615258258781</v>
      </c>
      <c r="AA2118" s="7">
        <v>46.4</v>
      </c>
      <c r="AB2118" s="7">
        <v>89.1</v>
      </c>
      <c r="AF2118">
        <f t="shared" si="979"/>
        <v>62.346046164902688</v>
      </c>
      <c r="AH2118" s="15">
        <f t="shared" si="992"/>
        <v>1</v>
      </c>
      <c r="AI2118">
        <f t="shared" si="985"/>
        <v>-365.08563205019152</v>
      </c>
      <c r="AJ2118">
        <f t="shared" si="986"/>
        <v>-468.39992409735595</v>
      </c>
      <c r="AK2118">
        <f t="shared" si="987"/>
        <v>0.41035301371458366</v>
      </c>
      <c r="AL2118">
        <f t="shared" si="1000"/>
        <v>-64623250.913473062</v>
      </c>
      <c r="AM2118">
        <f t="shared" si="988"/>
        <v>80418.55569567479</v>
      </c>
      <c r="AN2118">
        <f t="shared" si="989"/>
        <v>-95.429736913466058</v>
      </c>
      <c r="AP2118" s="15">
        <v>1</v>
      </c>
      <c r="AQ2118">
        <f t="shared" si="1001"/>
        <v>5124471599428.5762</v>
      </c>
      <c r="AR2118">
        <f t="shared" si="1002"/>
        <v>-0.88928152658952886</v>
      </c>
      <c r="AS2118">
        <f t="shared" si="1003"/>
        <v>-4121662574614.5322</v>
      </c>
      <c r="AU2118">
        <f t="shared" si="1004"/>
        <v>8709845159310.6465</v>
      </c>
      <c r="AV2118">
        <f t="shared" si="990"/>
        <v>4.9497411193879582E+31</v>
      </c>
    </row>
    <row r="2119" spans="1:48" x14ac:dyDescent="0.3">
      <c r="A2119" s="4">
        <v>26.496300000000002</v>
      </c>
      <c r="B2119" s="4">
        <f t="shared" si="991"/>
        <v>312</v>
      </c>
      <c r="C2119" s="7">
        <v>24.81</v>
      </c>
      <c r="D2119" s="2">
        <f t="shared" si="993"/>
        <v>161.69367656328669</v>
      </c>
      <c r="E2119" s="6">
        <f t="shared" si="980"/>
        <v>55.276812841773321</v>
      </c>
      <c r="F2119" s="2">
        <f t="shared" si="994"/>
        <v>108.70768320970001</v>
      </c>
      <c r="G2119" s="7">
        <v>37.200000000000003</v>
      </c>
      <c r="H2119" s="3">
        <f t="shared" si="996"/>
        <v>220.4411278385337</v>
      </c>
      <c r="J2119" s="7">
        <v>45.2</v>
      </c>
      <c r="K2119" s="2">
        <f t="shared" si="981"/>
        <v>174.0411278385337</v>
      </c>
      <c r="L2119" s="7">
        <v>24.5</v>
      </c>
      <c r="M2119" s="2">
        <f t="shared" si="982"/>
        <v>100.29979334742842</v>
      </c>
      <c r="N2119" s="7">
        <v>26.2</v>
      </c>
      <c r="O2119" s="2">
        <f t="shared" si="983"/>
        <v>11.199793347428425</v>
      </c>
      <c r="Q2119" s="2">
        <f t="shared" si="984"/>
        <v>69.638501675904109</v>
      </c>
      <c r="R2119" s="2">
        <f t="shared" si="999"/>
        <v>169.67185783806815</v>
      </c>
      <c r="S2119" s="2">
        <v>32.665799999999997</v>
      </c>
      <c r="T2119" s="2">
        <v>90</v>
      </c>
      <c r="U2119" s="7">
        <v>38.5</v>
      </c>
      <c r="V2119" s="2">
        <f t="shared" si="997"/>
        <v>140.70137576760752</v>
      </c>
      <c r="W2119" s="7">
        <v>39.729999999999997</v>
      </c>
      <c r="X2119" s="2">
        <f t="shared" si="995"/>
        <v>61.569162585506533</v>
      </c>
      <c r="Y2119" s="7">
        <v>24.81</v>
      </c>
      <c r="Z2119" s="2">
        <f t="shared" si="998"/>
        <v>189.77152582587809</v>
      </c>
      <c r="AA2119" s="7">
        <v>46.4</v>
      </c>
      <c r="AB2119" s="7">
        <v>89.1</v>
      </c>
      <c r="AF2119">
        <f t="shared" si="979"/>
        <v>62.427504753963142</v>
      </c>
      <c r="AH2119" s="15">
        <f t="shared" si="992"/>
        <v>1</v>
      </c>
      <c r="AI2119">
        <f t="shared" si="985"/>
        <v>-251.01052603747394</v>
      </c>
      <c r="AJ2119">
        <f t="shared" si="986"/>
        <v>-463.5380929581014</v>
      </c>
      <c r="AK2119">
        <f t="shared" si="987"/>
        <v>0.46020655856458825</v>
      </c>
      <c r="AL2119">
        <f t="shared" si="1000"/>
        <v>-62499655.842569575</v>
      </c>
      <c r="AM2119">
        <f t="shared" si="988"/>
        <v>77134.617932187452</v>
      </c>
      <c r="AN2119">
        <f t="shared" si="989"/>
        <v>-96.582950669563843</v>
      </c>
      <c r="AP2119" s="15">
        <v>1</v>
      </c>
      <c r="AQ2119">
        <f t="shared" si="1001"/>
        <v>868062280724.87756</v>
      </c>
      <c r="AR2119">
        <f t="shared" si="1002"/>
        <v>-0.87221814631487615</v>
      </c>
      <c r="AS2119">
        <f t="shared" si="1003"/>
        <v>-3815155205969.0239</v>
      </c>
      <c r="AU2119">
        <f t="shared" si="1004"/>
        <v>2247250754435.877</v>
      </c>
      <c r="AV2119">
        <f t="shared" si="990"/>
        <v>4.8813853090340514E+31</v>
      </c>
    </row>
    <row r="2120" spans="1:48" x14ac:dyDescent="0.3">
      <c r="A2120" s="4">
        <v>26.496300000000002</v>
      </c>
      <c r="B2120" s="4">
        <f t="shared" si="991"/>
        <v>313</v>
      </c>
      <c r="C2120" s="7">
        <v>24.81</v>
      </c>
      <c r="D2120" s="2">
        <f t="shared" si="993"/>
        <v>162.08022265912194</v>
      </c>
      <c r="E2120" s="6">
        <f t="shared" si="980"/>
        <v>55.091878385193105</v>
      </c>
      <c r="F2120" s="2">
        <f t="shared" si="994"/>
        <v>109.14775551846863</v>
      </c>
      <c r="G2120" s="7">
        <v>37.200000000000003</v>
      </c>
      <c r="H2120" s="3">
        <f t="shared" si="996"/>
        <v>220.26612783853369</v>
      </c>
      <c r="J2120" s="7">
        <v>45.2</v>
      </c>
      <c r="K2120" s="2">
        <f t="shared" si="981"/>
        <v>173.86612783853369</v>
      </c>
      <c r="L2120" s="7">
        <v>24.5</v>
      </c>
      <c r="M2120" s="2">
        <f t="shared" si="982"/>
        <v>100.32536582735099</v>
      </c>
      <c r="N2120" s="7">
        <v>26.2</v>
      </c>
      <c r="O2120" s="2">
        <f t="shared" si="983"/>
        <v>11.225365827350998</v>
      </c>
      <c r="Q2120" s="2">
        <f t="shared" si="984"/>
        <v>69.671487237898504</v>
      </c>
      <c r="R2120" s="2">
        <f t="shared" si="999"/>
        <v>169.69502202530452</v>
      </c>
      <c r="S2120" s="2">
        <v>32.665799999999997</v>
      </c>
      <c r="T2120" s="2">
        <v>90</v>
      </c>
      <c r="U2120" s="7">
        <v>38.5</v>
      </c>
      <c r="V2120" s="2">
        <f t="shared" si="997"/>
        <v>141.00137576760753</v>
      </c>
      <c r="W2120" s="7">
        <v>39.729999999999997</v>
      </c>
      <c r="X2120" s="2">
        <f t="shared" si="995"/>
        <v>61.990133755166866</v>
      </c>
      <c r="Y2120" s="7">
        <v>24.81</v>
      </c>
      <c r="Z2120" s="2">
        <f t="shared" si="998"/>
        <v>190.28152582587808</v>
      </c>
      <c r="AA2120" s="7">
        <v>46.4</v>
      </c>
      <c r="AB2120" s="7">
        <v>89.1</v>
      </c>
      <c r="AF2120">
        <f t="shared" si="979"/>
        <v>62.507419924959223</v>
      </c>
      <c r="AH2120" s="15">
        <f t="shared" si="992"/>
        <v>1</v>
      </c>
      <c r="AI2120">
        <f t="shared" si="985"/>
        <v>-126.00421582891011</v>
      </c>
      <c r="AJ2120">
        <f t="shared" si="986"/>
        <v>-455.91154394352975</v>
      </c>
      <c r="AK2120">
        <f t="shared" si="987"/>
        <v>0.51042109011234815</v>
      </c>
      <c r="AL2120">
        <f t="shared" si="1000"/>
        <v>-59896344.247162275</v>
      </c>
      <c r="AM2120">
        <f t="shared" si="988"/>
        <v>73296.452317706746</v>
      </c>
      <c r="AN2120">
        <f t="shared" si="989"/>
        <v>-97.955942555482352</v>
      </c>
      <c r="AP2120" s="15">
        <v>1</v>
      </c>
      <c r="AQ2120">
        <f t="shared" si="1001"/>
        <v>24276667762.84866</v>
      </c>
      <c r="AR2120">
        <f t="shared" si="1002"/>
        <v>-0.85528600811333744</v>
      </c>
      <c r="AS2120">
        <f t="shared" si="1003"/>
        <v>1075388635113.2303</v>
      </c>
      <c r="AU2120">
        <f t="shared" si="1004"/>
        <v>273207929171.79706</v>
      </c>
      <c r="AV2120">
        <f t="shared" si="990"/>
        <v>4.5754000706589262E+31</v>
      </c>
    </row>
    <row r="2121" spans="1:48" x14ac:dyDescent="0.3">
      <c r="A2121" s="4">
        <v>26.496300000000002</v>
      </c>
      <c r="B2121" s="4">
        <f t="shared" si="991"/>
        <v>314</v>
      </c>
      <c r="C2121" s="7">
        <v>24.81</v>
      </c>
      <c r="D2121" s="2">
        <f t="shared" si="993"/>
        <v>162.47566506173939</v>
      </c>
      <c r="E2121" s="6">
        <f t="shared" si="980"/>
        <v>54.902809146531418</v>
      </c>
      <c r="F2121" s="2">
        <f t="shared" si="994"/>
        <v>109.58741959336773</v>
      </c>
      <c r="G2121" s="7">
        <v>37.200000000000003</v>
      </c>
      <c r="H2121" s="3">
        <f t="shared" si="996"/>
        <v>220.09112783853368</v>
      </c>
      <c r="J2121" s="7">
        <v>45.2</v>
      </c>
      <c r="K2121" s="2">
        <f t="shared" si="981"/>
        <v>173.69112783853367</v>
      </c>
      <c r="L2121" s="7">
        <v>24.5</v>
      </c>
      <c r="M2121" s="2">
        <f t="shared" si="982"/>
        <v>100.35421026348553</v>
      </c>
      <c r="N2121" s="7">
        <v>26.2</v>
      </c>
      <c r="O2121" s="2">
        <f t="shared" si="983"/>
        <v>11.254210263485533</v>
      </c>
      <c r="Q2121" s="2">
        <f t="shared" si="984"/>
        <v>69.703430461098421</v>
      </c>
      <c r="R2121" s="2">
        <f t="shared" si="999"/>
        <v>169.72140381231017</v>
      </c>
      <c r="S2121" s="2">
        <v>32.665799999999997</v>
      </c>
      <c r="T2121" s="2">
        <v>90</v>
      </c>
      <c r="U2121" s="7">
        <v>38.5</v>
      </c>
      <c r="V2121" s="2">
        <f t="shared" si="997"/>
        <v>141.30137576760754</v>
      </c>
      <c r="W2121" s="7">
        <v>39.729999999999997</v>
      </c>
      <c r="X2121" s="2">
        <f t="shared" si="995"/>
        <v>62.40253702287734</v>
      </c>
      <c r="Y2121" s="7">
        <v>24.81</v>
      </c>
      <c r="Z2121" s="2">
        <f t="shared" si="998"/>
        <v>190.79152582587807</v>
      </c>
      <c r="AA2121" s="7">
        <v>46.4</v>
      </c>
      <c r="AB2121" s="7">
        <v>89.1</v>
      </c>
      <c r="AF2121">
        <f t="shared" si="979"/>
        <v>62.585753973302893</v>
      </c>
      <c r="AH2121" s="15">
        <f t="shared" si="992"/>
        <v>1</v>
      </c>
      <c r="AI2121">
        <f t="shared" si="985"/>
        <v>-123.62009932282479</v>
      </c>
      <c r="AJ2121">
        <f t="shared" si="986"/>
        <v>-451.14343311209637</v>
      </c>
      <c r="AK2121">
        <f t="shared" si="987"/>
        <v>0.56109501164742315</v>
      </c>
      <c r="AL2121">
        <f t="shared" si="1000"/>
        <v>-57674107.291332848</v>
      </c>
      <c r="AM2121">
        <f t="shared" si="988"/>
        <v>69964.808437439555</v>
      </c>
      <c r="AN2121">
        <f t="shared" si="989"/>
        <v>-99.539942080611127</v>
      </c>
      <c r="AP2121" s="15">
        <v>1</v>
      </c>
      <c r="AQ2121">
        <f t="shared" si="1001"/>
        <v>10416010129.371273</v>
      </c>
      <c r="AR2121">
        <f t="shared" si="1002"/>
        <v>-0.83847976647960798</v>
      </c>
      <c r="AS2121">
        <f t="shared" si="1003"/>
        <v>4040389971608.7642</v>
      </c>
      <c r="AU2121">
        <f t="shared" si="1004"/>
        <v>268032673195.59146</v>
      </c>
      <c r="AV2121">
        <f t="shared" si="990"/>
        <v>4.3321327036897822E+31</v>
      </c>
    </row>
    <row r="2122" spans="1:48" x14ac:dyDescent="0.3">
      <c r="A2122" s="4">
        <v>26.496300000000002</v>
      </c>
      <c r="B2122" s="4">
        <f t="shared" si="991"/>
        <v>315</v>
      </c>
      <c r="C2122" s="7">
        <v>24.81</v>
      </c>
      <c r="D2122" s="2">
        <f t="shared" si="993"/>
        <v>162.88001893357389</v>
      </c>
      <c r="E2122" s="6">
        <f t="shared" si="980"/>
        <v>54.709620153209791</v>
      </c>
      <c r="F2122" s="2">
        <f t="shared" si="994"/>
        <v>110.02666209866713</v>
      </c>
      <c r="G2122" s="7">
        <v>37.200000000000003</v>
      </c>
      <c r="H2122" s="3">
        <f t="shared" si="996"/>
        <v>219.91612783853367</v>
      </c>
      <c r="J2122" s="7">
        <v>45.2</v>
      </c>
      <c r="K2122" s="2">
        <f t="shared" si="981"/>
        <v>173.51612783853366</v>
      </c>
      <c r="L2122" s="7">
        <v>24.5</v>
      </c>
      <c r="M2122" s="2">
        <f t="shared" si="982"/>
        <v>100.38633197322906</v>
      </c>
      <c r="N2122" s="7">
        <v>26.2</v>
      </c>
      <c r="O2122" s="2">
        <f t="shared" si="983"/>
        <v>11.286331973229068</v>
      </c>
      <c r="Q2122" s="2">
        <f t="shared" si="984"/>
        <v>69.734257319155276</v>
      </c>
      <c r="R2122" s="2">
        <f t="shared" si="999"/>
        <v>169.75100824764735</v>
      </c>
      <c r="S2122" s="2">
        <v>32.665799999999997</v>
      </c>
      <c r="T2122" s="2">
        <v>90</v>
      </c>
      <c r="U2122" s="7">
        <v>38.5</v>
      </c>
      <c r="V2122" s="2">
        <f t="shared" si="997"/>
        <v>141.60137576760755</v>
      </c>
      <c r="W2122" s="7">
        <v>39.729999999999997</v>
      </c>
      <c r="X2122" s="2">
        <f t="shared" si="995"/>
        <v>62.80638177036451</v>
      </c>
      <c r="Y2122" s="7">
        <v>24.81</v>
      </c>
      <c r="Z2122" s="2">
        <f t="shared" si="998"/>
        <v>191.30152582587806</v>
      </c>
      <c r="AA2122" s="7">
        <v>46.4</v>
      </c>
      <c r="AB2122" s="7">
        <v>89.1</v>
      </c>
      <c r="AF2122">
        <f t="shared" si="979"/>
        <v>62.66246652533232</v>
      </c>
      <c r="AH2122" s="15">
        <f t="shared" si="992"/>
        <v>1</v>
      </c>
      <c r="AI2122">
        <f t="shared" si="985"/>
        <v>-184.75827958757031</v>
      </c>
      <c r="AJ2122">
        <f t="shared" si="986"/>
        <v>-444.51827975262535</v>
      </c>
      <c r="AK2122">
        <f t="shared" si="987"/>
        <v>0.61233006298882686</v>
      </c>
      <c r="AL2122">
        <f t="shared" si="1000"/>
        <v>-55114126.178190142</v>
      </c>
      <c r="AM2122">
        <f t="shared" si="988"/>
        <v>66265.536048939714</v>
      </c>
      <c r="AN2122">
        <f t="shared" si="989"/>
        <v>-101.32608993983092</v>
      </c>
      <c r="AP2122" s="15">
        <v>1</v>
      </c>
      <c r="AQ2122">
        <f t="shared" si="1001"/>
        <v>2067367022.3045766</v>
      </c>
      <c r="AR2122">
        <f t="shared" si="1002"/>
        <v>-0.82179400942315872</v>
      </c>
      <c r="AS2122">
        <f t="shared" si="1003"/>
        <v>1378173880232.845</v>
      </c>
      <c r="AU2122">
        <f t="shared" si="1004"/>
        <v>851893058062.11621</v>
      </c>
      <c r="AV2122">
        <f t="shared" si="990"/>
        <v>3.9563126672405442E+31</v>
      </c>
    </row>
    <row r="2123" spans="1:48" x14ac:dyDescent="0.3">
      <c r="A2123" s="4">
        <v>26.496300000000002</v>
      </c>
      <c r="B2123" s="4">
        <f t="shared" si="991"/>
        <v>316</v>
      </c>
      <c r="C2123" s="7">
        <v>24.81</v>
      </c>
      <c r="D2123" s="2">
        <f t="shared" si="993"/>
        <v>163.29330293664015</v>
      </c>
      <c r="E2123" s="6">
        <f t="shared" si="980"/>
        <v>54.512326769106558</v>
      </c>
      <c r="F2123" s="2">
        <f t="shared" si="994"/>
        <v>110.46546938607412</v>
      </c>
      <c r="G2123" s="7">
        <v>37.200000000000003</v>
      </c>
      <c r="H2123" s="3">
        <f t="shared" si="996"/>
        <v>219.74112783853366</v>
      </c>
      <c r="J2123" s="7">
        <v>45.2</v>
      </c>
      <c r="K2123" s="2">
        <f t="shared" si="981"/>
        <v>173.34112783853365</v>
      </c>
      <c r="L2123" s="7">
        <v>24.5</v>
      </c>
      <c r="M2123" s="2">
        <f t="shared" si="982"/>
        <v>100.42173722692542</v>
      </c>
      <c r="N2123" s="7">
        <v>26.2</v>
      </c>
      <c r="O2123" s="2">
        <f t="shared" si="983"/>
        <v>11.321737226925421</v>
      </c>
      <c r="Q2123" s="2">
        <f t="shared" si="984"/>
        <v>69.763892591146799</v>
      </c>
      <c r="R2123" s="2">
        <f t="shared" si="999"/>
        <v>169.78384132195458</v>
      </c>
      <c r="S2123" s="2">
        <v>32.665799999999997</v>
      </c>
      <c r="T2123" s="2">
        <v>90</v>
      </c>
      <c r="U2123" s="7">
        <v>38.5</v>
      </c>
      <c r="V2123" s="2">
        <f t="shared" si="997"/>
        <v>141.90137576760756</v>
      </c>
      <c r="W2123" s="7">
        <v>39.729999999999997</v>
      </c>
      <c r="X2123" s="2">
        <f t="shared" si="995"/>
        <v>63.201679258041139</v>
      </c>
      <c r="Y2123" s="7">
        <v>24.81</v>
      </c>
      <c r="Z2123" s="2">
        <f t="shared" si="998"/>
        <v>191.81152582587805</v>
      </c>
      <c r="AA2123" s="7">
        <v>46.4</v>
      </c>
      <c r="AB2123" s="7">
        <v>89.1</v>
      </c>
      <c r="AF2123">
        <f t="shared" si="979"/>
        <v>62.737514472909524</v>
      </c>
      <c r="AH2123" s="15">
        <f t="shared" si="992"/>
        <v>1</v>
      </c>
      <c r="AI2123">
        <f t="shared" si="985"/>
        <v>-180.94267054815327</v>
      </c>
      <c r="AJ2123">
        <f t="shared" si="986"/>
        <v>-436.9203340058329</v>
      </c>
      <c r="AK2123">
        <f t="shared" si="987"/>
        <v>0.66423205472507696</v>
      </c>
      <c r="AL2123">
        <f t="shared" si="1000"/>
        <v>-52356132.802752435</v>
      </c>
      <c r="AM2123">
        <f t="shared" si="988"/>
        <v>62377.849067983436</v>
      </c>
      <c r="AN2123">
        <f t="shared" si="989"/>
        <v>-103.30545551840817</v>
      </c>
      <c r="AP2123" s="15">
        <v>1</v>
      </c>
      <c r="AQ2123">
        <f t="shared" si="1001"/>
        <v>-68726184678.367752</v>
      </c>
      <c r="AR2123">
        <f t="shared" si="1002"/>
        <v>-0.80522365041232091</v>
      </c>
      <c r="AS2123">
        <f t="shared" si="1003"/>
        <v>-2744317071390.3887</v>
      </c>
      <c r="AU2123">
        <f t="shared" si="1004"/>
        <v>817080184368.00012</v>
      </c>
      <c r="AV2123">
        <f t="shared" si="990"/>
        <v>3.5192736951660458E+31</v>
      </c>
    </row>
    <row r="2124" spans="1:48" x14ac:dyDescent="0.3">
      <c r="A2124" s="4">
        <v>26.496300000000002</v>
      </c>
      <c r="B2124" s="4">
        <f t="shared" si="991"/>
        <v>317</v>
      </c>
      <c r="C2124" s="7">
        <v>24.81</v>
      </c>
      <c r="D2124" s="2">
        <f t="shared" si="993"/>
        <v>163.71553943690401</v>
      </c>
      <c r="E2124" s="6">
        <f t="shared" si="980"/>
        <v>54.310944694083929</v>
      </c>
      <c r="F2124" s="2">
        <f t="shared" si="994"/>
        <v>110.90382748147566</v>
      </c>
      <c r="G2124" s="7">
        <v>37.200000000000003</v>
      </c>
      <c r="H2124" s="3">
        <f t="shared" si="996"/>
        <v>219.56612783853365</v>
      </c>
      <c r="J2124" s="7">
        <v>45.2</v>
      </c>
      <c r="K2124" s="2">
        <f t="shared" si="981"/>
        <v>173.16612783853364</v>
      </c>
      <c r="L2124" s="7">
        <v>24.5</v>
      </c>
      <c r="M2124" s="2">
        <f t="shared" si="982"/>
        <v>100.46043330805486</v>
      </c>
      <c r="N2124" s="7">
        <v>26.2</v>
      </c>
      <c r="O2124" s="2">
        <f t="shared" si="983"/>
        <v>11.360433308054866</v>
      </c>
      <c r="Q2124" s="2">
        <f t="shared" si="984"/>
        <v>69.792259817982909</v>
      </c>
      <c r="R2124" s="2">
        <f t="shared" si="999"/>
        <v>169.81991002836207</v>
      </c>
      <c r="S2124" s="2">
        <v>32.665799999999997</v>
      </c>
      <c r="T2124" s="2">
        <v>90</v>
      </c>
      <c r="U2124" s="7">
        <v>38.5</v>
      </c>
      <c r="V2124" s="2">
        <f t="shared" si="997"/>
        <v>142.20137576760757</v>
      </c>
      <c r="W2124" s="7">
        <v>39.729999999999997</v>
      </c>
      <c r="X2124" s="2">
        <f t="shared" si="995"/>
        <v>63.58844286413705</v>
      </c>
      <c r="Y2124" s="7">
        <v>24.81</v>
      </c>
      <c r="Z2124" s="2">
        <f t="shared" si="998"/>
        <v>192.32152582587804</v>
      </c>
      <c r="AA2124" s="7">
        <v>46.4</v>
      </c>
      <c r="AB2124" s="7">
        <v>89.1</v>
      </c>
      <c r="AF2124">
        <f t="shared" si="979"/>
        <v>62.810851901381106</v>
      </c>
      <c r="AH2124" s="15">
        <f t="shared" si="992"/>
        <v>1</v>
      </c>
      <c r="AI2124">
        <f t="shared" si="985"/>
        <v>-110.98451668228586</v>
      </c>
      <c r="AJ2124">
        <f t="shared" si="986"/>
        <v>-430.04408504493978</v>
      </c>
      <c r="AK2124">
        <f t="shared" si="987"/>
        <v>0.71691165669647705</v>
      </c>
      <c r="AL2124">
        <f t="shared" si="1000"/>
        <v>-49648260.977270283</v>
      </c>
      <c r="AM2124">
        <f t="shared" si="988"/>
        <v>58602.792186494131</v>
      </c>
      <c r="AN2124">
        <f t="shared" si="989"/>
        <v>-105.46905432971539</v>
      </c>
      <c r="AP2124" s="15">
        <v>1</v>
      </c>
      <c r="AQ2124">
        <f t="shared" si="1001"/>
        <v>-3779911087.4422932</v>
      </c>
      <c r="AR2124">
        <f t="shared" si="1002"/>
        <v>-0.78876378438418548</v>
      </c>
      <c r="AS2124">
        <f t="shared" si="1003"/>
        <v>-2467404943416.5811</v>
      </c>
      <c r="AU2124">
        <f t="shared" si="1004"/>
        <v>233057143907.01917</v>
      </c>
      <c r="AV2124">
        <f t="shared" si="990"/>
        <v>3.1019155728469262E+31</v>
      </c>
    </row>
    <row r="2125" spans="1:48" x14ac:dyDescent="0.3">
      <c r="A2125" s="4">
        <v>26.496300000000002</v>
      </c>
      <c r="B2125" s="4">
        <f t="shared" si="991"/>
        <v>318</v>
      </c>
      <c r="C2125" s="7">
        <v>24.81</v>
      </c>
      <c r="D2125" s="2">
        <f t="shared" si="993"/>
        <v>164.14675471553585</v>
      </c>
      <c r="E2125" s="6">
        <f t="shared" si="980"/>
        <v>54.105489963523091</v>
      </c>
      <c r="F2125" s="2">
        <f t="shared" si="994"/>
        <v>111.34172207113387</v>
      </c>
      <c r="G2125" s="7">
        <v>37.200000000000003</v>
      </c>
      <c r="H2125" s="3">
        <f t="shared" si="996"/>
        <v>219.39112783853363</v>
      </c>
      <c r="J2125" s="7">
        <v>45.2</v>
      </c>
      <c r="K2125" s="2">
        <f t="shared" si="981"/>
        <v>172.99112783853363</v>
      </c>
      <c r="L2125" s="7">
        <v>24.5</v>
      </c>
      <c r="M2125" s="2">
        <f t="shared" si="982"/>
        <v>100.5024285752994</v>
      </c>
      <c r="N2125" s="7">
        <v>26.2</v>
      </c>
      <c r="O2125" s="2">
        <f t="shared" si="983"/>
        <v>11.40242857529941</v>
      </c>
      <c r="Q2125" s="2">
        <f t="shared" si="984"/>
        <v>69.819281253632809</v>
      </c>
      <c r="R2125" s="2">
        <f t="shared" si="999"/>
        <v>169.85922242482951</v>
      </c>
      <c r="S2125" s="2">
        <v>32.665799999999997</v>
      </c>
      <c r="T2125" s="2">
        <v>90</v>
      </c>
      <c r="U2125" s="7">
        <v>38.5</v>
      </c>
      <c r="V2125" s="2">
        <f t="shared" si="997"/>
        <v>142.50137576760758</v>
      </c>
      <c r="W2125" s="7">
        <v>39.729999999999997</v>
      </c>
      <c r="X2125" s="2">
        <f t="shared" si="995"/>
        <v>63.966688329608559</v>
      </c>
      <c r="Y2125" s="7">
        <v>24.81</v>
      </c>
      <c r="Z2125" s="2">
        <f t="shared" si="998"/>
        <v>192.83152582587803</v>
      </c>
      <c r="AA2125" s="7">
        <v>46.4</v>
      </c>
      <c r="AB2125" s="7">
        <v>89.1</v>
      </c>
      <c r="AF2125">
        <f t="shared" si="979"/>
        <v>62.882430010601695</v>
      </c>
      <c r="AH2125" s="15">
        <f t="shared" si="992"/>
        <v>1</v>
      </c>
      <c r="AI2125">
        <f t="shared" si="985"/>
        <v>-106.24823873286186</v>
      </c>
      <c r="AJ2125">
        <f t="shared" si="986"/>
        <v>-423.54939673836373</v>
      </c>
      <c r="AK2125">
        <f t="shared" si="987"/>
        <v>0.77048525326802664</v>
      </c>
      <c r="AL2125">
        <f t="shared" si="1000"/>
        <v>-46935763.841180593</v>
      </c>
      <c r="AM2125">
        <f t="shared" si="988"/>
        <v>54876.505243933367</v>
      </c>
      <c r="AN2125">
        <f t="shared" si="989"/>
        <v>-107.80786535117545</v>
      </c>
      <c r="AP2125" s="15">
        <v>1</v>
      </c>
      <c r="AQ2125">
        <f t="shared" si="1001"/>
        <v>1929992047.9138808</v>
      </c>
      <c r="AR2125">
        <f t="shared" si="1002"/>
        <v>-0.77240956207294231</v>
      </c>
      <c r="AS2125">
        <f t="shared" si="1003"/>
        <v>1302671481310.47</v>
      </c>
      <c r="AU2125">
        <f t="shared" si="1004"/>
        <v>222629943497.08536</v>
      </c>
      <c r="AV2125">
        <f t="shared" si="990"/>
        <v>2.6878019230464861E+31</v>
      </c>
    </row>
    <row r="2126" spans="1:48" x14ac:dyDescent="0.3">
      <c r="A2126" s="4">
        <v>26.496300000000002</v>
      </c>
      <c r="B2126" s="4">
        <f t="shared" si="991"/>
        <v>319</v>
      </c>
      <c r="C2126" s="7">
        <v>24.81</v>
      </c>
      <c r="D2126" s="2">
        <f t="shared" si="993"/>
        <v>164.58697918767547</v>
      </c>
      <c r="E2126" s="6">
        <f t="shared" si="980"/>
        <v>53.8959789478685</v>
      </c>
      <c r="F2126" s="2">
        <f t="shared" si="994"/>
        <v>111.77913848730569</v>
      </c>
      <c r="G2126" s="7">
        <v>37.200000000000003</v>
      </c>
      <c r="H2126" s="3">
        <f t="shared" si="996"/>
        <v>219.21612783853362</v>
      </c>
      <c r="J2126" s="7">
        <v>45.2</v>
      </c>
      <c r="K2126" s="2">
        <f t="shared" si="981"/>
        <v>172.81612783853362</v>
      </c>
      <c r="L2126" s="7">
        <v>24.5</v>
      </c>
      <c r="M2126" s="2">
        <f t="shared" si="982"/>
        <v>100.54773252662693</v>
      </c>
      <c r="N2126" s="7">
        <v>26.2</v>
      </c>
      <c r="O2126" s="2">
        <f t="shared" si="983"/>
        <v>11.447732526626936</v>
      </c>
      <c r="Q2126" s="2">
        <f t="shared" si="984"/>
        <v>69.84487781087617</v>
      </c>
      <c r="R2126" s="2">
        <f t="shared" si="999"/>
        <v>169.90178769855558</v>
      </c>
      <c r="S2126" s="2">
        <v>32.665799999999997</v>
      </c>
      <c r="T2126" s="2">
        <v>90</v>
      </c>
      <c r="U2126" s="7">
        <v>38.5</v>
      </c>
      <c r="V2126" s="2">
        <f t="shared" si="997"/>
        <v>142.8013757676076</v>
      </c>
      <c r="W2126" s="7">
        <v>39.729999999999997</v>
      </c>
      <c r="X2126" s="2">
        <f t="shared" si="995"/>
        <v>64.336434009373207</v>
      </c>
      <c r="Y2126" s="7">
        <v>24.81</v>
      </c>
      <c r="Z2126" s="2">
        <f t="shared" si="998"/>
        <v>193.34152582587802</v>
      </c>
      <c r="AA2126" s="7">
        <v>46.4</v>
      </c>
      <c r="AB2126" s="7">
        <v>89.1</v>
      </c>
      <c r="AF2126">
        <f t="shared" si="979"/>
        <v>62.952197028691252</v>
      </c>
      <c r="AH2126" s="15">
        <f t="shared" si="992"/>
        <v>1</v>
      </c>
      <c r="AI2126">
        <f t="shared" si="985"/>
        <v>-242.35469037610727</v>
      </c>
      <c r="AJ2126">
        <f t="shared" si="986"/>
        <v>-415.89384419531126</v>
      </c>
      <c r="AK2126">
        <f t="shared" si="987"/>
        <v>0.82507587959955919</v>
      </c>
      <c r="AL2126">
        <f t="shared" si="1000"/>
        <v>-44001289.568861105</v>
      </c>
      <c r="AM2126">
        <f t="shared" si="988"/>
        <v>50949.469140960056</v>
      </c>
      <c r="AN2126">
        <f t="shared" si="989"/>
        <v>-110.3128482241782</v>
      </c>
      <c r="AP2126" s="15">
        <v>1</v>
      </c>
      <c r="AQ2126">
        <f t="shared" si="1001"/>
        <v>-870623950028.39331</v>
      </c>
      <c r="AR2126">
        <f t="shared" si="1002"/>
        <v>-0.75615617114646816</v>
      </c>
      <c r="AS2126">
        <f t="shared" si="1003"/>
        <v>2556421853187.4521</v>
      </c>
      <c r="AU2126">
        <f t="shared" si="1004"/>
        <v>2230150855611.6768</v>
      </c>
      <c r="AV2126">
        <f t="shared" si="990"/>
        <v>2.2306010634632233E+31</v>
      </c>
    </row>
    <row r="2127" spans="1:48" x14ac:dyDescent="0.3">
      <c r="A2127" s="4">
        <v>26.496300000000002</v>
      </c>
      <c r="B2127" s="4">
        <f t="shared" si="991"/>
        <v>320</v>
      </c>
      <c r="C2127" s="7">
        <v>24.81</v>
      </c>
      <c r="D2127" s="2">
        <f t="shared" si="993"/>
        <v>165.03624762940171</v>
      </c>
      <c r="E2127" s="6">
        <f t="shared" si="980"/>
        <v>53.68242835218355</v>
      </c>
      <c r="F2127" s="2">
        <f t="shared" si="994"/>
        <v>112.21606169325426</v>
      </c>
      <c r="G2127" s="7">
        <v>37.200000000000003</v>
      </c>
      <c r="H2127" s="3">
        <f t="shared" si="996"/>
        <v>219.04112783853361</v>
      </c>
      <c r="J2127" s="7">
        <v>45.2</v>
      </c>
      <c r="K2127" s="2">
        <f t="shared" si="981"/>
        <v>172.64112783853361</v>
      </c>
      <c r="L2127" s="7">
        <v>24.5</v>
      </c>
      <c r="M2127" s="2">
        <f t="shared" si="982"/>
        <v>100.59635586555299</v>
      </c>
      <c r="N2127" s="7">
        <v>26.2</v>
      </c>
      <c r="O2127" s="2">
        <f t="shared" si="983"/>
        <v>11.496355865552999</v>
      </c>
      <c r="Q2127" s="2">
        <f t="shared" si="984"/>
        <v>69.868969001257284</v>
      </c>
      <c r="R2127" s="2">
        <f t="shared" si="999"/>
        <v>169.94761623262224</v>
      </c>
      <c r="S2127" s="2">
        <v>32.665799999999997</v>
      </c>
      <c r="T2127" s="2">
        <v>90</v>
      </c>
      <c r="U2127" s="7">
        <v>38.5</v>
      </c>
      <c r="V2127" s="2">
        <f t="shared" si="997"/>
        <v>143.10137576760761</v>
      </c>
      <c r="W2127" s="7">
        <v>39.729999999999997</v>
      </c>
      <c r="X2127" s="2">
        <f t="shared" si="995"/>
        <v>64.697701130432534</v>
      </c>
      <c r="Y2127" s="7">
        <v>24.81</v>
      </c>
      <c r="Z2127" s="2">
        <f t="shared" si="998"/>
        <v>193.85152582587801</v>
      </c>
      <c r="AA2127" s="7">
        <v>46.4</v>
      </c>
      <c r="AB2127" s="7">
        <v>89.1</v>
      </c>
      <c r="AF2127">
        <f t="shared" ref="AF2127:AF2167" si="1005">A2128*COS(B2128*3.1416/180)+W2128*COS(X2128*3.1416/180)+N2128*COS(O2128*3.1416/180)</f>
        <v>63.020098118164547</v>
      </c>
      <c r="AH2127" s="15">
        <f t="shared" si="992"/>
        <v>1</v>
      </c>
      <c r="AI2127">
        <f t="shared" si="985"/>
        <v>-410.22834090966234</v>
      </c>
      <c r="AJ2127">
        <f t="shared" si="986"/>
        <v>-408.39825712080221</v>
      </c>
      <c r="AK2127">
        <f t="shared" si="987"/>
        <v>0.88081425519495427</v>
      </c>
      <c r="AL2127">
        <f t="shared" si="1000"/>
        <v>-41031286.017119855</v>
      </c>
      <c r="AM2127">
        <f t="shared" si="988"/>
        <v>47044.455644208603</v>
      </c>
      <c r="AN2127">
        <f t="shared" si="989"/>
        <v>-112.97496028407625</v>
      </c>
      <c r="AP2127" s="15">
        <v>1</v>
      </c>
      <c r="AQ2127">
        <f t="shared" si="1001"/>
        <v>-8839884306448.498</v>
      </c>
      <c r="AR2127">
        <f t="shared" si="1002"/>
        <v>-0.73999896494205109</v>
      </c>
      <c r="AS2127">
        <f t="shared" si="1003"/>
        <v>-276818820810.73517</v>
      </c>
      <c r="AU2127">
        <f t="shared" si="1004"/>
        <v>14789882637653.994</v>
      </c>
      <c r="AV2127">
        <f t="shared" si="990"/>
        <v>1.7343032263626218E+31</v>
      </c>
    </row>
    <row r="2128" spans="1:48" x14ac:dyDescent="0.3">
      <c r="A2128" s="4">
        <v>26.496300000000002</v>
      </c>
      <c r="B2128" s="4">
        <f t="shared" si="991"/>
        <v>321</v>
      </c>
      <c r="C2128" s="7">
        <v>24.81</v>
      </c>
      <c r="D2128" s="2">
        <f t="shared" si="993"/>
        <v>165.49459941366939</v>
      </c>
      <c r="E2128" s="6">
        <f t="shared" ref="E2128:E2167" si="1006">(SQRT(( (A2128*COS(B2128*PI()/180))^2+(A2128*SIN(B2128*PI()/180)-S2128)^2)))</f>
        <v>53.464855215719368</v>
      </c>
      <c r="F2128" s="2">
        <f t="shared" si="994"/>
        <v>112.65247626761906</v>
      </c>
      <c r="G2128" s="7">
        <v>37.200000000000003</v>
      </c>
      <c r="H2128" s="3">
        <f t="shared" si="996"/>
        <v>218.8661278385336</v>
      </c>
      <c r="J2128" s="7">
        <v>45.2</v>
      </c>
      <c r="K2128" s="2">
        <f t="shared" ref="K2128:K2167" si="1007">H2128-AA2128</f>
        <v>172.46612783853359</v>
      </c>
      <c r="L2128" s="7">
        <v>24.5</v>
      </c>
      <c r="M2128" s="2">
        <f t="shared" ref="M2128:M2167" si="1008">ACOS(((Y2128^2-L2128^2-Q2128^2)/(2*E2128*Q2128))*3.1416/180)*(180/PI())+R2128-160</f>
        <v>100.64831056975368</v>
      </c>
      <c r="N2128" s="7">
        <v>26.2</v>
      </c>
      <c r="O2128" s="2">
        <f t="shared" ref="O2128:O2167" si="1009">M2128-AB2128</f>
        <v>11.548310569753681</v>
      </c>
      <c r="Q2128" s="2">
        <f t="shared" ref="Q2128:Q2167" si="1010">SQRT((C2128*COS(D2128*PI()/180)+J2128*COS(K2128*PI()/180))^2+(C2128*SIN(D2128*PI()/180)+(J2128*SIN(K2128*PI()/180)))^2)</f>
        <v>69.891472868896585</v>
      </c>
      <c r="R2128" s="2">
        <f t="shared" si="999"/>
        <v>169.99671967505262</v>
      </c>
      <c r="S2128" s="2">
        <v>32.665799999999997</v>
      </c>
      <c r="T2128" s="2">
        <v>90</v>
      </c>
      <c r="U2128" s="7">
        <v>38.5</v>
      </c>
      <c r="V2128" s="2">
        <f t="shared" si="997"/>
        <v>143.40137576760762</v>
      </c>
      <c r="W2128" s="7">
        <v>39.729999999999997</v>
      </c>
      <c r="X2128" s="2">
        <f t="shared" si="995"/>
        <v>65.050514057472796</v>
      </c>
      <c r="Y2128" s="7">
        <v>24.81</v>
      </c>
      <c r="Z2128" s="2">
        <f t="shared" si="998"/>
        <v>194.361525825878</v>
      </c>
      <c r="AA2128" s="7">
        <v>46.4</v>
      </c>
      <c r="AB2128" s="7">
        <v>89.1</v>
      </c>
      <c r="AF2128">
        <f t="shared" si="1005"/>
        <v>63.086075274035252</v>
      </c>
      <c r="AH2128" s="15">
        <f t="shared" si="992"/>
        <v>1</v>
      </c>
      <c r="AI2128">
        <f t="shared" ref="AI2128:AI2167" si="1011">A2128*SIN(B2128*3.1416/180)*G2128*COS(H2128*3.1416/180)-A2128*COS(B2128)*G2128*SIN(H2128)/U2128*SIN(V2128*3.1416/180)*A2128*SIN(B2128*3.1416/180)-(G2128*SIN(H2128*3.1416/180)*U2128*COS(V2128*3.1416/180))</f>
        <v>-425.39759792138335</v>
      </c>
      <c r="AJ2128">
        <f t="shared" ref="AJ2128:AJ2167" si="1012">(-1*AH2128*A2128*SIN(B2128*3.1416/180)*C2128*COS(D2128*3.1416/180))-(AH2128*A2128*COS(B2128*3.1416/180)*C2128*SIN(D2128*3.1416/180))/((W2128*SIN(X2128)*-A2128*SIN(B2128))-(C2128*SIN(D2128)*W2128*COS(X2128)))</f>
        <v>-402.65418429686434</v>
      </c>
      <c r="AK2128">
        <f t="shared" ref="AK2128:AK2167" si="1013">((W2128*SIN(X2128*3.1416/180)*A2128*COS(B2128*3.1416/180))-(W2128*COS(X2128*3.1416/180)*-1*A2128*SIN(B2128*3.1416/180)))/((W2128*SIN(X2128*3.1416/180)*-1*A2128*SIN(B2128*3.1416/180))-(C2128*SIN(D2128*0.0174)*W2128*COS(X2128*3.1416/180)))</f>
        <v>0.93783993358912832</v>
      </c>
      <c r="AL2128">
        <f t="shared" si="1000"/>
        <v>-38233324.299083441</v>
      </c>
      <c r="AM2128">
        <f t="shared" ref="AM2128:AM2167" si="1014">(AJ2128*C2128*SIN(D2128*3.1416/180)-AN2128*J2128*SIN(K2128*3.1416/180))*Y2128*COS(Z2128*3.1416/180)-(AJ2128*C2128*COS(D2128*3.1416/180)+AN2128*J2128*COS(K2128*3.1416/180))*Y2128*SIN(Z2128*3.1416/180)/(N2128*SIN(O2128*3.1416/180)*(AJ2128*C2128*SIN(D2128*3.1416/180)-AN2128*J2128*SIN(K2128*3.1416/180))-Y2128*SIN(Z2128*3.1416/180))*N2128*COS(O2128*3.1416/180)</f>
        <v>43399.491241984688</v>
      </c>
      <c r="AN2128">
        <f t="shared" ref="AN2128:AN2167" si="1015">U2128*SIN(V2128*3.1416/180)*A2128*COS(B2128*3.1416/180)-U2128*COS(V2128*3.1416/180)*A2128*SIN(B2128*3.1416/180)/U2128*SIN(V2128*3.1416/180)*A2128*SIN(B2128*3.1416/180)-G2128*SIN(H2128*3.1416/180)*U2128*COS(V2128*3.1416/180)</f>
        <v>-115.78517338685504</v>
      </c>
      <c r="AP2128" s="15">
        <v>1</v>
      </c>
      <c r="AQ2128">
        <f t="shared" si="1001"/>
        <v>-11449791456286.959</v>
      </c>
      <c r="AR2128">
        <f t="shared" si="1002"/>
        <v>-0.72393335551856808</v>
      </c>
      <c r="AS2128">
        <f t="shared" si="1003"/>
        <v>-2221008191942.394</v>
      </c>
      <c r="AU2128">
        <f t="shared" si="1004"/>
        <v>17126527245451.242</v>
      </c>
      <c r="AV2128">
        <f t="shared" ref="AV2128:AV2167" si="1016">(AR2128*C2128*SIN(D2128*3.1416/180)+AJ2128*AJ2128*C2128*COS(D2128*3.1416/180)-AQ2128*U2128*SIN(V2128*3.1416/180)+AN2128*AN2128*J2128*COS(K2128*3.1416/180)-AM2128*AM2128*N2128*COS(O2128*3.1416/180)-AL2128*AL2128*Y2128*COS(Z2128*3.1416/180))*Y2128*COS(Z2128*3.1416/180)-(AR2128*C2128*COS(D2128*3.1416/180)+AJ2128*AJ2128*C2128*SIN(D2128*3.1416/180)+AU2128*U2128*COS(V2128*3.1416/180)+AN2128*AN2128*J2128*SIN(K2128*3.1416/180)-AM2128*AM2128*N2128*SIN(O2128*3.1416/180)-AL2128*AL2128*Y2128*SIN(Z2128*3.1416/180))*Y2128*SIN(Z2128*3.1416/180)/N2128*SIN(O2128*3.1416/180)*(AR2128*C2128*SIN(D2128*3.1416/180)+AJ2128*AJ2128*C2128*COS(D2128*3.1416/180)-AU2128*U2128*SIN(V2128*3.1416/180)+AN2128*AN2128*J2128*COS(K2128*3.1416/180)-AM2128*AM2128*N2128*COS(O2128*3.1416/180)-AL2128*AL2128*Y2128*COS(Z2128*3.1416/180))-Y2128*SIN(Z2128*3.1416/180)*N2128*COS(O2128*3.1416/180)</f>
        <v>1.3830943597279694E+31</v>
      </c>
    </row>
    <row r="2129" spans="1:48" x14ac:dyDescent="0.3">
      <c r="A2129" s="4">
        <v>26.496300000000002</v>
      </c>
      <c r="B2129" s="4">
        <f t="shared" ref="B2129:B2167" si="1017">B2128+1</f>
        <v>322</v>
      </c>
      <c r="C2129" s="7">
        <v>24.81</v>
      </c>
      <c r="D2129" s="2">
        <f t="shared" si="993"/>
        <v>165.96207875604972</v>
      </c>
      <c r="E2129" s="6">
        <f t="shared" si="1006"/>
        <v>53.243276911498711</v>
      </c>
      <c r="F2129" s="2">
        <f t="shared" si="994"/>
        <v>113.08836638810914</v>
      </c>
      <c r="G2129" s="7">
        <v>37.200000000000003</v>
      </c>
      <c r="H2129" s="3">
        <f t="shared" si="996"/>
        <v>218.69112783853359</v>
      </c>
      <c r="J2129" s="7">
        <v>45.2</v>
      </c>
      <c r="K2129" s="2">
        <f t="shared" si="1007"/>
        <v>172.29112783853358</v>
      </c>
      <c r="L2129" s="7">
        <v>24.5</v>
      </c>
      <c r="M2129" s="2">
        <f t="shared" si="1008"/>
        <v>100.7036099622249</v>
      </c>
      <c r="N2129" s="7">
        <v>26.2</v>
      </c>
      <c r="O2129" s="2">
        <f t="shared" si="1009"/>
        <v>11.603609962224908</v>
      </c>
      <c r="Q2129" s="2">
        <f t="shared" si="1010"/>
        <v>69.912305917785361</v>
      </c>
      <c r="R2129" s="2">
        <f t="shared" si="999"/>
        <v>170.04911101048452</v>
      </c>
      <c r="S2129" s="2">
        <v>32.665799999999997</v>
      </c>
      <c r="T2129" s="2">
        <v>90</v>
      </c>
      <c r="U2129" s="7">
        <v>38.5</v>
      </c>
      <c r="V2129" s="2">
        <f t="shared" si="997"/>
        <v>143.70137576760763</v>
      </c>
      <c r="W2129" s="7">
        <v>39.729999999999997</v>
      </c>
      <c r="X2129" s="2">
        <f t="shared" si="995"/>
        <v>65.394900566563351</v>
      </c>
      <c r="Y2129" s="7">
        <v>24.81</v>
      </c>
      <c r="Z2129" s="2">
        <f t="shared" si="998"/>
        <v>194.871525825878</v>
      </c>
      <c r="AA2129" s="7">
        <v>46.4</v>
      </c>
      <c r="AB2129" s="7">
        <v>89.1</v>
      </c>
      <c r="AF2129">
        <f t="shared" si="1005"/>
        <v>63.150067213456474</v>
      </c>
      <c r="AH2129" s="15">
        <f t="shared" ref="AH2129:AH2167" si="1018">AH2128</f>
        <v>1</v>
      </c>
      <c r="AI2129">
        <f t="shared" si="1011"/>
        <v>-251.00756448617085</v>
      </c>
      <c r="AJ2129">
        <f t="shared" si="1012"/>
        <v>-391.7867940721236</v>
      </c>
      <c r="AK2129">
        <f t="shared" si="1013"/>
        <v>0.99630259021801171</v>
      </c>
      <c r="AL2129">
        <f t="shared" si="1000"/>
        <v>-34701711.36354807</v>
      </c>
      <c r="AM2129">
        <f t="shared" si="1014"/>
        <v>38994.434704724401</v>
      </c>
      <c r="AN2129">
        <f t="shared" si="1015"/>
        <v>-118.7344904995773</v>
      </c>
      <c r="AP2129" s="15">
        <v>1</v>
      </c>
      <c r="AQ2129">
        <f t="shared" si="1001"/>
        <v>-1407553262019.375</v>
      </c>
      <c r="AR2129">
        <f t="shared" si="1002"/>
        <v>-0.70795436726009786</v>
      </c>
      <c r="AS2129">
        <f t="shared" si="1003"/>
        <v>-227851817315.31393</v>
      </c>
      <c r="AU2129">
        <f t="shared" si="1004"/>
        <v>2667015058264.3633</v>
      </c>
      <c r="AV2129">
        <f t="shared" si="1016"/>
        <v>1.0684943803601478E+31</v>
      </c>
    </row>
    <row r="2130" spans="1:48" x14ac:dyDescent="0.3">
      <c r="A2130" s="4">
        <v>26.496300000000002</v>
      </c>
      <c r="B2130" s="4">
        <f t="shared" si="1017"/>
        <v>323</v>
      </c>
      <c r="C2130" s="7">
        <v>24.81</v>
      </c>
      <c r="D2130" s="2">
        <f t="shared" si="993"/>
        <v>166.43873497119358</v>
      </c>
      <c r="E2130" s="6">
        <f t="shared" si="1006"/>
        <v>53.017711145917019</v>
      </c>
      <c r="F2130" s="2">
        <f t="shared" si="994"/>
        <v>113.52371581448149</v>
      </c>
      <c r="G2130" s="7">
        <v>37.200000000000003</v>
      </c>
      <c r="H2130" s="3">
        <f t="shared" si="996"/>
        <v>218.51612783853358</v>
      </c>
      <c r="J2130" s="7">
        <v>45.2</v>
      </c>
      <c r="K2130" s="2">
        <f t="shared" si="1007"/>
        <v>172.11612783853357</v>
      </c>
      <c r="L2130" s="7">
        <v>24.5</v>
      </c>
      <c r="M2130" s="2">
        <f t="shared" si="1008"/>
        <v>100.762268785196</v>
      </c>
      <c r="N2130" s="7">
        <v>26.2</v>
      </c>
      <c r="O2130" s="2">
        <f t="shared" si="1009"/>
        <v>11.662268785196005</v>
      </c>
      <c r="Q2130" s="2">
        <f t="shared" si="1010"/>
        <v>69.931383032157143</v>
      </c>
      <c r="R2130" s="2">
        <f t="shared" si="999"/>
        <v>170.10480463467405</v>
      </c>
      <c r="S2130" s="2">
        <v>32.665799999999997</v>
      </c>
      <c r="T2130" s="2">
        <v>90</v>
      </c>
      <c r="U2130" s="7">
        <v>38.5</v>
      </c>
      <c r="V2130" s="2">
        <f t="shared" si="997"/>
        <v>144.00137576760764</v>
      </c>
      <c r="W2130" s="7">
        <v>39.729999999999997</v>
      </c>
      <c r="X2130" s="2">
        <f t="shared" si="995"/>
        <v>65.730892127611469</v>
      </c>
      <c r="Y2130" s="7">
        <v>24.81</v>
      </c>
      <c r="Z2130" s="2">
        <f t="shared" si="998"/>
        <v>195.38152582587799</v>
      </c>
      <c r="AA2130" s="7">
        <v>46.4</v>
      </c>
      <c r="AB2130" s="7">
        <v>89.1</v>
      </c>
      <c r="AF2130">
        <f t="shared" si="1005"/>
        <v>63.212009256414376</v>
      </c>
      <c r="AH2130" s="15">
        <f t="shared" si="1018"/>
        <v>1</v>
      </c>
      <c r="AI2130">
        <f t="shared" si="1011"/>
        <v>-60.355593614245208</v>
      </c>
      <c r="AJ2130">
        <f t="shared" si="1012"/>
        <v>-382.97439282073952</v>
      </c>
      <c r="AK2130">
        <f t="shared" si="1013"/>
        <v>1.0563634744517629</v>
      </c>
      <c r="AL2130">
        <f t="shared" si="1000"/>
        <v>-31386766.672121365</v>
      </c>
      <c r="AM2130">
        <f t="shared" si="1014"/>
        <v>34911.110420810197</v>
      </c>
      <c r="AN2130">
        <f t="shared" si="1015"/>
        <v>-121.81396202231917</v>
      </c>
      <c r="AP2130" s="15">
        <v>1</v>
      </c>
      <c r="AQ2130">
        <f t="shared" si="1001"/>
        <v>79689325269.758972</v>
      </c>
      <c r="AR2130">
        <f t="shared" si="1002"/>
        <v>-0.69205764672373027</v>
      </c>
      <c r="AS2130">
        <f t="shared" si="1003"/>
        <v>1686982922956.9282</v>
      </c>
      <c r="AU2130">
        <f t="shared" si="1004"/>
        <v>141437944308.76434</v>
      </c>
      <c r="AV2130">
        <f t="shared" si="1016"/>
        <v>7.7507997879138927E+30</v>
      </c>
    </row>
    <row r="2131" spans="1:48" x14ac:dyDescent="0.3">
      <c r="A2131" s="4">
        <v>26.496300000000002</v>
      </c>
      <c r="B2131" s="4">
        <f t="shared" si="1017"/>
        <v>324</v>
      </c>
      <c r="C2131" s="7">
        <v>24.81</v>
      </c>
      <c r="D2131" s="2">
        <f t="shared" si="993"/>
        <v>166.92462274102093</v>
      </c>
      <c r="E2131" s="6">
        <f t="shared" si="1006"/>
        <v>52.788175958363269</v>
      </c>
      <c r="F2131" s="2">
        <f t="shared" si="994"/>
        <v>113.95850787076489</v>
      </c>
      <c r="G2131" s="7">
        <v>37.200000000000003</v>
      </c>
      <c r="H2131" s="3">
        <f t="shared" si="996"/>
        <v>218.34112783853357</v>
      </c>
      <c r="J2131" s="7">
        <v>45.2</v>
      </c>
      <c r="K2131" s="2">
        <f t="shared" si="1007"/>
        <v>171.94112783853356</v>
      </c>
      <c r="L2131" s="7">
        <v>24.5</v>
      </c>
      <c r="M2131" s="2">
        <f t="shared" si="1008"/>
        <v>100.82430327703179</v>
      </c>
      <c r="N2131" s="7">
        <v>26.2</v>
      </c>
      <c r="O2131" s="2">
        <f t="shared" si="1009"/>
        <v>11.724303277031794</v>
      </c>
      <c r="Q2131" s="2">
        <f t="shared" si="1010"/>
        <v>69.948617389493634</v>
      </c>
      <c r="R2131" s="2">
        <f t="shared" si="999"/>
        <v>170.16381643207092</v>
      </c>
      <c r="S2131" s="2">
        <v>32.665799999999997</v>
      </c>
      <c r="T2131" s="2">
        <v>90</v>
      </c>
      <c r="U2131" s="7">
        <v>38.5</v>
      </c>
      <c r="V2131" s="2">
        <f t="shared" si="997"/>
        <v>144.30137576760765</v>
      </c>
      <c r="W2131" s="7">
        <v>39.729999999999997</v>
      </c>
      <c r="X2131" s="2">
        <f t="shared" si="995"/>
        <v>66.058524196279805</v>
      </c>
      <c r="Y2131" s="7">
        <v>24.81</v>
      </c>
      <c r="Z2131" s="2">
        <f t="shared" si="998"/>
        <v>195.89152582587798</v>
      </c>
      <c r="AA2131" s="7">
        <v>46.4</v>
      </c>
      <c r="AB2131" s="7">
        <v>89.1</v>
      </c>
      <c r="AF2131">
        <f t="shared" si="1005"/>
        <v>63.271833196940236</v>
      </c>
      <c r="AH2131" s="15">
        <f t="shared" si="1018"/>
        <v>1</v>
      </c>
      <c r="AI2131">
        <f t="shared" si="1011"/>
        <v>-54.306847839726174</v>
      </c>
      <c r="AJ2131">
        <f t="shared" si="1012"/>
        <v>-376.09464611920401</v>
      </c>
      <c r="AK2131">
        <f t="shared" si="1013"/>
        <v>1.1181970566344588</v>
      </c>
      <c r="AL2131">
        <f t="shared" si="1000"/>
        <v>-28252076.468331978</v>
      </c>
      <c r="AM2131">
        <f t="shared" si="1014"/>
        <v>31103.186460357589</v>
      </c>
      <c r="AN2131">
        <f t="shared" si="1015"/>
        <v>-125.01470180996114</v>
      </c>
      <c r="AP2131" s="15">
        <v>1</v>
      </c>
      <c r="AQ2131">
        <f t="shared" si="1001"/>
        <v>90985578941.966736</v>
      </c>
      <c r="AR2131">
        <f t="shared" si="1002"/>
        <v>-0.67623848653003282</v>
      </c>
      <c r="AS2131">
        <f t="shared" si="1003"/>
        <v>361598875076.78137</v>
      </c>
      <c r="AU2131">
        <f t="shared" si="1004"/>
        <v>142423645608.12067</v>
      </c>
      <c r="AV2131">
        <f t="shared" si="1016"/>
        <v>5.4362671390657266E+30</v>
      </c>
    </row>
    <row r="2132" spans="1:48" x14ac:dyDescent="0.3">
      <c r="A2132" s="4">
        <v>26.496300000000002</v>
      </c>
      <c r="B2132" s="4">
        <f t="shared" si="1017"/>
        <v>325</v>
      </c>
      <c r="C2132" s="7">
        <v>24.81</v>
      </c>
      <c r="D2132" s="2">
        <f t="shared" si="993"/>
        <v>167.41980239574008</v>
      </c>
      <c r="E2132" s="6">
        <f t="shared" si="1006"/>
        <v>52.554689720862449</v>
      </c>
      <c r="F2132" s="2">
        <f t="shared" si="994"/>
        <v>114.39272542668697</v>
      </c>
      <c r="G2132" s="7">
        <v>37.200000000000003</v>
      </c>
      <c r="H2132" s="3">
        <f t="shared" si="996"/>
        <v>218.16612783853355</v>
      </c>
      <c r="J2132" s="7">
        <v>45.2</v>
      </c>
      <c r="K2132" s="2">
        <f t="shared" si="1007"/>
        <v>171.76612783853355</v>
      </c>
      <c r="L2132" s="7">
        <v>24.5</v>
      </c>
      <c r="M2132" s="2">
        <f t="shared" si="1008"/>
        <v>100.88973125237652</v>
      </c>
      <c r="N2132" s="7">
        <v>26.2</v>
      </c>
      <c r="O2132" s="2">
        <f t="shared" si="1009"/>
        <v>11.789731252376527</v>
      </c>
      <c r="Q2132" s="2">
        <f t="shared" si="1010"/>
        <v>69.963920365683322</v>
      </c>
      <c r="R2132" s="2">
        <f t="shared" si="999"/>
        <v>170.22616385672734</v>
      </c>
      <c r="S2132" s="2">
        <v>32.665799999999997</v>
      </c>
      <c r="T2132" s="2">
        <v>90</v>
      </c>
      <c r="U2132" s="7">
        <v>38.5</v>
      </c>
      <c r="V2132" s="2">
        <f t="shared" si="997"/>
        <v>144.60137576760766</v>
      </c>
      <c r="W2132" s="7">
        <v>39.729999999999997</v>
      </c>
      <c r="X2132" s="2">
        <f t="shared" si="995"/>
        <v>66.377836516126592</v>
      </c>
      <c r="Y2132" s="7">
        <v>24.81</v>
      </c>
      <c r="Z2132" s="2">
        <f t="shared" si="998"/>
        <v>196.40152582587797</v>
      </c>
      <c r="AA2132" s="7">
        <v>46.4</v>
      </c>
      <c r="AB2132" s="7">
        <v>89.1</v>
      </c>
      <c r="AF2132">
        <f t="shared" si="1005"/>
        <v>63.329467164251085</v>
      </c>
      <c r="AH2132" s="15">
        <f t="shared" si="1018"/>
        <v>1</v>
      </c>
      <c r="AI2132">
        <f t="shared" si="1011"/>
        <v>-242.71609655729947</v>
      </c>
      <c r="AJ2132">
        <f t="shared" si="1012"/>
        <v>-367.89109373013582</v>
      </c>
      <c r="AK2132">
        <f t="shared" si="1013"/>
        <v>1.1819929069932327</v>
      </c>
      <c r="AL2132">
        <f t="shared" si="1000"/>
        <v>-24885543.211410429</v>
      </c>
      <c r="AM2132">
        <f t="shared" si="1014"/>
        <v>27118.184719962494</v>
      </c>
      <c r="AN2132">
        <f t="shared" si="1015"/>
        <v>-128.32790286292186</v>
      </c>
      <c r="AP2132" s="15">
        <v>1</v>
      </c>
      <c r="AQ2132">
        <f t="shared" si="1001"/>
        <v>-1201414300067.7954</v>
      </c>
      <c r="AR2132">
        <f t="shared" si="1002"/>
        <v>-0.66049191302572363</v>
      </c>
      <c r="AS2132">
        <f t="shared" si="1003"/>
        <v>-1328346735983.7783</v>
      </c>
      <c r="AU2132">
        <f t="shared" si="1004"/>
        <v>2564409845706.2549</v>
      </c>
      <c r="AV2132">
        <f t="shared" si="1016"/>
        <v>3.4156043362729654E+30</v>
      </c>
    </row>
    <row r="2133" spans="1:48" x14ac:dyDescent="0.3">
      <c r="A2133" s="4">
        <v>26.496300000000002</v>
      </c>
      <c r="B2133" s="4">
        <f t="shared" si="1017"/>
        <v>326</v>
      </c>
      <c r="C2133" s="7">
        <v>24.81</v>
      </c>
      <c r="D2133" s="2">
        <f t="shared" si="993"/>
        <v>167.92434020890209</v>
      </c>
      <c r="E2133" s="6">
        <f t="shared" si="1006"/>
        <v>52.317271137742637</v>
      </c>
      <c r="F2133" s="2">
        <f t="shared" si="994"/>
        <v>114.82635087825901</v>
      </c>
      <c r="G2133" s="7">
        <v>37.200000000000003</v>
      </c>
      <c r="H2133" s="3">
        <f t="shared" si="996"/>
        <v>217.99112783853354</v>
      </c>
      <c r="J2133" s="7">
        <v>45.2</v>
      </c>
      <c r="K2133" s="2">
        <f t="shared" si="1007"/>
        <v>171.59112783853354</v>
      </c>
      <c r="L2133" s="7">
        <v>24.5</v>
      </c>
      <c r="M2133" s="2">
        <f t="shared" si="1008"/>
        <v>100.95857218581648</v>
      </c>
      <c r="N2133" s="7">
        <v>26.2</v>
      </c>
      <c r="O2133" s="2">
        <f t="shared" si="1009"/>
        <v>11.858572185816485</v>
      </c>
      <c r="Q2133" s="2">
        <f t="shared" si="1010"/>
        <v>69.977201431805582</v>
      </c>
      <c r="R2133" s="2">
        <f t="shared" si="999"/>
        <v>170.29186601682676</v>
      </c>
      <c r="S2133" s="2">
        <v>32.665799999999997</v>
      </c>
      <c r="T2133" s="2">
        <v>90</v>
      </c>
      <c r="U2133" s="7">
        <v>38.5</v>
      </c>
      <c r="V2133" s="2">
        <f t="shared" si="997"/>
        <v>144.90137576760768</v>
      </c>
      <c r="W2133" s="7">
        <v>39.729999999999997</v>
      </c>
      <c r="X2133" s="2">
        <f t="shared" si="995"/>
        <v>66.688873431792771</v>
      </c>
      <c r="Y2133" s="7">
        <v>24.81</v>
      </c>
      <c r="Z2133" s="2">
        <f t="shared" si="998"/>
        <v>196.91152582587796</v>
      </c>
      <c r="AA2133" s="7">
        <v>46.4</v>
      </c>
      <c r="AB2133" s="7">
        <v>89.1</v>
      </c>
      <c r="AF2133">
        <f t="shared" si="1005"/>
        <v>63.384835473163974</v>
      </c>
      <c r="AH2133" s="15">
        <f t="shared" si="1018"/>
        <v>1</v>
      </c>
      <c r="AI2133">
        <f t="shared" si="1011"/>
        <v>-440.20085446872673</v>
      </c>
      <c r="AJ2133">
        <f t="shared" si="1012"/>
        <v>-359.36221876757912</v>
      </c>
      <c r="AK2133">
        <f t="shared" si="1013"/>
        <v>1.2479578507551825</v>
      </c>
      <c r="AL2133">
        <f t="shared" si="1000"/>
        <v>-21410262.208613191</v>
      </c>
      <c r="AM2133">
        <f t="shared" si="1014"/>
        <v>23097.796364495993</v>
      </c>
      <c r="AN2133">
        <f t="shared" si="1015"/>
        <v>-131.74485265671353</v>
      </c>
      <c r="AP2133" s="15">
        <v>1</v>
      </c>
      <c r="AQ2133">
        <f t="shared" si="1001"/>
        <v>-13434401376181.598</v>
      </c>
      <c r="AR2133">
        <f t="shared" si="1002"/>
        <v>-0.64481307974697033</v>
      </c>
      <c r="AS2133">
        <f t="shared" si="1003"/>
        <v>-282043555717.92059</v>
      </c>
      <c r="AU2133">
        <f t="shared" si="1004"/>
        <v>20570903017861.477</v>
      </c>
      <c r="AV2133">
        <f t="shared" si="1016"/>
        <v>1.5701196857815277E+30</v>
      </c>
    </row>
    <row r="2134" spans="1:48" x14ac:dyDescent="0.3">
      <c r="A2134" s="4">
        <v>26.496300000000002</v>
      </c>
      <c r="B2134" s="4">
        <f t="shared" si="1017"/>
        <v>327</v>
      </c>
      <c r="C2134" s="7">
        <v>24.81</v>
      </c>
      <c r="D2134" s="2">
        <f t="shared" si="993"/>
        <v>168.43830870781261</v>
      </c>
      <c r="E2134" s="6">
        <f t="shared" si="1006"/>
        <v>52.075939245329309</v>
      </c>
      <c r="F2134" s="2">
        <f t="shared" si="994"/>
        <v>115.25936612747091</v>
      </c>
      <c r="G2134" s="7">
        <v>37.200000000000003</v>
      </c>
      <c r="H2134" s="3">
        <f t="shared" si="996"/>
        <v>217.81612783853353</v>
      </c>
      <c r="J2134" s="7">
        <v>45.2</v>
      </c>
      <c r="K2134" s="2">
        <f t="shared" si="1007"/>
        <v>171.41612783853353</v>
      </c>
      <c r="L2134" s="7">
        <v>24.5</v>
      </c>
      <c r="M2134" s="2">
        <f t="shared" si="1008"/>
        <v>101.03084729936666</v>
      </c>
      <c r="N2134" s="7">
        <v>26.2</v>
      </c>
      <c r="O2134" s="2">
        <f t="shared" si="1009"/>
        <v>11.930847299366661</v>
      </c>
      <c r="Q2134" s="2">
        <f t="shared" si="1010"/>
        <v>69.988368041963113</v>
      </c>
      <c r="R2134" s="2">
        <f t="shared" si="999"/>
        <v>170.36094376314719</v>
      </c>
      <c r="S2134" s="2">
        <v>32.665799999999997</v>
      </c>
      <c r="T2134" s="2">
        <v>90</v>
      </c>
      <c r="U2134" s="7">
        <v>38.5</v>
      </c>
      <c r="V2134" s="2">
        <f t="shared" si="997"/>
        <v>145.20137576760769</v>
      </c>
      <c r="W2134" s="7">
        <v>39.729999999999997</v>
      </c>
      <c r="X2134" s="2">
        <f t="shared" si="995"/>
        <v>66.991684214135788</v>
      </c>
      <c r="Y2134" s="7">
        <v>24.81</v>
      </c>
      <c r="Z2134" s="2">
        <f t="shared" si="998"/>
        <v>197.42152582587795</v>
      </c>
      <c r="AA2134" s="7">
        <v>46.4</v>
      </c>
      <c r="AB2134" s="7">
        <v>89.1</v>
      </c>
      <c r="AF2134">
        <f t="shared" si="1005"/>
        <v>63.43785846305844</v>
      </c>
      <c r="AH2134" s="15">
        <f t="shared" si="1018"/>
        <v>1</v>
      </c>
      <c r="AI2134">
        <f t="shared" si="1011"/>
        <v>-472.68450203648194</v>
      </c>
      <c r="AJ2134">
        <f t="shared" si="1012"/>
        <v>-350.30100395892038</v>
      </c>
      <c r="AK2134">
        <f t="shared" si="1013"/>
        <v>1.3163184531270564</v>
      </c>
      <c r="AL2134">
        <f t="shared" si="1000"/>
        <v>-17795119.971690379</v>
      </c>
      <c r="AM2134">
        <f t="shared" si="1014"/>
        <v>19014.122010788229</v>
      </c>
      <c r="AN2134">
        <f t="shared" si="1015"/>
        <v>-135.25694808105243</v>
      </c>
      <c r="AP2134" s="15">
        <v>1</v>
      </c>
      <c r="AQ2134">
        <f t="shared" si="1001"/>
        <v>-16296327479698.953</v>
      </c>
      <c r="AR2134">
        <f t="shared" si="1002"/>
        <v>-0.62919694651593105</v>
      </c>
      <c r="AS2134">
        <f t="shared" si="1003"/>
        <v>1026801196969.4373</v>
      </c>
      <c r="AU2134">
        <f t="shared" si="1004"/>
        <v>27077740779446.109</v>
      </c>
      <c r="AV2134">
        <f t="shared" si="1016"/>
        <v>6.0521723729207514E+29</v>
      </c>
    </row>
    <row r="2135" spans="1:48" x14ac:dyDescent="0.3">
      <c r="A2135" s="4">
        <v>26.496300000000002</v>
      </c>
      <c r="B2135" s="4">
        <f t="shared" si="1017"/>
        <v>328</v>
      </c>
      <c r="C2135" s="7">
        <v>24.81</v>
      </c>
      <c r="D2135" s="2">
        <f t="shared" si="993"/>
        <v>168.96178700074995</v>
      </c>
      <c r="E2135" s="6">
        <f t="shared" si="1006"/>
        <v>51.830713411669606</v>
      </c>
      <c r="F2135" s="2">
        <f t="shared" si="994"/>
        <v>115.69175256104548</v>
      </c>
      <c r="G2135" s="7">
        <v>37.200000000000003</v>
      </c>
      <c r="H2135" s="3">
        <f t="shared" si="996"/>
        <v>217.64112783853352</v>
      </c>
      <c r="J2135" s="7">
        <v>45.2</v>
      </c>
      <c r="K2135" s="2">
        <f t="shared" si="1007"/>
        <v>171.24112783853352</v>
      </c>
      <c r="L2135" s="7">
        <v>24.5</v>
      </c>
      <c r="M2135" s="2">
        <f t="shared" si="1008"/>
        <v>101.10657965411184</v>
      </c>
      <c r="N2135" s="7">
        <v>26.2</v>
      </c>
      <c r="O2135" s="2">
        <f t="shared" si="1009"/>
        <v>12.006579654111846</v>
      </c>
      <c r="Q2135" s="2">
        <f t="shared" si="1010"/>
        <v>69.997325511529979</v>
      </c>
      <c r="R2135" s="2">
        <f t="shared" si="999"/>
        <v>170.43341978180231</v>
      </c>
      <c r="S2135" s="2">
        <v>32.665799999999997</v>
      </c>
      <c r="T2135" s="2">
        <v>90</v>
      </c>
      <c r="U2135" s="7">
        <v>38.5</v>
      </c>
      <c r="V2135" s="2">
        <f t="shared" si="997"/>
        <v>145.5013757676077</v>
      </c>
      <c r="W2135" s="7">
        <v>39.729999999999997</v>
      </c>
      <c r="X2135" s="2">
        <f t="shared" si="995"/>
        <v>67.286323398294314</v>
      </c>
      <c r="Y2135" s="7">
        <v>24.81</v>
      </c>
      <c r="Z2135" s="2">
        <f t="shared" si="998"/>
        <v>197.93152582587794</v>
      </c>
      <c r="AA2135" s="7">
        <v>46.4</v>
      </c>
      <c r="AB2135" s="7">
        <v>89.1</v>
      </c>
      <c r="AF2135">
        <f t="shared" si="1005"/>
        <v>63.488452324582028</v>
      </c>
      <c r="AH2135" s="15">
        <f t="shared" si="1018"/>
        <v>1</v>
      </c>
      <c r="AI2135">
        <f t="shared" si="1011"/>
        <v>-352.77055140961295</v>
      </c>
      <c r="AJ2135">
        <f t="shared" si="1012"/>
        <v>-342.03422717284667</v>
      </c>
      <c r="AK2135">
        <f t="shared" si="1013"/>
        <v>1.3873238994559323</v>
      </c>
      <c r="AL2135">
        <f t="shared" si="1000"/>
        <v>-14169995.732220834</v>
      </c>
      <c r="AM2135">
        <f t="shared" si="1014"/>
        <v>15009.590836770945</v>
      </c>
      <c r="AN2135">
        <f t="shared" si="1015"/>
        <v>-138.85570996013644</v>
      </c>
      <c r="AP2135" s="15">
        <v>1</v>
      </c>
      <c r="AQ2135">
        <f t="shared" si="1001"/>
        <v>-4303665637667.1982</v>
      </c>
      <c r="AR2135">
        <f t="shared" si="1002"/>
        <v>-0.61363843576696853</v>
      </c>
      <c r="AS2135">
        <f t="shared" si="1003"/>
        <v>108163868454.09453</v>
      </c>
      <c r="AU2135">
        <f t="shared" si="1004"/>
        <v>9522118437707.1895</v>
      </c>
      <c r="AV2135">
        <f t="shared" si="1016"/>
        <v>3.3852989181992483E+29</v>
      </c>
    </row>
    <row r="2136" spans="1:48" x14ac:dyDescent="0.3">
      <c r="A2136" s="4">
        <v>26.496300000000002</v>
      </c>
      <c r="B2136" s="4">
        <f t="shared" si="1017"/>
        <v>329</v>
      </c>
      <c r="C2136" s="7">
        <v>24.81</v>
      </c>
      <c r="D2136" s="2">
        <f t="shared" si="993"/>
        <v>169.49486112257904</v>
      </c>
      <c r="E2136" s="6">
        <f t="shared" si="1006"/>
        <v>51.581613336289728</v>
      </c>
      <c r="F2136" s="2">
        <f t="shared" si="994"/>
        <v>116.1234910281983</v>
      </c>
      <c r="G2136" s="7">
        <v>37.200000000000003</v>
      </c>
      <c r="H2136" s="3">
        <f t="shared" si="996"/>
        <v>217.46612783853351</v>
      </c>
      <c r="J2136" s="7">
        <v>45.2</v>
      </c>
      <c r="K2136" s="2">
        <f t="shared" si="1007"/>
        <v>171.0661278385335</v>
      </c>
      <c r="L2136" s="7">
        <v>24.5</v>
      </c>
      <c r="M2136" s="2">
        <f t="shared" si="1008"/>
        <v>101.18579424636846</v>
      </c>
      <c r="N2136" s="7">
        <v>26.2</v>
      </c>
      <c r="O2136" s="2">
        <f t="shared" si="1009"/>
        <v>12.085794246368465</v>
      </c>
      <c r="Q2136" s="2">
        <f t="shared" si="1010"/>
        <v>70.003976885119201</v>
      </c>
      <c r="R2136" s="2">
        <f t="shared" si="999"/>
        <v>170.50931869163801</v>
      </c>
      <c r="S2136" s="2">
        <v>32.665799999999997</v>
      </c>
      <c r="T2136" s="2">
        <v>90</v>
      </c>
      <c r="U2136" s="7">
        <v>38.5</v>
      </c>
      <c r="V2136" s="2">
        <f t="shared" si="997"/>
        <v>145.80137576760771</v>
      </c>
      <c r="W2136" s="7">
        <v>39.729999999999997</v>
      </c>
      <c r="X2136" s="2">
        <f t="shared" si="995"/>
        <v>67.572851135766768</v>
      </c>
      <c r="Y2136" s="7">
        <v>24.81</v>
      </c>
      <c r="Z2136" s="2">
        <f t="shared" si="998"/>
        <v>198.44152582587793</v>
      </c>
      <c r="AA2136" s="7">
        <v>46.4</v>
      </c>
      <c r="AB2136" s="7">
        <v>89.1</v>
      </c>
      <c r="AF2136">
        <f t="shared" si="1005"/>
        <v>63.536528913204123</v>
      </c>
      <c r="AH2136" s="15">
        <f t="shared" si="1018"/>
        <v>1</v>
      </c>
      <c r="AI2136">
        <f t="shared" si="1011"/>
        <v>-236.17999508173489</v>
      </c>
      <c r="AJ2136">
        <f t="shared" si="1012"/>
        <v>-333.01761668446153</v>
      </c>
      <c r="AK2136">
        <f t="shared" si="1013"/>
        <v>1.4612493505631705</v>
      </c>
      <c r="AL2136">
        <f t="shared" si="1000"/>
        <v>-10311160.742811883</v>
      </c>
      <c r="AM2136">
        <f t="shared" si="1014"/>
        <v>10853.998237376687</v>
      </c>
      <c r="AN2136">
        <f t="shared" si="1015"/>
        <v>-142.53279712670417</v>
      </c>
      <c r="AP2136" s="15">
        <v>1</v>
      </c>
      <c r="AQ2136">
        <f t="shared" si="1001"/>
        <v>-618522340462.52612</v>
      </c>
      <c r="AR2136">
        <f t="shared" si="1002"/>
        <v>-0.5981320831221355</v>
      </c>
      <c r="AS2136">
        <f t="shared" si="1003"/>
        <v>-783189304860.84631</v>
      </c>
      <c r="AU2136">
        <f t="shared" si="1004"/>
        <v>2624598050279.7515</v>
      </c>
      <c r="AV2136">
        <f t="shared" si="1016"/>
        <v>1.1517457498408046E+29</v>
      </c>
    </row>
    <row r="2137" spans="1:48" x14ac:dyDescent="0.3">
      <c r="A2137" s="4">
        <v>26.496300000000002</v>
      </c>
      <c r="B2137" s="4">
        <f t="shared" si="1017"/>
        <v>330</v>
      </c>
      <c r="C2137" s="7">
        <v>24.81</v>
      </c>
      <c r="D2137" s="2">
        <f t="shared" si="993"/>
        <v>170.03762440050397</v>
      </c>
      <c r="E2137" s="6">
        <f t="shared" si="1006"/>
        <v>51.328659049988836</v>
      </c>
      <c r="F2137" s="2">
        <f t="shared" si="994"/>
        <v>116.55456181734452</v>
      </c>
      <c r="G2137" s="7">
        <v>37.200000000000003</v>
      </c>
      <c r="H2137" s="3">
        <f t="shared" si="996"/>
        <v>217.2911278385335</v>
      </c>
      <c r="J2137" s="7">
        <v>45.2</v>
      </c>
      <c r="K2137" s="2">
        <f t="shared" si="1007"/>
        <v>170.89112783853349</v>
      </c>
      <c r="L2137" s="7">
        <v>24.5</v>
      </c>
      <c r="M2137" s="2">
        <f t="shared" si="1008"/>
        <v>101.26851810876099</v>
      </c>
      <c r="N2137" s="7">
        <v>26.2</v>
      </c>
      <c r="O2137" s="2">
        <f t="shared" si="1009"/>
        <v>12.168518108760992</v>
      </c>
      <c r="Q2137" s="2">
        <f t="shared" si="1010"/>
        <v>70.008222793504032</v>
      </c>
      <c r="R2137" s="2">
        <f t="shared" si="999"/>
        <v>170.58866714669301</v>
      </c>
      <c r="S2137" s="2">
        <v>32.665799999999997</v>
      </c>
      <c r="T2137" s="2">
        <v>90</v>
      </c>
      <c r="U2137" s="7">
        <v>38.5</v>
      </c>
      <c r="V2137" s="2">
        <f t="shared" si="997"/>
        <v>146.10137576760772</v>
      </c>
      <c r="W2137" s="7">
        <v>39.729999999999997</v>
      </c>
      <c r="X2137" s="2">
        <f t="shared" si="995"/>
        <v>67.851333561697757</v>
      </c>
      <c r="Y2137" s="7">
        <v>24.81</v>
      </c>
      <c r="Z2137" s="2">
        <f t="shared" si="998"/>
        <v>198.95152582587792</v>
      </c>
      <c r="AA2137" s="7">
        <v>46.4</v>
      </c>
      <c r="AB2137" s="7">
        <v>89.1</v>
      </c>
      <c r="AF2137">
        <f t="shared" si="1005"/>
        <v>63.581995548622118</v>
      </c>
      <c r="AH2137" s="15">
        <f t="shared" si="1018"/>
        <v>1</v>
      </c>
      <c r="AI2137">
        <f t="shared" si="1011"/>
        <v>-234.80932273558875</v>
      </c>
      <c r="AJ2137">
        <f t="shared" si="1012"/>
        <v>-323.32393480162011</v>
      </c>
      <c r="AK2137">
        <f t="shared" si="1013"/>
        <v>1.5383998718064724</v>
      </c>
      <c r="AL2137">
        <f t="shared" si="1000"/>
        <v>-6078176.5770674469</v>
      </c>
      <c r="AM2137">
        <f t="shared" si="1014"/>
        <v>6414.2073779771608</v>
      </c>
      <c r="AN2137">
        <f t="shared" si="1015"/>
        <v>-146.28002002347262</v>
      </c>
      <c r="AP2137" s="15">
        <v>1</v>
      </c>
      <c r="AQ2137">
        <f t="shared" si="1001"/>
        <v>-450998561679.96619</v>
      </c>
      <c r="AR2137">
        <f t="shared" si="1002"/>
        <v>-0.58267232555116555</v>
      </c>
      <c r="AS2137">
        <f t="shared" si="1003"/>
        <v>79069629596.915512</v>
      </c>
      <c r="AU2137">
        <f t="shared" si="1004"/>
        <v>2655751237171.3237</v>
      </c>
      <c r="AV2137">
        <f t="shared" si="1016"/>
        <v>1.1173247097535751E+28</v>
      </c>
    </row>
    <row r="2138" spans="1:48" x14ac:dyDescent="0.3">
      <c r="A2138" s="4">
        <v>26.496300000000002</v>
      </c>
      <c r="B2138" s="4">
        <f t="shared" si="1017"/>
        <v>331</v>
      </c>
      <c r="C2138" s="7">
        <v>24.81</v>
      </c>
      <c r="D2138" s="2">
        <f t="shared" si="993"/>
        <v>170.59017784187776</v>
      </c>
      <c r="E2138" s="6">
        <f t="shared" si="1006"/>
        <v>51.071870914672587</v>
      </c>
      <c r="F2138" s="2">
        <f t="shared" si="994"/>
        <v>116.98494463169295</v>
      </c>
      <c r="G2138" s="7">
        <v>37.200000000000003</v>
      </c>
      <c r="H2138" s="3">
        <f t="shared" si="996"/>
        <v>217.11612783853349</v>
      </c>
      <c r="J2138" s="7">
        <v>45.2</v>
      </c>
      <c r="K2138" s="2">
        <f t="shared" si="1007"/>
        <v>170.71612783853348</v>
      </c>
      <c r="L2138" s="7">
        <v>24.5</v>
      </c>
      <c r="M2138" s="2">
        <f t="shared" si="1008"/>
        <v>101.35478041665203</v>
      </c>
      <c r="N2138" s="7">
        <v>26.2</v>
      </c>
      <c r="O2138" s="2">
        <f t="shared" si="1009"/>
        <v>12.254780416652039</v>
      </c>
      <c r="Q2138" s="2">
        <f t="shared" si="1010"/>
        <v>70.009961298648932</v>
      </c>
      <c r="R2138" s="2">
        <f t="shared" si="999"/>
        <v>170.67149394417814</v>
      </c>
      <c r="S2138" s="2">
        <v>32.665799999999997</v>
      </c>
      <c r="T2138" s="2">
        <v>90</v>
      </c>
      <c r="U2138" s="7">
        <v>38.5</v>
      </c>
      <c r="V2138" s="2">
        <f t="shared" si="997"/>
        <v>146.40137576760773</v>
      </c>
      <c r="W2138" s="7">
        <v>39.729999999999997</v>
      </c>
      <c r="X2138" s="2">
        <f t="shared" si="995"/>
        <v>68.121843178694533</v>
      </c>
      <c r="Y2138" s="7">
        <v>24.81</v>
      </c>
      <c r="Z2138" s="2">
        <f t="shared" si="998"/>
        <v>199.46152582587791</v>
      </c>
      <c r="AA2138" s="7">
        <v>46.4</v>
      </c>
      <c r="AB2138" s="7">
        <v>89.1</v>
      </c>
      <c r="AF2138">
        <f t="shared" si="1005"/>
        <v>63.62475479891242</v>
      </c>
      <c r="AH2138" s="15">
        <f t="shared" si="1018"/>
        <v>1</v>
      </c>
      <c r="AI2138">
        <f t="shared" si="1011"/>
        <v>-312.62968211639912</v>
      </c>
      <c r="AJ2138">
        <f t="shared" si="1012"/>
        <v>-314.32902591531484</v>
      </c>
      <c r="AK2138">
        <f t="shared" si="1013"/>
        <v>1.6191150580469025</v>
      </c>
      <c r="AL2138">
        <f t="shared" si="1000"/>
        <v>-933034.90365961532</v>
      </c>
      <c r="AM2138">
        <f t="shared" si="1014"/>
        <v>1166.1731688960931</v>
      </c>
      <c r="AN2138">
        <f t="shared" si="1015"/>
        <v>-150.08935380664832</v>
      </c>
      <c r="AP2138" s="15">
        <v>1</v>
      </c>
      <c r="AQ2138">
        <f t="shared" si="1001"/>
        <v>-1087881069317.4858</v>
      </c>
      <c r="AR2138">
        <f t="shared" si="1002"/>
        <v>-0.5672534970138049</v>
      </c>
      <c r="AS2138">
        <f t="shared" si="1003"/>
        <v>539098778628.30707</v>
      </c>
      <c r="AU2138">
        <f t="shared" si="1004"/>
        <v>6664367459785.1211</v>
      </c>
      <c r="AV2138">
        <f t="shared" si="1016"/>
        <v>1.6820017952575455E+27</v>
      </c>
    </row>
    <row r="2139" spans="1:48" x14ac:dyDescent="0.3">
      <c r="A2139" s="4">
        <v>26.496300000000002</v>
      </c>
      <c r="B2139" s="4">
        <f t="shared" si="1017"/>
        <v>332</v>
      </c>
      <c r="C2139" s="7">
        <v>24.81</v>
      </c>
      <c r="D2139" s="2">
        <f t="shared" si="993"/>
        <v>171.15263054617523</v>
      </c>
      <c r="E2139" s="6">
        <f t="shared" si="1006"/>
        <v>50.811269623230459</v>
      </c>
      <c r="F2139" s="2">
        <f t="shared" si="994"/>
        <v>117.41461856366071</v>
      </c>
      <c r="G2139" s="7">
        <v>37.200000000000003</v>
      </c>
      <c r="H2139" s="3">
        <f t="shared" si="996"/>
        <v>216.94112783853348</v>
      </c>
      <c r="J2139" s="7">
        <v>45.2</v>
      </c>
      <c r="K2139" s="2">
        <f t="shared" si="1007"/>
        <v>170.54112783853347</v>
      </c>
      <c r="L2139" s="7">
        <v>24.5</v>
      </c>
      <c r="M2139" s="2">
        <f t="shared" si="1008"/>
        <v>101.44461260040015</v>
      </c>
      <c r="N2139" s="7">
        <v>26.2</v>
      </c>
      <c r="O2139" s="2">
        <f t="shared" si="1009"/>
        <v>12.344612600400154</v>
      </c>
      <c r="Q2139" s="2">
        <f t="shared" si="1010"/>
        <v>70.009087725917539</v>
      </c>
      <c r="R2139" s="2">
        <f t="shared" si="999"/>
        <v>170.75783013846586</v>
      </c>
      <c r="S2139" s="2">
        <v>32.665799999999997</v>
      </c>
      <c r="T2139" s="2">
        <v>90</v>
      </c>
      <c r="U2139" s="7">
        <v>38.5</v>
      </c>
      <c r="V2139" s="2">
        <f t="shared" si="997"/>
        <v>146.70137576760774</v>
      </c>
      <c r="W2139" s="7">
        <v>39.729999999999997</v>
      </c>
      <c r="X2139" s="2">
        <f t="shared" si="995"/>
        <v>68.3844592586386</v>
      </c>
      <c r="Y2139" s="7">
        <v>24.81</v>
      </c>
      <c r="Z2139" s="2">
        <f t="shared" si="998"/>
        <v>199.9715258258779</v>
      </c>
      <c r="AA2139" s="7">
        <v>46.4</v>
      </c>
      <c r="AB2139" s="7">
        <v>89.1</v>
      </c>
      <c r="AF2139">
        <f t="shared" si="1005"/>
        <v>63.664704248190532</v>
      </c>
      <c r="AH2139" s="15">
        <f t="shared" si="1018"/>
        <v>1</v>
      </c>
      <c r="AI2139">
        <f t="shared" si="1011"/>
        <v>-365.47811749501824</v>
      </c>
      <c r="AJ2139">
        <f t="shared" si="1012"/>
        <v>-304.87124543474187</v>
      </c>
      <c r="AK2139">
        <f t="shared" si="1013"/>
        <v>1.7037745069510535</v>
      </c>
      <c r="AL2139">
        <f t="shared" si="1000"/>
        <v>30478689.859569315</v>
      </c>
      <c r="AM2139">
        <f t="shared" si="1014"/>
        <v>-29977.842334113768</v>
      </c>
      <c r="AN2139">
        <f t="shared" si="1015"/>
        <v>-153.9529509273043</v>
      </c>
      <c r="AP2139" s="15">
        <v>1</v>
      </c>
      <c r="AQ2139">
        <f t="shared" si="1001"/>
        <v>-1037267130878.2247</v>
      </c>
      <c r="AR2139">
        <f t="shared" si="1002"/>
        <v>-0.55186943811214295</v>
      </c>
      <c r="AS2139">
        <f t="shared" si="1003"/>
        <v>-216886397794.12393</v>
      </c>
      <c r="AU2139">
        <f t="shared" si="1004"/>
        <v>11485448384379.195</v>
      </c>
      <c r="AV2139">
        <f t="shared" si="1016"/>
        <v>1.1111532907532075E+31</v>
      </c>
    </row>
    <row r="2140" spans="1:48" x14ac:dyDescent="0.3">
      <c r="A2140" s="4">
        <v>26.496300000000002</v>
      </c>
      <c r="B2140" s="4">
        <f t="shared" si="1017"/>
        <v>333</v>
      </c>
      <c r="C2140" s="7">
        <v>24.81</v>
      </c>
      <c r="D2140" s="2">
        <f t="shared" si="993"/>
        <v>171.72510014345301</v>
      </c>
      <c r="E2140" s="6">
        <f t="shared" si="1006"/>
        <v>50.546876199460335</v>
      </c>
      <c r="F2140" s="2">
        <f t="shared" si="994"/>
        <v>117.84356206803996</v>
      </c>
      <c r="G2140" s="7">
        <v>37.200000000000003</v>
      </c>
      <c r="H2140" s="3">
        <f t="shared" si="996"/>
        <v>216.76612783853346</v>
      </c>
      <c r="J2140" s="7">
        <v>45.2</v>
      </c>
      <c r="K2140" s="2">
        <f t="shared" si="1007"/>
        <v>170.36612783853346</v>
      </c>
      <c r="L2140" s="7">
        <v>24.5</v>
      </c>
      <c r="M2140" s="2">
        <f t="shared" si="1008"/>
        <v>101.53804846396793</v>
      </c>
      <c r="N2140" s="7">
        <v>26.2</v>
      </c>
      <c r="O2140" s="2">
        <f t="shared" si="1009"/>
        <v>12.438048463967931</v>
      </c>
      <c r="Q2140" s="2">
        <f t="shared" si="1010"/>
        <v>70.005494482427181</v>
      </c>
      <c r="R2140" s="2">
        <f t="shared" si="999"/>
        <v>170.84770916163257</v>
      </c>
      <c r="S2140" s="2">
        <v>32.665799999999997</v>
      </c>
      <c r="T2140" s="2">
        <v>90</v>
      </c>
      <c r="U2140" s="7">
        <v>38.5</v>
      </c>
      <c r="V2140" s="2">
        <f t="shared" si="997"/>
        <v>147.00137576760775</v>
      </c>
      <c r="W2140" s="7">
        <v>39.729999999999997</v>
      </c>
      <c r="X2140" s="2">
        <f t="shared" si="995"/>
        <v>68.639268264121768</v>
      </c>
      <c r="Y2140" s="7">
        <v>24.81</v>
      </c>
      <c r="Z2140" s="2">
        <f t="shared" si="998"/>
        <v>200.4815258258779</v>
      </c>
      <c r="AA2140" s="7">
        <v>46.4</v>
      </c>
      <c r="AB2140" s="7">
        <v>89.1</v>
      </c>
      <c r="AF2140">
        <f t="shared" si="1005"/>
        <v>63.701736246402362</v>
      </c>
      <c r="AH2140" s="15">
        <f t="shared" si="1018"/>
        <v>1</v>
      </c>
      <c r="AI2140">
        <f t="shared" si="1011"/>
        <v>-359.87710138344096</v>
      </c>
      <c r="AJ2140">
        <f t="shared" si="1012"/>
        <v>-295.21700453242323</v>
      </c>
      <c r="AK2140">
        <f t="shared" si="1013"/>
        <v>1.7928043320692146</v>
      </c>
      <c r="AL2140">
        <f t="shared" si="1000"/>
        <v>-517237.77445629553</v>
      </c>
      <c r="AM2140">
        <f t="shared" si="1014"/>
        <v>718.7493380953515</v>
      </c>
      <c r="AN2140">
        <f t="shared" si="1015"/>
        <v>-157.86315316760897</v>
      </c>
      <c r="AP2140" s="15">
        <v>1</v>
      </c>
      <c r="AQ2140">
        <f t="shared" si="1001"/>
        <v>20935101441.214237</v>
      </c>
      <c r="AR2140">
        <f t="shared" si="1002"/>
        <v>-0.53651382493555311</v>
      </c>
      <c r="AS2140">
        <f t="shared" si="1003"/>
        <v>-293995210943.73224</v>
      </c>
      <c r="AU2140">
        <f t="shared" si="1004"/>
        <v>11076765042834.689</v>
      </c>
      <c r="AV2140">
        <f t="shared" si="1016"/>
        <v>5.7321929108533082E+27</v>
      </c>
    </row>
    <row r="2141" spans="1:48" x14ac:dyDescent="0.3">
      <c r="A2141" s="4">
        <v>26.496300000000002</v>
      </c>
      <c r="B2141" s="4">
        <f t="shared" si="1017"/>
        <v>334</v>
      </c>
      <c r="C2141" s="7">
        <v>24.81</v>
      </c>
      <c r="D2141" s="2">
        <f t="shared" ref="D2141:D2166" si="1019">ACOS(-(W2141^2+C2141^2-E2141^2)/(2*E2141*C2141))*(180/PI())+90</f>
        <v>172.30771326185629</v>
      </c>
      <c r="E2141" s="6">
        <f t="shared" si="1006"/>
        <v>50.278711998044948</v>
      </c>
      <c r="F2141" s="2">
        <f t="shared" si="994"/>
        <v>118.27175293384182</v>
      </c>
      <c r="G2141" s="7">
        <v>37.200000000000003</v>
      </c>
      <c r="H2141" s="3">
        <f t="shared" si="996"/>
        <v>216.59112783853345</v>
      </c>
      <c r="J2141" s="7">
        <v>45.2</v>
      </c>
      <c r="K2141" s="2">
        <f t="shared" si="1007"/>
        <v>170.19112783853345</v>
      </c>
      <c r="L2141" s="7">
        <v>24.5</v>
      </c>
      <c r="M2141" s="2">
        <f t="shared" si="1008"/>
        <v>101.63512431045734</v>
      </c>
      <c r="N2141" s="7">
        <v>26.2</v>
      </c>
      <c r="O2141" s="2">
        <f t="shared" si="1009"/>
        <v>12.535124310457348</v>
      </c>
      <c r="Q2141" s="2">
        <f t="shared" si="1010"/>
        <v>69.99907086040777</v>
      </c>
      <c r="R2141" s="2">
        <f t="shared" si="999"/>
        <v>170.94116695115127</v>
      </c>
      <c r="S2141" s="2">
        <v>32.665799999999997</v>
      </c>
      <c r="T2141" s="2">
        <v>90</v>
      </c>
      <c r="U2141" s="7">
        <v>38.5</v>
      </c>
      <c r="V2141" s="2">
        <f t="shared" si="997"/>
        <v>147.30137576760777</v>
      </c>
      <c r="W2141" s="7">
        <v>39.729999999999997</v>
      </c>
      <c r="X2141" s="2">
        <f t="shared" si="995"/>
        <v>68.886364291319694</v>
      </c>
      <c r="Y2141" s="7">
        <v>24.81</v>
      </c>
      <c r="Z2141" s="2">
        <f t="shared" si="998"/>
        <v>200.99152582587789</v>
      </c>
      <c r="AA2141" s="7">
        <v>46.4</v>
      </c>
      <c r="AB2141" s="7">
        <v>89.1</v>
      </c>
      <c r="AF2141">
        <f t="shared" si="1005"/>
        <v>63.735737639708077</v>
      </c>
      <c r="AH2141" s="15">
        <f t="shared" si="1018"/>
        <v>1</v>
      </c>
      <c r="AI2141">
        <f t="shared" si="1011"/>
        <v>-355.89119465063851</v>
      </c>
      <c r="AJ2141">
        <f t="shared" si="1012"/>
        <v>-285.24784726459444</v>
      </c>
      <c r="AK2141">
        <f t="shared" si="1013"/>
        <v>1.886684957804601</v>
      </c>
      <c r="AL2141">
        <f t="shared" si="1000"/>
        <v>5418127.8607746344</v>
      </c>
      <c r="AM2141">
        <f t="shared" si="1014"/>
        <v>-5026.8660060894472</v>
      </c>
      <c r="AN2141">
        <f t="shared" si="1015"/>
        <v>-161.8125031100858</v>
      </c>
      <c r="AP2141" s="15">
        <v>1</v>
      </c>
      <c r="AQ2141">
        <f t="shared" si="1001"/>
        <v>931083422625.30054</v>
      </c>
      <c r="AR2141">
        <f t="shared" si="1002"/>
        <v>-0.52117996759652918</v>
      </c>
      <c r="AS2141">
        <f t="shared" si="1003"/>
        <v>259439535332.15958</v>
      </c>
      <c r="AU2141">
        <f t="shared" si="1004"/>
        <v>10851151640589.086</v>
      </c>
      <c r="AV2141">
        <f t="shared" si="1016"/>
        <v>-3.0321389621201253E+27</v>
      </c>
    </row>
    <row r="2142" spans="1:48" x14ac:dyDescent="0.3">
      <c r="A2142" s="4">
        <v>26.496300000000002</v>
      </c>
      <c r="B2142" s="4">
        <f t="shared" si="1017"/>
        <v>335</v>
      </c>
      <c r="C2142" s="7">
        <v>24.81</v>
      </c>
      <c r="D2142" s="2">
        <f t="shared" si="1019"/>
        <v>172.90060602700163</v>
      </c>
      <c r="E2142" s="6">
        <f t="shared" si="1006"/>
        <v>50.006798704584455</v>
      </c>
      <c r="F2142" s="2">
        <f t="shared" ref="F2142:F2205" si="1020">ACOS((-A2142*COS(B2142*PI()/180))/E2142)*180/PI()</f>
        <v>118.69916825473881</v>
      </c>
      <c r="G2142" s="7">
        <v>37.200000000000003</v>
      </c>
      <c r="H2142" s="3">
        <f t="shared" si="996"/>
        <v>216.41612783853344</v>
      </c>
      <c r="J2142" s="7">
        <v>45.2</v>
      </c>
      <c r="K2142" s="2">
        <f t="shared" si="1007"/>
        <v>170.01612783853344</v>
      </c>
      <c r="L2142" s="7">
        <v>24.5</v>
      </c>
      <c r="M2142" s="2">
        <f t="shared" si="1008"/>
        <v>101.73587907519664</v>
      </c>
      <c r="N2142" s="7">
        <v>26.2</v>
      </c>
      <c r="O2142" s="2">
        <f t="shared" si="1009"/>
        <v>12.635879075196641</v>
      </c>
      <c r="Q2142" s="2">
        <f t="shared" si="1010"/>
        <v>69.989702824299599</v>
      </c>
      <c r="R2142" s="2">
        <f t="shared" si="999"/>
        <v>171.03824208538504</v>
      </c>
      <c r="S2142" s="2">
        <v>32.665799999999997</v>
      </c>
      <c r="T2142" s="2">
        <v>90</v>
      </c>
      <c r="U2142" s="7">
        <v>38.5</v>
      </c>
      <c r="V2142" s="2">
        <f t="shared" si="997"/>
        <v>147.60137576760778</v>
      </c>
      <c r="W2142" s="7">
        <v>39.729999999999997</v>
      </c>
      <c r="X2142" s="2">
        <f t="shared" ref="X2142:X2166" si="1021">ACOS(((E2142*COS(F2142*PI()/180))-C2142*COS(D2142*PI()/180))/W2142)*180/3.1416-20</f>
        <v>69.125849536325973</v>
      </c>
      <c r="Y2142" s="7">
        <v>24.81</v>
      </c>
      <c r="Z2142" s="2">
        <f t="shared" si="998"/>
        <v>201.50152582587788</v>
      </c>
      <c r="AA2142" s="7">
        <v>46.4</v>
      </c>
      <c r="AB2142" s="7">
        <v>89.1</v>
      </c>
      <c r="AF2142">
        <f t="shared" si="1005"/>
        <v>63.766589479737874</v>
      </c>
      <c r="AH2142" s="15">
        <f t="shared" si="1018"/>
        <v>1</v>
      </c>
      <c r="AI2142">
        <f t="shared" si="1011"/>
        <v>-404.39820279885413</v>
      </c>
      <c r="AJ2142">
        <f t="shared" si="1012"/>
        <v>-276.41085319478861</v>
      </c>
      <c r="AK2142">
        <f t="shared" si="1013"/>
        <v>1.9859605047256246</v>
      </c>
      <c r="AL2142">
        <f t="shared" si="1000"/>
        <v>9816482.5707079954</v>
      </c>
      <c r="AM2142">
        <f t="shared" si="1014"/>
        <v>-9156.3093626160153</v>
      </c>
      <c r="AN2142">
        <f t="shared" si="1015"/>
        <v>-165.79375501935965</v>
      </c>
      <c r="AP2142" s="15">
        <v>1</v>
      </c>
      <c r="AQ2142">
        <f t="shared" si="1001"/>
        <v>3045786916016.5835</v>
      </c>
      <c r="AR2142">
        <f t="shared" si="1002"/>
        <v>-0.50586104295904055</v>
      </c>
      <c r="AS2142">
        <f t="shared" si="1003"/>
        <v>78731924681.597626</v>
      </c>
      <c r="AU2142">
        <f t="shared" si="1004"/>
        <v>17049923120480.725</v>
      </c>
      <c r="AV2142">
        <f t="shared" si="1016"/>
        <v>4.5791626315198271E+28</v>
      </c>
    </row>
    <row r="2143" spans="1:48" x14ac:dyDescent="0.3">
      <c r="A2143" s="4">
        <v>26.496300000000002</v>
      </c>
      <c r="B2143" s="4">
        <f t="shared" si="1017"/>
        <v>336</v>
      </c>
      <c r="C2143" s="7">
        <v>24.81</v>
      </c>
      <c r="D2143" s="2">
        <f t="shared" si="1019"/>
        <v>173.50392459636674</v>
      </c>
      <c r="E2143" s="6">
        <f t="shared" si="1006"/>
        <v>49.731158335689791</v>
      </c>
      <c r="F2143" s="2">
        <f t="shared" si="1020"/>
        <v>119.12578439802127</v>
      </c>
      <c r="G2143" s="7">
        <v>37.200000000000003</v>
      </c>
      <c r="H2143" s="3">
        <f t="shared" ref="H2143:H2166" si="1022">H2142-0.175</f>
        <v>216.24112783853343</v>
      </c>
      <c r="J2143" s="7">
        <v>45.2</v>
      </c>
      <c r="K2143" s="2">
        <f t="shared" si="1007"/>
        <v>169.84112783853342</v>
      </c>
      <c r="L2143" s="7">
        <v>24.5</v>
      </c>
      <c r="M2143" s="2">
        <f t="shared" si="1008"/>
        <v>101.84035446707833</v>
      </c>
      <c r="N2143" s="7">
        <v>26.2</v>
      </c>
      <c r="O2143" s="2">
        <f t="shared" si="1009"/>
        <v>12.740354467078333</v>
      </c>
      <c r="Q2143" s="2">
        <f t="shared" si="1010"/>
        <v>69.977272780182872</v>
      </c>
      <c r="R2143" s="2">
        <f t="shared" si="999"/>
        <v>171.13897592760662</v>
      </c>
      <c r="S2143" s="2">
        <v>32.665799999999997</v>
      </c>
      <c r="T2143" s="2">
        <v>90</v>
      </c>
      <c r="U2143" s="7">
        <v>38.5</v>
      </c>
      <c r="V2143" s="2">
        <f t="shared" ref="V2143:V2166" si="1023">V2142+0.3</f>
        <v>147.90137576760779</v>
      </c>
      <c r="W2143" s="7">
        <v>39.729999999999997</v>
      </c>
      <c r="X2143" s="2">
        <f t="shared" si="1021"/>
        <v>69.357834787204141</v>
      </c>
      <c r="Y2143" s="7">
        <v>24.81</v>
      </c>
      <c r="Z2143" s="2">
        <f t="shared" ref="Z2143:Z2165" si="1024">Z2142+0.51</f>
        <v>202.01152582587787</v>
      </c>
      <c r="AA2143" s="7">
        <v>46.4</v>
      </c>
      <c r="AB2143" s="7">
        <v>89.1</v>
      </c>
      <c r="AF2143">
        <f t="shared" si="1005"/>
        <v>63.794166709795093</v>
      </c>
      <c r="AH2143" s="15">
        <f t="shared" si="1018"/>
        <v>1</v>
      </c>
      <c r="AI2143">
        <f t="shared" si="1011"/>
        <v>-467.06657423329153</v>
      </c>
      <c r="AJ2143">
        <f t="shared" si="1012"/>
        <v>-265.76821806503301</v>
      </c>
      <c r="AK2143">
        <f t="shared" si="1013"/>
        <v>2.0912501612396137</v>
      </c>
      <c r="AL2143">
        <f t="shared" si="1000"/>
        <v>14056153.984904863</v>
      </c>
      <c r="AM2143">
        <f t="shared" si="1014"/>
        <v>-13026.091018155374</v>
      </c>
      <c r="AN2143">
        <f t="shared" si="1015"/>
        <v>-169.79988511713373</v>
      </c>
      <c r="AP2143" s="15">
        <v>1</v>
      </c>
      <c r="AQ2143">
        <f t="shared" si="1001"/>
        <v>7913490011365.8477</v>
      </c>
      <c r="AR2143">
        <f t="shared" si="1002"/>
        <v>-0.49054920367618715</v>
      </c>
      <c r="AS2143">
        <f t="shared" si="1003"/>
        <v>-201632496831.16269</v>
      </c>
      <c r="AU2143">
        <f t="shared" si="1004"/>
        <v>28665545735948.918</v>
      </c>
      <c r="AV2143">
        <f t="shared" si="1016"/>
        <v>2.7953387856113735E+29</v>
      </c>
    </row>
    <row r="2144" spans="1:48" x14ac:dyDescent="0.3">
      <c r="A2144" s="4">
        <v>26.496300000000002</v>
      </c>
      <c r="B2144" s="4">
        <f t="shared" si="1017"/>
        <v>337</v>
      </c>
      <c r="C2144" s="7">
        <v>24.81</v>
      </c>
      <c r="D2144" s="2">
        <f t="shared" si="1019"/>
        <v>174.1178257321543</v>
      </c>
      <c r="E2144" s="6">
        <f t="shared" si="1006"/>
        <v>49.451813239142453</v>
      </c>
      <c r="F2144" s="2">
        <f t="shared" si="1020"/>
        <v>119.5515769719772</v>
      </c>
      <c r="G2144" s="7">
        <v>37.200000000000003</v>
      </c>
      <c r="H2144" s="3">
        <f t="shared" si="1022"/>
        <v>216.06612783853342</v>
      </c>
      <c r="J2144" s="7">
        <v>45.2</v>
      </c>
      <c r="K2144" s="2">
        <f t="shared" si="1007"/>
        <v>169.66612783853341</v>
      </c>
      <c r="L2144" s="7">
        <v>24.5</v>
      </c>
      <c r="M2144" s="2">
        <f t="shared" si="1008"/>
        <v>101.94859511890667</v>
      </c>
      <c r="N2144" s="7">
        <v>26.2</v>
      </c>
      <c r="O2144" s="2">
        <f t="shared" si="1009"/>
        <v>12.848595118906672</v>
      </c>
      <c r="Q2144" s="2">
        <f t="shared" si="1010"/>
        <v>69.961659325975077</v>
      </c>
      <c r="R2144" s="2">
        <f t="shared" si="999"/>
        <v>171.24341277933451</v>
      </c>
      <c r="S2144" s="2">
        <v>32.665799999999997</v>
      </c>
      <c r="T2144" s="2">
        <v>90</v>
      </c>
      <c r="U2144" s="7">
        <v>38.5</v>
      </c>
      <c r="V2144" s="2">
        <f t="shared" si="1023"/>
        <v>148.2013757676078</v>
      </c>
      <c r="W2144" s="7">
        <v>39.729999999999997</v>
      </c>
      <c r="X2144" s="2">
        <f t="shared" si="1021"/>
        <v>69.582439944283166</v>
      </c>
      <c r="Y2144" s="7">
        <v>24.81</v>
      </c>
      <c r="Z2144" s="2">
        <f t="shared" si="1024"/>
        <v>202.52152582587786</v>
      </c>
      <c r="AA2144" s="7">
        <v>46.4</v>
      </c>
      <c r="AB2144" s="7">
        <v>89.1</v>
      </c>
      <c r="AF2144">
        <f t="shared" si="1005"/>
        <v>63.818337825849625</v>
      </c>
      <c r="AH2144" s="15">
        <f t="shared" si="1018"/>
        <v>1</v>
      </c>
      <c r="AI2144">
        <f t="shared" si="1011"/>
        <v>-464.99002543442248</v>
      </c>
      <c r="AJ2144">
        <f t="shared" si="1012"/>
        <v>-255.54688154367682</v>
      </c>
      <c r="AK2144">
        <f t="shared" si="1013"/>
        <v>2.20326205426512</v>
      </c>
      <c r="AL2144">
        <f t="shared" si="1000"/>
        <v>18137313.792865295</v>
      </c>
      <c r="AM2144">
        <f t="shared" si="1014"/>
        <v>-16640.797689165047</v>
      </c>
      <c r="AN2144">
        <f t="shared" si="1015"/>
        <v>-173.82410123247985</v>
      </c>
      <c r="AP2144" s="15">
        <v>1</v>
      </c>
      <c r="AQ2144">
        <f t="shared" si="1001"/>
        <v>9796318833377.002</v>
      </c>
      <c r="AR2144">
        <f t="shared" si="1002"/>
        <v>-0.47523691506332971</v>
      </c>
      <c r="AS2144">
        <f t="shared" si="1003"/>
        <v>56888968796.433189</v>
      </c>
      <c r="AU2144">
        <f t="shared" si="1004"/>
        <v>28543531312347.852</v>
      </c>
      <c r="AV2144">
        <f t="shared" si="1016"/>
        <v>1.2306820065586759E+30</v>
      </c>
    </row>
    <row r="2145" spans="1:48" x14ac:dyDescent="0.3">
      <c r="A2145" s="4">
        <v>26.496300000000002</v>
      </c>
      <c r="B2145" s="4">
        <f t="shared" si="1017"/>
        <v>338</v>
      </c>
      <c r="C2145" s="7">
        <v>24.81</v>
      </c>
      <c r="D2145" s="2">
        <f t="shared" si="1019"/>
        <v>174.74247741648338</v>
      </c>
      <c r="E2145" s="6">
        <f t="shared" si="1006"/>
        <v>49.168786094125345</v>
      </c>
      <c r="F2145" s="2">
        <f t="shared" si="1020"/>
        <v>119.97652079159988</v>
      </c>
      <c r="G2145" s="7">
        <v>37.200000000000003</v>
      </c>
      <c r="H2145" s="3">
        <f t="shared" si="1022"/>
        <v>215.89112783853341</v>
      </c>
      <c r="J2145" s="7">
        <v>45.2</v>
      </c>
      <c r="K2145" s="2">
        <f t="shared" si="1007"/>
        <v>169.4911278385334</v>
      </c>
      <c r="L2145" s="7">
        <v>24.5</v>
      </c>
      <c r="M2145" s="2">
        <f t="shared" si="1008"/>
        <v>102.06064874760034</v>
      </c>
      <c r="N2145" s="7">
        <v>26.2</v>
      </c>
      <c r="O2145" s="2">
        <f t="shared" si="1009"/>
        <v>12.960648747600345</v>
      </c>
      <c r="Q2145" s="2">
        <f t="shared" si="1010"/>
        <v>69.942736980652711</v>
      </c>
      <c r="R2145" s="2">
        <f t="shared" si="999"/>
        <v>171.35160004386466</v>
      </c>
      <c r="S2145" s="2">
        <v>32.665799999999997</v>
      </c>
      <c r="T2145" s="2">
        <v>90</v>
      </c>
      <c r="U2145" s="7">
        <v>38.5</v>
      </c>
      <c r="V2145" s="2">
        <f t="shared" si="1023"/>
        <v>148.50137576760781</v>
      </c>
      <c r="W2145" s="7">
        <v>39.729999999999997</v>
      </c>
      <c r="X2145" s="2">
        <f t="shared" si="1021"/>
        <v>69.799794571523236</v>
      </c>
      <c r="Y2145" s="7">
        <v>24.81</v>
      </c>
      <c r="Z2145" s="2">
        <f t="shared" si="1024"/>
        <v>203.03152582587785</v>
      </c>
      <c r="AA2145" s="7">
        <v>46.4</v>
      </c>
      <c r="AB2145" s="7">
        <v>89.1</v>
      </c>
      <c r="AF2145">
        <f t="shared" si="1005"/>
        <v>63.838964509903015</v>
      </c>
      <c r="AH2145" s="15">
        <f t="shared" si="1018"/>
        <v>1</v>
      </c>
      <c r="AI2145">
        <f t="shared" si="1011"/>
        <v>-388.66997571452413</v>
      </c>
      <c r="AJ2145">
        <f t="shared" si="1012"/>
        <v>-245.25353044596864</v>
      </c>
      <c r="AK2145">
        <f t="shared" si="1013"/>
        <v>2.3228102883260471</v>
      </c>
      <c r="AL2145">
        <f t="shared" si="1000"/>
        <v>22162256.861033205</v>
      </c>
      <c r="AM2145">
        <f t="shared" si="1014"/>
        <v>-20100.622117081301</v>
      </c>
      <c r="AN2145">
        <f t="shared" si="1015"/>
        <v>-177.85985181090155</v>
      </c>
      <c r="AP2145" s="15">
        <v>1</v>
      </c>
      <c r="AQ2145">
        <f t="shared" si="1001"/>
        <v>5397630832824.2783</v>
      </c>
      <c r="AR2145">
        <f t="shared" si="1002"/>
        <v>-0.45991577778407705</v>
      </c>
      <c r="AS2145">
        <f t="shared" si="1003"/>
        <v>86106872157.251236</v>
      </c>
      <c r="AU2145">
        <f t="shared" si="1004"/>
        <v>15572652686508.936</v>
      </c>
      <c r="AV2145">
        <f t="shared" si="1016"/>
        <v>3.8555748279906537E+30</v>
      </c>
    </row>
    <row r="2146" spans="1:48" x14ac:dyDescent="0.3">
      <c r="A2146" s="4">
        <v>26.496300000000002</v>
      </c>
      <c r="B2146" s="4">
        <f t="shared" si="1017"/>
        <v>339</v>
      </c>
      <c r="C2146" s="7">
        <v>24.81</v>
      </c>
      <c r="D2146" s="2">
        <f t="shared" si="1019"/>
        <v>175.37805951319103</v>
      </c>
      <c r="E2146" s="6">
        <f t="shared" si="1006"/>
        <v>48.882099911531462</v>
      </c>
      <c r="F2146" s="2">
        <f t="shared" si="1020"/>
        <v>120.40058984251893</v>
      </c>
      <c r="G2146" s="7">
        <v>37.200000000000003</v>
      </c>
      <c r="H2146" s="3">
        <f t="shared" si="1022"/>
        <v>215.7161278385334</v>
      </c>
      <c r="J2146" s="7">
        <v>45.2</v>
      </c>
      <c r="K2146" s="2">
        <f t="shared" si="1007"/>
        <v>169.31612783853339</v>
      </c>
      <c r="L2146" s="7">
        <v>24.5</v>
      </c>
      <c r="M2146" s="2">
        <f t="shared" si="1008"/>
        <v>102.17656632518049</v>
      </c>
      <c r="N2146" s="7">
        <v>26.2</v>
      </c>
      <c r="O2146" s="2">
        <f t="shared" si="1009"/>
        <v>13.076566325180494</v>
      </c>
      <c r="Q2146" s="2">
        <f t="shared" si="1010"/>
        <v>69.920375890551824</v>
      </c>
      <c r="R2146" s="2">
        <f t="shared" si="999"/>
        <v>171.46358840096755</v>
      </c>
      <c r="S2146" s="2">
        <v>32.665799999999997</v>
      </c>
      <c r="T2146" s="2">
        <v>90</v>
      </c>
      <c r="U2146" s="7">
        <v>38.5</v>
      </c>
      <c r="V2146" s="2">
        <f t="shared" si="1023"/>
        <v>148.80137576760782</v>
      </c>
      <c r="W2146" s="7">
        <v>39.729999999999997</v>
      </c>
      <c r="X2146" s="2">
        <f t="shared" si="1021"/>
        <v>70.010038482119285</v>
      </c>
      <c r="Y2146" s="7">
        <v>24.81</v>
      </c>
      <c r="Z2146" s="2">
        <f t="shared" si="1024"/>
        <v>203.54152582587784</v>
      </c>
      <c r="AA2146" s="7">
        <v>46.4</v>
      </c>
      <c r="AB2146" s="7">
        <v>89.1</v>
      </c>
      <c r="AF2146">
        <f t="shared" si="1005"/>
        <v>63.855901233008261</v>
      </c>
      <c r="AH2146" s="15">
        <f t="shared" si="1018"/>
        <v>1</v>
      </c>
      <c r="AI2146">
        <f t="shared" si="1011"/>
        <v>-323.56067463886694</v>
      </c>
      <c r="AJ2146">
        <f t="shared" si="1012"/>
        <v>-234.89548170404586</v>
      </c>
      <c r="AK2146">
        <f t="shared" si="1013"/>
        <v>2.4508360354259886</v>
      </c>
      <c r="AL2146">
        <f t="shared" si="1000"/>
        <v>26151963.508391224</v>
      </c>
      <c r="AM2146">
        <f t="shared" si="1014"/>
        <v>-23426.931006449257</v>
      </c>
      <c r="AN2146">
        <f t="shared" si="1015"/>
        <v>-181.90083426702927</v>
      </c>
      <c r="AP2146" s="15">
        <v>1</v>
      </c>
      <c r="AQ2146">
        <f t="shared" si="1001"/>
        <v>2649290570785.1567</v>
      </c>
      <c r="AR2146">
        <f t="shared" si="1002"/>
        <v>-0.44457695081796472</v>
      </c>
      <c r="AS2146">
        <f t="shared" si="1003"/>
        <v>-81911766796.414902</v>
      </c>
      <c r="AU2146">
        <f t="shared" si="1004"/>
        <v>8762748284814.1934</v>
      </c>
      <c r="AV2146">
        <f t="shared" si="1016"/>
        <v>8.5410025387464201E+30</v>
      </c>
    </row>
    <row r="2147" spans="1:48" x14ac:dyDescent="0.3">
      <c r="A2147" s="4">
        <v>26.496300000000002</v>
      </c>
      <c r="B2147" s="4">
        <f t="shared" si="1017"/>
        <v>340</v>
      </c>
      <c r="C2147" s="7">
        <v>24.81</v>
      </c>
      <c r="D2147" s="2">
        <f t="shared" si="1019"/>
        <v>176.02476448101993</v>
      </c>
      <c r="E2147" s="6">
        <f t="shared" si="1006"/>
        <v>48.591778034355769</v>
      </c>
      <c r="F2147" s="2">
        <f t="shared" si="1020"/>
        <v>120.82375724304593</v>
      </c>
      <c r="G2147" s="7">
        <v>37.200000000000003</v>
      </c>
      <c r="H2147" s="3">
        <f t="shared" si="1022"/>
        <v>215.54112783853338</v>
      </c>
      <c r="J2147" s="7">
        <v>45.2</v>
      </c>
      <c r="K2147" s="2">
        <f t="shared" si="1007"/>
        <v>169.14112783853338</v>
      </c>
      <c r="L2147" s="7">
        <v>24.5</v>
      </c>
      <c r="M2147" s="2">
        <f t="shared" si="1008"/>
        <v>102.29640226157505</v>
      </c>
      <c r="N2147" s="7">
        <v>26.2</v>
      </c>
      <c r="O2147" s="2">
        <f t="shared" si="1009"/>
        <v>13.196402261575059</v>
      </c>
      <c r="Q2147" s="2">
        <f t="shared" si="1010"/>
        <v>69.894441510573131</v>
      </c>
      <c r="R2147" s="2">
        <f t="shared" si="999"/>
        <v>171.57943199382422</v>
      </c>
      <c r="S2147" s="2">
        <v>32.665799999999997</v>
      </c>
      <c r="T2147" s="2">
        <v>90</v>
      </c>
      <c r="U2147" s="7">
        <v>38.5</v>
      </c>
      <c r="V2147" s="2">
        <f t="shared" si="1023"/>
        <v>149.10137576760783</v>
      </c>
      <c r="W2147" s="7">
        <v>39.729999999999997</v>
      </c>
      <c r="X2147" s="2">
        <f t="shared" si="1021"/>
        <v>70.21332236189923</v>
      </c>
      <c r="Y2147" s="7">
        <v>24.81</v>
      </c>
      <c r="Z2147" s="2">
        <f t="shared" si="1024"/>
        <v>204.05152582587783</v>
      </c>
      <c r="AA2147" s="7">
        <v>46.4</v>
      </c>
      <c r="AB2147" s="7">
        <v>89.1</v>
      </c>
      <c r="AF2147">
        <f t="shared" si="1005"/>
        <v>63.868994824890144</v>
      </c>
      <c r="AH2147" s="15">
        <f t="shared" si="1018"/>
        <v>1</v>
      </c>
      <c r="AI2147">
        <f t="shared" si="1011"/>
        <v>-354.81743510213471</v>
      </c>
      <c r="AJ2147">
        <f t="shared" si="1012"/>
        <v>-224.21987267457189</v>
      </c>
      <c r="AK2147">
        <f t="shared" si="1013"/>
        <v>2.5884338504118412</v>
      </c>
      <c r="AL2147">
        <f t="shared" si="1000"/>
        <v>30124726.917060696</v>
      </c>
      <c r="AM2147">
        <f t="shared" si="1014"/>
        <v>-26637.925714863297</v>
      </c>
      <c r="AN2147">
        <f t="shared" si="1015"/>
        <v>-185.94100266723694</v>
      </c>
      <c r="AP2147" s="15">
        <v>1</v>
      </c>
      <c r="AQ2147">
        <f t="shared" si="1001"/>
        <v>4236995519206.0874</v>
      </c>
      <c r="AR2147">
        <f t="shared" si="1002"/>
        <v>-0.42921095832909772</v>
      </c>
      <c r="AS2147">
        <f t="shared" si="1003"/>
        <v>5033881777.1508055</v>
      </c>
      <c r="AU2147">
        <f t="shared" si="1004"/>
        <v>11940682958397.068</v>
      </c>
      <c r="AV2147">
        <f t="shared" si="1016"/>
        <v>1.5725693300359796E+31</v>
      </c>
    </row>
    <row r="2148" spans="1:48" x14ac:dyDescent="0.3">
      <c r="A2148" s="4">
        <v>26.496300000000002</v>
      </c>
      <c r="B2148" s="4">
        <f t="shared" si="1017"/>
        <v>341</v>
      </c>
      <c r="C2148" s="7">
        <v>24.81</v>
      </c>
      <c r="D2148" s="2">
        <f t="shared" si="1019"/>
        <v>176.682798143524</v>
      </c>
      <c r="E2148" s="6">
        <f t="shared" si="1006"/>
        <v>48.29784413817768</v>
      </c>
      <c r="F2148" s="2">
        <f t="shared" si="1020"/>
        <v>121.24599520421549</v>
      </c>
      <c r="G2148" s="7">
        <v>37.200000000000003</v>
      </c>
      <c r="H2148" s="3">
        <f t="shared" si="1022"/>
        <v>215.36612783853337</v>
      </c>
      <c r="J2148" s="7">
        <v>45.2</v>
      </c>
      <c r="K2148" s="2">
        <f t="shared" si="1007"/>
        <v>168.96612783853337</v>
      </c>
      <c r="L2148" s="7">
        <v>24.5</v>
      </c>
      <c r="M2148" s="2">
        <f t="shared" si="1008"/>
        <v>102.42021460038256</v>
      </c>
      <c r="N2148" s="7">
        <v>26.2</v>
      </c>
      <c r="O2148" s="2">
        <f t="shared" si="1009"/>
        <v>13.32021460038257</v>
      </c>
      <c r="Q2148" s="2">
        <f t="shared" si="1010"/>
        <v>69.864794257855934</v>
      </c>
      <c r="R2148" s="2">
        <f t="shared" si="999"/>
        <v>171.69918862939443</v>
      </c>
      <c r="S2148" s="2">
        <v>32.665799999999997</v>
      </c>
      <c r="T2148" s="2">
        <v>90</v>
      </c>
      <c r="U2148" s="7">
        <v>38.5</v>
      </c>
      <c r="V2148" s="2">
        <f t="shared" si="1023"/>
        <v>149.40137576760785</v>
      </c>
      <c r="W2148" s="7">
        <v>39.729999999999997</v>
      </c>
      <c r="X2148" s="2">
        <f t="shared" si="1021"/>
        <v>70.409808434510055</v>
      </c>
      <c r="Y2148" s="7">
        <v>24.81</v>
      </c>
      <c r="Z2148" s="2">
        <f t="shared" si="1024"/>
        <v>204.56152582587782</v>
      </c>
      <c r="AA2148" s="7">
        <v>46.4</v>
      </c>
      <c r="AB2148" s="7">
        <v>89.1</v>
      </c>
      <c r="AF2148">
        <f t="shared" si="1005"/>
        <v>63.87808400672553</v>
      </c>
      <c r="AH2148" s="15">
        <f t="shared" si="1018"/>
        <v>1</v>
      </c>
      <c r="AI2148">
        <f t="shared" si="1011"/>
        <v>-467.02672979052664</v>
      </c>
      <c r="AJ2148">
        <f t="shared" si="1012"/>
        <v>-213.62234922433714</v>
      </c>
      <c r="AK2148">
        <f t="shared" si="1013"/>
        <v>2.736884792632424</v>
      </c>
      <c r="AL2148">
        <f t="shared" si="1000"/>
        <v>34060585.349786162</v>
      </c>
      <c r="AM2148">
        <f t="shared" si="1014"/>
        <v>-29716.938441404116</v>
      </c>
      <c r="AN2148">
        <f t="shared" si="1015"/>
        <v>-189.97457472994211</v>
      </c>
      <c r="AP2148" s="15">
        <v>1</v>
      </c>
      <c r="AQ2148">
        <f t="shared" si="1001"/>
        <v>14116412557180.822</v>
      </c>
      <c r="AR2148">
        <f t="shared" si="1002"/>
        <v>-0.41380786772373429</v>
      </c>
      <c r="AS2148">
        <f t="shared" si="1003"/>
        <v>36573233526.467972</v>
      </c>
      <c r="AU2148">
        <f t="shared" si="1004"/>
        <v>30350397648491.512</v>
      </c>
      <c r="AV2148">
        <f t="shared" si="1016"/>
        <v>2.5425084516919906E+31</v>
      </c>
    </row>
    <row r="2149" spans="1:48" x14ac:dyDescent="0.3">
      <c r="A2149" s="4">
        <v>26.496300000000002</v>
      </c>
      <c r="B2149" s="4">
        <f t="shared" si="1017"/>
        <v>342</v>
      </c>
      <c r="C2149" s="7">
        <v>24.81</v>
      </c>
      <c r="D2149" s="2">
        <f t="shared" si="1019"/>
        <v>177.35238052166119</v>
      </c>
      <c r="E2149" s="6">
        <f t="shared" si="1006"/>
        <v>48.000322231740689</v>
      </c>
      <c r="F2149" s="2">
        <f t="shared" si="1020"/>
        <v>121.66727498769554</v>
      </c>
      <c r="G2149" s="7">
        <v>37.200000000000003</v>
      </c>
      <c r="H2149" s="3">
        <f t="shared" si="1022"/>
        <v>215.19112783853336</v>
      </c>
      <c r="J2149" s="7">
        <v>45.2</v>
      </c>
      <c r="K2149" s="2">
        <f t="shared" si="1007"/>
        <v>168.79112783853336</v>
      </c>
      <c r="L2149" s="7">
        <v>24.5</v>
      </c>
      <c r="M2149" s="2">
        <f t="shared" si="1008"/>
        <v>102.54806522886605</v>
      </c>
      <c r="N2149" s="7">
        <v>26.2</v>
      </c>
      <c r="O2149" s="2">
        <f t="shared" si="1009"/>
        <v>13.448065228866056</v>
      </c>
      <c r="Q2149" s="2">
        <f t="shared" si="1010"/>
        <v>69.831289135189309</v>
      </c>
      <c r="R2149" s="2">
        <f t="shared" si="999"/>
        <v>171.822919993543</v>
      </c>
      <c r="S2149" s="2">
        <v>32.665799999999997</v>
      </c>
      <c r="T2149" s="2">
        <v>90</v>
      </c>
      <c r="U2149" s="7">
        <v>38.5</v>
      </c>
      <c r="V2149" s="2">
        <f t="shared" si="1023"/>
        <v>149.70137576760786</v>
      </c>
      <c r="W2149" s="7">
        <v>39.729999999999997</v>
      </c>
      <c r="X2149" s="2">
        <f t="shared" si="1021"/>
        <v>70.599671172887298</v>
      </c>
      <c r="Y2149" s="7">
        <v>24.81</v>
      </c>
      <c r="Z2149" s="2">
        <f t="shared" si="1024"/>
        <v>205.07152582587781</v>
      </c>
      <c r="AA2149" s="7">
        <v>46.4</v>
      </c>
      <c r="AB2149" s="7">
        <v>89.1</v>
      </c>
      <c r="AF2149">
        <f t="shared" si="1005"/>
        <v>63.88299888320465</v>
      </c>
      <c r="AH2149" s="15">
        <f t="shared" si="1018"/>
        <v>1</v>
      </c>
      <c r="AI2149">
        <f t="shared" si="1011"/>
        <v>-559.70955362996483</v>
      </c>
      <c r="AJ2149">
        <f t="shared" si="1012"/>
        <v>-202.85894621070943</v>
      </c>
      <c r="AK2149">
        <f t="shared" si="1013"/>
        <v>2.8976985059345339</v>
      </c>
      <c r="AL2149">
        <f t="shared" si="1000"/>
        <v>37966778.589159109</v>
      </c>
      <c r="AM2149">
        <f t="shared" si="1014"/>
        <v>-32672.376718407646</v>
      </c>
      <c r="AN2149">
        <f t="shared" si="1015"/>
        <v>-193.99603813281283</v>
      </c>
      <c r="AP2149" s="15">
        <v>1</v>
      </c>
      <c r="AQ2149">
        <f t="shared" si="1001"/>
        <v>29734946604200.266</v>
      </c>
      <c r="AR2149">
        <f t="shared" si="1002"/>
        <v>-0.39835690031395832</v>
      </c>
      <c r="AS2149">
        <f t="shared" si="1003"/>
        <v>-25318097084.49559</v>
      </c>
      <c r="AU2149">
        <f t="shared" si="1004"/>
        <v>58187534701922.563</v>
      </c>
      <c r="AV2149">
        <f t="shared" si="1016"/>
        <v>3.8571635697278775E+31</v>
      </c>
    </row>
    <row r="2150" spans="1:48" x14ac:dyDescent="0.3">
      <c r="A2150" s="4">
        <v>26.496300000000002</v>
      </c>
      <c r="B2150" s="4">
        <f t="shared" si="1017"/>
        <v>343</v>
      </c>
      <c r="C2150" s="7">
        <v>24.81</v>
      </c>
      <c r="D2150" s="2">
        <f t="shared" si="1019"/>
        <v>178.03374673576531</v>
      </c>
      <c r="E2150" s="6">
        <f t="shared" si="1006"/>
        <v>47.699236657637577</v>
      </c>
      <c r="F2150" s="2">
        <f t="shared" si="1020"/>
        <v>122.0875668614313</v>
      </c>
      <c r="G2150" s="7">
        <v>37.200000000000003</v>
      </c>
      <c r="H2150" s="3">
        <f t="shared" si="1022"/>
        <v>215.01612783853335</v>
      </c>
      <c r="J2150" s="7">
        <v>45.2</v>
      </c>
      <c r="K2150" s="2">
        <f t="shared" si="1007"/>
        <v>168.61612783853334</v>
      </c>
      <c r="L2150" s="7">
        <v>24.5</v>
      </c>
      <c r="M2150" s="2">
        <f t="shared" si="1008"/>
        <v>102.68002010359118</v>
      </c>
      <c r="N2150" s="7">
        <v>26.2</v>
      </c>
      <c r="O2150" s="2">
        <f t="shared" si="1009"/>
        <v>13.580020103591181</v>
      </c>
      <c r="Q2150" s="2">
        <f t="shared" si="1010"/>
        <v>69.79377532108991</v>
      </c>
      <c r="R2150" s="2">
        <f t="shared" si="999"/>
        <v>171.95069188240012</v>
      </c>
      <c r="S2150" s="2">
        <v>32.665799999999997</v>
      </c>
      <c r="T2150" s="2">
        <v>90</v>
      </c>
      <c r="U2150" s="7">
        <v>38.5</v>
      </c>
      <c r="V2150" s="2">
        <f t="shared" si="1023"/>
        <v>150.00137576760787</v>
      </c>
      <c r="W2150" s="7">
        <v>39.729999999999997</v>
      </c>
      <c r="X2150" s="2">
        <f t="shared" si="1021"/>
        <v>70.783098062069925</v>
      </c>
      <c r="Y2150" s="7">
        <v>24.81</v>
      </c>
      <c r="Z2150" s="2">
        <f t="shared" si="1024"/>
        <v>205.5815258258778</v>
      </c>
      <c r="AA2150" s="7">
        <v>46.4</v>
      </c>
      <c r="AB2150" s="7">
        <v>89.1</v>
      </c>
      <c r="AF2150">
        <f t="shared" si="1005"/>
        <v>63.883560389490313</v>
      </c>
      <c r="AH2150" s="15">
        <f t="shared" si="1018"/>
        <v>1</v>
      </c>
      <c r="AI2150">
        <f t="shared" si="1011"/>
        <v>-557.99647741559363</v>
      </c>
      <c r="AJ2150">
        <f t="shared" si="1012"/>
        <v>-192.10886681638866</v>
      </c>
      <c r="AK2150">
        <f t="shared" si="1013"/>
        <v>3.0726672235647796</v>
      </c>
      <c r="AL2150">
        <f t="shared" si="1000"/>
        <v>41831594.104075603</v>
      </c>
      <c r="AM2150">
        <f t="shared" si="1014"/>
        <v>-35495.895598589937</v>
      </c>
      <c r="AN2150">
        <f t="shared" si="1015"/>
        <v>-198.00015611763524</v>
      </c>
      <c r="AP2150" s="15">
        <v>1</v>
      </c>
      <c r="AQ2150">
        <f t="shared" si="1001"/>
        <v>28354806117650.988</v>
      </c>
      <c r="AR2150">
        <f t="shared" si="1002"/>
        <v>-0.38284665658442435</v>
      </c>
      <c r="AS2150">
        <f t="shared" si="1003"/>
        <v>1842016857.603559</v>
      </c>
      <c r="AU2150">
        <f t="shared" si="1004"/>
        <v>58022817506789.828</v>
      </c>
      <c r="AV2150">
        <f t="shared" si="1016"/>
        <v>6.1403263597863548E+31</v>
      </c>
    </row>
    <row r="2151" spans="1:48" x14ac:dyDescent="0.3">
      <c r="A2151" s="4">
        <v>26.496300000000002</v>
      </c>
      <c r="B2151" s="4">
        <f t="shared" si="1017"/>
        <v>344</v>
      </c>
      <c r="C2151" s="7">
        <v>24.81</v>
      </c>
      <c r="D2151" s="2">
        <f t="shared" si="1019"/>
        <v>178.72714798442482</v>
      </c>
      <c r="E2151" s="6">
        <f t="shared" si="1006"/>
        <v>47.394612093108535</v>
      </c>
      <c r="F2151" s="2">
        <f t="shared" si="1020"/>
        <v>122.50684005287755</v>
      </c>
      <c r="G2151" s="7">
        <v>37.200000000000003</v>
      </c>
      <c r="H2151" s="3">
        <f t="shared" si="1022"/>
        <v>214.84112783853334</v>
      </c>
      <c r="J2151" s="7">
        <v>45.2</v>
      </c>
      <c r="K2151" s="2">
        <f t="shared" si="1007"/>
        <v>168.44112783853333</v>
      </c>
      <c r="L2151" s="7">
        <v>24.5</v>
      </c>
      <c r="M2151" s="2">
        <f t="shared" si="1008"/>
        <v>102.81614949328821</v>
      </c>
      <c r="N2151" s="7">
        <v>26.2</v>
      </c>
      <c r="O2151" s="2">
        <f t="shared" si="1009"/>
        <v>13.716149493288214</v>
      </c>
      <c r="Q2151" s="2">
        <f t="shared" si="1010"/>
        <v>69.752095723088004</v>
      </c>
      <c r="R2151" s="2">
        <f t="shared" si="999"/>
        <v>172.08257445160771</v>
      </c>
      <c r="S2151" s="2">
        <v>32.665799999999997</v>
      </c>
      <c r="T2151" s="2">
        <v>90</v>
      </c>
      <c r="U2151" s="7">
        <v>38.5</v>
      </c>
      <c r="V2151" s="2">
        <f t="shared" si="1023"/>
        <v>150.30137576760788</v>
      </c>
      <c r="W2151" s="7">
        <v>39.729999999999997</v>
      </c>
      <c r="X2151" s="2">
        <f t="shared" si="1021"/>
        <v>70.960290419073033</v>
      </c>
      <c r="Y2151" s="7">
        <v>24.81</v>
      </c>
      <c r="Z2151" s="2">
        <f t="shared" si="1024"/>
        <v>206.0915258258778</v>
      </c>
      <c r="AA2151" s="7">
        <v>46.4</v>
      </c>
      <c r="AB2151" s="7">
        <v>89.1</v>
      </c>
      <c r="AF2151">
        <f t="shared" si="1005"/>
        <v>63.879579688116394</v>
      </c>
      <c r="AH2151" s="15">
        <f t="shared" si="1018"/>
        <v>1</v>
      </c>
      <c r="AI2151">
        <f t="shared" si="1011"/>
        <v>-488.16357225849617</v>
      </c>
      <c r="AJ2151">
        <f t="shared" si="1012"/>
        <v>-181.15577894655442</v>
      </c>
      <c r="AK2151">
        <f t="shared" si="1013"/>
        <v>3.2639358432088166</v>
      </c>
      <c r="AL2151">
        <f t="shared" si="1000"/>
        <v>45653137.447600968</v>
      </c>
      <c r="AM2151">
        <f t="shared" si="1014"/>
        <v>-38188.334058466666</v>
      </c>
      <c r="AN2151">
        <f t="shared" si="1015"/>
        <v>-201.98197238508999</v>
      </c>
      <c r="AP2151" s="15">
        <v>1</v>
      </c>
      <c r="AQ2151">
        <f t="shared" si="1001"/>
        <v>15197750939786.076</v>
      </c>
      <c r="AR2151">
        <f t="shared" si="1002"/>
        <v>-0.36726474936673253</v>
      </c>
      <c r="AS2151">
        <f t="shared" si="1003"/>
        <v>6581865625.2034864</v>
      </c>
      <c r="AU2151">
        <f t="shared" si="1004"/>
        <v>36545367983431.398</v>
      </c>
      <c r="AV2151">
        <f t="shared" si="1016"/>
        <v>9.7210862023685787E+31</v>
      </c>
    </row>
    <row r="2152" spans="1:48" x14ac:dyDescent="0.3">
      <c r="A2152" s="4">
        <v>26.496300000000002</v>
      </c>
      <c r="B2152" s="4">
        <f t="shared" si="1017"/>
        <v>345</v>
      </c>
      <c r="C2152" s="7">
        <v>24.81</v>
      </c>
      <c r="D2152" s="2">
        <f t="shared" si="1019"/>
        <v>179.43285260874529</v>
      </c>
      <c r="E2152" s="6">
        <f t="shared" si="1006"/>
        <v>47.086473550961699</v>
      </c>
      <c r="F2152" s="2">
        <f t="shared" si="1020"/>
        <v>122.9250626996632</v>
      </c>
      <c r="G2152" s="7">
        <v>37.200000000000003</v>
      </c>
      <c r="H2152" s="3">
        <f t="shared" si="1022"/>
        <v>214.66612783853333</v>
      </c>
      <c r="J2152" s="7">
        <v>45.2</v>
      </c>
      <c r="K2152" s="2">
        <f t="shared" si="1007"/>
        <v>168.26612783853332</v>
      </c>
      <c r="L2152" s="7">
        <v>24.5</v>
      </c>
      <c r="M2152" s="2">
        <f t="shared" si="1008"/>
        <v>102.95652824070066</v>
      </c>
      <c r="N2152" s="7">
        <v>26.2</v>
      </c>
      <c r="O2152" s="2">
        <f t="shared" si="1009"/>
        <v>13.856528240700669</v>
      </c>
      <c r="Q2152" s="2">
        <f t="shared" si="1010"/>
        <v>69.706086490320089</v>
      </c>
      <c r="R2152" s="2">
        <f t="shared" si="999"/>
        <v>172.21864248529417</v>
      </c>
      <c r="S2152" s="2">
        <v>32.665799999999997</v>
      </c>
      <c r="T2152" s="2">
        <v>90</v>
      </c>
      <c r="U2152" s="7">
        <v>38.5</v>
      </c>
      <c r="V2152" s="2">
        <f t="shared" si="1023"/>
        <v>150.60137576760789</v>
      </c>
      <c r="W2152" s="7">
        <v>39.729999999999997</v>
      </c>
      <c r="X2152" s="2">
        <f t="shared" si="1021"/>
        <v>71.131464276273036</v>
      </c>
      <c r="Y2152" s="7">
        <v>24.81</v>
      </c>
      <c r="Z2152" s="2">
        <f t="shared" si="1024"/>
        <v>206.60152582587779</v>
      </c>
      <c r="AA2152" s="7">
        <v>46.4</v>
      </c>
      <c r="AB2152" s="7">
        <v>89.1</v>
      </c>
      <c r="AF2152">
        <f t="shared" si="1005"/>
        <v>63.870857510203649</v>
      </c>
      <c r="AH2152" s="15">
        <f t="shared" si="1018"/>
        <v>1</v>
      </c>
      <c r="AI2152">
        <f t="shared" si="1011"/>
        <v>-437.64321202138132</v>
      </c>
      <c r="AJ2152">
        <f t="shared" si="1012"/>
        <v>-170.14058996669584</v>
      </c>
      <c r="AK2152">
        <f t="shared" si="1013"/>
        <v>3.4740939505364419</v>
      </c>
      <c r="AL2152">
        <f t="shared" si="1000"/>
        <v>49419141.882555991</v>
      </c>
      <c r="AM2152">
        <f t="shared" si="1014"/>
        <v>-40741.837471036888</v>
      </c>
      <c r="AN2152">
        <f t="shared" si="1015"/>
        <v>-205.93681527322798</v>
      </c>
      <c r="AP2152" s="15">
        <v>1</v>
      </c>
      <c r="AQ2152">
        <f t="shared" si="1001"/>
        <v>8587576867313.1709</v>
      </c>
      <c r="AR2152">
        <f t="shared" si="1002"/>
        <v>-0.35159799555318411</v>
      </c>
      <c r="AS2152">
        <f t="shared" si="1003"/>
        <v>-2930078499.2981482</v>
      </c>
      <c r="AU2152">
        <f t="shared" si="1004"/>
        <v>25501449013798.922</v>
      </c>
      <c r="AV2152">
        <f t="shared" si="1016"/>
        <v>1.4328879537515319E+32</v>
      </c>
    </row>
    <row r="2153" spans="1:48" x14ac:dyDescent="0.3">
      <c r="A2153" s="4">
        <v>26.496300000000002</v>
      </c>
      <c r="B2153" s="4">
        <f t="shared" si="1017"/>
        <v>346</v>
      </c>
      <c r="C2153" s="7">
        <v>24.81</v>
      </c>
      <c r="D2153" s="2">
        <f t="shared" si="1019"/>
        <v>180.15114725157497</v>
      </c>
      <c r="E2153" s="6">
        <f t="shared" si="1006"/>
        <v>46.774846380625519</v>
      </c>
      <c r="F2153" s="2">
        <f t="shared" si="1020"/>
        <v>123.34220179752026</v>
      </c>
      <c r="G2153" s="7">
        <v>37.200000000000003</v>
      </c>
      <c r="H2153" s="3">
        <f t="shared" si="1022"/>
        <v>214.49112783853332</v>
      </c>
      <c r="J2153" s="7">
        <v>45.2</v>
      </c>
      <c r="K2153" s="2">
        <f t="shared" si="1007"/>
        <v>168.09112783853331</v>
      </c>
      <c r="L2153" s="7">
        <v>24.5</v>
      </c>
      <c r="M2153" s="2">
        <f t="shared" si="1008"/>
        <v>103.10123604540172</v>
      </c>
      <c r="N2153" s="7">
        <v>26.2</v>
      </c>
      <c r="O2153" s="2">
        <f t="shared" si="1009"/>
        <v>14.001236045401726</v>
      </c>
      <c r="Q2153" s="2">
        <f t="shared" si="1010"/>
        <v>69.65557648101435</v>
      </c>
      <c r="R2153" s="2">
        <f t="shared" si="999"/>
        <v>172.3589756868507</v>
      </c>
      <c r="S2153" s="2">
        <v>32.665799999999997</v>
      </c>
      <c r="T2153" s="2">
        <v>90</v>
      </c>
      <c r="U2153" s="7">
        <v>38.5</v>
      </c>
      <c r="V2153" s="2">
        <f t="shared" si="1023"/>
        <v>150.9013757676079</v>
      </c>
      <c r="W2153" s="7">
        <v>39.729999999999997</v>
      </c>
      <c r="X2153" s="2">
        <f t="shared" si="1021"/>
        <v>71.296851335610029</v>
      </c>
      <c r="Y2153" s="7">
        <v>24.81</v>
      </c>
      <c r="Z2153" s="2">
        <f t="shared" si="1024"/>
        <v>207.11152582587778</v>
      </c>
      <c r="AA2153" s="7">
        <v>46.4</v>
      </c>
      <c r="AB2153" s="7">
        <v>89.1</v>
      </c>
      <c r="AF2153">
        <f t="shared" si="1005"/>
        <v>63.857183434608139</v>
      </c>
      <c r="AH2153" s="15">
        <f t="shared" si="1018"/>
        <v>1</v>
      </c>
      <c r="AI2153">
        <f t="shared" si="1011"/>
        <v>-456.91103415720545</v>
      </c>
      <c r="AJ2153">
        <f t="shared" si="1012"/>
        <v>-159.02538297731027</v>
      </c>
      <c r="AK2153">
        <f t="shared" si="1013"/>
        <v>3.7062982630395664</v>
      </c>
      <c r="AL2153">
        <f t="shared" si="1000"/>
        <v>53120582.744734652</v>
      </c>
      <c r="AM2153">
        <f t="shared" si="1014"/>
        <v>-43151.978246578736</v>
      </c>
      <c r="AN2153">
        <f t="shared" si="1015"/>
        <v>-209.86030121499653</v>
      </c>
      <c r="AP2153" s="15">
        <v>1</v>
      </c>
      <c r="AQ2153">
        <f t="shared" si="1001"/>
        <v>8909889074751.0781</v>
      </c>
      <c r="AR2153">
        <f t="shared" si="1002"/>
        <v>-0.33583205966374946</v>
      </c>
      <c r="AS2153">
        <f t="shared" si="1003"/>
        <v>-268624833.70258904</v>
      </c>
      <c r="AU2153">
        <f t="shared" si="1004"/>
        <v>29793895704141.766</v>
      </c>
      <c r="AV2153">
        <f t="shared" si="1016"/>
        <v>1.9926988721259011E+32</v>
      </c>
    </row>
    <row r="2154" spans="1:48" x14ac:dyDescent="0.3">
      <c r="A2154" s="4">
        <v>26.496300000000002</v>
      </c>
      <c r="B2154" s="4">
        <f t="shared" si="1017"/>
        <v>347</v>
      </c>
      <c r="C2154" s="7">
        <v>24.81</v>
      </c>
      <c r="D2154" s="2">
        <f t="shared" si="1019"/>
        <v>180.88233812253935</v>
      </c>
      <c r="E2154" s="6">
        <f t="shared" si="1006"/>
        <v>46.459756269342741</v>
      </c>
      <c r="F2154" s="2">
        <f t="shared" si="1020"/>
        <v>123.75822314529734</v>
      </c>
      <c r="G2154" s="7">
        <v>37.200000000000003</v>
      </c>
      <c r="H2154" s="3">
        <f t="shared" si="1022"/>
        <v>214.3161278385333</v>
      </c>
      <c r="J2154" s="7">
        <v>45.2</v>
      </c>
      <c r="K2154" s="2">
        <f t="shared" si="1007"/>
        <v>167.9161278385333</v>
      </c>
      <c r="L2154" s="7">
        <v>24.5</v>
      </c>
      <c r="M2154" s="2">
        <f t="shared" si="1008"/>
        <v>103.25035776979666</v>
      </c>
      <c r="N2154" s="7">
        <v>26.2</v>
      </c>
      <c r="O2154" s="2">
        <f t="shared" si="1009"/>
        <v>14.15035776979667</v>
      </c>
      <c r="Q2154" s="2">
        <f t="shared" si="1010"/>
        <v>69.600386679867</v>
      </c>
      <c r="R2154" s="2">
        <f t="shared" si="999"/>
        <v>172.50365899383146</v>
      </c>
      <c r="S2154" s="2">
        <v>32.665799999999997</v>
      </c>
      <c r="T2154" s="2">
        <v>90</v>
      </c>
      <c r="U2154" s="7">
        <v>38.5</v>
      </c>
      <c r="V2154" s="2">
        <f t="shared" si="1023"/>
        <v>151.20137576760791</v>
      </c>
      <c r="W2154" s="7">
        <v>39.729999999999997</v>
      </c>
      <c r="X2154" s="2">
        <f t="shared" si="1021"/>
        <v>71.456700001892031</v>
      </c>
      <c r="Y2154" s="7">
        <v>24.81</v>
      </c>
      <c r="Z2154" s="2">
        <f t="shared" si="1024"/>
        <v>207.62152582587777</v>
      </c>
      <c r="AA2154" s="7">
        <v>46.4</v>
      </c>
      <c r="AB2154" s="7">
        <v>89.1</v>
      </c>
      <c r="AF2154">
        <f t="shared" si="1005"/>
        <v>63.838335097732731</v>
      </c>
      <c r="AH2154" s="15">
        <f t="shared" si="1018"/>
        <v>1</v>
      </c>
      <c r="AI2154">
        <f t="shared" si="1011"/>
        <v>-517.65578592351642</v>
      </c>
      <c r="AJ2154">
        <f t="shared" si="1012"/>
        <v>-147.85715254723715</v>
      </c>
      <c r="AK2154">
        <f t="shared" si="1013"/>
        <v>3.9644379218217418</v>
      </c>
      <c r="AL2154">
        <f t="shared" si="1000"/>
        <v>56747196.480352938</v>
      </c>
      <c r="AM2154">
        <f t="shared" si="1014"/>
        <v>-45413.751725606016</v>
      </c>
      <c r="AN2154">
        <f t="shared" si="1015"/>
        <v>-213.74833747168714</v>
      </c>
      <c r="AP2154" s="15">
        <v>1</v>
      </c>
      <c r="AQ2154">
        <f t="shared" si="1001"/>
        <v>12381157903655.471</v>
      </c>
      <c r="AR2154">
        <f t="shared" si="1002"/>
        <v>-0.31995140372696657</v>
      </c>
      <c r="AS2154">
        <f t="shared" si="1003"/>
        <v>-956290712.82987916</v>
      </c>
      <c r="AU2154">
        <f t="shared" si="1004"/>
        <v>46051626272705.992</v>
      </c>
      <c r="AV2154">
        <f t="shared" si="1016"/>
        <v>2.6637789573512588E+32</v>
      </c>
    </row>
    <row r="2155" spans="1:48" x14ac:dyDescent="0.3">
      <c r="A2155" s="4">
        <v>26.496300000000002</v>
      </c>
      <c r="B2155" s="4">
        <f t="shared" si="1017"/>
        <v>348</v>
      </c>
      <c r="C2155" s="7">
        <v>24.81</v>
      </c>
      <c r="D2155" s="2">
        <f t="shared" si="1019"/>
        <v>181.62675238119971</v>
      </c>
      <c r="E2155" s="6">
        <f t="shared" si="1006"/>
        <v>46.141229243517444</v>
      </c>
      <c r="F2155" s="2">
        <f t="shared" si="1020"/>
        <v>124.17309128686463</v>
      </c>
      <c r="G2155" s="7">
        <v>37.200000000000003</v>
      </c>
      <c r="H2155" s="3">
        <f t="shared" si="1022"/>
        <v>214.14112783853329</v>
      </c>
      <c r="J2155" s="7">
        <v>45.2</v>
      </c>
      <c r="K2155" s="2">
        <f t="shared" si="1007"/>
        <v>167.74112783853329</v>
      </c>
      <c r="L2155" s="7">
        <v>24.5</v>
      </c>
      <c r="M2155" s="2">
        <f t="shared" si="1008"/>
        <v>103.40398377082073</v>
      </c>
      <c r="N2155" s="7">
        <v>26.2</v>
      </c>
      <c r="O2155" s="2">
        <f t="shared" si="1009"/>
        <v>14.303983770820736</v>
      </c>
      <c r="Q2155" s="2">
        <f t="shared" si="1010"/>
        <v>69.540329559625548</v>
      </c>
      <c r="R2155" s="2">
        <f t="shared" si="999"/>
        <v>172.65278291960644</v>
      </c>
      <c r="S2155" s="2">
        <v>32.665799999999997</v>
      </c>
      <c r="T2155" s="2">
        <v>90</v>
      </c>
      <c r="U2155" s="7">
        <v>38.5</v>
      </c>
      <c r="V2155" s="2">
        <f t="shared" si="1023"/>
        <v>151.50137576760793</v>
      </c>
      <c r="W2155" s="7">
        <v>39.729999999999997</v>
      </c>
      <c r="X2155" s="2">
        <f t="shared" si="1021"/>
        <v>71.61127650461404</v>
      </c>
      <c r="Y2155" s="7">
        <v>24.81</v>
      </c>
      <c r="Z2155" s="2">
        <f t="shared" si="1024"/>
        <v>208.13152582587776</v>
      </c>
      <c r="AA2155" s="7">
        <v>46.4</v>
      </c>
      <c r="AB2155" s="7">
        <v>89.1</v>
      </c>
      <c r="AF2155">
        <f t="shared" si="1005"/>
        <v>63.814077325712148</v>
      </c>
      <c r="AH2155" s="15">
        <f t="shared" si="1018"/>
        <v>1</v>
      </c>
      <c r="AI2155">
        <f t="shared" si="1011"/>
        <v>-561.70267241116903</v>
      </c>
      <c r="AJ2155">
        <f t="shared" si="1012"/>
        <v>-136.6327819719518</v>
      </c>
      <c r="AK2155">
        <f t="shared" si="1013"/>
        <v>4.253361221921697</v>
      </c>
      <c r="AL2155">
        <f t="shared" si="1000"/>
        <v>60288598.590392329</v>
      </c>
      <c r="AM2155">
        <f t="shared" si="1014"/>
        <v>-47522.62188749553</v>
      </c>
      <c r="AN2155">
        <f t="shared" si="1015"/>
        <v>-217.59712414076023</v>
      </c>
      <c r="AP2155" s="15">
        <v>1</v>
      </c>
      <c r="AQ2155">
        <f t="shared" si="1001"/>
        <v>13192822016253.846</v>
      </c>
      <c r="AR2155">
        <f t="shared" si="1002"/>
        <v>-0.30393893431464003</v>
      </c>
      <c r="AS2155">
        <f t="shared" si="1003"/>
        <v>3327917941.1486297</v>
      </c>
      <c r="AU2155">
        <f t="shared" si="1004"/>
        <v>61728726096005.008</v>
      </c>
      <c r="AV2155">
        <f t="shared" si="1016"/>
        <v>3.4961918827654808E+32</v>
      </c>
    </row>
    <row r="2156" spans="1:48" x14ac:dyDescent="0.3">
      <c r="A2156" s="4">
        <v>26.496300000000002</v>
      </c>
      <c r="B2156" s="4">
        <f t="shared" si="1017"/>
        <v>349</v>
      </c>
      <c r="C2156" s="7">
        <v>24.81</v>
      </c>
      <c r="D2156" s="2">
        <f t="shared" si="1019"/>
        <v>182.38473965235448</v>
      </c>
      <c r="E2156" s="6">
        <f t="shared" si="1006"/>
        <v>45.81929167022674</v>
      </c>
      <c r="F2156" s="2">
        <f t="shared" si="1020"/>
        <v>124.58676944970105</v>
      </c>
      <c r="G2156" s="7">
        <v>37.200000000000003</v>
      </c>
      <c r="H2156" s="3">
        <f t="shared" si="1022"/>
        <v>213.96612783853328</v>
      </c>
      <c r="J2156" s="7">
        <v>45.2</v>
      </c>
      <c r="K2156" s="2">
        <f t="shared" si="1007"/>
        <v>167.56612783853328</v>
      </c>
      <c r="L2156" s="7">
        <v>24.5</v>
      </c>
      <c r="M2156" s="2">
        <f t="shared" si="1008"/>
        <v>103.56221026015089</v>
      </c>
      <c r="N2156" s="7">
        <v>26.2</v>
      </c>
      <c r="O2156" s="2">
        <f t="shared" si="1009"/>
        <v>14.462210260150897</v>
      </c>
      <c r="Q2156" s="2">
        <f t="shared" si="1010"/>
        <v>69.47520838040694</v>
      </c>
      <c r="R2156" s="2">
        <f t="shared" si="999"/>
        <v>172.80644392472064</v>
      </c>
      <c r="S2156" s="2">
        <v>32.665799999999997</v>
      </c>
      <c r="T2156" s="2">
        <v>90</v>
      </c>
      <c r="U2156" s="7">
        <v>38.5</v>
      </c>
      <c r="V2156" s="2">
        <f t="shared" si="1023"/>
        <v>151.80137576760794</v>
      </c>
      <c r="W2156" s="7">
        <v>39.729999999999997</v>
      </c>
      <c r="X2156" s="2">
        <f t="shared" si="1021"/>
        <v>71.760866119008369</v>
      </c>
      <c r="Y2156" s="7">
        <v>24.81</v>
      </c>
      <c r="Z2156" s="2">
        <f t="shared" si="1024"/>
        <v>208.64152582587775</v>
      </c>
      <c r="AA2156" s="7">
        <v>46.4</v>
      </c>
      <c r="AB2156" s="7">
        <v>89.1</v>
      </c>
      <c r="AF2156">
        <f t="shared" si="1005"/>
        <v>63.784161179490454</v>
      </c>
      <c r="AH2156" s="15">
        <f t="shared" si="1018"/>
        <v>1</v>
      </c>
      <c r="AI2156">
        <f t="shared" si="1011"/>
        <v>-568.70922390698001</v>
      </c>
      <c r="AJ2156">
        <f t="shared" si="1012"/>
        <v>-125.22182760976803</v>
      </c>
      <c r="AK2156">
        <f t="shared" si="1013"/>
        <v>4.5791922003370722</v>
      </c>
      <c r="AL2156">
        <f t="shared" si="1000"/>
        <v>63729833.763412163</v>
      </c>
      <c r="AM2156">
        <f t="shared" si="1014"/>
        <v>-49471.110195522408</v>
      </c>
      <c r="AN2156">
        <f t="shared" si="1015"/>
        <v>-221.40315543804189</v>
      </c>
      <c r="AP2156" s="15">
        <v>1</v>
      </c>
      <c r="AQ2156">
        <f t="shared" si="1001"/>
        <v>9192278633150.0078</v>
      </c>
      <c r="AR2156">
        <f t="shared" si="1002"/>
        <v>-0.28777536771348661</v>
      </c>
      <c r="AS2156">
        <f t="shared" si="1003"/>
        <v>-3488576412.6858363</v>
      </c>
      <c r="AU2156">
        <f t="shared" si="1004"/>
        <v>64929881525039.992</v>
      </c>
      <c r="AV2156">
        <f t="shared" si="1016"/>
        <v>4.5595032865501819E+32</v>
      </c>
    </row>
    <row r="2157" spans="1:48" x14ac:dyDescent="0.3">
      <c r="A2157" s="4">
        <v>26.496300000000002</v>
      </c>
      <c r="B2157" s="4">
        <f t="shared" si="1017"/>
        <v>350</v>
      </c>
      <c r="C2157" s="7">
        <v>24.81</v>
      </c>
      <c r="D2157" s="2">
        <f t="shared" si="1019"/>
        <v>183.15667368949141</v>
      </c>
      <c r="E2157" s="6">
        <f t="shared" si="1006"/>
        <v>45.493970258909791</v>
      </c>
      <c r="F2157" s="2">
        <f t="shared" si="1020"/>
        <v>124.99921947994018</v>
      </c>
      <c r="G2157" s="7">
        <v>37.200000000000003</v>
      </c>
      <c r="H2157" s="3">
        <f t="shared" si="1022"/>
        <v>213.79112783853327</v>
      </c>
      <c r="J2157" s="7">
        <v>45.2</v>
      </c>
      <c r="K2157" s="2">
        <f t="shared" si="1007"/>
        <v>167.39112783853327</v>
      </c>
      <c r="L2157" s="7">
        <v>24.5</v>
      </c>
      <c r="M2157" s="2">
        <f t="shared" si="1008"/>
        <v>103.72513969613976</v>
      </c>
      <c r="N2157" s="7">
        <v>26.2</v>
      </c>
      <c r="O2157" s="2">
        <f t="shared" si="1009"/>
        <v>14.625139696139769</v>
      </c>
      <c r="Q2157" s="2">
        <f t="shared" si="1010"/>
        <v>69.404816419357175</v>
      </c>
      <c r="R2157" s="2">
        <f t="shared" si="999"/>
        <v>172.96474482132456</v>
      </c>
      <c r="S2157" s="2">
        <v>32.665799999999997</v>
      </c>
      <c r="T2157" s="2">
        <v>90</v>
      </c>
      <c r="U2157" s="7">
        <v>38.5</v>
      </c>
      <c r="V2157" s="2">
        <f t="shared" si="1023"/>
        <v>152.10137576760795</v>
      </c>
      <c r="W2157" s="7">
        <v>39.729999999999997</v>
      </c>
      <c r="X2157" s="2">
        <f t="shared" si="1021"/>
        <v>71.905774498558273</v>
      </c>
      <c r="Y2157" s="7">
        <v>24.81</v>
      </c>
      <c r="Z2157" s="2">
        <f t="shared" si="1024"/>
        <v>209.15152582587774</v>
      </c>
      <c r="AA2157" s="7">
        <v>46.4</v>
      </c>
      <c r="AB2157" s="7">
        <v>89.1</v>
      </c>
      <c r="AF2157">
        <f t="shared" si="1005"/>
        <v>63.74832290192375</v>
      </c>
      <c r="AH2157" s="15">
        <f t="shared" si="1018"/>
        <v>1</v>
      </c>
      <c r="AI2157">
        <f t="shared" si="1011"/>
        <v>-564.27871707561451</v>
      </c>
      <c r="AJ2157">
        <f t="shared" si="1012"/>
        <v>-113.93666756072031</v>
      </c>
      <c r="AK2157">
        <f t="shared" si="1013"/>
        <v>4.9497815891612778</v>
      </c>
      <c r="AL2157">
        <f t="shared" si="1000"/>
        <v>67067465.764111474</v>
      </c>
      <c r="AM2157">
        <f t="shared" si="1014"/>
        <v>-51260.956979979041</v>
      </c>
      <c r="AN2157">
        <f t="shared" si="1015"/>
        <v>-225.16322025585322</v>
      </c>
      <c r="AP2157" s="15">
        <v>1</v>
      </c>
      <c r="AQ2157">
        <f t="shared" si="1001"/>
        <v>4259649615250.0991</v>
      </c>
      <c r="AR2157">
        <f t="shared" si="1002"/>
        <v>-0.27143939861870359</v>
      </c>
      <c r="AS2157">
        <f t="shared" si="1003"/>
        <v>1600498121.7274072</v>
      </c>
      <c r="AU2157">
        <f t="shared" si="1004"/>
        <v>63598435223830.82</v>
      </c>
      <c r="AV2157">
        <f t="shared" si="1016"/>
        <v>5.8555365145981273E+32</v>
      </c>
    </row>
    <row r="2158" spans="1:48" x14ac:dyDescent="0.3">
      <c r="A2158" s="4">
        <v>26.496300000000002</v>
      </c>
      <c r="B2158" s="4">
        <f t="shared" si="1017"/>
        <v>351</v>
      </c>
      <c r="C2158" s="7">
        <v>24.81</v>
      </c>
      <c r="D2158" s="2">
        <f t="shared" si="1019"/>
        <v>183.94295420471821</v>
      </c>
      <c r="E2158" s="6">
        <f t="shared" si="1006"/>
        <v>45.165292063247819</v>
      </c>
      <c r="F2158" s="2">
        <f t="shared" si="1020"/>
        <v>125.41040177363355</v>
      </c>
      <c r="G2158" s="7">
        <v>37.200000000000003</v>
      </c>
      <c r="H2158" s="3">
        <f t="shared" si="1022"/>
        <v>213.61612783853326</v>
      </c>
      <c r="J2158" s="7">
        <v>45.2</v>
      </c>
      <c r="K2158" s="2">
        <f t="shared" si="1007"/>
        <v>167.21612783853325</v>
      </c>
      <c r="L2158" s="7">
        <v>24.5</v>
      </c>
      <c r="M2158" s="2">
        <f t="shared" si="1008"/>
        <v>103.89288121109985</v>
      </c>
      <c r="N2158" s="7">
        <v>26.2</v>
      </c>
      <c r="O2158" s="2">
        <f t="shared" si="1009"/>
        <v>14.792881211099854</v>
      </c>
      <c r="Q2158" s="2">
        <f t="shared" si="1010"/>
        <v>69.328936122189319</v>
      </c>
      <c r="R2158" s="2">
        <f t="shared" si="999"/>
        <v>173.127795214483</v>
      </c>
      <c r="S2158" s="2">
        <v>32.665799999999997</v>
      </c>
      <c r="T2158" s="2">
        <v>90</v>
      </c>
      <c r="U2158" s="7">
        <v>38.5</v>
      </c>
      <c r="V2158" s="2">
        <f t="shared" si="1023"/>
        <v>152.40137576760796</v>
      </c>
      <c r="W2158" s="7">
        <v>39.729999999999997</v>
      </c>
      <c r="X2158" s="2">
        <f t="shared" si="1021"/>
        <v>72.046329132968694</v>
      </c>
      <c r="Y2158" s="7">
        <v>24.81</v>
      </c>
      <c r="Z2158" s="2">
        <f t="shared" si="1024"/>
        <v>209.66152582587773</v>
      </c>
      <c r="AA2158" s="7">
        <v>46.4</v>
      </c>
      <c r="AB2158" s="7">
        <v>89.1</v>
      </c>
      <c r="AF2158">
        <f t="shared" si="1005"/>
        <v>63.706282754418019</v>
      </c>
      <c r="AH2158" s="15">
        <f t="shared" si="1018"/>
        <v>1</v>
      </c>
      <c r="AI2158">
        <f t="shared" si="1011"/>
        <v>-574.69198391897089</v>
      </c>
      <c r="AJ2158">
        <f t="shared" si="1012"/>
        <v>-102.54314309730097</v>
      </c>
      <c r="AK2158">
        <f t="shared" si="1013"/>
        <v>5.3753637561427148</v>
      </c>
      <c r="AL2158">
        <f t="shared" si="1000"/>
        <v>70282813.462677673</v>
      </c>
      <c r="AM2158">
        <f t="shared" si="1014"/>
        <v>-52882.968696286305</v>
      </c>
      <c r="AN2158">
        <f t="shared" si="1015"/>
        <v>-228.87440200017483</v>
      </c>
      <c r="AP2158" s="15">
        <v>1</v>
      </c>
      <c r="AQ2158">
        <f t="shared" si="1001"/>
        <v>-338385211850.69873</v>
      </c>
      <c r="AR2158">
        <f t="shared" si="1002"/>
        <v>-0.25490464301262272</v>
      </c>
      <c r="AS2158">
        <f t="shared" si="1003"/>
        <v>484688533.61473614</v>
      </c>
      <c r="AU2158">
        <f t="shared" si="1004"/>
        <v>68230024531024.234</v>
      </c>
      <c r="AV2158">
        <f t="shared" si="1016"/>
        <v>7.3465777249477922E+32</v>
      </c>
    </row>
    <row r="2159" spans="1:48" x14ac:dyDescent="0.3">
      <c r="A2159" s="4">
        <v>26.496300000000002</v>
      </c>
      <c r="B2159" s="4">
        <f t="shared" si="1017"/>
        <v>352</v>
      </c>
      <c r="C2159" s="7">
        <v>24.81</v>
      </c>
      <c r="D2159" s="2">
        <f t="shared" si="1019"/>
        <v>184.74400888622128</v>
      </c>
      <c r="E2159" s="6">
        <f t="shared" si="1006"/>
        <v>44.833284483250253</v>
      </c>
      <c r="F2159" s="2">
        <f t="shared" si="1020"/>
        <v>125.82027520397</v>
      </c>
      <c r="G2159" s="7">
        <v>37.200000000000003</v>
      </c>
      <c r="H2159" s="3">
        <f t="shared" si="1022"/>
        <v>213.44112783853325</v>
      </c>
      <c r="J2159" s="7">
        <v>45.2</v>
      </c>
      <c r="K2159" s="2">
        <f t="shared" si="1007"/>
        <v>167.04112783853324</v>
      </c>
      <c r="L2159" s="7">
        <v>24.5</v>
      </c>
      <c r="M2159" s="2">
        <f t="shared" si="1008"/>
        <v>104.06555107807776</v>
      </c>
      <c r="N2159" s="7">
        <v>26.2</v>
      </c>
      <c r="O2159" s="2">
        <f t="shared" si="1009"/>
        <v>14.965551078077766</v>
      </c>
      <c r="Q2159" s="2">
        <f t="shared" si="1010"/>
        <v>69.24733816688007</v>
      </c>
      <c r="R2159" s="2">
        <f t="shared" si="999"/>
        <v>173.29571198470722</v>
      </c>
      <c r="S2159" s="2">
        <v>32.665799999999997</v>
      </c>
      <c r="T2159" s="2">
        <v>90</v>
      </c>
      <c r="U2159" s="7">
        <v>38.5</v>
      </c>
      <c r="V2159" s="2">
        <f t="shared" si="1023"/>
        <v>152.70137576760797</v>
      </c>
      <c r="W2159" s="7">
        <v>39.729999999999997</v>
      </c>
      <c r="X2159" s="2">
        <f t="shared" si="1021"/>
        <v>72.182880947646524</v>
      </c>
      <c r="Y2159" s="7">
        <v>24.81</v>
      </c>
      <c r="Z2159" s="2">
        <f t="shared" si="1024"/>
        <v>210.17152582587772</v>
      </c>
      <c r="AA2159" s="7">
        <v>46.4</v>
      </c>
      <c r="AB2159" s="7">
        <v>89.1</v>
      </c>
      <c r="AF2159">
        <f t="shared" si="1005"/>
        <v>63.65774372870591</v>
      </c>
      <c r="AH2159" s="15">
        <f t="shared" si="1018"/>
        <v>1</v>
      </c>
      <c r="AI2159">
        <f t="shared" si="1011"/>
        <v>-594.88669839939496</v>
      </c>
      <c r="AJ2159">
        <f t="shared" si="1012"/>
        <v>-91.068349926319954</v>
      </c>
      <c r="AK2159">
        <f t="shared" si="1013"/>
        <v>5.869538485973445</v>
      </c>
      <c r="AL2159">
        <f t="shared" si="1000"/>
        <v>73362652.128068969</v>
      </c>
      <c r="AM2159">
        <f t="shared" si="1014"/>
        <v>-54332.677845047278</v>
      </c>
      <c r="AN2159">
        <f t="shared" si="1015"/>
        <v>-232.53407771148295</v>
      </c>
      <c r="AP2159" s="15">
        <v>1</v>
      </c>
      <c r="AQ2159">
        <f t="shared" si="1001"/>
        <v>-5843585340844.1045</v>
      </c>
      <c r="AR2159">
        <f t="shared" si="1002"/>
        <v>-0.23813772978620051</v>
      </c>
      <c r="AS2159">
        <f t="shared" si="1003"/>
        <v>-1497799122.8576653</v>
      </c>
      <c r="AU2159">
        <f t="shared" si="1004"/>
        <v>77454469423365.5</v>
      </c>
      <c r="AV2159">
        <f t="shared" si="1016"/>
        <v>9.0374297640693365E+32</v>
      </c>
    </row>
    <row r="2160" spans="1:48" x14ac:dyDescent="0.3">
      <c r="A2160" s="4">
        <v>26.496300000000002</v>
      </c>
      <c r="B2160" s="4">
        <f t="shared" si="1017"/>
        <v>353</v>
      </c>
      <c r="C2160" s="7">
        <v>24.81</v>
      </c>
      <c r="D2160" s="2">
        <f t="shared" si="1019"/>
        <v>185.56029562750973</v>
      </c>
      <c r="E2160" s="6">
        <f t="shared" si="1006"/>
        <v>44.497975267562254</v>
      </c>
      <c r="F2160" s="2">
        <f t="shared" si="1020"/>
        <v>126.22879704417137</v>
      </c>
      <c r="G2160" s="7">
        <v>37.200000000000003</v>
      </c>
      <c r="H2160" s="3">
        <f t="shared" si="1022"/>
        <v>213.26612783853324</v>
      </c>
      <c r="J2160" s="7">
        <v>45.2</v>
      </c>
      <c r="K2160" s="2">
        <f t="shared" si="1007"/>
        <v>166.86612783853323</v>
      </c>
      <c r="L2160" s="7">
        <v>24.5</v>
      </c>
      <c r="M2160" s="2">
        <f t="shared" si="1008"/>
        <v>104.24327322184718</v>
      </c>
      <c r="N2160" s="7">
        <v>26.2</v>
      </c>
      <c r="O2160" s="2">
        <f t="shared" si="1009"/>
        <v>15.143273221847181</v>
      </c>
      <c r="Q2160" s="2">
        <f t="shared" si="1010"/>
        <v>69.159780428330023</v>
      </c>
      <c r="R2160" s="2">
        <f t="shared" si="999"/>
        <v>173.46861981667854</v>
      </c>
      <c r="S2160" s="2">
        <v>32.665799999999997</v>
      </c>
      <c r="T2160" s="2">
        <v>90</v>
      </c>
      <c r="U2160" s="7">
        <v>38.5</v>
      </c>
      <c r="V2160" s="2">
        <f t="shared" si="1023"/>
        <v>153.00137576760798</v>
      </c>
      <c r="W2160" s="7">
        <v>39.729999999999997</v>
      </c>
      <c r="X2160" s="2">
        <f t="shared" si="1021"/>
        <v>72.315806063158092</v>
      </c>
      <c r="Y2160" s="7">
        <v>24.81</v>
      </c>
      <c r="Z2160" s="2">
        <f t="shared" si="1024"/>
        <v>210.68152582587771</v>
      </c>
      <c r="AA2160" s="7">
        <v>46.4</v>
      </c>
      <c r="AB2160" s="7">
        <v>89.1</v>
      </c>
      <c r="AF2160">
        <f t="shared" si="1005"/>
        <v>63.602390117120343</v>
      </c>
      <c r="AH2160" s="15">
        <f t="shared" si="1018"/>
        <v>1</v>
      </c>
      <c r="AI2160">
        <f t="shared" si="1011"/>
        <v>-605.10411359183286</v>
      </c>
      <c r="AJ2160">
        <f t="shared" si="1012"/>
        <v>-80.163386959207756</v>
      </c>
      <c r="AK2160">
        <f t="shared" si="1013"/>
        <v>6.4507818743985244</v>
      </c>
      <c r="AL2160">
        <f t="shared" si="1000"/>
        <v>76338391.239950016</v>
      </c>
      <c r="AM2160">
        <f t="shared" si="1014"/>
        <v>-55638.318560921703</v>
      </c>
      <c r="AN2160">
        <f t="shared" si="1015"/>
        <v>-236.1399164754464</v>
      </c>
      <c r="AP2160" s="15">
        <v>1</v>
      </c>
      <c r="AQ2160">
        <f t="shared" si="1001"/>
        <v>-11689482864042.828</v>
      </c>
      <c r="AR2160">
        <f t="shared" si="1002"/>
        <v>-0.22109680405018228</v>
      </c>
      <c r="AS2160">
        <f t="shared" si="1003"/>
        <v>1417207397.886363</v>
      </c>
      <c r="AU2160">
        <f t="shared" si="1004"/>
        <v>82656243254429.156</v>
      </c>
      <c r="AV2160">
        <f t="shared" si="1016"/>
        <v>1.1005119400419588E+33</v>
      </c>
    </row>
    <row r="2161" spans="1:48" x14ac:dyDescent="0.3">
      <c r="A2161" s="4">
        <v>26.496300000000002</v>
      </c>
      <c r="B2161" s="4">
        <f t="shared" si="1017"/>
        <v>354</v>
      </c>
      <c r="C2161" s="7">
        <v>24.81</v>
      </c>
      <c r="D2161" s="2">
        <f t="shared" si="1019"/>
        <v>186.39230499648284</v>
      </c>
      <c r="E2161" s="6">
        <f t="shared" si="1006"/>
        <v>44.159392516011501</v>
      </c>
      <c r="F2161" s="2">
        <f t="shared" si="1020"/>
        <v>126.63592288576093</v>
      </c>
      <c r="G2161" s="7">
        <v>37.200000000000003</v>
      </c>
      <c r="H2161" s="3">
        <f t="shared" si="1022"/>
        <v>213.09112783853323</v>
      </c>
      <c r="J2161" s="7">
        <v>45.2</v>
      </c>
      <c r="K2161" s="2">
        <f t="shared" si="1007"/>
        <v>166.69112783853322</v>
      </c>
      <c r="L2161" s="7">
        <v>24.5</v>
      </c>
      <c r="M2161" s="2">
        <f t="shared" si="1008"/>
        <v>104.42617977953239</v>
      </c>
      <c r="N2161" s="7">
        <v>26.2</v>
      </c>
      <c r="O2161" s="2">
        <f t="shared" si="1009"/>
        <v>15.326179779532396</v>
      </c>
      <c r="Q2161" s="2">
        <f t="shared" si="1010"/>
        <v>69.066006831054054</v>
      </c>
      <c r="R2161" s="2">
        <f t="shared" si="999"/>
        <v>173.64665177984958</v>
      </c>
      <c r="S2161" s="2">
        <v>32.665799999999997</v>
      </c>
      <c r="T2161" s="2">
        <v>90</v>
      </c>
      <c r="U2161" s="7">
        <v>38.5</v>
      </c>
      <c r="V2161" s="2">
        <f t="shared" si="1023"/>
        <v>153.30137576760799</v>
      </c>
      <c r="W2161" s="7">
        <v>39.729999999999997</v>
      </c>
      <c r="X2161" s="2">
        <f t="shared" si="1021"/>
        <v>72.44550773597372</v>
      </c>
      <c r="Y2161" s="7">
        <v>24.81</v>
      </c>
      <c r="Z2161" s="2">
        <f t="shared" si="1024"/>
        <v>211.1915258258777</v>
      </c>
      <c r="AA2161" s="7">
        <v>46.4</v>
      </c>
      <c r="AB2161" s="7">
        <v>89.1</v>
      </c>
      <c r="AF2161">
        <f t="shared" si="1005"/>
        <v>63.539885922065181</v>
      </c>
      <c r="AH2161" s="15">
        <f t="shared" si="1018"/>
        <v>1</v>
      </c>
      <c r="AI2161">
        <f t="shared" si="1011"/>
        <v>-603.47056870047959</v>
      </c>
      <c r="AJ2161">
        <f t="shared" si="1012"/>
        <v>-68.386561180696916</v>
      </c>
      <c r="AK2161">
        <f t="shared" si="1013"/>
        <v>7.1448519067933018</v>
      </c>
      <c r="AL2161">
        <f t="shared" si="1000"/>
        <v>79097935.006910786</v>
      </c>
      <c r="AM2161">
        <f t="shared" si="1014"/>
        <v>-56725.105495940807</v>
      </c>
      <c r="AN2161">
        <f t="shared" si="1015"/>
        <v>-239.6898771311545</v>
      </c>
      <c r="AP2161" s="15">
        <v>1</v>
      </c>
      <c r="AQ2161">
        <f t="shared" si="1001"/>
        <v>-16323549887816.369</v>
      </c>
      <c r="AR2161">
        <f t="shared" si="1002"/>
        <v>-0.20369070279122467</v>
      </c>
      <c r="AS2161">
        <f t="shared" si="1003"/>
        <v>-844694634.18046093</v>
      </c>
      <c r="AU2161">
        <f t="shared" si="1004"/>
        <v>82270171668907.672</v>
      </c>
      <c r="AV2161">
        <f t="shared" si="1016"/>
        <v>1.3207200066528354E+33</v>
      </c>
    </row>
    <row r="2162" spans="1:48" x14ac:dyDescent="0.3">
      <c r="A2162" s="4">
        <v>26.496300000000002</v>
      </c>
      <c r="B2162" s="4">
        <f t="shared" si="1017"/>
        <v>355</v>
      </c>
      <c r="C2162" s="7">
        <v>24.81</v>
      </c>
      <c r="D2162" s="2">
        <f t="shared" si="1019"/>
        <v>187.24056297684939</v>
      </c>
      <c r="E2162" s="6">
        <f t="shared" si="1006"/>
        <v>43.817564682412545</v>
      </c>
      <c r="F2162" s="2">
        <f t="shared" si="1020"/>
        <v>127.04160655187657</v>
      </c>
      <c r="G2162" s="7">
        <v>37.200000000000003</v>
      </c>
      <c r="H2162" s="3">
        <f t="shared" si="1022"/>
        <v>212.91612783853321</v>
      </c>
      <c r="J2162" s="7">
        <v>45.2</v>
      </c>
      <c r="K2162" s="2">
        <f t="shared" si="1007"/>
        <v>166.51612783853321</v>
      </c>
      <c r="L2162" s="7">
        <v>24.5</v>
      </c>
      <c r="M2162" s="2">
        <f t="shared" si="1008"/>
        <v>104.61441171709578</v>
      </c>
      <c r="N2162" s="7">
        <v>26.2</v>
      </c>
      <c r="O2162" s="2">
        <f t="shared" si="1009"/>
        <v>15.514411717095783</v>
      </c>
      <c r="Q2162" s="2">
        <f t="shared" si="1010"/>
        <v>68.965746074907415</v>
      </c>
      <c r="R2162" s="2">
        <f t="shared" si="999"/>
        <v>173.82994996747661</v>
      </c>
      <c r="S2162" s="2">
        <v>32.665799999999997</v>
      </c>
      <c r="T2162" s="2">
        <v>90</v>
      </c>
      <c r="U2162" s="7">
        <v>38.5</v>
      </c>
      <c r="V2162" s="2">
        <f t="shared" si="1023"/>
        <v>153.601375767608</v>
      </c>
      <c r="W2162" s="7">
        <v>39.729999999999997</v>
      </c>
      <c r="X2162" s="2">
        <f t="shared" si="1021"/>
        <v>72.572418505169182</v>
      </c>
      <c r="Y2162" s="7">
        <v>24.81</v>
      </c>
      <c r="Z2162" s="2">
        <f t="shared" si="1024"/>
        <v>211.7015258258777</v>
      </c>
      <c r="AA2162" s="7">
        <v>46.4</v>
      </c>
      <c r="AB2162" s="7">
        <v>89.1</v>
      </c>
      <c r="AF2162">
        <f t="shared" si="1005"/>
        <v>63.469873082227423</v>
      </c>
      <c r="AH2162" s="15">
        <f t="shared" si="1018"/>
        <v>1</v>
      </c>
      <c r="AI2162">
        <f t="shared" si="1011"/>
        <v>-607.85042928595885</v>
      </c>
      <c r="AJ2162">
        <f t="shared" si="1012"/>
        <v>-56.920182722651077</v>
      </c>
      <c r="AK2162">
        <f t="shared" si="1013"/>
        <v>7.988774573026368</v>
      </c>
      <c r="AL2162">
        <f t="shared" si="1000"/>
        <v>81709013.220599845</v>
      </c>
      <c r="AM2162">
        <f t="shared" si="1014"/>
        <v>-57648.526422183539</v>
      </c>
      <c r="AN2162">
        <f t="shared" si="1015"/>
        <v>-243.18220528606332</v>
      </c>
      <c r="AP2162" s="15">
        <v>1</v>
      </c>
      <c r="AQ2162">
        <f t="shared" si="1001"/>
        <v>-21006393468481.754</v>
      </c>
      <c r="AR2162">
        <f t="shared" si="1002"/>
        <v>-0.18576771599890438</v>
      </c>
      <c r="AS2162">
        <f t="shared" si="1003"/>
        <v>315148418.0603866</v>
      </c>
      <c r="AU2162">
        <f t="shared" si="1004"/>
        <v>84756717427952.891</v>
      </c>
      <c r="AV2162">
        <f t="shared" si="1016"/>
        <v>1.5616942607896866E+33</v>
      </c>
    </row>
    <row r="2163" spans="1:48" x14ac:dyDescent="0.3">
      <c r="A2163" s="4">
        <v>26.496300000000002</v>
      </c>
      <c r="B2163" s="4">
        <f t="shared" si="1017"/>
        <v>356</v>
      </c>
      <c r="C2163" s="7">
        <v>24.81</v>
      </c>
      <c r="D2163" s="2">
        <f t="shared" si="1019"/>
        <v>188.10563401977083</v>
      </c>
      <c r="E2163" s="6">
        <f t="shared" si="1006"/>
        <v>43.472520577648659</v>
      </c>
      <c r="F2163" s="2">
        <f t="shared" si="1020"/>
        <v>127.4458000052757</v>
      </c>
      <c r="G2163" s="7">
        <v>37.200000000000003</v>
      </c>
      <c r="H2163" s="3">
        <f t="shared" si="1022"/>
        <v>212.7411278385332</v>
      </c>
      <c r="J2163" s="7">
        <v>45.2</v>
      </c>
      <c r="K2163" s="2">
        <f t="shared" si="1007"/>
        <v>166.3411278385332</v>
      </c>
      <c r="L2163" s="7">
        <v>24.5</v>
      </c>
      <c r="M2163" s="2">
        <f t="shared" si="1008"/>
        <v>104.80811950886942</v>
      </c>
      <c r="N2163" s="7">
        <v>26.2</v>
      </c>
      <c r="O2163" s="2">
        <f t="shared" si="1009"/>
        <v>15.70811950886943</v>
      </c>
      <c r="Q2163" s="2">
        <f t="shared" si="1010"/>
        <v>68.858710216406408</v>
      </c>
      <c r="R2163" s="2">
        <f t="shared" si="999"/>
        <v>174.01866620163617</v>
      </c>
      <c r="S2163" s="2">
        <v>32.665799999999997</v>
      </c>
      <c r="T2163" s="2">
        <v>90</v>
      </c>
      <c r="U2163" s="7">
        <v>38.5</v>
      </c>
      <c r="V2163" s="2">
        <f t="shared" si="1023"/>
        <v>153.90137576760802</v>
      </c>
      <c r="W2163" s="7">
        <v>39.729999999999997</v>
      </c>
      <c r="X2163" s="2">
        <f t="shared" si="1021"/>
        <v>72.697002573742992</v>
      </c>
      <c r="Y2163" s="7">
        <v>24.81</v>
      </c>
      <c r="Z2163" s="2">
        <f t="shared" si="1024"/>
        <v>212.21152582587769</v>
      </c>
      <c r="AA2163" s="7">
        <v>46.4</v>
      </c>
      <c r="AB2163" s="7">
        <v>89.1</v>
      </c>
      <c r="AF2163">
        <f t="shared" si="1005"/>
        <v>63.391969489309076</v>
      </c>
      <c r="AH2163" s="15">
        <f t="shared" si="1018"/>
        <v>1</v>
      </c>
      <c r="AI2163">
        <f t="shared" si="1011"/>
        <v>-629.09158621686072</v>
      </c>
      <c r="AJ2163">
        <f t="shared" si="1012"/>
        <v>-45.517489932480274</v>
      </c>
      <c r="AK2163">
        <f t="shared" si="1013"/>
        <v>9.0377711486191963</v>
      </c>
      <c r="AL2163">
        <f t="shared" si="1000"/>
        <v>84142315.880204707</v>
      </c>
      <c r="AM2163">
        <f t="shared" si="1014"/>
        <v>-58394.462349825822</v>
      </c>
      <c r="AN2163">
        <f t="shared" si="1015"/>
        <v>-246.61542964831881</v>
      </c>
      <c r="AP2163" s="15">
        <v>1</v>
      </c>
      <c r="AQ2163">
        <f t="shared" si="1001"/>
        <v>-28142783093850.465</v>
      </c>
      <c r="AR2163">
        <f t="shared" si="1002"/>
        <v>-0.16690734029864188</v>
      </c>
      <c r="AS2163">
        <f t="shared" si="1003"/>
        <v>-82374024.58438164</v>
      </c>
      <c r="AU2163">
        <f t="shared" si="1004"/>
        <v>95970625889051.688</v>
      </c>
      <c r="AV2163">
        <f t="shared" si="1016"/>
        <v>1.8142337495776078E+33</v>
      </c>
    </row>
    <row r="2164" spans="1:48" x14ac:dyDescent="0.3">
      <c r="A2164" s="4">
        <v>26.496300000000002</v>
      </c>
      <c r="B2164" s="4">
        <f t="shared" si="1017"/>
        <v>357</v>
      </c>
      <c r="C2164" s="7">
        <v>24.81</v>
      </c>
      <c r="D2164" s="2">
        <f t="shared" si="1019"/>
        <v>188.98812444998771</v>
      </c>
      <c r="E2164" s="6">
        <f t="shared" si="1006"/>
        <v>43.124289373053472</v>
      </c>
      <c r="F2164" s="2">
        <f t="shared" si="1020"/>
        <v>127.84845325064806</v>
      </c>
      <c r="G2164" s="7">
        <v>37.200000000000003</v>
      </c>
      <c r="H2164" s="3">
        <f t="shared" si="1022"/>
        <v>212.56612783853319</v>
      </c>
      <c r="J2164" s="7">
        <v>45.2</v>
      </c>
      <c r="K2164" s="2">
        <f t="shared" si="1007"/>
        <v>166.16612783853319</v>
      </c>
      <c r="L2164" s="7">
        <v>24.5</v>
      </c>
      <c r="M2164" s="2">
        <f t="shared" si="1008"/>
        <v>105.00746388845653</v>
      </c>
      <c r="N2164" s="7">
        <v>26.2</v>
      </c>
      <c r="O2164" s="2">
        <f t="shared" si="1009"/>
        <v>15.907463888456533</v>
      </c>
      <c r="Q2164" s="2">
        <f t="shared" si="1010"/>
        <v>68.744593085279732</v>
      </c>
      <c r="R2164" s="2">
        <f t="shared" si="999"/>
        <v>174.21296281298552</v>
      </c>
      <c r="S2164" s="2">
        <v>32.665799999999997</v>
      </c>
      <c r="T2164" s="2">
        <v>90</v>
      </c>
      <c r="U2164" s="7">
        <v>38.5</v>
      </c>
      <c r="V2164" s="2">
        <f t="shared" si="1023"/>
        <v>154.20137576760803</v>
      </c>
      <c r="W2164" s="7">
        <v>39.729999999999997</v>
      </c>
      <c r="X2164" s="2">
        <f t="shared" si="1021"/>
        <v>72.819758457965605</v>
      </c>
      <c r="Y2164" s="7">
        <v>24.81</v>
      </c>
      <c r="Z2164" s="2">
        <f t="shared" si="1024"/>
        <v>212.72152582587768</v>
      </c>
      <c r="AA2164" s="7">
        <v>46.4</v>
      </c>
      <c r="AB2164" s="7">
        <v>89.1</v>
      </c>
      <c r="AF2164">
        <f t="shared" si="1005"/>
        <v>63.305766764546263</v>
      </c>
      <c r="AH2164" s="15">
        <f t="shared" si="1018"/>
        <v>1</v>
      </c>
      <c r="AI2164">
        <f t="shared" si="1011"/>
        <v>-656.24015463789351</v>
      </c>
      <c r="AJ2164">
        <f t="shared" si="1012"/>
        <v>-34.850173392337062</v>
      </c>
      <c r="AK2164">
        <f t="shared" si="1013"/>
        <v>10.378013651532681</v>
      </c>
      <c r="AL2164">
        <f t="shared" si="1000"/>
        <v>86465727.452704623</v>
      </c>
      <c r="AM2164">
        <f t="shared" si="1014"/>
        <v>-59015.776988180776</v>
      </c>
      <c r="AN2164">
        <f t="shared" si="1015"/>
        <v>-249.98835768854633</v>
      </c>
      <c r="AP2164" s="15">
        <v>1</v>
      </c>
      <c r="AQ2164">
        <f t="shared" si="1001"/>
        <v>-36992317460442.211</v>
      </c>
      <c r="AR2164">
        <f t="shared" si="1002"/>
        <v>-0.14586659321152345</v>
      </c>
      <c r="AS2164">
        <f t="shared" si="1003"/>
        <v>-13031097.194605902</v>
      </c>
      <c r="AU2164">
        <f t="shared" si="1004"/>
        <v>111735643325236.13</v>
      </c>
      <c r="AV2164">
        <f t="shared" si="1016"/>
        <v>2.0851457600194975E+33</v>
      </c>
    </row>
    <row r="2165" spans="1:48" x14ac:dyDescent="0.3">
      <c r="A2165" s="4">
        <v>26.496300000000002</v>
      </c>
      <c r="B2165" s="4">
        <f t="shared" si="1017"/>
        <v>358</v>
      </c>
      <c r="C2165" s="7">
        <v>24.81</v>
      </c>
      <c r="D2165" s="2">
        <f t="shared" si="1019"/>
        <v>189.88868627836527</v>
      </c>
      <c r="E2165" s="6">
        <f t="shared" si="1006"/>
        <v>42.772900604115378</v>
      </c>
      <c r="F2165" s="2">
        <f t="shared" si="1020"/>
        <v>128.24951423082254</v>
      </c>
      <c r="G2165" s="7">
        <v>37.200000000000003</v>
      </c>
      <c r="H2165" s="3">
        <f t="shared" si="1022"/>
        <v>212.39112783853318</v>
      </c>
      <c r="J2165" s="7">
        <v>45.2</v>
      </c>
      <c r="K2165" s="2">
        <f t="shared" si="1007"/>
        <v>165.99112783853317</v>
      </c>
      <c r="L2165" s="7">
        <v>24.5</v>
      </c>
      <c r="M2165" s="2">
        <f t="shared" si="1008"/>
        <v>105.21261668067433</v>
      </c>
      <c r="N2165" s="7">
        <v>26.2</v>
      </c>
      <c r="O2165" s="2">
        <f t="shared" si="1009"/>
        <v>16.112616680674336</v>
      </c>
      <c r="Q2165" s="2">
        <f t="shared" si="1010"/>
        <v>68.623068512382687</v>
      </c>
      <c r="R2165" s="2">
        <f t="shared" si="999"/>
        <v>174.41301350545044</v>
      </c>
      <c r="S2165" s="2">
        <v>32.665799999999997</v>
      </c>
      <c r="T2165" s="2">
        <v>90</v>
      </c>
      <c r="U2165" s="7">
        <v>38.5</v>
      </c>
      <c r="V2165" s="2">
        <f t="shared" si="1023"/>
        <v>154.50137576760804</v>
      </c>
      <c r="W2165" s="7">
        <v>39.729999999999997</v>
      </c>
      <c r="X2165" s="2">
        <f t="shared" si="1021"/>
        <v>72.941221943875462</v>
      </c>
      <c r="Y2165" s="7">
        <v>24.81</v>
      </c>
      <c r="Z2165" s="2">
        <f t="shared" si="1024"/>
        <v>213.23152582587767</v>
      </c>
      <c r="AA2165" s="7">
        <v>46.4</v>
      </c>
      <c r="AB2165" s="7">
        <v>89.1</v>
      </c>
      <c r="AF2165">
        <f t="shared" si="1005"/>
        <v>63.210827758852147</v>
      </c>
      <c r="AH2165" s="15">
        <f t="shared" si="1018"/>
        <v>1</v>
      </c>
      <c r="AI2165">
        <f t="shared" si="1011"/>
        <v>-672.99881332358518</v>
      </c>
      <c r="AJ2165">
        <f t="shared" si="1012"/>
        <v>-22.420100612815997</v>
      </c>
      <c r="AK2165">
        <f t="shared" si="1013"/>
        <v>12.151862409922456</v>
      </c>
      <c r="AL2165">
        <f t="shared" si="1000"/>
        <v>88361959.797517851</v>
      </c>
      <c r="AM2165">
        <f t="shared" si="1014"/>
        <v>-59305.803242710943</v>
      </c>
      <c r="AN2165">
        <f t="shared" si="1015"/>
        <v>-253.30007064465252</v>
      </c>
      <c r="AP2165" s="15">
        <v>1</v>
      </c>
      <c r="AQ2165">
        <f t="shared" si="1001"/>
        <v>-43458586202861.508</v>
      </c>
      <c r="AR2165">
        <f t="shared" si="1002"/>
        <v>-0.11292224331088818</v>
      </c>
      <c r="AS2165">
        <f t="shared" si="1003"/>
        <v>-1200146.4952420997</v>
      </c>
      <c r="AU2165">
        <f t="shared" si="1004"/>
        <v>122483311916262.08</v>
      </c>
      <c r="AV2165">
        <f t="shared" si="1016"/>
        <v>2.3482966632303602E+33</v>
      </c>
    </row>
    <row r="2166" spans="1:48" x14ac:dyDescent="0.3">
      <c r="A2166" s="4">
        <v>26.496300000000002</v>
      </c>
      <c r="B2166" s="4">
        <f t="shared" si="1017"/>
        <v>359</v>
      </c>
      <c r="C2166" s="7">
        <v>24.81</v>
      </c>
      <c r="D2166" s="2">
        <f t="shared" si="1019"/>
        <v>190.80802148205066</v>
      </c>
      <c r="E2166" s="6">
        <f t="shared" si="1006"/>
        <v>42.418384174530914</v>
      </c>
      <c r="F2166" s="2">
        <f t="shared" si="1020"/>
        <v>128.64892871641797</v>
      </c>
      <c r="G2166" s="7">
        <v>37.200000000000003</v>
      </c>
      <c r="H2166" s="3">
        <f t="shared" si="1022"/>
        <v>212.21612783853317</v>
      </c>
      <c r="J2166" s="7">
        <v>45.2</v>
      </c>
      <c r="K2166" s="2">
        <f t="shared" si="1007"/>
        <v>165.81612783853316</v>
      </c>
      <c r="L2166" s="7">
        <v>24.5</v>
      </c>
      <c r="M2166" s="2">
        <f t="shared" si="1008"/>
        <v>105.42376172583363</v>
      </c>
      <c r="N2166" s="7">
        <v>26.2</v>
      </c>
      <c r="O2166" s="2">
        <f t="shared" si="1009"/>
        <v>16.323761725833634</v>
      </c>
      <c r="Q2166" s="2">
        <f t="shared" si="1010"/>
        <v>68.493788340886795</v>
      </c>
      <c r="R2166" s="2">
        <f t="shared" si="999"/>
        <v>174.61900431773378</v>
      </c>
      <c r="S2166" s="2">
        <v>32.665799999999997</v>
      </c>
      <c r="T2166" s="2">
        <v>90</v>
      </c>
      <c r="U2166" s="7">
        <v>38.5</v>
      </c>
      <c r="V2166" s="2">
        <f t="shared" si="1023"/>
        <v>154.80137576760805</v>
      </c>
      <c r="W2166" s="7">
        <v>39.729999999999997</v>
      </c>
      <c r="X2166" s="2">
        <f t="shared" si="1021"/>
        <v>73.061969396898974</v>
      </c>
      <c r="Y2166" s="7">
        <v>24.81</v>
      </c>
      <c r="Z2166" s="2">
        <f>Z2165+0.51</f>
        <v>213.74152582587766</v>
      </c>
      <c r="AA2166" s="7">
        <v>46.4</v>
      </c>
      <c r="AB2166" s="7">
        <v>89.1</v>
      </c>
      <c r="AF2166">
        <f t="shared" si="1005"/>
        <v>63.103957721666603</v>
      </c>
      <c r="AH2166" s="15">
        <f t="shared" si="1018"/>
        <v>1</v>
      </c>
      <c r="AI2166">
        <f t="shared" si="1011"/>
        <v>-679.58772036295431</v>
      </c>
      <c r="AJ2166">
        <f t="shared" si="1012"/>
        <v>-11.145420953202512</v>
      </c>
      <c r="AK2166">
        <f t="shared" si="1013"/>
        <v>14.612613598542573</v>
      </c>
      <c r="AL2166">
        <f t="shared" si="1000"/>
        <v>90170448.945691824</v>
      </c>
      <c r="AM2166">
        <f t="shared" si="1014"/>
        <v>-59501.789820526508</v>
      </c>
      <c r="AN2166">
        <f t="shared" si="1015"/>
        <v>-256.54991788452679</v>
      </c>
      <c r="AP2166" s="15">
        <v>1</v>
      </c>
      <c r="AQ2166">
        <f t="shared" si="1001"/>
        <v>-46215902279396.156</v>
      </c>
      <c r="AR2166">
        <f t="shared" si="1002"/>
        <v>0.42783880749004921</v>
      </c>
      <c r="AS2166">
        <f t="shared" si="1003"/>
        <v>-627847.2251226732</v>
      </c>
      <c r="AU2166">
        <f t="shared" si="1004"/>
        <v>127049575122118.11</v>
      </c>
      <c r="AV2166">
        <f t="shared" si="1016"/>
        <v>2.6357142107027269E+33</v>
      </c>
    </row>
    <row r="2167" spans="1:48" x14ac:dyDescent="0.3">
      <c r="A2167" s="4">
        <v>26.496300000000002</v>
      </c>
      <c r="B2167" s="4">
        <f t="shared" si="1017"/>
        <v>360</v>
      </c>
      <c r="C2167" s="7">
        <v>24.81</v>
      </c>
      <c r="D2167" s="2">
        <f>ACOS(-(W2167^2+C2167^2-E2167^2)/(2*E2167*C2167))*(180/PI())+90</f>
        <v>191.74688682466626</v>
      </c>
      <c r="E2167" s="6">
        <f t="shared" si="1006"/>
        <v>42.060770360634152</v>
      </c>
      <c r="F2167" s="2">
        <f t="shared" si="1020"/>
        <v>129.04664018845202</v>
      </c>
      <c r="G2167" s="7">
        <v>37.200000000000003</v>
      </c>
      <c r="H2167" s="3">
        <f>H1807</f>
        <v>212.07311290614558</v>
      </c>
      <c r="J2167" s="7">
        <v>45.2</v>
      </c>
      <c r="K2167" s="2">
        <f t="shared" si="1007"/>
        <v>165.67311290614558</v>
      </c>
      <c r="L2167" s="7">
        <v>24.5</v>
      </c>
      <c r="M2167" s="2">
        <f t="shared" si="1008"/>
        <v>105.66202200261256</v>
      </c>
      <c r="N2167" s="7">
        <v>26.2</v>
      </c>
      <c r="O2167" s="2">
        <f t="shared" si="1009"/>
        <v>16.562022002612565</v>
      </c>
      <c r="Q2167" s="2">
        <f t="shared" si="1010"/>
        <v>68.360407656869086</v>
      </c>
      <c r="R2167" s="2">
        <f t="shared" si="999"/>
        <v>174.85201275029368</v>
      </c>
      <c r="S2167" s="2">
        <v>32.665799999999997</v>
      </c>
      <c r="T2167" s="2">
        <v>90</v>
      </c>
      <c r="U2167" s="7">
        <v>38.5</v>
      </c>
      <c r="V2167" s="2">
        <f>ACOS(((G2167^2-E2167^2-U2167^2)/(2*E2167*U2167)))*180/3.1416+30</f>
        <v>155.21354228063905</v>
      </c>
      <c r="W2167" s="7">
        <v>39.729999999999997</v>
      </c>
      <c r="X2167" s="2">
        <f>ACOS(((E2167*COS(F2167*PI()/180))-C2167*COS(D2167*PI()/180))/W2167)*180/3.1416-20</f>
        <v>73.182621478876655</v>
      </c>
      <c r="Y2167" s="7">
        <v>24.81</v>
      </c>
      <c r="Z2167" s="2">
        <f>Z1807</f>
        <v>213.12740477947963</v>
      </c>
      <c r="AA2167" s="7">
        <v>46.4</v>
      </c>
      <c r="AB2167" s="7">
        <v>89.1</v>
      </c>
      <c r="AD2167">
        <f>(362*COS((F2167-90)*(3.1416/180)) -(U2167*COS((V2167-90)*(3.1416/180))))/(G2167)</f>
        <v>7.123666238323664</v>
      </c>
      <c r="AF2167">
        <v>62</v>
      </c>
      <c r="AH2167" s="15">
        <f t="shared" si="1018"/>
        <v>1</v>
      </c>
      <c r="AI2167">
        <f t="shared" si="1011"/>
        <v>-690.46482047598943</v>
      </c>
      <c r="AJ2167">
        <f t="shared" si="1012"/>
        <v>0.18985968438891329</v>
      </c>
      <c r="AK2167">
        <f t="shared" si="1013"/>
        <v>18.258758140789116</v>
      </c>
      <c r="AL2167">
        <f t="shared" si="1000"/>
        <v>94105589.32801421</v>
      </c>
      <c r="AM2167">
        <f t="shared" si="1014"/>
        <v>-60870.081226581649</v>
      </c>
      <c r="AN2167">
        <f t="shared" si="1015"/>
        <v>-262.7898803581856</v>
      </c>
      <c r="AP2167" s="15">
        <v>1</v>
      </c>
      <c r="AQ2167">
        <f t="shared" si="1001"/>
        <v>-48309160525297.508</v>
      </c>
      <c r="AR2167">
        <f t="shared" si="1002"/>
        <v>-0.23243926354378883</v>
      </c>
      <c r="AS2167">
        <f t="shared" si="1003"/>
        <v>5771946.0322009586</v>
      </c>
      <c r="AU2167">
        <f t="shared" si="1004"/>
        <v>135105145648982.05</v>
      </c>
      <c r="AV2167">
        <f t="shared" si="1016"/>
        <v>3.0940023636607884E+33</v>
      </c>
    </row>
    <row r="2168" spans="1:48" x14ac:dyDescent="0.3">
      <c r="A2168" s="4">
        <v>26.496300000000002</v>
      </c>
      <c r="B2168" s="4">
        <v>0</v>
      </c>
      <c r="C2168" s="7">
        <v>24.81</v>
      </c>
      <c r="D2168" s="2">
        <f>ACOS((W2168^2-C2168^2-E2168^2)/(2*E2168*C2168))*(180/PI())+90</f>
        <v>202.72274608062543</v>
      </c>
      <c r="E2168" s="6">
        <f>(SQRT(( (A2168*COS(B2168*PI()/180))^2+(A2168*SIN(B2168*PI()/180)-S2168)^2)))</f>
        <v>42.060770360634145</v>
      </c>
      <c r="F2168" s="2">
        <f t="shared" si="1020"/>
        <v>129.04664018845202</v>
      </c>
      <c r="G2168" s="7">
        <v>37.200000000000003</v>
      </c>
      <c r="H2168" s="3">
        <f t="shared" ref="H2168:H2231" si="1025">ACOS(((E2168*COS(F2168*3.1416/180))-U2168*COS(V2168*3.1416/180))/G2188)*(180/3.1416)+V2168-20</f>
        <v>212.07311290614558</v>
      </c>
      <c r="I2168" s="2"/>
      <c r="J2168" s="7">
        <v>45.2</v>
      </c>
      <c r="K2168" s="2">
        <f>H2168-AA2168</f>
        <v>165.67311290614558</v>
      </c>
      <c r="L2168" s="7">
        <v>24.5</v>
      </c>
      <c r="M2168" s="2">
        <f>ACOS(((Y2168^2-L2168^2-Q2168^2)/(2*E2168*Q2168))*3.1416/180)*(180/PI())+R2168-160</f>
        <v>109.41430692745297</v>
      </c>
      <c r="N2168" s="7">
        <v>26.2</v>
      </c>
      <c r="O2168" s="2">
        <f>M2168-AB2168</f>
        <v>20.314306927452975</v>
      </c>
      <c r="P2168" s="2"/>
      <c r="Q2168" s="2">
        <f>SQRT((C2168*COS(D2168*PI()/180)+J2168*COS(K2168*PI()/180))^2+(C2168*SIN(D2168*PI()/180)+(J2168*SIN(K2168*PI()/180)))^2)</f>
        <v>66.697864032972959</v>
      </c>
      <c r="R2168" s="2">
        <f>ACOS(((C2168*COS(D2168*PI()/180))+(J2168*COS(K2168*PI()/180)))/Q2168)*(180/PI())</f>
        <v>178.62412950414389</v>
      </c>
      <c r="S2168" s="2">
        <v>32.665799999999997</v>
      </c>
      <c r="T2168" s="2">
        <v>90</v>
      </c>
      <c r="U2168" s="7">
        <v>38.5</v>
      </c>
      <c r="V2168" s="2">
        <f>ACOS(((G2168^2-E2168^2-U2168^2)/(2*E2168*U2168)))*180/3.1416+30</f>
        <v>155.21354228063905</v>
      </c>
      <c r="W2168" s="7">
        <v>39.729999999999997</v>
      </c>
      <c r="X2168" s="2">
        <f t="shared" ref="X2168:X2231" si="1026">ACOS(((E2168*COS(F2168*PI()/180))-C2168*COS(D2168*PI()/180))/W2168)*180/3.1416-20</f>
        <v>75.215851831072612</v>
      </c>
      <c r="Y2168" s="7">
        <v>24.81</v>
      </c>
      <c r="Z2168" s="2">
        <f>ACOS(-(Q2168*COS((R2168-90)*3.1416/180)+L2168*COS((M2168-180)*3.1416/180))/Y2168)*180/3.1416+100</f>
        <v>213.12740477947963</v>
      </c>
      <c r="AA2168" s="7">
        <v>46.4</v>
      </c>
      <c r="AB2168" s="7">
        <v>89.1</v>
      </c>
      <c r="AD2168" t="e">
        <f>ACOS((L2168*COS(M2168*180/PI())-Q2168*COS(R2168*180/PI()))/Y2168)</f>
        <v>#NUM!</v>
      </c>
      <c r="AF2168">
        <f t="shared" ref="AF2168:AF2231" si="1027">A2169*COS(B2169*3.1416/180)+W2169*COS(X2169*3.1416/180)+N2169*COS(O2169*3.1416/180)</f>
        <v>61.146267946426704</v>
      </c>
      <c r="AH2168" s="15">
        <v>1</v>
      </c>
      <c r="AI2168">
        <f>A2168*SIN(B2168*3.1416/180)*G2168*COS(H2168*3.1416/180)-A2168*COS(B2168)*G2168*SIN(H2168)/U2168*SIN(V2168*3.1416/180)*A2168*SIN(B2168*3.1416/180)-(G2168*SIN(H2168*3.1416/180)*U2168*COS(V2168*3.1416/180))</f>
        <v>-690.45136354132376</v>
      </c>
      <c r="AJ2168">
        <f>(-1*AH2168*A2168*SIN(B2168*3.1416/180)*C2168*COS(D2168*3.1416/180))-(AH2168*A2168*COS(B2168*3.1416/180)*C2168*SIN(D2168*3.1416/180))/((W2168*SIN(X2168)*-A2168*SIN(B2168))-(C2168*SIN(D2168)*W2168*COS(X2168)))</f>
        <v>-0.26302281114760306</v>
      </c>
      <c r="AK2168">
        <f>((W2168*SIN(X2168*3.1416/180)*A2168*COS(B2168*3.1416/180))-(W2168*COS(X2168*3.1416/180)*-1*A2168*SIN(B2168*3.1416/180)))/((W2168*SIN(X2168*3.1416/180)*-1*A2168*SIN(B2168*3.1416/180))-(C2168*SIN(D2168*0.0174)*W2168*COS(X2168*3.1416/180)))</f>
        <v>10.754305591984929</v>
      </c>
      <c r="AL2168">
        <f t="shared" si="1000"/>
        <v>114816680.74057184</v>
      </c>
      <c r="AM2168">
        <f>(AJ2168*C2168*SIN(D2168*3.1416/180)-AN2168*J2168*SIN(K2168*3.1416/180))*Y2168*COS(Z2168*3.1416/180)-(AJ2168*C2168*COS(D2168*3.1416/180)+AN2168*J2168*COS(K2168*3.1416/180))*Y2168*SIN(Z2168*3.1416/180)/(N2168*SIN(O2168*3.1416/180)*(AJ2168*C2168*SIN(D2168*3.1416/180)-AN2168*J2168*SIN(K2168*3.1416/180))-Y2168*SIN(Z2168*3.1416/180))*N2168*COS(O2168*3.1416/180)</f>
        <v>-60977.486102656127</v>
      </c>
      <c r="AN2168">
        <f>U2168*SIN(V2168*3.1416/180)*A2168*COS(B2168*3.1416/180)-U2168*COS(V2168*3.1416/180)*A2168*SIN(B2168*3.1416/180)/U2168*SIN(V2168*3.1416/180)*A2168*SIN(B2168*3.1416/180)-G2168*SIN(H2168*3.1416/180)*U2168*COS(V2168*3.1416/180)</f>
        <v>-262.78988036970912</v>
      </c>
      <c r="AP2168" s="15">
        <v>1</v>
      </c>
      <c r="AQ2168">
        <f t="shared" si="1001"/>
        <v>-48305400216502.07</v>
      </c>
      <c r="AR2168">
        <f t="shared" si="1002"/>
        <v>-0.21355537205350492</v>
      </c>
      <c r="AS2168">
        <f t="shared" si="1003"/>
        <v>1152838.3302943483</v>
      </c>
      <c r="AU2168">
        <f t="shared" si="1004"/>
        <v>135095830239688.14</v>
      </c>
      <c r="AV2168">
        <f>(AR2168*C2168*SIN(D2168*3.1416/180)+AJ2168*AJ2168*C2168*COS(D2168*3.1416/180)-AQ2168*U2168*SIN(V2168*3.1416/180)+AN2168*AN2168*J2168*COS(K2168*3.1416/180)-AM2168*AM2168*N2168*COS(O2168*3.1416/180)-AL2168*AL2168*Y2168*COS(Z2168*3.1416/180))*Y2168*COS(Z2168*3.1416/180)-(AR2168*C2168*COS(D2168*3.1416/180)+AJ2168*AJ2168*C2168*SIN(D2168*3.1416/180)+AU2168*U2168*COS(V2168*3.1416/180)+AN2168*AN2168*J2168*SIN(K2168*3.1416/180)-AM2168*AM2168*N2168*SIN(O2168*3.1416/180)-AL2168*AL2168*Y2168*SIN(Z2168*3.1416/180))*Y2168*SIN(Z2168*3.1416/180)/N2168*SIN(O2168*3.1416/180)*(AR2168*C2168*SIN(D2168*3.1416/180)+AJ2168*AJ2168*C2168*COS(D2168*3.1416/180)-AU2168*U2168*SIN(V2168*3.1416/180)+AN2168*AN2168*J2168*COS(K2168*3.1416/180)-AM2168*AM2168*N2168*COS(O2168*3.1416/180)-AL2168*AL2168*Y2168*COS(Z2168*3.1416/180))-Y2168*SIN(Z2168*3.1416/180)*N2168*COS(O2168*3.1416/180)</f>
        <v>8.4957047377026781E+33</v>
      </c>
    </row>
    <row r="2169" spans="1:48" x14ac:dyDescent="0.3">
      <c r="A2169" s="4">
        <v>26.496300000000002</v>
      </c>
      <c r="B2169" s="4">
        <f>B2168+1</f>
        <v>1</v>
      </c>
      <c r="C2169" s="7">
        <v>24.81</v>
      </c>
      <c r="D2169" s="2">
        <f>D2168+0.35</f>
        <v>203.07274608062542</v>
      </c>
      <c r="E2169" s="6">
        <f t="shared" ref="E2169:E2232" si="1028">(SQRT(( (A2169*COS(B2169*PI()/180))^2+(A2169*SIN(B2169*PI()/180)-S2169)^2)))</f>
        <v>41.700089816233096</v>
      </c>
      <c r="F2169" s="2">
        <f t="shared" si="1020"/>
        <v>129.44258971337831</v>
      </c>
      <c r="G2169" s="7">
        <v>37.200000000000003</v>
      </c>
      <c r="H2169" s="3">
        <f t="shared" si="1025"/>
        <v>211.89590841229364</v>
      </c>
      <c r="J2169" s="7">
        <v>45.2</v>
      </c>
      <c r="K2169" s="2">
        <f t="shared" ref="K2169:K2232" si="1029">H2169-AA2169</f>
        <v>165.49590841229363</v>
      </c>
      <c r="L2169" s="7">
        <v>24.5</v>
      </c>
      <c r="M2169" s="2">
        <f t="shared" ref="M2169:M2232" si="1030">ACOS(((Y2169^2-L2169^2-Q2169^2)/(2*E2169*Q2169))*3.1416/180)*(180/PI())+R2169-160</f>
        <v>109.42170475115222</v>
      </c>
      <c r="N2169" s="7">
        <v>26.2</v>
      </c>
      <c r="O2169" s="2">
        <f t="shared" ref="O2169:O2232" si="1031">M2169-AB2169</f>
        <v>20.321704751152225</v>
      </c>
      <c r="Q2169" s="2">
        <f t="shared" ref="Q2169:Q2232" si="1032">SQRT((C2169*COS(D2169*PI()/180)+J2169*COS(K2169*PI()/180))^2+(C2169*SIN(D2169*PI()/180)+(J2169*SIN(K2169*PI()/180)))^2)</f>
        <v>66.604019317847573</v>
      </c>
      <c r="R2169" s="2">
        <f t="shared" ref="R2169:R2215" si="1033">ACOS(((C2169*COS(D2169*PI()/180))+(J2169*COS(K2169*PI()/180)))/Q2169)*(180/PI())</f>
        <v>178.62582154991998</v>
      </c>
      <c r="S2169" s="2">
        <v>32.665799999999997</v>
      </c>
      <c r="T2169" s="2">
        <v>90</v>
      </c>
      <c r="U2169" s="7">
        <v>38.5</v>
      </c>
      <c r="V2169" s="2">
        <f t="shared" ref="V2169:V2232" si="1034">ACOS(((G2169^2-E2169^2-U2169^2)/(2*E2169*U2169)))*180/3.1416+30</f>
        <v>154.9040670399142</v>
      </c>
      <c r="W2169" s="7">
        <v>39.729999999999997</v>
      </c>
      <c r="X2169" s="2">
        <f t="shared" si="1026"/>
        <v>75.295406367843412</v>
      </c>
      <c r="Y2169" s="7">
        <v>24.81</v>
      </c>
      <c r="Z2169" s="2">
        <f>Z2168+0.135</f>
        <v>213.26240477947962</v>
      </c>
      <c r="AA2169" s="7">
        <v>46.4</v>
      </c>
      <c r="AB2169" s="7">
        <v>89.1</v>
      </c>
      <c r="AD2169" t="e">
        <f>ACOS((L2169*COS(M2169*180/PI())-Q2169*COS(R2169*180/PI()))/Y2169)</f>
        <v>#NUM!</v>
      </c>
      <c r="AF2169">
        <f t="shared" si="1027"/>
        <v>61.087888499138046</v>
      </c>
      <c r="AH2169" s="15">
        <f>AH2168</f>
        <v>1</v>
      </c>
      <c r="AI2169">
        <f t="shared" ref="AI2169:AI2232" si="1035">A2169*SIN(B2169*3.1416/180)*G2169*COS(H2169*3.1416/180)-A2169*COS(B2169)*G2169*SIN(H2169)/U2169*SIN(V2169*3.1416/180)*A2169*SIN(B2169*3.1416/180)-(G2169*SIN(H2169*3.1416/180)*U2169*COS(V2169*3.1416/180))</f>
        <v>-697.24392899213194</v>
      </c>
      <c r="AJ2169">
        <f t="shared" ref="AJ2169:AJ2232" si="1036">(-1*AH2169*A2169*SIN(B2169*3.1416/180)*C2169*COS(D2169*3.1416/180))-(AH2169*A2169*COS(B2169*3.1416/180)*C2169*SIN(D2169*3.1416/180))/((W2169*SIN(X2169)*-A2169*SIN(B2169))-(C2169*SIN(D2169)*W2169*COS(X2169)))</f>
        <v>10.231471809504967</v>
      </c>
      <c r="AK2169">
        <f t="shared" ref="AK2169:AK2232" si="1037">((W2169*SIN(X2169*3.1416/180)*A2169*COS(B2169*3.1416/180))-(W2169*COS(X2169*3.1416/180)*-1*A2169*SIN(B2169*3.1416/180)))/((W2169*SIN(X2169*3.1416/180)*-1*A2169*SIN(B2169*3.1416/180))-(C2169*SIN(D2169*0.0174)*W2169*COS(X2169*3.1416/180)))</f>
        <v>13.147780409138537</v>
      </c>
      <c r="AL2169">
        <f t="shared" si="1000"/>
        <v>107096922.25745781</v>
      </c>
      <c r="AM2169">
        <f t="shared" ref="AM2169:AM2232" si="1038">(AJ2169*C2169*SIN(D2169*3.1416/180)-AN2169*J2169*SIN(K2169*3.1416/180))*Y2169*COS(Z2169*3.1416/180)-(AJ2169*C2169*COS(D2169*3.1416/180)+AN2169*J2169*COS(K2169*3.1416/180))*Y2169*SIN(Z2169*3.1416/180)/(N2169*SIN(O2169*3.1416/180)*(AJ2169*C2169*SIN(D2169*3.1416/180)-AN2169*J2169*SIN(K2169*3.1416/180))-Y2169*SIN(Z2169*3.1416/180))*N2169*COS(O2169*3.1416/180)</f>
        <v>-57121.822097754346</v>
      </c>
      <c r="AN2169">
        <f t="shared" ref="AN2169:AN2232" si="1039">U2169*SIN(V2169*3.1416/180)*A2169*COS(B2169*3.1416/180)-U2169*COS(V2169*3.1416/180)*A2169*SIN(B2169*3.1416/180)/U2169*SIN(V2169*3.1416/180)*A2169*SIN(B2169*3.1416/180)-G2169*SIN(H2169*3.1416/180)*U2169*COS(V2169*3.1416/180)</f>
        <v>-252.64292401466031</v>
      </c>
      <c r="AP2169" s="15">
        <v>1</v>
      </c>
      <c r="AQ2169">
        <f t="shared" si="1001"/>
        <v>-51271601468116.922</v>
      </c>
      <c r="AR2169">
        <f t="shared" si="1002"/>
        <v>1.0760275254468148</v>
      </c>
      <c r="AS2169">
        <f t="shared" si="1003"/>
        <v>-944765.38555919554</v>
      </c>
      <c r="AU2169">
        <f t="shared" si="1004"/>
        <v>138158910430051.59</v>
      </c>
      <c r="AV2169">
        <f t="shared" ref="AV2169:AV2232" si="1040">(AR2169*C2169*SIN(D2169*3.1416/180)+AJ2169*AJ2169*C2169*COS(D2169*3.1416/180)-AQ2169*U2169*SIN(V2169*3.1416/180)+AN2169*AN2169*J2169*COS(K2169*3.1416/180)-AM2169*AM2169*N2169*COS(O2169*3.1416/180)-AL2169*AL2169*Y2169*COS(Z2169*3.1416/180))*Y2169*COS(Z2169*3.1416/180)-(AR2169*C2169*COS(D2169*3.1416/180)+AJ2169*AJ2169*C2169*SIN(D2169*3.1416/180)+AU2169*U2169*COS(V2169*3.1416/180)+AN2169*AN2169*J2169*SIN(K2169*3.1416/180)-AM2169*AM2169*N2169*SIN(O2169*3.1416/180)-AL2169*AL2169*Y2169*SIN(Z2169*3.1416/180))*Y2169*SIN(Z2169*3.1416/180)/N2169*SIN(O2169*3.1416/180)*(AR2169*C2169*SIN(D2169*3.1416/180)+AJ2169*AJ2169*C2169*COS(D2169*3.1416/180)-AU2169*U2169*SIN(V2169*3.1416/180)+AN2169*AN2169*J2169*COS(K2169*3.1416/180)-AM2169*AM2169*N2169*COS(O2169*3.1416/180)-AL2169*AL2169*Y2169*COS(Z2169*3.1416/180))-Y2169*SIN(Z2169*3.1416/180)*N2169*COS(O2169*3.1416/180)</f>
        <v>6.4304881854736632E+33</v>
      </c>
    </row>
    <row r="2170" spans="1:48" x14ac:dyDescent="0.3">
      <c r="A2170" s="4">
        <v>26.496300000000002</v>
      </c>
      <c r="B2170" s="4">
        <f t="shared" ref="B2170:B2233" si="1041">B2169+1</f>
        <v>2</v>
      </c>
      <c r="C2170" s="7">
        <v>24.81</v>
      </c>
      <c r="D2170" s="2">
        <f t="shared" ref="D2170:D2233" si="1042">D2169+0.35</f>
        <v>203.42274608062542</v>
      </c>
      <c r="E2170" s="6">
        <f t="shared" si="1028"/>
        <v>41.336373577884963</v>
      </c>
      <c r="F2170" s="2">
        <f t="shared" si="1020"/>
        <v>129.83671580997952</v>
      </c>
      <c r="G2170" s="7">
        <v>37.200000000000003</v>
      </c>
      <c r="H2170" s="3">
        <f t="shared" si="1025"/>
        <v>211.70688889914561</v>
      </c>
      <c r="J2170" s="7">
        <v>45.2</v>
      </c>
      <c r="K2170" s="2">
        <f t="shared" si="1029"/>
        <v>165.3068888991456</v>
      </c>
      <c r="L2170" s="7">
        <v>24.5</v>
      </c>
      <c r="M2170" s="2">
        <f t="shared" si="1030"/>
        <v>109.42116496761349</v>
      </c>
      <c r="N2170" s="7">
        <v>26.2</v>
      </c>
      <c r="O2170" s="2">
        <f t="shared" si="1031"/>
        <v>20.321164967613498</v>
      </c>
      <c r="Q2170" s="2">
        <f t="shared" si="1032"/>
        <v>66.50676489734299</v>
      </c>
      <c r="R2170" s="2">
        <f t="shared" si="1033"/>
        <v>178.61945893834172</v>
      </c>
      <c r="S2170" s="2">
        <v>32.665799999999997</v>
      </c>
      <c r="T2170" s="2">
        <v>90</v>
      </c>
      <c r="U2170" s="7">
        <v>38.5</v>
      </c>
      <c r="V2170" s="2">
        <f t="shared" si="1034"/>
        <v>154.59348694169984</v>
      </c>
      <c r="W2170" s="7">
        <v>39.729999999999997</v>
      </c>
      <c r="X2170" s="2">
        <f t="shared" si="1026"/>
        <v>75.364515911624324</v>
      </c>
      <c r="Y2170" s="7">
        <v>24.81</v>
      </c>
      <c r="Z2170" s="2">
        <f t="shared" ref="Z2170:Z2233" si="1043">Z2169+0.135</f>
        <v>213.39740477947961</v>
      </c>
      <c r="AA2170" s="7">
        <v>46.4</v>
      </c>
      <c r="AB2170" s="7">
        <v>89.1</v>
      </c>
      <c r="AF2170">
        <f t="shared" si="1027"/>
        <v>61.029695816995627</v>
      </c>
      <c r="AH2170" s="15">
        <f t="shared" ref="AH2170:AH2233" si="1044">AH2169</f>
        <v>1</v>
      </c>
      <c r="AI2170">
        <f t="shared" si="1035"/>
        <v>-713.174225907758</v>
      </c>
      <c r="AJ2170">
        <f t="shared" si="1036"/>
        <v>20.656445811095914</v>
      </c>
      <c r="AK2170">
        <f t="shared" si="1037"/>
        <v>16.847244684438206</v>
      </c>
      <c r="AL2170">
        <f t="shared" si="1000"/>
        <v>99183903.0252323</v>
      </c>
      <c r="AM2170">
        <f t="shared" si="1038"/>
        <v>-53152.186455652052</v>
      </c>
      <c r="AN2170">
        <f t="shared" si="1039"/>
        <v>-242.21603593619284</v>
      </c>
      <c r="AP2170" s="15">
        <v>1</v>
      </c>
      <c r="AQ2170">
        <f t="shared" si="1001"/>
        <v>-55198913044668.969</v>
      </c>
      <c r="AR2170">
        <f t="shared" si="1002"/>
        <v>0.31717433134854361</v>
      </c>
      <c r="AS2170">
        <f t="shared" si="1003"/>
        <v>-843956.21783352434</v>
      </c>
      <c r="AU2170">
        <f t="shared" si="1004"/>
        <v>148039219163448.63</v>
      </c>
      <c r="AV2170">
        <f t="shared" si="1040"/>
        <v>4.708337679827541E+33</v>
      </c>
    </row>
    <row r="2171" spans="1:48" x14ac:dyDescent="0.3">
      <c r="A2171" s="4">
        <v>26.496300000000002</v>
      </c>
      <c r="B2171" s="4">
        <f t="shared" si="1041"/>
        <v>3</v>
      </c>
      <c r="C2171" s="7">
        <v>24.81</v>
      </c>
      <c r="D2171" s="2">
        <f t="shared" si="1042"/>
        <v>203.77274608062541</v>
      </c>
      <c r="E2171" s="6">
        <f t="shared" si="1028"/>
        <v>40.969653070646665</v>
      </c>
      <c r="F2171" s="2">
        <f t="shared" si="1020"/>
        <v>130.22895430749134</v>
      </c>
      <c r="G2171" s="7">
        <v>37.200000000000003</v>
      </c>
      <c r="H2171" s="3">
        <f t="shared" si="1025"/>
        <v>211.50611475656007</v>
      </c>
      <c r="J2171" s="7">
        <v>45.2</v>
      </c>
      <c r="K2171" s="2">
        <f t="shared" si="1029"/>
        <v>165.10611475656006</v>
      </c>
      <c r="L2171" s="7">
        <v>24.5</v>
      </c>
      <c r="M2171" s="2">
        <f t="shared" si="1030"/>
        <v>109.41270919275757</v>
      </c>
      <c r="N2171" s="7">
        <v>26.2</v>
      </c>
      <c r="O2171" s="2">
        <f t="shared" si="1031"/>
        <v>20.31270919275758</v>
      </c>
      <c r="Q2171" s="2">
        <f t="shared" si="1032"/>
        <v>66.406027937722101</v>
      </c>
      <c r="R2171" s="2">
        <f t="shared" si="1033"/>
        <v>178.60506038611007</v>
      </c>
      <c r="S2171" s="2">
        <v>32.665799999999997</v>
      </c>
      <c r="T2171" s="2">
        <v>90</v>
      </c>
      <c r="U2171" s="7">
        <v>38.5</v>
      </c>
      <c r="V2171" s="2">
        <f t="shared" si="1034"/>
        <v>154.28184876498131</v>
      </c>
      <c r="W2171" s="7">
        <v>39.729999999999997</v>
      </c>
      <c r="X2171" s="2">
        <f t="shared" si="1026"/>
        <v>75.423179147559622</v>
      </c>
      <c r="Y2171" s="7">
        <v>24.81</v>
      </c>
      <c r="Z2171" s="2">
        <f t="shared" si="1043"/>
        <v>213.53240477947961</v>
      </c>
      <c r="AA2171" s="7">
        <v>46.4</v>
      </c>
      <c r="AB2171" s="7">
        <v>89.1</v>
      </c>
      <c r="AF2171">
        <f t="shared" si="1027"/>
        <v>60.971694976561594</v>
      </c>
      <c r="AH2171" s="15">
        <f t="shared" si="1044"/>
        <v>1</v>
      </c>
      <c r="AI2171">
        <f t="shared" si="1035"/>
        <v>-731.29444482389226</v>
      </c>
      <c r="AJ2171">
        <f t="shared" si="1036"/>
        <v>30.847671705582588</v>
      </c>
      <c r="AK2171">
        <f t="shared" si="1037"/>
        <v>23.326893934277368</v>
      </c>
      <c r="AL2171">
        <f t="shared" si="1000"/>
        <v>91141972.701210171</v>
      </c>
      <c r="AM2171">
        <f t="shared" si="1038"/>
        <v>-49096.250209164784</v>
      </c>
      <c r="AN2171">
        <f t="shared" si="1039"/>
        <v>-231.51283970048092</v>
      </c>
      <c r="AP2171" s="15">
        <v>1</v>
      </c>
      <c r="AQ2171">
        <f t="shared" si="1001"/>
        <v>-57081102274721.656</v>
      </c>
      <c r="AR2171">
        <f t="shared" si="1002"/>
        <v>0.29840248657822344</v>
      </c>
      <c r="AS2171">
        <f t="shared" si="1003"/>
        <v>-21186295.504845701</v>
      </c>
      <c r="AU2171">
        <f t="shared" si="1004"/>
        <v>160313435300944.34</v>
      </c>
      <c r="AV2171">
        <f t="shared" si="1040"/>
        <v>3.3255584346684073E+33</v>
      </c>
    </row>
    <row r="2172" spans="1:48" x14ac:dyDescent="0.3">
      <c r="A2172" s="4">
        <v>26.496300000000002</v>
      </c>
      <c r="B2172" s="4">
        <f t="shared" si="1041"/>
        <v>4</v>
      </c>
      <c r="C2172" s="7">
        <v>24.81</v>
      </c>
      <c r="D2172" s="2">
        <f t="shared" si="1042"/>
        <v>204.1227460806254</v>
      </c>
      <c r="E2172" s="6">
        <f t="shared" si="1028"/>
        <v>40.599960114338941</v>
      </c>
      <c r="F2172" s="2">
        <f t="shared" si="1020"/>
        <v>130.61923819427957</v>
      </c>
      <c r="G2172" s="7">
        <v>37.200000000000003</v>
      </c>
      <c r="H2172" s="3">
        <f t="shared" si="1025"/>
        <v>211.29364762921787</v>
      </c>
      <c r="J2172" s="7">
        <v>45.2</v>
      </c>
      <c r="K2172" s="2">
        <f t="shared" si="1029"/>
        <v>164.89364762921787</v>
      </c>
      <c r="L2172" s="7">
        <v>24.5</v>
      </c>
      <c r="M2172" s="2">
        <f t="shared" si="1030"/>
        <v>109.39635908846896</v>
      </c>
      <c r="N2172" s="7">
        <v>26.2</v>
      </c>
      <c r="O2172" s="2">
        <f t="shared" si="1031"/>
        <v>20.296359088468961</v>
      </c>
      <c r="Q2172" s="2">
        <f t="shared" si="1032"/>
        <v>66.301734980469618</v>
      </c>
      <c r="R2172" s="2">
        <f t="shared" si="1033"/>
        <v>178.58264453225109</v>
      </c>
      <c r="S2172" s="2">
        <v>32.665799999999997</v>
      </c>
      <c r="T2172" s="2">
        <v>90</v>
      </c>
      <c r="U2172" s="7">
        <v>38.5</v>
      </c>
      <c r="V2172" s="2">
        <f t="shared" si="1034"/>
        <v>153.96919944858956</v>
      </c>
      <c r="W2172" s="7">
        <v>39.729999999999997</v>
      </c>
      <c r="X2172" s="2">
        <f t="shared" si="1026"/>
        <v>75.47139873170677</v>
      </c>
      <c r="Y2172" s="7">
        <v>24.81</v>
      </c>
      <c r="Z2172" s="2">
        <f t="shared" si="1043"/>
        <v>213.6674047794796</v>
      </c>
      <c r="AA2172" s="7">
        <v>46.4</v>
      </c>
      <c r="AB2172" s="7">
        <v>89.1</v>
      </c>
      <c r="AF2172">
        <f t="shared" si="1027"/>
        <v>60.913888385832507</v>
      </c>
      <c r="AH2172" s="15">
        <f t="shared" si="1044"/>
        <v>1</v>
      </c>
      <c r="AI2172">
        <f t="shared" si="1035"/>
        <v>-737.02234436808453</v>
      </c>
      <c r="AJ2172">
        <f t="shared" si="1036"/>
        <v>29.13525979662451</v>
      </c>
      <c r="AK2172">
        <f t="shared" si="1037"/>
        <v>37.617181040497201</v>
      </c>
      <c r="AL2172">
        <f t="shared" si="1000"/>
        <v>87507536.070186153</v>
      </c>
      <c r="AM2172">
        <f t="shared" si="1038"/>
        <v>-47395.510884614479</v>
      </c>
      <c r="AN2172">
        <f t="shared" si="1039"/>
        <v>-220.53725610191674</v>
      </c>
      <c r="AP2172" s="15">
        <v>1</v>
      </c>
      <c r="AQ2172">
        <f t="shared" si="1001"/>
        <v>-51306271040916.422</v>
      </c>
      <c r="AR2172">
        <f t="shared" si="1002"/>
        <v>1.156981656124549</v>
      </c>
      <c r="AS2172">
        <f t="shared" si="1003"/>
        <v>-79147611.330883294</v>
      </c>
      <c r="AU2172">
        <f t="shared" si="1004"/>
        <v>163108168191850.13</v>
      </c>
      <c r="AV2172">
        <f t="shared" si="1040"/>
        <v>2.8200714885043175E+33</v>
      </c>
    </row>
    <row r="2173" spans="1:48" x14ac:dyDescent="0.3">
      <c r="A2173" s="4">
        <v>26.496300000000002</v>
      </c>
      <c r="B2173" s="4">
        <f t="shared" si="1041"/>
        <v>5</v>
      </c>
      <c r="C2173" s="7">
        <v>24.81</v>
      </c>
      <c r="D2173" s="2">
        <f t="shared" si="1042"/>
        <v>204.4727460806254</v>
      </c>
      <c r="E2173" s="6">
        <f t="shared" si="1028"/>
        <v>40.227326930366537</v>
      </c>
      <c r="F2173" s="2">
        <f t="shared" si="1020"/>
        <v>131.00749745633166</v>
      </c>
      <c r="G2173" s="7">
        <v>37.200000000000003</v>
      </c>
      <c r="H2173" s="3">
        <f t="shared" si="1025"/>
        <v>211.06955049205467</v>
      </c>
      <c r="J2173" s="7">
        <v>45.2</v>
      </c>
      <c r="K2173" s="2">
        <f t="shared" si="1029"/>
        <v>164.66955049205467</v>
      </c>
      <c r="L2173" s="7">
        <v>24.5</v>
      </c>
      <c r="M2173" s="2">
        <f t="shared" si="1030"/>
        <v>109.37213639021508</v>
      </c>
      <c r="N2173" s="7">
        <v>26.2</v>
      </c>
      <c r="O2173" s="2">
        <f t="shared" si="1031"/>
        <v>20.272136390215081</v>
      </c>
      <c r="Q2173" s="2">
        <f t="shared" si="1032"/>
        <v>66.193812032281059</v>
      </c>
      <c r="R2173" s="2">
        <f t="shared" si="1033"/>
        <v>178.55222995812838</v>
      </c>
      <c r="S2173" s="2">
        <v>32.665799999999997</v>
      </c>
      <c r="T2173" s="2">
        <v>90</v>
      </c>
      <c r="U2173" s="7">
        <v>38.5</v>
      </c>
      <c r="V2173" s="2">
        <f t="shared" si="1034"/>
        <v>153.65558613735573</v>
      </c>
      <c r="W2173" s="7">
        <v>39.729999999999997</v>
      </c>
      <c r="X2173" s="2">
        <f t="shared" si="1026"/>
        <v>75.509181319188457</v>
      </c>
      <c r="Y2173" s="7">
        <v>24.81</v>
      </c>
      <c r="Z2173" s="2">
        <f t="shared" si="1043"/>
        <v>213.80240477947959</v>
      </c>
      <c r="AA2173" s="7">
        <v>46.4</v>
      </c>
      <c r="AB2173" s="7">
        <v>89.1</v>
      </c>
      <c r="AD2173">
        <f>(Q2168*COS(R2168*3.1416/180)+L2168*COS(M2168*3.1416/180))/Y2168</f>
        <v>-3.0158189083140168</v>
      </c>
      <c r="AF2173">
        <f t="shared" si="1027"/>
        <v>60.856275791342426</v>
      </c>
      <c r="AH2173" s="15">
        <f t="shared" si="1044"/>
        <v>1</v>
      </c>
      <c r="AI2173">
        <f t="shared" si="1035"/>
        <v>-731.86076153538716</v>
      </c>
      <c r="AJ2173">
        <f t="shared" si="1036"/>
        <v>52.875008550652879</v>
      </c>
      <c r="AK2173">
        <f t="shared" si="1037"/>
        <v>95.32220153996505</v>
      </c>
      <c r="AL2173">
        <f t="shared" si="1000"/>
        <v>73764738.933757231</v>
      </c>
      <c r="AM2173">
        <f t="shared" si="1038"/>
        <v>-40206.589069583686</v>
      </c>
      <c r="AN2173">
        <f t="shared" si="1039"/>
        <v>-209.29351731067857</v>
      </c>
      <c r="AP2173" s="15">
        <v>1</v>
      </c>
      <c r="AQ2173">
        <f t="shared" si="1001"/>
        <v>-38979337795167.734</v>
      </c>
      <c r="AR2173">
        <f t="shared" si="1002"/>
        <v>-0.9942857740434432</v>
      </c>
      <c r="AS2173">
        <f t="shared" si="1003"/>
        <v>2848098583.5432138</v>
      </c>
      <c r="AU2173">
        <f t="shared" si="1004"/>
        <v>157095303116509.19</v>
      </c>
      <c r="AV2173">
        <f t="shared" si="1040"/>
        <v>1.3927084946022596E+33</v>
      </c>
    </row>
    <row r="2174" spans="1:48" x14ac:dyDescent="0.3">
      <c r="A2174" s="4">
        <v>26.496300000000002</v>
      </c>
      <c r="B2174" s="4">
        <f t="shared" si="1041"/>
        <v>6</v>
      </c>
      <c r="C2174" s="7">
        <v>24.81</v>
      </c>
      <c r="D2174" s="2">
        <f t="shared" si="1042"/>
        <v>204.82274608062539</v>
      </c>
      <c r="E2174" s="6">
        <f t="shared" si="1028"/>
        <v>39.851786149140501</v>
      </c>
      <c r="F2174" s="2">
        <f t="shared" si="1020"/>
        <v>131.39365890475844</v>
      </c>
      <c r="G2174" s="7">
        <v>37.200000000000003</v>
      </c>
      <c r="H2174" s="3">
        <f t="shared" si="1025"/>
        <v>210.83388771996937</v>
      </c>
      <c r="J2174" s="7">
        <v>45.2</v>
      </c>
      <c r="K2174" s="2">
        <f t="shared" si="1029"/>
        <v>164.43388771996936</v>
      </c>
      <c r="L2174" s="7">
        <v>24.5</v>
      </c>
      <c r="M2174" s="2">
        <f t="shared" si="1030"/>
        <v>109.34006293065943</v>
      </c>
      <c r="N2174" s="7">
        <v>26.2</v>
      </c>
      <c r="O2174" s="2">
        <f t="shared" si="1031"/>
        <v>20.240062930659434</v>
      </c>
      <c r="Q2174" s="2">
        <f t="shared" si="1032"/>
        <v>66.082184656746634</v>
      </c>
      <c r="R2174" s="2">
        <f t="shared" si="1033"/>
        <v>178.51383520294658</v>
      </c>
      <c r="S2174" s="2">
        <v>32.665799999999997</v>
      </c>
      <c r="T2174" s="2">
        <v>90</v>
      </c>
      <c r="U2174" s="7">
        <v>38.5</v>
      </c>
      <c r="V2174" s="2">
        <f t="shared" si="1034"/>
        <v>153.34105623093862</v>
      </c>
      <c r="W2174" s="7">
        <v>39.729999999999997</v>
      </c>
      <c r="X2174" s="2">
        <f t="shared" si="1026"/>
        <v>75.536537585038616</v>
      </c>
      <c r="Y2174" s="7">
        <v>24.81</v>
      </c>
      <c r="Z2174" s="2">
        <f t="shared" si="1043"/>
        <v>213.93740477947958</v>
      </c>
      <c r="AA2174" s="7">
        <v>46.4</v>
      </c>
      <c r="AB2174" s="7">
        <v>89.1</v>
      </c>
      <c r="AF2174">
        <f t="shared" si="1027"/>
        <v>60.798854288207075</v>
      </c>
      <c r="AH2174" s="15">
        <f t="shared" si="1044"/>
        <v>1</v>
      </c>
      <c r="AI2174">
        <f t="shared" si="1035"/>
        <v>-734.12302756514816</v>
      </c>
      <c r="AJ2174">
        <f t="shared" si="1036"/>
        <v>62.817694054616958</v>
      </c>
      <c r="AK2174">
        <f t="shared" si="1037"/>
        <v>-184.54959788625251</v>
      </c>
      <c r="AL2174">
        <f t="shared" si="1000"/>
        <v>65169202.407220051</v>
      </c>
      <c r="AM2174">
        <f t="shared" si="1038"/>
        <v>-35756.737831199185</v>
      </c>
      <c r="AN2174">
        <f t="shared" si="1039"/>
        <v>-197.7861802362097</v>
      </c>
      <c r="AP2174" s="15">
        <v>1</v>
      </c>
      <c r="AQ2174">
        <f t="shared" si="1001"/>
        <v>-25002644751144.738</v>
      </c>
      <c r="AR2174">
        <f t="shared" si="1002"/>
        <v>-0.29075724147964987</v>
      </c>
      <c r="AS2174">
        <f t="shared" si="1003"/>
        <v>86102987493.421082</v>
      </c>
      <c r="AU2174">
        <f t="shared" si="1004"/>
        <v>157086700550597.53</v>
      </c>
      <c r="AV2174">
        <f t="shared" si="1040"/>
        <v>8.2762764912620551E+32</v>
      </c>
    </row>
    <row r="2175" spans="1:48" x14ac:dyDescent="0.3">
      <c r="A2175" s="4">
        <v>26.496300000000002</v>
      </c>
      <c r="B2175" s="4">
        <f t="shared" si="1041"/>
        <v>7</v>
      </c>
      <c r="C2175" s="7">
        <v>24.81</v>
      </c>
      <c r="D2175" s="2">
        <f t="shared" si="1042"/>
        <v>205.17274608062539</v>
      </c>
      <c r="E2175" s="6">
        <f t="shared" si="1028"/>
        <v>39.473370818153072</v>
      </c>
      <c r="F2175" s="2">
        <f t="shared" si="1020"/>
        <v>131.77764599142733</v>
      </c>
      <c r="G2175" s="7">
        <v>37.200000000000003</v>
      </c>
      <c r="H2175" s="3">
        <f t="shared" si="1025"/>
        <v>210.58672515185401</v>
      </c>
      <c r="J2175" s="7">
        <v>45.2</v>
      </c>
      <c r="K2175" s="2">
        <f t="shared" si="1029"/>
        <v>164.18672515185401</v>
      </c>
      <c r="L2175" s="7">
        <v>24.5</v>
      </c>
      <c r="M2175" s="2">
        <f t="shared" si="1030"/>
        <v>109.3001606593125</v>
      </c>
      <c r="N2175" s="7">
        <v>26.2</v>
      </c>
      <c r="O2175" s="2">
        <f t="shared" si="1031"/>
        <v>20.200160659312502</v>
      </c>
      <c r="Q2175" s="2">
        <f t="shared" si="1032"/>
        <v>65.966778067687585</v>
      </c>
      <c r="R2175" s="2">
        <f t="shared" si="1033"/>
        <v>178.46747877475212</v>
      </c>
      <c r="S2175" s="2">
        <v>32.665799999999997</v>
      </c>
      <c r="T2175" s="2">
        <v>90</v>
      </c>
      <c r="U2175" s="7">
        <v>38.5</v>
      </c>
      <c r="V2175" s="2">
        <f t="shared" si="1034"/>
        <v>153.02565743550917</v>
      </c>
      <c r="W2175" s="7">
        <v>39.729999999999997</v>
      </c>
      <c r="X2175" s="2">
        <f t="shared" si="1026"/>
        <v>75.553482237694013</v>
      </c>
      <c r="Y2175" s="7">
        <v>24.81</v>
      </c>
      <c r="Z2175" s="2">
        <f t="shared" si="1043"/>
        <v>214.07240477947957</v>
      </c>
      <c r="AA2175" s="7">
        <v>46.4</v>
      </c>
      <c r="AB2175" s="7">
        <v>89.1</v>
      </c>
      <c r="AF2175">
        <f t="shared" si="1027"/>
        <v>60.741618333135364</v>
      </c>
      <c r="AH2175" s="15">
        <f t="shared" si="1044"/>
        <v>1</v>
      </c>
      <c r="AI2175">
        <f t="shared" si="1035"/>
        <v>-750.07781113947397</v>
      </c>
      <c r="AJ2175">
        <f t="shared" si="1036"/>
        <v>72.903881991513401</v>
      </c>
      <c r="AK2175">
        <f t="shared" si="1037"/>
        <v>-47.275942929576352</v>
      </c>
      <c r="AL2175">
        <f t="shared" si="1000"/>
        <v>56305672.380761497</v>
      </c>
      <c r="AM2175">
        <f t="shared" si="1038"/>
        <v>-31114.540792810505</v>
      </c>
      <c r="AN2175">
        <f t="shared" si="1039"/>
        <v>-186.02013905730587</v>
      </c>
      <c r="AP2175" s="15">
        <v>1</v>
      </c>
      <c r="AQ2175">
        <f t="shared" si="1001"/>
        <v>-8192008329500.8105</v>
      </c>
      <c r="AR2175">
        <f t="shared" si="1002"/>
        <v>0.29759696617796449</v>
      </c>
      <c r="AS2175">
        <f t="shared" si="1003"/>
        <v>-440199403.46332389</v>
      </c>
      <c r="AU2175">
        <f t="shared" si="1004"/>
        <v>168435068929210.88</v>
      </c>
      <c r="AV2175">
        <f t="shared" si="1040"/>
        <v>4.3634390470930882E+32</v>
      </c>
    </row>
    <row r="2176" spans="1:48" x14ac:dyDescent="0.3">
      <c r="A2176" s="4">
        <v>26.496300000000002</v>
      </c>
      <c r="B2176" s="4">
        <f t="shared" si="1041"/>
        <v>8</v>
      </c>
      <c r="C2176" s="7">
        <v>24.81</v>
      </c>
      <c r="D2176" s="2">
        <f t="shared" si="1042"/>
        <v>205.52274608062538</v>
      </c>
      <c r="E2176" s="6">
        <f t="shared" si="1028"/>
        <v>39.092114410760033</v>
      </c>
      <c r="F2176" s="2">
        <f t="shared" si="1020"/>
        <v>132.15937861177099</v>
      </c>
      <c r="G2176" s="7">
        <v>37.200000000000003</v>
      </c>
      <c r="H2176" s="3">
        <f t="shared" si="1025"/>
        <v>210.32813014899449</v>
      </c>
      <c r="J2176" s="7">
        <v>45.2</v>
      </c>
      <c r="K2176" s="2">
        <f t="shared" si="1029"/>
        <v>163.92813014899448</v>
      </c>
      <c r="L2176" s="7">
        <v>24.5</v>
      </c>
      <c r="M2176" s="2">
        <f t="shared" si="1030"/>
        <v>109.25245165827823</v>
      </c>
      <c r="N2176" s="7">
        <v>26.2</v>
      </c>
      <c r="O2176" s="2">
        <f t="shared" si="1031"/>
        <v>20.152451658278238</v>
      </c>
      <c r="Q2176" s="2">
        <f t="shared" si="1032"/>
        <v>65.847517224090225</v>
      </c>
      <c r="R2176" s="2">
        <f t="shared" si="1033"/>
        <v>178.41317915694702</v>
      </c>
      <c r="S2176" s="2">
        <v>32.665799999999997</v>
      </c>
      <c r="T2176" s="2">
        <v>90</v>
      </c>
      <c r="U2176" s="7">
        <v>38.5</v>
      </c>
      <c r="V2176" s="2">
        <f t="shared" si="1034"/>
        <v>152.70943781849058</v>
      </c>
      <c r="W2176" s="7">
        <v>39.729999999999997</v>
      </c>
      <c r="X2176" s="2">
        <f t="shared" si="1026"/>
        <v>75.560034025118028</v>
      </c>
      <c r="Y2176" s="7">
        <v>24.81</v>
      </c>
      <c r="Z2176" s="2">
        <f t="shared" si="1043"/>
        <v>214.20740477947956</v>
      </c>
      <c r="AA2176" s="7">
        <v>46.4</v>
      </c>
      <c r="AB2176" s="7">
        <v>89.1</v>
      </c>
      <c r="AF2176">
        <f t="shared" si="1027"/>
        <v>60.68455976042511</v>
      </c>
      <c r="AH2176" s="15">
        <f t="shared" si="1044"/>
        <v>1</v>
      </c>
      <c r="AI2176">
        <f t="shared" si="1035"/>
        <v>-760.11627114082012</v>
      </c>
      <c r="AJ2176">
        <f t="shared" si="1036"/>
        <v>82.922740588020957</v>
      </c>
      <c r="AK2176">
        <f t="shared" si="1037"/>
        <v>-27.234766942872557</v>
      </c>
      <c r="AL2176">
        <f t="shared" si="1000"/>
        <v>47258911.644856468</v>
      </c>
      <c r="AM2176">
        <f t="shared" si="1038"/>
        <v>-26317.371537818588</v>
      </c>
      <c r="AN2176">
        <f t="shared" si="1039"/>
        <v>-174.00063687054836</v>
      </c>
      <c r="AP2176" s="15">
        <v>1</v>
      </c>
      <c r="AQ2176">
        <f t="shared" si="1001"/>
        <v>13972638260156.971</v>
      </c>
      <c r="AR2176">
        <f t="shared" si="1002"/>
        <v>0.23926252056108427</v>
      </c>
      <c r="AS2176">
        <f t="shared" si="1003"/>
        <v>5414726117.4412823</v>
      </c>
      <c r="AU2176">
        <f t="shared" si="1004"/>
        <v>175281218669666.09</v>
      </c>
      <c r="AV2176">
        <f t="shared" si="1040"/>
        <v>1.9714538727960273E+32</v>
      </c>
    </row>
    <row r="2177" spans="1:48" x14ac:dyDescent="0.3">
      <c r="A2177" s="4">
        <v>26.496300000000002</v>
      </c>
      <c r="B2177" s="4">
        <f t="shared" si="1041"/>
        <v>9</v>
      </c>
      <c r="C2177" s="7">
        <v>24.81</v>
      </c>
      <c r="D2177" s="2">
        <f t="shared" si="1042"/>
        <v>205.87274608062538</v>
      </c>
      <c r="E2177" s="6">
        <f t="shared" si="1028"/>
        <v>38.708050835730852</v>
      </c>
      <c r="F2177" s="2">
        <f t="shared" si="1020"/>
        <v>132.53877289372375</v>
      </c>
      <c r="G2177" s="7">
        <v>37.200000000000003</v>
      </c>
      <c r="H2177" s="3">
        <f t="shared" si="1025"/>
        <v>210.05817164789562</v>
      </c>
      <c r="J2177" s="7">
        <v>45.2</v>
      </c>
      <c r="K2177" s="2">
        <f t="shared" si="1029"/>
        <v>163.65817164789561</v>
      </c>
      <c r="L2177" s="7">
        <v>24.5</v>
      </c>
      <c r="M2177" s="2">
        <f t="shared" si="1030"/>
        <v>109.19695815413252</v>
      </c>
      <c r="N2177" s="7">
        <v>26.2</v>
      </c>
      <c r="O2177" s="2">
        <f t="shared" si="1031"/>
        <v>20.096958154132523</v>
      </c>
      <c r="Q2177" s="2">
        <f t="shared" si="1032"/>
        <v>65.724326926574946</v>
      </c>
      <c r="R2177" s="2">
        <f t="shared" si="1033"/>
        <v>178.35095481030936</v>
      </c>
      <c r="S2177" s="2">
        <v>32.665799999999997</v>
      </c>
      <c r="T2177" s="2">
        <v>90</v>
      </c>
      <c r="U2177" s="7">
        <v>38.5</v>
      </c>
      <c r="V2177" s="2">
        <f t="shared" si="1034"/>
        <v>152.39244586657611</v>
      </c>
      <c r="W2177" s="7">
        <v>39.729999999999997</v>
      </c>
      <c r="X2177" s="2">
        <f t="shared" si="1026"/>
        <v>75.556215733571591</v>
      </c>
      <c r="Y2177" s="7">
        <v>24.81</v>
      </c>
      <c r="Z2177" s="2">
        <f t="shared" si="1043"/>
        <v>214.34240477947955</v>
      </c>
      <c r="AA2177" s="7">
        <v>46.4</v>
      </c>
      <c r="AB2177" s="7">
        <v>89.1</v>
      </c>
      <c r="AF2177">
        <f t="shared" si="1027"/>
        <v>60.627667800939889</v>
      </c>
      <c r="AH2177" s="15">
        <f t="shared" si="1044"/>
        <v>1</v>
      </c>
      <c r="AI2177">
        <f t="shared" si="1035"/>
        <v>-750.53042343065624</v>
      </c>
      <c r="AJ2177">
        <f t="shared" si="1036"/>
        <v>92.842616275532535</v>
      </c>
      <c r="AK2177">
        <f t="shared" si="1037"/>
        <v>-19.186162460779986</v>
      </c>
      <c r="AL2177">
        <f t="shared" si="1000"/>
        <v>38043101.558693491</v>
      </c>
      <c r="AM2177">
        <f t="shared" si="1038"/>
        <v>-21364.038563401937</v>
      </c>
      <c r="AN2177">
        <f t="shared" si="1039"/>
        <v>-161.73327641010218</v>
      </c>
      <c r="AP2177" s="15">
        <v>1</v>
      </c>
      <c r="AQ2177">
        <f t="shared" si="1001"/>
        <v>35690167420998.953</v>
      </c>
      <c r="AR2177">
        <f t="shared" si="1002"/>
        <v>0.23510726815507807</v>
      </c>
      <c r="AS2177">
        <f t="shared" si="1003"/>
        <v>3432223223.4723344</v>
      </c>
      <c r="AU2177">
        <f t="shared" si="1004"/>
        <v>165244881374985.19</v>
      </c>
      <c r="AV2177">
        <f t="shared" si="1040"/>
        <v>7.1647991279894957E+31</v>
      </c>
    </row>
    <row r="2178" spans="1:48" x14ac:dyDescent="0.3">
      <c r="A2178" s="4">
        <v>26.496300000000002</v>
      </c>
      <c r="B2178" s="4">
        <f t="shared" si="1041"/>
        <v>10</v>
      </c>
      <c r="C2178" s="7">
        <v>24.81</v>
      </c>
      <c r="D2178" s="2">
        <f t="shared" si="1042"/>
        <v>206.22274608062537</v>
      </c>
      <c r="E2178" s="6">
        <f t="shared" si="1028"/>
        <v>38.321214447632435</v>
      </c>
      <c r="F2178" s="2">
        <f t="shared" si="1020"/>
        <v>132.91574097164226</v>
      </c>
      <c r="G2178" s="7">
        <v>37.200000000000003</v>
      </c>
      <c r="H2178" s="3">
        <f t="shared" si="1025"/>
        <v>209.77692020758977</v>
      </c>
      <c r="J2178" s="7">
        <v>45.2</v>
      </c>
      <c r="K2178" s="2">
        <f t="shared" si="1029"/>
        <v>163.37692020758976</v>
      </c>
      <c r="L2178" s="7">
        <v>24.5</v>
      </c>
      <c r="M2178" s="2">
        <f t="shared" si="1030"/>
        <v>109.13370252599009</v>
      </c>
      <c r="N2178" s="7">
        <v>26.2</v>
      </c>
      <c r="O2178" s="2">
        <f t="shared" si="1031"/>
        <v>20.033702525990094</v>
      </c>
      <c r="Q2178" s="2">
        <f t="shared" si="1032"/>
        <v>65.597131915326784</v>
      </c>
      <c r="R2178" s="2">
        <f t="shared" si="1033"/>
        <v>178.2808241705265</v>
      </c>
      <c r="S2178" s="2">
        <v>32.665799999999997</v>
      </c>
      <c r="T2178" s="2">
        <v>90</v>
      </c>
      <c r="U2178" s="7">
        <v>38.5</v>
      </c>
      <c r="V2178" s="2">
        <f t="shared" si="1034"/>
        <v>152.07473054726785</v>
      </c>
      <c r="W2178" s="7">
        <v>39.729999999999997</v>
      </c>
      <c r="X2178" s="2">
        <f t="shared" si="1026"/>
        <v>75.542054179080822</v>
      </c>
      <c r="Y2178" s="7">
        <v>24.81</v>
      </c>
      <c r="Z2178" s="2">
        <f t="shared" si="1043"/>
        <v>214.47740477947954</v>
      </c>
      <c r="AA2178" s="7">
        <v>46.4</v>
      </c>
      <c r="AB2178" s="7">
        <v>89.1</v>
      </c>
      <c r="AF2178">
        <f t="shared" si="1027"/>
        <v>60.570929104046726</v>
      </c>
      <c r="AH2178" s="15">
        <f t="shared" si="1044"/>
        <v>1</v>
      </c>
      <c r="AI2178">
        <f t="shared" si="1035"/>
        <v>-746.85178862132966</v>
      </c>
      <c r="AJ2178">
        <f t="shared" si="1036"/>
        <v>102.7009475591835</v>
      </c>
      <c r="AK2178">
        <f t="shared" si="1037"/>
        <v>-14.844031142335677</v>
      </c>
      <c r="AL2178">
        <f t="shared" si="1000"/>
        <v>28641661.329964023</v>
      </c>
      <c r="AM2178">
        <f t="shared" si="1038"/>
        <v>-16235.783947691933</v>
      </c>
      <c r="AN2178">
        <f t="shared" si="1039"/>
        <v>-149.22402979328479</v>
      </c>
      <c r="AP2178" s="15">
        <v>1</v>
      </c>
      <c r="AQ2178">
        <f t="shared" si="1001"/>
        <v>56013290079312.523</v>
      </c>
      <c r="AR2178">
        <f t="shared" si="1002"/>
        <v>0.23860098184752579</v>
      </c>
      <c r="AS2178">
        <f t="shared" si="1003"/>
        <v>-11012963697.080414</v>
      </c>
      <c r="AU2178">
        <f t="shared" si="1004"/>
        <v>160477169419307.81</v>
      </c>
      <c r="AV2178">
        <f t="shared" si="1040"/>
        <v>1.5457407582572191E+31</v>
      </c>
    </row>
    <row r="2179" spans="1:48" x14ac:dyDescent="0.3">
      <c r="A2179" s="4">
        <v>26.496300000000002</v>
      </c>
      <c r="B2179" s="4">
        <f t="shared" si="1041"/>
        <v>11</v>
      </c>
      <c r="C2179" s="7">
        <v>24.81</v>
      </c>
      <c r="D2179" s="2">
        <f t="shared" si="1042"/>
        <v>206.57274608062536</v>
      </c>
      <c r="E2179" s="6">
        <f t="shared" si="1028"/>
        <v>37.931640058118901</v>
      </c>
      <c r="F2179" s="2">
        <f t="shared" si="1020"/>
        <v>133.29019074395887</v>
      </c>
      <c r="G2179" s="7">
        <v>37.200000000000003</v>
      </c>
      <c r="H2179" s="3">
        <f t="shared" si="1025"/>
        <v>209.48444805149398</v>
      </c>
      <c r="J2179" s="7">
        <v>45.2</v>
      </c>
      <c r="K2179" s="2">
        <f t="shared" si="1029"/>
        <v>163.08444805149398</v>
      </c>
      <c r="L2179" s="7">
        <v>24.5</v>
      </c>
      <c r="M2179" s="2">
        <f t="shared" si="1030"/>
        <v>109.06270730982988</v>
      </c>
      <c r="N2179" s="7">
        <v>26.2</v>
      </c>
      <c r="O2179" s="2">
        <f t="shared" si="1031"/>
        <v>19.962707309829881</v>
      </c>
      <c r="Q2179" s="2">
        <f t="shared" si="1032"/>
        <v>65.465856969406033</v>
      </c>
      <c r="R2179" s="2">
        <f t="shared" si="1033"/>
        <v>178.20280564125991</v>
      </c>
      <c r="S2179" s="2">
        <v>32.665799999999997</v>
      </c>
      <c r="T2179" s="2">
        <v>90</v>
      </c>
      <c r="U2179" s="7">
        <v>38.5</v>
      </c>
      <c r="V2179" s="2">
        <f t="shared" si="1034"/>
        <v>151.75634137420457</v>
      </c>
      <c r="W2179" s="7">
        <v>39.729999999999997</v>
      </c>
      <c r="X2179" s="2">
        <f t="shared" si="1026"/>
        <v>75.51758019168264</v>
      </c>
      <c r="Y2179" s="7">
        <v>24.81</v>
      </c>
      <c r="Z2179" s="2">
        <f t="shared" si="1043"/>
        <v>214.61240477947953</v>
      </c>
      <c r="AA2179" s="7">
        <v>46.4</v>
      </c>
      <c r="AB2179" s="7">
        <v>89.1</v>
      </c>
      <c r="AF2179">
        <f t="shared" si="1027"/>
        <v>60.514327762486275</v>
      </c>
      <c r="AH2179" s="15">
        <f t="shared" si="1044"/>
        <v>1</v>
      </c>
      <c r="AI2179">
        <f t="shared" si="1035"/>
        <v>-784.94141527599174</v>
      </c>
      <c r="AJ2179">
        <f t="shared" si="1036"/>
        <v>112.53981194404265</v>
      </c>
      <c r="AK2179">
        <f t="shared" si="1037"/>
        <v>-12.126931901107918</v>
      </c>
      <c r="AL2179">
        <f t="shared" ref="AL2179:AL2242" si="1045">V2179*SIN(O2179*3.1416/180)*(AJ2179*C2179*COS(D2179*3.1416/180)+AM2179*U2179*COS(V2179*3.1416/180))-N2179*COS(O2179*3.1416/180)*(AJ2179*C2179*SIN(D2179*3.1416/180)-AN2179*U2179*SIN(V2179*3.1416/180))/N2179*SIN(O2179*3.1416/180)*N2179*COS(O2179*3.1416/180)-Y2179*SIN(Z2179*3.1416/180)*N2179*COS(O2179*3.1416/180)</f>
        <v>19022258.972832467</v>
      </c>
      <c r="AM2179">
        <f t="shared" si="1038"/>
        <v>-10904.045767739437</v>
      </c>
      <c r="AN2179">
        <f t="shared" si="1039"/>
        <v>-136.47924724781734</v>
      </c>
      <c r="AP2179" s="15">
        <v>1</v>
      </c>
      <c r="AQ2179">
        <f t="shared" ref="AQ2179:AQ2242" si="1046">(AP2179*A2179*SIN(B2179*3.1416/180)+AH2179*AH2179*A2179*COS(B2179*3.1416/180)-AI2179*AI2179*U2179*COS(V2179*3.1416/180)-AN2179*AN2179*G2179*COS(H2179*3.1416/180))*G2179*COS(H2179*3.1416/180)-(AP2179*A2179*COS(B2179*3.1416/180)+AH2179*AH2179*A2179*SIN(B2179)-AI2179*AI2179*U2179*SIN(V2179*3.1416/180)-AN2179*AN2179*G2179*SIN(H2179*3.1416/180))*G2179*SIN(H2179)/U2179*SIN(V2179*3.1416/180)*(AP2179*A2179*SIN(B2179*3.1416/180)+AH2179*AH2179*A2179*COS(B2179*3.1416/180)-AI2179*AI2179*U2179*COS(V2179*3.1416/180)-AN2179*AN2179*G2179*COS(H2179*3.1416/180))-G2179*SIN(H2179*3.1416/180)*U2179*COS(V2179*3.1416/180)</f>
        <v>90166584971114.875</v>
      </c>
      <c r="AR2179">
        <f t="shared" ref="AR2179:AR2242" si="1047">(W2179*SIN(X2179*3.1416/180)*(AP2179*A2179*COS(B2179*3.1416/180)+AH2179*AH2179*A2179*COS(B2179*3.1416/180)-AK2179*AK2179*SIN(X2179*3.1416/180)-AJ2179*AJ2179*C2179*SIN(D2179*3.1416/180))-W2179*COS(X2179*3.1416/180)*(AP2179*A2179*SIN(B2179*3.1416/180)+AH2179*AH2179*A2179*COS(B2179*3.1416/180)-AK2179*AK2179*W2179*COS(X2179*3.1416/180)-AJ2179*AJ2179*C2179*COS(D2179*3.1416/180)))/(W2179*SIN(X2179*3.1416/180)*(AP2179*A2179*SIN(B2179*3.1416/180)+AH2179*AH2179*A2179*COS(B2179*3.1416/180)-AK2179*AK2179*W2179*COS(X2179*3.1416/180)-AJ2179*AJ2179*C2179*COS(D2179*3.1416/180))-C2179*SIN(D2179*3.1416/180)*W2179*COS(X2179*3.1416/180))</f>
        <v>0.2441240573109657</v>
      </c>
      <c r="AS2179">
        <f t="shared" ref="AS2179:AS2242" si="1048">(AP2179*A2179*SIN(B2179*3.1416/180)+AH2179*AH2179*A2179*COS(B2179*3.1416/180)-AK2179*AK2179*W2179*COS(X2179*3.1416/180)-AJ2179*AJ2179*C2179*COS(D2179*3.1416/180))*C2179*COS(C2179*3.1416/180)-(AP2179*A2179*COS(B2179*3.1416/180)+AH2179*AH2179*COS(B2179*3.1416/180)-AK2179*AK2179*W2179*SIN(X2179*3.1416/180)-AJ2179*AJ2179*C2179*SIN(D2179*3.1416))*C2179*SIN(D2179*3.1416/180)/W2179*SIN(X2179*3.1416/180)*(AP2179*A2179*SIN(B2179*3.1416/180)+AH2179*AH2179*A2179*COS(B2179*3.1416/180)-AK2179*AK2179*W2179*COS(X2179*3.1416/180)-AJ2179*AJ2179*C2179*COS(D2179*3.1416/180))-C2179*SIN(D2179*3.1416/180)*W2179*COS(X2179*3.1416)</f>
        <v>-23556348349.222908</v>
      </c>
      <c r="AU2179">
        <f t="shared" ref="AU2179:AU2242" si="1049">U2179*SIN(V2179*3.1416/180)*(AP2179*A2179*COS(B2179*3.1416/180)+AH2179*AH2179*A2179*SIN(B2179*3.1416/180)-AI2179*AI2179*U2179*SIN(V2179*3.1416/180)-AN2179*AN2179*G2179*SIN(H2179*3.1416/180))-U2179*COS(V2179*3.1416/180)*(AP2179*A2179*SIN(B2179*3.1416/180)+AH2179*AH2179*A2179*COS(B2179*3.1416/180)-AI2179*AI2179*U2179*COS(V2179*3.1416/180)-AN2179*AN2179*G2179*COS(H2179*3.1416/180))/U2179*SIN(V2179*3.1416/180)*(AP2179*A2179*SIN(B2179*3.1416/180)+AH2179*AH2179*A2179*COS(B2179*3.1416/180)-AI2179*AI2179*U2179*COS(V2179*3.1416/180)-AN2179*AN2179*G2179*COS(H2179*3.1416/180))-G2179*SIN(H2179*3.1416/180)*U2179*COS(V2179*3.1416/180)</f>
        <v>192705895266427.84</v>
      </c>
      <c r="AV2179">
        <f t="shared" si="1040"/>
        <v>-1.0228922966564121E+30</v>
      </c>
    </row>
    <row r="2180" spans="1:48" x14ac:dyDescent="0.3">
      <c r="A2180" s="4">
        <v>26.496300000000002</v>
      </c>
      <c r="B2180" s="4">
        <f t="shared" si="1041"/>
        <v>12</v>
      </c>
      <c r="C2180" s="7">
        <v>24.81</v>
      </c>
      <c r="D2180" s="2">
        <f t="shared" si="1042"/>
        <v>206.92274608062536</v>
      </c>
      <c r="E2180" s="6">
        <f t="shared" si="1028"/>
        <v>37.539362948206396</v>
      </c>
      <c r="F2180" s="2">
        <f t="shared" si="1020"/>
        <v>133.66202561319469</v>
      </c>
      <c r="G2180" s="7">
        <v>37.200000000000003</v>
      </c>
      <c r="H2180" s="3">
        <f t="shared" si="1025"/>
        <v>209.18082910388455</v>
      </c>
      <c r="J2180" s="7">
        <v>45.2</v>
      </c>
      <c r="K2180" s="2">
        <f t="shared" si="1029"/>
        <v>162.78082910388454</v>
      </c>
      <c r="L2180" s="7">
        <v>24.5</v>
      </c>
      <c r="M2180" s="2">
        <f t="shared" si="1030"/>
        <v>108.98399519911663</v>
      </c>
      <c r="N2180" s="7">
        <v>26.2</v>
      </c>
      <c r="O2180" s="2">
        <f t="shared" si="1031"/>
        <v>19.88399519911664</v>
      </c>
      <c r="Q2180" s="2">
        <f t="shared" si="1032"/>
        <v>65.330427007348291</v>
      </c>
      <c r="R2180" s="2">
        <f t="shared" si="1033"/>
        <v>178.11691758272249</v>
      </c>
      <c r="S2180" s="2">
        <v>32.665799999999997</v>
      </c>
      <c r="T2180" s="2">
        <v>90</v>
      </c>
      <c r="U2180" s="7">
        <v>38.5</v>
      </c>
      <c r="V2180" s="2">
        <f t="shared" si="1034"/>
        <v>151.43732847657418</v>
      </c>
      <c r="W2180" s="7">
        <v>39.729999999999997</v>
      </c>
      <c r="X2180" s="2">
        <f t="shared" si="1026"/>
        <v>75.482828592558661</v>
      </c>
      <c r="Y2180" s="7">
        <v>24.81</v>
      </c>
      <c r="Z2180" s="2">
        <f t="shared" si="1043"/>
        <v>214.74740477947952</v>
      </c>
      <c r="AA2180" s="7">
        <v>46.4</v>
      </c>
      <c r="AB2180" s="7">
        <v>89.1</v>
      </c>
      <c r="AF2180">
        <f t="shared" si="1027"/>
        <v>60.457845340121949</v>
      </c>
      <c r="AH2180" s="15">
        <f t="shared" si="1044"/>
        <v>1</v>
      </c>
      <c r="AI2180">
        <f t="shared" si="1035"/>
        <v>-847.15855005524088</v>
      </c>
      <c r="AJ2180">
        <f t="shared" si="1036"/>
        <v>122.50864284448774</v>
      </c>
      <c r="AK2180">
        <f t="shared" si="1037"/>
        <v>-10.266251439853287</v>
      </c>
      <c r="AL2180">
        <f t="shared" si="1045"/>
        <v>9020324.6698214784</v>
      </c>
      <c r="AM2180">
        <f t="shared" si="1038"/>
        <v>-5263.1425162876731</v>
      </c>
      <c r="AN2180">
        <f t="shared" si="1039"/>
        <v>-123.50566477824026</v>
      </c>
      <c r="AP2180" s="15">
        <v>1</v>
      </c>
      <c r="AQ2180">
        <f t="shared" si="1046"/>
        <v>142800159328574.59</v>
      </c>
      <c r="AR2180">
        <f t="shared" si="1047"/>
        <v>0.25031321763218883</v>
      </c>
      <c r="AS2180">
        <f t="shared" si="1048"/>
        <v>-8414969886.241251</v>
      </c>
      <c r="AU2180">
        <f t="shared" si="1049"/>
        <v>257508211563570.94</v>
      </c>
      <c r="AV2180">
        <f t="shared" si="1040"/>
        <v>4.2745541822379933E+30</v>
      </c>
    </row>
    <row r="2181" spans="1:48" x14ac:dyDescent="0.3">
      <c r="A2181" s="4">
        <v>26.496300000000002</v>
      </c>
      <c r="B2181" s="4">
        <f t="shared" si="1041"/>
        <v>13</v>
      </c>
      <c r="C2181" s="7">
        <v>24.81</v>
      </c>
      <c r="D2181" s="2">
        <f t="shared" si="1042"/>
        <v>207.27274608062535</v>
      </c>
      <c r="E2181" s="6">
        <f t="shared" si="1028"/>
        <v>37.144418881620275</v>
      </c>
      <c r="F2181" s="2">
        <f t="shared" si="1020"/>
        <v>134.03114420683013</v>
      </c>
      <c r="G2181" s="7">
        <v>37.200000000000003</v>
      </c>
      <c r="H2181" s="3">
        <f t="shared" si="1025"/>
        <v>208.86613902106643</v>
      </c>
      <c r="J2181" s="7">
        <v>45.2</v>
      </c>
      <c r="K2181" s="2">
        <f t="shared" si="1029"/>
        <v>162.46613902106643</v>
      </c>
      <c r="L2181" s="7">
        <v>24.5</v>
      </c>
      <c r="M2181" s="2">
        <f t="shared" si="1030"/>
        <v>108.89758904180985</v>
      </c>
      <c r="N2181" s="7">
        <v>26.2</v>
      </c>
      <c r="O2181" s="2">
        <f t="shared" si="1031"/>
        <v>19.797589041809857</v>
      </c>
      <c r="Q2181" s="2">
        <f t="shared" si="1032"/>
        <v>65.190767188955931</v>
      </c>
      <c r="R2181" s="2">
        <f t="shared" si="1033"/>
        <v>178.02317829579644</v>
      </c>
      <c r="S2181" s="2">
        <v>32.665799999999997</v>
      </c>
      <c r="T2181" s="2">
        <v>90</v>
      </c>
      <c r="U2181" s="7">
        <v>38.5</v>
      </c>
      <c r="V2181" s="2">
        <f t="shared" si="1034"/>
        <v>151.11774267293532</v>
      </c>
      <c r="W2181" s="7">
        <v>39.729999999999997</v>
      </c>
      <c r="X2181" s="2">
        <f t="shared" si="1026"/>
        <v>75.437838164202191</v>
      </c>
      <c r="Y2181" s="7">
        <v>24.81</v>
      </c>
      <c r="Z2181" s="2">
        <f t="shared" si="1043"/>
        <v>214.88240477947951</v>
      </c>
      <c r="AA2181" s="7">
        <v>46.4</v>
      </c>
      <c r="AB2181" s="7">
        <v>89.1</v>
      </c>
      <c r="AF2181">
        <f t="shared" si="1027"/>
        <v>60.40146090250915</v>
      </c>
      <c r="AH2181" s="15">
        <f t="shared" si="1044"/>
        <v>1</v>
      </c>
      <c r="AI2181">
        <f t="shared" si="1035"/>
        <v>-866.40095601896371</v>
      </c>
      <c r="AJ2181">
        <f t="shared" si="1036"/>
        <v>136.90370440511583</v>
      </c>
      <c r="AK2181">
        <f t="shared" si="1037"/>
        <v>-8.9121337284883992</v>
      </c>
      <c r="AL2181">
        <f t="shared" si="1045"/>
        <v>172835.11930005439</v>
      </c>
      <c r="AM2181">
        <f t="shared" si="1038"/>
        <v>-191.77236343387199</v>
      </c>
      <c r="AN2181">
        <f t="shared" si="1039"/>
        <v>-110.31041073074988</v>
      </c>
      <c r="AP2181" s="15">
        <v>1</v>
      </c>
      <c r="AQ2181">
        <f t="shared" si="1046"/>
        <v>164609601615389.81</v>
      </c>
      <c r="AR2181">
        <f t="shared" si="1047"/>
        <v>0.25666359647603171</v>
      </c>
      <c r="AS2181">
        <f t="shared" si="1048"/>
        <v>39872125750.452164</v>
      </c>
      <c r="AU2181">
        <f t="shared" si="1049"/>
        <v>279379326168214.5</v>
      </c>
      <c r="AV2181">
        <f t="shared" si="1040"/>
        <v>8.9736009455818072E+30</v>
      </c>
    </row>
    <row r="2182" spans="1:48" x14ac:dyDescent="0.3">
      <c r="A2182" s="4">
        <v>26.496300000000002</v>
      </c>
      <c r="B2182" s="4">
        <f t="shared" si="1041"/>
        <v>14</v>
      </c>
      <c r="C2182" s="7">
        <v>24.81</v>
      </c>
      <c r="D2182" s="2">
        <f t="shared" si="1042"/>
        <v>207.62274608062535</v>
      </c>
      <c r="E2182" s="6">
        <f t="shared" si="1028"/>
        <v>36.746844119310211</v>
      </c>
      <c r="F2182" s="2">
        <f t="shared" si="1020"/>
        <v>134.39744007738071</v>
      </c>
      <c r="G2182" s="7">
        <v>37.200000000000003</v>
      </c>
      <c r="H2182" s="3">
        <f t="shared" si="1025"/>
        <v>208.54045521731899</v>
      </c>
      <c r="J2182" s="7">
        <v>45.2</v>
      </c>
      <c r="K2182" s="2">
        <f t="shared" si="1029"/>
        <v>162.14045521731899</v>
      </c>
      <c r="L2182" s="7">
        <v>24.5</v>
      </c>
      <c r="M2182" s="2">
        <f t="shared" si="1030"/>
        <v>108.80351183381634</v>
      </c>
      <c r="N2182" s="7">
        <v>26.2</v>
      </c>
      <c r="O2182" s="2">
        <f t="shared" si="1031"/>
        <v>19.70351183381635</v>
      </c>
      <c r="Q2182" s="2">
        <f t="shared" si="1032"/>
        <v>65.04680301817568</v>
      </c>
      <c r="R2182" s="2">
        <f t="shared" si="1033"/>
        <v>177.92160600168063</v>
      </c>
      <c r="S2182" s="2">
        <v>32.665799999999997</v>
      </c>
      <c r="T2182" s="2">
        <v>90</v>
      </c>
      <c r="U2182" s="7">
        <v>38.5</v>
      </c>
      <c r="V2182" s="2">
        <f t="shared" si="1034"/>
        <v>150.79763554980619</v>
      </c>
      <c r="W2182" s="7">
        <v>39.729999999999997</v>
      </c>
      <c r="X2182" s="2">
        <f t="shared" si="1026"/>
        <v>75.382651613788141</v>
      </c>
      <c r="Y2182" s="7">
        <v>24.81</v>
      </c>
      <c r="Z2182" s="2">
        <f t="shared" si="1043"/>
        <v>215.01740477947951</v>
      </c>
      <c r="AA2182" s="7">
        <v>46.4</v>
      </c>
      <c r="AB2182" s="7">
        <v>89.1</v>
      </c>
      <c r="AF2182">
        <f t="shared" si="1027"/>
        <v>60.345151050206603</v>
      </c>
      <c r="AH2182" s="15">
        <f t="shared" si="1044"/>
        <v>1</v>
      </c>
      <c r="AI2182">
        <f t="shared" si="1035"/>
        <v>-816.97804901525888</v>
      </c>
      <c r="AJ2182">
        <f t="shared" si="1036"/>
        <v>139.74117892420685</v>
      </c>
      <c r="AK2182">
        <f t="shared" si="1037"/>
        <v>-7.8824824555799378</v>
      </c>
      <c r="AL2182">
        <f t="shared" si="1045"/>
        <v>-9047983.5738140754</v>
      </c>
      <c r="AM2182">
        <f t="shared" si="1038"/>
        <v>5203.2619029346333</v>
      </c>
      <c r="AN2182">
        <f t="shared" si="1039"/>
        <v>-96.901011217463349</v>
      </c>
      <c r="AP2182" s="15">
        <v>1</v>
      </c>
      <c r="AQ2182">
        <f t="shared" si="1046"/>
        <v>123360311489146.11</v>
      </c>
      <c r="AR2182">
        <f t="shared" si="1047"/>
        <v>0.26320234356960637</v>
      </c>
      <c r="AS2182">
        <f t="shared" si="1048"/>
        <v>53604502235.156609</v>
      </c>
      <c r="AU2182">
        <f t="shared" si="1049"/>
        <v>220185366371234.56</v>
      </c>
      <c r="AV2182">
        <f t="shared" si="1040"/>
        <v>2.8239541568068999E+30</v>
      </c>
    </row>
    <row r="2183" spans="1:48" x14ac:dyDescent="0.3">
      <c r="A2183" s="4">
        <v>26.496300000000002</v>
      </c>
      <c r="B2183" s="4">
        <f t="shared" si="1041"/>
        <v>15</v>
      </c>
      <c r="C2183" s="7">
        <v>24.81</v>
      </c>
      <c r="D2183" s="2">
        <f t="shared" si="1042"/>
        <v>207.97274608062534</v>
      </c>
      <c r="E2183" s="6">
        <f t="shared" si="1028"/>
        <v>36.346675435238694</v>
      </c>
      <c r="F2183" s="2">
        <f t="shared" si="1020"/>
        <v>134.76080137986483</v>
      </c>
      <c r="G2183" s="7">
        <v>37.200000000000003</v>
      </c>
      <c r="H2183" s="3">
        <f t="shared" si="1025"/>
        <v>208.20385688570394</v>
      </c>
      <c r="J2183" s="7">
        <v>45.2</v>
      </c>
      <c r="K2183" s="2">
        <f t="shared" si="1029"/>
        <v>161.80385688570394</v>
      </c>
      <c r="L2183" s="7">
        <v>24.5</v>
      </c>
      <c r="M2183" s="2">
        <f t="shared" si="1030"/>
        <v>108.70178670896075</v>
      </c>
      <c r="N2183" s="7">
        <v>26.2</v>
      </c>
      <c r="O2183" s="2">
        <f t="shared" si="1031"/>
        <v>19.601786708960759</v>
      </c>
      <c r="Q2183" s="2">
        <f t="shared" si="1032"/>
        <v>64.898460446949287</v>
      </c>
      <c r="R2183" s="2">
        <f t="shared" si="1033"/>
        <v>177.81221881706949</v>
      </c>
      <c r="S2183" s="2">
        <v>32.665799999999997</v>
      </c>
      <c r="T2183" s="2">
        <v>90</v>
      </c>
      <c r="U2183" s="7">
        <v>38.5</v>
      </c>
      <c r="V2183" s="2">
        <f t="shared" si="1034"/>
        <v>150.477059545413</v>
      </c>
      <c r="W2183" s="7">
        <v>39.729999999999997</v>
      </c>
      <c r="X2183" s="2">
        <f t="shared" si="1026"/>
        <v>75.317315529948544</v>
      </c>
      <c r="Y2183" s="7">
        <v>24.81</v>
      </c>
      <c r="Z2183" s="2">
        <f t="shared" si="1043"/>
        <v>215.1524047794795</v>
      </c>
      <c r="AA2183" s="7">
        <v>46.4</v>
      </c>
      <c r="AB2183" s="7">
        <v>89.1</v>
      </c>
      <c r="AF2183">
        <f t="shared" si="1027"/>
        <v>60.288889954737527</v>
      </c>
      <c r="AH2183" s="15">
        <f t="shared" si="1044"/>
        <v>1</v>
      </c>
      <c r="AI2183">
        <f t="shared" si="1035"/>
        <v>-764.06180310226887</v>
      </c>
      <c r="AJ2183">
        <f t="shared" si="1036"/>
        <v>149.69197097047686</v>
      </c>
      <c r="AK2183">
        <f t="shared" si="1037"/>
        <v>-7.0731718166702242</v>
      </c>
      <c r="AL2183">
        <f t="shared" si="1045"/>
        <v>-19562978.889444787</v>
      </c>
      <c r="AM2183">
        <f t="shared" si="1038"/>
        <v>11470.436907820216</v>
      </c>
      <c r="AN2183">
        <f t="shared" si="1039"/>
        <v>-83.285394362983425</v>
      </c>
      <c r="AP2183" s="15">
        <v>1</v>
      </c>
      <c r="AQ2183">
        <f t="shared" si="1046"/>
        <v>78111561890259.234</v>
      </c>
      <c r="AR2183">
        <f t="shared" si="1047"/>
        <v>0.26960588022377602</v>
      </c>
      <c r="AS2183">
        <f t="shared" si="1048"/>
        <v>6237393454.3424673</v>
      </c>
      <c r="AU2183">
        <f t="shared" si="1049"/>
        <v>167848743151471.81</v>
      </c>
      <c r="AV2183">
        <f t="shared" si="1040"/>
        <v>-1.3088206454939393E+29</v>
      </c>
    </row>
    <row r="2184" spans="1:48" x14ac:dyDescent="0.3">
      <c r="A2184" s="4">
        <v>26.496300000000002</v>
      </c>
      <c r="B2184" s="4">
        <f t="shared" si="1041"/>
        <v>16</v>
      </c>
      <c r="C2184" s="7">
        <v>24.81</v>
      </c>
      <c r="D2184" s="2">
        <f t="shared" si="1042"/>
        <v>208.32274608062534</v>
      </c>
      <c r="E2184" s="6">
        <f t="shared" si="1028"/>
        <v>35.943950133558928</v>
      </c>
      <c r="F2184" s="2">
        <f t="shared" si="1020"/>
        <v>135.12111052466886</v>
      </c>
      <c r="G2184" s="7">
        <v>37.200000000000003</v>
      </c>
      <c r="H2184" s="3">
        <f t="shared" si="1025"/>
        <v>207.85642501382915</v>
      </c>
      <c r="J2184" s="7">
        <v>45.2</v>
      </c>
      <c r="K2184" s="2">
        <f t="shared" si="1029"/>
        <v>161.45642501382915</v>
      </c>
      <c r="L2184" s="7">
        <v>24.5</v>
      </c>
      <c r="M2184" s="2">
        <f t="shared" si="1030"/>
        <v>108.59243692557322</v>
      </c>
      <c r="N2184" s="7">
        <v>26.2</v>
      </c>
      <c r="O2184" s="2">
        <f t="shared" si="1031"/>
        <v>19.49243692557323</v>
      </c>
      <c r="Q2184" s="2">
        <f t="shared" si="1032"/>
        <v>64.745665979918613</v>
      </c>
      <c r="R2184" s="2">
        <f t="shared" si="1033"/>
        <v>177.69503472488017</v>
      </c>
      <c r="S2184" s="2">
        <v>32.665799999999997</v>
      </c>
      <c r="T2184" s="2">
        <v>90</v>
      </c>
      <c r="U2184" s="7">
        <v>38.5</v>
      </c>
      <c r="V2184" s="2">
        <f t="shared" si="1034"/>
        <v>150.1560680390325</v>
      </c>
      <c r="W2184" s="7">
        <v>39.729999999999997</v>
      </c>
      <c r="X2184" s="2">
        <f t="shared" si="1026"/>
        <v>75.241880333179793</v>
      </c>
      <c r="Y2184" s="7">
        <v>24.81</v>
      </c>
      <c r="Z2184" s="2">
        <f t="shared" si="1043"/>
        <v>215.28740477947949</v>
      </c>
      <c r="AA2184" s="7">
        <v>46.4</v>
      </c>
      <c r="AB2184" s="7">
        <v>89.1</v>
      </c>
      <c r="AF2184">
        <f t="shared" si="1027"/>
        <v>60.232649397100325</v>
      </c>
      <c r="AH2184" s="15">
        <f t="shared" si="1044"/>
        <v>1</v>
      </c>
      <c r="AI2184">
        <f t="shared" si="1035"/>
        <v>-777.07059969308068</v>
      </c>
      <c r="AJ2184">
        <f t="shared" si="1036"/>
        <v>159.15419183293639</v>
      </c>
      <c r="AK2184">
        <f t="shared" si="1037"/>
        <v>-6.4203500047885216</v>
      </c>
      <c r="AL2184">
        <f t="shared" si="1045"/>
        <v>-29850079.068157528</v>
      </c>
      <c r="AM2184">
        <f t="shared" si="1038"/>
        <v>17738.631322107314</v>
      </c>
      <c r="AN2184">
        <f t="shared" si="1039"/>
        <v>-69.471893338137932</v>
      </c>
      <c r="AP2184" s="15">
        <v>1</v>
      </c>
      <c r="AQ2184">
        <f t="shared" si="1046"/>
        <v>54917489323539.688</v>
      </c>
      <c r="AR2184">
        <f t="shared" si="1047"/>
        <v>0.2759346777550799</v>
      </c>
      <c r="AS2184">
        <f t="shared" si="1048"/>
        <v>-84811174090.838821</v>
      </c>
      <c r="AU2184">
        <f t="shared" si="1049"/>
        <v>178288691654080</v>
      </c>
      <c r="AV2184">
        <f t="shared" si="1040"/>
        <v>1.8202497950252061E+31</v>
      </c>
    </row>
    <row r="2185" spans="1:48" x14ac:dyDescent="0.3">
      <c r="A2185" s="4">
        <v>26.496300000000002</v>
      </c>
      <c r="B2185" s="4">
        <f t="shared" si="1041"/>
        <v>17</v>
      </c>
      <c r="C2185" s="7">
        <v>24.81</v>
      </c>
      <c r="D2185" s="2">
        <f t="shared" si="1042"/>
        <v>208.67274608062533</v>
      </c>
      <c r="E2185" s="6">
        <f t="shared" si="1028"/>
        <v>35.538706067310372</v>
      </c>
      <c r="F2185" s="2">
        <f t="shared" si="1020"/>
        <v>135.47824380361325</v>
      </c>
      <c r="G2185" s="7">
        <v>37.200000000000003</v>
      </c>
      <c r="H2185" s="3">
        <f t="shared" si="1025"/>
        <v>207.49824239466398</v>
      </c>
      <c r="J2185" s="7">
        <v>45.2</v>
      </c>
      <c r="K2185" s="2">
        <f t="shared" si="1029"/>
        <v>161.09824239466397</v>
      </c>
      <c r="L2185" s="7">
        <v>24.5</v>
      </c>
      <c r="M2185" s="2">
        <f t="shared" si="1030"/>
        <v>108.47548584975868</v>
      </c>
      <c r="N2185" s="7">
        <v>26.2</v>
      </c>
      <c r="O2185" s="2">
        <f t="shared" si="1031"/>
        <v>19.375485849758689</v>
      </c>
      <c r="Q2185" s="2">
        <f t="shared" si="1032"/>
        <v>64.58834677986043</v>
      </c>
      <c r="R2185" s="2">
        <f t="shared" si="1033"/>
        <v>177.57007154050638</v>
      </c>
      <c r="S2185" s="2">
        <v>32.665799999999997</v>
      </c>
      <c r="T2185" s="2">
        <v>90</v>
      </c>
      <c r="U2185" s="7">
        <v>38.5</v>
      </c>
      <c r="V2185" s="2">
        <f t="shared" si="1034"/>
        <v>149.83471544640372</v>
      </c>
      <c r="W2185" s="7">
        <v>39.729999999999997</v>
      </c>
      <c r="X2185" s="2">
        <f t="shared" si="1026"/>
        <v>75.156400220135623</v>
      </c>
      <c r="Y2185" s="7">
        <v>24.81</v>
      </c>
      <c r="Z2185" s="2">
        <f t="shared" si="1043"/>
        <v>215.42240477947948</v>
      </c>
      <c r="AA2185" s="7">
        <v>46.4</v>
      </c>
      <c r="AB2185" s="7">
        <v>89.1</v>
      </c>
      <c r="AF2185">
        <f t="shared" si="1027"/>
        <v>60.176398808711227</v>
      </c>
      <c r="AH2185" s="15">
        <f t="shared" si="1044"/>
        <v>1</v>
      </c>
      <c r="AI2185">
        <f t="shared" si="1035"/>
        <v>-823.17753821229917</v>
      </c>
      <c r="AJ2185">
        <f t="shared" si="1036"/>
        <v>168.37108988814379</v>
      </c>
      <c r="AK2185">
        <f t="shared" si="1037"/>
        <v>-5.8826846810701809</v>
      </c>
      <c r="AL2185">
        <f t="shared" si="1045"/>
        <v>-40128113.951224729</v>
      </c>
      <c r="AM2185">
        <f t="shared" si="1038"/>
        <v>24146.450897180897</v>
      </c>
      <c r="AN2185">
        <f t="shared" si="1039"/>
        <v>-55.469248147697499</v>
      </c>
      <c r="AP2185" s="15">
        <v>1</v>
      </c>
      <c r="AQ2185">
        <f t="shared" si="1046"/>
        <v>21906673127569.57</v>
      </c>
      <c r="AR2185">
        <f t="shared" si="1047"/>
        <v>0.28216408377368019</v>
      </c>
      <c r="AS2185">
        <f t="shared" si="1048"/>
        <v>-107705816523.53253</v>
      </c>
      <c r="AU2185">
        <f t="shared" si="1049"/>
        <v>223020462252057.38</v>
      </c>
      <c r="AV2185">
        <f t="shared" si="1040"/>
        <v>8.090037845006756E+31</v>
      </c>
    </row>
    <row r="2186" spans="1:48" x14ac:dyDescent="0.3">
      <c r="A2186" s="4">
        <v>26.496300000000002</v>
      </c>
      <c r="B2186" s="4">
        <f t="shared" si="1041"/>
        <v>18</v>
      </c>
      <c r="C2186" s="7">
        <v>24.81</v>
      </c>
      <c r="D2186" s="2">
        <f t="shared" si="1042"/>
        <v>209.02274608062532</v>
      </c>
      <c r="E2186" s="6">
        <f t="shared" si="1028"/>
        <v>35.130981658773223</v>
      </c>
      <c r="F2186" s="2">
        <f t="shared" si="1020"/>
        <v>135.83207098679932</v>
      </c>
      <c r="G2186" s="7">
        <v>37.200000000000003</v>
      </c>
      <c r="H2186" s="3">
        <f t="shared" si="1025"/>
        <v>207.12939363250632</v>
      </c>
      <c r="J2186" s="7">
        <v>45.2</v>
      </c>
      <c r="K2186" s="2">
        <f t="shared" si="1029"/>
        <v>160.72939363250632</v>
      </c>
      <c r="L2186" s="7">
        <v>24.5</v>
      </c>
      <c r="M2186" s="2">
        <f t="shared" si="1030"/>
        <v>108.35095693545099</v>
      </c>
      <c r="N2186" s="7">
        <v>26.2</v>
      </c>
      <c r="O2186" s="2">
        <f t="shared" si="1031"/>
        <v>19.250956935451001</v>
      </c>
      <c r="Q2186" s="2">
        <f t="shared" si="1032"/>
        <v>64.426430773720099</v>
      </c>
      <c r="R2186" s="2">
        <f t="shared" si="1033"/>
        <v>177.43734687360575</v>
      </c>
      <c r="S2186" s="2">
        <v>32.665799999999997</v>
      </c>
      <c r="T2186" s="2">
        <v>90</v>
      </c>
      <c r="U2186" s="7">
        <v>38.5</v>
      </c>
      <c r="V2186" s="2">
        <f t="shared" si="1034"/>
        <v>149.513057321735</v>
      </c>
      <c r="W2186" s="7">
        <v>39.729999999999997</v>
      </c>
      <c r="X2186" s="2">
        <f t="shared" si="1026"/>
        <v>75.060933102082743</v>
      </c>
      <c r="Y2186" s="7">
        <v>24.81</v>
      </c>
      <c r="Z2186" s="2">
        <f t="shared" si="1043"/>
        <v>215.55740477947947</v>
      </c>
      <c r="AA2186" s="7">
        <v>46.4</v>
      </c>
      <c r="AB2186" s="7">
        <v>89.1</v>
      </c>
      <c r="AF2186">
        <f t="shared" si="1027"/>
        <v>60.120105314652633</v>
      </c>
      <c r="AH2186" s="15">
        <f t="shared" si="1044"/>
        <v>1</v>
      </c>
      <c r="AI2186">
        <f t="shared" si="1035"/>
        <v>-818.84764022695424</v>
      </c>
      <c r="AJ2186">
        <f t="shared" si="1036"/>
        <v>177.37460143123073</v>
      </c>
      <c r="AK2186">
        <f t="shared" si="1037"/>
        <v>-5.4322398220895369</v>
      </c>
      <c r="AL2186">
        <f t="shared" si="1045"/>
        <v>-50420039.335311204</v>
      </c>
      <c r="AM2186">
        <f t="shared" si="1038"/>
        <v>30719.153996175985</v>
      </c>
      <c r="AN2186">
        <f t="shared" si="1039"/>
        <v>-41.28660614091234</v>
      </c>
      <c r="AP2186" s="15">
        <v>1</v>
      </c>
      <c r="AQ2186">
        <f t="shared" si="1046"/>
        <v>-30581594690708.559</v>
      </c>
      <c r="AR2186">
        <f t="shared" si="1047"/>
        <v>0.2882822512365395</v>
      </c>
      <c r="AS2186">
        <f t="shared" si="1048"/>
        <v>11163777821.585625</v>
      </c>
      <c r="AU2186">
        <f t="shared" si="1049"/>
        <v>217456472251209.31</v>
      </c>
      <c r="AV2186">
        <f t="shared" si="1040"/>
        <v>2.5175585608695398E+32</v>
      </c>
    </row>
    <row r="2187" spans="1:48" x14ac:dyDescent="0.3">
      <c r="A2187" s="4">
        <v>26.496300000000002</v>
      </c>
      <c r="B2187" s="4">
        <f t="shared" si="1041"/>
        <v>19</v>
      </c>
      <c r="C2187" s="7">
        <v>24.81</v>
      </c>
      <c r="D2187" s="2">
        <f t="shared" si="1042"/>
        <v>209.37274608062532</v>
      </c>
      <c r="E2187" s="6">
        <f t="shared" si="1028"/>
        <v>34.72081592163839</v>
      </c>
      <c r="F2187" s="2">
        <f t="shared" si="1020"/>
        <v>136.182454887566</v>
      </c>
      <c r="G2187" s="7">
        <v>37.200000000000003</v>
      </c>
      <c r="H2187" s="3">
        <f t="shared" si="1025"/>
        <v>206.7499651442044</v>
      </c>
      <c r="J2187" s="7">
        <v>45.2</v>
      </c>
      <c r="K2187" s="2">
        <f t="shared" si="1029"/>
        <v>160.34996514420439</v>
      </c>
      <c r="L2187" s="7">
        <v>24.5</v>
      </c>
      <c r="M2187" s="2">
        <f t="shared" si="1030"/>
        <v>108.21887370134976</v>
      </c>
      <c r="N2187" s="7">
        <v>26.2</v>
      </c>
      <c r="O2187" s="2">
        <f t="shared" si="1031"/>
        <v>19.11887370134977</v>
      </c>
      <c r="Q2187" s="2">
        <f t="shared" si="1032"/>
        <v>64.259846759109124</v>
      </c>
      <c r="R2187" s="2">
        <f t="shared" si="1033"/>
        <v>177.29687808541334</v>
      </c>
      <c r="S2187" s="2">
        <v>32.665799999999997</v>
      </c>
      <c r="T2187" s="2">
        <v>90</v>
      </c>
      <c r="U2187" s="7">
        <v>38.5</v>
      </c>
      <c r="V2187" s="2">
        <f t="shared" si="1034"/>
        <v>149.19115046688478</v>
      </c>
      <c r="W2187" s="7">
        <v>39.729999999999997</v>
      </c>
      <c r="X2187" s="2">
        <f t="shared" si="1026"/>
        <v>74.955540537816645</v>
      </c>
      <c r="Y2187" s="7">
        <v>24.81</v>
      </c>
      <c r="Z2187" s="2">
        <f t="shared" si="1043"/>
        <v>215.69240477947946</v>
      </c>
      <c r="AA2187" s="7">
        <v>46.4</v>
      </c>
      <c r="AB2187" s="7">
        <v>89.1</v>
      </c>
      <c r="AF2187">
        <f t="shared" si="1027"/>
        <v>60.063733779089929</v>
      </c>
      <c r="AH2187" s="15">
        <f t="shared" si="1044"/>
        <v>1</v>
      </c>
      <c r="AI2187">
        <f t="shared" si="1035"/>
        <v>-777.5302807226401</v>
      </c>
      <c r="AJ2187">
        <f t="shared" si="1036"/>
        <v>186.08983861193221</v>
      </c>
      <c r="AK2187">
        <f t="shared" si="1037"/>
        <v>-5.0494553666892905</v>
      </c>
      <c r="AL2187">
        <f t="shared" si="1045"/>
        <v>-60688881.41942849</v>
      </c>
      <c r="AM2187">
        <f t="shared" si="1038"/>
        <v>37446.278424684235</v>
      </c>
      <c r="AN2187">
        <f t="shared" si="1039"/>
        <v>-26.93352121580142</v>
      </c>
      <c r="AP2187" s="15">
        <v>1</v>
      </c>
      <c r="AQ2187">
        <f t="shared" si="1046"/>
        <v>-66130117815586.25</v>
      </c>
      <c r="AR2187">
        <f t="shared" si="1047"/>
        <v>0.29428316830104179</v>
      </c>
      <c r="AS2187">
        <f t="shared" si="1048"/>
        <v>175136979413.9809</v>
      </c>
      <c r="AU2187">
        <f t="shared" si="1049"/>
        <v>176220235029728.81</v>
      </c>
      <c r="AV2187">
        <f t="shared" si="1040"/>
        <v>6.0786325686202493E+32</v>
      </c>
    </row>
    <row r="2188" spans="1:48" x14ac:dyDescent="0.3">
      <c r="A2188" s="4">
        <v>26.496300000000002</v>
      </c>
      <c r="B2188" s="4">
        <f t="shared" si="1041"/>
        <v>20</v>
      </c>
      <c r="C2188" s="7">
        <v>24.81</v>
      </c>
      <c r="D2188" s="2">
        <f t="shared" si="1042"/>
        <v>209.72274608062531</v>
      </c>
      <c r="E2188" s="6">
        <f t="shared" si="1028"/>
        <v>34.308248485166068</v>
      </c>
      <c r="F2188" s="2">
        <f t="shared" si="1020"/>
        <v>136.52925089260751</v>
      </c>
      <c r="G2188" s="7">
        <v>37.200000000000003</v>
      </c>
      <c r="H2188" s="3">
        <f t="shared" si="1025"/>
        <v>206.36004515573731</v>
      </c>
      <c r="J2188" s="7">
        <v>45.2</v>
      </c>
      <c r="K2188" s="2">
        <f t="shared" si="1029"/>
        <v>159.9600451557373</v>
      </c>
      <c r="L2188" s="7">
        <v>24.5</v>
      </c>
      <c r="M2188" s="2">
        <f t="shared" si="1030"/>
        <v>108.07925970483427</v>
      </c>
      <c r="N2188" s="7">
        <v>26.2</v>
      </c>
      <c r="O2188" s="2">
        <f t="shared" si="1031"/>
        <v>18.979259704834277</v>
      </c>
      <c r="Q2188" s="2">
        <f t="shared" si="1032"/>
        <v>64.088524511125954</v>
      </c>
      <c r="R2188" s="2">
        <f t="shared" si="1033"/>
        <v>177.14868224156248</v>
      </c>
      <c r="S2188" s="2">
        <v>32.665799999999997</v>
      </c>
      <c r="T2188" s="2">
        <v>90</v>
      </c>
      <c r="U2188" s="7">
        <v>38.5</v>
      </c>
      <c r="V2188" s="2">
        <f t="shared" si="1034"/>
        <v>148.86905304835255</v>
      </c>
      <c r="W2188" s="7">
        <v>39.729999999999997</v>
      </c>
      <c r="X2188" s="2">
        <f t="shared" si="1026"/>
        <v>74.840287661357195</v>
      </c>
      <c r="Y2188" s="7">
        <v>24.81</v>
      </c>
      <c r="Z2188" s="2">
        <f t="shared" si="1043"/>
        <v>215.82740477947945</v>
      </c>
      <c r="AA2188" s="7">
        <v>46.4</v>
      </c>
      <c r="AB2188" s="7">
        <v>89.1</v>
      </c>
      <c r="AF2188">
        <f t="shared" si="1027"/>
        <v>60.007246852709258</v>
      </c>
      <c r="AH2188" s="15">
        <f t="shared" si="1044"/>
        <v>1</v>
      </c>
      <c r="AI2188">
        <f t="shared" si="1035"/>
        <v>-805.6181084537377</v>
      </c>
      <c r="AJ2188">
        <f t="shared" si="1036"/>
        <v>190.85770026450197</v>
      </c>
      <c r="AK2188">
        <f t="shared" si="1037"/>
        <v>-4.7202271607928807</v>
      </c>
      <c r="AL2188">
        <f t="shared" si="1045"/>
        <v>-69473918.239726633</v>
      </c>
      <c r="AM2188">
        <f t="shared" si="1038"/>
        <v>43426.770870252767</v>
      </c>
      <c r="AN2188">
        <f t="shared" si="1039"/>
        <v>-12.419951690076118</v>
      </c>
      <c r="AP2188" s="15">
        <v>1</v>
      </c>
      <c r="AQ2188">
        <f t="shared" si="1046"/>
        <v>-115022407266359.05</v>
      </c>
      <c r="AR2188">
        <f t="shared" si="1047"/>
        <v>0.30017026549109194</v>
      </c>
      <c r="AS2188">
        <f t="shared" si="1048"/>
        <v>161724282284.51105</v>
      </c>
      <c r="AU2188">
        <f t="shared" si="1049"/>
        <v>202552821554954.5</v>
      </c>
      <c r="AV2188">
        <f t="shared" si="1040"/>
        <v>1.0639172164646055E+33</v>
      </c>
    </row>
    <row r="2189" spans="1:48" x14ac:dyDescent="0.3">
      <c r="A2189" s="4">
        <v>26.496300000000002</v>
      </c>
      <c r="B2189" s="4">
        <f t="shared" si="1041"/>
        <v>21</v>
      </c>
      <c r="C2189" s="7">
        <v>24.81</v>
      </c>
      <c r="D2189" s="2">
        <f t="shared" si="1042"/>
        <v>210.07274608062531</v>
      </c>
      <c r="E2189" s="6">
        <f t="shared" si="1028"/>
        <v>33.893319620524871</v>
      </c>
      <c r="F2189" s="2">
        <f t="shared" si="1020"/>
        <v>136.87230645399049</v>
      </c>
      <c r="G2189" s="7">
        <v>37.200000000000003</v>
      </c>
      <c r="H2189" s="3">
        <f t="shared" si="1025"/>
        <v>205.95972369425976</v>
      </c>
      <c r="J2189" s="7">
        <v>45.2</v>
      </c>
      <c r="K2189" s="2">
        <f t="shared" si="1029"/>
        <v>159.55972369425976</v>
      </c>
      <c r="L2189" s="7">
        <v>24.5</v>
      </c>
      <c r="M2189" s="2">
        <f t="shared" si="1030"/>
        <v>107.93213851296451</v>
      </c>
      <c r="N2189" s="7">
        <v>26.2</v>
      </c>
      <c r="O2189" s="2">
        <f t="shared" si="1031"/>
        <v>18.832138512964519</v>
      </c>
      <c r="Q2189" s="2">
        <f t="shared" si="1032"/>
        <v>63.912394889355738</v>
      </c>
      <c r="R2189" s="2">
        <f t="shared" si="1033"/>
        <v>176.99277606039581</v>
      </c>
      <c r="S2189" s="2">
        <v>32.665799999999997</v>
      </c>
      <c r="T2189" s="2">
        <v>90</v>
      </c>
      <c r="U2189" s="7">
        <v>38.5</v>
      </c>
      <c r="V2189" s="2">
        <f t="shared" si="1034"/>
        <v>148.54682472278537</v>
      </c>
      <c r="W2189" s="7">
        <v>39.729999999999997</v>
      </c>
      <c r="X2189" s="2">
        <f t="shared" si="1026"/>
        <v>74.715243104759381</v>
      </c>
      <c r="Y2189" s="7">
        <v>24.81</v>
      </c>
      <c r="Z2189" s="2">
        <f t="shared" si="1043"/>
        <v>215.96240477947944</v>
      </c>
      <c r="AA2189" s="7">
        <v>46.4</v>
      </c>
      <c r="AB2189" s="7">
        <v>89.1</v>
      </c>
      <c r="AF2189">
        <f t="shared" si="1027"/>
        <v>59.95060502202108</v>
      </c>
      <c r="AH2189" s="15">
        <f t="shared" si="1044"/>
        <v>1</v>
      </c>
      <c r="AI2189">
        <f t="shared" si="1035"/>
        <v>-920.70122736348367</v>
      </c>
      <c r="AJ2189">
        <f t="shared" si="1036"/>
        <v>205.10787810469307</v>
      </c>
      <c r="AK2189">
        <f t="shared" si="1037"/>
        <v>-4.4341289016012162</v>
      </c>
      <c r="AL2189">
        <f t="shared" si="1045"/>
        <v>-82071321.338004917</v>
      </c>
      <c r="AM2189">
        <f t="shared" si="1038"/>
        <v>51992.418342805198</v>
      </c>
      <c r="AN2189">
        <f t="shared" si="1039"/>
        <v>2.2437431862832682</v>
      </c>
      <c r="AP2189" s="15">
        <v>1</v>
      </c>
      <c r="AQ2189">
        <f t="shared" si="1046"/>
        <v>-234941327338405.41</v>
      </c>
      <c r="AR2189">
        <f t="shared" si="1047"/>
        <v>0.30591872525592678</v>
      </c>
      <c r="AS2189">
        <f t="shared" si="1048"/>
        <v>-65064237815.558594</v>
      </c>
      <c r="AU2189">
        <f t="shared" si="1049"/>
        <v>345030435792073.56</v>
      </c>
      <c r="AV2189">
        <f t="shared" si="1040"/>
        <v>1.9997092672853746E+33</v>
      </c>
    </row>
    <row r="2190" spans="1:48" x14ac:dyDescent="0.3">
      <c r="A2190" s="4">
        <v>26.496300000000002</v>
      </c>
      <c r="B2190" s="4">
        <f t="shared" si="1041"/>
        <v>22</v>
      </c>
      <c r="C2190" s="7">
        <v>24.81</v>
      </c>
      <c r="D2190" s="2">
        <f t="shared" si="1042"/>
        <v>210.4227460806253</v>
      </c>
      <c r="E2190" s="6">
        <f t="shared" si="1028"/>
        <v>33.476070269524563</v>
      </c>
      <c r="F2190" s="2">
        <f t="shared" si="1020"/>
        <v>137.21146053946049</v>
      </c>
      <c r="G2190" s="7">
        <v>37.200000000000003</v>
      </c>
      <c r="H2190" s="3">
        <f t="shared" si="1025"/>
        <v>205.5490925757129</v>
      </c>
      <c r="J2190" s="7">
        <v>45.2</v>
      </c>
      <c r="K2190" s="2">
        <f t="shared" si="1029"/>
        <v>159.1490925757129</v>
      </c>
      <c r="L2190" s="7">
        <v>24.5</v>
      </c>
      <c r="M2190" s="2">
        <f t="shared" si="1030"/>
        <v>107.77753367067737</v>
      </c>
      <c r="N2190" s="7">
        <v>26.2</v>
      </c>
      <c r="O2190" s="2">
        <f t="shared" si="1031"/>
        <v>18.677533670677377</v>
      </c>
      <c r="Q2190" s="2">
        <f t="shared" si="1032"/>
        <v>63.73138994490013</v>
      </c>
      <c r="R2190" s="2">
        <f t="shared" si="1033"/>
        <v>176.82917585673817</v>
      </c>
      <c r="S2190" s="2">
        <v>32.665799999999997</v>
      </c>
      <c r="T2190" s="2">
        <v>90</v>
      </c>
      <c r="U2190" s="7">
        <v>38.5</v>
      </c>
      <c r="V2190" s="2">
        <f t="shared" si="1034"/>
        <v>148.22452677177415</v>
      </c>
      <c r="W2190" s="7">
        <v>39.729999999999997</v>
      </c>
      <c r="X2190" s="2">
        <f t="shared" si="1026"/>
        <v>74.580478916390334</v>
      </c>
      <c r="Y2190" s="7">
        <v>24.81</v>
      </c>
      <c r="Z2190" s="2">
        <f t="shared" si="1043"/>
        <v>216.09740477947943</v>
      </c>
      <c r="AA2190" s="7">
        <v>46.4</v>
      </c>
      <c r="AB2190" s="7">
        <v>89.1</v>
      </c>
      <c r="AF2190">
        <f t="shared" si="1027"/>
        <v>59.893766660365074</v>
      </c>
      <c r="AH2190" s="15">
        <f t="shared" si="1044"/>
        <v>1</v>
      </c>
      <c r="AI2190">
        <f t="shared" si="1035"/>
        <v>-988.67494040464021</v>
      </c>
      <c r="AJ2190">
        <f t="shared" si="1036"/>
        <v>206.16224676626678</v>
      </c>
      <c r="AK2190">
        <f t="shared" si="1037"/>
        <v>-4.1832869085042272</v>
      </c>
      <c r="AL2190">
        <f t="shared" si="1045"/>
        <v>-89516547.563906074</v>
      </c>
      <c r="AM2190">
        <f t="shared" si="1038"/>
        <v>57498.33246815997</v>
      </c>
      <c r="AN2190">
        <f t="shared" si="1039"/>
        <v>17.046808099934424</v>
      </c>
      <c r="AP2190" s="15">
        <v>1</v>
      </c>
      <c r="AQ2190">
        <f t="shared" si="1046"/>
        <v>-314456539572770.13</v>
      </c>
      <c r="AR2190">
        <f t="shared" si="1047"/>
        <v>0.31156405314843016</v>
      </c>
      <c r="AS2190">
        <f t="shared" si="1048"/>
        <v>-283947237266.09106</v>
      </c>
      <c r="AU2190">
        <f t="shared" si="1049"/>
        <v>458472868106405.38</v>
      </c>
      <c r="AV2190">
        <f t="shared" si="1040"/>
        <v>2.761473499110311E+33</v>
      </c>
    </row>
    <row r="2191" spans="1:48" x14ac:dyDescent="0.3">
      <c r="A2191" s="4">
        <v>26.496300000000002</v>
      </c>
      <c r="B2191" s="4">
        <f t="shared" si="1041"/>
        <v>23</v>
      </c>
      <c r="C2191" s="7">
        <v>24.81</v>
      </c>
      <c r="D2191" s="2">
        <f t="shared" si="1042"/>
        <v>210.7727460806253</v>
      </c>
      <c r="E2191" s="6">
        <f t="shared" si="1028"/>
        <v>33.056542075979102</v>
      </c>
      <c r="F2191" s="2">
        <f t="shared" si="1020"/>
        <v>137.54654303703691</v>
      </c>
      <c r="G2191" s="7">
        <v>37.200000000000003</v>
      </c>
      <c r="H2191" s="3">
        <f t="shared" si="1025"/>
        <v>205.12824538810366</v>
      </c>
      <c r="J2191" s="7">
        <v>45.2</v>
      </c>
      <c r="K2191" s="2">
        <f t="shared" si="1029"/>
        <v>158.72824538810366</v>
      </c>
      <c r="L2191" s="7">
        <v>24.5</v>
      </c>
      <c r="M2191" s="2">
        <f t="shared" si="1030"/>
        <v>107.61546866629243</v>
      </c>
      <c r="N2191" s="7">
        <v>26.2</v>
      </c>
      <c r="O2191" s="2">
        <f t="shared" si="1031"/>
        <v>18.515468666292435</v>
      </c>
      <c r="Q2191" s="2">
        <f t="shared" si="1032"/>
        <v>63.545443027284641</v>
      </c>
      <c r="R2191" s="2">
        <f t="shared" si="1033"/>
        <v>176.65789748109512</v>
      </c>
      <c r="S2191" s="2">
        <v>32.665799999999997</v>
      </c>
      <c r="T2191" s="2">
        <v>90</v>
      </c>
      <c r="U2191" s="7">
        <v>38.5</v>
      </c>
      <c r="V2191" s="2">
        <f t="shared" si="1034"/>
        <v>147.90222224679871</v>
      </c>
      <c r="W2191" s="7">
        <v>39.729999999999997</v>
      </c>
      <c r="X2191" s="2">
        <f t="shared" si="1026"/>
        <v>74.436070475037482</v>
      </c>
      <c r="Y2191" s="7">
        <v>24.81</v>
      </c>
      <c r="Z2191" s="2">
        <f t="shared" si="1043"/>
        <v>216.23240477947942</v>
      </c>
      <c r="AA2191" s="7">
        <v>46.4</v>
      </c>
      <c r="AB2191" s="7">
        <v>89.1</v>
      </c>
      <c r="AF2191">
        <f t="shared" si="1027"/>
        <v>59.83668808044613</v>
      </c>
      <c r="AH2191" s="15">
        <f t="shared" si="1044"/>
        <v>1</v>
      </c>
      <c r="AI2191">
        <f t="shared" si="1035"/>
        <v>-923.82259494941854</v>
      </c>
      <c r="AJ2191">
        <f t="shared" si="1036"/>
        <v>220.1496226508186</v>
      </c>
      <c r="AK2191">
        <f t="shared" si="1037"/>
        <v>-3.9616442090841977</v>
      </c>
      <c r="AL2191">
        <f t="shared" si="1045"/>
        <v>-102061541.27906018</v>
      </c>
      <c r="AM2191">
        <f t="shared" si="1038"/>
        <v>66498.753426261464</v>
      </c>
      <c r="AN2191">
        <f t="shared" si="1039"/>
        <v>31.978097945655918</v>
      </c>
      <c r="AP2191" s="15">
        <v>1</v>
      </c>
      <c r="AQ2191">
        <f t="shared" si="1046"/>
        <v>-199288508215612.75</v>
      </c>
      <c r="AR2191">
        <f t="shared" si="1047"/>
        <v>0.31707145152588551</v>
      </c>
      <c r="AS2191">
        <f t="shared" si="1048"/>
        <v>-250053511056.39948</v>
      </c>
      <c r="AU2191">
        <f t="shared" si="1049"/>
        <v>349634435230944.25</v>
      </c>
      <c r="AV2191">
        <f t="shared" si="1040"/>
        <v>5.0575784635093737E+33</v>
      </c>
    </row>
    <row r="2192" spans="1:48" x14ac:dyDescent="0.3">
      <c r="A2192" s="4">
        <v>26.496300000000002</v>
      </c>
      <c r="B2192" s="4">
        <f t="shared" si="1041"/>
        <v>24</v>
      </c>
      <c r="C2192" s="7">
        <v>24.81</v>
      </c>
      <c r="D2192" s="2">
        <f t="shared" si="1042"/>
        <v>211.12274608062529</v>
      </c>
      <c r="E2192" s="6">
        <f t="shared" si="1028"/>
        <v>32.634777419963378</v>
      </c>
      <c r="F2192" s="2">
        <f t="shared" si="1020"/>
        <v>137.87737410945797</v>
      </c>
      <c r="G2192" s="7">
        <v>37.200000000000003</v>
      </c>
      <c r="H2192" s="3">
        <f t="shared" si="1025"/>
        <v>204.69727747054591</v>
      </c>
      <c r="J2192" s="7">
        <v>45.2</v>
      </c>
      <c r="K2192" s="2">
        <f t="shared" si="1029"/>
        <v>158.29727747054591</v>
      </c>
      <c r="L2192" s="7">
        <v>24.5</v>
      </c>
      <c r="M2192" s="2">
        <f t="shared" si="1030"/>
        <v>107.44596689444489</v>
      </c>
      <c r="N2192" s="7">
        <v>26.2</v>
      </c>
      <c r="O2192" s="2">
        <f t="shared" si="1031"/>
        <v>18.345966894444899</v>
      </c>
      <c r="Q2192" s="2">
        <f t="shared" si="1032"/>
        <v>63.35448889108671</v>
      </c>
      <c r="R2192" s="2">
        <f t="shared" si="1033"/>
        <v>176.47895625422836</v>
      </c>
      <c r="S2192" s="2">
        <v>32.665799999999997</v>
      </c>
      <c r="T2192" s="2">
        <v>90</v>
      </c>
      <c r="U2192" s="7">
        <v>38.5</v>
      </c>
      <c r="V2192" s="2">
        <f t="shared" si="1034"/>
        <v>147.57997612526825</v>
      </c>
      <c r="W2192" s="7">
        <v>39.729999999999997</v>
      </c>
      <c r="X2192" s="2">
        <f t="shared" si="1026"/>
        <v>74.282096400223239</v>
      </c>
      <c r="Y2192" s="7">
        <v>24.81</v>
      </c>
      <c r="Z2192" s="2">
        <f t="shared" si="1043"/>
        <v>216.36740477947941</v>
      </c>
      <c r="AA2192" s="7">
        <v>46.4</v>
      </c>
      <c r="AB2192" s="7">
        <v>89.1</v>
      </c>
      <c r="AF2192">
        <f t="shared" si="1027"/>
        <v>59.779323588225502</v>
      </c>
      <c r="AH2192" s="15">
        <f t="shared" si="1044"/>
        <v>1</v>
      </c>
      <c r="AI2192">
        <f t="shared" si="1035"/>
        <v>-839.64707850150114</v>
      </c>
      <c r="AJ2192">
        <f t="shared" si="1036"/>
        <v>228.3733094810585</v>
      </c>
      <c r="AK2192">
        <f t="shared" si="1037"/>
        <v>-3.7644653620620754</v>
      </c>
      <c r="AL2192">
        <f t="shared" si="1045"/>
        <v>-112349564.90321407</v>
      </c>
      <c r="AM2192">
        <f t="shared" si="1038"/>
        <v>74291.0093928688</v>
      </c>
      <c r="AN2192">
        <f t="shared" si="1039"/>
        <v>47.026085519811829</v>
      </c>
      <c r="AP2192" s="15">
        <v>1</v>
      </c>
      <c r="AQ2192">
        <f t="shared" si="1046"/>
        <v>-81928972165548.297</v>
      </c>
      <c r="AR2192">
        <f t="shared" si="1047"/>
        <v>0.32246508462235224</v>
      </c>
      <c r="AS2192">
        <f t="shared" si="1048"/>
        <v>167973343560.06772</v>
      </c>
      <c r="AU2192">
        <f t="shared" si="1049"/>
        <v>239137042270106.84</v>
      </c>
      <c r="AV2192">
        <f t="shared" si="1040"/>
        <v>7.7743478982095413E+33</v>
      </c>
    </row>
    <row r="2193" spans="1:48" x14ac:dyDescent="0.3">
      <c r="A2193" s="4">
        <v>26.496300000000002</v>
      </c>
      <c r="B2193" s="4">
        <f t="shared" si="1041"/>
        <v>25</v>
      </c>
      <c r="C2193" s="7">
        <v>24.81</v>
      </c>
      <c r="D2193" s="2">
        <f t="shared" si="1042"/>
        <v>211.47274608062529</v>
      </c>
      <c r="E2193" s="6">
        <f t="shared" si="1028"/>
        <v>32.210819455257131</v>
      </c>
      <c r="F2193" s="2">
        <f t="shared" si="1020"/>
        <v>138.20376349354402</v>
      </c>
      <c r="G2193" s="7">
        <v>37.200000000000003</v>
      </c>
      <c r="H2193" s="3">
        <f t="shared" si="1025"/>
        <v>204.256285888153</v>
      </c>
      <c r="J2193" s="7">
        <v>45.2</v>
      </c>
      <c r="K2193" s="2">
        <f t="shared" si="1029"/>
        <v>157.856285888153</v>
      </c>
      <c r="L2193" s="7">
        <v>24.5</v>
      </c>
      <c r="M2193" s="2">
        <f t="shared" si="1030"/>
        <v>107.26905161656413</v>
      </c>
      <c r="N2193" s="7">
        <v>26.2</v>
      </c>
      <c r="O2193" s="2">
        <f t="shared" si="1031"/>
        <v>18.169051616564133</v>
      </c>
      <c r="Q2193" s="2">
        <f t="shared" si="1032"/>
        <v>63.158463802124174</v>
      </c>
      <c r="R2193" s="2">
        <f t="shared" si="1033"/>
        <v>176.29236689704661</v>
      </c>
      <c r="S2193" s="2">
        <v>32.665799999999997</v>
      </c>
      <c r="T2193" s="2">
        <v>90</v>
      </c>
      <c r="U2193" s="7">
        <v>38.5</v>
      </c>
      <c r="V2193" s="2">
        <f t="shared" si="1034"/>
        <v>147.25785547870555</v>
      </c>
      <c r="W2193" s="7">
        <v>39.729999999999997</v>
      </c>
      <c r="X2193" s="2">
        <f t="shared" si="1026"/>
        <v>74.118638459109093</v>
      </c>
      <c r="Y2193" s="7">
        <v>24.81</v>
      </c>
      <c r="Z2193" s="2">
        <f t="shared" si="1043"/>
        <v>216.50240477947941</v>
      </c>
      <c r="AA2193" s="7">
        <v>46.4</v>
      </c>
      <c r="AB2193" s="7">
        <v>89.1</v>
      </c>
      <c r="AF2193">
        <f t="shared" si="1027"/>
        <v>59.721625537985446</v>
      </c>
      <c r="AH2193" s="15">
        <f t="shared" si="1044"/>
        <v>1</v>
      </c>
      <c r="AI2193">
        <f t="shared" si="1035"/>
        <v>-866.57867572677333</v>
      </c>
      <c r="AJ2193">
        <f t="shared" si="1036"/>
        <v>239.98100755260305</v>
      </c>
      <c r="AK2193">
        <f t="shared" si="1037"/>
        <v>-3.5879948925810106</v>
      </c>
      <c r="AL2193">
        <f t="shared" si="1045"/>
        <v>-123920676.23254864</v>
      </c>
      <c r="AM2193">
        <f t="shared" si="1038"/>
        <v>83202.893997198247</v>
      </c>
      <c r="AN2193">
        <f t="shared" si="1039"/>
        <v>62.17887065344604</v>
      </c>
      <c r="AP2193" s="15">
        <v>1</v>
      </c>
      <c r="AQ2193">
        <f t="shared" si="1046"/>
        <v>-10498058531400.646</v>
      </c>
      <c r="AR2193">
        <f t="shared" si="1047"/>
        <v>0.32773687541134483</v>
      </c>
      <c r="AS2193">
        <f t="shared" si="1048"/>
        <v>543898273488.04443</v>
      </c>
      <c r="AU2193">
        <f t="shared" si="1049"/>
        <v>271940285671380.72</v>
      </c>
      <c r="AV2193">
        <f t="shared" si="1040"/>
        <v>1.1501155932487251E+34</v>
      </c>
    </row>
    <row r="2194" spans="1:48" x14ac:dyDescent="0.3">
      <c r="A2194" s="4">
        <v>26.496300000000002</v>
      </c>
      <c r="B2194" s="4">
        <f t="shared" si="1041"/>
        <v>26</v>
      </c>
      <c r="C2194" s="7">
        <v>24.81</v>
      </c>
      <c r="D2194" s="2">
        <f t="shared" si="1042"/>
        <v>211.82274608062528</v>
      </c>
      <c r="E2194" s="6">
        <f t="shared" si="1028"/>
        <v>31.784712150303488</v>
      </c>
      <c r="F2194" s="2">
        <f t="shared" si="1020"/>
        <v>138.52550973899537</v>
      </c>
      <c r="G2194" s="7">
        <v>37.200000000000003</v>
      </c>
      <c r="H2194" s="3">
        <f t="shared" si="1025"/>
        <v>203.8053694028593</v>
      </c>
      <c r="J2194" s="7">
        <v>45.2</v>
      </c>
      <c r="K2194" s="2">
        <f t="shared" si="1029"/>
        <v>157.40536940285929</v>
      </c>
      <c r="L2194" s="7">
        <v>24.5</v>
      </c>
      <c r="M2194" s="2">
        <f t="shared" si="1030"/>
        <v>107.08474591902075</v>
      </c>
      <c r="N2194" s="7">
        <v>26.2</v>
      </c>
      <c r="O2194" s="2">
        <f t="shared" si="1031"/>
        <v>17.984745919020753</v>
      </c>
      <c r="Q2194" s="2">
        <f t="shared" si="1032"/>
        <v>62.95730564303954</v>
      </c>
      <c r="R2194" s="2">
        <f t="shared" si="1033"/>
        <v>176.09814345573429</v>
      </c>
      <c r="S2194" s="2">
        <v>32.665799999999997</v>
      </c>
      <c r="T2194" s="2">
        <v>90</v>
      </c>
      <c r="U2194" s="7">
        <v>38.5</v>
      </c>
      <c r="V2194" s="2">
        <f t="shared" si="1034"/>
        <v>146.93592965423528</v>
      </c>
      <c r="W2194" s="7">
        <v>39.729999999999997</v>
      </c>
      <c r="X2194" s="2">
        <f t="shared" si="1026"/>
        <v>73.945781470379799</v>
      </c>
      <c r="Y2194" s="7">
        <v>24.81</v>
      </c>
      <c r="Z2194" s="2">
        <f t="shared" si="1043"/>
        <v>216.6374047794794</v>
      </c>
      <c r="AA2194" s="7">
        <v>46.4</v>
      </c>
      <c r="AB2194" s="7">
        <v>89.1</v>
      </c>
      <c r="AF2194">
        <f t="shared" si="1027"/>
        <v>59.663544388382384</v>
      </c>
      <c r="AH2194" s="15">
        <f t="shared" si="1044"/>
        <v>1</v>
      </c>
      <c r="AI2194">
        <f t="shared" si="1035"/>
        <v>-920.4941727367335</v>
      </c>
      <c r="AJ2194">
        <f t="shared" si="1036"/>
        <v>245.19766170701934</v>
      </c>
      <c r="AK2194">
        <f t="shared" si="1037"/>
        <v>-3.4292164794171605</v>
      </c>
      <c r="AL2194">
        <f t="shared" si="1045"/>
        <v>-132986417.64407922</v>
      </c>
      <c r="AM2194">
        <f t="shared" si="1038"/>
        <v>90711.911030618765</v>
      </c>
      <c r="AN2194">
        <f t="shared" si="1039"/>
        <v>77.424190801151497</v>
      </c>
      <c r="AP2194" s="15">
        <v>1</v>
      </c>
      <c r="AQ2194">
        <f t="shared" si="1046"/>
        <v>99679362138651.063</v>
      </c>
      <c r="AR2194">
        <f t="shared" si="1047"/>
        <v>0.33289509229883907</v>
      </c>
      <c r="AS2194">
        <f t="shared" si="1048"/>
        <v>315219584185.89655</v>
      </c>
      <c r="AU2194">
        <f t="shared" si="1049"/>
        <v>346854985971480.88</v>
      </c>
      <c r="AV2194">
        <f t="shared" si="1040"/>
        <v>1.5079266486156425E+34</v>
      </c>
    </row>
    <row r="2195" spans="1:48" x14ac:dyDescent="0.3">
      <c r="A2195" s="4">
        <v>26.496300000000002</v>
      </c>
      <c r="B2195" s="4">
        <f t="shared" si="1041"/>
        <v>27</v>
      </c>
      <c r="C2195" s="7">
        <v>24.81</v>
      </c>
      <c r="D2195" s="2">
        <f t="shared" si="1042"/>
        <v>212.17274608062527</v>
      </c>
      <c r="E2195" s="6">
        <f t="shared" si="1028"/>
        <v>31.356500333047862</v>
      </c>
      <c r="F2195" s="2">
        <f t="shared" si="1020"/>
        <v>138.842399380518</v>
      </c>
      <c r="G2195" s="7">
        <v>37.200000000000003</v>
      </c>
      <c r="H2195" s="3">
        <f t="shared" si="1025"/>
        <v>203.34462844023602</v>
      </c>
      <c r="J2195" s="7">
        <v>45.2</v>
      </c>
      <c r="K2195" s="2">
        <f t="shared" si="1029"/>
        <v>156.94462844023602</v>
      </c>
      <c r="L2195" s="7">
        <v>24.5</v>
      </c>
      <c r="M2195" s="2">
        <f t="shared" si="1030"/>
        <v>106.89307266906707</v>
      </c>
      <c r="N2195" s="7">
        <v>26.2</v>
      </c>
      <c r="O2195" s="2">
        <f t="shared" si="1031"/>
        <v>17.793072669067072</v>
      </c>
      <c r="Q2195" s="2">
        <f t="shared" si="1032"/>
        <v>62.750954018110882</v>
      </c>
      <c r="R2195" s="2">
        <f t="shared" si="1033"/>
        <v>175.89629922202471</v>
      </c>
      <c r="S2195" s="2">
        <v>32.665799999999997</v>
      </c>
      <c r="T2195" s="2">
        <v>90</v>
      </c>
      <c r="U2195" s="7">
        <v>38.5</v>
      </c>
      <c r="V2195" s="2">
        <f t="shared" si="1034"/>
        <v>146.61427047066081</v>
      </c>
      <c r="W2195" s="7">
        <v>39.729999999999997</v>
      </c>
      <c r="X2195" s="2">
        <f t="shared" si="1026"/>
        <v>73.763613205501244</v>
      </c>
      <c r="Y2195" s="7">
        <v>24.81</v>
      </c>
      <c r="Z2195" s="2">
        <f t="shared" si="1043"/>
        <v>216.77240477947939</v>
      </c>
      <c r="AA2195" s="7">
        <v>46.4</v>
      </c>
      <c r="AB2195" s="7">
        <v>89.1</v>
      </c>
      <c r="AF2195">
        <f t="shared" si="1027"/>
        <v>59.605028759301547</v>
      </c>
      <c r="AH2195" s="15">
        <f t="shared" si="1044"/>
        <v>1</v>
      </c>
      <c r="AI2195">
        <f t="shared" si="1035"/>
        <v>-847.25207467573068</v>
      </c>
      <c r="AJ2195">
        <f t="shared" si="1036"/>
        <v>252.94467335165334</v>
      </c>
      <c r="AK2195">
        <f t="shared" si="1037"/>
        <v>-3.2856798484734271</v>
      </c>
      <c r="AL2195">
        <f t="shared" si="1045"/>
        <v>-142959341.03519768</v>
      </c>
      <c r="AM2195">
        <f t="shared" si="1038"/>
        <v>99120.566607385204</v>
      </c>
      <c r="AN2195">
        <f t="shared" si="1039"/>
        <v>92.749433100569945</v>
      </c>
      <c r="AP2195" s="15">
        <v>1</v>
      </c>
      <c r="AQ2195">
        <f t="shared" si="1046"/>
        <v>141873947567281.22</v>
      </c>
      <c r="AR2195">
        <f t="shared" si="1047"/>
        <v>0.33793512450412416</v>
      </c>
      <c r="AS2195">
        <f t="shared" si="1048"/>
        <v>-352676586868.70917</v>
      </c>
      <c r="AU2195">
        <f t="shared" si="1049"/>
        <v>250944250563623.72</v>
      </c>
      <c r="AV2195">
        <f t="shared" si="1040"/>
        <v>2.0516989410310786E+34</v>
      </c>
    </row>
    <row r="2196" spans="1:48" x14ac:dyDescent="0.3">
      <c r="A2196" s="4">
        <v>26.496300000000002</v>
      </c>
      <c r="B2196" s="4">
        <f t="shared" si="1041"/>
        <v>28</v>
      </c>
      <c r="C2196" s="7">
        <v>24.81</v>
      </c>
      <c r="D2196" s="2">
        <f t="shared" si="1042"/>
        <v>212.52274608062527</v>
      </c>
      <c r="E2196" s="6">
        <f t="shared" si="1028"/>
        <v>30.926229740066571</v>
      </c>
      <c r="F2196" s="2">
        <f t="shared" si="1020"/>
        <v>139.15420603646876</v>
      </c>
      <c r="G2196" s="7">
        <v>37.200000000000003</v>
      </c>
      <c r="H2196" s="3">
        <f t="shared" si="1025"/>
        <v>202.87416505235217</v>
      </c>
      <c r="J2196" s="7">
        <v>45.2</v>
      </c>
      <c r="K2196" s="2">
        <f t="shared" si="1029"/>
        <v>156.47416505235216</v>
      </c>
      <c r="L2196" s="7">
        <v>24.5</v>
      </c>
      <c r="M2196" s="2">
        <f t="shared" si="1030"/>
        <v>106.69405446869121</v>
      </c>
      <c r="N2196" s="7">
        <v>26.2</v>
      </c>
      <c r="O2196" s="2">
        <f t="shared" si="1031"/>
        <v>17.594054468691212</v>
      </c>
      <c r="Q2196" s="2">
        <f t="shared" si="1032"/>
        <v>62.539350357115865</v>
      </c>
      <c r="R2196" s="2">
        <f t="shared" si="1033"/>
        <v>175.68684664849761</v>
      </c>
      <c r="S2196" s="2">
        <v>32.665799999999997</v>
      </c>
      <c r="T2196" s="2">
        <v>90</v>
      </c>
      <c r="U2196" s="7">
        <v>38.5</v>
      </c>
      <c r="V2196" s="2">
        <f t="shared" si="1034"/>
        <v>146.29295243055486</v>
      </c>
      <c r="W2196" s="7">
        <v>39.729999999999997</v>
      </c>
      <c r="X2196" s="2">
        <f t="shared" si="1026"/>
        <v>73.57222428774682</v>
      </c>
      <c r="Y2196" s="7">
        <v>24.81</v>
      </c>
      <c r="Z2196" s="2">
        <f t="shared" si="1043"/>
        <v>216.90740477947938</v>
      </c>
      <c r="AA2196" s="7">
        <v>46.4</v>
      </c>
      <c r="AB2196" s="7">
        <v>89.1</v>
      </c>
      <c r="AF2196">
        <f t="shared" si="1027"/>
        <v>59.546025489322616</v>
      </c>
      <c r="AH2196" s="15">
        <f t="shared" si="1044"/>
        <v>1</v>
      </c>
      <c r="AI2196">
        <f t="shared" si="1035"/>
        <v>-724.29211237572258</v>
      </c>
      <c r="AJ2196">
        <f t="shared" si="1036"/>
        <v>266.04536432330809</v>
      </c>
      <c r="AK2196">
        <f t="shared" si="1037"/>
        <v>-3.1553741596726774</v>
      </c>
      <c r="AL2196">
        <f t="shared" si="1045"/>
        <v>-154849448.96420223</v>
      </c>
      <c r="AM2196">
        <f t="shared" si="1038"/>
        <v>109192.12204816271</v>
      </c>
      <c r="AN2196">
        <f t="shared" si="1039"/>
        <v>108.14164791622653</v>
      </c>
      <c r="AP2196" s="15">
        <v>1</v>
      </c>
      <c r="AQ2196">
        <f t="shared" si="1046"/>
        <v>98871162390328.031</v>
      </c>
      <c r="AR2196">
        <f t="shared" si="1047"/>
        <v>0.34285811966633933</v>
      </c>
      <c r="AS2196">
        <f t="shared" si="1048"/>
        <v>-835185729501.4447</v>
      </c>
      <c r="AU2196">
        <f t="shared" si="1049"/>
        <v>136615327937315.84</v>
      </c>
      <c r="AV2196">
        <f t="shared" si="1040"/>
        <v>2.8677012551901947E+34</v>
      </c>
    </row>
    <row r="2197" spans="1:48" x14ac:dyDescent="0.3">
      <c r="A2197" s="4">
        <v>26.496300000000002</v>
      </c>
      <c r="B2197" s="4">
        <f t="shared" si="1041"/>
        <v>29</v>
      </c>
      <c r="C2197" s="7">
        <v>24.81</v>
      </c>
      <c r="D2197" s="2">
        <f t="shared" si="1042"/>
        <v>212.87274608062526</v>
      </c>
      <c r="E2197" s="6">
        <f t="shared" si="1028"/>
        <v>30.493947070443671</v>
      </c>
      <c r="F2197" s="2">
        <f t="shared" si="1020"/>
        <v>139.4606894264187</v>
      </c>
      <c r="G2197" s="7">
        <v>37.200000000000003</v>
      </c>
      <c r="H2197" s="3">
        <f t="shared" si="1025"/>
        <v>202.39408287670818</v>
      </c>
      <c r="J2197" s="7">
        <v>45.2</v>
      </c>
      <c r="K2197" s="2">
        <f t="shared" si="1029"/>
        <v>155.99408287670818</v>
      </c>
      <c r="L2197" s="7">
        <v>24.5</v>
      </c>
      <c r="M2197" s="2">
        <f t="shared" si="1030"/>
        <v>106.48771360651375</v>
      </c>
      <c r="N2197" s="7">
        <v>26.2</v>
      </c>
      <c r="O2197" s="2">
        <f t="shared" si="1031"/>
        <v>17.387713606513756</v>
      </c>
      <c r="Q2197" s="2">
        <f t="shared" si="1032"/>
        <v>62.322438018068617</v>
      </c>
      <c r="R2197" s="2">
        <f t="shared" si="1033"/>
        <v>175.46979725876531</v>
      </c>
      <c r="S2197" s="2">
        <v>32.665799999999997</v>
      </c>
      <c r="T2197" s="2">
        <v>90</v>
      </c>
      <c r="U2197" s="7">
        <v>38.5</v>
      </c>
      <c r="V2197" s="2">
        <f t="shared" si="1034"/>
        <v>145.97205294994384</v>
      </c>
      <c r="W2197" s="7">
        <v>39.729999999999997</v>
      </c>
      <c r="X2197" s="2">
        <f t="shared" si="1026"/>
        <v>73.371708089387994</v>
      </c>
      <c r="Y2197" s="7">
        <v>24.81</v>
      </c>
      <c r="Z2197" s="2">
        <f t="shared" si="1043"/>
        <v>217.04240477947937</v>
      </c>
      <c r="AA2197" s="7">
        <v>46.4</v>
      </c>
      <c r="AB2197" s="7">
        <v>89.1</v>
      </c>
      <c r="AF2197">
        <f t="shared" si="1027"/>
        <v>59.48647969360696</v>
      </c>
      <c r="AH2197" s="15">
        <f t="shared" si="1044"/>
        <v>1</v>
      </c>
      <c r="AI2197">
        <f t="shared" si="1035"/>
        <v>-760.26616593588437</v>
      </c>
      <c r="AJ2197">
        <f t="shared" si="1036"/>
        <v>267.33148950489584</v>
      </c>
      <c r="AK2197">
        <f t="shared" si="1037"/>
        <v>-3.0366339447336701</v>
      </c>
      <c r="AL2197">
        <f t="shared" si="1045"/>
        <v>-162185382.73954257</v>
      </c>
      <c r="AM2197">
        <f t="shared" si="1038"/>
        <v>116381.43390285477</v>
      </c>
      <c r="AN2197">
        <f t="shared" si="1039"/>
        <v>123.58756388070429</v>
      </c>
      <c r="AP2197" s="15">
        <v>1</v>
      </c>
      <c r="AQ2197">
        <f t="shared" si="1046"/>
        <v>121937468074344.39</v>
      </c>
      <c r="AR2197">
        <f t="shared" si="1047"/>
        <v>0.34767347329068754</v>
      </c>
      <c r="AS2197">
        <f t="shared" si="1048"/>
        <v>-332638043216.04114</v>
      </c>
      <c r="AU2197">
        <f t="shared" si="1049"/>
        <v>166859729637092.84</v>
      </c>
      <c r="AV2197">
        <f t="shared" si="1040"/>
        <v>3.4199702561446079E+34</v>
      </c>
    </row>
    <row r="2198" spans="1:48" x14ac:dyDescent="0.3">
      <c r="A2198" s="4">
        <v>26.496300000000002</v>
      </c>
      <c r="B2198" s="4">
        <f t="shared" si="1041"/>
        <v>30</v>
      </c>
      <c r="C2198" s="7">
        <v>24.81</v>
      </c>
      <c r="D2198" s="2">
        <f t="shared" si="1042"/>
        <v>213.22274608062526</v>
      </c>
      <c r="E2198" s="6">
        <f t="shared" si="1028"/>
        <v>30.059700044910628</v>
      </c>
      <c r="F2198" s="2">
        <f t="shared" si="1020"/>
        <v>139.76159429913997</v>
      </c>
      <c r="G2198" s="7">
        <v>37.200000000000003</v>
      </c>
      <c r="H2198" s="3">
        <f t="shared" si="1025"/>
        <v>201.90448709125027</v>
      </c>
      <c r="J2198" s="7">
        <v>45.2</v>
      </c>
      <c r="K2198" s="2">
        <f t="shared" si="1029"/>
        <v>155.50448709125027</v>
      </c>
      <c r="L2198" s="7">
        <v>24.5</v>
      </c>
      <c r="M2198" s="2">
        <f t="shared" si="1030"/>
        <v>106.27407200784245</v>
      </c>
      <c r="N2198" s="7">
        <v>26.2</v>
      </c>
      <c r="O2198" s="2">
        <f t="shared" si="1031"/>
        <v>17.174072007842454</v>
      </c>
      <c r="Q2198" s="2">
        <f t="shared" si="1032"/>
        <v>62.100162388643888</v>
      </c>
      <c r="R2198" s="2">
        <f t="shared" si="1033"/>
        <v>175.24516155237268</v>
      </c>
      <c r="S2198" s="2">
        <v>32.665799999999997</v>
      </c>
      <c r="T2198" s="2">
        <v>90</v>
      </c>
      <c r="U2198" s="7">
        <v>38.5</v>
      </c>
      <c r="V2198" s="2">
        <f t="shared" si="1034"/>
        <v>145.65165260734165</v>
      </c>
      <c r="W2198" s="7">
        <v>39.729999999999997</v>
      </c>
      <c r="X2198" s="2">
        <f t="shared" si="1026"/>
        <v>73.162160627440684</v>
      </c>
      <c r="Y2198" s="7">
        <v>24.81</v>
      </c>
      <c r="Z2198" s="2">
        <f t="shared" si="1043"/>
        <v>217.17740477947936</v>
      </c>
      <c r="AA2198" s="7">
        <v>46.4</v>
      </c>
      <c r="AB2198" s="7">
        <v>89.1</v>
      </c>
      <c r="AF2198">
        <f t="shared" si="1027"/>
        <v>59.426334822016571</v>
      </c>
      <c r="AH2198" s="15">
        <f t="shared" si="1044"/>
        <v>1</v>
      </c>
      <c r="AI2198">
        <f t="shared" si="1035"/>
        <v>-920.42162266377511</v>
      </c>
      <c r="AJ2198">
        <f t="shared" si="1036"/>
        <v>274.66603785873866</v>
      </c>
      <c r="AK2198">
        <f t="shared" si="1037"/>
        <v>-2.9280682355859344</v>
      </c>
      <c r="AL2198">
        <f t="shared" si="1045"/>
        <v>-171646363.71832293</v>
      </c>
      <c r="AM2198">
        <f t="shared" si="1038"/>
        <v>125414.42307135023</v>
      </c>
      <c r="AN2198">
        <f t="shared" si="1039"/>
        <v>139.07360444558935</v>
      </c>
      <c r="AP2198" s="15">
        <v>1</v>
      </c>
      <c r="AQ2198">
        <f t="shared" si="1046"/>
        <v>203620388724775.75</v>
      </c>
      <c r="AR2198">
        <f t="shared" si="1047"/>
        <v>0.35237521047342635</v>
      </c>
      <c r="AS2198">
        <f t="shared" si="1048"/>
        <v>619108425344.99463</v>
      </c>
      <c r="AU2198">
        <f t="shared" si="1049"/>
        <v>354760808583840.63</v>
      </c>
      <c r="AV2198">
        <f t="shared" si="1040"/>
        <v>4.1797717376779598E+34</v>
      </c>
    </row>
    <row r="2199" spans="1:48" x14ac:dyDescent="0.3">
      <c r="A2199" s="4">
        <v>26.496300000000002</v>
      </c>
      <c r="B2199" s="4">
        <f t="shared" si="1041"/>
        <v>31</v>
      </c>
      <c r="C2199" s="7">
        <v>24.81</v>
      </c>
      <c r="D2199" s="2">
        <f t="shared" si="1042"/>
        <v>213.57274608062525</v>
      </c>
      <c r="E2199" s="6">
        <f t="shared" si="1028"/>
        <v>29.62353747082711</v>
      </c>
      <c r="F2199" s="2">
        <f t="shared" si="1020"/>
        <v>140.05664926150774</v>
      </c>
      <c r="G2199" s="7">
        <v>37.200000000000003</v>
      </c>
      <c r="H2199" s="3">
        <f t="shared" si="1025"/>
        <v>201.40548436544054</v>
      </c>
      <c r="J2199" s="7">
        <v>45.2</v>
      </c>
      <c r="K2199" s="2">
        <f t="shared" si="1029"/>
        <v>155.00548436544054</v>
      </c>
      <c r="L2199" s="7">
        <v>24.5</v>
      </c>
      <c r="M2199" s="2">
        <f t="shared" si="1030"/>
        <v>106.05315118300462</v>
      </c>
      <c r="N2199" s="7">
        <v>26.2</v>
      </c>
      <c r="O2199" s="2">
        <f t="shared" si="1031"/>
        <v>16.953151183004621</v>
      </c>
      <c r="Q2199" s="2">
        <f t="shared" si="1032"/>
        <v>61.872470986094015</v>
      </c>
      <c r="R2199" s="2">
        <f t="shared" si="1033"/>
        <v>175.01294890421073</v>
      </c>
      <c r="S2199" s="2">
        <v>32.665799999999997</v>
      </c>
      <c r="T2199" s="2">
        <v>90</v>
      </c>
      <c r="U2199" s="7">
        <v>38.5</v>
      </c>
      <c r="V2199" s="2">
        <f t="shared" si="1034"/>
        <v>145.33183541408232</v>
      </c>
      <c r="W2199" s="7">
        <v>39.729999999999997</v>
      </c>
      <c r="X2199" s="2">
        <f t="shared" si="1026"/>
        <v>72.943680458355757</v>
      </c>
      <c r="Y2199" s="7">
        <v>24.81</v>
      </c>
      <c r="Z2199" s="2">
        <f t="shared" si="1043"/>
        <v>217.31240477947935</v>
      </c>
      <c r="AA2199" s="7">
        <v>46.4</v>
      </c>
      <c r="AB2199" s="7">
        <v>89.1</v>
      </c>
      <c r="AF2199">
        <f t="shared" si="1027"/>
        <v>59.365532717275443</v>
      </c>
      <c r="AH2199" s="15">
        <f t="shared" si="1044"/>
        <v>1</v>
      </c>
      <c r="AI2199">
        <f t="shared" si="1035"/>
        <v>-963.78248097636765</v>
      </c>
      <c r="AJ2199">
        <f t="shared" si="1036"/>
        <v>281.09358708428539</v>
      </c>
      <c r="AK2199">
        <f t="shared" si="1037"/>
        <v>-2.8285064780922919</v>
      </c>
      <c r="AL2199">
        <f t="shared" si="1045"/>
        <v>-180601299.09663767</v>
      </c>
      <c r="AM2199">
        <f t="shared" si="1038"/>
        <v>134443.50813740303</v>
      </c>
      <c r="AN2199">
        <f t="shared" si="1039"/>
        <v>154.58590595467223</v>
      </c>
      <c r="AP2199" s="15">
        <v>1</v>
      </c>
      <c r="AQ2199">
        <f t="shared" si="1046"/>
        <v>112064106499789.05</v>
      </c>
      <c r="AR2199">
        <f t="shared" si="1047"/>
        <v>0.35696827386331204</v>
      </c>
      <c r="AS2199">
        <f t="shared" si="1048"/>
        <v>1029041870036.3452</v>
      </c>
      <c r="AU2199">
        <f t="shared" si="1049"/>
        <v>427823706132163.5</v>
      </c>
      <c r="AV2199">
        <f t="shared" si="1040"/>
        <v>5.0633791790046792E+34</v>
      </c>
    </row>
    <row r="2200" spans="1:48" x14ac:dyDescent="0.3">
      <c r="A2200" s="4">
        <v>26.496300000000002</v>
      </c>
      <c r="B2200" s="4">
        <f t="shared" si="1041"/>
        <v>32</v>
      </c>
      <c r="C2200" s="7">
        <v>24.81</v>
      </c>
      <c r="D2200" s="2">
        <f t="shared" si="1042"/>
        <v>213.92274608062525</v>
      </c>
      <c r="E2200" s="6">
        <f t="shared" si="1028"/>
        <v>29.18550931365381</v>
      </c>
      <c r="F2200" s="2">
        <f t="shared" si="1020"/>
        <v>140.3455654976614</v>
      </c>
      <c r="G2200" s="7">
        <v>37.200000000000003</v>
      </c>
      <c r="H2200" s="3">
        <f t="shared" si="1025"/>
        <v>200.89718280732632</v>
      </c>
      <c r="J2200" s="7">
        <v>45.2</v>
      </c>
      <c r="K2200" s="2">
        <f t="shared" si="1029"/>
        <v>154.49718280732631</v>
      </c>
      <c r="L2200" s="7">
        <v>24.5</v>
      </c>
      <c r="M2200" s="2">
        <f t="shared" si="1030"/>
        <v>105.82497217406916</v>
      </c>
      <c r="N2200" s="7">
        <v>26.2</v>
      </c>
      <c r="O2200" s="2">
        <f t="shared" si="1031"/>
        <v>16.724972174069165</v>
      </c>
      <c r="Q2200" s="2">
        <f t="shared" si="1032"/>
        <v>61.639313555454933</v>
      </c>
      <c r="R2200" s="2">
        <f t="shared" si="1033"/>
        <v>174.7731674582046</v>
      </c>
      <c r="S2200" s="2">
        <v>32.665799999999997</v>
      </c>
      <c r="T2200" s="2">
        <v>90</v>
      </c>
      <c r="U2200" s="7">
        <v>38.5</v>
      </c>
      <c r="V2200" s="2">
        <f t="shared" si="1034"/>
        <v>145.01268910812104</v>
      </c>
      <c r="W2200" s="7">
        <v>39.729999999999997</v>
      </c>
      <c r="X2200" s="2">
        <f t="shared" si="1026"/>
        <v>72.716368572034881</v>
      </c>
      <c r="Y2200" s="7">
        <v>24.81</v>
      </c>
      <c r="Z2200" s="2">
        <f t="shared" si="1043"/>
        <v>217.44740477947934</v>
      </c>
      <c r="AA2200" s="7">
        <v>46.4</v>
      </c>
      <c r="AB2200" s="7">
        <v>89.1</v>
      </c>
      <c r="AF2200">
        <f t="shared" si="1027"/>
        <v>59.304013672988184</v>
      </c>
      <c r="AH2200" s="15">
        <f t="shared" si="1044"/>
        <v>1</v>
      </c>
      <c r="AI2200">
        <f t="shared" si="1035"/>
        <v>-878.30685102481937</v>
      </c>
      <c r="AJ2200">
        <f t="shared" si="1036"/>
        <v>289.66583211633275</v>
      </c>
      <c r="AK2200">
        <f t="shared" si="1037"/>
        <v>-2.7369567710852607</v>
      </c>
      <c r="AL2200">
        <f t="shared" si="1045"/>
        <v>-190129414.16748029</v>
      </c>
      <c r="AM2200">
        <f t="shared" si="1038"/>
        <v>144293.00462131092</v>
      </c>
      <c r="AN2200">
        <f t="shared" si="1039"/>
        <v>170.11033725217868</v>
      </c>
      <c r="AP2200" s="15">
        <v>1</v>
      </c>
      <c r="AQ2200">
        <f t="shared" si="1046"/>
        <v>-38323721838135.742</v>
      </c>
      <c r="AR2200">
        <f t="shared" si="1047"/>
        <v>0.36145370027285639</v>
      </c>
      <c r="AS2200">
        <f t="shared" si="1048"/>
        <v>285626715109.86609</v>
      </c>
      <c r="AU2200">
        <f t="shared" si="1049"/>
        <v>301602729618320.25</v>
      </c>
      <c r="AV2200">
        <f t="shared" si="1040"/>
        <v>6.2624543064968492E+34</v>
      </c>
    </row>
    <row r="2201" spans="1:48" x14ac:dyDescent="0.3">
      <c r="A2201" s="4">
        <v>26.496300000000002</v>
      </c>
      <c r="B2201" s="4">
        <f t="shared" si="1041"/>
        <v>33</v>
      </c>
      <c r="C2201" s="7">
        <v>24.81</v>
      </c>
      <c r="D2201" s="2">
        <f t="shared" si="1042"/>
        <v>214.27274608062524</v>
      </c>
      <c r="E2201" s="6">
        <f t="shared" si="1028"/>
        <v>28.745666775651085</v>
      </c>
      <c r="F2201" s="2">
        <f t="shared" si="1020"/>
        <v>140.62803536646828</v>
      </c>
      <c r="G2201" s="7">
        <v>37.200000000000003</v>
      </c>
      <c r="H2201" s="3">
        <f t="shared" si="1025"/>
        <v>200.37969190650969</v>
      </c>
      <c r="J2201" s="7">
        <v>45.2</v>
      </c>
      <c r="K2201" s="2">
        <f t="shared" si="1029"/>
        <v>153.97969190650969</v>
      </c>
      <c r="L2201" s="7">
        <v>24.5</v>
      </c>
      <c r="M2201" s="2">
        <f t="shared" si="1030"/>
        <v>105.58955550005612</v>
      </c>
      <c r="N2201" s="7">
        <v>26.2</v>
      </c>
      <c r="O2201" s="2">
        <f t="shared" si="1031"/>
        <v>16.489555500056127</v>
      </c>
      <c r="Q2201" s="2">
        <f t="shared" si="1032"/>
        <v>61.400642165826177</v>
      </c>
      <c r="R2201" s="2">
        <f t="shared" si="1033"/>
        <v>174.52582401498756</v>
      </c>
      <c r="S2201" s="2">
        <v>32.665799999999997</v>
      </c>
      <c r="T2201" s="2">
        <v>90</v>
      </c>
      <c r="U2201" s="7">
        <v>38.5</v>
      </c>
      <c r="V2201" s="2">
        <f t="shared" si="1034"/>
        <v>144.69430547371689</v>
      </c>
      <c r="W2201" s="7">
        <v>39.729999999999997</v>
      </c>
      <c r="X2201" s="2">
        <f t="shared" si="1026"/>
        <v>72.480328285545141</v>
      </c>
      <c r="Y2201" s="7">
        <v>24.81</v>
      </c>
      <c r="Z2201" s="2">
        <f t="shared" si="1043"/>
        <v>217.58240477947933</v>
      </c>
      <c r="AA2201" s="7">
        <v>46.4</v>
      </c>
      <c r="AB2201" s="7">
        <v>89.1</v>
      </c>
      <c r="AF2201">
        <f t="shared" si="1027"/>
        <v>59.241716491332362</v>
      </c>
      <c r="AH2201" s="15">
        <f t="shared" si="1044"/>
        <v>1</v>
      </c>
      <c r="AI2201">
        <f t="shared" si="1035"/>
        <v>-912.04442533554811</v>
      </c>
      <c r="AJ2201">
        <f t="shared" si="1036"/>
        <v>296.24653783830087</v>
      </c>
      <c r="AK2201">
        <f t="shared" si="1037"/>
        <v>-2.6525732757285447</v>
      </c>
      <c r="AL2201">
        <f t="shared" si="1045"/>
        <v>-198702043.91924879</v>
      </c>
      <c r="AM2201">
        <f t="shared" si="1038"/>
        <v>153836.39761847217</v>
      </c>
      <c r="AN2201">
        <f t="shared" si="1039"/>
        <v>185.63252083980188</v>
      </c>
      <c r="AP2201" s="15">
        <v>1</v>
      </c>
      <c r="AQ2201">
        <f t="shared" si="1046"/>
        <v>-173854714057791.31</v>
      </c>
      <c r="AR2201">
        <f t="shared" si="1047"/>
        <v>0.3658347858718809</v>
      </c>
      <c r="AS2201">
        <f t="shared" si="1048"/>
        <v>-994399307157.03284</v>
      </c>
      <c r="AU2201">
        <f t="shared" si="1049"/>
        <v>352462781997342.94</v>
      </c>
      <c r="AV2201">
        <f t="shared" si="1040"/>
        <v>7.3865471788580715E+34</v>
      </c>
    </row>
    <row r="2202" spans="1:48" x14ac:dyDescent="0.3">
      <c r="A2202" s="4">
        <v>26.496300000000002</v>
      </c>
      <c r="B2202" s="4">
        <f t="shared" si="1041"/>
        <v>34</v>
      </c>
      <c r="C2202" s="7">
        <v>24.81</v>
      </c>
      <c r="D2202" s="2">
        <f t="shared" si="1042"/>
        <v>214.62274608062523</v>
      </c>
      <c r="E2202" s="6">
        <f t="shared" si="1028"/>
        <v>28.304062382631958</v>
      </c>
      <c r="F2202" s="2">
        <f t="shared" si="1020"/>
        <v>140.90373086385407</v>
      </c>
      <c r="G2202" s="7">
        <v>37.200000000000003</v>
      </c>
      <c r="H2202" s="3">
        <f t="shared" si="1025"/>
        <v>199.85312247286973</v>
      </c>
      <c r="J2202" s="7">
        <v>45.2</v>
      </c>
      <c r="K2202" s="2">
        <f t="shared" si="1029"/>
        <v>153.45312247286972</v>
      </c>
      <c r="L2202" s="7">
        <v>24.5</v>
      </c>
      <c r="M2202" s="2">
        <f t="shared" si="1030"/>
        <v>105.3469211007253</v>
      </c>
      <c r="N2202" s="7">
        <v>26.2</v>
      </c>
      <c r="O2202" s="2">
        <f t="shared" si="1031"/>
        <v>16.246921100725302</v>
      </c>
      <c r="Q2202" s="2">
        <f t="shared" si="1032"/>
        <v>61.156411304495194</v>
      </c>
      <c r="R2202" s="2">
        <f t="shared" si="1033"/>
        <v>174.27092391322753</v>
      </c>
      <c r="S2202" s="2">
        <v>32.665799999999997</v>
      </c>
      <c r="T2202" s="2">
        <v>90</v>
      </c>
      <c r="U2202" s="7">
        <v>38.5</v>
      </c>
      <c r="V2202" s="2">
        <f t="shared" si="1034"/>
        <v>144.37678068968566</v>
      </c>
      <c r="W2202" s="7">
        <v>39.729999999999997</v>
      </c>
      <c r="X2202" s="2">
        <f t="shared" si="1026"/>
        <v>72.23566513689623</v>
      </c>
      <c r="Y2202" s="7">
        <v>24.81</v>
      </c>
      <c r="Z2202" s="2">
        <f t="shared" si="1043"/>
        <v>217.71740477947932</v>
      </c>
      <c r="AA2202" s="7">
        <v>46.4</v>
      </c>
      <c r="AB2202" s="7">
        <v>89.1</v>
      </c>
      <c r="AF2202">
        <f t="shared" si="1027"/>
        <v>59.178578540245908</v>
      </c>
      <c r="AH2202" s="15">
        <f t="shared" si="1044"/>
        <v>1</v>
      </c>
      <c r="AI2202">
        <f t="shared" si="1035"/>
        <v>-1089.1283788423402</v>
      </c>
      <c r="AJ2202">
        <f t="shared" si="1036"/>
        <v>302.87965738320128</v>
      </c>
      <c r="AK2202">
        <f t="shared" si="1037"/>
        <v>-2.5746305308194066</v>
      </c>
      <c r="AL2202">
        <f t="shared" si="1045"/>
        <v>-207031412.98512712</v>
      </c>
      <c r="AM2202">
        <f t="shared" si="1038"/>
        <v>163623.41421403078</v>
      </c>
      <c r="AN2202">
        <f t="shared" si="1039"/>
        <v>201.13785559781809</v>
      </c>
      <c r="AP2202" s="15">
        <v>1</v>
      </c>
      <c r="AQ2202">
        <f t="shared" si="1046"/>
        <v>-529154641691943.75</v>
      </c>
      <c r="AR2202">
        <f t="shared" si="1047"/>
        <v>0.37011294511691528</v>
      </c>
      <c r="AS2202">
        <f t="shared" si="1048"/>
        <v>-1333768738939.8794</v>
      </c>
      <c r="AU2202">
        <f t="shared" si="1049"/>
        <v>703169425475237.63</v>
      </c>
      <c r="AV2202">
        <f t="shared" si="1040"/>
        <v>8.4091329686173998E+34</v>
      </c>
    </row>
    <row r="2203" spans="1:48" x14ac:dyDescent="0.3">
      <c r="A2203" s="4">
        <v>26.496300000000002</v>
      </c>
      <c r="B2203" s="4">
        <f t="shared" si="1041"/>
        <v>35</v>
      </c>
      <c r="C2203" s="7">
        <v>24.81</v>
      </c>
      <c r="D2203" s="2">
        <f t="shared" si="1042"/>
        <v>214.97274608062523</v>
      </c>
      <c r="E2203" s="6">
        <f t="shared" si="1028"/>
        <v>27.860750079706676</v>
      </c>
      <c r="F2203" s="2">
        <f t="shared" si="1020"/>
        <v>141.17230193488277</v>
      </c>
      <c r="G2203" s="7">
        <v>37.200000000000003</v>
      </c>
      <c r="H2203" s="3">
        <f t="shared" si="1025"/>
        <v>199.31758657083407</v>
      </c>
      <c r="J2203" s="7">
        <v>45.2</v>
      </c>
      <c r="K2203" s="2">
        <f t="shared" si="1029"/>
        <v>152.91758657083406</v>
      </c>
      <c r="L2203" s="7">
        <v>24.5</v>
      </c>
      <c r="M2203" s="2">
        <f t="shared" si="1030"/>
        <v>105.09708827901522</v>
      </c>
      <c r="N2203" s="7">
        <v>26.2</v>
      </c>
      <c r="O2203" s="2">
        <f t="shared" si="1031"/>
        <v>15.99708827901523</v>
      </c>
      <c r="Q2203" s="2">
        <f t="shared" si="1032"/>
        <v>60.906577968659285</v>
      </c>
      <c r="R2203" s="2">
        <f t="shared" si="1033"/>
        <v>174.00847090421183</v>
      </c>
      <c r="S2203" s="2">
        <v>32.665799999999997</v>
      </c>
      <c r="T2203" s="2">
        <v>90</v>
      </c>
      <c r="U2203" s="7">
        <v>38.5</v>
      </c>
      <c r="V2203" s="2">
        <f t="shared" si="1034"/>
        <v>144.06021570921828</v>
      </c>
      <c r="W2203" s="7">
        <v>39.729999999999997</v>
      </c>
      <c r="X2203" s="2">
        <f t="shared" si="1026"/>
        <v>71.98248677923317</v>
      </c>
      <c r="Y2203" s="7">
        <v>24.81</v>
      </c>
      <c r="Z2203" s="2">
        <f t="shared" si="1043"/>
        <v>217.85240477947931</v>
      </c>
      <c r="AA2203" s="7">
        <v>46.4</v>
      </c>
      <c r="AB2203" s="7">
        <v>89.1</v>
      </c>
      <c r="AF2203">
        <f t="shared" si="1027"/>
        <v>59.114535809936903</v>
      </c>
      <c r="AH2203" s="15">
        <f t="shared" si="1044"/>
        <v>1</v>
      </c>
      <c r="AI2203">
        <f t="shared" si="1035"/>
        <v>-1120.3921164216054</v>
      </c>
      <c r="AJ2203">
        <f t="shared" si="1036"/>
        <v>309.26082845511189</v>
      </c>
      <c r="AK2203">
        <f t="shared" si="1037"/>
        <v>-2.5025030270848827</v>
      </c>
      <c r="AL2203">
        <f t="shared" si="1045"/>
        <v>-214979969.85246351</v>
      </c>
      <c r="AM2203">
        <f t="shared" si="1038"/>
        <v>173564.93244837769</v>
      </c>
      <c r="AN2203">
        <f t="shared" si="1039"/>
        <v>216.61154108782364</v>
      </c>
      <c r="AP2203" s="15">
        <v>1</v>
      </c>
      <c r="AQ2203">
        <f t="shared" si="1046"/>
        <v>-632923403907742.75</v>
      </c>
      <c r="AR2203">
        <f t="shared" si="1047"/>
        <v>0.37429032247233851</v>
      </c>
      <c r="AS2203">
        <f t="shared" si="1048"/>
        <v>-131925436052.80341</v>
      </c>
      <c r="AU2203">
        <f t="shared" si="1049"/>
        <v>790089909201972.25</v>
      </c>
      <c r="AV2203">
        <f t="shared" si="1040"/>
        <v>9.6501155801949658E+34</v>
      </c>
    </row>
    <row r="2204" spans="1:48" x14ac:dyDescent="0.3">
      <c r="A2204" s="4">
        <v>26.496300000000002</v>
      </c>
      <c r="B2204" s="4">
        <f t="shared" si="1041"/>
        <v>36</v>
      </c>
      <c r="C2204" s="7">
        <v>24.81</v>
      </c>
      <c r="D2204" s="2">
        <f t="shared" si="1042"/>
        <v>215.32274608062522</v>
      </c>
      <c r="E2204" s="6">
        <f t="shared" si="1028"/>
        <v>27.415785337080504</v>
      </c>
      <c r="F2204" s="2">
        <f t="shared" si="1020"/>
        <v>141.43337461855302</v>
      </c>
      <c r="G2204" s="7">
        <v>37.200000000000003</v>
      </c>
      <c r="H2204" s="3">
        <f t="shared" si="1025"/>
        <v>198.77319744892802</v>
      </c>
      <c r="J2204" s="7">
        <v>45.2</v>
      </c>
      <c r="K2204" s="2">
        <f t="shared" si="1029"/>
        <v>152.37319744892801</v>
      </c>
      <c r="L2204" s="7">
        <v>24.5</v>
      </c>
      <c r="M2204" s="2">
        <f t="shared" si="1030"/>
        <v>104.84007564217876</v>
      </c>
      <c r="N2204" s="7">
        <v>26.2</v>
      </c>
      <c r="O2204" s="2">
        <f t="shared" si="1031"/>
        <v>15.740075642178766</v>
      </c>
      <c r="Q2204" s="2">
        <f t="shared" si="1032"/>
        <v>60.651101754477587</v>
      </c>
      <c r="R2204" s="2">
        <f t="shared" si="1033"/>
        <v>173.73846701922372</v>
      </c>
      <c r="S2204" s="2">
        <v>32.665799999999997</v>
      </c>
      <c r="T2204" s="2">
        <v>90</v>
      </c>
      <c r="U2204" s="7">
        <v>38.5</v>
      </c>
      <c r="V2204" s="2">
        <f t="shared" si="1034"/>
        <v>143.74471667460625</v>
      </c>
      <c r="W2204" s="7">
        <v>39.729999999999997</v>
      </c>
      <c r="X2204" s="2">
        <f t="shared" si="1026"/>
        <v>71.720902875784802</v>
      </c>
      <c r="Y2204" s="7">
        <v>24.81</v>
      </c>
      <c r="Z2204" s="2">
        <f t="shared" si="1043"/>
        <v>217.98740477947931</v>
      </c>
      <c r="AA2204" s="7">
        <v>46.4</v>
      </c>
      <c r="AB2204" s="7">
        <v>89.1</v>
      </c>
      <c r="AF2204">
        <f t="shared" si="1027"/>
        <v>59.049522968547748</v>
      </c>
      <c r="AH2204" s="15">
        <f t="shared" si="1044"/>
        <v>1</v>
      </c>
      <c r="AI2204">
        <f t="shared" si="1035"/>
        <v>-942.94857208931558</v>
      </c>
      <c r="AJ2204">
        <f t="shared" si="1036"/>
        <v>315.48468255282665</v>
      </c>
      <c r="AK2204">
        <f t="shared" si="1037"/>
        <v>-2.435648827825176</v>
      </c>
      <c r="AL2204">
        <f t="shared" si="1045"/>
        <v>-222551790.51730657</v>
      </c>
      <c r="AM2204">
        <f t="shared" si="1038"/>
        <v>183680.63305008505</v>
      </c>
      <c r="AN2204">
        <f t="shared" si="1039"/>
        <v>232.03860345766924</v>
      </c>
      <c r="AP2204" s="15">
        <v>1</v>
      </c>
      <c r="AQ2204">
        <f t="shared" si="1046"/>
        <v>-248844901412231.94</v>
      </c>
      <c r="AR2204">
        <f t="shared" si="1047"/>
        <v>0.37836897248621443</v>
      </c>
      <c r="AS2204">
        <f t="shared" si="1048"/>
        <v>1449285204556.8337</v>
      </c>
      <c r="AU2204">
        <f t="shared" si="1049"/>
        <v>415040404362962.38</v>
      </c>
      <c r="AV2204">
        <f t="shared" si="1040"/>
        <v>1.1273109101559512E+35</v>
      </c>
    </row>
    <row r="2205" spans="1:48" x14ac:dyDescent="0.3">
      <c r="A2205" s="4">
        <v>26.496300000000002</v>
      </c>
      <c r="B2205" s="4">
        <f t="shared" si="1041"/>
        <v>37</v>
      </c>
      <c r="C2205" s="7">
        <v>24.81</v>
      </c>
      <c r="D2205" s="2">
        <f t="shared" si="1042"/>
        <v>215.67274608062522</v>
      </c>
      <c r="E2205" s="6">
        <f t="shared" si="1028"/>
        <v>26.969225267109671</v>
      </c>
      <c r="F2205" s="2">
        <f t="shared" si="1020"/>
        <v>141.68654900609417</v>
      </c>
      <c r="G2205" s="7">
        <v>37.200000000000003</v>
      </c>
      <c r="H2205" s="3">
        <f t="shared" si="1025"/>
        <v>198.22006946425051</v>
      </c>
      <c r="J2205" s="7">
        <v>45.2</v>
      </c>
      <c r="K2205" s="2">
        <f t="shared" si="1029"/>
        <v>151.82006946425051</v>
      </c>
      <c r="L2205" s="7">
        <v>24.5</v>
      </c>
      <c r="M2205" s="2">
        <f t="shared" si="1030"/>
        <v>104.57590104163648</v>
      </c>
      <c r="N2205" s="7">
        <v>26.2</v>
      </c>
      <c r="O2205" s="2">
        <f t="shared" si="1031"/>
        <v>15.47590104163649</v>
      </c>
      <c r="Q2205" s="2">
        <f t="shared" si="1032"/>
        <v>60.389944943159598</v>
      </c>
      <c r="R2205" s="2">
        <f t="shared" si="1033"/>
        <v>173.46091242917075</v>
      </c>
      <c r="S2205" s="2">
        <v>32.665799999999997</v>
      </c>
      <c r="T2205" s="2">
        <v>90</v>
      </c>
      <c r="U2205" s="7">
        <v>38.5</v>
      </c>
      <c r="V2205" s="2">
        <f t="shared" si="1034"/>
        <v>143.43039537060088</v>
      </c>
      <c r="W2205" s="7">
        <v>39.729999999999997</v>
      </c>
      <c r="X2205" s="2">
        <f t="shared" si="1026"/>
        <v>71.451024995895395</v>
      </c>
      <c r="Y2205" s="7">
        <v>24.81</v>
      </c>
      <c r="Z2205" s="2">
        <f t="shared" si="1043"/>
        <v>218.1224047794793</v>
      </c>
      <c r="AA2205" s="7">
        <v>46.4</v>
      </c>
      <c r="AB2205" s="7">
        <v>89.1</v>
      </c>
      <c r="AF2205">
        <f t="shared" si="1027"/>
        <v>58.983473416814846</v>
      </c>
      <c r="AH2205" s="15">
        <f t="shared" si="1044"/>
        <v>1</v>
      </c>
      <c r="AI2205">
        <f t="shared" si="1035"/>
        <v>-868.13163961707039</v>
      </c>
      <c r="AJ2205">
        <f t="shared" si="1036"/>
        <v>321.66178339233431</v>
      </c>
      <c r="AK2205">
        <f t="shared" si="1037"/>
        <v>-2.3735963328541017</v>
      </c>
      <c r="AL2205">
        <f t="shared" si="1045"/>
        <v>-229754310.12528017</v>
      </c>
      <c r="AM2205">
        <f t="shared" si="1038"/>
        <v>193994.6703141403</v>
      </c>
      <c r="AN2205">
        <f t="shared" si="1039"/>
        <v>247.40392297320079</v>
      </c>
      <c r="AP2205" s="15">
        <v>1</v>
      </c>
      <c r="AQ2205">
        <f t="shared" si="1046"/>
        <v>-71750602626286.844</v>
      </c>
      <c r="AR2205">
        <f t="shared" si="1047"/>
        <v>0.3823509632740954</v>
      </c>
      <c r="AS2205">
        <f t="shared" si="1048"/>
        <v>1580940517739.2429</v>
      </c>
      <c r="AU2205">
        <f t="shared" si="1049"/>
        <v>310326704087937</v>
      </c>
      <c r="AV2205">
        <f t="shared" si="1040"/>
        <v>1.2750991029540091E+35</v>
      </c>
    </row>
    <row r="2206" spans="1:48" x14ac:dyDescent="0.3">
      <c r="A2206" s="4">
        <v>26.496300000000002</v>
      </c>
      <c r="B2206" s="4">
        <f t="shared" si="1041"/>
        <v>38</v>
      </c>
      <c r="C2206" s="7">
        <v>24.81</v>
      </c>
      <c r="D2206" s="2">
        <f t="shared" si="1042"/>
        <v>216.02274608062521</v>
      </c>
      <c r="E2206" s="6">
        <f t="shared" si="1028"/>
        <v>26.521128753985376</v>
      </c>
      <c r="F2206" s="2">
        <f t="shared" ref="F2206:F2269" si="1050">ACOS((-A2206*COS(B2206*PI()/180))/E2206)*180/PI()</f>
        <v>141.93139699105072</v>
      </c>
      <c r="G2206" s="7">
        <v>37.200000000000003</v>
      </c>
      <c r="H2206" s="3">
        <f t="shared" si="1025"/>
        <v>197.65831800143377</v>
      </c>
      <c r="J2206" s="7">
        <v>45.2</v>
      </c>
      <c r="K2206" s="2">
        <f t="shared" si="1029"/>
        <v>151.25831800143376</v>
      </c>
      <c r="L2206" s="7">
        <v>24.5</v>
      </c>
      <c r="M2206" s="2">
        <f t="shared" si="1030"/>
        <v>104.304581511523</v>
      </c>
      <c r="N2206" s="7">
        <v>26.2</v>
      </c>
      <c r="O2206" s="2">
        <f t="shared" si="1031"/>
        <v>15.204581511523003</v>
      </c>
      <c r="Q2206" s="2">
        <f t="shared" si="1032"/>
        <v>60.123072583765442</v>
      </c>
      <c r="R2206" s="2">
        <f t="shared" si="1033"/>
        <v>173.17580529582574</v>
      </c>
      <c r="S2206" s="2">
        <v>32.665799999999997</v>
      </c>
      <c r="T2206" s="2">
        <v>90</v>
      </c>
      <c r="U2206" s="7">
        <v>38.5</v>
      </c>
      <c r="V2206" s="2">
        <f t="shared" si="1034"/>
        <v>143.11736972056789</v>
      </c>
      <c r="W2206" s="7">
        <v>39.729999999999997</v>
      </c>
      <c r="X2206" s="2">
        <f t="shared" si="1026"/>
        <v>71.172966512452049</v>
      </c>
      <c r="Y2206" s="7">
        <v>24.81</v>
      </c>
      <c r="Z2206" s="2">
        <f t="shared" si="1043"/>
        <v>218.25740477947929</v>
      </c>
      <c r="AA2206" s="7">
        <v>46.4</v>
      </c>
      <c r="AB2206" s="7">
        <v>89.1</v>
      </c>
      <c r="AF2206">
        <f t="shared" si="1027"/>
        <v>58.916319341571324</v>
      </c>
      <c r="AH2206" s="15">
        <f t="shared" si="1044"/>
        <v>1</v>
      </c>
      <c r="AI2206">
        <f t="shared" si="1035"/>
        <v>-987.75851095807093</v>
      </c>
      <c r="AJ2206">
        <f t="shared" si="1036"/>
        <v>335.37834986988173</v>
      </c>
      <c r="AK2206">
        <f t="shared" si="1037"/>
        <v>-2.3159335061386011</v>
      </c>
      <c r="AL2206">
        <f t="shared" si="1045"/>
        <v>-239053610.59072521</v>
      </c>
      <c r="AM2206">
        <f t="shared" si="1038"/>
        <v>206656.14304194142</v>
      </c>
      <c r="AN2206">
        <f t="shared" si="1039"/>
        <v>262.69226320641104</v>
      </c>
      <c r="AP2206" s="15">
        <v>1</v>
      </c>
      <c r="AQ2206">
        <f t="shared" si="1046"/>
        <v>106231209012600.17</v>
      </c>
      <c r="AR2206">
        <f t="shared" si="1047"/>
        <v>0.38623719505714049</v>
      </c>
      <c r="AS2206">
        <f t="shared" si="1048"/>
        <v>-159867974166.47498</v>
      </c>
      <c r="AU2206">
        <f t="shared" si="1049"/>
        <v>506807848756527.13</v>
      </c>
      <c r="AV2206">
        <f t="shared" si="1040"/>
        <v>1.4607757626764875E+35</v>
      </c>
    </row>
    <row r="2207" spans="1:48" x14ac:dyDescent="0.3">
      <c r="A2207" s="4">
        <v>26.496300000000002</v>
      </c>
      <c r="B2207" s="4">
        <f t="shared" si="1041"/>
        <v>39</v>
      </c>
      <c r="C2207" s="7">
        <v>24.81</v>
      </c>
      <c r="D2207" s="2">
        <f t="shared" si="1042"/>
        <v>216.37274608062521</v>
      </c>
      <c r="E2207" s="6">
        <f t="shared" si="1028"/>
        <v>26.071556597605852</v>
      </c>
      <c r="F2207" s="2">
        <f t="shared" si="1050"/>
        <v>142.16745978659262</v>
      </c>
      <c r="G2207" s="7">
        <v>37.200000000000003</v>
      </c>
      <c r="H2207" s="3">
        <f t="shared" si="1025"/>
        <v>197.0880593855324</v>
      </c>
      <c r="J2207" s="7">
        <v>45.2</v>
      </c>
      <c r="K2207" s="2">
        <f t="shared" si="1029"/>
        <v>150.6880593855324</v>
      </c>
      <c r="L2207" s="7">
        <v>24.5</v>
      </c>
      <c r="M2207" s="2">
        <f t="shared" si="1030"/>
        <v>104.02613320585641</v>
      </c>
      <c r="N2207" s="7">
        <v>26.2</v>
      </c>
      <c r="O2207" s="2">
        <f t="shared" si="1031"/>
        <v>14.926133205856416</v>
      </c>
      <c r="Q2207" s="2">
        <f t="shared" si="1032"/>
        <v>59.850452572355415</v>
      </c>
      <c r="R2207" s="2">
        <f t="shared" si="1033"/>
        <v>172.88314161393777</v>
      </c>
      <c r="S2207" s="2">
        <v>32.665799999999997</v>
      </c>
      <c r="T2207" s="2">
        <v>90</v>
      </c>
      <c r="U2207" s="7">
        <v>38.5</v>
      </c>
      <c r="V2207" s="2">
        <f t="shared" si="1034"/>
        <v>142.80576433008304</v>
      </c>
      <c r="W2207" s="7">
        <v>39.729999999999997</v>
      </c>
      <c r="X2207" s="2">
        <f t="shared" si="1026"/>
        <v>70.886842501005233</v>
      </c>
      <c r="Y2207" s="7">
        <v>24.81</v>
      </c>
      <c r="Z2207" s="2">
        <f t="shared" si="1043"/>
        <v>218.39240477947928</v>
      </c>
      <c r="AA2207" s="7">
        <v>46.4</v>
      </c>
      <c r="AB2207" s="7">
        <v>89.1</v>
      </c>
      <c r="AF2207">
        <f t="shared" si="1027"/>
        <v>58.847991767950248</v>
      </c>
      <c r="AH2207" s="15">
        <f t="shared" si="1044"/>
        <v>1</v>
      </c>
      <c r="AI2207">
        <f t="shared" si="1035"/>
        <v>-979.04448364470375</v>
      </c>
      <c r="AJ2207">
        <f t="shared" si="1036"/>
        <v>332.76845088152186</v>
      </c>
      <c r="AK2207">
        <f t="shared" si="1037"/>
        <v>-2.2622990506848186</v>
      </c>
      <c r="AL2207">
        <f t="shared" si="1045"/>
        <v>-242568011.3022272</v>
      </c>
      <c r="AM2207">
        <f t="shared" si="1038"/>
        <v>214871.41571263189</v>
      </c>
      <c r="AN2207">
        <f t="shared" si="1039"/>
        <v>277.88830191597162</v>
      </c>
      <c r="AP2207" s="15">
        <v>1</v>
      </c>
      <c r="AQ2207">
        <f t="shared" si="1046"/>
        <v>297995251691712.63</v>
      </c>
      <c r="AR2207">
        <f t="shared" si="1047"/>
        <v>0.39003352640254274</v>
      </c>
      <c r="AS2207">
        <f t="shared" si="1048"/>
        <v>-1960248167167.9668</v>
      </c>
      <c r="AU2207">
        <f t="shared" si="1049"/>
        <v>497521865834257.38</v>
      </c>
      <c r="AV2207">
        <f t="shared" si="1040"/>
        <v>1.5292158783032797E+35</v>
      </c>
    </row>
    <row r="2208" spans="1:48" x14ac:dyDescent="0.3">
      <c r="A2208" s="4">
        <v>26.496300000000002</v>
      </c>
      <c r="B2208" s="4">
        <f t="shared" si="1041"/>
        <v>40</v>
      </c>
      <c r="C2208" s="7">
        <v>24.81</v>
      </c>
      <c r="D2208" s="2">
        <f t="shared" si="1042"/>
        <v>216.7227460806252</v>
      </c>
      <c r="E2208" s="6">
        <f t="shared" si="1028"/>
        <v>25.620571673416659</v>
      </c>
      <c r="F2208" s="2">
        <f t="shared" si="1050"/>
        <v>142.39424518222569</v>
      </c>
      <c r="G2208" s="7">
        <v>37.200000000000003</v>
      </c>
      <c r="H2208" s="3">
        <f t="shared" si="1025"/>
        <v>196.50941078816021</v>
      </c>
      <c r="J2208" s="7">
        <v>45.2</v>
      </c>
      <c r="K2208" s="2">
        <f t="shared" si="1029"/>
        <v>150.1094107881602</v>
      </c>
      <c r="L2208" s="7">
        <v>24.5</v>
      </c>
      <c r="M2208" s="2">
        <f t="shared" si="1030"/>
        <v>103.74057133418887</v>
      </c>
      <c r="N2208" s="7">
        <v>26.2</v>
      </c>
      <c r="O2208" s="2">
        <f t="shared" si="1031"/>
        <v>14.640571334188877</v>
      </c>
      <c r="Q2208" s="2">
        <f t="shared" si="1032"/>
        <v>59.57205572707948</v>
      </c>
      <c r="R2208" s="2">
        <f t="shared" si="1033"/>
        <v>172.58291504333934</v>
      </c>
      <c r="S2208" s="2">
        <v>32.665799999999997</v>
      </c>
      <c r="T2208" s="2">
        <v>90</v>
      </c>
      <c r="U2208" s="7">
        <v>38.5</v>
      </c>
      <c r="V2208" s="2">
        <f t="shared" si="1034"/>
        <v>142.49571108315891</v>
      </c>
      <c r="W2208" s="7">
        <v>39.729999999999997</v>
      </c>
      <c r="X2208" s="2">
        <f t="shared" si="1026"/>
        <v>70.592769640865313</v>
      </c>
      <c r="Y2208" s="7">
        <v>24.81</v>
      </c>
      <c r="Z2208" s="2">
        <f t="shared" si="1043"/>
        <v>218.52740477947927</v>
      </c>
      <c r="AA2208" s="7">
        <v>46.4</v>
      </c>
      <c r="AB2208" s="7">
        <v>89.1</v>
      </c>
      <c r="AF2208">
        <f t="shared" si="1027"/>
        <v>58.778420610155422</v>
      </c>
      <c r="AH2208" s="15">
        <f t="shared" si="1044"/>
        <v>1</v>
      </c>
      <c r="AI2208">
        <f t="shared" si="1035"/>
        <v>-755.54046483201364</v>
      </c>
      <c r="AJ2208">
        <f t="shared" si="1036"/>
        <v>338.3060893911308</v>
      </c>
      <c r="AK2208">
        <f t="shared" si="1037"/>
        <v>-2.2123751346192861</v>
      </c>
      <c r="AL2208">
        <f t="shared" si="1045"/>
        <v>-248323209.11115143</v>
      </c>
      <c r="AM2208">
        <f t="shared" si="1038"/>
        <v>225588.46067966768</v>
      </c>
      <c r="AN2208">
        <f t="shared" si="1039"/>
        <v>292.97666366370663</v>
      </c>
      <c r="AP2208" s="15">
        <v>1</v>
      </c>
      <c r="AQ2208">
        <f t="shared" si="1046"/>
        <v>148467593103000.22</v>
      </c>
      <c r="AR2208">
        <f t="shared" si="1047"/>
        <v>0.39373818403340632</v>
      </c>
      <c r="AS2208">
        <f t="shared" si="1048"/>
        <v>-1738872102099.8679</v>
      </c>
      <c r="AU2208">
        <f t="shared" si="1049"/>
        <v>202900671482075.84</v>
      </c>
      <c r="AV2208">
        <f t="shared" si="1040"/>
        <v>1.6826424289607053E+35</v>
      </c>
    </row>
    <row r="2209" spans="1:48" x14ac:dyDescent="0.3">
      <c r="A2209" s="4">
        <v>26.496300000000002</v>
      </c>
      <c r="B2209" s="4">
        <f t="shared" si="1041"/>
        <v>41</v>
      </c>
      <c r="C2209" s="7">
        <v>24.81</v>
      </c>
      <c r="D2209" s="2">
        <f t="shared" si="1042"/>
        <v>217.07274608062519</v>
      </c>
      <c r="E2209" s="6">
        <f t="shared" si="1028"/>
        <v>25.168239110253946</v>
      </c>
      <c r="F2209" s="2">
        <f t="shared" si="1050"/>
        <v>142.61122450833614</v>
      </c>
      <c r="G2209" s="7">
        <v>37.200000000000003</v>
      </c>
      <c r="H2209" s="3">
        <f t="shared" si="1025"/>
        <v>195.92249012603821</v>
      </c>
      <c r="J2209" s="7">
        <v>45.2</v>
      </c>
      <c r="K2209" s="2">
        <f t="shared" si="1029"/>
        <v>149.52249012603821</v>
      </c>
      <c r="L2209" s="7">
        <v>24.5</v>
      </c>
      <c r="M2209" s="2">
        <f t="shared" si="1030"/>
        <v>103.447910095515</v>
      </c>
      <c r="N2209" s="7">
        <v>26.2</v>
      </c>
      <c r="O2209" s="2">
        <f t="shared" si="1031"/>
        <v>14.347910095515005</v>
      </c>
      <c r="Q2209" s="2">
        <f t="shared" si="1032"/>
        <v>59.287855858742084</v>
      </c>
      <c r="R2209" s="2">
        <f t="shared" si="1033"/>
        <v>172.27511673002888</v>
      </c>
      <c r="S2209" s="2">
        <v>32.665799999999997</v>
      </c>
      <c r="T2209" s="2">
        <v>90</v>
      </c>
      <c r="U2209" s="7">
        <v>38.5</v>
      </c>
      <c r="V2209" s="2">
        <f t="shared" si="1034"/>
        <v>142.18734979689896</v>
      </c>
      <c r="W2209" s="7">
        <v>39.729999999999997</v>
      </c>
      <c r="X2209" s="2">
        <f t="shared" si="1026"/>
        <v>70.290866118439538</v>
      </c>
      <c r="Y2209" s="7">
        <v>24.81</v>
      </c>
      <c r="Z2209" s="2">
        <f t="shared" si="1043"/>
        <v>218.66240477947926</v>
      </c>
      <c r="AA2209" s="7">
        <v>46.4</v>
      </c>
      <c r="AB2209" s="7">
        <v>89.1</v>
      </c>
      <c r="AF2209">
        <f t="shared" si="1027"/>
        <v>58.707534720677842</v>
      </c>
      <c r="AH2209" s="15">
        <f t="shared" si="1044"/>
        <v>1</v>
      </c>
      <c r="AI2209">
        <f t="shared" si="1035"/>
        <v>-687.06124626048245</v>
      </c>
      <c r="AJ2209">
        <f t="shared" si="1036"/>
        <v>345.21971116418939</v>
      </c>
      <c r="AK2209">
        <f t="shared" si="1037"/>
        <v>-2.1658813621667385</v>
      </c>
      <c r="AL2209">
        <f t="shared" si="1045"/>
        <v>-254033848.66309932</v>
      </c>
      <c r="AM2209">
        <f t="shared" si="1038"/>
        <v>236880.90678588924</v>
      </c>
      <c r="AN2209">
        <f t="shared" si="1039"/>
        <v>307.94195421994169</v>
      </c>
      <c r="AP2209" s="15">
        <v>1</v>
      </c>
      <c r="AQ2209">
        <f t="shared" si="1046"/>
        <v>97372181197491.688</v>
      </c>
      <c r="AR2209">
        <f t="shared" si="1047"/>
        <v>0.39735437379052985</v>
      </c>
      <c r="AS2209">
        <f t="shared" si="1048"/>
        <v>563807343706.00073</v>
      </c>
      <c r="AU2209">
        <f t="shared" si="1049"/>
        <v>152602454175818.06</v>
      </c>
      <c r="AV2209">
        <f t="shared" si="1040"/>
        <v>1.8194675196901738E+35</v>
      </c>
    </row>
    <row r="2210" spans="1:48" x14ac:dyDescent="0.3">
      <c r="A2210" s="4">
        <v>26.496300000000002</v>
      </c>
      <c r="B2210" s="4">
        <f t="shared" si="1041"/>
        <v>42</v>
      </c>
      <c r="C2210" s="7">
        <v>24.81</v>
      </c>
      <c r="D2210" s="2">
        <f t="shared" si="1042"/>
        <v>217.42274608062519</v>
      </c>
      <c r="E2210" s="6">
        <f t="shared" si="1028"/>
        <v>24.714626488520956</v>
      </c>
      <c r="F2210" s="2">
        <f t="shared" si="1050"/>
        <v>142.817829272713</v>
      </c>
      <c r="G2210" s="7">
        <v>37.200000000000003</v>
      </c>
      <c r="H2210" s="3">
        <f t="shared" si="1025"/>
        <v>195.32741595093739</v>
      </c>
      <c r="J2210" s="7">
        <v>45.2</v>
      </c>
      <c r="K2210" s="2">
        <f t="shared" si="1029"/>
        <v>148.92741595093739</v>
      </c>
      <c r="L2210" s="7">
        <v>24.5</v>
      </c>
      <c r="M2210" s="2">
        <f t="shared" si="1030"/>
        <v>103.14816261010213</v>
      </c>
      <c r="N2210" s="7">
        <v>26.2</v>
      </c>
      <c r="O2210" s="2">
        <f t="shared" si="1031"/>
        <v>14.048162610102139</v>
      </c>
      <c r="Q2210" s="2">
        <f t="shared" si="1032"/>
        <v>58.997829836308519</v>
      </c>
      <c r="R2210" s="2">
        <f t="shared" si="1033"/>
        <v>171.95973511503033</v>
      </c>
      <c r="S2210" s="2">
        <v>32.665799999999997</v>
      </c>
      <c r="T2210" s="2">
        <v>90</v>
      </c>
      <c r="U2210" s="7">
        <v>38.5</v>
      </c>
      <c r="V2210" s="2">
        <f t="shared" si="1034"/>
        <v>141.88082894105355</v>
      </c>
      <c r="W2210" s="7">
        <v>39.729999999999997</v>
      </c>
      <c r="X2210" s="2">
        <f t="shared" si="1026"/>
        <v>69.98125153305935</v>
      </c>
      <c r="Y2210" s="7">
        <v>24.81</v>
      </c>
      <c r="Z2210" s="2">
        <f t="shared" si="1043"/>
        <v>218.79740477947925</v>
      </c>
      <c r="AA2210" s="7">
        <v>46.4</v>
      </c>
      <c r="AB2210" s="7">
        <v>89.1</v>
      </c>
      <c r="AF2210">
        <f t="shared" si="1027"/>
        <v>58.635261937846593</v>
      </c>
      <c r="AH2210" s="15">
        <f t="shared" si="1044"/>
        <v>1</v>
      </c>
      <c r="AI2210">
        <f t="shared" si="1035"/>
        <v>-875.47517627442539</v>
      </c>
      <c r="AJ2210">
        <f t="shared" si="1036"/>
        <v>349.59457282306261</v>
      </c>
      <c r="AK2210">
        <f t="shared" si="1037"/>
        <v>-2.1225697507659511</v>
      </c>
      <c r="AL2210">
        <f t="shared" si="1045"/>
        <v>-258449913.82502741</v>
      </c>
      <c r="AM2210">
        <f t="shared" si="1038"/>
        <v>247605.00869648973</v>
      </c>
      <c r="AN2210">
        <f t="shared" si="1039"/>
        <v>322.76879682175615</v>
      </c>
      <c r="AP2210" s="15">
        <v>1</v>
      </c>
      <c r="AQ2210">
        <f t="shared" si="1046"/>
        <v>144138747770021.34</v>
      </c>
      <c r="AR2210">
        <f t="shared" si="1047"/>
        <v>0.40088469548068878</v>
      </c>
      <c r="AS2210">
        <f t="shared" si="1048"/>
        <v>2528083521433.7002</v>
      </c>
      <c r="AU2210">
        <f t="shared" si="1049"/>
        <v>352804133378593.13</v>
      </c>
      <c r="AV2210">
        <f t="shared" si="1040"/>
        <v>1.8992659439528568E+35</v>
      </c>
    </row>
    <row r="2211" spans="1:48" x14ac:dyDescent="0.3">
      <c r="A2211" s="4">
        <v>26.496300000000002</v>
      </c>
      <c r="B2211" s="4">
        <f t="shared" si="1041"/>
        <v>43</v>
      </c>
      <c r="C2211" s="7">
        <v>24.81</v>
      </c>
      <c r="D2211" s="2">
        <f t="shared" si="1042"/>
        <v>217.77274608062518</v>
      </c>
      <c r="E2211" s="6">
        <f t="shared" si="1028"/>
        <v>24.259804061371895</v>
      </c>
      <c r="F2211" s="2">
        <f t="shared" si="1050"/>
        <v>143.01344742826635</v>
      </c>
      <c r="G2211" s="7">
        <v>37.200000000000003</v>
      </c>
      <c r="H2211" s="3">
        <f t="shared" si="1025"/>
        <v>194.72430732978535</v>
      </c>
      <c r="J2211" s="7">
        <v>45.2</v>
      </c>
      <c r="K2211" s="2">
        <f t="shared" si="1029"/>
        <v>148.32430732978534</v>
      </c>
      <c r="L2211" s="7">
        <v>24.5</v>
      </c>
      <c r="M2211" s="2">
        <f t="shared" si="1030"/>
        <v>102.84134084876592</v>
      </c>
      <c r="N2211" s="7">
        <v>26.2</v>
      </c>
      <c r="O2211" s="2">
        <f t="shared" si="1031"/>
        <v>13.74134084876593</v>
      </c>
      <c r="Q2211" s="2">
        <f t="shared" si="1032"/>
        <v>58.701957646737469</v>
      </c>
      <c r="R2211" s="2">
        <f t="shared" si="1033"/>
        <v>171.63675572962239</v>
      </c>
      <c r="S2211" s="2">
        <v>32.665799999999997</v>
      </c>
      <c r="T2211" s="2">
        <v>90</v>
      </c>
      <c r="U2211" s="7">
        <v>38.5</v>
      </c>
      <c r="V2211" s="2">
        <f t="shared" si="1034"/>
        <v>141.57630642970577</v>
      </c>
      <c r="W2211" s="7">
        <v>39.729999999999997</v>
      </c>
      <c r="X2211" s="2">
        <f t="shared" si="1026"/>
        <v>69.664046805530148</v>
      </c>
      <c r="Y2211" s="7">
        <v>24.81</v>
      </c>
      <c r="Z2211" s="2">
        <f t="shared" si="1043"/>
        <v>218.93240477947924</v>
      </c>
      <c r="AA2211" s="7">
        <v>46.4</v>
      </c>
      <c r="AB2211" s="7">
        <v>89.1</v>
      </c>
      <c r="AF2211">
        <f t="shared" si="1027"/>
        <v>58.561529131615245</v>
      </c>
      <c r="AH2211" s="15">
        <f t="shared" si="1044"/>
        <v>1</v>
      </c>
      <c r="AI2211">
        <f t="shared" si="1035"/>
        <v>-926.65666087780062</v>
      </c>
      <c r="AJ2211">
        <f t="shared" si="1036"/>
        <v>354.6296865063606</v>
      </c>
      <c r="AK2211">
        <f t="shared" si="1037"/>
        <v>-2.0822205268424989</v>
      </c>
      <c r="AL2211">
        <f t="shared" si="1045"/>
        <v>-262544438.25584432</v>
      </c>
      <c r="AM2211">
        <f t="shared" si="1038"/>
        <v>258674.7884183235</v>
      </c>
      <c r="AN2211">
        <f t="shared" si="1039"/>
        <v>337.44187036140204</v>
      </c>
      <c r="AP2211" s="15">
        <v>1</v>
      </c>
      <c r="AQ2211">
        <f t="shared" si="1046"/>
        <v>-19082048579086.07</v>
      </c>
      <c r="AR2211">
        <f t="shared" si="1047"/>
        <v>0.40433080155469975</v>
      </c>
      <c r="AS2211">
        <f t="shared" si="1048"/>
        <v>1803894209612.9624</v>
      </c>
      <c r="AU2211">
        <f t="shared" si="1049"/>
        <v>438107328734383.75</v>
      </c>
      <c r="AV2211">
        <f t="shared" si="1040"/>
        <v>1.9802352613039652E+35</v>
      </c>
    </row>
    <row r="2212" spans="1:48" x14ac:dyDescent="0.3">
      <c r="A2212" s="4">
        <v>26.496300000000002</v>
      </c>
      <c r="B2212" s="4">
        <f t="shared" si="1041"/>
        <v>44</v>
      </c>
      <c r="C2212" s="7">
        <v>24.81</v>
      </c>
      <c r="D2212" s="2">
        <f t="shared" si="1042"/>
        <v>218.12274608062518</v>
      </c>
      <c r="E2212" s="6">
        <f t="shared" si="1028"/>
        <v>23.803845001977077</v>
      </c>
      <c r="F2212" s="2">
        <f t="shared" si="1050"/>
        <v>143.19741922549656</v>
      </c>
      <c r="G2212" s="7">
        <v>37.200000000000003</v>
      </c>
      <c r="H2212" s="3">
        <f t="shared" si="1025"/>
        <v>194.11328371345036</v>
      </c>
      <c r="J2212" s="7">
        <v>45.2</v>
      </c>
      <c r="K2212" s="2">
        <f t="shared" si="1029"/>
        <v>147.71328371345035</v>
      </c>
      <c r="L2212" s="7">
        <v>24.5</v>
      </c>
      <c r="M2212" s="2">
        <f t="shared" si="1030"/>
        <v>102.5274555589329</v>
      </c>
      <c r="N2212" s="7">
        <v>26.2</v>
      </c>
      <c r="O2212" s="2">
        <f t="shared" si="1031"/>
        <v>13.427455558932905</v>
      </c>
      <c r="Q2212" s="2">
        <f t="shared" si="1032"/>
        <v>58.400222448423222</v>
      </c>
      <c r="R2212" s="2">
        <f t="shared" si="1033"/>
        <v>171.30616097528409</v>
      </c>
      <c r="S2212" s="2">
        <v>32.665799999999997</v>
      </c>
      <c r="T2212" s="2">
        <v>90</v>
      </c>
      <c r="U2212" s="7">
        <v>38.5</v>
      </c>
      <c r="V2212" s="2">
        <f t="shared" si="1034"/>
        <v>141.2739504931524</v>
      </c>
      <c r="W2212" s="7">
        <v>39.729999999999997</v>
      </c>
      <c r="X2212" s="2">
        <f t="shared" si="1026"/>
        <v>69.339374089619071</v>
      </c>
      <c r="Y2212" s="7">
        <v>24.81</v>
      </c>
      <c r="Z2212" s="2">
        <f t="shared" si="1043"/>
        <v>219.06740477947923</v>
      </c>
      <c r="AA2212" s="7">
        <v>46.4</v>
      </c>
      <c r="AB2212" s="7">
        <v>89.1</v>
      </c>
      <c r="AF2212">
        <f t="shared" si="1027"/>
        <v>58.486262247497564</v>
      </c>
      <c r="AH2212" s="15">
        <f t="shared" si="1044"/>
        <v>1</v>
      </c>
      <c r="AI2212">
        <f t="shared" si="1035"/>
        <v>-754.50668395770856</v>
      </c>
      <c r="AJ2212">
        <f t="shared" si="1036"/>
        <v>359.55250711010689</v>
      </c>
      <c r="AK2212">
        <f t="shared" si="1037"/>
        <v>-2.044638592016538</v>
      </c>
      <c r="AL2212">
        <f t="shared" si="1045"/>
        <v>-266050269.34819007</v>
      </c>
      <c r="AM2212">
        <f t="shared" si="1038"/>
        <v>269854.51467537449</v>
      </c>
      <c r="AN2212">
        <f t="shared" si="1039"/>
        <v>351.94594959783808</v>
      </c>
      <c r="AP2212" s="15">
        <v>1</v>
      </c>
      <c r="AQ2212">
        <f t="shared" si="1046"/>
        <v>-101322352512594.91</v>
      </c>
      <c r="AR2212">
        <f t="shared" si="1047"/>
        <v>0.40769485868984007</v>
      </c>
      <c r="AS2212">
        <f t="shared" si="1048"/>
        <v>-1102429876152.2505</v>
      </c>
      <c r="AU2212">
        <f t="shared" si="1049"/>
        <v>227022990704369.94</v>
      </c>
      <c r="AV2212">
        <f t="shared" si="1040"/>
        <v>2.070103672043888E+35</v>
      </c>
    </row>
    <row r="2213" spans="1:48" x14ac:dyDescent="0.3">
      <c r="A2213" s="4">
        <v>26.496300000000002</v>
      </c>
      <c r="B2213" s="4">
        <f t="shared" si="1041"/>
        <v>45</v>
      </c>
      <c r="C2213" s="7">
        <v>24.81</v>
      </c>
      <c r="D2213" s="2">
        <f t="shared" si="1042"/>
        <v>218.47274608062517</v>
      </c>
      <c r="E2213" s="6">
        <f t="shared" si="1028"/>
        <v>23.346825680411044</v>
      </c>
      <c r="F2213" s="2">
        <f t="shared" si="1050"/>
        <v>143.36903259675728</v>
      </c>
      <c r="G2213" s="7">
        <v>37.200000000000003</v>
      </c>
      <c r="H2213" s="3">
        <f t="shared" si="1025"/>
        <v>193.49446479241155</v>
      </c>
      <c r="J2213" s="7">
        <v>45.2</v>
      </c>
      <c r="K2213" s="2">
        <f t="shared" si="1029"/>
        <v>147.09446479241154</v>
      </c>
      <c r="L2213" s="7">
        <v>24.5</v>
      </c>
      <c r="M2213" s="2">
        <f t="shared" si="1030"/>
        <v>102.20651618659878</v>
      </c>
      <c r="N2213" s="7">
        <v>26.2</v>
      </c>
      <c r="O2213" s="2">
        <f t="shared" si="1031"/>
        <v>13.106516186598782</v>
      </c>
      <c r="Q2213" s="2">
        <f t="shared" si="1032"/>
        <v>58.09261061741018</v>
      </c>
      <c r="R2213" s="2">
        <f t="shared" si="1033"/>
        <v>170.96792988640578</v>
      </c>
      <c r="S2213" s="2">
        <v>32.665799999999997</v>
      </c>
      <c r="T2213" s="2">
        <v>90</v>
      </c>
      <c r="U2213" s="7">
        <v>38.5</v>
      </c>
      <c r="V2213" s="2">
        <f t="shared" si="1034"/>
        <v>140.97394063896991</v>
      </c>
      <c r="W2213" s="7">
        <v>39.729999999999997</v>
      </c>
      <c r="X2213" s="2">
        <f t="shared" si="1026"/>
        <v>69.007356686679174</v>
      </c>
      <c r="Y2213" s="7">
        <v>24.81</v>
      </c>
      <c r="Z2213" s="2">
        <f t="shared" si="1043"/>
        <v>219.20240477947922</v>
      </c>
      <c r="AA2213" s="7">
        <v>46.4</v>
      </c>
      <c r="AB2213" s="7">
        <v>89.1</v>
      </c>
      <c r="AF2213">
        <f t="shared" si="1027"/>
        <v>58.409386348577186</v>
      </c>
      <c r="AH2213" s="15">
        <f t="shared" si="1044"/>
        <v>1</v>
      </c>
      <c r="AI2213">
        <f t="shared" si="1035"/>
        <v>-785.1724682955271</v>
      </c>
      <c r="AJ2213">
        <f t="shared" si="1036"/>
        <v>364.1886781179424</v>
      </c>
      <c r="AK2213">
        <f t="shared" si="1037"/>
        <v>-2.0096505418221615</v>
      </c>
      <c r="AL2213">
        <f t="shared" si="1045"/>
        <v>-268892084.45910156</v>
      </c>
      <c r="AM2213">
        <f t="shared" si="1038"/>
        <v>281079.8880096603</v>
      </c>
      <c r="AN2213">
        <f t="shared" si="1039"/>
        <v>366.26594750273847</v>
      </c>
      <c r="AP2213" s="15">
        <v>1</v>
      </c>
      <c r="AQ2213">
        <f t="shared" si="1046"/>
        <v>-187322646277427.5</v>
      </c>
      <c r="AR2213">
        <f t="shared" si="1047"/>
        <v>0.41097893811838565</v>
      </c>
      <c r="AS2213">
        <f t="shared" si="1048"/>
        <v>-3064166327216.6929</v>
      </c>
      <c r="AU2213">
        <f t="shared" si="1049"/>
        <v>265371660348026.34</v>
      </c>
      <c r="AV2213">
        <f t="shared" si="1040"/>
        <v>2.1143528149532959E+35</v>
      </c>
    </row>
    <row r="2214" spans="1:48" x14ac:dyDescent="0.3">
      <c r="A2214" s="4">
        <v>26.496300000000002</v>
      </c>
      <c r="B2214" s="4">
        <f t="shared" si="1041"/>
        <v>46</v>
      </c>
      <c r="C2214" s="7">
        <v>24.81</v>
      </c>
      <c r="D2214" s="2">
        <f t="shared" si="1042"/>
        <v>218.82274608062517</v>
      </c>
      <c r="E2214" s="6">
        <f t="shared" si="1028"/>
        <v>22.888825974250992</v>
      </c>
      <c r="F2214" s="2">
        <f t="shared" si="1050"/>
        <v>143.52751801185971</v>
      </c>
      <c r="G2214" s="7">
        <v>37.200000000000003</v>
      </c>
      <c r="H2214" s="3">
        <f t="shared" si="1025"/>
        <v>192.86797033716235</v>
      </c>
      <c r="J2214" s="7">
        <v>45.2</v>
      </c>
      <c r="K2214" s="2">
        <f t="shared" si="1029"/>
        <v>146.46797033716234</v>
      </c>
      <c r="L2214" s="7">
        <v>24.5</v>
      </c>
      <c r="M2214" s="2">
        <f t="shared" si="1030"/>
        <v>101.87853079299333</v>
      </c>
      <c r="N2214" s="7">
        <v>26.2</v>
      </c>
      <c r="O2214" s="2">
        <f t="shared" si="1031"/>
        <v>12.778530792993337</v>
      </c>
      <c r="Q2214" s="2">
        <f t="shared" si="1032"/>
        <v>57.779111785394328</v>
      </c>
      <c r="R2214" s="2">
        <f t="shared" si="1033"/>
        <v>170.62203787346547</v>
      </c>
      <c r="S2214" s="2">
        <v>32.665799999999997</v>
      </c>
      <c r="T2214" s="2">
        <v>90</v>
      </c>
      <c r="U2214" s="7">
        <v>38.5</v>
      </c>
      <c r="V2214" s="2">
        <f t="shared" si="1034"/>
        <v>140.67646871227242</v>
      </c>
      <c r="W2214" s="7">
        <v>39.729999999999997</v>
      </c>
      <c r="X2214" s="2">
        <f t="shared" si="1026"/>
        <v>68.668118963592747</v>
      </c>
      <c r="Y2214" s="7">
        <v>24.81</v>
      </c>
      <c r="Z2214" s="2">
        <f t="shared" si="1043"/>
        <v>219.33740477947921</v>
      </c>
      <c r="AA2214" s="7">
        <v>46.4</v>
      </c>
      <c r="AB2214" s="7">
        <v>89.1</v>
      </c>
      <c r="AF2214">
        <f t="shared" si="1027"/>
        <v>58.330825655528827</v>
      </c>
      <c r="AH2214" s="15">
        <f t="shared" si="1044"/>
        <v>1</v>
      </c>
      <c r="AI2214">
        <f t="shared" si="1035"/>
        <v>-1063.9578515161134</v>
      </c>
      <c r="AJ2214">
        <f t="shared" si="1036"/>
        <v>368.64856470293989</v>
      </c>
      <c r="AK2214">
        <f t="shared" si="1037"/>
        <v>-1.9771021425768676</v>
      </c>
      <c r="AL2214">
        <f t="shared" si="1045"/>
        <v>-271079641.60596007</v>
      </c>
      <c r="AM2214">
        <f t="shared" si="1038"/>
        <v>292369.7742023663</v>
      </c>
      <c r="AN2214">
        <f t="shared" si="1039"/>
        <v>380.38695987391009</v>
      </c>
      <c r="AP2214" s="15">
        <v>1</v>
      </c>
      <c r="AQ2214">
        <f t="shared" si="1046"/>
        <v>-594185944831992.38</v>
      </c>
      <c r="AR2214">
        <f t="shared" si="1047"/>
        <v>0.41418506575107422</v>
      </c>
      <c r="AS2214">
        <f t="shared" si="1048"/>
        <v>-1702704070046.4316</v>
      </c>
      <c r="AU2214">
        <f t="shared" si="1049"/>
        <v>744164196468629.75</v>
      </c>
      <c r="AV2214">
        <f t="shared" si="1040"/>
        <v>2.0947313213591185E+35</v>
      </c>
    </row>
    <row r="2215" spans="1:48" x14ac:dyDescent="0.3">
      <c r="A2215" s="4">
        <v>26.496300000000002</v>
      </c>
      <c r="B2215" s="4">
        <f t="shared" si="1041"/>
        <v>47</v>
      </c>
      <c r="C2215" s="7">
        <v>24.81</v>
      </c>
      <c r="D2215" s="2">
        <f t="shared" si="1042"/>
        <v>219.17274608062516</v>
      </c>
      <c r="E2215" s="6">
        <f t="shared" si="1028"/>
        <v>22.42992961761346</v>
      </c>
      <c r="F2215" s="2">
        <f t="shared" si="1050"/>
        <v>143.67204273593364</v>
      </c>
      <c r="G2215" s="7">
        <v>37.200000000000003</v>
      </c>
      <c r="H2215" s="3">
        <f t="shared" si="1025"/>
        <v>192.2339200207557</v>
      </c>
      <c r="J2215" s="7">
        <v>45.2</v>
      </c>
      <c r="K2215" s="2">
        <f t="shared" si="1029"/>
        <v>145.8339200207557</v>
      </c>
      <c r="L2215" s="7">
        <v>24.5</v>
      </c>
      <c r="M2215" s="2">
        <f t="shared" si="1030"/>
        <v>101.543505964377</v>
      </c>
      <c r="N2215" s="7">
        <v>26.2</v>
      </c>
      <c r="O2215" s="2">
        <f t="shared" si="1031"/>
        <v>12.44350596437701</v>
      </c>
      <c r="Q2215" s="2">
        <f t="shared" si="1032"/>
        <v>57.459718868347089</v>
      </c>
      <c r="R2215" s="2">
        <f t="shared" si="1033"/>
        <v>170.26845644394442</v>
      </c>
      <c r="S2215" s="2">
        <v>32.665799999999997</v>
      </c>
      <c r="T2215" s="2">
        <v>90</v>
      </c>
      <c r="U2215" s="7">
        <v>38.5</v>
      </c>
      <c r="V2215" s="2">
        <f t="shared" si="1034"/>
        <v>140.38174006627784</v>
      </c>
      <c r="W2215" s="7">
        <v>39.729999999999997</v>
      </c>
      <c r="X2215" s="2">
        <f t="shared" si="1026"/>
        <v>68.321786274199042</v>
      </c>
      <c r="Y2215" s="7">
        <v>24.81</v>
      </c>
      <c r="Z2215" s="2">
        <f t="shared" si="1043"/>
        <v>219.47240477947921</v>
      </c>
      <c r="AA2215" s="7">
        <v>46.4</v>
      </c>
      <c r="AB2215" s="7">
        <v>89.1</v>
      </c>
      <c r="AF2215">
        <f t="shared" si="1027"/>
        <v>58.250503584598043</v>
      </c>
      <c r="AH2215" s="15">
        <f t="shared" si="1044"/>
        <v>1</v>
      </c>
      <c r="AI2215">
        <f t="shared" si="1035"/>
        <v>-1114.7065069258902</v>
      </c>
      <c r="AJ2215">
        <f t="shared" si="1036"/>
        <v>373.22152499394053</v>
      </c>
      <c r="AK2215">
        <f t="shared" si="1037"/>
        <v>-1.9468561904989385</v>
      </c>
      <c r="AL2215">
        <f t="shared" si="1045"/>
        <v>-272669240.81579465</v>
      </c>
      <c r="AM2215">
        <f t="shared" si="1038"/>
        <v>303796.93890829093</v>
      </c>
      <c r="AN2215">
        <f t="shared" si="1039"/>
        <v>394.29431237430902</v>
      </c>
      <c r="AP2215" s="15">
        <v>1</v>
      </c>
      <c r="AQ2215">
        <f t="shared" si="1046"/>
        <v>-430901350690609.44</v>
      </c>
      <c r="AR2215">
        <f t="shared" si="1047"/>
        <v>0.41731523833463346</v>
      </c>
      <c r="AS2215">
        <f t="shared" si="1048"/>
        <v>1757370191529.5601</v>
      </c>
      <c r="AU2215">
        <f t="shared" si="1049"/>
        <v>887363184214201.25</v>
      </c>
      <c r="AV2215">
        <f t="shared" si="1040"/>
        <v>2.0848209230213416E+35</v>
      </c>
    </row>
    <row r="2216" spans="1:48" x14ac:dyDescent="0.3">
      <c r="A2216" s="4">
        <v>26.496300000000002</v>
      </c>
      <c r="B2216" s="4">
        <f t="shared" si="1041"/>
        <v>48</v>
      </c>
      <c r="C2216" s="7">
        <v>24.81</v>
      </c>
      <c r="D2216" s="2">
        <f t="shared" si="1042"/>
        <v>219.52274608062515</v>
      </c>
      <c r="E2216" s="6">
        <f t="shared" si="1028"/>
        <v>21.970224594108387</v>
      </c>
      <c r="F2216" s="2">
        <f t="shared" si="1050"/>
        <v>143.80170441052286</v>
      </c>
      <c r="G2216" s="7">
        <v>37.200000000000003</v>
      </c>
      <c r="H2216" s="3">
        <f t="shared" si="1025"/>
        <v>191.59243322037878</v>
      </c>
      <c r="J2216" s="7">
        <v>45.2</v>
      </c>
      <c r="K2216" s="2">
        <f t="shared" si="1029"/>
        <v>145.19243322037877</v>
      </c>
      <c r="L2216" s="7">
        <v>24.5</v>
      </c>
      <c r="M2216" s="2">
        <f t="shared" si="1030"/>
        <v>101.20144671290672</v>
      </c>
      <c r="N2216" s="7">
        <v>26.2</v>
      </c>
      <c r="O2216" s="2">
        <f t="shared" si="1031"/>
        <v>12.101446712906721</v>
      </c>
      <c r="Q2216" s="2">
        <f t="shared" si="1032"/>
        <v>57.134428084379664</v>
      </c>
      <c r="R2216" s="2">
        <f>ACOS(((C2216*COS(D2216*PI()/180))+(J2216*COS(K2216*PI()/180)))/Q2216)*(180/PI())</f>
        <v>169.90715289775002</v>
      </c>
      <c r="S2216" s="2">
        <v>32.665799999999997</v>
      </c>
      <c r="T2216" s="2">
        <v>90</v>
      </c>
      <c r="U2216" s="7">
        <v>38.5</v>
      </c>
      <c r="V2216" s="2">
        <f t="shared" si="1034"/>
        <v>140.08997485550009</v>
      </c>
      <c r="W2216" s="7">
        <v>39.729999999999997</v>
      </c>
      <c r="X2216" s="2">
        <f t="shared" si="1026"/>
        <v>67.968484884356627</v>
      </c>
      <c r="Y2216" s="7">
        <v>24.81</v>
      </c>
      <c r="Z2216" s="2">
        <f t="shared" si="1043"/>
        <v>219.6074047794792</v>
      </c>
      <c r="AA2216" s="7">
        <v>46.4</v>
      </c>
      <c r="AB2216" s="7">
        <v>89.1</v>
      </c>
      <c r="AF2216">
        <f t="shared" si="1027"/>
        <v>58.168342783494438</v>
      </c>
      <c r="AH2216" s="15">
        <f t="shared" si="1044"/>
        <v>1</v>
      </c>
      <c r="AI2216">
        <f t="shared" si="1035"/>
        <v>-929.05919264905401</v>
      </c>
      <c r="AJ2216">
        <f t="shared" si="1036"/>
        <v>376.35128839435515</v>
      </c>
      <c r="AK2216">
        <f t="shared" si="1037"/>
        <v>-1.9187906917359532</v>
      </c>
      <c r="AL2216">
        <f t="shared" si="1045"/>
        <v>-273226030.30586368</v>
      </c>
      <c r="AM2216">
        <f t="shared" si="1038"/>
        <v>314878.55618979555</v>
      </c>
      <c r="AN2216">
        <f t="shared" si="1039"/>
        <v>407.97361018411391</v>
      </c>
      <c r="AP2216" s="15">
        <v>1</v>
      </c>
      <c r="AQ2216">
        <f t="shared" si="1046"/>
        <v>17555328508028.168</v>
      </c>
      <c r="AR2216">
        <f t="shared" si="1047"/>
        <v>0.42037159819495173</v>
      </c>
      <c r="AS2216">
        <f t="shared" si="1048"/>
        <v>3499611701784.8945</v>
      </c>
      <c r="AU2216">
        <f t="shared" si="1049"/>
        <v>490041269268507.88</v>
      </c>
      <c r="AV2216">
        <f t="shared" si="1040"/>
        <v>2.088455171185413E+35</v>
      </c>
    </row>
    <row r="2217" spans="1:48" x14ac:dyDescent="0.3">
      <c r="A2217" s="4">
        <v>26.496300000000002</v>
      </c>
      <c r="B2217" s="4">
        <f t="shared" si="1041"/>
        <v>49</v>
      </c>
      <c r="C2217" s="7">
        <v>24.81</v>
      </c>
      <c r="D2217" s="2">
        <f t="shared" si="1042"/>
        <v>219.87274608062515</v>
      </c>
      <c r="E2217" s="6">
        <f t="shared" si="1028"/>
        <v>21.509803580073605</v>
      </c>
      <c r="F2217" s="2">
        <f t="shared" si="1050"/>
        <v>143.91552386744544</v>
      </c>
      <c r="G2217" s="7">
        <v>37.200000000000003</v>
      </c>
      <c r="H2217" s="3">
        <f t="shared" si="1025"/>
        <v>190.94362879421055</v>
      </c>
      <c r="J2217" s="7">
        <v>45.2</v>
      </c>
      <c r="K2217" s="2">
        <f t="shared" si="1029"/>
        <v>144.54362879421055</v>
      </c>
      <c r="L2217" s="7">
        <v>24.5</v>
      </c>
      <c r="M2217" s="2">
        <f t="shared" si="1030"/>
        <v>100.85235636587254</v>
      </c>
      <c r="N2217" s="7">
        <v>26.2</v>
      </c>
      <c r="O2217" s="2">
        <f t="shared" si="1031"/>
        <v>11.752356365872544</v>
      </c>
      <c r="Q2217" s="2">
        <f t="shared" si="1032"/>
        <v>56.803238959199625</v>
      </c>
      <c r="R2217" s="2">
        <f t="shared" ref="R2217:R2280" si="1051">ACOS(((C2217*COS(D2217*PI()/180))+(J2217*COS(K2217*PI()/180)))/Q2217)*(180/PI())</f>
        <v>169.53808999329848</v>
      </c>
      <c r="S2217" s="2">
        <v>32.665799999999997</v>
      </c>
      <c r="T2217" s="2">
        <v>90</v>
      </c>
      <c r="U2217" s="7">
        <v>38.5</v>
      </c>
      <c r="V2217" s="2">
        <f t="shared" si="1034"/>
        <v>139.80140946516508</v>
      </c>
      <c r="W2217" s="7">
        <v>39.729999999999997</v>
      </c>
      <c r="X2217" s="2">
        <f t="shared" si="1026"/>
        <v>67.608341900774718</v>
      </c>
      <c r="Y2217" s="7">
        <v>24.81</v>
      </c>
      <c r="Z2217" s="2">
        <f t="shared" si="1043"/>
        <v>219.74240477947919</v>
      </c>
      <c r="AA2217" s="7">
        <v>46.4</v>
      </c>
      <c r="AB2217" s="7">
        <v>89.1</v>
      </c>
      <c r="AF2217">
        <f t="shared" si="1027"/>
        <v>58.084265165157426</v>
      </c>
      <c r="AH2217" s="15">
        <f t="shared" si="1044"/>
        <v>1</v>
      </c>
      <c r="AI2217">
        <f t="shared" si="1035"/>
        <v>-1001.5399724588631</v>
      </c>
      <c r="AJ2217">
        <f t="shared" si="1036"/>
        <v>380.48298501775787</v>
      </c>
      <c r="AK2217">
        <f t="shared" si="1037"/>
        <v>-1.8927973135432687</v>
      </c>
      <c r="AL2217">
        <f t="shared" si="1045"/>
        <v>-273382833.25213051</v>
      </c>
      <c r="AM2217">
        <f t="shared" si="1038"/>
        <v>326335.19230543124</v>
      </c>
      <c r="AN2217">
        <f t="shared" si="1039"/>
        <v>421.41079048749162</v>
      </c>
      <c r="AP2217" s="15">
        <v>1</v>
      </c>
      <c r="AQ2217">
        <f t="shared" si="1046"/>
        <v>339576297145812.44</v>
      </c>
      <c r="AR2217">
        <f t="shared" si="1047"/>
        <v>0.4233559174544077</v>
      </c>
      <c r="AS2217">
        <f t="shared" si="1048"/>
        <v>1420833926248.624</v>
      </c>
      <c r="AU2217">
        <f t="shared" si="1049"/>
        <v>638338762408935.63</v>
      </c>
      <c r="AV2217">
        <f t="shared" si="1040"/>
        <v>2.0285087997475574E+35</v>
      </c>
    </row>
    <row r="2218" spans="1:48" x14ac:dyDescent="0.3">
      <c r="A2218" s="4">
        <v>26.496300000000002</v>
      </c>
      <c r="B2218" s="4">
        <f t="shared" si="1041"/>
        <v>50</v>
      </c>
      <c r="C2218" s="7">
        <v>24.81</v>
      </c>
      <c r="D2218" s="2">
        <f t="shared" si="1042"/>
        <v>220.22274608062514</v>
      </c>
      <c r="E2218" s="6">
        <f t="shared" si="1028"/>
        <v>21.048764445494538</v>
      </c>
      <c r="F2218" s="2">
        <f t="shared" si="1050"/>
        <v>144.01243707177849</v>
      </c>
      <c r="G2218" s="7">
        <v>37.200000000000003</v>
      </c>
      <c r="H2218" s="3">
        <f t="shared" si="1025"/>
        <v>190.28762482905611</v>
      </c>
      <c r="J2218" s="7">
        <v>45.2</v>
      </c>
      <c r="K2218" s="2">
        <f t="shared" si="1029"/>
        <v>143.88762482905611</v>
      </c>
      <c r="L2218" s="7">
        <v>24.5</v>
      </c>
      <c r="M2218" s="2">
        <f t="shared" si="1030"/>
        <v>100.49623643979913</v>
      </c>
      <c r="N2218" s="7">
        <v>26.2</v>
      </c>
      <c r="O2218" s="2">
        <f t="shared" si="1031"/>
        <v>11.396236439799139</v>
      </c>
      <c r="Q2218" s="2">
        <f t="shared" si="1032"/>
        <v>56.466154317189975</v>
      </c>
      <c r="R2218" s="2">
        <f t="shared" si="1051"/>
        <v>169.16122557966631</v>
      </c>
      <c r="S2218" s="2">
        <v>32.665799999999997</v>
      </c>
      <c r="T2218" s="2">
        <v>90</v>
      </c>
      <c r="U2218" s="7">
        <v>38.5</v>
      </c>
      <c r="V2218" s="2">
        <f t="shared" si="1034"/>
        <v>139.51629809179624</v>
      </c>
      <c r="W2218" s="7">
        <v>39.729999999999997</v>
      </c>
      <c r="X2218" s="2">
        <f t="shared" si="1026"/>
        <v>67.241485203733305</v>
      </c>
      <c r="Y2218" s="7">
        <v>24.81</v>
      </c>
      <c r="Z2218" s="2">
        <f t="shared" si="1043"/>
        <v>219.87740477947918</v>
      </c>
      <c r="AA2218" s="7">
        <v>46.4</v>
      </c>
      <c r="AB2218" s="7">
        <v>89.1</v>
      </c>
      <c r="AF2218">
        <f t="shared" si="1027"/>
        <v>57.99819193935042</v>
      </c>
      <c r="AH2218" s="15">
        <f t="shared" si="1044"/>
        <v>1</v>
      </c>
      <c r="AI2218">
        <f t="shared" si="1035"/>
        <v>-1255.0849184703688</v>
      </c>
      <c r="AJ2218">
        <f t="shared" si="1036"/>
        <v>382.92731959978136</v>
      </c>
      <c r="AK2218">
        <f t="shared" si="1037"/>
        <v>-1.868780066117063</v>
      </c>
      <c r="AL2218">
        <f t="shared" si="1045"/>
        <v>-272432100.84218335</v>
      </c>
      <c r="AM2218">
        <f t="shared" si="1038"/>
        <v>337336.77211483824</v>
      </c>
      <c r="AN2218">
        <f t="shared" si="1039"/>
        <v>434.59217805493256</v>
      </c>
      <c r="AP2218" s="15">
        <v>1</v>
      </c>
      <c r="AQ2218">
        <f t="shared" si="1046"/>
        <v>1237384172484201.8</v>
      </c>
      <c r="AR2218">
        <f t="shared" si="1047"/>
        <v>0.42627038738343859</v>
      </c>
      <c r="AS2218">
        <f t="shared" si="1048"/>
        <v>-2424870282071.2383</v>
      </c>
      <c r="AU2218">
        <f t="shared" si="1049"/>
        <v>1389203827445427</v>
      </c>
      <c r="AV2218">
        <f t="shared" si="1040"/>
        <v>1.8849657808927001E+35</v>
      </c>
    </row>
    <row r="2219" spans="1:48" x14ac:dyDescent="0.3">
      <c r="A2219" s="4">
        <v>26.496300000000002</v>
      </c>
      <c r="B2219" s="4">
        <f t="shared" si="1041"/>
        <v>51</v>
      </c>
      <c r="C2219" s="7">
        <v>24.81</v>
      </c>
      <c r="D2219" s="2">
        <f t="shared" si="1042"/>
        <v>220.57274608062514</v>
      </c>
      <c r="E2219" s="6">
        <f t="shared" si="1028"/>
        <v>20.587210821243225</v>
      </c>
      <c r="F2219" s="2">
        <f t="shared" si="1050"/>
        <v>144.09128607517798</v>
      </c>
      <c r="G2219" s="7">
        <v>37.200000000000003</v>
      </c>
      <c r="H2219" s="3">
        <f t="shared" si="1025"/>
        <v>189.6245383533232</v>
      </c>
      <c r="J2219" s="7">
        <v>45.2</v>
      </c>
      <c r="K2219" s="2">
        <f t="shared" si="1029"/>
        <v>143.2245383533232</v>
      </c>
      <c r="L2219" s="7">
        <v>24.5</v>
      </c>
      <c r="M2219" s="2">
        <f t="shared" si="1030"/>
        <v>100.13308649486123</v>
      </c>
      <c r="N2219" s="7">
        <v>26.2</v>
      </c>
      <c r="O2219" s="2">
        <f t="shared" si="1031"/>
        <v>11.033086494861237</v>
      </c>
      <c r="Q2219" s="2">
        <f t="shared" si="1032"/>
        <v>56.123180255744522</v>
      </c>
      <c r="R2219" s="2">
        <f t="shared" si="1051"/>
        <v>168.77651218931638</v>
      </c>
      <c r="S2219" s="2">
        <v>32.665799999999997</v>
      </c>
      <c r="T2219" s="2">
        <v>90</v>
      </c>
      <c r="U2219" s="7">
        <v>38.5</v>
      </c>
      <c r="V2219" s="2">
        <f t="shared" si="1034"/>
        <v>139.23491449128949</v>
      </c>
      <c r="W2219" s="7">
        <v>39.729999999999997</v>
      </c>
      <c r="X2219" s="2">
        <f t="shared" si="1026"/>
        <v>66.868043383796874</v>
      </c>
      <c r="Y2219" s="7">
        <v>24.81</v>
      </c>
      <c r="Z2219" s="2">
        <f t="shared" si="1043"/>
        <v>220.01240477947917</v>
      </c>
      <c r="AA2219" s="7">
        <v>46.4</v>
      </c>
      <c r="AB2219" s="7">
        <v>89.1</v>
      </c>
      <c r="AF2219">
        <f t="shared" si="1027"/>
        <v>57.910043642027951</v>
      </c>
      <c r="AH2219" s="15">
        <f t="shared" si="1044"/>
        <v>1</v>
      </c>
      <c r="AI2219">
        <f t="shared" si="1035"/>
        <v>-1167.5248991405035</v>
      </c>
      <c r="AJ2219">
        <f t="shared" si="1036"/>
        <v>388.33803794465666</v>
      </c>
      <c r="AK2219">
        <f t="shared" si="1037"/>
        <v>-1.8466541820589149</v>
      </c>
      <c r="AL2219">
        <f t="shared" si="1045"/>
        <v>-271505707.84733039</v>
      </c>
      <c r="AM2219">
        <f t="shared" si="1038"/>
        <v>349287.12785114226</v>
      </c>
      <c r="AN2219">
        <f t="shared" si="1039"/>
        <v>447.50454422766239</v>
      </c>
      <c r="AP2219" s="15">
        <v>1</v>
      </c>
      <c r="AQ2219">
        <f t="shared" si="1046"/>
        <v>886896645945300.75</v>
      </c>
      <c r="AR2219">
        <f t="shared" si="1047"/>
        <v>0.42911659120708201</v>
      </c>
      <c r="AS2219">
        <f t="shared" si="1048"/>
        <v>-3866906541818.2686</v>
      </c>
      <c r="AU2219">
        <f t="shared" si="1049"/>
        <v>1096777129061460.1</v>
      </c>
      <c r="AV2219">
        <f t="shared" si="1040"/>
        <v>1.8302592899486792E+35</v>
      </c>
    </row>
    <row r="2220" spans="1:48" x14ac:dyDescent="0.3">
      <c r="A2220" s="4">
        <v>26.496300000000002</v>
      </c>
      <c r="B2220" s="4">
        <f t="shared" si="1041"/>
        <v>52</v>
      </c>
      <c r="C2220" s="7">
        <v>24.81</v>
      </c>
      <c r="D2220" s="2">
        <f t="shared" si="1042"/>
        <v>220.92274608062513</v>
      </c>
      <c r="E2220" s="6">
        <f t="shared" si="1028"/>
        <v>20.12525274272534</v>
      </c>
      <c r="F2220" s="2">
        <f t="shared" si="1050"/>
        <v>144.15080884335606</v>
      </c>
      <c r="G2220" s="7">
        <v>37.200000000000003</v>
      </c>
      <c r="H2220" s="3">
        <f t="shared" si="1025"/>
        <v>188.95448500878544</v>
      </c>
      <c r="J2220" s="7">
        <v>45.2</v>
      </c>
      <c r="K2220" s="2">
        <f t="shared" si="1029"/>
        <v>142.55448500878543</v>
      </c>
      <c r="L2220" s="7">
        <v>24.5</v>
      </c>
      <c r="M2220" s="2">
        <f t="shared" si="1030"/>
        <v>99.762903963718486</v>
      </c>
      <c r="N2220" s="7">
        <v>26.2</v>
      </c>
      <c r="O2220" s="2">
        <f t="shared" si="1031"/>
        <v>10.662903963718492</v>
      </c>
      <c r="Q2220" s="2">
        <f t="shared" si="1032"/>
        <v>55.774326100012296</v>
      </c>
      <c r="R2220" s="2">
        <f t="shared" si="1051"/>
        <v>168.38389658480099</v>
      </c>
      <c r="S2220" s="2">
        <v>32.665799999999997</v>
      </c>
      <c r="T2220" s="2">
        <v>90</v>
      </c>
      <c r="U2220" s="7">
        <v>38.5</v>
      </c>
      <c r="V2220" s="2">
        <f t="shared" si="1034"/>
        <v>138.95755391215755</v>
      </c>
      <c r="W2220" s="7">
        <v>39.729999999999997</v>
      </c>
      <c r="X2220" s="2">
        <f t="shared" si="1026"/>
        <v>66.488145682614018</v>
      </c>
      <c r="Y2220" s="7">
        <v>24.81</v>
      </c>
      <c r="Z2220" s="2">
        <f t="shared" si="1043"/>
        <v>220.14740477947916</v>
      </c>
      <c r="AA2220" s="7">
        <v>46.4</v>
      </c>
      <c r="AB2220" s="7">
        <v>89.1</v>
      </c>
      <c r="AF2220">
        <f t="shared" si="1027"/>
        <v>57.819740162393977</v>
      </c>
      <c r="AH2220" s="15">
        <f t="shared" si="1044"/>
        <v>1</v>
      </c>
      <c r="AI2220">
        <f t="shared" si="1035"/>
        <v>-910.04591118641645</v>
      </c>
      <c r="AJ2220">
        <f t="shared" si="1036"/>
        <v>391.62204157289455</v>
      </c>
      <c r="AK2220">
        <f t="shared" si="1037"/>
        <v>-1.8263451665232124</v>
      </c>
      <c r="AL2220">
        <f t="shared" si="1045"/>
        <v>-269340135.32089311</v>
      </c>
      <c r="AM2220">
        <f t="shared" si="1038"/>
        <v>360615.2918388223</v>
      </c>
      <c r="AN2220">
        <f t="shared" si="1039"/>
        <v>460.13516966276336</v>
      </c>
      <c r="AP2220" s="15">
        <v>1</v>
      </c>
      <c r="AQ2220">
        <f t="shared" si="1046"/>
        <v>176314578318759.66</v>
      </c>
      <c r="AR2220">
        <f t="shared" si="1047"/>
        <v>0.43189684893597091</v>
      </c>
      <c r="AS2220">
        <f t="shared" si="1048"/>
        <v>-979732646544.21167</v>
      </c>
      <c r="AU2220">
        <f t="shared" si="1049"/>
        <v>501708127329352.81</v>
      </c>
      <c r="AV2220">
        <f t="shared" si="1040"/>
        <v>1.7645263990004759E+35</v>
      </c>
    </row>
    <row r="2221" spans="1:48" x14ac:dyDescent="0.3">
      <c r="A2221" s="4">
        <v>26.496300000000002</v>
      </c>
      <c r="B2221" s="4">
        <f t="shared" si="1041"/>
        <v>53</v>
      </c>
      <c r="C2221" s="7">
        <v>24.81</v>
      </c>
      <c r="D2221" s="2">
        <f t="shared" si="1042"/>
        <v>221.27274608062513</v>
      </c>
      <c r="E2221" s="6">
        <f t="shared" si="1028"/>
        <v>19.663007381745928</v>
      </c>
      <c r="F2221" s="2">
        <f t="shared" si="1050"/>
        <v>144.18962780162207</v>
      </c>
      <c r="G2221" s="7">
        <v>37.200000000000003</v>
      </c>
      <c r="H2221" s="3">
        <f t="shared" si="1025"/>
        <v>188.27757867320651</v>
      </c>
      <c r="J2221" s="7">
        <v>45.2</v>
      </c>
      <c r="K2221" s="2">
        <f t="shared" si="1029"/>
        <v>141.8775786732065</v>
      </c>
      <c r="L2221" s="7">
        <v>24.5</v>
      </c>
      <c r="M2221" s="2">
        <f t="shared" si="1030"/>
        <v>99.385683947145651</v>
      </c>
      <c r="N2221" s="7">
        <v>26.2</v>
      </c>
      <c r="O2221" s="2">
        <f t="shared" si="1031"/>
        <v>10.285683947145657</v>
      </c>
      <c r="Q2221" s="2">
        <f t="shared" si="1032"/>
        <v>55.419604334612288</v>
      </c>
      <c r="R2221" s="2">
        <f t="shared" si="1051"/>
        <v>167.9833192514966</v>
      </c>
      <c r="S2221" s="2">
        <v>32.665799999999997</v>
      </c>
      <c r="T2221" s="2">
        <v>90</v>
      </c>
      <c r="U2221" s="7">
        <v>38.5</v>
      </c>
      <c r="V2221" s="2">
        <f t="shared" si="1034"/>
        <v>138.68453523288099</v>
      </c>
      <c r="W2221" s="7">
        <v>39.729999999999997</v>
      </c>
      <c r="X2221" s="2">
        <f t="shared" si="1026"/>
        <v>66.101921937881158</v>
      </c>
      <c r="Y2221" s="7">
        <v>24.81</v>
      </c>
      <c r="Z2221" s="2">
        <f t="shared" si="1043"/>
        <v>220.28240477947915</v>
      </c>
      <c r="AA2221" s="7">
        <v>46.4</v>
      </c>
      <c r="AB2221" s="7">
        <v>89.1</v>
      </c>
      <c r="AD2221" t="e">
        <f>ACOS((W2233^2+C2233^2+E2233^2)/(2*E2233*C2233))</f>
        <v>#NUM!</v>
      </c>
      <c r="AF2221">
        <f t="shared" si="1027"/>
        <v>57.727200767522945</v>
      </c>
      <c r="AH2221" s="15">
        <f t="shared" si="1044"/>
        <v>1</v>
      </c>
      <c r="AI2221">
        <f t="shared" si="1035"/>
        <v>-1004.8893423968834</v>
      </c>
      <c r="AJ2221">
        <f t="shared" si="1036"/>
        <v>394.83563939398715</v>
      </c>
      <c r="AK2221">
        <f t="shared" si="1037"/>
        <v>-1.8077879960798713</v>
      </c>
      <c r="AL2221">
        <f t="shared" si="1045"/>
        <v>-266428908.75513658</v>
      </c>
      <c r="AM2221">
        <f t="shared" si="1038"/>
        <v>371932.59413546609</v>
      </c>
      <c r="AN2221">
        <f t="shared" si="1039"/>
        <v>472.47191125754512</v>
      </c>
      <c r="AP2221" s="15">
        <v>1</v>
      </c>
      <c r="AQ2221">
        <f t="shared" si="1046"/>
        <v>-126320238728266.3</v>
      </c>
      <c r="AR2221">
        <f t="shared" si="1047"/>
        <v>0.43461290406120445</v>
      </c>
      <c r="AS2221">
        <f t="shared" si="1048"/>
        <v>3204704491294.5352</v>
      </c>
      <c r="AU2221">
        <f t="shared" si="1049"/>
        <v>694272509309200.75</v>
      </c>
      <c r="AV2221">
        <f t="shared" si="1040"/>
        <v>1.6213544345074804E+35</v>
      </c>
    </row>
    <row r="2222" spans="1:48" x14ac:dyDescent="0.3">
      <c r="A2222" s="4">
        <v>26.496300000000002</v>
      </c>
      <c r="B2222" s="4">
        <f t="shared" si="1041"/>
        <v>54</v>
      </c>
      <c r="C2222" s="7">
        <v>24.81</v>
      </c>
      <c r="D2222" s="2">
        <f t="shared" si="1042"/>
        <v>221.62274608062512</v>
      </c>
      <c r="E2222" s="6">
        <f t="shared" si="1028"/>
        <v>19.200599880448017</v>
      </c>
      <c r="F2222" s="2">
        <f t="shared" si="1050"/>
        <v>144.20623691965241</v>
      </c>
      <c r="G2222" s="7">
        <v>37.200000000000003</v>
      </c>
      <c r="H2222" s="3">
        <f t="shared" si="1025"/>
        <v>187.59393102422661</v>
      </c>
      <c r="J2222" s="7">
        <v>45.2</v>
      </c>
      <c r="K2222" s="2">
        <f t="shared" si="1029"/>
        <v>141.1939310242266</v>
      </c>
      <c r="L2222" s="7">
        <v>24.5</v>
      </c>
      <c r="M2222" s="2">
        <f t="shared" si="1030"/>
        <v>99.001418966598123</v>
      </c>
      <c r="N2222" s="7">
        <v>26.2</v>
      </c>
      <c r="O2222" s="2">
        <f t="shared" si="1031"/>
        <v>9.9014189665981291</v>
      </c>
      <c r="Q2222" s="2">
        <f t="shared" si="1032"/>
        <v>55.059030508155182</v>
      </c>
      <c r="R2222" s="2">
        <f t="shared" si="1051"/>
        <v>167.57471382677073</v>
      </c>
      <c r="S2222" s="2">
        <v>32.665799999999997</v>
      </c>
      <c r="T2222" s="2">
        <v>90</v>
      </c>
      <c r="U2222" s="7">
        <v>38.5</v>
      </c>
      <c r="V2222" s="2">
        <f t="shared" si="1034"/>
        <v>138.41620332334432</v>
      </c>
      <c r="W2222" s="7">
        <v>39.729999999999997</v>
      </c>
      <c r="X2222" s="2">
        <f t="shared" si="1026"/>
        <v>65.709502532537513</v>
      </c>
      <c r="Y2222" s="7">
        <v>24.81</v>
      </c>
      <c r="Z2222" s="2">
        <f t="shared" si="1043"/>
        <v>220.41740477947914</v>
      </c>
      <c r="AA2222" s="7">
        <v>46.4</v>
      </c>
      <c r="AB2222" s="7">
        <v>89.1</v>
      </c>
      <c r="AF2222">
        <f t="shared" si="1027"/>
        <v>57.632344124340179</v>
      </c>
      <c r="AH2222" s="15">
        <f t="shared" si="1044"/>
        <v>1</v>
      </c>
      <c r="AI2222">
        <f t="shared" si="1035"/>
        <v>-1168.926763132793</v>
      </c>
      <c r="AJ2222">
        <f t="shared" si="1036"/>
        <v>397.79001713588167</v>
      </c>
      <c r="AK2222">
        <f t="shared" si="1037"/>
        <v>-1.7909264484505893</v>
      </c>
      <c r="AL2222">
        <f t="shared" si="1045"/>
        <v>-262719853.25385797</v>
      </c>
      <c r="AM2222">
        <f t="shared" si="1038"/>
        <v>383164.19170426659</v>
      </c>
      <c r="AN2222">
        <f t="shared" si="1039"/>
        <v>484.50327373991661</v>
      </c>
      <c r="AP2222" s="15">
        <v>1</v>
      </c>
      <c r="AQ2222">
        <f t="shared" si="1046"/>
        <v>-815200952746157.13</v>
      </c>
      <c r="AR2222">
        <f t="shared" si="1047"/>
        <v>0.43726664985589497</v>
      </c>
      <c r="AS2222">
        <f t="shared" si="1048"/>
        <v>4033188640536.7397</v>
      </c>
      <c r="AU2222">
        <f t="shared" si="1049"/>
        <v>1144037669078247.5</v>
      </c>
      <c r="AV2222">
        <f t="shared" si="1040"/>
        <v>1.4495589590290261E+35</v>
      </c>
    </row>
    <row r="2223" spans="1:48" x14ac:dyDescent="0.3">
      <c r="A2223" s="4">
        <v>26.496300000000002</v>
      </c>
      <c r="B2223" s="4">
        <f t="shared" si="1041"/>
        <v>55</v>
      </c>
      <c r="C2223" s="7">
        <v>24.81</v>
      </c>
      <c r="D2223" s="2">
        <f t="shared" si="1042"/>
        <v>221.97274608062511</v>
      </c>
      <c r="E2223" s="6">
        <f t="shared" si="1028"/>
        <v>18.738164303605203</v>
      </c>
      <c r="F2223" s="2">
        <f t="shared" si="1050"/>
        <v>144.19898713081983</v>
      </c>
      <c r="G2223" s="7">
        <v>37.200000000000003</v>
      </c>
      <c r="H2223" s="3">
        <f t="shared" si="1025"/>
        <v>186.90365103286558</v>
      </c>
      <c r="J2223" s="7">
        <v>45.2</v>
      </c>
      <c r="K2223" s="2">
        <f t="shared" si="1029"/>
        <v>140.50365103286558</v>
      </c>
      <c r="L2223" s="7">
        <v>24.5</v>
      </c>
      <c r="M2223" s="2">
        <f t="shared" si="1030"/>
        <v>98.610098660967594</v>
      </c>
      <c r="N2223" s="7">
        <v>26.2</v>
      </c>
      <c r="O2223" s="2">
        <f t="shared" si="1031"/>
        <v>9.5100986609675999</v>
      </c>
      <c r="Q2223" s="2">
        <f t="shared" si="1032"/>
        <v>54.692623105517804</v>
      </c>
      <c r="R2223" s="2">
        <f t="shared" si="1051"/>
        <v>167.15800645394663</v>
      </c>
      <c r="S2223" s="2">
        <v>32.665799999999997</v>
      </c>
      <c r="T2223" s="2">
        <v>90</v>
      </c>
      <c r="U2223" s="7">
        <v>38.5</v>
      </c>
      <c r="V2223" s="2">
        <f t="shared" si="1034"/>
        <v>138.15293165098223</v>
      </c>
      <c r="W2223" s="7">
        <v>39.729999999999997</v>
      </c>
      <c r="X2223" s="2">
        <f t="shared" si="1026"/>
        <v>65.311018348246392</v>
      </c>
      <c r="Y2223" s="7">
        <v>24.81</v>
      </c>
      <c r="Z2223" s="2">
        <f t="shared" si="1043"/>
        <v>220.55240477947913</v>
      </c>
      <c r="AA2223" s="7">
        <v>46.4</v>
      </c>
      <c r="AB2223" s="7">
        <v>89.1</v>
      </c>
      <c r="AF2223">
        <f t="shared" si="1027"/>
        <v>57.535088318640533</v>
      </c>
      <c r="AH2223" s="15">
        <f t="shared" si="1044"/>
        <v>1</v>
      </c>
      <c r="AI2223">
        <f t="shared" si="1035"/>
        <v>-921.60165033311375</v>
      </c>
      <c r="AJ2223">
        <f t="shared" si="1036"/>
        <v>400.5329217384886</v>
      </c>
      <c r="AK2223">
        <f t="shared" si="1037"/>
        <v>-1.7757125487342811</v>
      </c>
      <c r="AL2223">
        <f t="shared" si="1045"/>
        <v>-258217748.98764116</v>
      </c>
      <c r="AM2223">
        <f t="shared" si="1038"/>
        <v>394308.02472448273</v>
      </c>
      <c r="AN2223">
        <f t="shared" si="1039"/>
        <v>496.21848648877256</v>
      </c>
      <c r="AP2223" s="15">
        <v>1</v>
      </c>
      <c r="AQ2223">
        <f t="shared" si="1046"/>
        <v>-446588495018645.88</v>
      </c>
      <c r="AR2223">
        <f t="shared" si="1047"/>
        <v>0.43985993938339785</v>
      </c>
      <c r="AS2223">
        <f t="shared" si="1048"/>
        <v>374876520335.48065</v>
      </c>
      <c r="AU2223">
        <f t="shared" si="1049"/>
        <v>556155664651721.88</v>
      </c>
      <c r="AV2223">
        <f t="shared" si="1040"/>
        <v>1.33926276794586E+35</v>
      </c>
    </row>
    <row r="2224" spans="1:48" x14ac:dyDescent="0.3">
      <c r="A2224" s="4">
        <v>26.496300000000002</v>
      </c>
      <c r="B2224" s="4">
        <f t="shared" si="1041"/>
        <v>56</v>
      </c>
      <c r="C2224" s="7">
        <v>24.81</v>
      </c>
      <c r="D2224" s="2">
        <f t="shared" si="1042"/>
        <v>222.32274608062511</v>
      </c>
      <c r="E2224" s="6">
        <f t="shared" si="1028"/>
        <v>18.275844728434535</v>
      </c>
      <c r="F2224" s="2">
        <f t="shared" si="1050"/>
        <v>144.16606985223589</v>
      </c>
      <c r="G2224" s="7">
        <v>37.200000000000003</v>
      </c>
      <c r="H2224" s="3">
        <f t="shared" si="1025"/>
        <v>186.20684437248394</v>
      </c>
      <c r="J2224" s="7">
        <v>45.2</v>
      </c>
      <c r="K2224" s="2">
        <f t="shared" si="1029"/>
        <v>139.80684437248394</v>
      </c>
      <c r="L2224" s="7">
        <v>24.5</v>
      </c>
      <c r="M2224" s="2">
        <f t="shared" si="1030"/>
        <v>98.211709411046627</v>
      </c>
      <c r="N2224" s="7">
        <v>26.2</v>
      </c>
      <c r="O2224" s="2">
        <f t="shared" si="1031"/>
        <v>9.1117094110466326</v>
      </c>
      <c r="Q2224" s="2">
        <f t="shared" si="1032"/>
        <v>54.32040338172002</v>
      </c>
      <c r="R2224" s="2">
        <f t="shared" si="1051"/>
        <v>166.73311504691918</v>
      </c>
      <c r="S2224" s="2">
        <v>32.665799999999997</v>
      </c>
      <c r="T2224" s="2">
        <v>90</v>
      </c>
      <c r="U2224" s="7">
        <v>38.5</v>
      </c>
      <c r="V2224" s="2">
        <f t="shared" si="1034"/>
        <v>137.8951251522567</v>
      </c>
      <c r="W2224" s="7">
        <v>39.729999999999997</v>
      </c>
      <c r="X2224" s="2">
        <f t="shared" si="1026"/>
        <v>64.906600723207575</v>
      </c>
      <c r="Y2224" s="7">
        <v>24.81</v>
      </c>
      <c r="Z2224" s="2">
        <f t="shared" si="1043"/>
        <v>220.68740477947912</v>
      </c>
      <c r="AA2224" s="7">
        <v>46.4</v>
      </c>
      <c r="AB2224" s="7">
        <v>89.1</v>
      </c>
      <c r="AF2224">
        <f t="shared" si="1027"/>
        <v>57.43535087064712</v>
      </c>
      <c r="AH2224" s="15">
        <f t="shared" si="1044"/>
        <v>1</v>
      </c>
      <c r="AI2224">
        <f t="shared" si="1035"/>
        <v>-684.94196829713474</v>
      </c>
      <c r="AJ2224">
        <f t="shared" si="1036"/>
        <v>403.25107993941845</v>
      </c>
      <c r="AK2224">
        <f t="shared" si="1037"/>
        <v>-1.7621061206755724</v>
      </c>
      <c r="AL2224">
        <f t="shared" si="1045"/>
        <v>-252955082.23593983</v>
      </c>
      <c r="AM2224">
        <f t="shared" si="1038"/>
        <v>405406.04313864006</v>
      </c>
      <c r="AN2224">
        <f t="shared" si="1039"/>
        <v>507.60758623537299</v>
      </c>
      <c r="AP2224" s="15">
        <v>1</v>
      </c>
      <c r="AQ2224">
        <f t="shared" si="1046"/>
        <v>-123900474363584.16</v>
      </c>
      <c r="AR2224">
        <f t="shared" si="1047"/>
        <v>0.44239459396098368</v>
      </c>
      <c r="AS2224">
        <f t="shared" si="1048"/>
        <v>-3893949802662.7417</v>
      </c>
      <c r="AU2224">
        <f t="shared" si="1049"/>
        <v>261543199858838.47</v>
      </c>
      <c r="AV2224">
        <f t="shared" si="1040"/>
        <v>1.202392408754662E+35</v>
      </c>
    </row>
    <row r="2225" spans="1:48" x14ac:dyDescent="0.3">
      <c r="A2225" s="4">
        <v>26.496300000000002</v>
      </c>
      <c r="B2225" s="4">
        <f t="shared" si="1041"/>
        <v>57</v>
      </c>
      <c r="C2225" s="7">
        <v>24.81</v>
      </c>
      <c r="D2225" s="2">
        <f t="shared" si="1042"/>
        <v>222.6727460806251</v>
      </c>
      <c r="E2225" s="6">
        <f t="shared" si="1028"/>
        <v>17.813796494529953</v>
      </c>
      <c r="F2225" s="2">
        <f t="shared" si="1050"/>
        <v>144.10549833900677</v>
      </c>
      <c r="G2225" s="7">
        <v>37.200000000000003</v>
      </c>
      <c r="H2225" s="3">
        <f t="shared" si="1025"/>
        <v>185.50361272595518</v>
      </c>
      <c r="J2225" s="7">
        <v>45.2</v>
      </c>
      <c r="K2225" s="2">
        <f t="shared" si="1029"/>
        <v>139.10361272595517</v>
      </c>
      <c r="L2225" s="7">
        <v>24.5</v>
      </c>
      <c r="M2225" s="2">
        <f t="shared" si="1030"/>
        <v>97.806233870382528</v>
      </c>
      <c r="N2225" s="7">
        <v>26.2</v>
      </c>
      <c r="O2225" s="2">
        <f t="shared" si="1031"/>
        <v>8.7062338703825333</v>
      </c>
      <c r="Q2225" s="2">
        <f t="shared" si="1032"/>
        <v>53.942395149901927</v>
      </c>
      <c r="R2225" s="2">
        <f t="shared" si="1051"/>
        <v>166.29994844817159</v>
      </c>
      <c r="S2225" s="2">
        <v>32.665799999999997</v>
      </c>
      <c r="T2225" s="2">
        <v>90</v>
      </c>
      <c r="U2225" s="7">
        <v>38.5</v>
      </c>
      <c r="V2225" s="2">
        <f t="shared" si="1034"/>
        <v>137.64322338906757</v>
      </c>
      <c r="W2225" s="7">
        <v>39.729999999999997</v>
      </c>
      <c r="X2225" s="2">
        <f t="shared" si="1026"/>
        <v>64.496381414336469</v>
      </c>
      <c r="Y2225" s="7">
        <v>24.81</v>
      </c>
      <c r="Z2225" s="2">
        <f t="shared" si="1043"/>
        <v>220.82240477947911</v>
      </c>
      <c r="AA2225" s="7">
        <v>46.4</v>
      </c>
      <c r="AB2225" s="7">
        <v>89.1</v>
      </c>
      <c r="AF2225">
        <f t="shared" si="1027"/>
        <v>57.333048746353107</v>
      </c>
      <c r="AH2225" s="15">
        <f t="shared" si="1044"/>
        <v>1</v>
      </c>
      <c r="AI2225">
        <f t="shared" si="1035"/>
        <v>-872.92540599302549</v>
      </c>
      <c r="AJ2225">
        <f t="shared" si="1036"/>
        <v>404.77394186082682</v>
      </c>
      <c r="AK2225">
        <f t="shared" si="1037"/>
        <v>-1.750074434069846</v>
      </c>
      <c r="AL2225">
        <f t="shared" si="1045"/>
        <v>-246705272.88859671</v>
      </c>
      <c r="AM2225">
        <f t="shared" si="1038"/>
        <v>416072.9176082536</v>
      </c>
      <c r="AN2225">
        <f t="shared" si="1039"/>
        <v>518.66150639341981</v>
      </c>
      <c r="AP2225" s="15">
        <v>1</v>
      </c>
      <c r="AQ2225">
        <f t="shared" si="1046"/>
        <v>-57750197578372.641</v>
      </c>
      <c r="AR2225">
        <f t="shared" si="1047"/>
        <v>0.44487249521546057</v>
      </c>
      <c r="AS2225">
        <f t="shared" si="1048"/>
        <v>-3970378654316.2407</v>
      </c>
      <c r="AU2225">
        <f t="shared" si="1049"/>
        <v>498418464217940.38</v>
      </c>
      <c r="AV2225">
        <f t="shared" si="1040"/>
        <v>1.0299885242199614E+35</v>
      </c>
    </row>
    <row r="2226" spans="1:48" x14ac:dyDescent="0.3">
      <c r="A2226" s="4">
        <v>26.496300000000002</v>
      </c>
      <c r="B2226" s="4">
        <f t="shared" si="1041"/>
        <v>58</v>
      </c>
      <c r="C2226" s="7">
        <v>24.81</v>
      </c>
      <c r="D2226" s="2">
        <f t="shared" si="1042"/>
        <v>223.0227460806251</v>
      </c>
      <c r="E2226" s="6">
        <f t="shared" si="1028"/>
        <v>17.352187640602757</v>
      </c>
      <c r="F2226" s="2">
        <f t="shared" si="1050"/>
        <v>144.0150865700999</v>
      </c>
      <c r="G2226" s="7">
        <v>37.200000000000003</v>
      </c>
      <c r="H2226" s="3">
        <f t="shared" si="1025"/>
        <v>184.79405296999948</v>
      </c>
      <c r="J2226" s="7">
        <v>45.2</v>
      </c>
      <c r="K2226" s="2">
        <f t="shared" si="1029"/>
        <v>138.39405296999948</v>
      </c>
      <c r="L2226" s="7">
        <v>24.5</v>
      </c>
      <c r="M2226" s="2">
        <f t="shared" si="1030"/>
        <v>97.393650374925073</v>
      </c>
      <c r="N2226" s="7">
        <v>26.2</v>
      </c>
      <c r="O2226" s="2">
        <f t="shared" si="1031"/>
        <v>8.2936503749250789</v>
      </c>
      <c r="Q2226" s="2">
        <f t="shared" si="1032"/>
        <v>53.558624514232854</v>
      </c>
      <c r="R2226" s="2">
        <f t="shared" si="1051"/>
        <v>165.85840545909093</v>
      </c>
      <c r="S2226" s="2">
        <v>32.665799999999997</v>
      </c>
      <c r="T2226" s="2">
        <v>90</v>
      </c>
      <c r="U2226" s="7">
        <v>38.5</v>
      </c>
      <c r="V2226" s="2">
        <f t="shared" si="1034"/>
        <v>137.3977040071328</v>
      </c>
      <c r="W2226" s="7">
        <v>39.729999999999997</v>
      </c>
      <c r="X2226" s="2">
        <f t="shared" si="1026"/>
        <v>64.08049256383535</v>
      </c>
      <c r="Y2226" s="7">
        <v>24.81</v>
      </c>
      <c r="Z2226" s="2">
        <f t="shared" si="1043"/>
        <v>220.95740477947911</v>
      </c>
      <c r="AA2226" s="7">
        <v>46.4</v>
      </c>
      <c r="AB2226" s="7">
        <v>89.1</v>
      </c>
      <c r="AD2226">
        <f>2^2-1^2+5^2</f>
        <v>28</v>
      </c>
      <c r="AF2226">
        <f t="shared" si="1027"/>
        <v>57.228098363510533</v>
      </c>
      <c r="AH2226" s="15">
        <f t="shared" si="1044"/>
        <v>1</v>
      </c>
      <c r="AI2226">
        <f t="shared" si="1035"/>
        <v>-945.72641006004631</v>
      </c>
      <c r="AJ2226">
        <f t="shared" si="1036"/>
        <v>407.32675666664812</v>
      </c>
      <c r="AK2226">
        <f t="shared" si="1037"/>
        <v>-1.7395919416396326</v>
      </c>
      <c r="AL2226">
        <f t="shared" si="1045"/>
        <v>-239891729.00397038</v>
      </c>
      <c r="AM2226">
        <f t="shared" si="1038"/>
        <v>426993.83325942012</v>
      </c>
      <c r="AN2226">
        <f t="shared" si="1039"/>
        <v>529.37217387198837</v>
      </c>
      <c r="AP2226" s="15">
        <v>1</v>
      </c>
      <c r="AQ2226">
        <f t="shared" si="1046"/>
        <v>278516357938581.06</v>
      </c>
      <c r="AR2226">
        <f t="shared" si="1047"/>
        <v>0.44729529208004659</v>
      </c>
      <c r="AS2226">
        <f t="shared" si="1048"/>
        <v>346648020776.97565</v>
      </c>
      <c r="AU2226">
        <f t="shared" si="1049"/>
        <v>636241529024925.5</v>
      </c>
      <c r="AV2226">
        <f t="shared" si="1040"/>
        <v>8.7251700458540598E+34</v>
      </c>
    </row>
    <row r="2227" spans="1:48" x14ac:dyDescent="0.3">
      <c r="A2227" s="4">
        <v>26.496300000000002</v>
      </c>
      <c r="B2227" s="4">
        <f t="shared" si="1041"/>
        <v>59</v>
      </c>
      <c r="C2227" s="7">
        <v>24.81</v>
      </c>
      <c r="D2227" s="2">
        <f t="shared" si="1042"/>
        <v>223.37274608062509</v>
      </c>
      <c r="E2227" s="6">
        <f t="shared" si="1028"/>
        <v>16.891200559579694</v>
      </c>
      <c r="F2227" s="2">
        <f t="shared" si="1050"/>
        <v>143.89242532398569</v>
      </c>
      <c r="G2227" s="7">
        <v>37.200000000000003</v>
      </c>
      <c r="H2227" s="3">
        <f t="shared" si="1025"/>
        <v>184.07825621094332</v>
      </c>
      <c r="J2227" s="7">
        <v>45.2</v>
      </c>
      <c r="K2227" s="2">
        <f t="shared" si="1029"/>
        <v>137.67825621094332</v>
      </c>
      <c r="L2227" s="7">
        <v>24.5</v>
      </c>
      <c r="M2227" s="2">
        <f t="shared" si="1030"/>
        <v>96.973932195720806</v>
      </c>
      <c r="N2227" s="7">
        <v>26.2</v>
      </c>
      <c r="O2227" s="2">
        <f t="shared" si="1031"/>
        <v>7.8739321957208119</v>
      </c>
      <c r="Q2227" s="2">
        <f t="shared" si="1032"/>
        <v>53.169119536523297</v>
      </c>
      <c r="R2227" s="2">
        <f t="shared" si="1051"/>
        <v>165.40837371670048</v>
      </c>
      <c r="S2227" s="2">
        <v>32.665799999999997</v>
      </c>
      <c r="T2227" s="2">
        <v>90</v>
      </c>
      <c r="U2227" s="7">
        <v>38.5</v>
      </c>
      <c r="V2227" s="2">
        <f t="shared" si="1034"/>
        <v>137.15908650853345</v>
      </c>
      <c r="W2227" s="7">
        <v>39.729999999999997</v>
      </c>
      <c r="X2227" s="2">
        <f t="shared" si="1026"/>
        <v>63.659066670176017</v>
      </c>
      <c r="Y2227" s="7">
        <v>24.81</v>
      </c>
      <c r="Z2227" s="2">
        <f t="shared" si="1043"/>
        <v>221.0924047794791</v>
      </c>
      <c r="AA2227" s="7">
        <v>46.4</v>
      </c>
      <c r="AB2227" s="7">
        <v>89.1</v>
      </c>
      <c r="AF2227">
        <f t="shared" si="1027"/>
        <v>57.120415590587768</v>
      </c>
      <c r="AH2227" s="15">
        <f t="shared" si="1044"/>
        <v>1</v>
      </c>
      <c r="AI2227">
        <f t="shared" si="1035"/>
        <v>-625.74850712858643</v>
      </c>
      <c r="AJ2227">
        <f t="shared" si="1036"/>
        <v>408.77099180704528</v>
      </c>
      <c r="AK2227">
        <f t="shared" si="1037"/>
        <v>-1.7306401007439081</v>
      </c>
      <c r="AL2227">
        <f t="shared" si="1045"/>
        <v>-232120281.95962507</v>
      </c>
      <c r="AM2227">
        <f t="shared" si="1038"/>
        <v>437476.90886256553</v>
      </c>
      <c r="AN2227">
        <f t="shared" si="1039"/>
        <v>539.73261434007486</v>
      </c>
      <c r="AP2227" s="15">
        <v>1</v>
      </c>
      <c r="AQ2227">
        <f t="shared" si="1046"/>
        <v>130280867883567.88</v>
      </c>
      <c r="AR2227">
        <f t="shared" si="1047"/>
        <v>0.44966487731634075</v>
      </c>
      <c r="AS2227">
        <f t="shared" si="1048"/>
        <v>4425529686319.9102</v>
      </c>
      <c r="AU2227">
        <f t="shared" si="1049"/>
        <v>238320125297367.53</v>
      </c>
      <c r="AV2227">
        <f t="shared" si="1040"/>
        <v>7.4432942691414205E+34</v>
      </c>
    </row>
    <row r="2228" spans="1:48" x14ac:dyDescent="0.3">
      <c r="A2228" s="4">
        <v>26.496300000000002</v>
      </c>
      <c r="B2228" s="4">
        <f t="shared" si="1041"/>
        <v>60</v>
      </c>
      <c r="C2228" s="7">
        <v>24.81</v>
      </c>
      <c r="D2228" s="2">
        <f t="shared" si="1042"/>
        <v>223.72274608062509</v>
      </c>
      <c r="E2228" s="6">
        <f t="shared" si="1028"/>
        <v>16.431033909391939</v>
      </c>
      <c r="F2228" s="2">
        <f t="shared" si="1050"/>
        <v>143.73485506065757</v>
      </c>
      <c r="G2228" s="7">
        <v>37.200000000000003</v>
      </c>
      <c r="H2228" s="3">
        <f t="shared" si="1025"/>
        <v>183.3563066403903</v>
      </c>
      <c r="J2228" s="7">
        <v>45.2</v>
      </c>
      <c r="K2228" s="2">
        <f t="shared" si="1029"/>
        <v>136.9563066403903</v>
      </c>
      <c r="L2228" s="7">
        <v>24.5</v>
      </c>
      <c r="M2228" s="2">
        <f t="shared" si="1030"/>
        <v>96.547046588315652</v>
      </c>
      <c r="N2228" s="7">
        <v>26.2</v>
      </c>
      <c r="O2228" s="2">
        <f t="shared" si="1031"/>
        <v>7.4470465883156578</v>
      </c>
      <c r="Q2228" s="2">
        <f t="shared" si="1032"/>
        <v>52.77390982276912</v>
      </c>
      <c r="R2228" s="2">
        <f t="shared" si="1051"/>
        <v>164.94972838498103</v>
      </c>
      <c r="S2228" s="2">
        <v>32.665799999999997</v>
      </c>
      <c r="T2228" s="2">
        <v>90</v>
      </c>
      <c r="U2228" s="7">
        <v>38.5</v>
      </c>
      <c r="V2228" s="2">
        <f t="shared" si="1034"/>
        <v>136.92793634243873</v>
      </c>
      <c r="W2228" s="7">
        <v>39.729999999999997</v>
      </c>
      <c r="X2228" s="2">
        <f t="shared" si="1026"/>
        <v>63.232236563504031</v>
      </c>
      <c r="Y2228" s="7">
        <v>24.81</v>
      </c>
      <c r="Z2228" s="2">
        <f t="shared" si="1043"/>
        <v>221.22740477947909</v>
      </c>
      <c r="AA2228" s="7">
        <v>46.4</v>
      </c>
      <c r="AB2228" s="7">
        <v>89.1</v>
      </c>
      <c r="AD2228">
        <f t="shared" ref="AD2228:AD2230" si="1052">(W2228^2-C2228^2-E2228^2)/(2*E2228*C2228)</f>
        <v>0.84993402182434241</v>
      </c>
      <c r="AF2228">
        <f t="shared" si="1027"/>
        <v>57.009915736242931</v>
      </c>
      <c r="AH2228" s="15">
        <f t="shared" si="1044"/>
        <v>1</v>
      </c>
      <c r="AI2228">
        <f t="shared" si="1035"/>
        <v>-565.59221538714246</v>
      </c>
      <c r="AJ2228">
        <f t="shared" si="1036"/>
        <v>411.75732532705916</v>
      </c>
      <c r="AK2228">
        <f t="shared" si="1037"/>
        <v>-1.7232072771690878</v>
      </c>
      <c r="AL2228">
        <f t="shared" si="1045"/>
        <v>-223843120.02561086</v>
      </c>
      <c r="AM2228">
        <f t="shared" si="1038"/>
        <v>448351.10890179966</v>
      </c>
      <c r="AN2228">
        <f t="shared" si="1039"/>
        <v>549.73706703205562</v>
      </c>
      <c r="AP2228" s="15">
        <v>1</v>
      </c>
      <c r="AQ2228">
        <f t="shared" si="1046"/>
        <v>94152045747296.891</v>
      </c>
      <c r="AR2228">
        <f t="shared" si="1047"/>
        <v>0.45198283431606995</v>
      </c>
      <c r="AS2228">
        <f t="shared" si="1048"/>
        <v>3764297215514.2202</v>
      </c>
      <c r="AU2228">
        <f t="shared" si="1049"/>
        <v>203956573197418.41</v>
      </c>
      <c r="AV2228">
        <f t="shared" si="1040"/>
        <v>6.1172671110040164E+34</v>
      </c>
    </row>
    <row r="2229" spans="1:48" x14ac:dyDescent="0.3">
      <c r="A2229" s="4">
        <v>26.496300000000002</v>
      </c>
      <c r="B2229" s="4">
        <f t="shared" si="1041"/>
        <v>61</v>
      </c>
      <c r="C2229" s="7">
        <v>24.81</v>
      </c>
      <c r="D2229" s="2">
        <f t="shared" si="1042"/>
        <v>224.07274608062508</v>
      </c>
      <c r="E2229" s="6">
        <f t="shared" si="1028"/>
        <v>15.971904823653693</v>
      </c>
      <c r="F2229" s="2">
        <f t="shared" si="1050"/>
        <v>143.53943518428665</v>
      </c>
      <c r="G2229" s="7">
        <v>37.200000000000003</v>
      </c>
      <c r="H2229" s="3">
        <f t="shared" si="1025"/>
        <v>182.62828017216339</v>
      </c>
      <c r="J2229" s="7">
        <v>45.2</v>
      </c>
      <c r="K2229" s="2">
        <f t="shared" si="1029"/>
        <v>136.22828017216338</v>
      </c>
      <c r="L2229" s="7">
        <v>24.5</v>
      </c>
      <c r="M2229" s="2">
        <f t="shared" si="1030"/>
        <v>96.112953578746215</v>
      </c>
      <c r="N2229" s="7">
        <v>26.2</v>
      </c>
      <c r="O2229" s="2">
        <f t="shared" si="1031"/>
        <v>7.0129535787462203</v>
      </c>
      <c r="Q2229" s="2">
        <f t="shared" si="1032"/>
        <v>52.373026012715243</v>
      </c>
      <c r="R2229" s="2">
        <f t="shared" si="1051"/>
        <v>164.48233062155057</v>
      </c>
      <c r="S2229" s="2">
        <v>32.665799999999997</v>
      </c>
      <c r="T2229" s="2">
        <v>90</v>
      </c>
      <c r="U2229" s="7">
        <v>38.5</v>
      </c>
      <c r="V2229" s="2">
        <f t="shared" si="1034"/>
        <v>136.70486930505936</v>
      </c>
      <c r="W2229" s="7">
        <v>39.729999999999997</v>
      </c>
      <c r="X2229" s="2">
        <f t="shared" si="1026"/>
        <v>62.800135385469957</v>
      </c>
      <c r="Y2229" s="7">
        <v>24.81</v>
      </c>
      <c r="Z2229" s="2">
        <f t="shared" si="1043"/>
        <v>221.36240477947908</v>
      </c>
      <c r="AA2229" s="7">
        <v>46.4</v>
      </c>
      <c r="AB2229" s="7">
        <v>89.1</v>
      </c>
      <c r="AD2229">
        <f t="shared" si="1052"/>
        <v>0.89313805493104226</v>
      </c>
      <c r="AF2229">
        <f t="shared" si="1027"/>
        <v>56.896513525761222</v>
      </c>
      <c r="AH2229" s="15">
        <f t="shared" si="1044"/>
        <v>1</v>
      </c>
      <c r="AI2229">
        <f t="shared" si="1035"/>
        <v>-866.55606369294833</v>
      </c>
      <c r="AJ2229">
        <f t="shared" si="1036"/>
        <v>413.34969364809274</v>
      </c>
      <c r="AK2229">
        <f t="shared" si="1037"/>
        <v>-1.7172887300652289</v>
      </c>
      <c r="AL2229">
        <f t="shared" si="1045"/>
        <v>-214573651.10468075</v>
      </c>
      <c r="AM2229">
        <f t="shared" si="1038"/>
        <v>458665.4826599079</v>
      </c>
      <c r="AN2229">
        <f t="shared" si="1039"/>
        <v>559.38111030472612</v>
      </c>
      <c r="AP2229" s="15">
        <v>1</v>
      </c>
      <c r="AQ2229">
        <f t="shared" si="1046"/>
        <v>168718709417710.63</v>
      </c>
      <c r="AR2229">
        <f t="shared" si="1047"/>
        <v>0.45425105243091557</v>
      </c>
      <c r="AS2229">
        <f t="shared" si="1048"/>
        <v>-1137961929507.7007</v>
      </c>
      <c r="AU2229">
        <f t="shared" si="1049"/>
        <v>532716616608107.56</v>
      </c>
      <c r="AV2229">
        <f t="shared" si="1040"/>
        <v>4.7672247240380997E+34</v>
      </c>
    </row>
    <row r="2230" spans="1:48" x14ac:dyDescent="0.3">
      <c r="A2230" s="4">
        <v>26.496300000000002</v>
      </c>
      <c r="B2230" s="4">
        <f t="shared" si="1041"/>
        <v>62</v>
      </c>
      <c r="C2230" s="7">
        <v>24.81</v>
      </c>
      <c r="D2230" s="2">
        <f t="shared" si="1042"/>
        <v>224.42274608062507</v>
      </c>
      <c r="E2230" s="6">
        <f t="shared" si="1028"/>
        <v>15.514051474555352</v>
      </c>
      <c r="F2230" s="2">
        <f t="shared" si="1050"/>
        <v>143.30290922034214</v>
      </c>
      <c r="G2230" s="7">
        <v>37.200000000000003</v>
      </c>
      <c r="H2230" s="3">
        <f t="shared" si="1025"/>
        <v>181.89424281310627</v>
      </c>
      <c r="J2230" s="7">
        <v>45.2</v>
      </c>
      <c r="K2230" s="2">
        <f t="shared" si="1029"/>
        <v>135.49424281310627</v>
      </c>
      <c r="L2230" s="7">
        <v>24.5</v>
      </c>
      <c r="M2230" s="2">
        <f t="shared" si="1030"/>
        <v>95.67160440807794</v>
      </c>
      <c r="N2230" s="7">
        <v>26.2</v>
      </c>
      <c r="O2230" s="2">
        <f t="shared" si="1031"/>
        <v>6.5716044080779454</v>
      </c>
      <c r="Q2230" s="2">
        <f t="shared" si="1032"/>
        <v>51.966499151654943</v>
      </c>
      <c r="R2230" s="2">
        <f t="shared" si="1051"/>
        <v>164.00602577125846</v>
      </c>
      <c r="S2230" s="2">
        <v>32.665799999999997</v>
      </c>
      <c r="T2230" s="2">
        <v>90</v>
      </c>
      <c r="U2230" s="7">
        <v>38.5</v>
      </c>
      <c r="V2230" s="2">
        <f t="shared" si="1034"/>
        <v>136.49055622006705</v>
      </c>
      <c r="W2230" s="7">
        <v>39.729999999999997</v>
      </c>
      <c r="X2230" s="2">
        <f t="shared" si="1026"/>
        <v>62.362896573486097</v>
      </c>
      <c r="Y2230" s="7">
        <v>24.81</v>
      </c>
      <c r="Z2230" s="2">
        <f t="shared" si="1043"/>
        <v>221.49740477947907</v>
      </c>
      <c r="AA2230" s="7">
        <v>46.4</v>
      </c>
      <c r="AB2230" s="7">
        <v>89.1</v>
      </c>
      <c r="AD2230">
        <f t="shared" si="1052"/>
        <v>0.93822320028724748</v>
      </c>
      <c r="AF2230">
        <f t="shared" si="1027"/>
        <v>56.780123059352874</v>
      </c>
      <c r="AH2230" s="15">
        <f t="shared" si="1044"/>
        <v>1</v>
      </c>
      <c r="AI2230">
        <f t="shared" si="1035"/>
        <v>-817.28581127389486</v>
      </c>
      <c r="AJ2230">
        <f t="shared" si="1036"/>
        <v>414.95782952289164</v>
      </c>
      <c r="AK2230">
        <f t="shared" si="1037"/>
        <v>-1.7128866788982475</v>
      </c>
      <c r="AL2230">
        <f t="shared" si="1045"/>
        <v>-204550105.61370793</v>
      </c>
      <c r="AM2230">
        <f t="shared" si="1038"/>
        <v>468856.20073657518</v>
      </c>
      <c r="AN2230">
        <f t="shared" si="1039"/>
        <v>568.66179927080589</v>
      </c>
      <c r="AP2230" s="15">
        <v>1</v>
      </c>
      <c r="AQ2230">
        <f t="shared" si="1046"/>
        <v>-110465606709931.02</v>
      </c>
      <c r="AR2230">
        <f t="shared" si="1047"/>
        <v>0.45647114518599247</v>
      </c>
      <c r="AS2230">
        <f t="shared" si="1048"/>
        <v>-4901236153984.8096</v>
      </c>
      <c r="AU2230">
        <f t="shared" si="1049"/>
        <v>469815527340739.5</v>
      </c>
      <c r="AV2230">
        <f t="shared" si="1040"/>
        <v>3.7064610880030064E+34</v>
      </c>
    </row>
    <row r="2231" spans="1:48" x14ac:dyDescent="0.3">
      <c r="A2231" s="4">
        <v>26.496300000000002</v>
      </c>
      <c r="B2231" s="4">
        <f t="shared" si="1041"/>
        <v>63</v>
      </c>
      <c r="C2231" s="7">
        <v>24.81</v>
      </c>
      <c r="D2231" s="2">
        <f t="shared" si="1042"/>
        <v>224.77274608062507</v>
      </c>
      <c r="E2231" s="6">
        <f t="shared" si="1028"/>
        <v>15.057736049874013</v>
      </c>
      <c r="F2231" s="2">
        <f t="shared" si="1050"/>
        <v>143.0216654069755</v>
      </c>
      <c r="G2231" s="7">
        <v>37.200000000000003</v>
      </c>
      <c r="H2231" s="3">
        <f t="shared" si="1025"/>
        <v>181.15424870955451</v>
      </c>
      <c r="J2231" s="7">
        <v>45.2</v>
      </c>
      <c r="K2231" s="2">
        <f t="shared" si="1029"/>
        <v>134.7542487095545</v>
      </c>
      <c r="L2231" s="7">
        <v>24.5</v>
      </c>
      <c r="M2231" s="2">
        <f t="shared" si="1030"/>
        <v>95.222939534134497</v>
      </c>
      <c r="N2231" s="7">
        <v>26.2</v>
      </c>
      <c r="O2231" s="2">
        <f t="shared" si="1031"/>
        <v>6.1229395341345025</v>
      </c>
      <c r="Q2231" s="2">
        <f t="shared" si="1032"/>
        <v>51.554359918917569</v>
      </c>
      <c r="R2231" s="2">
        <f t="shared" si="1051"/>
        <v>163.52064122678718</v>
      </c>
      <c r="S2231" s="2">
        <v>32.665799999999997</v>
      </c>
      <c r="T2231" s="2">
        <v>90</v>
      </c>
      <c r="U2231" s="7">
        <v>38.5</v>
      </c>
      <c r="V2231" s="2">
        <f t="shared" si="1034"/>
        <v>136.28572784123537</v>
      </c>
      <c r="W2231" s="7">
        <v>39.729999999999997</v>
      </c>
      <c r="X2231" s="2">
        <f t="shared" si="1026"/>
        <v>61.920653849403379</v>
      </c>
      <c r="Y2231" s="7">
        <v>24.81</v>
      </c>
      <c r="Z2231" s="2">
        <f t="shared" si="1043"/>
        <v>221.63240477947906</v>
      </c>
      <c r="AA2231" s="7">
        <v>46.4</v>
      </c>
      <c r="AB2231" s="7">
        <v>89.1</v>
      </c>
      <c r="AD2231">
        <f>(W2231^2-C2231^2-E2231^2)/(2*E2231*C2231)</f>
        <v>0.98532656139447528</v>
      </c>
      <c r="AF2231">
        <f t="shared" si="1027"/>
        <v>56.660657745022505</v>
      </c>
      <c r="AH2231" s="15">
        <f t="shared" si="1044"/>
        <v>1</v>
      </c>
      <c r="AI2231">
        <f t="shared" si="1035"/>
        <v>-540.06214687372619</v>
      </c>
      <c r="AJ2231">
        <f t="shared" si="1036"/>
        <v>416.09087360089592</v>
      </c>
      <c r="AK2231">
        <f t="shared" si="1037"/>
        <v>-1.7100104551541688</v>
      </c>
      <c r="AL2231">
        <f t="shared" si="1045"/>
        <v>-193708424.4044455</v>
      </c>
      <c r="AM2231">
        <f t="shared" si="1038"/>
        <v>478752.27878301492</v>
      </c>
      <c r="AN2231">
        <f t="shared" si="1039"/>
        <v>577.57781692780338</v>
      </c>
      <c r="AP2231" s="15">
        <v>1</v>
      </c>
      <c r="AQ2231">
        <f t="shared" si="1046"/>
        <v>-89686940826532.156</v>
      </c>
      <c r="AR2231">
        <f t="shared" si="1047"/>
        <v>0.45864481606579621</v>
      </c>
      <c r="AS2231">
        <f t="shared" si="1048"/>
        <v>-3321838755908.3936</v>
      </c>
      <c r="AU2231">
        <f t="shared" si="1049"/>
        <v>210399438386895</v>
      </c>
      <c r="AV2231">
        <f t="shared" si="1040"/>
        <v>2.837300608392703E+34</v>
      </c>
    </row>
    <row r="2232" spans="1:48" x14ac:dyDescent="0.3">
      <c r="A2232" s="10">
        <v>26.496300000000002</v>
      </c>
      <c r="B2232" s="10">
        <f t="shared" si="1041"/>
        <v>64</v>
      </c>
      <c r="C2232" s="11">
        <v>24.81</v>
      </c>
      <c r="D2232" s="2">
        <f t="shared" si="1042"/>
        <v>225.12274608062506</v>
      </c>
      <c r="E2232" s="11">
        <f t="shared" si="1028"/>
        <v>14.603248217220775</v>
      </c>
      <c r="F2232" s="11">
        <f t="shared" si="1050"/>
        <v>142.69169217993669</v>
      </c>
      <c r="G2232" s="11">
        <v>37.200000000000003</v>
      </c>
      <c r="H2232" s="3">
        <f t="shared" ref="H2232:H2257" si="1053">ACOS(((E2232*COS(F2232*3.1416/180))-U2232*COS(V2232*3.1416/180))/G2252)*(180/3.1416)+V2232-20</f>
        <v>180.40833779810836</v>
      </c>
      <c r="I2232" s="11"/>
      <c r="J2232" s="11">
        <v>45.2</v>
      </c>
      <c r="K2232" s="11">
        <f t="shared" si="1029"/>
        <v>134.00833779810836</v>
      </c>
      <c r="L2232" s="11">
        <v>24.5</v>
      </c>
      <c r="M2232" s="2">
        <f t="shared" si="1030"/>
        <v>94.766886058774332</v>
      </c>
      <c r="N2232" s="11">
        <v>26.2</v>
      </c>
      <c r="O2232" s="11">
        <f t="shared" si="1031"/>
        <v>5.6668860587743382</v>
      </c>
      <c r="P2232" s="11"/>
      <c r="Q2232" s="11">
        <f t="shared" si="1032"/>
        <v>51.136637681665825</v>
      </c>
      <c r="R2232" s="11">
        <f t="shared" si="1051"/>
        <v>163.02598388213025</v>
      </c>
      <c r="S2232" s="11">
        <v>32.665799999999997</v>
      </c>
      <c r="T2232" s="11">
        <v>90</v>
      </c>
      <c r="U2232" s="11">
        <v>38.5</v>
      </c>
      <c r="V2232" s="2">
        <f t="shared" si="1034"/>
        <v>136.09117987598387</v>
      </c>
      <c r="W2232" s="11">
        <v>39.729999999999997</v>
      </c>
      <c r="X2232" s="2">
        <f t="shared" ref="X2232:X2257" si="1054">ACOS(((E2232*COS(F2232*PI()/180))-C2232*COS(D2232*PI()/180))/W2232)*180/3.1416-20</f>
        <v>61.473541212598676</v>
      </c>
      <c r="Y2232" s="11">
        <v>24.81</v>
      </c>
      <c r="Z2232" s="2">
        <f t="shared" si="1043"/>
        <v>221.76740477947905</v>
      </c>
      <c r="AA2232" s="11">
        <v>46.4</v>
      </c>
      <c r="AB2232" s="11">
        <v>89.1</v>
      </c>
      <c r="AC2232" s="11"/>
      <c r="AD2232" s="11">
        <f>(W2232^2-C2232^2-E2232^2)/(2*E2232*C2232)</f>
        <v>1.0345960655690776</v>
      </c>
      <c r="AE2232" s="11"/>
      <c r="AF2232">
        <f t="shared" ref="AF2232:AF2295" si="1055">A2233*COS(B2233*3.1416/180)+W2233*COS(X2233*3.1416/180)+N2233*COS(O2233*3.1416/180)</f>
        <v>56.538030195653292</v>
      </c>
      <c r="AG2232" s="11"/>
      <c r="AH2232" s="15">
        <f t="shared" si="1044"/>
        <v>1</v>
      </c>
      <c r="AI2232">
        <f t="shared" si="1035"/>
        <v>-732.04481951902187</v>
      </c>
      <c r="AJ2232">
        <f t="shared" si="1036"/>
        <v>417.07069509302426</v>
      </c>
      <c r="AK2232">
        <f t="shared" si="1037"/>
        <v>-1.7086767435236769</v>
      </c>
      <c r="AL2232">
        <f t="shared" si="1045"/>
        <v>-182102940.15092111</v>
      </c>
      <c r="AM2232">
        <f t="shared" si="1038"/>
        <v>488445.78611747653</v>
      </c>
      <c r="AN2232">
        <f t="shared" si="1039"/>
        <v>586.1296402544873</v>
      </c>
      <c r="AP2232" s="15">
        <v>1</v>
      </c>
      <c r="AQ2232">
        <f t="shared" si="1046"/>
        <v>-256225691322951.06</v>
      </c>
      <c r="AR2232">
        <f t="shared" si="1047"/>
        <v>0.46077370309586091</v>
      </c>
      <c r="AS2232">
        <f t="shared" si="1048"/>
        <v>1929526075360.3804</v>
      </c>
      <c r="AU2232">
        <f t="shared" si="1049"/>
        <v>381812211972561.38</v>
      </c>
      <c r="AV2232">
        <f t="shared" si="1040"/>
        <v>2.0200198333764018E+34</v>
      </c>
    </row>
    <row r="2233" spans="1:48" x14ac:dyDescent="0.3">
      <c r="A2233" s="4">
        <v>26.496300000000002</v>
      </c>
      <c r="B2233" s="4">
        <f t="shared" si="1041"/>
        <v>65</v>
      </c>
      <c r="C2233" s="7">
        <v>24.81</v>
      </c>
      <c r="D2233" s="2">
        <f t="shared" si="1042"/>
        <v>225.47274608062506</v>
      </c>
      <c r="E2233" s="6">
        <f t="shared" ref="E2233:E2296" si="1056">(SQRT(( (A2233*COS(B2233*PI()/180))^2+(A2233*SIN(B2233*PI()/180)-S2233)^2)))</f>
        <v>14.150909161658021</v>
      </c>
      <c r="F2233" s="2">
        <f t="shared" si="1050"/>
        <v>142.3085280343245</v>
      </c>
      <c r="G2233" s="7">
        <v>37.200000000000003</v>
      </c>
      <c r="H2233" s="3">
        <f t="shared" si="1053"/>
        <v>179.65653297332557</v>
      </c>
      <c r="J2233" s="7">
        <v>45.2</v>
      </c>
      <c r="K2233" s="2">
        <f t="shared" ref="K2233:K2296" si="1057">H2233-AA2233</f>
        <v>133.25653297332556</v>
      </c>
      <c r="L2233" s="7">
        <v>24.5</v>
      </c>
      <c r="M2233" s="2">
        <f t="shared" ref="M2233:M2296" si="1058">ACOS(((Y2233^2-L2233^2-Q2233^2)/(2*E2233*Q2233))*3.1416/180)*(180/PI())+R2233-160</f>
        <v>94.303354409796128</v>
      </c>
      <c r="N2233" s="7">
        <v>26.2</v>
      </c>
      <c r="O2233" s="2">
        <f t="shared" ref="O2233:O2296" si="1059">M2233-AB2233</f>
        <v>5.203354409796134</v>
      </c>
      <c r="Q2233" s="2">
        <f t="shared" ref="Q2233:Q2296" si="1060">SQRT((C2233*COS(D2233*PI()/180)+J2233*COS(K2233*PI()/180))^2+(C2233*SIN(D2233*PI()/180)+(J2233*SIN(K2233*PI()/180)))^2)</f>
        <v>50.713359335530093</v>
      </c>
      <c r="R2233" s="2">
        <f t="shared" si="1051"/>
        <v>162.52183708722131</v>
      </c>
      <c r="S2233" s="2">
        <v>32.665799999999997</v>
      </c>
      <c r="T2233" s="2">
        <v>90</v>
      </c>
      <c r="U2233" s="7">
        <v>38.5</v>
      </c>
      <c r="V2233" s="2">
        <f t="shared" ref="V2233:V2257" si="1061">ACOS(((G2233^2-E2233^2-U2233^2)/(2*E2233*U2233)))*180/3.1416+30</f>
        <v>135.90777796647714</v>
      </c>
      <c r="W2233" s="7">
        <v>39.729999999999997</v>
      </c>
      <c r="X2233" s="2">
        <f t="shared" si="1054"/>
        <v>61.021692937458994</v>
      </c>
      <c r="Y2233" s="7">
        <v>24.81</v>
      </c>
      <c r="Z2233" s="2">
        <f t="shared" si="1043"/>
        <v>221.90240477947904</v>
      </c>
      <c r="AA2233" s="7">
        <v>46.4</v>
      </c>
      <c r="AB2233" s="7">
        <v>89.1</v>
      </c>
      <c r="AD2233" s="11">
        <f t="shared" ref="AD2233:AD2240" si="1062">(W2233^2-C2233^2-E2233^2)/(2*E2233*C2233)</f>
        <v>1.0861908369390472</v>
      </c>
      <c r="AF2233">
        <f t="shared" si="1055"/>
        <v>56.412152075650056</v>
      </c>
      <c r="AH2233" s="15">
        <f t="shared" si="1044"/>
        <v>1</v>
      </c>
      <c r="AI2233">
        <f t="shared" ref="AI2233:AI2296" si="1063">A2233*SIN(B2233*3.1416/180)*G2233*COS(H2233*3.1416/180)-A2233*COS(B2233)*G2233*SIN(H2233)/U2233*SIN(V2233*3.1416/180)*A2233*SIN(B2233*3.1416/180)-(G2233*SIN(H2233*3.1416/180)*U2233*COS(V2233*3.1416/180))</f>
        <v>-1020.1533212619918</v>
      </c>
      <c r="AJ2233">
        <f t="shared" ref="AJ2233:AJ2296" si="1064">(-1*AH2233*A2233*SIN(B2233*3.1416/180)*C2233*COS(D2233*3.1416/180))-(AH2233*A2233*COS(B2233*3.1416/180)*C2233*SIN(D2233*3.1416/180))/((W2233*SIN(X2233)*-A2233*SIN(B2233))-(C2233*SIN(D2233)*W2233*COS(X2233)))</f>
        <v>418.07470160644283</v>
      </c>
      <c r="AK2233">
        <f t="shared" ref="AK2233:AK2296" si="1065">((W2233*SIN(X2233*3.1416/180)*A2233*COS(B2233*3.1416/180))-(W2233*COS(X2233*3.1416/180)*-1*A2233*SIN(B2233*3.1416/180)))/((W2233*SIN(X2233*3.1416/180)*-1*A2233*SIN(B2233*3.1416/180))-(C2233*SIN(D2233*0.0174)*W2233*COS(X2233*3.1416/180)))</f>
        <v>-1.7089099194921242</v>
      </c>
      <c r="AL2233">
        <f t="shared" si="1045"/>
        <v>-169759365.51663736</v>
      </c>
      <c r="AM2233">
        <f t="shared" ref="AM2233:AM2296" si="1066">(AJ2233*C2233*SIN(D2233*3.1416/180)-AN2233*J2233*SIN(K2233*3.1416/180))*Y2233*COS(Z2233*3.1416/180)-(AJ2233*C2233*COS(D2233*3.1416/180)+AN2233*J2233*COS(K2233*3.1416/180))*Y2233*SIN(Z2233*3.1416/180)/(N2233*SIN(O2233*3.1416/180)*(AJ2233*C2233*SIN(D2233*3.1416/180)-AN2233*J2233*SIN(K2233*3.1416/180))-Y2233*SIN(Z2233*3.1416/180))*N2233*COS(O2233*3.1416/180)</f>
        <v>497984.78081280482</v>
      </c>
      <c r="AN2233">
        <f t="shared" ref="AN2233:AN2296" si="1067">U2233*SIN(V2233*3.1416/180)*A2233*COS(B2233*3.1416/180)-U2233*COS(V2233*3.1416/180)*A2233*SIN(B2233*3.1416/180)/U2233*SIN(V2233*3.1416/180)*A2233*SIN(B2233*3.1416/180)-G2233*SIN(H2233*3.1416/180)*U2233*COS(V2233*3.1416/180)</f>
        <v>594.31972272884241</v>
      </c>
      <c r="AP2233" s="15">
        <v>1</v>
      </c>
      <c r="AQ2233">
        <f t="shared" si="1046"/>
        <v>-435570789933000</v>
      </c>
      <c r="AR2233">
        <f t="shared" si="1047"/>
        <v>0.46285943470827856</v>
      </c>
      <c r="AS2233">
        <f t="shared" si="1048"/>
        <v>5117526130227.9238</v>
      </c>
      <c r="AU2233">
        <f t="shared" si="1049"/>
        <v>878069347161209.38</v>
      </c>
      <c r="AV2233">
        <f t="shared" ref="AV2233:AV2245" si="1068">(AR2233*C2233*SIN(D2233*3.1416/180)+AJ2233*AJ2233*C2233*COS(D2233*3.1416/180)-AQ2233*U2233*SIN(V2233*3.1416/180)+AN2233*AN2233*J2233*COS(K2233*3.1416/180)-AM2233*AM2233*N2233*COS(O2233*3.1416/180)-AL2233*AL2233*Y2233*COS(Z2233*3.1416/180))*Y2233*COS(Z2233*3.1416/180)-(AR2233*C2233*COS(D2233*3.1416/180)+AJ2233*AJ2233*C2233*SIN(D2233*3.1416/180)+AU2233*U2233*COS(V2233*3.1416/180)+AN2233*AN2233*J2233*SIN(K2233*3.1416/180)-AM2233*AM2233*N2233*SIN(O2233*3.1416/180)-AL2233*AL2233*Y2233*SIN(Z2233*3.1416/180))*Y2233*SIN(Z2233*3.1416/180)/N2233*SIN(O2233*3.1416/180)*(AR2233*C2233*SIN(D2233*3.1416/180)+AJ2233*AJ2233*C2233*COS(D2233*3.1416/180)-AU2233*U2233*SIN(V2233*3.1416/180)+AN2233*AN2233*J2233*COS(K2233*3.1416/180)-AM2233*AM2233*N2233*COS(O2233*3.1416/180)-AL2233*AL2233*Y2233*COS(Z2233*3.1416/180))-Y2233*SIN(Z2233*3.1416/180)*N2233*COS(O2233*3.1416/180)</f>
        <v>1.3221902915392896E+34</v>
      </c>
    </row>
    <row r="2234" spans="1:48" x14ac:dyDescent="0.3">
      <c r="A2234" s="4">
        <v>26.496300000000002</v>
      </c>
      <c r="B2234" s="4">
        <f t="shared" ref="B2234:B2297" si="1069">B2233+1</f>
        <v>66</v>
      </c>
      <c r="C2234" s="7">
        <v>24.81</v>
      </c>
      <c r="D2234" s="2">
        <f t="shared" ref="D2234:D2257" si="1070">D2233+0.35</f>
        <v>225.82274608062505</v>
      </c>
      <c r="E2234" s="6">
        <f t="shared" si="1056"/>
        <v>13.701076297717901</v>
      </c>
      <c r="F2234" s="2">
        <f t="shared" si="1050"/>
        <v>141.86720529191237</v>
      </c>
      <c r="G2234" s="7">
        <v>37.200000000000003</v>
      </c>
      <c r="H2234" s="3">
        <f t="shared" si="1053"/>
        <v>178.89883666569767</v>
      </c>
      <c r="J2234" s="7">
        <v>45.2</v>
      </c>
      <c r="K2234" s="2">
        <f t="shared" si="1057"/>
        <v>132.49883666569767</v>
      </c>
      <c r="L2234" s="7">
        <v>24.5</v>
      </c>
      <c r="M2234" s="2">
        <f t="shared" si="1058"/>
        <v>93.832234055809579</v>
      </c>
      <c r="N2234" s="7">
        <v>26.2</v>
      </c>
      <c r="O2234" s="2">
        <f t="shared" si="1059"/>
        <v>4.7322340558095846</v>
      </c>
      <c r="Q2234" s="2">
        <f t="shared" si="1060"/>
        <v>50.284547885066488</v>
      </c>
      <c r="R2234" s="2">
        <f t="shared" si="1051"/>
        <v>162.00795699038048</v>
      </c>
      <c r="S2234" s="2">
        <v>32.665799999999997</v>
      </c>
      <c r="T2234" s="2">
        <v>90</v>
      </c>
      <c r="U2234" s="7">
        <v>38.5</v>
      </c>
      <c r="V2234" s="2">
        <f t="shared" si="1061"/>
        <v>135.73646237664744</v>
      </c>
      <c r="W2234" s="7">
        <v>39.729999999999997</v>
      </c>
      <c r="X2234" s="2">
        <f t="shared" si="1054"/>
        <v>60.565243575247351</v>
      </c>
      <c r="Y2234" s="7">
        <v>24.81</v>
      </c>
      <c r="Z2234" s="2">
        <f t="shared" ref="Z2234:Z2259" si="1071">Z2233+0.135</f>
        <v>222.03740477947903</v>
      </c>
      <c r="AA2234" s="7">
        <v>46.4</v>
      </c>
      <c r="AB2234" s="7">
        <v>89.1</v>
      </c>
      <c r="AD2234" s="11">
        <f t="shared" si="1062"/>
        <v>1.1402813360243871</v>
      </c>
      <c r="AF2234">
        <f t="shared" si="1055"/>
        <v>56.282933876481039</v>
      </c>
      <c r="AH2234" s="15">
        <f t="shared" ref="AH2234:AH2297" si="1072">AH2233</f>
        <v>1</v>
      </c>
      <c r="AI2234">
        <f t="shared" si="1063"/>
        <v>-806.60063173357184</v>
      </c>
      <c r="AJ2234">
        <f t="shared" si="1064"/>
        <v>417.73755239392659</v>
      </c>
      <c r="AK2234">
        <f t="shared" si="1065"/>
        <v>-1.7107424927507788</v>
      </c>
      <c r="AL2234">
        <f t="shared" si="1045"/>
        <v>-156539312.37424782</v>
      </c>
      <c r="AM2234">
        <f t="shared" si="1066"/>
        <v>506914.14315207844</v>
      </c>
      <c r="AN2234">
        <f t="shared" si="1067"/>
        <v>602.1526945845834</v>
      </c>
      <c r="AP2234" s="15">
        <v>1</v>
      </c>
      <c r="AQ2234">
        <f t="shared" si="1046"/>
        <v>64328570040733.43</v>
      </c>
      <c r="AR2234">
        <f t="shared" si="1047"/>
        <v>0.46490371322119406</v>
      </c>
      <c r="AS2234">
        <f t="shared" si="1048"/>
        <v>2685581236173.8379</v>
      </c>
      <c r="AU2234">
        <f t="shared" si="1049"/>
        <v>493567310699218.25</v>
      </c>
      <c r="AV2234">
        <f t="shared" si="1068"/>
        <v>9.02147164649052E+33</v>
      </c>
    </row>
    <row r="2235" spans="1:48" x14ac:dyDescent="0.3">
      <c r="A2235" s="4">
        <v>26.496300000000002</v>
      </c>
      <c r="B2235" s="4">
        <f t="shared" si="1069"/>
        <v>67</v>
      </c>
      <c r="C2235" s="7">
        <v>24.81</v>
      </c>
      <c r="D2235" s="2">
        <f t="shared" si="1070"/>
        <v>226.17274608062505</v>
      </c>
      <c r="E2235" s="6">
        <f t="shared" si="1056"/>
        <v>13.254148773573268</v>
      </c>
      <c r="F2235" s="2">
        <f t="shared" si="1050"/>
        <v>141.36218741493218</v>
      </c>
      <c r="G2235" s="7">
        <v>37.200000000000003</v>
      </c>
      <c r="H2235" s="3">
        <f t="shared" si="1053"/>
        <v>178.13522670046862</v>
      </c>
      <c r="J2235" s="7">
        <v>45.2</v>
      </c>
      <c r="K2235" s="2">
        <f t="shared" si="1057"/>
        <v>131.73522670046862</v>
      </c>
      <c r="L2235" s="7">
        <v>24.5</v>
      </c>
      <c r="M2235" s="2">
        <f t="shared" si="1058"/>
        <v>93.353387967168544</v>
      </c>
      <c r="N2235" s="7">
        <v>26.2</v>
      </c>
      <c r="O2235" s="2">
        <f t="shared" si="1059"/>
        <v>4.2533879671685497</v>
      </c>
      <c r="Q2235" s="2">
        <f t="shared" si="1060"/>
        <v>49.850220706898277</v>
      </c>
      <c r="R2235" s="2">
        <f t="shared" si="1051"/>
        <v>161.48406812894007</v>
      </c>
      <c r="S2235" s="2">
        <v>32.665799999999997</v>
      </c>
      <c r="T2235" s="2">
        <v>90</v>
      </c>
      <c r="U2235" s="7">
        <v>38.5</v>
      </c>
      <c r="V2235" s="2">
        <f t="shared" si="1061"/>
        <v>135.57825200916886</v>
      </c>
      <c r="W2235" s="7">
        <v>39.729999999999997</v>
      </c>
      <c r="X2235" s="2">
        <f t="shared" si="1054"/>
        <v>60.104327960332185</v>
      </c>
      <c r="Y2235" s="7">
        <v>24.81</v>
      </c>
      <c r="Z2235" s="2">
        <f t="shared" si="1071"/>
        <v>222.17240477947902</v>
      </c>
      <c r="AA2235" s="7">
        <v>46.4</v>
      </c>
      <c r="AB2235" s="7">
        <v>89.1</v>
      </c>
      <c r="AD2235" s="11">
        <f t="shared" si="1062"/>
        <v>1.1970491405391872</v>
      </c>
      <c r="AF2235">
        <f t="shared" si="1055"/>
        <v>56.150284592088887</v>
      </c>
      <c r="AH2235" s="15">
        <f t="shared" si="1072"/>
        <v>1</v>
      </c>
      <c r="AI2235">
        <f t="shared" si="1063"/>
        <v>-691.40000305121771</v>
      </c>
      <c r="AJ2235">
        <f t="shared" si="1064"/>
        <v>418.54560327414208</v>
      </c>
      <c r="AK2235">
        <f t="shared" si="1065"/>
        <v>-1.7142156687375691</v>
      </c>
      <c r="AL2235">
        <f t="shared" si="1045"/>
        <v>-142710043.04398948</v>
      </c>
      <c r="AM2235">
        <f t="shared" si="1066"/>
        <v>516041.72480734717</v>
      </c>
      <c r="AN2235">
        <f t="shared" si="1067"/>
        <v>609.6355817989554</v>
      </c>
      <c r="AP2235" s="15">
        <v>1</v>
      </c>
      <c r="AQ2235">
        <f t="shared" si="1046"/>
        <v>195676407369974.44</v>
      </c>
      <c r="AR2235">
        <f t="shared" si="1047"/>
        <v>0.46690800232151514</v>
      </c>
      <c r="AS2235">
        <f t="shared" si="1048"/>
        <v>-2645752611788.0771</v>
      </c>
      <c r="AU2235">
        <f t="shared" si="1049"/>
        <v>363423420764725.81</v>
      </c>
      <c r="AV2235">
        <f t="shared" si="1068"/>
        <v>5.6613798065206721E+33</v>
      </c>
    </row>
    <row r="2236" spans="1:48" x14ac:dyDescent="0.3">
      <c r="A2236" s="4">
        <v>26.496300000000002</v>
      </c>
      <c r="B2236" s="4">
        <f t="shared" si="1069"/>
        <v>68</v>
      </c>
      <c r="C2236" s="7">
        <v>24.81</v>
      </c>
      <c r="D2236" s="2">
        <f t="shared" si="1070"/>
        <v>226.52274608062504</v>
      </c>
      <c r="E2236" s="6">
        <f t="shared" si="1056"/>
        <v>12.810573903324025</v>
      </c>
      <c r="F2236" s="2">
        <f t="shared" si="1050"/>
        <v>140.78729972348887</v>
      </c>
      <c r="G2236" s="7">
        <v>37.200000000000003</v>
      </c>
      <c r="H2236" s="3">
        <f t="shared" si="1053"/>
        <v>177.36565128147242</v>
      </c>
      <c r="J2236" s="7">
        <v>45.2</v>
      </c>
      <c r="K2236" s="2">
        <f t="shared" si="1057"/>
        <v>130.96565128147242</v>
      </c>
      <c r="L2236" s="7">
        <v>24.5</v>
      </c>
      <c r="M2236" s="2">
        <f t="shared" si="1058"/>
        <v>92.866645452870102</v>
      </c>
      <c r="N2236" s="7">
        <v>26.2</v>
      </c>
      <c r="O2236" s="2">
        <f t="shared" si="1059"/>
        <v>3.7666454528701081</v>
      </c>
      <c r="Q2236" s="2">
        <f t="shared" si="1060"/>
        <v>49.410387426667889</v>
      </c>
      <c r="R2236" s="2">
        <f t="shared" si="1051"/>
        <v>160.94985809687807</v>
      </c>
      <c r="S2236" s="2">
        <v>32.665799999999997</v>
      </c>
      <c r="T2236" s="2">
        <v>90</v>
      </c>
      <c r="U2236" s="7">
        <v>38.5</v>
      </c>
      <c r="V2236" s="2">
        <f t="shared" si="1061"/>
        <v>135.43424720303005</v>
      </c>
      <c r="W2236" s="7">
        <v>39.729999999999997</v>
      </c>
      <c r="X2236" s="2">
        <f t="shared" si="1054"/>
        <v>59.639081220760801</v>
      </c>
      <c r="Y2236" s="7">
        <v>24.81</v>
      </c>
      <c r="Z2236" s="2">
        <f t="shared" si="1071"/>
        <v>222.30740477947901</v>
      </c>
      <c r="AA2236" s="7">
        <v>46.4</v>
      </c>
      <c r="AB2236" s="7">
        <v>89.1</v>
      </c>
      <c r="AD2236" s="11">
        <f t="shared" si="1062"/>
        <v>1.2566861929123958</v>
      </c>
      <c r="AF2236">
        <f t="shared" si="1055"/>
        <v>56.014111253521506</v>
      </c>
      <c r="AH2236" s="15">
        <f t="shared" si="1072"/>
        <v>1</v>
      </c>
      <c r="AI2236">
        <f t="shared" si="1063"/>
        <v>-1058.542856493111</v>
      </c>
      <c r="AJ2236">
        <f t="shared" si="1064"/>
        <v>419.86578473899834</v>
      </c>
      <c r="AK2236">
        <f t="shared" si="1065"/>
        <v>-1.7193800440417695</v>
      </c>
      <c r="AL2236">
        <f t="shared" si="1045"/>
        <v>-128182563.26578794</v>
      </c>
      <c r="AM2236">
        <f t="shared" si="1066"/>
        <v>525159.76111932378</v>
      </c>
      <c r="AN2236">
        <f t="shared" si="1067"/>
        <v>616.77804419160191</v>
      </c>
      <c r="AP2236" s="15">
        <v>1</v>
      </c>
      <c r="AQ2236">
        <f t="shared" si="1046"/>
        <v>932312618070545.25</v>
      </c>
      <c r="AR2236">
        <f t="shared" si="1047"/>
        <v>0.46887393313584808</v>
      </c>
      <c r="AS2236">
        <f t="shared" si="1048"/>
        <v>-5132598967395.832</v>
      </c>
      <c r="AU2236">
        <f t="shared" si="1049"/>
        <v>1006605529983474.8</v>
      </c>
      <c r="AV2236">
        <f t="shared" si="1068"/>
        <v>2.8341678410456685E+33</v>
      </c>
    </row>
    <row r="2237" spans="1:48" x14ac:dyDescent="0.3">
      <c r="A2237" s="4">
        <v>26.496300000000002</v>
      </c>
      <c r="B2237" s="4">
        <f t="shared" si="1069"/>
        <v>69</v>
      </c>
      <c r="C2237" s="7">
        <v>24.81</v>
      </c>
      <c r="D2237" s="2">
        <f t="shared" si="1070"/>
        <v>226.87274608062503</v>
      </c>
      <c r="E2237" s="6">
        <f t="shared" si="1056"/>
        <v>12.370854682269853</v>
      </c>
      <c r="F2237" s="2">
        <f t="shared" si="1050"/>
        <v>140.13565374895137</v>
      </c>
      <c r="G2237" s="7">
        <v>37.200000000000003</v>
      </c>
      <c r="H2237" s="3">
        <f t="shared" si="1053"/>
        <v>176.59002291474647</v>
      </c>
      <c r="J2237" s="7">
        <v>45.2</v>
      </c>
      <c r="K2237" s="2">
        <f t="shared" si="1057"/>
        <v>130.19002291474646</v>
      </c>
      <c r="L2237" s="7">
        <v>24.5</v>
      </c>
      <c r="M2237" s="2">
        <f t="shared" si="1058"/>
        <v>92.371792898433739</v>
      </c>
      <c r="N2237" s="7">
        <v>26.2</v>
      </c>
      <c r="O2237" s="2">
        <f t="shared" si="1059"/>
        <v>3.2717928984337448</v>
      </c>
      <c r="Q2237" s="2">
        <f t="shared" si="1060"/>
        <v>48.965047327822525</v>
      </c>
      <c r="R2237" s="2">
        <f t="shared" si="1051"/>
        <v>160.40497108130657</v>
      </c>
      <c r="S2237" s="2">
        <v>32.665799999999997</v>
      </c>
      <c r="T2237" s="2">
        <v>90</v>
      </c>
      <c r="U2237" s="7">
        <v>38.5</v>
      </c>
      <c r="V2237" s="2">
        <f t="shared" si="1061"/>
        <v>135.30563052311845</v>
      </c>
      <c r="W2237" s="7">
        <v>39.729999999999997</v>
      </c>
      <c r="X2237" s="2">
        <f t="shared" si="1054"/>
        <v>59.16963879315783</v>
      </c>
      <c r="Y2237" s="7">
        <v>24.81</v>
      </c>
      <c r="Z2237" s="2">
        <f t="shared" si="1071"/>
        <v>222.44240477947901</v>
      </c>
      <c r="AA2237" s="7">
        <v>46.4</v>
      </c>
      <c r="AB2237" s="7">
        <v>89.1</v>
      </c>
      <c r="AD2237" s="11">
        <f t="shared" si="1062"/>
        <v>1.3193932738282754</v>
      </c>
      <c r="AF2237">
        <f t="shared" si="1055"/>
        <v>55.8743182660765</v>
      </c>
      <c r="AH2237" s="15">
        <f t="shared" si="1072"/>
        <v>1</v>
      </c>
      <c r="AI2237">
        <f t="shared" si="1063"/>
        <v>-1129.591038144757</v>
      </c>
      <c r="AJ2237">
        <f t="shared" si="1064"/>
        <v>419.83011215150492</v>
      </c>
      <c r="AK2237">
        <f t="shared" si="1065"/>
        <v>-1.7262964555336575</v>
      </c>
      <c r="AL2237">
        <f t="shared" si="1045"/>
        <v>-112803705.13070151</v>
      </c>
      <c r="AM2237">
        <f t="shared" si="1066"/>
        <v>533651.12091256923</v>
      </c>
      <c r="AN2237">
        <f t="shared" si="1067"/>
        <v>623.59263196675522</v>
      </c>
      <c r="AP2237" s="15">
        <v>1</v>
      </c>
      <c r="AQ2237">
        <f t="shared" si="1046"/>
        <v>729080091951385.75</v>
      </c>
      <c r="AR2237">
        <f t="shared" si="1047"/>
        <v>0.47080320726748287</v>
      </c>
      <c r="AS2237">
        <f t="shared" si="1048"/>
        <v>-1983404775818.3123</v>
      </c>
      <c r="AU2237">
        <f t="shared" si="1049"/>
        <v>1218231685393039</v>
      </c>
      <c r="AV2237">
        <f t="shared" si="1068"/>
        <v>1.3107287728495121E+33</v>
      </c>
    </row>
    <row r="2238" spans="1:48" x14ac:dyDescent="0.3">
      <c r="A2238" s="4">
        <v>26.496300000000002</v>
      </c>
      <c r="B2238" s="4">
        <f t="shared" si="1069"/>
        <v>70</v>
      </c>
      <c r="C2238" s="7">
        <v>24.81</v>
      </c>
      <c r="D2238" s="2">
        <f t="shared" si="1070"/>
        <v>227.22274608062503</v>
      </c>
      <c r="E2238" s="6">
        <f t="shared" si="1056"/>
        <v>11.935558558079638</v>
      </c>
      <c r="F2238" s="2">
        <f t="shared" si="1050"/>
        <v>139.39956606855876</v>
      </c>
      <c r="G2238" s="7">
        <v>37.200000000000003</v>
      </c>
      <c r="H2238" s="3">
        <f t="shared" si="1053"/>
        <v>175.8082110558438</v>
      </c>
      <c r="J2238" s="7">
        <v>45.2</v>
      </c>
      <c r="K2238" s="2">
        <f t="shared" si="1057"/>
        <v>129.40821105584379</v>
      </c>
      <c r="L2238" s="7">
        <v>24.5</v>
      </c>
      <c r="M2238" s="2">
        <f t="shared" si="1058"/>
        <v>91.868561799783492</v>
      </c>
      <c r="N2238" s="7">
        <v>26.2</v>
      </c>
      <c r="O2238" s="2">
        <f t="shared" si="1059"/>
        <v>2.7685617997834981</v>
      </c>
      <c r="Q2238" s="2">
        <f t="shared" si="1060"/>
        <v>48.5141861964943</v>
      </c>
      <c r="R2238" s="2">
        <f t="shared" si="1051"/>
        <v>159.84900001780119</v>
      </c>
      <c r="S2238" s="2">
        <v>32.665799999999997</v>
      </c>
      <c r="T2238" s="2">
        <v>90</v>
      </c>
      <c r="U2238" s="7">
        <v>38.5</v>
      </c>
      <c r="V2238" s="2">
        <f t="shared" si="1061"/>
        <v>135.1936644270497</v>
      </c>
      <c r="W2238" s="7">
        <v>39.729999999999997</v>
      </c>
      <c r="X2238" s="2">
        <f t="shared" si="1054"/>
        <v>58.696136441926598</v>
      </c>
      <c r="Y2238" s="7">
        <v>24.81</v>
      </c>
      <c r="Z2238" s="2">
        <f t="shared" si="1071"/>
        <v>222.577404779479</v>
      </c>
      <c r="AA2238" s="7">
        <v>46.4</v>
      </c>
      <c r="AB2238" s="7">
        <v>89.1</v>
      </c>
      <c r="AD2238" s="11">
        <f t="shared" si="1062"/>
        <v>1.3853773728845613</v>
      </c>
      <c r="AF2238">
        <f t="shared" si="1055"/>
        <v>55.730806470202836</v>
      </c>
      <c r="AH2238" s="15">
        <f t="shared" si="1072"/>
        <v>1</v>
      </c>
      <c r="AI2238">
        <f t="shared" si="1063"/>
        <v>-815.14222872338871</v>
      </c>
      <c r="AJ2238">
        <f t="shared" si="1064"/>
        <v>418.78568931396336</v>
      </c>
      <c r="AK2238">
        <f t="shared" si="1065"/>
        <v>-1.7350370081202595</v>
      </c>
      <c r="AL2238">
        <f t="shared" si="1045"/>
        <v>-96627236.284285396</v>
      </c>
      <c r="AM2238">
        <f t="shared" si="1066"/>
        <v>541631.19751788618</v>
      </c>
      <c r="AN2238">
        <f t="shared" si="1067"/>
        <v>630.09505834044523</v>
      </c>
      <c r="AP2238" s="15">
        <v>1</v>
      </c>
      <c r="AQ2238">
        <f t="shared" si="1046"/>
        <v>-51625873581251.914</v>
      </c>
      <c r="AR2238">
        <f t="shared" si="1047"/>
        <v>0.47269739096704488</v>
      </c>
      <c r="AS2238">
        <f t="shared" si="1048"/>
        <v>3249613945567.7271</v>
      </c>
      <c r="AU2238">
        <f t="shared" si="1049"/>
        <v>540525169454753.38</v>
      </c>
      <c r="AV2238">
        <f t="shared" si="1068"/>
        <v>6.8493501359904242E+32</v>
      </c>
    </row>
    <row r="2239" spans="1:48" x14ac:dyDescent="0.3">
      <c r="A2239" s="4">
        <v>26.496300000000002</v>
      </c>
      <c r="B2239" s="4">
        <f t="shared" si="1069"/>
        <v>71</v>
      </c>
      <c r="C2239" s="7">
        <v>24.81</v>
      </c>
      <c r="D2239" s="2">
        <f t="shared" si="1070"/>
        <v>227.57274608062502</v>
      </c>
      <c r="E2239" s="6">
        <f t="shared" si="1056"/>
        <v>11.505327645140655</v>
      </c>
      <c r="F2239" s="2">
        <f t="shared" si="1050"/>
        <v>138.57047342880298</v>
      </c>
      <c r="G2239" s="7">
        <v>37.200000000000003</v>
      </c>
      <c r="H2239" s="3">
        <f t="shared" si="1053"/>
        <v>175.02003323607775</v>
      </c>
      <c r="J2239" s="7">
        <v>45.2</v>
      </c>
      <c r="K2239" s="2">
        <f t="shared" si="1057"/>
        <v>128.62003323607775</v>
      </c>
      <c r="L2239" s="7">
        <v>24.5</v>
      </c>
      <c r="M2239" s="2">
        <f t="shared" si="1058"/>
        <v>91.356613331117074</v>
      </c>
      <c r="N2239" s="7">
        <v>26.2</v>
      </c>
      <c r="O2239" s="2">
        <f t="shared" si="1059"/>
        <v>2.2566133311170802</v>
      </c>
      <c r="Q2239" s="2">
        <f t="shared" si="1060"/>
        <v>48.057772493888443</v>
      </c>
      <c r="R2239" s="2">
        <f t="shared" si="1051"/>
        <v>159.28147706987764</v>
      </c>
      <c r="S2239" s="2">
        <v>32.665799999999997</v>
      </c>
      <c r="T2239" s="2">
        <v>90</v>
      </c>
      <c r="U2239" s="7">
        <v>38.5</v>
      </c>
      <c r="V2239" s="2">
        <f t="shared" si="1061"/>
        <v>135.09968425617751</v>
      </c>
      <c r="W2239" s="7">
        <v>39.729999999999997</v>
      </c>
      <c r="X2239" s="2">
        <f t="shared" si="1054"/>
        <v>58.218710282734847</v>
      </c>
      <c r="Y2239" s="7">
        <v>24.81</v>
      </c>
      <c r="Z2239" s="2">
        <f t="shared" si="1071"/>
        <v>222.71240477947899</v>
      </c>
      <c r="AA2239" s="7">
        <v>46.4</v>
      </c>
      <c r="AB2239" s="7">
        <v>89.1</v>
      </c>
      <c r="AD2239" s="11">
        <f t="shared" si="1062"/>
        <v>1.4548475116283071</v>
      </c>
      <c r="AF2239">
        <f t="shared" si="1055"/>
        <v>55.583471817408139</v>
      </c>
      <c r="AH2239" s="15">
        <f t="shared" si="1072"/>
        <v>1</v>
      </c>
      <c r="AI2239">
        <f t="shared" si="1063"/>
        <v>-950.77246573122954</v>
      </c>
      <c r="AJ2239">
        <f t="shared" si="1064"/>
        <v>419.15741758057737</v>
      </c>
      <c r="AK2239">
        <f t="shared" si="1065"/>
        <v>-1.7456863122564297</v>
      </c>
      <c r="AL2239">
        <f t="shared" si="1045"/>
        <v>-79788155.419490367</v>
      </c>
      <c r="AM2239">
        <f t="shared" si="1066"/>
        <v>549917.68038846564</v>
      </c>
      <c r="AN2239">
        <f t="shared" si="1067"/>
        <v>636.30448326749604</v>
      </c>
      <c r="AP2239" s="15">
        <v>1</v>
      </c>
      <c r="AQ2239">
        <f t="shared" si="1046"/>
        <v>-552147732226159.56</v>
      </c>
      <c r="AR2239">
        <f t="shared" si="1047"/>
        <v>0.47455790435954637</v>
      </c>
      <c r="AS2239">
        <f t="shared" si="1048"/>
        <v>4890116381244.7842</v>
      </c>
      <c r="AU2239">
        <f t="shared" si="1049"/>
        <v>786335076205391.75</v>
      </c>
      <c r="AV2239">
        <f t="shared" si="1068"/>
        <v>2.0519305048760688E+32</v>
      </c>
    </row>
    <row r="2240" spans="1:48" x14ac:dyDescent="0.3">
      <c r="A2240" s="4">
        <v>26.496300000000002</v>
      </c>
      <c r="B2240" s="4">
        <f t="shared" si="1069"/>
        <v>72</v>
      </c>
      <c r="C2240" s="7">
        <v>24.81</v>
      </c>
      <c r="D2240" s="2">
        <f t="shared" si="1070"/>
        <v>227.92274608062502</v>
      </c>
      <c r="E2240" s="6">
        <f t="shared" si="1056"/>
        <v>11.080890575343476</v>
      </c>
      <c r="F2240" s="2">
        <f t="shared" si="1050"/>
        <v>137.63884743183473</v>
      </c>
      <c r="G2240" s="7">
        <v>37.200000000000003</v>
      </c>
      <c r="H2240" s="3">
        <f t="shared" si="1053"/>
        <v>174.22524440325296</v>
      </c>
      <c r="J2240" s="7">
        <v>45.2</v>
      </c>
      <c r="K2240" s="2">
        <f t="shared" si="1057"/>
        <v>127.82524440325295</v>
      </c>
      <c r="L2240" s="7">
        <v>24.5</v>
      </c>
      <c r="M2240" s="2">
        <f t="shared" si="1058"/>
        <v>90.835518502434184</v>
      </c>
      <c r="N2240" s="7">
        <v>26.2</v>
      </c>
      <c r="O2240" s="2">
        <f t="shared" si="1059"/>
        <v>1.7355185024341893</v>
      </c>
      <c r="Q2240" s="2">
        <f t="shared" si="1060"/>
        <v>47.595752738711369</v>
      </c>
      <c r="R2240" s="2">
        <f t="shared" si="1051"/>
        <v>158.70186209522168</v>
      </c>
      <c r="S2240" s="2">
        <v>32.665799999999997</v>
      </c>
      <c r="T2240" s="2">
        <v>90</v>
      </c>
      <c r="U2240" s="7">
        <v>38.5</v>
      </c>
      <c r="V2240" s="2">
        <f t="shared" si="1061"/>
        <v>135.0250844197509</v>
      </c>
      <c r="W2240" s="7">
        <v>39.729999999999997</v>
      </c>
      <c r="X2240" s="2">
        <f t="shared" si="1054"/>
        <v>57.73749681026375</v>
      </c>
      <c r="Y2240" s="7">
        <v>24.81</v>
      </c>
      <c r="Z2240" s="2">
        <f t="shared" si="1071"/>
        <v>222.84740477947898</v>
      </c>
      <c r="AA2240" s="7">
        <v>46.4</v>
      </c>
      <c r="AB2240" s="7">
        <v>89.1</v>
      </c>
      <c r="AD2240" s="11">
        <f t="shared" si="1062"/>
        <v>1.5280084251000414</v>
      </c>
      <c r="AF2240">
        <f t="shared" si="1055"/>
        <v>55.432203512138315</v>
      </c>
      <c r="AH2240" s="15">
        <f t="shared" si="1072"/>
        <v>1</v>
      </c>
      <c r="AI2240">
        <f t="shared" si="1063"/>
        <v>-1267.8784828995915</v>
      </c>
      <c r="AJ2240">
        <f t="shared" si="1064"/>
        <v>418.71514513555013</v>
      </c>
      <c r="AK2240">
        <f t="shared" si="1065"/>
        <v>-1.7583429701187037</v>
      </c>
      <c r="AL2240">
        <f t="shared" si="1045"/>
        <v>-62133153.368029445</v>
      </c>
      <c r="AM2240">
        <f t="shared" si="1066"/>
        <v>557793.19673374225</v>
      </c>
      <c r="AN2240">
        <f t="shared" si="1067"/>
        <v>642.24379931401961</v>
      </c>
      <c r="AP2240" s="15">
        <v>1</v>
      </c>
      <c r="AQ2240">
        <f t="shared" si="1046"/>
        <v>-1810052599104646</v>
      </c>
      <c r="AR2240">
        <f t="shared" si="1047"/>
        <v>0.47638647328294914</v>
      </c>
      <c r="AS2240">
        <f t="shared" si="1048"/>
        <v>1186158911151.2908</v>
      </c>
      <c r="AU2240">
        <f t="shared" si="1049"/>
        <v>1743337462605218.3</v>
      </c>
      <c r="AV2240">
        <f t="shared" si="1068"/>
        <v>7.8418163264614489E+30</v>
      </c>
    </row>
    <row r="2241" spans="1:48" x14ac:dyDescent="0.3">
      <c r="A2241" s="4">
        <v>26.496300000000002</v>
      </c>
      <c r="B2241" s="4">
        <f t="shared" si="1069"/>
        <v>73</v>
      </c>
      <c r="C2241" s="7">
        <v>24.81</v>
      </c>
      <c r="D2241" s="2">
        <f t="shared" si="1070"/>
        <v>228.27274608062501</v>
      </c>
      <c r="E2241" s="6">
        <f t="shared" si="1056"/>
        <v>10.663076168459179</v>
      </c>
      <c r="F2241" s="2">
        <f t="shared" si="1050"/>
        <v>136.59411423906474</v>
      </c>
      <c r="G2241" s="7">
        <v>37.200000000000003</v>
      </c>
      <c r="H2241" s="3">
        <f t="shared" si="1053"/>
        <v>173.42352421409697</v>
      </c>
      <c r="J2241" s="7">
        <v>45.2</v>
      </c>
      <c r="K2241" s="2">
        <f t="shared" si="1057"/>
        <v>127.02352421409697</v>
      </c>
      <c r="L2241" s="7">
        <v>24.5</v>
      </c>
      <c r="M2241" s="2">
        <f t="shared" si="1058"/>
        <v>90.304732764343129</v>
      </c>
      <c r="N2241" s="7">
        <v>26.2</v>
      </c>
      <c r="O2241" s="2">
        <f t="shared" si="1059"/>
        <v>1.2047327643431345</v>
      </c>
      <c r="Q2241" s="2">
        <f t="shared" si="1060"/>
        <v>47.128045982744197</v>
      </c>
      <c r="R2241" s="2">
        <f t="shared" si="1051"/>
        <v>158.10952873013176</v>
      </c>
      <c r="S2241" s="2">
        <v>32.665799999999997</v>
      </c>
      <c r="T2241" s="2">
        <v>90</v>
      </c>
      <c r="U2241" s="7">
        <v>38.5</v>
      </c>
      <c r="V2241" s="2">
        <f t="shared" si="1061"/>
        <v>134.9712948983564</v>
      </c>
      <c r="W2241" s="7">
        <v>39.729999999999997</v>
      </c>
      <c r="X2241" s="2">
        <f t="shared" si="1054"/>
        <v>57.252632930201926</v>
      </c>
      <c r="Y2241" s="7">
        <v>24.81</v>
      </c>
      <c r="Z2241" s="2">
        <f t="shared" si="1071"/>
        <v>222.98240477947897</v>
      </c>
      <c r="AA2241" s="7">
        <v>46.4</v>
      </c>
      <c r="AB2241" s="7">
        <v>89.1</v>
      </c>
      <c r="AF2241">
        <f t="shared" si="1055"/>
        <v>55.276881417518808</v>
      </c>
      <c r="AH2241" s="15">
        <f t="shared" si="1072"/>
        <v>1</v>
      </c>
      <c r="AI2241">
        <f t="shared" si="1063"/>
        <v>-1021.1368302668965</v>
      </c>
      <c r="AJ2241">
        <f t="shared" si="1064"/>
        <v>417.68251655071759</v>
      </c>
      <c r="AK2241">
        <f t="shared" si="1065"/>
        <v>-1.7731213591539301</v>
      </c>
      <c r="AL2241">
        <f t="shared" si="1045"/>
        <v>-43662577.287531689</v>
      </c>
      <c r="AM2241">
        <f t="shared" si="1066"/>
        <v>565391.33177012845</v>
      </c>
      <c r="AN2241">
        <f t="shared" si="1067"/>
        <v>647.93990486118241</v>
      </c>
      <c r="AP2241" s="15">
        <v>1</v>
      </c>
      <c r="AQ2241">
        <f t="shared" si="1046"/>
        <v>-537906211652635.5</v>
      </c>
      <c r="AR2241">
        <f t="shared" si="1047"/>
        <v>0.47818467246546342</v>
      </c>
      <c r="AS2241">
        <f t="shared" si="1048"/>
        <v>-3699436738532.6274</v>
      </c>
      <c r="AU2241">
        <f t="shared" si="1049"/>
        <v>963048829164049.63</v>
      </c>
      <c r="AV2241">
        <f t="shared" si="1068"/>
        <v>6.8585384136113821E+29</v>
      </c>
    </row>
    <row r="2242" spans="1:48" x14ac:dyDescent="0.3">
      <c r="A2242" s="4">
        <v>26.496300000000002</v>
      </c>
      <c r="B2242" s="4">
        <f t="shared" si="1069"/>
        <v>74</v>
      </c>
      <c r="C2242" s="7">
        <v>24.81</v>
      </c>
      <c r="D2242" s="2">
        <f t="shared" si="1070"/>
        <v>228.62274608062501</v>
      </c>
      <c r="E2242" s="6">
        <f t="shared" si="1056"/>
        <v>10.252829067063903</v>
      </c>
      <c r="F2242" s="2">
        <f t="shared" si="1050"/>
        <v>135.4245879095289</v>
      </c>
      <c r="G2242" s="7">
        <v>37.200000000000003</v>
      </c>
      <c r="H2242" s="3">
        <f t="shared" si="1053"/>
        <v>172.61446205964347</v>
      </c>
      <c r="J2242" s="7">
        <v>45.2</v>
      </c>
      <c r="K2242" s="2">
        <f t="shared" si="1057"/>
        <v>126.21446205964347</v>
      </c>
      <c r="L2242" s="7">
        <v>24.5</v>
      </c>
      <c r="M2242" s="2">
        <f t="shared" si="1058"/>
        <v>89.76356372816403</v>
      </c>
      <c r="N2242" s="7">
        <v>26.2</v>
      </c>
      <c r="O2242" s="2">
        <f t="shared" si="1059"/>
        <v>0.66356372816403564</v>
      </c>
      <c r="Q2242" s="2">
        <f t="shared" si="1060"/>
        <v>46.654537282094317</v>
      </c>
      <c r="R2242" s="2">
        <f t="shared" si="1051"/>
        <v>157.50374772151923</v>
      </c>
      <c r="S2242" s="2">
        <v>32.665799999999997</v>
      </c>
      <c r="T2242" s="2">
        <v>90</v>
      </c>
      <c r="U2242" s="7">
        <v>38.5</v>
      </c>
      <c r="V2242" s="2">
        <f t="shared" si="1061"/>
        <v>134.93974427268176</v>
      </c>
      <c r="W2242" s="7">
        <v>39.729999999999997</v>
      </c>
      <c r="X2242" s="2">
        <f t="shared" si="1054"/>
        <v>56.764255995466527</v>
      </c>
      <c r="Y2242" s="7">
        <v>24.81</v>
      </c>
      <c r="Z2242" s="2">
        <f t="shared" si="1071"/>
        <v>223.11740477947896</v>
      </c>
      <c r="AA2242" s="7">
        <v>46.4</v>
      </c>
      <c r="AB2242" s="7">
        <v>89.1</v>
      </c>
      <c r="AF2242">
        <f t="shared" si="1055"/>
        <v>55.117372454841117</v>
      </c>
      <c r="AH2242" s="15">
        <f t="shared" si="1072"/>
        <v>1</v>
      </c>
      <c r="AI2242">
        <f t="shared" si="1063"/>
        <v>-823.23761292553854</v>
      </c>
      <c r="AJ2242">
        <f t="shared" si="1064"/>
        <v>417.36281723853369</v>
      </c>
      <c r="AK2242">
        <f t="shared" si="1065"/>
        <v>-1.7901537741838687</v>
      </c>
      <c r="AL2242">
        <f t="shared" si="1045"/>
        <v>-24370946.405452117</v>
      </c>
      <c r="AM2242">
        <f t="shared" si="1066"/>
        <v>573384.38816160522</v>
      </c>
      <c r="AN2242">
        <f t="shared" si="1067"/>
        <v>653.42394135651239</v>
      </c>
      <c r="AP2242" s="15">
        <v>1</v>
      </c>
      <c r="AQ2242">
        <f t="shared" si="1046"/>
        <v>82604937939039.797</v>
      </c>
      <c r="AR2242">
        <f t="shared" si="1047"/>
        <v>0.47995399749741907</v>
      </c>
      <c r="AS2242">
        <f t="shared" si="1048"/>
        <v>-4480317167000.543</v>
      </c>
      <c r="AU2242">
        <f t="shared" si="1049"/>
        <v>584201783513846.25</v>
      </c>
      <c r="AV2242">
        <f t="shared" si="1068"/>
        <v>2.2550519080950298E+29</v>
      </c>
    </row>
    <row r="2243" spans="1:48" x14ac:dyDescent="0.3">
      <c r="A2243" s="4">
        <v>26.496300000000002</v>
      </c>
      <c r="B2243" s="4">
        <f t="shared" si="1069"/>
        <v>75</v>
      </c>
      <c r="C2243" s="7">
        <v>24.81</v>
      </c>
      <c r="D2243" s="2">
        <f t="shared" si="1070"/>
        <v>228.972746080625</v>
      </c>
      <c r="E2243" s="6">
        <f t="shared" si="1056"/>
        <v>9.8512273964255108</v>
      </c>
      <c r="F2243" s="2">
        <f t="shared" si="1050"/>
        <v>134.11743046532408</v>
      </c>
      <c r="G2243" s="7">
        <v>37.200000000000003</v>
      </c>
      <c r="H2243" s="3">
        <f t="shared" si="1053"/>
        <v>171.79753972553306</v>
      </c>
      <c r="J2243" s="7">
        <v>45.2</v>
      </c>
      <c r="K2243" s="2">
        <f t="shared" si="1057"/>
        <v>125.39753972553305</v>
      </c>
      <c r="L2243" s="7">
        <v>24.5</v>
      </c>
      <c r="M2243" s="2">
        <f t="shared" si="1058"/>
        <v>89.211130538310613</v>
      </c>
      <c r="N2243" s="7">
        <v>26.2</v>
      </c>
      <c r="O2243" s="2">
        <f t="shared" si="1059"/>
        <v>0.11113053831061848</v>
      </c>
      <c r="Q2243" s="2">
        <f t="shared" si="1060"/>
        <v>46.175070120302692</v>
      </c>
      <c r="R2243" s="2">
        <f t="shared" si="1051"/>
        <v>156.88366719285375</v>
      </c>
      <c r="S2243" s="2">
        <v>32.665799999999997</v>
      </c>
      <c r="T2243" s="2">
        <v>90</v>
      </c>
      <c r="U2243" s="7">
        <v>38.5</v>
      </c>
      <c r="V2243" s="2">
        <f t="shared" si="1061"/>
        <v>134.93180440708596</v>
      </c>
      <c r="W2243" s="7">
        <v>39.729999999999997</v>
      </c>
      <c r="X2243" s="2">
        <f t="shared" si="1054"/>
        <v>56.272503846635516</v>
      </c>
      <c r="Y2243" s="7">
        <v>24.81</v>
      </c>
      <c r="Z2243" s="2">
        <f t="shared" si="1071"/>
        <v>223.25240477947895</v>
      </c>
      <c r="AA2243" s="7">
        <v>46.4</v>
      </c>
      <c r="AB2243" s="7">
        <v>89.1</v>
      </c>
      <c r="AF2243">
        <f t="shared" si="1055"/>
        <v>54.953525643230819</v>
      </c>
      <c r="AH2243" s="15">
        <f t="shared" si="1072"/>
        <v>1</v>
      </c>
      <c r="AI2243">
        <f t="shared" si="1063"/>
        <v>-1155.5057947229357</v>
      </c>
      <c r="AJ2243">
        <f t="shared" si="1064"/>
        <v>416.51785515806102</v>
      </c>
      <c r="AK2243">
        <f t="shared" si="1065"/>
        <v>-1.8095930052399993</v>
      </c>
      <c r="AL2243">
        <f t="shared" ref="AL2243:AL2306" si="1073">V2243*SIN(O2243*3.1416/180)*(AJ2243*C2243*COS(D2243*3.1416/180)+AM2243*U2243*COS(V2243*3.1416/180))-N2243*COS(O2243*3.1416/180)*(AJ2243*C2243*SIN(D2243*3.1416/180)-AN2243*U2243*SIN(V2243*3.1416/180))/N2243*SIN(O2243*3.1416/180)*N2243*COS(O2243*3.1416/180)-Y2243*SIN(Z2243*3.1416/180)*N2243*COS(O2243*3.1416/180)</f>
        <v>-4170782.58353859</v>
      </c>
      <c r="AM2243">
        <f t="shared" si="1066"/>
        <v>586082.6656455429</v>
      </c>
      <c r="AN2243">
        <f t="shared" si="1067"/>
        <v>658.73145935278274</v>
      </c>
      <c r="AP2243" s="15">
        <v>1</v>
      </c>
      <c r="AQ2243">
        <f t="shared" ref="AQ2243:AQ2306" si="1074">(AP2243*A2243*SIN(B2243*3.1416/180)+AH2243*AH2243*A2243*COS(B2243*3.1416/180)-AI2243*AI2243*U2243*COS(V2243*3.1416/180)-AN2243*AN2243*G2243*COS(H2243*3.1416/180))*G2243*COS(H2243*3.1416/180)-(AP2243*A2243*COS(B2243*3.1416/180)+AH2243*AH2243*A2243*SIN(B2243)-AI2243*AI2243*U2243*SIN(V2243*3.1416/180)-AN2243*AN2243*G2243*SIN(H2243*3.1416/180))*G2243*SIN(H2243)/U2243*SIN(V2243*3.1416/180)*(AP2243*A2243*SIN(B2243*3.1416/180)+AH2243*AH2243*A2243*COS(B2243*3.1416/180)-AI2243*AI2243*U2243*COS(V2243*3.1416/180)-AN2243*AN2243*G2243*COS(H2243*3.1416/180))-G2243*SIN(H2243*3.1416/180)*U2243*COS(V2243*3.1416/180)</f>
        <v>1156980885979282.8</v>
      </c>
      <c r="AR2243">
        <f t="shared" ref="AR2243:AR2306" si="1075">(W2243*SIN(X2243*3.1416/180)*(AP2243*A2243*COS(B2243*3.1416/180)+AH2243*AH2243*A2243*COS(B2243*3.1416/180)-AK2243*AK2243*SIN(X2243*3.1416/180)-AJ2243*AJ2243*C2243*SIN(D2243*3.1416/180))-W2243*COS(X2243*3.1416/180)*(AP2243*A2243*SIN(B2243*3.1416/180)+AH2243*AH2243*A2243*COS(B2243*3.1416/180)-AK2243*AK2243*W2243*COS(X2243*3.1416/180)-AJ2243*AJ2243*C2243*COS(D2243*3.1416/180)))/(W2243*SIN(X2243*3.1416/180)*(AP2243*A2243*SIN(B2243*3.1416/180)+AH2243*AH2243*A2243*COS(B2243*3.1416/180)-AK2243*AK2243*W2243*COS(X2243*3.1416/180)-AJ2243*AJ2243*C2243*COS(D2243*3.1416/180))-C2243*SIN(D2243*3.1416/180)*W2243*COS(X2243*3.1416/180))</f>
        <v>0.48169615153289186</v>
      </c>
      <c r="AS2243">
        <f t="shared" ref="AS2243:AS2306" si="1076">(AP2243*A2243*SIN(B2243*3.1416/180)+AH2243*AH2243*A2243*COS(B2243*3.1416/180)-AK2243*AK2243*W2243*COS(X2243*3.1416/180)-AJ2243*AJ2243*C2243*COS(D2243*3.1416/180))*C2243*COS(C2243*3.1416/180)-(AP2243*A2243*COS(B2243*3.1416/180)+AH2243*AH2243*COS(B2243*3.1416/180)-AK2243*AK2243*W2243*SIN(X2243*3.1416/180)-AJ2243*AJ2243*C2243*SIN(D2243*3.1416))*C2243*SIN(D2243*3.1416/180)/W2243*SIN(X2243*3.1416/180)*(AP2243*A2243*SIN(B2243*3.1416/180)+AH2243*AH2243*A2243*COS(B2243*3.1416/180)-AK2243*AK2243*W2243*COS(X2243*3.1416/180)-AJ2243*AJ2243*C2243*COS(D2243*3.1416/180))-C2243*SIN(D2243*3.1416/180)*W2243*COS(X2243*3.1416)</f>
        <v>-399516401216.48456</v>
      </c>
      <c r="AU2243">
        <f t="shared" ref="AU2243:AU2306" si="1077">U2243*SIN(V2243*3.1416/180)*(AP2243*A2243*COS(B2243*3.1416/180)+AH2243*AH2243*A2243*SIN(B2243*3.1416/180)-AI2243*AI2243*U2243*SIN(V2243*3.1416/180)-AN2243*AN2243*G2243*SIN(H2243*3.1416/180))-U2243*COS(V2243*3.1416/180)*(AP2243*A2243*SIN(B2243*3.1416/180)+AH2243*AH2243*A2243*COS(B2243*3.1416/180)-AI2243*AI2243*U2243*COS(V2243*3.1416/180)-AN2243*AN2243*G2243*COS(H2243*3.1416/180))/U2243*SIN(V2243*3.1416/180)*(AP2243*A2243*SIN(B2243*3.1416/180)+AH2243*AH2243*A2243*COS(B2243*3.1416/180)-AI2243*AI2243*U2243*COS(V2243*3.1416/180)-AN2243*AN2243*G2243*COS(H2243*3.1416/180))-G2243*SIN(H2243*3.1416/180)*U2243*COS(V2243*3.1416/180)</f>
        <v>1366735967805344</v>
      </c>
      <c r="AV2243">
        <f t="shared" si="1068"/>
        <v>1.7142838051886995E+30</v>
      </c>
    </row>
    <row r="2244" spans="1:48" x14ac:dyDescent="0.3">
      <c r="A2244" s="4">
        <v>26.496300000000002</v>
      </c>
      <c r="B2244" s="4">
        <f t="shared" si="1069"/>
        <v>76</v>
      </c>
      <c r="C2244" s="7">
        <v>24.81</v>
      </c>
      <c r="D2244" s="2">
        <f t="shared" si="1070"/>
        <v>229.322746080625</v>
      </c>
      <c r="E2244" s="6">
        <f t="shared" si="1056"/>
        <v>9.4595023522339829</v>
      </c>
      <c r="F2244" s="2">
        <f t="shared" si="1050"/>
        <v>132.65865791760604</v>
      </c>
      <c r="G2244" s="7">
        <v>37.200000000000003</v>
      </c>
      <c r="H2244" s="3">
        <f t="shared" si="1053"/>
        <v>170.9721118400391</v>
      </c>
      <c r="J2244" s="7">
        <v>45.2</v>
      </c>
      <c r="K2244" s="2">
        <f t="shared" si="1057"/>
        <v>124.5721118400391</v>
      </c>
      <c r="L2244" s="7">
        <v>24.5</v>
      </c>
      <c r="M2244" s="2">
        <f t="shared" si="1058"/>
        <v>88.646313454601426</v>
      </c>
      <c r="N2244" s="7">
        <v>26.2</v>
      </c>
      <c r="O2244" s="2">
        <f t="shared" si="1059"/>
        <v>-0.45368654539856834</v>
      </c>
      <c r="Q2244" s="2">
        <f t="shared" si="1060"/>
        <v>45.689437851362953</v>
      </c>
      <c r="R2244" s="2">
        <f t="shared" si="1051"/>
        <v>156.24828969581267</v>
      </c>
      <c r="S2244" s="2">
        <v>32.665799999999997</v>
      </c>
      <c r="T2244" s="2">
        <v>90</v>
      </c>
      <c r="U2244" s="7">
        <v>38.5</v>
      </c>
      <c r="V2244" s="2">
        <f t="shared" si="1061"/>
        <v>134.94871077523635</v>
      </c>
      <c r="W2244" s="7">
        <v>39.729999999999997</v>
      </c>
      <c r="X2244" s="2">
        <f t="shared" si="1054"/>
        <v>55.777514856576019</v>
      </c>
      <c r="Y2244" s="7">
        <v>24.81</v>
      </c>
      <c r="Z2244" s="2">
        <f t="shared" si="1071"/>
        <v>223.38740477947894</v>
      </c>
      <c r="AA2244" s="7">
        <v>46.4</v>
      </c>
      <c r="AB2244" s="7">
        <v>89.1</v>
      </c>
      <c r="AF2244">
        <f t="shared" si="1055"/>
        <v>54.785165330584739</v>
      </c>
      <c r="AH2244" s="15">
        <f t="shared" si="1072"/>
        <v>1</v>
      </c>
      <c r="AI2244">
        <f t="shared" si="1063"/>
        <v>-1158.3363819760382</v>
      </c>
      <c r="AJ2244">
        <f t="shared" si="1064"/>
        <v>416.03962874610016</v>
      </c>
      <c r="AK2244">
        <f t="shared" si="1065"/>
        <v>-1.8316154489897607</v>
      </c>
      <c r="AL2244">
        <f t="shared" si="1073"/>
        <v>17007052.692501396</v>
      </c>
      <c r="AM2244">
        <f t="shared" si="1066"/>
        <v>585078.13811558799</v>
      </c>
      <c r="AN2244">
        <f t="shared" si="1067"/>
        <v>663.90246155827833</v>
      </c>
      <c r="AP2244" s="15">
        <v>1</v>
      </c>
      <c r="AQ2244">
        <f t="shared" si="1074"/>
        <v>1367940105441309</v>
      </c>
      <c r="AR2244">
        <f t="shared" si="1075"/>
        <v>0.48341268847197266</v>
      </c>
      <c r="AS2244">
        <f t="shared" si="1076"/>
        <v>3999887189134.7388</v>
      </c>
      <c r="AU2244">
        <f t="shared" si="1077"/>
        <v>1388010864828500.5</v>
      </c>
      <c r="AV2244">
        <f t="shared" si="1068"/>
        <v>-5.5139520332849036E+30</v>
      </c>
    </row>
    <row r="2245" spans="1:48" x14ac:dyDescent="0.3">
      <c r="A2245" s="4">
        <v>26.496300000000002</v>
      </c>
      <c r="B2245" s="4">
        <f t="shared" si="1069"/>
        <v>77</v>
      </c>
      <c r="C2245" s="7">
        <v>24.81</v>
      </c>
      <c r="D2245" s="2">
        <f t="shared" si="1070"/>
        <v>229.67274608062499</v>
      </c>
      <c r="E2245" s="6">
        <f t="shared" si="1056"/>
        <v>9.0790593513226447</v>
      </c>
      <c r="F2245" s="2">
        <f t="shared" si="1050"/>
        <v>131.03321959152012</v>
      </c>
      <c r="G2245" s="7">
        <v>37.200000000000003</v>
      </c>
      <c r="H2245" s="3">
        <f t="shared" si="1053"/>
        <v>170.13738472232029</v>
      </c>
      <c r="J2245" s="7">
        <v>45.2</v>
      </c>
      <c r="K2245" s="2">
        <f t="shared" si="1057"/>
        <v>123.73738472232029</v>
      </c>
      <c r="L2245" s="7">
        <v>24.5</v>
      </c>
      <c r="M2245" s="2">
        <f t="shared" si="1058"/>
        <v>88.067692534645715</v>
      </c>
      <c r="N2245" s="7">
        <v>26.2</v>
      </c>
      <c r="O2245" s="2">
        <f t="shared" si="1059"/>
        <v>-1.032307465354279</v>
      </c>
      <c r="Q2245" s="2">
        <f t="shared" si="1060"/>
        <v>45.197374436330932</v>
      </c>
      <c r="R2245" s="2">
        <f t="shared" si="1051"/>
        <v>155.5964462491111</v>
      </c>
      <c r="S2245" s="2">
        <v>32.665799999999997</v>
      </c>
      <c r="T2245" s="2">
        <v>90</v>
      </c>
      <c r="U2245" s="7">
        <v>38.5</v>
      </c>
      <c r="V2245" s="2">
        <f t="shared" si="1061"/>
        <v>134.99145142909154</v>
      </c>
      <c r="W2245" s="7">
        <v>39.729999999999997</v>
      </c>
      <c r="X2245" s="2">
        <f t="shared" si="1054"/>
        <v>55.279427979256312</v>
      </c>
      <c r="Y2245" s="7">
        <v>24.81</v>
      </c>
      <c r="Z2245" s="2">
        <f t="shared" si="1071"/>
        <v>223.52240477947893</v>
      </c>
      <c r="AA2245" s="7">
        <v>46.4</v>
      </c>
      <c r="AB2245" s="7">
        <v>89.1</v>
      </c>
      <c r="AF2245">
        <f t="shared" si="1055"/>
        <v>54.612082071599417</v>
      </c>
      <c r="AH2245" s="15">
        <f t="shared" si="1072"/>
        <v>1</v>
      </c>
      <c r="AI2245">
        <f t="shared" si="1063"/>
        <v>-765.94355286449695</v>
      </c>
      <c r="AJ2245">
        <f t="shared" si="1064"/>
        <v>414.61527885380895</v>
      </c>
      <c r="AK2245">
        <f t="shared" si="1065"/>
        <v>-1.8564248786026172</v>
      </c>
      <c r="AL2245">
        <f t="shared" si="1073"/>
        <v>39245042.714062296</v>
      </c>
      <c r="AM2245">
        <f t="shared" si="1066"/>
        <v>592765.90391599201</v>
      </c>
      <c r="AN2245">
        <f t="shared" si="1067"/>
        <v>668.98124905224358</v>
      </c>
      <c r="AP2245" s="15">
        <v>1</v>
      </c>
      <c r="AQ2245">
        <f t="shared" si="1074"/>
        <v>196481666565139.94</v>
      </c>
      <c r="AR2245">
        <f t="shared" si="1075"/>
        <v>0.48510538533220882</v>
      </c>
      <c r="AS2245">
        <f t="shared" si="1076"/>
        <v>3940294707161.8726</v>
      </c>
      <c r="AU2245">
        <f t="shared" si="1077"/>
        <v>523950470491995.81</v>
      </c>
      <c r="AV2245">
        <f t="shared" si="1068"/>
        <v>-1.9020194862834974E+30</v>
      </c>
    </row>
    <row r="2246" spans="1:48" x14ac:dyDescent="0.3">
      <c r="A2246" s="4">
        <v>26.496300000000002</v>
      </c>
      <c r="B2246" s="4">
        <f t="shared" si="1069"/>
        <v>78</v>
      </c>
      <c r="C2246" s="7">
        <v>24.81</v>
      </c>
      <c r="D2246" s="2">
        <f t="shared" si="1070"/>
        <v>230.02274608062498</v>
      </c>
      <c r="E2246" s="6">
        <f t="shared" si="1056"/>
        <v>8.7114999538634166</v>
      </c>
      <c r="F2246" s="2">
        <f t="shared" si="1050"/>
        <v>129.22518821101755</v>
      </c>
      <c r="G2246" s="7">
        <v>37.200000000000003</v>
      </c>
      <c r="H2246" s="3">
        <f t="shared" si="1053"/>
        <v>169.29239501917175</v>
      </c>
      <c r="J2246" s="7">
        <v>45.2</v>
      </c>
      <c r="K2246" s="2">
        <f t="shared" si="1057"/>
        <v>122.89239501917174</v>
      </c>
      <c r="L2246" s="7">
        <v>24.5</v>
      </c>
      <c r="M2246" s="2">
        <f t="shared" si="1058"/>
        <v>87.473475206357932</v>
      </c>
      <c r="N2246" s="7">
        <v>26.2</v>
      </c>
      <c r="O2246" s="2">
        <f t="shared" si="1059"/>
        <v>-1.6265247936420621</v>
      </c>
      <c r="Q2246" s="2">
        <f t="shared" si="1060"/>
        <v>44.6985450951925</v>
      </c>
      <c r="R2246" s="2">
        <f t="shared" si="1051"/>
        <v>154.92676820950874</v>
      </c>
      <c r="S2246" s="2">
        <v>32.665799999999997</v>
      </c>
      <c r="T2246" s="2">
        <v>90</v>
      </c>
      <c r="U2246" s="7">
        <v>38.5</v>
      </c>
      <c r="V2246" s="2">
        <f t="shared" si="1061"/>
        <v>135.06061722864712</v>
      </c>
      <c r="W2246" s="7">
        <v>39.729999999999997</v>
      </c>
      <c r="X2246" s="2">
        <f t="shared" si="1054"/>
        <v>54.778382802730448</v>
      </c>
      <c r="Y2246" s="7">
        <v>24.81</v>
      </c>
      <c r="Z2246" s="2">
        <f t="shared" si="1071"/>
        <v>223.65740477947892</v>
      </c>
      <c r="AA2246" s="7">
        <v>46.4</v>
      </c>
      <c r="AB2246" s="7">
        <v>89.1</v>
      </c>
      <c r="AF2246">
        <f t="shared" si="1055"/>
        <v>54.434020541130181</v>
      </c>
      <c r="AH2246" s="15">
        <f t="shared" si="1072"/>
        <v>1</v>
      </c>
      <c r="AI2246">
        <f t="shared" si="1063"/>
        <v>-898.20472019245869</v>
      </c>
      <c r="AJ2246">
        <f t="shared" si="1064"/>
        <v>413.37529226997839</v>
      </c>
      <c r="AK2246">
        <f t="shared" si="1065"/>
        <v>-1.8842570324216261</v>
      </c>
      <c r="AL2246">
        <f t="shared" si="1073"/>
        <v>62673363.970246047</v>
      </c>
      <c r="AM2246">
        <f t="shared" si="1066"/>
        <v>599823.02321820566</v>
      </c>
      <c r="AN2246">
        <f t="shared" si="1067"/>
        <v>674.01596858535675</v>
      </c>
      <c r="AP2246" s="15">
        <v>1</v>
      </c>
      <c r="AQ2246">
        <f t="shared" si="1074"/>
        <v>-228751210579292.72</v>
      </c>
      <c r="AR2246">
        <f t="shared" si="1075"/>
        <v>0.48677583037199351</v>
      </c>
      <c r="AS2246">
        <f t="shared" si="1076"/>
        <v>-329964632402.09509</v>
      </c>
      <c r="AU2246">
        <f t="shared" si="1077"/>
        <v>744678422025524.88</v>
      </c>
      <c r="AV2246">
        <f>((AR2246*C2246*SIN(D2246*3.1416/180)+AJ2246*AJ2246*C2246*COS(D2246*3.1416/180)-AQ2246*U2246*SIN(V2246*3.1416/180)+AN2246*AN2246*J2246*COS(K2246*3.1416/180)-AM2246*AM2246*N2246*COS(O2246*3.1416/180)-AL2246*AL2246*Y2246*COS(Z2246*3.1416/180))*Y2246*COS(Z2246*3.1416/180)-(AR2246*C2246*COS(D2246*3.1416/180)+AJ2246*AJ2246*C2246*SIN(D2246*3.1416/180)+AU2246*U2246*COS(V2246*3.1416/180)+AN2246*AN2246*J2246*SIN(K2246*3.1416/180)-AM2246*AM2246*N2246*SIN(O2246*3.1416/180)-AL2246*AL2246*Y2246*SIN(Z2246*3.1416/180))*Y2246*SIN(Z2246*3.1416/180)/N2246*SIN(O2246*3.1416/180)*(AR2246*C2246*SIN(D2246*3.1416/180)+AJ2246*AJ2246*C2246*COS(D2246*3.1416/180)-AU2246*U2246*SIN(V2246*3.1416/180)+AN2246*AN2246*J2246*COS(K2246*3.1416/180)-AM2246*AM2246*N2246*COS(O2246*3.1416/180)-AL2246*AL2246*Y2246*COS(Z2246*3.1416/180))-Y2246*SIN(Z2246*3.1416/180)*N2246*COS(O2246*3.1416/180))/1000</f>
        <v>-4.3801807849045315E+28</v>
      </c>
    </row>
    <row r="2247" spans="1:48" x14ac:dyDescent="0.3">
      <c r="A2247" s="4">
        <v>26.496300000000002</v>
      </c>
      <c r="B2247" s="4">
        <f t="shared" si="1069"/>
        <v>79</v>
      </c>
      <c r="C2247" s="7">
        <v>24.81</v>
      </c>
      <c r="D2247" s="2">
        <f t="shared" si="1070"/>
        <v>230.37274608062498</v>
      </c>
      <c r="E2247" s="6">
        <f t="shared" si="1056"/>
        <v>8.3586431222545858</v>
      </c>
      <c r="F2247" s="2">
        <f t="shared" si="1050"/>
        <v>127.21810980494463</v>
      </c>
      <c r="G2247" s="7">
        <v>37.200000000000003</v>
      </c>
      <c r="H2247" s="3">
        <f t="shared" si="1053"/>
        <v>168.4359907385597</v>
      </c>
      <c r="J2247" s="7">
        <v>45.2</v>
      </c>
      <c r="K2247" s="2">
        <f t="shared" si="1057"/>
        <v>122.03599073855969</v>
      </c>
      <c r="L2247" s="7">
        <v>24.5</v>
      </c>
      <c r="M2247" s="2">
        <f t="shared" si="1058"/>
        <v>86.86141436217315</v>
      </c>
      <c r="N2247" s="7">
        <v>26.2</v>
      </c>
      <c r="O2247" s="2">
        <f t="shared" si="1059"/>
        <v>-2.2385856378268443</v>
      </c>
      <c r="Q2247" s="2">
        <f t="shared" si="1060"/>
        <v>44.192538044640592</v>
      </c>
      <c r="R2247" s="2">
        <f t="shared" si="1051"/>
        <v>154.23765889930479</v>
      </c>
      <c r="S2247" s="2">
        <v>32.665799999999997</v>
      </c>
      <c r="T2247" s="2">
        <v>90</v>
      </c>
      <c r="U2247" s="7">
        <v>38.5</v>
      </c>
      <c r="V2247" s="2">
        <f t="shared" si="1061"/>
        <v>135.15620696099091</v>
      </c>
      <c r="W2247" s="7">
        <v>39.729999999999997</v>
      </c>
      <c r="X2247" s="2">
        <f t="shared" si="1054"/>
        <v>54.274519606286006</v>
      </c>
      <c r="Y2247" s="7">
        <v>24.81</v>
      </c>
      <c r="Z2247" s="2">
        <f t="shared" si="1071"/>
        <v>223.79240477947891</v>
      </c>
      <c r="AA2247" s="7">
        <v>46.4</v>
      </c>
      <c r="AB2247" s="7">
        <v>89.1</v>
      </c>
      <c r="AF2247">
        <f t="shared" si="1055"/>
        <v>54.250663884784615</v>
      </c>
      <c r="AH2247" s="15">
        <f t="shared" si="1072"/>
        <v>1</v>
      </c>
      <c r="AI2247">
        <f t="shared" si="1063"/>
        <v>-1137.9860484894889</v>
      </c>
      <c r="AJ2247">
        <f t="shared" si="1064"/>
        <v>411.45209567765346</v>
      </c>
      <c r="AK2247">
        <f t="shared" si="1065"/>
        <v>-1.915385228978461</v>
      </c>
      <c r="AL2247">
        <f t="shared" si="1073"/>
        <v>87411825.398068726</v>
      </c>
      <c r="AM2247">
        <f t="shared" si="1066"/>
        <v>606490.75427050702</v>
      </c>
      <c r="AN2247">
        <f t="shared" si="1067"/>
        <v>679.05772508894017</v>
      </c>
      <c r="AP2247" s="15">
        <v>1</v>
      </c>
      <c r="AQ2247">
        <f t="shared" si="1074"/>
        <v>-1283337426219832.8</v>
      </c>
      <c r="AR2247">
        <f t="shared" si="1075"/>
        <v>0.48842585258310517</v>
      </c>
      <c r="AS2247">
        <f t="shared" si="1076"/>
        <v>-4049701593773.9893</v>
      </c>
      <c r="AU2247">
        <f t="shared" si="1077"/>
        <v>1360133567783358</v>
      </c>
      <c r="AV2247">
        <f t="shared" ref="AV2247:AV2289" si="1078">((AR2247*C2247*SIN(D2247*3.1416/180)+AJ2247*AJ2247*C2247*COS(D2247*3.1416/180)-AQ2247*U2247*SIN(V2247*3.1416/180)+AN2247*AN2247*J2247*COS(K2247*3.1416/180)-AM2247*AM2247*N2247*COS(O2247*3.1416/180)-AL2247*AL2247*Y2247*COS(Z2247*3.1416/180))*Y2247*COS(Z2247*3.1416/180)-(AR2247*C2247*COS(D2247*3.1416/180)+AJ2247*AJ2247*C2247*SIN(D2247*3.1416/180)+AU2247*U2247*COS(V2247*3.1416/180)+AN2247*AN2247*J2247*SIN(K2247*3.1416/180)-AM2247*AM2247*N2247*SIN(O2247*3.1416/180)-AL2247*AL2247*Y2247*SIN(Z2247*3.1416/180))*Y2247*SIN(Z2247*3.1416/180)/N2247*SIN(O2247*3.1416/180)*(AR2247*C2247*SIN(D2247*3.1416/180)+AJ2247*AJ2247*C2247*COS(D2247*3.1416/180)-AU2247*U2247*SIN(V2247*3.1416/180)+AN2247*AN2247*J2247*COS(K2247*3.1416/180)-AM2247*AM2247*N2247*COS(O2247*3.1416/180)-AL2247*AL2247*Y2247*COS(Z2247*3.1416/180))-Y2247*SIN(Z2247*3.1416/180)*N2247*COS(O2247*3.1416/180))/1000</f>
        <v>-2.4055194254025569E+29</v>
      </c>
    </row>
    <row r="2248" spans="1:48" x14ac:dyDescent="0.3">
      <c r="A2248" s="4">
        <v>26.496300000000002</v>
      </c>
      <c r="B2248" s="4">
        <f t="shared" si="1069"/>
        <v>80</v>
      </c>
      <c r="C2248" s="7">
        <v>24.81</v>
      </c>
      <c r="D2248" s="2">
        <f t="shared" si="1070"/>
        <v>230.72274608062497</v>
      </c>
      <c r="E2248" s="6">
        <f t="shared" si="1056"/>
        <v>8.0225434659202612</v>
      </c>
      <c r="F2248" s="2">
        <f t="shared" si="1050"/>
        <v>124.99557385303402</v>
      </c>
      <c r="G2248" s="7">
        <v>37.200000000000003</v>
      </c>
      <c r="H2248" s="3">
        <f t="shared" si="1053"/>
        <v>167.56681906764612</v>
      </c>
      <c r="J2248" s="7">
        <v>45.2</v>
      </c>
      <c r="K2248" s="2">
        <f t="shared" si="1057"/>
        <v>121.16681906764612</v>
      </c>
      <c r="L2248" s="7">
        <v>24.5</v>
      </c>
      <c r="M2248" s="2">
        <f t="shared" si="1058"/>
        <v>86.228721873352129</v>
      </c>
      <c r="N2248" s="7">
        <v>26.2</v>
      </c>
      <c r="O2248" s="2">
        <f t="shared" si="1059"/>
        <v>-2.8712781266478657</v>
      </c>
      <c r="Q2248" s="2">
        <f t="shared" si="1060"/>
        <v>43.67885929621977</v>
      </c>
      <c r="R2248" s="2">
        <f t="shared" si="1051"/>
        <v>153.52726858143765</v>
      </c>
      <c r="S2248" s="2">
        <v>32.665799999999997</v>
      </c>
      <c r="T2248" s="2">
        <v>90</v>
      </c>
      <c r="U2248" s="7">
        <v>38.5</v>
      </c>
      <c r="V2248" s="2">
        <f t="shared" si="1061"/>
        <v>135.27738464798966</v>
      </c>
      <c r="W2248" s="7">
        <v>39.729999999999997</v>
      </c>
      <c r="X2248" s="2">
        <f t="shared" si="1054"/>
        <v>53.767979421748137</v>
      </c>
      <c r="Y2248" s="7">
        <v>24.81</v>
      </c>
      <c r="Z2248" s="2">
        <f t="shared" si="1071"/>
        <v>223.92740477947891</v>
      </c>
      <c r="AA2248" s="7">
        <v>46.4</v>
      </c>
      <c r="AB2248" s="7">
        <v>89.1</v>
      </c>
      <c r="AF2248">
        <f t="shared" si="1055"/>
        <v>54.061614095031032</v>
      </c>
      <c r="AH2248" s="15">
        <f t="shared" si="1072"/>
        <v>1</v>
      </c>
      <c r="AI2248">
        <f t="shared" si="1063"/>
        <v>-774.16697900996564</v>
      </c>
      <c r="AJ2248">
        <f t="shared" si="1064"/>
        <v>409.76940664743324</v>
      </c>
      <c r="AK2248">
        <f t="shared" si="1065"/>
        <v>-1.9501272791462689</v>
      </c>
      <c r="AL2248">
        <f t="shared" si="1073"/>
        <v>113678836.15487717</v>
      </c>
      <c r="AM2248">
        <f t="shared" si="1066"/>
        <v>613205.14215540723</v>
      </c>
      <c r="AN2248">
        <f t="shared" si="1067"/>
        <v>684.15908750377002</v>
      </c>
      <c r="AP2248" s="15">
        <v>1</v>
      </c>
      <c r="AQ2248">
        <f t="shared" si="1074"/>
        <v>-396443399094212.44</v>
      </c>
      <c r="AR2248">
        <f t="shared" si="1075"/>
        <v>0.49005713692466746</v>
      </c>
      <c r="AS2248">
        <f t="shared" si="1076"/>
        <v>-3272432903126.4409</v>
      </c>
      <c r="AU2248">
        <f t="shared" si="1077"/>
        <v>557719060537535.94</v>
      </c>
      <c r="AV2248">
        <f t="shared" si="1078"/>
        <v>-1.4712013523573683E+30</v>
      </c>
    </row>
    <row r="2249" spans="1:48" x14ac:dyDescent="0.3">
      <c r="A2249" s="4">
        <v>26.496300000000002</v>
      </c>
      <c r="B2249" s="4">
        <f t="shared" si="1069"/>
        <v>81</v>
      </c>
      <c r="C2249" s="7">
        <v>24.81</v>
      </c>
      <c r="D2249" s="2">
        <f t="shared" si="1070"/>
        <v>231.07274608062497</v>
      </c>
      <c r="E2249" s="6">
        <f t="shared" si="1056"/>
        <v>7.705502903199859</v>
      </c>
      <c r="F2249" s="2">
        <f t="shared" si="1050"/>
        <v>122.54207145013928</v>
      </c>
      <c r="G2249" s="7">
        <v>37.200000000000003</v>
      </c>
      <c r="H2249" s="3">
        <f t="shared" si="1053"/>
        <v>166.68332771703126</v>
      </c>
      <c r="J2249" s="7">
        <v>45.2</v>
      </c>
      <c r="K2249" s="2">
        <f t="shared" si="1057"/>
        <v>120.28332771703126</v>
      </c>
      <c r="L2249" s="7">
        <v>24.5</v>
      </c>
      <c r="M2249" s="2">
        <f t="shared" si="1058"/>
        <v>85.571987610720498</v>
      </c>
      <c r="N2249" s="7">
        <v>26.2</v>
      </c>
      <c r="O2249" s="2">
        <f t="shared" si="1059"/>
        <v>-3.5280123892794961</v>
      </c>
      <c r="Q2249" s="2">
        <f t="shared" si="1060"/>
        <v>43.156933558387692</v>
      </c>
      <c r="R2249" s="2">
        <f t="shared" si="1051"/>
        <v>152.79347871820465</v>
      </c>
      <c r="S2249" s="2">
        <v>32.665799999999997</v>
      </c>
      <c r="T2249" s="2">
        <v>90</v>
      </c>
      <c r="U2249" s="7">
        <v>38.5</v>
      </c>
      <c r="V2249" s="2">
        <f t="shared" si="1061"/>
        <v>135.4221944455592</v>
      </c>
      <c r="W2249" s="7">
        <v>39.729999999999997</v>
      </c>
      <c r="X2249" s="2">
        <f t="shared" si="1054"/>
        <v>53.25890409893357</v>
      </c>
      <c r="Y2249" s="7">
        <v>24.81</v>
      </c>
      <c r="Z2249" s="2">
        <f t="shared" si="1071"/>
        <v>224.0624047794789</v>
      </c>
      <c r="AA2249" s="7">
        <v>46.4</v>
      </c>
      <c r="AB2249" s="7">
        <v>89.1</v>
      </c>
      <c r="AF2249">
        <f t="shared" si="1055"/>
        <v>53.866368496333401</v>
      </c>
      <c r="AH2249" s="15">
        <f t="shared" si="1072"/>
        <v>1</v>
      </c>
      <c r="AI2249">
        <f t="shared" si="1063"/>
        <v>-647.38417678400856</v>
      </c>
      <c r="AJ2249">
        <f t="shared" si="1064"/>
        <v>407.86688923939221</v>
      </c>
      <c r="AK2249">
        <f t="shared" si="1065"/>
        <v>-1.9888540519168185</v>
      </c>
      <c r="AL2249">
        <f t="shared" si="1073"/>
        <v>141672038.79320958</v>
      </c>
      <c r="AM2249">
        <f t="shared" si="1066"/>
        <v>619872.1844662705</v>
      </c>
      <c r="AN2249">
        <f t="shared" si="1067"/>
        <v>689.37178653097112</v>
      </c>
      <c r="AP2249" s="15">
        <v>1</v>
      </c>
      <c r="AQ2249">
        <f t="shared" si="1074"/>
        <v>-53327576066625.141</v>
      </c>
      <c r="AR2249">
        <f t="shared" si="1075"/>
        <v>0.49167158642079717</v>
      </c>
      <c r="AS2249">
        <f t="shared" si="1076"/>
        <v>950786821262.85706</v>
      </c>
      <c r="AU2249">
        <f t="shared" si="1077"/>
        <v>411708203108526.38</v>
      </c>
      <c r="AV2249">
        <f t="shared" si="1078"/>
        <v>-4.7068214632360596E+30</v>
      </c>
    </row>
    <row r="2250" spans="1:48" x14ac:dyDescent="0.3">
      <c r="A2250" s="4">
        <v>26.496300000000002</v>
      </c>
      <c r="B2250" s="4">
        <f t="shared" si="1069"/>
        <v>82</v>
      </c>
      <c r="C2250" s="7">
        <v>24.81</v>
      </c>
      <c r="D2250" s="2">
        <f t="shared" si="1070"/>
        <v>231.42274608062496</v>
      </c>
      <c r="E2250" s="6">
        <f t="shared" si="1056"/>
        <v>7.4100706977475408</v>
      </c>
      <c r="F2250" s="2">
        <f t="shared" si="1050"/>
        <v>119.84420586349971</v>
      </c>
      <c r="G2250" s="7">
        <v>37.200000000000003</v>
      </c>
      <c r="H2250" s="3">
        <f t="shared" si="1053"/>
        <v>165.78378920274781</v>
      </c>
      <c r="J2250" s="7">
        <v>45.2</v>
      </c>
      <c r="K2250" s="2">
        <f t="shared" si="1057"/>
        <v>119.38378920274781</v>
      </c>
      <c r="L2250" s="7">
        <v>24.5</v>
      </c>
      <c r="M2250" s="2">
        <f t="shared" si="1058"/>
        <v>84.887121395833617</v>
      </c>
      <c r="N2250" s="7">
        <v>26.2</v>
      </c>
      <c r="O2250" s="2">
        <f t="shared" si="1059"/>
        <v>-4.2128786041663773</v>
      </c>
      <c r="Q2250" s="2">
        <f t="shared" si="1060"/>
        <v>42.626115509594321</v>
      </c>
      <c r="R2250" s="2">
        <f t="shared" si="1051"/>
        <v>152.03390434542118</v>
      </c>
      <c r="S2250" s="2">
        <v>32.665799999999997</v>
      </c>
      <c r="T2250" s="2">
        <v>90</v>
      </c>
      <c r="U2250" s="7">
        <v>38.5</v>
      </c>
      <c r="V2250" s="2">
        <f t="shared" si="1061"/>
        <v>135.58725310571128</v>
      </c>
      <c r="W2250" s="7">
        <v>39.729999999999997</v>
      </c>
      <c r="X2250" s="2">
        <f t="shared" si="1054"/>
        <v>52.747436375250345</v>
      </c>
      <c r="Y2250" s="7">
        <v>24.81</v>
      </c>
      <c r="Z2250" s="2">
        <f t="shared" si="1071"/>
        <v>224.19740477947889</v>
      </c>
      <c r="AA2250" s="7">
        <v>46.4</v>
      </c>
      <c r="AB2250" s="7">
        <v>89.1</v>
      </c>
      <c r="AF2250">
        <f t="shared" si="1055"/>
        <v>53.664293392581698</v>
      </c>
      <c r="AH2250" s="15">
        <f t="shared" si="1072"/>
        <v>1</v>
      </c>
      <c r="AI2250">
        <f t="shared" si="1063"/>
        <v>-989.53206820891921</v>
      </c>
      <c r="AJ2250">
        <f t="shared" si="1064"/>
        <v>405.84253030647864</v>
      </c>
      <c r="AK2250">
        <f t="shared" si="1065"/>
        <v>-2.0320001676360144</v>
      </c>
      <c r="AL2250">
        <f t="shared" si="1073"/>
        <v>171648488.1337522</v>
      </c>
      <c r="AM2250">
        <f t="shared" si="1066"/>
        <v>626571.35748764756</v>
      </c>
      <c r="AN2250">
        <f t="shared" si="1067"/>
        <v>694.74339797010771</v>
      </c>
      <c r="AP2250" s="15">
        <v>1</v>
      </c>
      <c r="AQ2250">
        <f t="shared" si="1074"/>
        <v>609084309092737.25</v>
      </c>
      <c r="AR2250">
        <f t="shared" si="1075"/>
        <v>0.49327111397789947</v>
      </c>
      <c r="AS2250">
        <f t="shared" si="1076"/>
        <v>3929138308966.0938</v>
      </c>
      <c r="AU2250">
        <f t="shared" si="1077"/>
        <v>982547037121975.75</v>
      </c>
      <c r="AV2250">
        <f t="shared" si="1078"/>
        <v>-1.1645090404146456E+31</v>
      </c>
    </row>
    <row r="2251" spans="1:48" x14ac:dyDescent="0.3">
      <c r="A2251" s="4">
        <v>26.496300000000002</v>
      </c>
      <c r="B2251" s="4">
        <f t="shared" si="1069"/>
        <v>83</v>
      </c>
      <c r="C2251" s="7">
        <v>24.81</v>
      </c>
      <c r="D2251" s="2">
        <f t="shared" si="1070"/>
        <v>231.77274608062496</v>
      </c>
      <c r="E2251" s="6">
        <f t="shared" si="1056"/>
        <v>7.1390252975517541</v>
      </c>
      <c r="F2251" s="2">
        <f t="shared" si="1050"/>
        <v>116.89229534303415</v>
      </c>
      <c r="G2251" s="7">
        <v>37.200000000000003</v>
      </c>
      <c r="H2251" s="3">
        <f t="shared" si="1053"/>
        <v>164.86635965019772</v>
      </c>
      <c r="J2251" s="7">
        <v>45.2</v>
      </c>
      <c r="K2251" s="2">
        <f t="shared" si="1057"/>
        <v>118.46635965019772</v>
      </c>
      <c r="L2251" s="7">
        <v>24.5</v>
      </c>
      <c r="M2251" s="2">
        <f t="shared" si="1058"/>
        <v>84.169344181366313</v>
      </c>
      <c r="N2251" s="7">
        <v>26.2</v>
      </c>
      <c r="O2251" s="2">
        <f t="shared" si="1059"/>
        <v>-4.9306558186336815</v>
      </c>
      <c r="Q2251" s="2">
        <f t="shared" si="1060"/>
        <v>42.085716728744146</v>
      </c>
      <c r="R2251" s="2">
        <f t="shared" si="1051"/>
        <v>151.24592622016027</v>
      </c>
      <c r="S2251" s="2">
        <v>32.665799999999997</v>
      </c>
      <c r="T2251" s="2">
        <v>90</v>
      </c>
      <c r="U2251" s="7">
        <v>38.5</v>
      </c>
      <c r="V2251" s="2">
        <f t="shared" si="1061"/>
        <v>135.76746242141837</v>
      </c>
      <c r="W2251" s="7">
        <v>39.729999999999997</v>
      </c>
      <c r="X2251" s="2">
        <f t="shared" si="1054"/>
        <v>52.233719949439973</v>
      </c>
      <c r="Y2251" s="7">
        <v>24.81</v>
      </c>
      <c r="Z2251" s="2">
        <f t="shared" si="1071"/>
        <v>224.33240477947888</v>
      </c>
      <c r="AA2251" s="7">
        <v>46.4</v>
      </c>
      <c r="AB2251" s="7">
        <v>89.1</v>
      </c>
      <c r="AF2251">
        <f t="shared" si="1055"/>
        <v>53.454597501663308</v>
      </c>
      <c r="AH2251" s="15">
        <f t="shared" si="1072"/>
        <v>1</v>
      </c>
      <c r="AI2251">
        <f t="shared" si="1063"/>
        <v>-793.42074674703281</v>
      </c>
      <c r="AJ2251">
        <f t="shared" si="1064"/>
        <v>403.68109614918137</v>
      </c>
      <c r="AK2251">
        <f t="shared" si="1065"/>
        <v>-2.0800774550997141</v>
      </c>
      <c r="AL2251">
        <f t="shared" si="1073"/>
        <v>203887288.2929233</v>
      </c>
      <c r="AM2251">
        <f t="shared" si="1066"/>
        <v>633332.02960198536</v>
      </c>
      <c r="AN2251">
        <f t="shared" si="1067"/>
        <v>700.312857100369</v>
      </c>
      <c r="AP2251" s="15">
        <v>1</v>
      </c>
      <c r="AQ2251">
        <f t="shared" si="1074"/>
        <v>509707274948361.5</v>
      </c>
      <c r="AR2251">
        <f t="shared" si="1075"/>
        <v>0.49485773539929506</v>
      </c>
      <c r="AS2251">
        <f t="shared" si="1076"/>
        <v>2563197777414.2959</v>
      </c>
      <c r="AU2251">
        <f t="shared" si="1077"/>
        <v>611490898119403.88</v>
      </c>
      <c r="AV2251">
        <f t="shared" si="1078"/>
        <v>-2.8876191291567689E+31</v>
      </c>
    </row>
    <row r="2252" spans="1:48" x14ac:dyDescent="0.3">
      <c r="A2252" s="4">
        <v>26.496300000000002</v>
      </c>
      <c r="B2252" s="4">
        <f t="shared" si="1069"/>
        <v>84</v>
      </c>
      <c r="C2252" s="7">
        <v>24.81</v>
      </c>
      <c r="D2252" s="2">
        <f t="shared" si="1070"/>
        <v>232.12274608062495</v>
      </c>
      <c r="E2252" s="6">
        <f t="shared" si="1056"/>
        <v>6.8953302726867216</v>
      </c>
      <c r="F2252" s="2">
        <f t="shared" si="1050"/>
        <v>113.68234953784105</v>
      </c>
      <c r="G2252" s="7">
        <v>37.200000000000003</v>
      </c>
      <c r="H2252" s="3">
        <f t="shared" si="1053"/>
        <v>163.92918368781488</v>
      </c>
      <c r="J2252" s="7">
        <v>45.2</v>
      </c>
      <c r="K2252" s="2">
        <f t="shared" si="1057"/>
        <v>117.52918368781488</v>
      </c>
      <c r="L2252" s="7">
        <v>24.5</v>
      </c>
      <c r="M2252" s="2">
        <f t="shared" si="1058"/>
        <v>83.413262819745654</v>
      </c>
      <c r="N2252" s="7">
        <v>26.2</v>
      </c>
      <c r="O2252" s="2">
        <f t="shared" si="1059"/>
        <v>-5.6867371802543403</v>
      </c>
      <c r="Q2252" s="2">
        <f t="shared" si="1060"/>
        <v>41.535053628500243</v>
      </c>
      <c r="R2252" s="2">
        <f t="shared" si="1051"/>
        <v>150.42676567859598</v>
      </c>
      <c r="S2252" s="2">
        <v>32.665799999999997</v>
      </c>
      <c r="T2252" s="2">
        <v>90</v>
      </c>
      <c r="U2252" s="7">
        <v>38.5</v>
      </c>
      <c r="V2252" s="2">
        <f t="shared" si="1061"/>
        <v>135.95581331859205</v>
      </c>
      <c r="W2252" s="7">
        <v>39.729999999999997</v>
      </c>
      <c r="X2252" s="2">
        <f t="shared" si="1054"/>
        <v>51.717899559458999</v>
      </c>
      <c r="Y2252" s="7">
        <v>24.81</v>
      </c>
      <c r="Z2252" s="2">
        <f t="shared" si="1071"/>
        <v>224.46740477947887</v>
      </c>
      <c r="AA2252" s="7">
        <v>46.4</v>
      </c>
      <c r="AB2252" s="7">
        <v>89.1</v>
      </c>
      <c r="AF2252">
        <f t="shared" si="1055"/>
        <v>53.236309906221138</v>
      </c>
      <c r="AH2252" s="15">
        <f t="shared" si="1072"/>
        <v>1</v>
      </c>
      <c r="AI2252">
        <f t="shared" si="1063"/>
        <v>-485.84587625343113</v>
      </c>
      <c r="AJ2252">
        <f t="shared" si="1064"/>
        <v>401.31820186225917</v>
      </c>
      <c r="AK2252">
        <f t="shared" si="1065"/>
        <v>-2.1336920369425139</v>
      </c>
      <c r="AL2252">
        <f t="shared" si="1073"/>
        <v>238676185.38578433</v>
      </c>
      <c r="AM2252">
        <f t="shared" si="1066"/>
        <v>640153.41729517921</v>
      </c>
      <c r="AN2252">
        <f t="shared" si="1067"/>
        <v>706.10480695961019</v>
      </c>
      <c r="AP2252" s="15">
        <v>1</v>
      </c>
      <c r="AQ2252">
        <f t="shared" si="1074"/>
        <v>100529239976720.06</v>
      </c>
      <c r="AR2252">
        <f t="shared" si="1075"/>
        <v>0.49643358242578184</v>
      </c>
      <c r="AS2252">
        <f t="shared" si="1076"/>
        <v>-1432661409378.5164</v>
      </c>
      <c r="AU2252">
        <f t="shared" si="1077"/>
        <v>296415831376811.19</v>
      </c>
      <c r="AV2252">
        <f t="shared" si="1078"/>
        <v>-6.4581165497743814E+31</v>
      </c>
    </row>
    <row r="2253" spans="1:48" x14ac:dyDescent="0.3">
      <c r="A2253" s="4">
        <v>26.496300000000002</v>
      </c>
      <c r="B2253" s="4">
        <f t="shared" si="1069"/>
        <v>85</v>
      </c>
      <c r="C2253" s="7">
        <v>24.81</v>
      </c>
      <c r="D2253" s="2">
        <f t="shared" si="1070"/>
        <v>232.47274608062494</v>
      </c>
      <c r="E2253" s="6">
        <f t="shared" si="1056"/>
        <v>6.6820566933427701</v>
      </c>
      <c r="F2253" s="2">
        <f t="shared" si="1050"/>
        <v>110.21829757422495</v>
      </c>
      <c r="G2253" s="7">
        <v>37.200000000000003</v>
      </c>
      <c r="H2253" s="3">
        <f t="shared" si="1053"/>
        <v>162.9705521114177</v>
      </c>
      <c r="J2253" s="7">
        <v>45.2</v>
      </c>
      <c r="K2253" s="2">
        <f t="shared" si="1057"/>
        <v>116.5705521114177</v>
      </c>
      <c r="L2253" s="7">
        <v>24.5</v>
      </c>
      <c r="M2253" s="2">
        <f t="shared" si="1058"/>
        <v>82.613065006451507</v>
      </c>
      <c r="N2253" s="7">
        <v>26.2</v>
      </c>
      <c r="O2253" s="2">
        <f t="shared" si="1059"/>
        <v>-6.4869349935484877</v>
      </c>
      <c r="Q2253" s="2">
        <f t="shared" si="1060"/>
        <v>40.973519625921291</v>
      </c>
      <c r="R2253" s="2">
        <f t="shared" si="1051"/>
        <v>149.57361228867762</v>
      </c>
      <c r="S2253" s="2">
        <v>32.665799999999997</v>
      </c>
      <c r="T2253" s="2">
        <v>90</v>
      </c>
      <c r="U2253" s="7">
        <v>38.5</v>
      </c>
      <c r="V2253" s="2">
        <f t="shared" si="1061"/>
        <v>136.14338277724778</v>
      </c>
      <c r="W2253" s="7">
        <v>39.729999999999997</v>
      </c>
      <c r="X2253" s="2">
        <f t="shared" si="1054"/>
        <v>51.200121064497552</v>
      </c>
      <c r="Y2253" s="7">
        <v>24.81</v>
      </c>
      <c r="Z2253" s="2">
        <f t="shared" si="1071"/>
        <v>224.60240477947886</v>
      </c>
      <c r="AA2253" s="7">
        <v>46.4</v>
      </c>
      <c r="AB2253" s="7">
        <v>89.1</v>
      </c>
      <c r="AF2253">
        <f t="shared" si="1055"/>
        <v>53.008269367703498</v>
      </c>
      <c r="AH2253" s="15">
        <f t="shared" si="1072"/>
        <v>1</v>
      </c>
      <c r="AI2253">
        <f t="shared" si="1063"/>
        <v>-812.61024037384914</v>
      </c>
      <c r="AJ2253">
        <f t="shared" si="1064"/>
        <v>399.20165972300748</v>
      </c>
      <c r="AK2253">
        <f t="shared" si="1065"/>
        <v>-2.1935662319198794</v>
      </c>
      <c r="AL2253">
        <f t="shared" si="1073"/>
        <v>276368536.73041999</v>
      </c>
      <c r="AM2253">
        <f t="shared" si="1066"/>
        <v>647194.89240792103</v>
      </c>
      <c r="AN2253">
        <f t="shared" si="1067"/>
        <v>712.12310491036305</v>
      </c>
      <c r="AP2253" s="15">
        <v>1</v>
      </c>
      <c r="AQ2253">
        <f t="shared" si="1074"/>
        <v>-215374974063543.75</v>
      </c>
      <c r="AR2253">
        <f t="shared" si="1075"/>
        <v>0.49800079844795975</v>
      </c>
      <c r="AS2253">
        <f t="shared" si="1076"/>
        <v>-3662207518426.4907</v>
      </c>
      <c r="AU2253">
        <f t="shared" si="1077"/>
        <v>660850355842094.75</v>
      </c>
      <c r="AV2253">
        <f t="shared" si="1078"/>
        <v>-1.3126874401587565E+32</v>
      </c>
    </row>
    <row r="2254" spans="1:48" x14ac:dyDescent="0.3">
      <c r="A2254" s="4">
        <v>26.496300000000002</v>
      </c>
      <c r="B2254" s="4">
        <f t="shared" si="1069"/>
        <v>86</v>
      </c>
      <c r="C2254" s="7">
        <v>24.81</v>
      </c>
      <c r="D2254" s="2">
        <f t="shared" si="1070"/>
        <v>232.82274608062494</v>
      </c>
      <c r="E2254" s="6">
        <f t="shared" si="1056"/>
        <v>6.5022665669419908</v>
      </c>
      <c r="F2254" s="2">
        <f t="shared" si="1050"/>
        <v>106.51419901674309</v>
      </c>
      <c r="G2254" s="7">
        <v>37.200000000000003</v>
      </c>
      <c r="H2254" s="3">
        <f t="shared" si="1053"/>
        <v>161.98910623690932</v>
      </c>
      <c r="J2254" s="7">
        <v>45.2</v>
      </c>
      <c r="K2254" s="2">
        <f t="shared" si="1057"/>
        <v>115.58910623690932</v>
      </c>
      <c r="L2254" s="7">
        <v>24.5</v>
      </c>
      <c r="M2254" s="2">
        <f t="shared" si="1058"/>
        <v>81.762859708681049</v>
      </c>
      <c r="N2254" s="7">
        <v>26.2</v>
      </c>
      <c r="O2254" s="2">
        <f t="shared" si="1059"/>
        <v>-7.3371402913189456</v>
      </c>
      <c r="Q2254" s="2">
        <f t="shared" si="1060"/>
        <v>40.40067912824852</v>
      </c>
      <c r="R2254" s="2">
        <f t="shared" si="1051"/>
        <v>148.68380411023858</v>
      </c>
      <c r="S2254" s="2">
        <v>32.665799999999997</v>
      </c>
      <c r="T2254" s="2">
        <v>90</v>
      </c>
      <c r="U2254" s="7">
        <v>38.5</v>
      </c>
      <c r="V2254" s="2">
        <f t="shared" si="1061"/>
        <v>136.31963978023549</v>
      </c>
      <c r="W2254" s="7">
        <v>39.729999999999997</v>
      </c>
      <c r="X2254" s="2">
        <f t="shared" si="1054"/>
        <v>50.680531531131422</v>
      </c>
      <c r="Y2254" s="7">
        <v>24.81</v>
      </c>
      <c r="Z2254" s="2">
        <f t="shared" si="1071"/>
        <v>224.73740477947885</v>
      </c>
      <c r="AA2254" s="7">
        <v>46.4</v>
      </c>
      <c r="AB2254" s="7">
        <v>89.1</v>
      </c>
      <c r="AF2254">
        <f t="shared" si="1055"/>
        <v>52.769132782073967</v>
      </c>
      <c r="AH2254" s="15">
        <f t="shared" si="1072"/>
        <v>1</v>
      </c>
      <c r="AI2254">
        <f t="shared" si="1063"/>
        <v>-790.67663954698992</v>
      </c>
      <c r="AJ2254">
        <f t="shared" si="1064"/>
        <v>396.6866288713461</v>
      </c>
      <c r="AK2254">
        <f t="shared" si="1065"/>
        <v>-2.2605669302497517</v>
      </c>
      <c r="AL2254">
        <f t="shared" si="1073"/>
        <v>317132162.96396893</v>
      </c>
      <c r="AM2254">
        <f t="shared" si="1066"/>
        <v>654213.50197599945</v>
      </c>
      <c r="AN2254">
        <f t="shared" si="1067"/>
        <v>718.3443353963512</v>
      </c>
      <c r="AP2254" s="15">
        <v>1</v>
      </c>
      <c r="AQ2254">
        <f t="shared" si="1074"/>
        <v>-526440190338595.06</v>
      </c>
      <c r="AR2254">
        <f t="shared" si="1075"/>
        <v>0.49956190593467881</v>
      </c>
      <c r="AS2254">
        <f t="shared" si="1076"/>
        <v>-1868634408190.283</v>
      </c>
      <c r="AU2254">
        <f t="shared" si="1077"/>
        <v>635221668370208</v>
      </c>
      <c r="AV2254">
        <f t="shared" si="1078"/>
        <v>-2.598019972083889E+32</v>
      </c>
    </row>
    <row r="2255" spans="1:48" x14ac:dyDescent="0.3">
      <c r="A2255" s="4">
        <v>26.496300000000002</v>
      </c>
      <c r="B2255" s="4">
        <f t="shared" si="1069"/>
        <v>87</v>
      </c>
      <c r="C2255" s="7">
        <v>24.81</v>
      </c>
      <c r="D2255" s="2">
        <f t="shared" si="1070"/>
        <v>233.17274608062493</v>
      </c>
      <c r="E2255" s="6">
        <f t="shared" si="1056"/>
        <v>6.3588574589466464</v>
      </c>
      <c r="F2255" s="2">
        <f t="shared" si="1050"/>
        <v>102.59600612845236</v>
      </c>
      <c r="G2255" s="7">
        <v>37.200000000000003</v>
      </c>
      <c r="H2255" s="3">
        <f t="shared" si="1053"/>
        <v>160.98406102380557</v>
      </c>
      <c r="J2255" s="7">
        <v>45.2</v>
      </c>
      <c r="K2255" s="2">
        <f t="shared" si="1057"/>
        <v>114.58406102380556</v>
      </c>
      <c r="L2255" s="7">
        <v>24.5</v>
      </c>
      <c r="M2255" s="2">
        <f t="shared" si="1058"/>
        <v>80.857155956346759</v>
      </c>
      <c r="N2255" s="7">
        <v>26.2</v>
      </c>
      <c r="O2255" s="2">
        <f t="shared" si="1059"/>
        <v>-8.2428440436532355</v>
      </c>
      <c r="Q2255" s="2">
        <f t="shared" si="1060"/>
        <v>39.816371120982694</v>
      </c>
      <c r="R2255" s="2">
        <f t="shared" si="1051"/>
        <v>147.75504048497393</v>
      </c>
      <c r="S2255" s="2">
        <v>32.665799999999997</v>
      </c>
      <c r="T2255" s="2">
        <v>90</v>
      </c>
      <c r="U2255" s="7">
        <v>38.5</v>
      </c>
      <c r="V2255" s="2">
        <f t="shared" si="1061"/>
        <v>136.47315461470714</v>
      </c>
      <c r="W2255" s="7">
        <v>39.729999999999997</v>
      </c>
      <c r="X2255" s="2">
        <f t="shared" si="1054"/>
        <v>50.159279323603556</v>
      </c>
      <c r="Y2255" s="7">
        <v>24.81</v>
      </c>
      <c r="Z2255" s="2">
        <f t="shared" si="1071"/>
        <v>224.87240477947884</v>
      </c>
      <c r="AA2255" s="7">
        <v>46.4</v>
      </c>
      <c r="AB2255" s="7">
        <v>89.1</v>
      </c>
      <c r="AF2255">
        <f t="shared" si="1055"/>
        <v>52.517408531536972</v>
      </c>
      <c r="AH2255" s="15">
        <f t="shared" si="1072"/>
        <v>1</v>
      </c>
      <c r="AI2255">
        <f t="shared" si="1063"/>
        <v>-408.58781622494888</v>
      </c>
      <c r="AJ2255">
        <f t="shared" si="1064"/>
        <v>393.44918166859543</v>
      </c>
      <c r="AK2255">
        <f t="shared" si="1065"/>
        <v>-2.3357427832802582</v>
      </c>
      <c r="AL2255">
        <f t="shared" si="1073"/>
        <v>361066726.58541596</v>
      </c>
      <c r="AM2255">
        <f t="shared" si="1066"/>
        <v>661048.36933742231</v>
      </c>
      <c r="AN2255">
        <f t="shared" si="1067"/>
        <v>724.71285297970553</v>
      </c>
      <c r="AP2255" s="15">
        <v>1</v>
      </c>
      <c r="AQ2255">
        <f t="shared" si="1074"/>
        <v>-114788122018015.45</v>
      </c>
      <c r="AR2255">
        <f t="shared" si="1075"/>
        <v>0.50111959013987684</v>
      </c>
      <c r="AS2255">
        <f t="shared" si="1076"/>
        <v>1757294664209.1189</v>
      </c>
      <c r="AU2255">
        <f t="shared" si="1077"/>
        <v>267186006209126.25</v>
      </c>
      <c r="AV2255">
        <f t="shared" si="1078"/>
        <v>-4.9785481489630826E+32</v>
      </c>
    </row>
    <row r="2256" spans="1:48" x14ac:dyDescent="0.3">
      <c r="A2256" s="4">
        <v>26.496300000000002</v>
      </c>
      <c r="B2256" s="4">
        <f t="shared" si="1069"/>
        <v>88</v>
      </c>
      <c r="C2256" s="7">
        <v>24.81</v>
      </c>
      <c r="D2256" s="2">
        <f t="shared" si="1070"/>
        <v>233.52274608062493</v>
      </c>
      <c r="E2256" s="6">
        <f t="shared" si="1056"/>
        <v>6.2543773872985549</v>
      </c>
      <c r="F2256" s="2">
        <f t="shared" si="1050"/>
        <v>98.502331378131558</v>
      </c>
      <c r="G2256" s="7">
        <v>37.200000000000003</v>
      </c>
      <c r="H2256" s="3">
        <f t="shared" si="1053"/>
        <v>159.95539234665955</v>
      </c>
      <c r="J2256" s="7">
        <v>45.2</v>
      </c>
      <c r="K2256" s="2">
        <f t="shared" si="1057"/>
        <v>113.55539234665954</v>
      </c>
      <c r="L2256" s="7">
        <v>24.5</v>
      </c>
      <c r="M2256" s="2">
        <f t="shared" si="1058"/>
        <v>79.891418292024412</v>
      </c>
      <c r="N2256" s="7">
        <v>26.2</v>
      </c>
      <c r="O2256" s="2">
        <f t="shared" si="1059"/>
        <v>-9.2085817079755827</v>
      </c>
      <c r="Q2256" s="2">
        <f t="shared" si="1060"/>
        <v>39.220798045207879</v>
      </c>
      <c r="R2256" s="2">
        <f t="shared" si="1051"/>
        <v>146.78558015760106</v>
      </c>
      <c r="S2256" s="2">
        <v>32.665799999999997</v>
      </c>
      <c r="T2256" s="2">
        <v>90</v>
      </c>
      <c r="U2256" s="7">
        <v>38.5</v>
      </c>
      <c r="V2256" s="2">
        <f t="shared" si="1061"/>
        <v>136.59272612449365</v>
      </c>
      <c r="W2256" s="7">
        <v>39.729999999999997</v>
      </c>
      <c r="X2256" s="2">
        <f t="shared" si="1054"/>
        <v>49.636514198228198</v>
      </c>
      <c r="Y2256" s="7">
        <v>24.81</v>
      </c>
      <c r="Z2256" s="2">
        <f t="shared" si="1071"/>
        <v>225.00740477947883</v>
      </c>
      <c r="AA2256" s="7">
        <v>46.4</v>
      </c>
      <c r="AB2256" s="7">
        <v>89.1</v>
      </c>
      <c r="AF2256">
        <f t="shared" si="1055"/>
        <v>52.251514067097531</v>
      </c>
      <c r="AH2256" s="15">
        <f t="shared" si="1072"/>
        <v>1</v>
      </c>
      <c r="AI2256">
        <f t="shared" si="1063"/>
        <v>-691.08598554020728</v>
      </c>
      <c r="AJ2256">
        <f t="shared" si="1064"/>
        <v>390.54005090592938</v>
      </c>
      <c r="AK2256">
        <f t="shared" si="1065"/>
        <v>-2.420373569980224</v>
      </c>
      <c r="AL2256">
        <f t="shared" si="1073"/>
        <v>408417395.18952775</v>
      </c>
      <c r="AM2256">
        <f t="shared" si="1066"/>
        <v>667988.88089403731</v>
      </c>
      <c r="AN2256">
        <f t="shared" si="1067"/>
        <v>731.13948198414823</v>
      </c>
      <c r="AP2256" s="15">
        <v>1</v>
      </c>
      <c r="AQ2256">
        <f t="shared" si="1074"/>
        <v>108708763694577.02</v>
      </c>
      <c r="AR2256">
        <f t="shared" si="1075"/>
        <v>0.50267633097015585</v>
      </c>
      <c r="AS2256">
        <f t="shared" si="1076"/>
        <v>3247947973403.7393</v>
      </c>
      <c r="AU2256">
        <f t="shared" si="1077"/>
        <v>512478960092172.69</v>
      </c>
      <c r="AV2256">
        <f t="shared" si="1078"/>
        <v>-9.0899186258471976E+32</v>
      </c>
    </row>
    <row r="2257" spans="1:48" x14ac:dyDescent="0.3">
      <c r="A2257" s="4">
        <v>26.496300000000002</v>
      </c>
      <c r="B2257" s="4">
        <f t="shared" si="1069"/>
        <v>89</v>
      </c>
      <c r="C2257" s="7">
        <v>24.81</v>
      </c>
      <c r="D2257" s="2">
        <f t="shared" si="1070"/>
        <v>233.87274608062492</v>
      </c>
      <c r="E2257" s="6">
        <f t="shared" si="1056"/>
        <v>6.1908300647423689</v>
      </c>
      <c r="F2257" s="2">
        <f t="shared" si="1050"/>
        <v>94.283699281562008</v>
      </c>
      <c r="G2257" s="7">
        <v>37.200000000000003</v>
      </c>
      <c r="H2257" s="3">
        <f t="shared" si="1053"/>
        <v>158.9039146261656</v>
      </c>
      <c r="J2257" s="7">
        <v>45.2</v>
      </c>
      <c r="K2257" s="2">
        <f t="shared" si="1057"/>
        <v>112.5039146261656</v>
      </c>
      <c r="L2257" s="7">
        <v>24.5</v>
      </c>
      <c r="M2257" s="2">
        <f t="shared" si="1058"/>
        <v>78.862574755150746</v>
      </c>
      <c r="N2257" s="7">
        <v>26.2</v>
      </c>
      <c r="O2257" s="2">
        <f t="shared" si="1059"/>
        <v>-10.237425244849248</v>
      </c>
      <c r="Q2257" s="2">
        <f t="shared" si="1060"/>
        <v>38.614566791307077</v>
      </c>
      <c r="R2257" s="2">
        <f t="shared" si="1051"/>
        <v>145.77435364256593</v>
      </c>
      <c r="S2257" s="2">
        <v>32.665799999999997</v>
      </c>
      <c r="T2257" s="2">
        <v>90</v>
      </c>
      <c r="U2257" s="7">
        <v>38.5</v>
      </c>
      <c r="V2257" s="2">
        <f t="shared" si="1061"/>
        <v>136.6688037188934</v>
      </c>
      <c r="W2257" s="7">
        <v>39.729999999999997</v>
      </c>
      <c r="X2257" s="2">
        <f t="shared" si="1054"/>
        <v>49.11238740190845</v>
      </c>
      <c r="Y2257" s="7">
        <v>24.81</v>
      </c>
      <c r="Z2257" s="2">
        <f t="shared" si="1071"/>
        <v>225.14240477947882</v>
      </c>
      <c r="AA2257" s="7">
        <v>46.4</v>
      </c>
      <c r="AB2257" s="7">
        <v>89.1</v>
      </c>
      <c r="AF2257">
        <f t="shared" si="1055"/>
        <v>52.363061064228489</v>
      </c>
      <c r="AH2257" s="15">
        <f t="shared" si="1072"/>
        <v>1</v>
      </c>
      <c r="AI2257">
        <f t="shared" si="1063"/>
        <v>-774.35474274962633</v>
      </c>
      <c r="AJ2257">
        <f t="shared" si="1064"/>
        <v>387.53178760915489</v>
      </c>
      <c r="AK2257">
        <f t="shared" si="1065"/>
        <v>-2.5160366539241648</v>
      </c>
      <c r="AL2257">
        <f t="shared" si="1073"/>
        <v>459028128.11146414</v>
      </c>
      <c r="AM2257">
        <f t="shared" si="1066"/>
        <v>674782.47828127199</v>
      </c>
      <c r="AN2257">
        <f t="shared" si="1067"/>
        <v>737.50608613773784</v>
      </c>
      <c r="AP2257" s="15">
        <v>1</v>
      </c>
      <c r="AQ2257">
        <f t="shared" si="1074"/>
        <v>529425366637295.25</v>
      </c>
      <c r="AR2257">
        <f t="shared" si="1075"/>
        <v>0.50423525686783621</v>
      </c>
      <c r="AS2257">
        <f t="shared" si="1076"/>
        <v>1209651141440.0032</v>
      </c>
      <c r="AU2257">
        <f t="shared" si="1077"/>
        <v>635099350362051.75</v>
      </c>
      <c r="AV2257">
        <f t="shared" si="1078"/>
        <v>-1.6149198027158285E+33</v>
      </c>
    </row>
    <row r="2258" spans="1:48" x14ac:dyDescent="0.3">
      <c r="A2258" s="4">
        <v>26.496300000000002</v>
      </c>
      <c r="B2258" s="14">
        <f t="shared" si="1069"/>
        <v>90</v>
      </c>
      <c r="C2258" s="7">
        <v>24.81</v>
      </c>
      <c r="D2258" s="2">
        <f>ACOS(0.2*(W2258^2-C2258^2-E2258^2)/(2*E2258*C2258))*(180/PI())+180</f>
        <v>232.82618760043937</v>
      </c>
      <c r="E2258" s="6">
        <f t="shared" si="1056"/>
        <v>6.1694999999999958</v>
      </c>
      <c r="F2258" s="2">
        <f t="shared" si="1050"/>
        <v>90.000000000000014</v>
      </c>
      <c r="G2258" s="7">
        <v>37.200000000000003</v>
      </c>
      <c r="H2258" s="3">
        <f>ACOS(((E2258*COS(F2258*3.1416/180))-U2258*COS(V2258*3.1416/180))/G2278)*(180/3.1416)+V2258-20</f>
        <v>157.83118124831356</v>
      </c>
      <c r="J2258" s="7">
        <v>45.2</v>
      </c>
      <c r="K2258" s="2">
        <f t="shared" si="1057"/>
        <v>111.43118124831355</v>
      </c>
      <c r="L2258" s="7">
        <v>24.5</v>
      </c>
      <c r="M2258" s="2">
        <f t="shared" si="1058"/>
        <v>77.800154358088804</v>
      </c>
      <c r="N2258" s="7">
        <v>26.2</v>
      </c>
      <c r="O2258" s="2">
        <f t="shared" si="1059"/>
        <v>-11.29984564191119</v>
      </c>
      <c r="Q2258" s="2">
        <f t="shared" si="1060"/>
        <v>38.603238795090597</v>
      </c>
      <c r="R2258" s="2">
        <f t="shared" si="1051"/>
        <v>144.70217464573128</v>
      </c>
      <c r="S2258" s="2">
        <v>32.665799999999997</v>
      </c>
      <c r="T2258" s="2">
        <v>90</v>
      </c>
      <c r="U2258" s="7">
        <v>38.5</v>
      </c>
      <c r="V2258" s="2">
        <f>ACOS(((G2258^2-E2258^2-U2258^2)/(2*E2258*U2258)))*180/3.1416+30</f>
        <v>136.69492581878688</v>
      </c>
      <c r="W2258" s="7">
        <v>39.729999999999997</v>
      </c>
      <c r="X2258" s="2">
        <f>ACOS(((E2258*COS(F2258*PI()/180))-C2258*COS(D2258*PI()/180))/W2258)*180/3.1416-20</f>
        <v>47.831837473823711</v>
      </c>
      <c r="Y2258" s="7">
        <v>24.81</v>
      </c>
      <c r="Z2258" s="2">
        <f t="shared" si="1071"/>
        <v>225.27740477947881</v>
      </c>
      <c r="AA2258" s="7">
        <v>46.4</v>
      </c>
      <c r="AB2258" s="7">
        <v>89.1</v>
      </c>
      <c r="AF2258">
        <f t="shared" si="1055"/>
        <v>52.037602319238729</v>
      </c>
      <c r="AH2258" s="15">
        <f t="shared" si="1072"/>
        <v>1</v>
      </c>
      <c r="AI2258">
        <f t="shared" si="1063"/>
        <v>-377.19421917727527</v>
      </c>
      <c r="AJ2258">
        <f t="shared" si="1064"/>
        <v>397.20291106097966</v>
      </c>
      <c r="AK2258">
        <f t="shared" si="1065"/>
        <v>-2.7392258161610785</v>
      </c>
      <c r="AL2258">
        <f t="shared" si="1073"/>
        <v>512792573.96751058</v>
      </c>
      <c r="AM2258">
        <f t="shared" si="1066"/>
        <v>683304.65898485854</v>
      </c>
      <c r="AN2258">
        <f t="shared" si="1067"/>
        <v>743.67729311474136</v>
      </c>
      <c r="AP2258" s="15">
        <v>1</v>
      </c>
      <c r="AQ2258">
        <f t="shared" si="1074"/>
        <v>120093462063106.03</v>
      </c>
      <c r="AR2258">
        <f t="shared" si="1075"/>
        <v>0.41309077928785903</v>
      </c>
      <c r="AS2258">
        <f t="shared" si="1076"/>
        <v>-1768065067486.5273</v>
      </c>
      <c r="AU2258">
        <f t="shared" si="1077"/>
        <v>264933149798445.41</v>
      </c>
      <c r="AV2258">
        <f t="shared" si="1078"/>
        <v>-2.796724000681711E+33</v>
      </c>
    </row>
    <row r="2259" spans="1:48" x14ac:dyDescent="0.3">
      <c r="A2259" s="4">
        <v>26.496300000000002</v>
      </c>
      <c r="B2259" s="4">
        <f t="shared" si="1069"/>
        <v>91</v>
      </c>
      <c r="C2259" s="7">
        <v>24.81</v>
      </c>
      <c r="D2259" s="2">
        <f>D2258-0.8</f>
        <v>232.02618760043936</v>
      </c>
      <c r="E2259" s="6">
        <f t="shared" si="1056"/>
        <v>6.1908300647423689</v>
      </c>
      <c r="F2259" s="2">
        <f t="shared" si="1050"/>
        <v>85.716300718437978</v>
      </c>
      <c r="G2259" s="7">
        <v>37.200000000000003</v>
      </c>
      <c r="H2259" s="3">
        <f>H2258+0.1</f>
        <v>157.93118124831355</v>
      </c>
      <c r="J2259" s="7">
        <v>45.2</v>
      </c>
      <c r="K2259" s="2">
        <f t="shared" si="1057"/>
        <v>111.53118124831354</v>
      </c>
      <c r="L2259" s="7">
        <v>24.5</v>
      </c>
      <c r="M2259" s="2">
        <f t="shared" si="1058"/>
        <v>77.89804476358438</v>
      </c>
      <c r="N2259" s="7">
        <v>26.2</v>
      </c>
      <c r="O2259" s="2">
        <f t="shared" si="1059"/>
        <v>-11.201955236415614</v>
      </c>
      <c r="Q2259" s="2">
        <f t="shared" si="1060"/>
        <v>38.992631478596003</v>
      </c>
      <c r="R2259" s="2">
        <f t="shared" si="1051"/>
        <v>144.77893402954064</v>
      </c>
      <c r="S2259" s="2">
        <v>32.665799999999997</v>
      </c>
      <c r="T2259" s="2">
        <v>90</v>
      </c>
      <c r="U2259" s="7">
        <v>38.5</v>
      </c>
      <c r="V2259" s="2">
        <f>V2258-0.41</f>
        <v>136.28492581878689</v>
      </c>
      <c r="W2259" s="7">
        <v>39.729999999999997</v>
      </c>
      <c r="X2259" s="2">
        <f>X2258-0.25</f>
        <v>47.581837473823711</v>
      </c>
      <c r="Y2259" s="7">
        <v>24.81</v>
      </c>
      <c r="Z2259" s="2">
        <f t="shared" si="1071"/>
        <v>225.41240477947881</v>
      </c>
      <c r="AA2259" s="7">
        <v>46.4</v>
      </c>
      <c r="AB2259" s="7">
        <v>89.1</v>
      </c>
      <c r="AF2259">
        <f t="shared" si="1055"/>
        <v>51.709068922474984</v>
      </c>
      <c r="AH2259" s="15">
        <f t="shared" si="1072"/>
        <v>1</v>
      </c>
      <c r="AI2259">
        <f t="shared" si="1063"/>
        <v>-173.75023154597289</v>
      </c>
      <c r="AJ2259">
        <f t="shared" si="1064"/>
        <v>404.44288814620643</v>
      </c>
      <c r="AK2259">
        <f t="shared" si="1065"/>
        <v>-2.6992591184601</v>
      </c>
      <c r="AL2259">
        <f t="shared" si="1073"/>
        <v>493827924.07727486</v>
      </c>
      <c r="AM2259">
        <f t="shared" si="1066"/>
        <v>670234.54198234505</v>
      </c>
      <c r="AN2259">
        <f t="shared" si="1067"/>
        <v>727.19208632333039</v>
      </c>
      <c r="AP2259" s="15">
        <v>1</v>
      </c>
      <c r="AQ2259">
        <f t="shared" si="1074"/>
        <v>78497898441062.391</v>
      </c>
      <c r="AR2259">
        <f t="shared" si="1075"/>
        <v>0.36755147674524835</v>
      </c>
      <c r="AS2259">
        <f t="shared" si="1076"/>
        <v>-309007194785.86536</v>
      </c>
      <c r="AU2259">
        <f t="shared" si="1077"/>
        <v>181659730379217.41</v>
      </c>
      <c r="AV2259">
        <f t="shared" si="1078"/>
        <v>-2.3921897455028633E+33</v>
      </c>
    </row>
    <row r="2260" spans="1:48" x14ac:dyDescent="0.3">
      <c r="A2260" s="4">
        <v>26.496300000000002</v>
      </c>
      <c r="B2260" s="4">
        <f t="shared" si="1069"/>
        <v>92</v>
      </c>
      <c r="C2260" s="7">
        <v>24.81</v>
      </c>
      <c r="D2260" s="2">
        <f t="shared" ref="D2260:D2323" si="1079">D2259-0.8</f>
        <v>231.22618760043935</v>
      </c>
      <c r="E2260" s="6">
        <f t="shared" si="1056"/>
        <v>6.254377387298554</v>
      </c>
      <c r="F2260" s="2">
        <f t="shared" si="1050"/>
        <v>81.497668621868513</v>
      </c>
      <c r="G2260" s="7">
        <v>37.200000000000003</v>
      </c>
      <c r="H2260" s="3">
        <f t="shared" ref="H2260:H2323" si="1080">H2259+0.1</f>
        <v>158.03118124831354</v>
      </c>
      <c r="J2260" s="7">
        <v>45.2</v>
      </c>
      <c r="K2260" s="2">
        <f t="shared" si="1057"/>
        <v>111.63118124831354</v>
      </c>
      <c r="L2260" s="7">
        <v>24.5</v>
      </c>
      <c r="M2260" s="2">
        <f t="shared" si="1058"/>
        <v>77.96610804254118</v>
      </c>
      <c r="N2260" s="7">
        <v>26.2</v>
      </c>
      <c r="O2260" s="2">
        <f t="shared" si="1059"/>
        <v>-11.133891957458815</v>
      </c>
      <c r="Q2260" s="2">
        <f t="shared" si="1060"/>
        <v>39.381739365566538</v>
      </c>
      <c r="R2260" s="2">
        <f t="shared" si="1051"/>
        <v>144.84725705700524</v>
      </c>
      <c r="S2260" s="2">
        <v>32.665799999999997</v>
      </c>
      <c r="T2260" s="2">
        <v>90</v>
      </c>
      <c r="U2260" s="7">
        <v>38.5</v>
      </c>
      <c r="V2260" s="2">
        <f t="shared" ref="V2260:V2323" si="1081">V2259-0.41</f>
        <v>135.87492581878689</v>
      </c>
      <c r="W2260" s="7">
        <v>39.729999999999997</v>
      </c>
      <c r="X2260" s="2">
        <f t="shared" ref="X2260:X2323" si="1082">X2259-0.25</f>
        <v>47.331837473823711</v>
      </c>
      <c r="Y2260" s="7">
        <v>24.81</v>
      </c>
      <c r="Z2260" s="2">
        <f>Z2259-0.7314</f>
        <v>224.6810047794788</v>
      </c>
      <c r="AA2260" s="7">
        <v>46.4</v>
      </c>
      <c r="AB2260" s="7">
        <v>89.1</v>
      </c>
      <c r="AF2260">
        <f t="shared" si="1055"/>
        <v>51.377780741381088</v>
      </c>
      <c r="AH2260" s="15">
        <f t="shared" si="1072"/>
        <v>1</v>
      </c>
      <c r="AI2260">
        <f t="shared" si="1063"/>
        <v>-288.16463722915847</v>
      </c>
      <c r="AJ2260">
        <f t="shared" si="1064"/>
        <v>411.43916572507283</v>
      </c>
      <c r="AK2260">
        <f t="shared" si="1065"/>
        <v>-2.6596990861633487</v>
      </c>
      <c r="AL2260">
        <f t="shared" si="1073"/>
        <v>483528340.308617</v>
      </c>
      <c r="AM2260">
        <f t="shared" si="1066"/>
        <v>666778.16099931393</v>
      </c>
      <c r="AN2260">
        <f t="shared" si="1067"/>
        <v>710.24338559980947</v>
      </c>
      <c r="AP2260" s="15">
        <v>1</v>
      </c>
      <c r="AQ2260">
        <f t="shared" si="1074"/>
        <v>99766687676766.734</v>
      </c>
      <c r="AR2260">
        <f t="shared" si="1075"/>
        <v>0.32326960723185799</v>
      </c>
      <c r="AS2260">
        <f t="shared" si="1076"/>
        <v>2584128750584.7886</v>
      </c>
      <c r="AU2260">
        <f t="shared" si="1077"/>
        <v>193909611169728.31</v>
      </c>
      <c r="AV2260">
        <f t="shared" si="1078"/>
        <v>-2.1574291157057308E+33</v>
      </c>
    </row>
    <row r="2261" spans="1:48" x14ac:dyDescent="0.3">
      <c r="A2261" s="4">
        <v>26.496300000000002</v>
      </c>
      <c r="B2261" s="4">
        <f t="shared" si="1069"/>
        <v>93</v>
      </c>
      <c r="C2261" s="7">
        <v>24.81</v>
      </c>
      <c r="D2261" s="2">
        <f t="shared" si="1079"/>
        <v>230.42618760043933</v>
      </c>
      <c r="E2261" s="6">
        <f t="shared" si="1056"/>
        <v>6.3588574589466447</v>
      </c>
      <c r="F2261" s="2">
        <f t="shared" si="1050"/>
        <v>77.403993871547712</v>
      </c>
      <c r="G2261" s="7">
        <v>37.200000000000003</v>
      </c>
      <c r="H2261" s="3">
        <f t="shared" si="1080"/>
        <v>158.13118124831354</v>
      </c>
      <c r="J2261" s="7">
        <v>45.2</v>
      </c>
      <c r="K2261" s="2">
        <f t="shared" si="1057"/>
        <v>111.73118124831353</v>
      </c>
      <c r="L2261" s="7">
        <v>24.5</v>
      </c>
      <c r="M2261" s="2">
        <f t="shared" si="1058"/>
        <v>78.005864784699298</v>
      </c>
      <c r="N2261" s="7">
        <v>26.2</v>
      </c>
      <c r="O2261" s="2">
        <f t="shared" si="1059"/>
        <v>-11.094135215300696</v>
      </c>
      <c r="Q2261" s="2">
        <f t="shared" si="1060"/>
        <v>39.770476216829273</v>
      </c>
      <c r="R2261" s="2">
        <f t="shared" si="1051"/>
        <v>144.90739823677453</v>
      </c>
      <c r="S2261" s="2">
        <v>32.665799999999997</v>
      </c>
      <c r="T2261" s="2">
        <v>90</v>
      </c>
      <c r="U2261" s="7">
        <v>38.5</v>
      </c>
      <c r="V2261" s="2">
        <f t="shared" si="1081"/>
        <v>135.4649258187869</v>
      </c>
      <c r="W2261" s="7">
        <v>39.729999999999997</v>
      </c>
      <c r="X2261" s="2">
        <f t="shared" si="1082"/>
        <v>47.081837473823711</v>
      </c>
      <c r="Y2261" s="7">
        <v>24.81</v>
      </c>
      <c r="Z2261" s="2">
        <f t="shared" ref="Z2261:Z2324" si="1083">Z2260-0.7314</f>
        <v>223.94960477947879</v>
      </c>
      <c r="AA2261" s="7">
        <v>46.4</v>
      </c>
      <c r="AB2261" s="7">
        <v>89.1</v>
      </c>
      <c r="AF2261">
        <f t="shared" si="1055"/>
        <v>51.044125684674498</v>
      </c>
      <c r="AH2261" s="15">
        <f t="shared" si="1072"/>
        <v>1</v>
      </c>
      <c r="AI2261">
        <f t="shared" si="1063"/>
        <v>-664.15017341824853</v>
      </c>
      <c r="AJ2261">
        <f t="shared" si="1064"/>
        <v>418.24702194195157</v>
      </c>
      <c r="AK2261">
        <f t="shared" si="1065"/>
        <v>-2.6204834919715148</v>
      </c>
      <c r="AL2261">
        <f t="shared" si="1073"/>
        <v>473923301.23672378</v>
      </c>
      <c r="AM2261">
        <f t="shared" si="1066"/>
        <v>662435.07969528448</v>
      </c>
      <c r="AN2261">
        <f t="shared" si="1067"/>
        <v>692.83760588186828</v>
      </c>
      <c r="AP2261" s="15">
        <v>1</v>
      </c>
      <c r="AQ2261">
        <f t="shared" si="1074"/>
        <v>313170188165741.13</v>
      </c>
      <c r="AR2261">
        <f t="shared" si="1075"/>
        <v>0.28016209355313043</v>
      </c>
      <c r="AS2261">
        <f t="shared" si="1076"/>
        <v>-4118216714171.9897</v>
      </c>
      <c r="AU2261">
        <f t="shared" si="1077"/>
        <v>411138525803498.13</v>
      </c>
      <c r="AV2261">
        <f t="shared" si="1078"/>
        <v>-1.9509689866473284E+33</v>
      </c>
    </row>
    <row r="2262" spans="1:48" x14ac:dyDescent="0.3">
      <c r="A2262" s="4">
        <v>26.496300000000002</v>
      </c>
      <c r="B2262" s="4">
        <f t="shared" si="1069"/>
        <v>94</v>
      </c>
      <c r="C2262" s="7">
        <v>24.81</v>
      </c>
      <c r="D2262" s="2">
        <f t="shared" si="1079"/>
        <v>229.62618760043932</v>
      </c>
      <c r="E2262" s="6">
        <f t="shared" si="1056"/>
        <v>6.5022665669419899</v>
      </c>
      <c r="F2262" s="2">
        <f t="shared" si="1050"/>
        <v>73.485800983256922</v>
      </c>
      <c r="G2262" s="7">
        <v>37.200000000000003</v>
      </c>
      <c r="H2262" s="3">
        <f t="shared" si="1080"/>
        <v>158.23118124831353</v>
      </c>
      <c r="J2262" s="7">
        <v>45.2</v>
      </c>
      <c r="K2262" s="2">
        <f t="shared" si="1057"/>
        <v>111.83118124831353</v>
      </c>
      <c r="L2262" s="7">
        <v>24.5</v>
      </c>
      <c r="M2262" s="2">
        <f t="shared" si="1058"/>
        <v>78.01985408896229</v>
      </c>
      <c r="N2262" s="7">
        <v>26.2</v>
      </c>
      <c r="O2262" s="2">
        <f t="shared" si="1059"/>
        <v>-11.080145911037704</v>
      </c>
      <c r="Q2262" s="2">
        <f t="shared" si="1060"/>
        <v>40.158758283949105</v>
      </c>
      <c r="R2262" s="2">
        <f t="shared" si="1051"/>
        <v>144.95960359492025</v>
      </c>
      <c r="S2262" s="2">
        <v>32.665799999999997</v>
      </c>
      <c r="T2262" s="2">
        <v>90</v>
      </c>
      <c r="U2262" s="7">
        <v>38.5</v>
      </c>
      <c r="V2262" s="2">
        <f t="shared" si="1081"/>
        <v>135.0549258187869</v>
      </c>
      <c r="W2262" s="7">
        <v>39.729999999999997</v>
      </c>
      <c r="X2262" s="2">
        <f t="shared" si="1082"/>
        <v>46.831837473823711</v>
      </c>
      <c r="Y2262" s="7">
        <v>24.81</v>
      </c>
      <c r="Z2262" s="2">
        <f t="shared" si="1083"/>
        <v>223.21820477947878</v>
      </c>
      <c r="AA2262" s="7">
        <v>46.4</v>
      </c>
      <c r="AB2262" s="7">
        <v>89.1</v>
      </c>
      <c r="AF2262">
        <f t="shared" si="1055"/>
        <v>50.708531558624827</v>
      </c>
      <c r="AH2262" s="15">
        <f t="shared" si="1072"/>
        <v>1</v>
      </c>
      <c r="AI2262">
        <f t="shared" si="1063"/>
        <v>-960.50922226912292</v>
      </c>
      <c r="AJ2262">
        <f t="shared" si="1064"/>
        <v>424.96439079297932</v>
      </c>
      <c r="AK2262">
        <f t="shared" si="1065"/>
        <v>-2.5815521677723718</v>
      </c>
      <c r="AL2262">
        <f t="shared" si="1073"/>
        <v>464894151.22838688</v>
      </c>
      <c r="AM2262">
        <f t="shared" si="1066"/>
        <v>657233.38428350305</v>
      </c>
      <c r="AN2262">
        <f t="shared" si="1067"/>
        <v>674.98182380502624</v>
      </c>
      <c r="AP2262" s="15">
        <v>1</v>
      </c>
      <c r="AQ2262">
        <f t="shared" si="1074"/>
        <v>799702459765930.88</v>
      </c>
      <c r="AR2262">
        <f t="shared" si="1075"/>
        <v>0.23815229216537179</v>
      </c>
      <c r="AS2262">
        <f t="shared" si="1076"/>
        <v>4158966544696.0757</v>
      </c>
      <c r="AU2262">
        <f t="shared" si="1077"/>
        <v>835580156232815.63</v>
      </c>
      <c r="AV2262">
        <f t="shared" si="1078"/>
        <v>-1.7666792264756922E+33</v>
      </c>
    </row>
    <row r="2263" spans="1:48" x14ac:dyDescent="0.3">
      <c r="A2263" s="4">
        <v>26.496300000000002</v>
      </c>
      <c r="B2263" s="4">
        <f t="shared" si="1069"/>
        <v>95</v>
      </c>
      <c r="C2263" s="7">
        <v>24.81</v>
      </c>
      <c r="D2263" s="2">
        <f t="shared" si="1079"/>
        <v>228.82618760043931</v>
      </c>
      <c r="E2263" s="6">
        <f t="shared" si="1056"/>
        <v>6.6820566933427719</v>
      </c>
      <c r="F2263" s="2">
        <f t="shared" si="1050"/>
        <v>69.781702425775052</v>
      </c>
      <c r="G2263" s="7">
        <v>37.200000000000003</v>
      </c>
      <c r="H2263" s="3">
        <f t="shared" si="1080"/>
        <v>158.33118124831353</v>
      </c>
      <c r="J2263" s="7">
        <v>45.2</v>
      </c>
      <c r="K2263" s="2">
        <f t="shared" si="1057"/>
        <v>111.93118124831352</v>
      </c>
      <c r="L2263" s="7">
        <v>24.5</v>
      </c>
      <c r="M2263" s="2">
        <f t="shared" si="1058"/>
        <v>78.011272243935878</v>
      </c>
      <c r="N2263" s="7">
        <v>26.2</v>
      </c>
      <c r="O2263" s="2">
        <f t="shared" si="1059"/>
        <v>-11.088727756064117</v>
      </c>
      <c r="Q2263" s="2">
        <f t="shared" si="1060"/>
        <v>40.546504204426036</v>
      </c>
      <c r="R2263" s="2">
        <f t="shared" si="1051"/>
        <v>145.00411093811874</v>
      </c>
      <c r="S2263" s="2">
        <v>32.665799999999997</v>
      </c>
      <c r="T2263" s="2">
        <v>90</v>
      </c>
      <c r="U2263" s="7">
        <v>38.5</v>
      </c>
      <c r="V2263" s="2">
        <f t="shared" si="1081"/>
        <v>134.6449258187869</v>
      </c>
      <c r="W2263" s="7">
        <v>39.729999999999997</v>
      </c>
      <c r="X2263" s="2">
        <f t="shared" si="1082"/>
        <v>46.581837473823711</v>
      </c>
      <c r="Y2263" s="7">
        <v>24.81</v>
      </c>
      <c r="Z2263" s="2">
        <f t="shared" si="1083"/>
        <v>222.48680477947877</v>
      </c>
      <c r="AA2263" s="7">
        <v>46.4</v>
      </c>
      <c r="AB2263" s="7">
        <v>89.1</v>
      </c>
      <c r="AF2263">
        <f t="shared" si="1055"/>
        <v>50.371437489616767</v>
      </c>
      <c r="AH2263" s="15">
        <f t="shared" si="1072"/>
        <v>1</v>
      </c>
      <c r="AI2263">
        <f t="shared" si="1063"/>
        <v>-874.23763602612325</v>
      </c>
      <c r="AJ2263">
        <f t="shared" si="1064"/>
        <v>430.08046322838464</v>
      </c>
      <c r="AK2263">
        <f t="shared" si="1065"/>
        <v>-2.5428468359584078</v>
      </c>
      <c r="AL2263">
        <f t="shared" si="1073"/>
        <v>455909267.06805289</v>
      </c>
      <c r="AM2263">
        <f t="shared" si="1066"/>
        <v>650653.03107608028</v>
      </c>
      <c r="AN2263">
        <f t="shared" si="1067"/>
        <v>656.68377261983062</v>
      </c>
      <c r="AP2263" s="15">
        <v>1</v>
      </c>
      <c r="AQ2263">
        <f t="shared" si="1074"/>
        <v>623848153936022.38</v>
      </c>
      <c r="AR2263">
        <f t="shared" si="1075"/>
        <v>0.19716977397059279</v>
      </c>
      <c r="AS2263">
        <f t="shared" si="1076"/>
        <v>-2451443968653.0186</v>
      </c>
      <c r="AU2263">
        <f t="shared" si="1077"/>
        <v>633127970150131.88</v>
      </c>
      <c r="AV2263">
        <f t="shared" si="1078"/>
        <v>-1.6139384736945359E+33</v>
      </c>
    </row>
    <row r="2264" spans="1:48" x14ac:dyDescent="0.3">
      <c r="A2264" s="4">
        <v>26.496300000000002</v>
      </c>
      <c r="B2264" s="4">
        <f t="shared" si="1069"/>
        <v>96</v>
      </c>
      <c r="C2264" s="7">
        <v>24.81</v>
      </c>
      <c r="D2264" s="2">
        <f t="shared" si="1079"/>
        <v>228.0261876004393</v>
      </c>
      <c r="E2264" s="6">
        <f t="shared" si="1056"/>
        <v>6.8953302726867163</v>
      </c>
      <c r="F2264" s="2">
        <f t="shared" si="1050"/>
        <v>66.317650462158966</v>
      </c>
      <c r="G2264" s="7">
        <v>37.200000000000003</v>
      </c>
      <c r="H2264" s="3">
        <f t="shared" si="1080"/>
        <v>158.43118124831352</v>
      </c>
      <c r="J2264" s="7">
        <v>45.2</v>
      </c>
      <c r="K2264" s="2">
        <f t="shared" si="1057"/>
        <v>112.03118124831352</v>
      </c>
      <c r="L2264" s="7">
        <v>24.5</v>
      </c>
      <c r="M2264" s="2">
        <f t="shared" si="1058"/>
        <v>77.983585509793556</v>
      </c>
      <c r="N2264" s="7">
        <v>26.2</v>
      </c>
      <c r="O2264" s="2">
        <f t="shared" si="1059"/>
        <v>-11.116414490206438</v>
      </c>
      <c r="Q2264" s="2">
        <f t="shared" si="1060"/>
        <v>40.933634901788487</v>
      </c>
      <c r="R2264" s="2">
        <f t="shared" si="1051"/>
        <v>145.04115011458211</v>
      </c>
      <c r="S2264" s="2">
        <v>32.665799999999997</v>
      </c>
      <c r="T2264" s="2">
        <v>90</v>
      </c>
      <c r="U2264" s="7">
        <v>38.5</v>
      </c>
      <c r="V2264" s="2">
        <f t="shared" si="1081"/>
        <v>134.23492581878691</v>
      </c>
      <c r="W2264" s="7">
        <v>39.729999999999997</v>
      </c>
      <c r="X2264" s="2">
        <f t="shared" si="1082"/>
        <v>46.331837473823711</v>
      </c>
      <c r="Y2264" s="7">
        <v>24.81</v>
      </c>
      <c r="Z2264" s="2">
        <f t="shared" si="1083"/>
        <v>221.75540477947877</v>
      </c>
      <c r="AA2264" s="7">
        <v>46.4</v>
      </c>
      <c r="AB2264" s="7">
        <v>89.1</v>
      </c>
      <c r="AF2264">
        <f t="shared" si="1055"/>
        <v>50.033270089552417</v>
      </c>
      <c r="AH2264" s="15">
        <f t="shared" si="1072"/>
        <v>1</v>
      </c>
      <c r="AI2264">
        <f t="shared" si="1063"/>
        <v>-459.21241707170066</v>
      </c>
      <c r="AJ2264">
        <f t="shared" si="1064"/>
        <v>437.98266061931548</v>
      </c>
      <c r="AK2264">
        <f t="shared" si="1065"/>
        <v>-2.5043109607667819</v>
      </c>
      <c r="AL2264">
        <f t="shared" si="1073"/>
        <v>447844738.50295705</v>
      </c>
      <c r="AM2264">
        <f t="shared" si="1066"/>
        <v>644190.59596245782</v>
      </c>
      <c r="AN2264">
        <f t="shared" si="1067"/>
        <v>637.95183578312117</v>
      </c>
      <c r="AP2264" s="15">
        <v>1</v>
      </c>
      <c r="AQ2264">
        <f t="shared" si="1074"/>
        <v>151851569743196.81</v>
      </c>
      <c r="AR2264">
        <f t="shared" si="1075"/>
        <v>0.15714788961737453</v>
      </c>
      <c r="AS2264">
        <f t="shared" si="1076"/>
        <v>-426654549707.71625</v>
      </c>
      <c r="AU2264">
        <f t="shared" si="1077"/>
        <v>194830122125291.91</v>
      </c>
      <c r="AV2264">
        <f t="shared" si="1078"/>
        <v>-1.4911256286881276E+33</v>
      </c>
    </row>
    <row r="2265" spans="1:48" x14ac:dyDescent="0.3">
      <c r="A2265" s="4">
        <v>26.496300000000002</v>
      </c>
      <c r="B2265" s="4">
        <f t="shared" si="1069"/>
        <v>97</v>
      </c>
      <c r="C2265" s="7">
        <v>24.81</v>
      </c>
      <c r="D2265" s="2">
        <f t="shared" si="1079"/>
        <v>227.22618760043929</v>
      </c>
      <c r="E2265" s="6">
        <f t="shared" si="1056"/>
        <v>7.1390252975517496</v>
      </c>
      <c r="F2265" s="2">
        <f t="shared" si="1050"/>
        <v>63.107704656965872</v>
      </c>
      <c r="G2265" s="7">
        <v>37.200000000000003</v>
      </c>
      <c r="H2265" s="3">
        <f t="shared" si="1080"/>
        <v>158.53118124831352</v>
      </c>
      <c r="J2265" s="7">
        <v>45.2</v>
      </c>
      <c r="K2265" s="2">
        <f t="shared" si="1057"/>
        <v>112.13118124831351</v>
      </c>
      <c r="L2265" s="7">
        <v>24.5</v>
      </c>
      <c r="M2265" s="2">
        <f t="shared" si="1058"/>
        <v>77.940196754524436</v>
      </c>
      <c r="N2265" s="7">
        <v>26.2</v>
      </c>
      <c r="O2265" s="2">
        <f t="shared" si="1059"/>
        <v>-11.159803245475558</v>
      </c>
      <c r="Q2265" s="2">
        <f t="shared" si="1060"/>
        <v>41.320073490390492</v>
      </c>
      <c r="R2265" s="2">
        <f t="shared" si="1051"/>
        <v>145.07094327183199</v>
      </c>
      <c r="S2265" s="2">
        <v>32.665799999999997</v>
      </c>
      <c r="T2265" s="2">
        <v>90</v>
      </c>
      <c r="U2265" s="7">
        <v>38.5</v>
      </c>
      <c r="V2265" s="2">
        <f t="shared" si="1081"/>
        <v>133.82492581878691</v>
      </c>
      <c r="W2265" s="7">
        <v>39.729999999999997</v>
      </c>
      <c r="X2265" s="2">
        <f t="shared" si="1082"/>
        <v>46.081837473823711</v>
      </c>
      <c r="Y2265" s="7">
        <v>24.81</v>
      </c>
      <c r="Z2265" s="2">
        <f t="shared" si="1083"/>
        <v>221.02400477947876</v>
      </c>
      <c r="AA2265" s="7">
        <v>46.4</v>
      </c>
      <c r="AB2265" s="7">
        <v>89.1</v>
      </c>
      <c r="AF2265">
        <f t="shared" si="1055"/>
        <v>49.694426989791218</v>
      </c>
      <c r="AH2265" s="15">
        <f t="shared" si="1072"/>
        <v>1</v>
      </c>
      <c r="AI2265">
        <f t="shared" si="1063"/>
        <v>-101.27316639546257</v>
      </c>
      <c r="AJ2265">
        <f t="shared" si="1064"/>
        <v>442.37328673002685</v>
      </c>
      <c r="AK2265">
        <f t="shared" si="1065"/>
        <v>-2.4658896183791374</v>
      </c>
      <c r="AL2265">
        <f t="shared" si="1073"/>
        <v>439032689.50523067</v>
      </c>
      <c r="AM2265">
        <f t="shared" si="1066"/>
        <v>635695.07413745718</v>
      </c>
      <c r="AN2265">
        <f t="shared" si="1067"/>
        <v>618.79503923238451</v>
      </c>
      <c r="AP2265" s="15">
        <v>1</v>
      </c>
      <c r="AQ2265">
        <f t="shared" si="1074"/>
        <v>51484827005320.906</v>
      </c>
      <c r="AR2265">
        <f t="shared" si="1075"/>
        <v>0.11802728230092048</v>
      </c>
      <c r="AS2265">
        <f t="shared" si="1076"/>
        <v>3454209104026.2324</v>
      </c>
      <c r="AU2265">
        <f t="shared" si="1077"/>
        <v>91444347109253.484</v>
      </c>
      <c r="AV2265">
        <f t="shared" si="1078"/>
        <v>-1.3603137947603259E+33</v>
      </c>
    </row>
    <row r="2266" spans="1:48" x14ac:dyDescent="0.3">
      <c r="A2266" s="4">
        <v>26.496300000000002</v>
      </c>
      <c r="B2266" s="4">
        <f t="shared" si="1069"/>
        <v>98</v>
      </c>
      <c r="C2266" s="7">
        <v>24.81</v>
      </c>
      <c r="D2266" s="2">
        <f t="shared" si="1079"/>
        <v>226.42618760043928</v>
      </c>
      <c r="E2266" s="6">
        <f t="shared" si="1056"/>
        <v>7.4100706977475337</v>
      </c>
      <c r="F2266" s="2">
        <f t="shared" si="1050"/>
        <v>60.155794136500333</v>
      </c>
      <c r="G2266" s="7">
        <v>37.200000000000003</v>
      </c>
      <c r="H2266" s="3">
        <f t="shared" si="1080"/>
        <v>158.63118124831351</v>
      </c>
      <c r="J2266" s="7">
        <v>45.2</v>
      </c>
      <c r="K2266" s="2">
        <f t="shared" si="1057"/>
        <v>112.2311812483135</v>
      </c>
      <c r="L2266" s="7">
        <v>24.5</v>
      </c>
      <c r="M2266" s="2">
        <f t="shared" si="1058"/>
        <v>77.884209306462765</v>
      </c>
      <c r="N2266" s="7">
        <v>26.2</v>
      </c>
      <c r="O2266" s="2">
        <f t="shared" si="1059"/>
        <v>-11.21579069353723</v>
      </c>
      <c r="Q2266" s="2">
        <f t="shared" si="1060"/>
        <v>41.705745184722446</v>
      </c>
      <c r="R2266" s="2">
        <f t="shared" si="1051"/>
        <v>145.09370511056093</v>
      </c>
      <c r="S2266" s="2">
        <v>32.665799999999997</v>
      </c>
      <c r="T2266" s="2">
        <v>90</v>
      </c>
      <c r="U2266" s="7">
        <v>38.5</v>
      </c>
      <c r="V2266" s="2">
        <f t="shared" si="1081"/>
        <v>133.41492581878691</v>
      </c>
      <c r="W2266" s="7">
        <v>39.729999999999997</v>
      </c>
      <c r="X2266" s="2">
        <f t="shared" si="1082"/>
        <v>45.831837473823711</v>
      </c>
      <c r="Y2266" s="7">
        <v>24.81</v>
      </c>
      <c r="Z2266" s="2">
        <f t="shared" si="1083"/>
        <v>220.29260477947875</v>
      </c>
      <c r="AA2266" s="7">
        <v>46.4</v>
      </c>
      <c r="AB2266" s="7">
        <v>89.1</v>
      </c>
      <c r="AF2266">
        <f t="shared" si="1055"/>
        <v>49.355267965558326</v>
      </c>
      <c r="AH2266" s="15">
        <f t="shared" si="1072"/>
        <v>1</v>
      </c>
      <c r="AI2266">
        <f t="shared" si="1063"/>
        <v>-150.62059374325179</v>
      </c>
      <c r="AJ2266">
        <f t="shared" si="1064"/>
        <v>448.60227393274073</v>
      </c>
      <c r="AK2266">
        <f t="shared" si="1065"/>
        <v>-2.4275293847175115</v>
      </c>
      <c r="AL2266">
        <f t="shared" si="1073"/>
        <v>430597662.20837265</v>
      </c>
      <c r="AM2266">
        <f t="shared" si="1066"/>
        <v>626993.16911146673</v>
      </c>
      <c r="AN2266">
        <f t="shared" si="1067"/>
        <v>599.22304235527281</v>
      </c>
      <c r="AP2266" s="15">
        <v>1</v>
      </c>
      <c r="AQ2266">
        <f t="shared" si="1074"/>
        <v>50338597606694.641</v>
      </c>
      <c r="AR2266">
        <f t="shared" si="1075"/>
        <v>7.9750283551568865E-2</v>
      </c>
      <c r="AS2266">
        <f t="shared" si="1076"/>
        <v>-5428975084293.7891</v>
      </c>
      <c r="AU2266">
        <f t="shared" si="1077"/>
        <v>84883121272659.203</v>
      </c>
      <c r="AV2266">
        <f t="shared" si="1078"/>
        <v>-1.2415296492387771E+33</v>
      </c>
    </row>
    <row r="2267" spans="1:48" x14ac:dyDescent="0.3">
      <c r="A2267" s="4">
        <v>26.496300000000002</v>
      </c>
      <c r="B2267" s="4">
        <f t="shared" si="1069"/>
        <v>99</v>
      </c>
      <c r="C2267" s="7">
        <v>24.81</v>
      </c>
      <c r="D2267" s="2">
        <f t="shared" si="1079"/>
        <v>225.62618760043927</v>
      </c>
      <c r="E2267" s="6">
        <f t="shared" si="1056"/>
        <v>7.7055029031998643</v>
      </c>
      <c r="F2267" s="2">
        <f t="shared" si="1050"/>
        <v>57.457928549860718</v>
      </c>
      <c r="G2267" s="7">
        <v>37.200000000000003</v>
      </c>
      <c r="H2267" s="3">
        <f t="shared" si="1080"/>
        <v>158.7311812483135</v>
      </c>
      <c r="J2267" s="7">
        <v>45.2</v>
      </c>
      <c r="K2267" s="2">
        <f t="shared" si="1057"/>
        <v>112.3311812483135</v>
      </c>
      <c r="L2267" s="7">
        <v>24.5</v>
      </c>
      <c r="M2267" s="2">
        <f t="shared" si="1058"/>
        <v>77.818295037009079</v>
      </c>
      <c r="N2267" s="7">
        <v>26.2</v>
      </c>
      <c r="O2267" s="2">
        <f t="shared" si="1059"/>
        <v>-11.281704962990915</v>
      </c>
      <c r="Q2267" s="2">
        <f t="shared" si="1060"/>
        <v>42.090577213047375</v>
      </c>
      <c r="R2267" s="2">
        <f t="shared" si="1051"/>
        <v>145.10964313395627</v>
      </c>
      <c r="S2267" s="2">
        <v>32.665799999999997</v>
      </c>
      <c r="T2267" s="2">
        <v>90</v>
      </c>
      <c r="U2267" s="7">
        <v>38.5</v>
      </c>
      <c r="V2267" s="2">
        <f t="shared" si="1081"/>
        <v>133.00492581878692</v>
      </c>
      <c r="W2267" s="7">
        <v>39.729999999999997</v>
      </c>
      <c r="X2267" s="2">
        <f t="shared" si="1082"/>
        <v>45.581837473823711</v>
      </c>
      <c r="Y2267" s="7">
        <v>24.81</v>
      </c>
      <c r="Z2267" s="2">
        <f t="shared" si="1083"/>
        <v>219.56120477947874</v>
      </c>
      <c r="AA2267" s="7">
        <v>46.4</v>
      </c>
      <c r="AB2267" s="7">
        <v>89.1</v>
      </c>
      <c r="AF2267">
        <f t="shared" si="1055"/>
        <v>49.016112326211868</v>
      </c>
      <c r="AH2267" s="15">
        <f t="shared" si="1072"/>
        <v>1</v>
      </c>
      <c r="AI2267">
        <f t="shared" si="1063"/>
        <v>-572.32586882681676</v>
      </c>
      <c r="AJ2267">
        <f t="shared" si="1064"/>
        <v>453.98972662352242</v>
      </c>
      <c r="AK2267">
        <f t="shared" si="1065"/>
        <v>-2.389178240046899</v>
      </c>
      <c r="AL2267">
        <f t="shared" si="1073"/>
        <v>421786568.69435841</v>
      </c>
      <c r="AM2267">
        <f t="shared" si="1066"/>
        <v>617173.71633815207</v>
      </c>
      <c r="AN2267">
        <f t="shared" si="1067"/>
        <v>579.24612766935877</v>
      </c>
      <c r="AP2267" s="15">
        <v>1</v>
      </c>
      <c r="AQ2267">
        <f t="shared" si="1074"/>
        <v>195934520238460.84</v>
      </c>
      <c r="AR2267">
        <f t="shared" si="1075"/>
        <v>4.2264842600035872E-2</v>
      </c>
      <c r="AS2267">
        <f t="shared" si="1076"/>
        <v>5373740060070.6426</v>
      </c>
      <c r="AU2267">
        <f t="shared" si="1077"/>
        <v>204190154778944.78</v>
      </c>
      <c r="AV2267">
        <f>((AR2267*C2267*SIN(D2267*3.1416/180)+AJ2267*AJ2267*C2267*COS(D2267*3.1416/180)-AQ2267*U2267*SIN(V2267*3.1416/180)+AN2267*AN2267*J2267*COS(K2267*3.1416/180)-AM2267*AM2267*N2267*COS(O2267*3.1416/180)-AL2267*AL2267*Y2267*COS(Z2267*3.1416/180))*Y2267*COS(Z2267*3.1416/180)-(AR2267*C2267*COS(D2267*3.1416/180)+AJ2267*AJ2267*C2267*SIN(D2267*3.1416/180)+AU2267*U2267*COS(V2267*3.1416/180)+AN2267*AN2267*J2267*SIN(K2267*3.1416/180)-AM2267*AM2267*N2267*SIN(O2267*3.1416/180)-AL2267*AL2267*Y2267*SIN(Z2267*3.1416/180))*Y2267*SIN(Z2267*3.1416/180)/N2267*SIN(O2267*3.1416/180)*(AR2267*C2267*SIN(D2267*3.1416/180)+AJ2267*AJ2267*C2267*COS(D2267*3.1416/180)-AU2267*U2267*SIN(V2267*3.1416/180)+AN2267*AN2267*J2267*COS(K2267*3.1416/180)-AM2267*AM2267*N2267*COS(O2267*3.1416/180)-AL2267*AL2267*Y2267*COS(Z2267*3.1416/180))-Y2267*SIN(Z2267*3.1416/180)*N2267*COS(O2267*3.1416/180))/1000</f>
        <v>-1.1246140433898048E+33</v>
      </c>
    </row>
    <row r="2268" spans="1:48" x14ac:dyDescent="0.3">
      <c r="A2268" s="4">
        <v>26.496300000000002</v>
      </c>
      <c r="B2268" s="4">
        <f t="shared" si="1069"/>
        <v>100</v>
      </c>
      <c r="C2268" s="7">
        <v>24.81</v>
      </c>
      <c r="D2268" s="2">
        <f t="shared" si="1079"/>
        <v>224.82618760043925</v>
      </c>
      <c r="E2268" s="6">
        <f t="shared" si="1056"/>
        <v>8.0225434659202595</v>
      </c>
      <c r="F2268" s="2">
        <f t="shared" si="1050"/>
        <v>55.00442614696599</v>
      </c>
      <c r="G2268" s="7">
        <v>37.200000000000003</v>
      </c>
      <c r="H2268" s="3">
        <f t="shared" si="1080"/>
        <v>158.8311812483135</v>
      </c>
      <c r="J2268" s="7">
        <v>45.2</v>
      </c>
      <c r="K2268" s="2">
        <f t="shared" si="1057"/>
        <v>112.43118124831349</v>
      </c>
      <c r="L2268" s="7">
        <v>24.5</v>
      </c>
      <c r="M2268" s="2">
        <f t="shared" si="1058"/>
        <v>77.744649672267087</v>
      </c>
      <c r="N2268" s="7">
        <v>26.2</v>
      </c>
      <c r="O2268" s="2">
        <f t="shared" si="1059"/>
        <v>-11.355350327732907</v>
      </c>
      <c r="Q2268" s="2">
        <f t="shared" si="1060"/>
        <v>42.474498735176759</v>
      </c>
      <c r="R2268" s="2">
        <f t="shared" si="1051"/>
        <v>145.11895789197948</v>
      </c>
      <c r="S2268" s="2">
        <v>32.665799999999997</v>
      </c>
      <c r="T2268" s="2">
        <v>90</v>
      </c>
      <c r="U2268" s="7">
        <v>38.5</v>
      </c>
      <c r="V2268" s="2">
        <f t="shared" si="1081"/>
        <v>132.59492581878692</v>
      </c>
      <c r="W2268" s="7">
        <v>39.729999999999997</v>
      </c>
      <c r="X2268" s="2">
        <f t="shared" si="1082"/>
        <v>45.331837473823711</v>
      </c>
      <c r="Y2268" s="7">
        <v>24.81</v>
      </c>
      <c r="Z2268" s="2">
        <f t="shared" si="1083"/>
        <v>218.82980477947874</v>
      </c>
      <c r="AA2268" s="7">
        <v>46.4</v>
      </c>
      <c r="AB2268" s="7">
        <v>89.1</v>
      </c>
      <c r="AF2268">
        <f t="shared" si="1055"/>
        <v>48.677240647620593</v>
      </c>
      <c r="AH2268" s="15">
        <f t="shared" si="1072"/>
        <v>1</v>
      </c>
      <c r="AI2268">
        <f t="shared" si="1063"/>
        <v>-972.31442706740404</v>
      </c>
      <c r="AJ2268">
        <f t="shared" si="1064"/>
        <v>459.0433144460377</v>
      </c>
      <c r="AK2268">
        <f t="shared" si="1065"/>
        <v>-2.3507854896478042</v>
      </c>
      <c r="AL2268">
        <f t="shared" si="1073"/>
        <v>412626302.13894594</v>
      </c>
      <c r="AM2268">
        <f t="shared" si="1066"/>
        <v>606414.44740534085</v>
      </c>
      <c r="AN2268">
        <f t="shared" si="1067"/>
        <v>558.87518923019843</v>
      </c>
      <c r="AP2268" s="15">
        <v>1</v>
      </c>
      <c r="AQ2268">
        <f t="shared" si="1074"/>
        <v>769123234465671</v>
      </c>
      <c r="AR2268">
        <f t="shared" si="1075"/>
        <v>5.5218216617915674E-3</v>
      </c>
      <c r="AS2268">
        <f t="shared" si="1076"/>
        <v>-3143192429677.082</v>
      </c>
      <c r="AU2268">
        <f t="shared" si="1077"/>
        <v>626830986571400.5</v>
      </c>
      <c r="AV2268">
        <f t="shared" si="1078"/>
        <v>-1.0071602943909989E+33</v>
      </c>
    </row>
    <row r="2269" spans="1:48" x14ac:dyDescent="0.3">
      <c r="A2269" s="4">
        <v>26.496300000000002</v>
      </c>
      <c r="B2269" s="4">
        <f t="shared" si="1069"/>
        <v>101</v>
      </c>
      <c r="C2269" s="7">
        <v>24.81</v>
      </c>
      <c r="D2269" s="2">
        <f t="shared" si="1079"/>
        <v>224.02618760043924</v>
      </c>
      <c r="E2269" s="6">
        <f t="shared" si="1056"/>
        <v>8.3586431222545841</v>
      </c>
      <c r="F2269" s="2">
        <f t="shared" si="1050"/>
        <v>52.781890195055389</v>
      </c>
      <c r="G2269" s="7">
        <v>37.200000000000003</v>
      </c>
      <c r="H2269" s="3">
        <f t="shared" si="1080"/>
        <v>158.93118124831349</v>
      </c>
      <c r="J2269" s="7">
        <v>45.2</v>
      </c>
      <c r="K2269" s="2">
        <f t="shared" si="1057"/>
        <v>112.53118124831349</v>
      </c>
      <c r="L2269" s="7">
        <v>24.5</v>
      </c>
      <c r="M2269" s="2">
        <f t="shared" si="1058"/>
        <v>77.665008732426884</v>
      </c>
      <c r="N2269" s="7">
        <v>26.2</v>
      </c>
      <c r="O2269" s="2">
        <f t="shared" si="1059"/>
        <v>-11.43499126757311</v>
      </c>
      <c r="Q2269" s="2">
        <f t="shared" si="1060"/>
        <v>42.857440764205343</v>
      </c>
      <c r="R2269" s="2">
        <f t="shared" si="1051"/>
        <v>145.12184322019237</v>
      </c>
      <c r="S2269" s="2">
        <v>32.665799999999997</v>
      </c>
      <c r="T2269" s="2">
        <v>90</v>
      </c>
      <c r="U2269" s="7">
        <v>38.5</v>
      </c>
      <c r="V2269" s="2">
        <f t="shared" si="1081"/>
        <v>132.18492581878692</v>
      </c>
      <c r="W2269" s="7">
        <v>39.729999999999997</v>
      </c>
      <c r="X2269" s="2">
        <f t="shared" si="1082"/>
        <v>45.081837473823711</v>
      </c>
      <c r="Y2269" s="7">
        <v>24.81</v>
      </c>
      <c r="Z2269" s="2">
        <f t="shared" si="1083"/>
        <v>218.09840477947873</v>
      </c>
      <c r="AA2269" s="7">
        <v>46.4</v>
      </c>
      <c r="AB2269" s="7">
        <v>89.1</v>
      </c>
      <c r="AF2269">
        <f t="shared" si="1055"/>
        <v>48.338899000289373</v>
      </c>
      <c r="AH2269" s="15">
        <f t="shared" si="1072"/>
        <v>1</v>
      </c>
      <c r="AI2269">
        <f t="shared" si="1063"/>
        <v>-980.02310163803861</v>
      </c>
      <c r="AJ2269">
        <f t="shared" si="1064"/>
        <v>465.59027565291814</v>
      </c>
      <c r="AK2269">
        <f t="shared" si="1065"/>
        <v>-2.3123016999553334</v>
      </c>
      <c r="AL2269">
        <f t="shared" si="1073"/>
        <v>403466170.19686121</v>
      </c>
      <c r="AM2269">
        <f t="shared" si="1066"/>
        <v>595336.96147171943</v>
      </c>
      <c r="AN2269">
        <f t="shared" si="1067"/>
        <v>538.12171978870765</v>
      </c>
      <c r="AP2269" s="15">
        <v>1</v>
      </c>
      <c r="AQ2269">
        <f t="shared" si="1074"/>
        <v>750429749648742.13</v>
      </c>
      <c r="AR2269">
        <f t="shared" si="1075"/>
        <v>-3.0524795345814308E-2</v>
      </c>
      <c r="AS2269">
        <f t="shared" si="1076"/>
        <v>-535802331374.06018</v>
      </c>
      <c r="AU2269">
        <f t="shared" si="1077"/>
        <v>605488917219532</v>
      </c>
      <c r="AV2269">
        <f t="shared" si="1078"/>
        <v>-9.0672474236702731E+32</v>
      </c>
    </row>
    <row r="2270" spans="1:48" x14ac:dyDescent="0.3">
      <c r="A2270" s="4">
        <v>26.496300000000002</v>
      </c>
      <c r="B2270" s="4">
        <f t="shared" si="1069"/>
        <v>102</v>
      </c>
      <c r="C2270" s="7">
        <v>24.81</v>
      </c>
      <c r="D2270" s="2">
        <f t="shared" si="1079"/>
        <v>223.22618760043923</v>
      </c>
      <c r="E2270" s="6">
        <f t="shared" si="1056"/>
        <v>8.7114999538634095</v>
      </c>
      <c r="F2270" s="2">
        <f t="shared" ref="F2270:F2333" si="1084">ACOS((-A2270*COS(B2270*PI()/180))/E2270)*180/PI()</f>
        <v>50.774811788982497</v>
      </c>
      <c r="G2270" s="7">
        <v>37.200000000000003</v>
      </c>
      <c r="H2270" s="3">
        <f t="shared" si="1080"/>
        <v>159.03118124831349</v>
      </c>
      <c r="J2270" s="7">
        <v>45.2</v>
      </c>
      <c r="K2270" s="2">
        <f t="shared" si="1057"/>
        <v>112.63118124831348</v>
      </c>
      <c r="L2270" s="7">
        <v>24.5</v>
      </c>
      <c r="M2270" s="2">
        <f t="shared" si="1058"/>
        <v>77.580698278713896</v>
      </c>
      <c r="N2270" s="7">
        <v>26.2</v>
      </c>
      <c r="O2270" s="2">
        <f t="shared" si="1059"/>
        <v>-11.519301721286098</v>
      </c>
      <c r="Q2270" s="2">
        <f t="shared" si="1060"/>
        <v>43.239336092027585</v>
      </c>
      <c r="R2270" s="2">
        <f t="shared" si="1051"/>
        <v>145.11848647281226</v>
      </c>
      <c r="S2270" s="2">
        <v>32.665799999999997</v>
      </c>
      <c r="T2270" s="2">
        <v>90</v>
      </c>
      <c r="U2270" s="7">
        <v>38.5</v>
      </c>
      <c r="V2270" s="2">
        <f t="shared" si="1081"/>
        <v>131.77492581878693</v>
      </c>
      <c r="W2270" s="7">
        <v>39.729999999999997</v>
      </c>
      <c r="X2270" s="2">
        <f t="shared" si="1082"/>
        <v>44.831837473823711</v>
      </c>
      <c r="Y2270" s="7">
        <v>24.81</v>
      </c>
      <c r="Z2270" s="2">
        <f t="shared" si="1083"/>
        <v>217.36700477947872</v>
      </c>
      <c r="AA2270" s="7">
        <v>46.4</v>
      </c>
      <c r="AB2270" s="7">
        <v>89.1</v>
      </c>
      <c r="AF2270">
        <f t="shared" si="1055"/>
        <v>48.001304235317505</v>
      </c>
      <c r="AH2270" s="15">
        <f t="shared" si="1072"/>
        <v>1</v>
      </c>
      <c r="AI2270">
        <f t="shared" si="1063"/>
        <v>-605.49911959624956</v>
      </c>
      <c r="AJ2270">
        <f t="shared" si="1064"/>
        <v>468.66582921721573</v>
      </c>
      <c r="AK2270">
        <f t="shared" si="1065"/>
        <v>-2.2736786496766359</v>
      </c>
      <c r="AL2270">
        <f t="shared" si="1073"/>
        <v>393124131.94472069</v>
      </c>
      <c r="AM2270">
        <f t="shared" si="1066"/>
        <v>582277.42660090735</v>
      </c>
      <c r="AN2270">
        <f t="shared" si="1067"/>
        <v>516.99779672173918</v>
      </c>
      <c r="AP2270" s="15">
        <v>1</v>
      </c>
      <c r="AQ2270">
        <f t="shared" si="1074"/>
        <v>176088400888539.75</v>
      </c>
      <c r="AR2270">
        <f t="shared" si="1075"/>
        <v>-6.5917206537919215E-2</v>
      </c>
      <c r="AS2270">
        <f t="shared" si="1076"/>
        <v>4263806466274.9502</v>
      </c>
      <c r="AU2270">
        <f t="shared" si="1077"/>
        <v>173521416081263.88</v>
      </c>
      <c r="AV2270">
        <f t="shared" si="1078"/>
        <v>-8.110275107718931E+32</v>
      </c>
    </row>
    <row r="2271" spans="1:48" x14ac:dyDescent="0.3">
      <c r="A2271" s="4">
        <v>26.496300000000002</v>
      </c>
      <c r="B2271" s="4">
        <f t="shared" si="1069"/>
        <v>103</v>
      </c>
      <c r="C2271" s="7">
        <v>24.81</v>
      </c>
      <c r="D2271" s="2">
        <f t="shared" si="1079"/>
        <v>222.42618760043922</v>
      </c>
      <c r="E2271" s="6">
        <f t="shared" si="1056"/>
        <v>9.0790593513226447</v>
      </c>
      <c r="F2271" s="2">
        <f t="shared" si="1084"/>
        <v>48.966780408479885</v>
      </c>
      <c r="G2271" s="7">
        <v>37.200000000000003</v>
      </c>
      <c r="H2271" s="3">
        <f t="shared" si="1080"/>
        <v>159.13118124831348</v>
      </c>
      <c r="J2271" s="7">
        <v>45.2</v>
      </c>
      <c r="K2271" s="2">
        <f t="shared" si="1057"/>
        <v>112.73118124831348</v>
      </c>
      <c r="L2271" s="7">
        <v>24.5</v>
      </c>
      <c r="M2271" s="2">
        <f t="shared" si="1058"/>
        <v>77.492700457910985</v>
      </c>
      <c r="N2271" s="7">
        <v>26.2</v>
      </c>
      <c r="O2271" s="2">
        <f t="shared" si="1059"/>
        <v>-11.607299542089009</v>
      </c>
      <c r="Q2271" s="2">
        <f t="shared" si="1060"/>
        <v>43.620119218464147</v>
      </c>
      <c r="R2271" s="2">
        <f t="shared" si="1051"/>
        <v>145.10906874975274</v>
      </c>
      <c r="S2271" s="2">
        <v>32.665799999999997</v>
      </c>
      <c r="T2271" s="2">
        <v>90</v>
      </c>
      <c r="U2271" s="7">
        <v>38.5</v>
      </c>
      <c r="V2271" s="2">
        <f t="shared" si="1081"/>
        <v>131.36492581878693</v>
      </c>
      <c r="W2271" s="7">
        <v>39.729999999999997</v>
      </c>
      <c r="X2271" s="2">
        <f t="shared" si="1082"/>
        <v>44.581837473823711</v>
      </c>
      <c r="Y2271" s="7">
        <v>24.81</v>
      </c>
      <c r="Z2271" s="2">
        <f t="shared" si="1083"/>
        <v>216.63560477947871</v>
      </c>
      <c r="AA2271" s="7">
        <v>46.4</v>
      </c>
      <c r="AB2271" s="7">
        <v>89.1</v>
      </c>
      <c r="AF2271">
        <f t="shared" si="1055"/>
        <v>47.664649369701067</v>
      </c>
      <c r="AH2271" s="15">
        <f t="shared" si="1072"/>
        <v>1</v>
      </c>
      <c r="AI2271">
        <f t="shared" si="1063"/>
        <v>-216.19098353104118</v>
      </c>
      <c r="AJ2271">
        <f t="shared" si="1064"/>
        <v>472.91482460105362</v>
      </c>
      <c r="AK2271">
        <f t="shared" si="1065"/>
        <v>-2.2348692954973561</v>
      </c>
      <c r="AL2271">
        <f t="shared" si="1073"/>
        <v>382632402.23618084</v>
      </c>
      <c r="AM2271">
        <f t="shared" si="1066"/>
        <v>568809.58132299944</v>
      </c>
      <c r="AN2271">
        <f t="shared" si="1067"/>
        <v>495.51606676261792</v>
      </c>
      <c r="AP2271" s="15">
        <v>1</v>
      </c>
      <c r="AQ2271">
        <f t="shared" si="1074"/>
        <v>28786177046102.125</v>
      </c>
      <c r="AR2271">
        <f t="shared" si="1075"/>
        <v>-0.10069610236127231</v>
      </c>
      <c r="AS2271">
        <f t="shared" si="1076"/>
        <v>-6543030635231.5371</v>
      </c>
      <c r="AU2271">
        <f t="shared" si="1077"/>
        <v>46897479454268.055</v>
      </c>
      <c r="AV2271">
        <f t="shared" si="1078"/>
        <v>-7.1757791143934745E+32</v>
      </c>
    </row>
    <row r="2272" spans="1:48" x14ac:dyDescent="0.3">
      <c r="A2272" s="4">
        <v>26.496300000000002</v>
      </c>
      <c r="B2272" s="4">
        <f t="shared" si="1069"/>
        <v>104</v>
      </c>
      <c r="C2272" s="7">
        <v>24.81</v>
      </c>
      <c r="D2272" s="2">
        <f t="shared" si="1079"/>
        <v>221.62618760043921</v>
      </c>
      <c r="E2272" s="6">
        <f t="shared" si="1056"/>
        <v>9.4595023522339812</v>
      </c>
      <c r="F2272" s="2">
        <f t="shared" si="1084"/>
        <v>47.341342082393979</v>
      </c>
      <c r="G2272" s="7">
        <v>37.200000000000003</v>
      </c>
      <c r="H2272" s="3">
        <f t="shared" si="1080"/>
        <v>159.23118124831348</v>
      </c>
      <c r="J2272" s="7">
        <v>45.2</v>
      </c>
      <c r="K2272" s="2">
        <f t="shared" si="1057"/>
        <v>112.83118124831347</v>
      </c>
      <c r="L2272" s="7">
        <v>24.5</v>
      </c>
      <c r="M2272" s="2">
        <f t="shared" si="1058"/>
        <v>77.401720677080732</v>
      </c>
      <c r="N2272" s="7">
        <v>26.2</v>
      </c>
      <c r="O2272" s="2">
        <f t="shared" si="1059"/>
        <v>-11.698279322919262</v>
      </c>
      <c r="Q2272" s="2">
        <f t="shared" si="1060"/>
        <v>43.99972628383221</v>
      </c>
      <c r="R2272" s="2">
        <f t="shared" si="1051"/>
        <v>145.09376511747416</v>
      </c>
      <c r="S2272" s="2">
        <v>32.665799999999997</v>
      </c>
      <c r="T2272" s="2">
        <v>90</v>
      </c>
      <c r="U2272" s="7">
        <v>38.5</v>
      </c>
      <c r="V2272" s="2">
        <f t="shared" si="1081"/>
        <v>130.95492581878693</v>
      </c>
      <c r="W2272" s="7">
        <v>39.729999999999997</v>
      </c>
      <c r="X2272" s="2">
        <f t="shared" si="1082"/>
        <v>44.331837473823711</v>
      </c>
      <c r="Y2272" s="7">
        <v>24.81</v>
      </c>
      <c r="Z2272" s="2">
        <f t="shared" si="1083"/>
        <v>215.9042047794787</v>
      </c>
      <c r="AA2272" s="7">
        <v>46.4</v>
      </c>
      <c r="AB2272" s="7">
        <v>89.1</v>
      </c>
      <c r="AF2272">
        <f t="shared" si="1055"/>
        <v>47.329108523863574</v>
      </c>
      <c r="AH2272" s="15">
        <f t="shared" si="1072"/>
        <v>1</v>
      </c>
      <c r="AI2272">
        <f t="shared" si="1063"/>
        <v>-167.85311312198746</v>
      </c>
      <c r="AJ2272">
        <f t="shared" si="1064"/>
        <v>476.91434250366444</v>
      </c>
      <c r="AK2272">
        <f t="shared" si="1065"/>
        <v>-2.1958277520707328</v>
      </c>
      <c r="AL2272">
        <f t="shared" si="1073"/>
        <v>371650219.18705225</v>
      </c>
      <c r="AM2272">
        <f t="shared" si="1066"/>
        <v>554465.72084667988</v>
      </c>
      <c r="AN2272">
        <f t="shared" si="1067"/>
        <v>473.68972956114021</v>
      </c>
      <c r="AP2272" s="15">
        <v>1</v>
      </c>
      <c r="AQ2272">
        <f t="shared" si="1074"/>
        <v>19632613878127.766</v>
      </c>
      <c r="AR2272">
        <f t="shared" si="1075"/>
        <v>-0.13489893151187976</v>
      </c>
      <c r="AS2272">
        <f t="shared" si="1076"/>
        <v>6360098127959.5908</v>
      </c>
      <c r="AU2272">
        <f t="shared" si="1077"/>
        <v>35897265647254.852</v>
      </c>
      <c r="AV2272">
        <f t="shared" si="1078"/>
        <v>-6.2757033139891358E+32</v>
      </c>
    </row>
    <row r="2273" spans="1:48" x14ac:dyDescent="0.3">
      <c r="A2273" s="4">
        <v>26.496300000000002</v>
      </c>
      <c r="B2273" s="4">
        <f t="shared" si="1069"/>
        <v>105</v>
      </c>
      <c r="C2273" s="7">
        <v>24.81</v>
      </c>
      <c r="D2273" s="2">
        <f t="shared" si="1079"/>
        <v>220.8261876004392</v>
      </c>
      <c r="E2273" s="6">
        <f t="shared" si="1056"/>
        <v>9.8512273964255126</v>
      </c>
      <c r="F2273" s="2">
        <f t="shared" si="1084"/>
        <v>45.882569534675923</v>
      </c>
      <c r="G2273" s="7">
        <v>37.200000000000003</v>
      </c>
      <c r="H2273" s="3">
        <f t="shared" si="1080"/>
        <v>159.33118124831347</v>
      </c>
      <c r="J2273" s="7">
        <v>45.2</v>
      </c>
      <c r="K2273" s="2">
        <f t="shared" si="1057"/>
        <v>112.93118124831346</v>
      </c>
      <c r="L2273" s="7">
        <v>24.5</v>
      </c>
      <c r="M2273" s="2">
        <f t="shared" si="1058"/>
        <v>77.308249038092242</v>
      </c>
      <c r="N2273" s="7">
        <v>26.2</v>
      </c>
      <c r="O2273" s="2">
        <f t="shared" si="1059"/>
        <v>-11.791750961907752</v>
      </c>
      <c r="Q2273" s="2">
        <f t="shared" si="1060"/>
        <v>44.378095004798404</v>
      </c>
      <c r="R2273" s="2">
        <f t="shared" si="1051"/>
        <v>145.07274482352622</v>
      </c>
      <c r="S2273" s="2">
        <v>32.665799999999997</v>
      </c>
      <c r="T2273" s="2">
        <v>90</v>
      </c>
      <c r="U2273" s="7">
        <v>38.5</v>
      </c>
      <c r="V2273" s="2">
        <f t="shared" si="1081"/>
        <v>130.54492581878694</v>
      </c>
      <c r="W2273" s="7">
        <v>39.729999999999997</v>
      </c>
      <c r="X2273" s="2">
        <f t="shared" si="1082"/>
        <v>44.081837473823711</v>
      </c>
      <c r="Y2273" s="7">
        <v>24.81</v>
      </c>
      <c r="Z2273" s="2">
        <f t="shared" si="1083"/>
        <v>215.1728047794787</v>
      </c>
      <c r="AA2273" s="7">
        <v>46.4</v>
      </c>
      <c r="AB2273" s="7">
        <v>89.1</v>
      </c>
      <c r="AF2273">
        <f t="shared" si="1055"/>
        <v>46.994841161505846</v>
      </c>
      <c r="AH2273" s="15">
        <f t="shared" si="1072"/>
        <v>1</v>
      </c>
      <c r="AI2273">
        <f t="shared" si="1063"/>
        <v>-468.96093146348716</v>
      </c>
      <c r="AJ2273">
        <f t="shared" si="1064"/>
        <v>480.64264620248792</v>
      </c>
      <c r="AK2273">
        <f t="shared" si="1065"/>
        <v>-2.1565092860508033</v>
      </c>
      <c r="AL2273">
        <f t="shared" si="1073"/>
        <v>360167925.03991497</v>
      </c>
      <c r="AM2273">
        <f t="shared" si="1066"/>
        <v>539251.65473204455</v>
      </c>
      <c r="AN2273">
        <f t="shared" si="1067"/>
        <v>451.53252010528649</v>
      </c>
      <c r="AP2273" s="15">
        <v>1</v>
      </c>
      <c r="AQ2273">
        <f t="shared" si="1074"/>
        <v>65502758803171.805</v>
      </c>
      <c r="AR2273">
        <f t="shared" si="1075"/>
        <v>-0.16856104269930589</v>
      </c>
      <c r="AS2273">
        <f t="shared" si="1076"/>
        <v>-3656579791557.5581</v>
      </c>
      <c r="AU2273">
        <f t="shared" si="1077"/>
        <v>78425511292347.344</v>
      </c>
      <c r="AV2273">
        <f t="shared" si="1078"/>
        <v>-5.4263811612659439E+32</v>
      </c>
    </row>
    <row r="2274" spans="1:48" x14ac:dyDescent="0.3">
      <c r="A2274" s="4">
        <v>26.496300000000002</v>
      </c>
      <c r="B2274" s="4">
        <f t="shared" si="1069"/>
        <v>106</v>
      </c>
      <c r="C2274" s="7">
        <v>24.81</v>
      </c>
      <c r="D2274" s="2">
        <f t="shared" si="1079"/>
        <v>220.02618760043919</v>
      </c>
      <c r="E2274" s="6">
        <f t="shared" si="1056"/>
        <v>10.252829067063901</v>
      </c>
      <c r="F2274" s="2">
        <f t="shared" si="1084"/>
        <v>44.575412090471104</v>
      </c>
      <c r="G2274" s="7">
        <v>37.200000000000003</v>
      </c>
      <c r="H2274" s="3">
        <f t="shared" si="1080"/>
        <v>159.43118124831346</v>
      </c>
      <c r="J2274" s="7">
        <v>45.2</v>
      </c>
      <c r="K2274" s="2">
        <f t="shared" si="1057"/>
        <v>113.03118124831346</v>
      </c>
      <c r="L2274" s="7">
        <v>24.5</v>
      </c>
      <c r="M2274" s="2">
        <f t="shared" si="1058"/>
        <v>77.212612770646018</v>
      </c>
      <c r="N2274" s="7">
        <v>26.2</v>
      </c>
      <c r="O2274" s="2">
        <f t="shared" si="1059"/>
        <v>-11.887387229353976</v>
      </c>
      <c r="Q2274" s="2">
        <f t="shared" si="1060"/>
        <v>44.755164613359746</v>
      </c>
      <c r="R2274" s="2">
        <f t="shared" si="1051"/>
        <v>145.04617150471239</v>
      </c>
      <c r="S2274" s="2">
        <v>32.665799999999997</v>
      </c>
      <c r="T2274" s="2">
        <v>90</v>
      </c>
      <c r="U2274" s="7">
        <v>38.5</v>
      </c>
      <c r="V2274" s="2">
        <f t="shared" si="1081"/>
        <v>130.13492581878694</v>
      </c>
      <c r="W2274" s="7">
        <v>39.729999999999997</v>
      </c>
      <c r="X2274" s="2">
        <f t="shared" si="1082"/>
        <v>43.831837473823711</v>
      </c>
      <c r="Y2274" s="7">
        <v>24.81</v>
      </c>
      <c r="Z2274" s="2">
        <f t="shared" si="1083"/>
        <v>214.44140477947869</v>
      </c>
      <c r="AA2274" s="7">
        <v>46.4</v>
      </c>
      <c r="AB2274" s="7">
        <v>89.1</v>
      </c>
      <c r="AF2274">
        <f t="shared" si="1055"/>
        <v>46.661995570261276</v>
      </c>
      <c r="AH2274" s="15">
        <f t="shared" si="1072"/>
        <v>1</v>
      </c>
      <c r="AI2274">
        <f t="shared" si="1063"/>
        <v>-805.85432512047407</v>
      </c>
      <c r="AJ2274">
        <f t="shared" si="1064"/>
        <v>484.39443875991464</v>
      </c>
      <c r="AK2274">
        <f t="shared" si="1065"/>
        <v>-2.1168703239846067</v>
      </c>
      <c r="AL2274">
        <f t="shared" si="1073"/>
        <v>348253110.36033142</v>
      </c>
      <c r="AM2274">
        <f t="shared" si="1066"/>
        <v>523278.35889406514</v>
      </c>
      <c r="AN2274">
        <f t="shared" si="1067"/>
        <v>429.05869003951534</v>
      </c>
      <c r="AP2274" s="15">
        <v>1</v>
      </c>
      <c r="AQ2274">
        <f t="shared" si="1074"/>
        <v>254412492861861.31</v>
      </c>
      <c r="AR2274">
        <f t="shared" si="1075"/>
        <v>-0.20171572040692903</v>
      </c>
      <c r="AS2274">
        <f t="shared" si="1076"/>
        <v>-604810071753.96899</v>
      </c>
      <c r="AU2274">
        <f t="shared" si="1077"/>
        <v>250099668625582.88</v>
      </c>
      <c r="AV2274">
        <f t="shared" si="1078"/>
        <v>-4.6280163624329165E+32</v>
      </c>
    </row>
    <row r="2275" spans="1:48" x14ac:dyDescent="0.3">
      <c r="A2275" s="4">
        <v>26.496300000000002</v>
      </c>
      <c r="B2275" s="4">
        <f t="shared" si="1069"/>
        <v>107</v>
      </c>
      <c r="C2275" s="7">
        <v>24.81</v>
      </c>
      <c r="D2275" s="2">
        <f t="shared" si="1079"/>
        <v>219.22618760043918</v>
      </c>
      <c r="E2275" s="6">
        <f t="shared" si="1056"/>
        <v>10.663076168459174</v>
      </c>
      <c r="F2275" s="2">
        <f t="shared" si="1084"/>
        <v>43.405885760935249</v>
      </c>
      <c r="G2275" s="7">
        <v>37.200000000000003</v>
      </c>
      <c r="H2275" s="3">
        <f t="shared" si="1080"/>
        <v>159.53118124831346</v>
      </c>
      <c r="J2275" s="7">
        <v>45.2</v>
      </c>
      <c r="K2275" s="2">
        <f t="shared" si="1057"/>
        <v>113.13118124831345</v>
      </c>
      <c r="L2275" s="7">
        <v>24.5</v>
      </c>
      <c r="M2275" s="2">
        <f t="shared" si="1058"/>
        <v>77.115018945152798</v>
      </c>
      <c r="N2275" s="7">
        <v>26.2</v>
      </c>
      <c r="O2275" s="2">
        <f t="shared" si="1059"/>
        <v>-11.984981054847196</v>
      </c>
      <c r="Q2275" s="2">
        <f t="shared" si="1060"/>
        <v>45.130875798802847</v>
      </c>
      <c r="R2275" s="2">
        <f t="shared" si="1051"/>
        <v>145.01420338884995</v>
      </c>
      <c r="S2275" s="2">
        <v>32.665799999999997</v>
      </c>
      <c r="T2275" s="2">
        <v>90</v>
      </c>
      <c r="U2275" s="7">
        <v>38.5</v>
      </c>
      <c r="V2275" s="2">
        <f t="shared" si="1081"/>
        <v>129.72492581878694</v>
      </c>
      <c r="W2275" s="7">
        <v>39.729999999999997</v>
      </c>
      <c r="X2275" s="2">
        <f t="shared" si="1082"/>
        <v>43.581837473823711</v>
      </c>
      <c r="Y2275" s="7">
        <v>24.81</v>
      </c>
      <c r="Z2275" s="2">
        <f t="shared" si="1083"/>
        <v>213.71000477947868</v>
      </c>
      <c r="AA2275" s="7">
        <v>46.4</v>
      </c>
      <c r="AB2275" s="7">
        <v>89.1</v>
      </c>
      <c r="AF2275">
        <f t="shared" si="1055"/>
        <v>46.330711626416871</v>
      </c>
      <c r="AH2275" s="15">
        <f t="shared" si="1072"/>
        <v>1</v>
      </c>
      <c r="AI2275">
        <f t="shared" si="1063"/>
        <v>-875.13569151667093</v>
      </c>
      <c r="AJ2275">
        <f t="shared" si="1064"/>
        <v>486.79541320695773</v>
      </c>
      <c r="AK2275">
        <f t="shared" si="1065"/>
        <v>-2.076868473916512</v>
      </c>
      <c r="AL2275">
        <f t="shared" si="1073"/>
        <v>335617557.49892199</v>
      </c>
      <c r="AM2275">
        <f t="shared" si="1066"/>
        <v>506114.91139144445</v>
      </c>
      <c r="AN2275">
        <f t="shared" si="1067"/>
        <v>406.28298791706891</v>
      </c>
      <c r="AP2275" s="15">
        <v>1</v>
      </c>
      <c r="AQ2275">
        <f t="shared" si="1074"/>
        <v>288869818343957.25</v>
      </c>
      <c r="AR2275">
        <f t="shared" si="1075"/>
        <v>-0.23439421321234133</v>
      </c>
      <c r="AS2275">
        <f t="shared" si="1076"/>
        <v>4763595974060.7363</v>
      </c>
      <c r="AU2275">
        <f t="shared" si="1077"/>
        <v>297399387513852.56</v>
      </c>
      <c r="AV2275">
        <f t="shared" si="1078"/>
        <v>-3.9014503211220563E+32</v>
      </c>
    </row>
    <row r="2276" spans="1:48" x14ac:dyDescent="0.3">
      <c r="A2276" s="4">
        <v>26.496300000000002</v>
      </c>
      <c r="B2276" s="4">
        <f t="shared" si="1069"/>
        <v>108</v>
      </c>
      <c r="C2276" s="7">
        <v>24.81</v>
      </c>
      <c r="D2276" s="2">
        <f t="shared" si="1079"/>
        <v>218.42618760043916</v>
      </c>
      <c r="E2276" s="6">
        <f t="shared" si="1056"/>
        <v>11.080890575343473</v>
      </c>
      <c r="F2276" s="2">
        <f t="shared" si="1084"/>
        <v>42.361152568165259</v>
      </c>
      <c r="G2276" s="7">
        <v>37.200000000000003</v>
      </c>
      <c r="H2276" s="3">
        <f t="shared" si="1080"/>
        <v>159.63118124831345</v>
      </c>
      <c r="J2276" s="7">
        <v>45.2</v>
      </c>
      <c r="K2276" s="2">
        <f t="shared" si="1057"/>
        <v>113.23118124831345</v>
      </c>
      <c r="L2276" s="7">
        <v>24.5</v>
      </c>
      <c r="M2276" s="2">
        <f t="shared" si="1058"/>
        <v>77.015588116944855</v>
      </c>
      <c r="N2276" s="7">
        <v>26.2</v>
      </c>
      <c r="O2276" s="2">
        <f t="shared" si="1059"/>
        <v>-12.084411883055139</v>
      </c>
      <c r="Q2276" s="2">
        <f t="shared" si="1060"/>
        <v>45.505170652498755</v>
      </c>
      <c r="R2276" s="2">
        <f t="shared" si="1051"/>
        <v>144.97699349013502</v>
      </c>
      <c r="S2276" s="2">
        <v>32.665799999999997</v>
      </c>
      <c r="T2276" s="2">
        <v>90</v>
      </c>
      <c r="U2276" s="7">
        <v>38.5</v>
      </c>
      <c r="V2276" s="2">
        <f t="shared" si="1081"/>
        <v>129.31492581878695</v>
      </c>
      <c r="W2276" s="7">
        <v>39.729999999999997</v>
      </c>
      <c r="X2276" s="2">
        <f t="shared" si="1082"/>
        <v>43.331837473823711</v>
      </c>
      <c r="Y2276" s="7">
        <v>24.81</v>
      </c>
      <c r="Z2276" s="2">
        <f t="shared" si="1083"/>
        <v>212.97860477947867</v>
      </c>
      <c r="AA2276" s="7">
        <v>46.4</v>
      </c>
      <c r="AB2276" s="7">
        <v>89.1</v>
      </c>
      <c r="AF2276">
        <f t="shared" si="1055"/>
        <v>46.00112293548748</v>
      </c>
      <c r="AH2276" s="15">
        <f t="shared" si="1072"/>
        <v>1</v>
      </c>
      <c r="AI2276">
        <f t="shared" si="1063"/>
        <v>-667.25722621450825</v>
      </c>
      <c r="AJ2276">
        <f t="shared" si="1064"/>
        <v>489.69070982517536</v>
      </c>
      <c r="AK2276">
        <f t="shared" si="1065"/>
        <v>-2.0364625605817888</v>
      </c>
      <c r="AL2276">
        <f t="shared" si="1073"/>
        <v>322675810.37621224</v>
      </c>
      <c r="AM2276">
        <f t="shared" si="1066"/>
        <v>488380.62342377478</v>
      </c>
      <c r="AN2276">
        <f t="shared" si="1067"/>
        <v>383.22063842621912</v>
      </c>
      <c r="AP2276" s="15">
        <v>1</v>
      </c>
      <c r="AQ2276">
        <f t="shared" si="1074"/>
        <v>100797668792025.52</v>
      </c>
      <c r="AR2276">
        <f t="shared" si="1075"/>
        <v>-0.2666262316119562</v>
      </c>
      <c r="AS2276">
        <f t="shared" si="1076"/>
        <v>-7189942721017.3242</v>
      </c>
      <c r="AU2276">
        <f t="shared" si="1077"/>
        <v>125207600675106.94</v>
      </c>
      <c r="AV2276">
        <f t="shared" si="1078"/>
        <v>-3.2753246248975105E+32</v>
      </c>
    </row>
    <row r="2277" spans="1:48" x14ac:dyDescent="0.3">
      <c r="A2277" s="4">
        <v>26.496300000000002</v>
      </c>
      <c r="B2277" s="4">
        <f t="shared" si="1069"/>
        <v>109</v>
      </c>
      <c r="C2277" s="7">
        <v>24.81</v>
      </c>
      <c r="D2277" s="2">
        <f t="shared" si="1079"/>
        <v>217.62618760043915</v>
      </c>
      <c r="E2277" s="6">
        <f t="shared" si="1056"/>
        <v>11.505327645140646</v>
      </c>
      <c r="F2277" s="2">
        <f t="shared" si="1084"/>
        <v>41.429526571197044</v>
      </c>
      <c r="G2277" s="7">
        <v>37.200000000000003</v>
      </c>
      <c r="H2277" s="3">
        <f t="shared" si="1080"/>
        <v>159.73118124831345</v>
      </c>
      <c r="J2277" s="7">
        <v>45.2</v>
      </c>
      <c r="K2277" s="2">
        <f t="shared" si="1057"/>
        <v>113.33118124831344</v>
      </c>
      <c r="L2277" s="7">
        <v>24.5</v>
      </c>
      <c r="M2277" s="2">
        <f t="shared" si="1058"/>
        <v>76.914380156418815</v>
      </c>
      <c r="N2277" s="7">
        <v>26.2</v>
      </c>
      <c r="O2277" s="2">
        <f t="shared" si="1059"/>
        <v>-12.185619843581179</v>
      </c>
      <c r="Q2277" s="2">
        <f t="shared" si="1060"/>
        <v>45.877992615395499</v>
      </c>
      <c r="R2277" s="2">
        <f t="shared" si="1051"/>
        <v>144.93468979815231</v>
      </c>
      <c r="S2277" s="2">
        <v>32.665799999999997</v>
      </c>
      <c r="T2277" s="2">
        <v>90</v>
      </c>
      <c r="U2277" s="7">
        <v>38.5</v>
      </c>
      <c r="V2277" s="2">
        <f t="shared" si="1081"/>
        <v>128.90492581878695</v>
      </c>
      <c r="W2277" s="7">
        <v>39.729999999999997</v>
      </c>
      <c r="X2277" s="2">
        <f t="shared" si="1082"/>
        <v>43.081837473823711</v>
      </c>
      <c r="Y2277" s="7">
        <v>24.81</v>
      </c>
      <c r="Z2277" s="2">
        <f t="shared" si="1083"/>
        <v>212.24720477947866</v>
      </c>
      <c r="AA2277" s="7">
        <v>46.4</v>
      </c>
      <c r="AB2277" s="7">
        <v>89.1</v>
      </c>
      <c r="AF2277">
        <f t="shared" si="1055"/>
        <v>45.673358454978342</v>
      </c>
      <c r="AH2277" s="15">
        <f t="shared" si="1072"/>
        <v>1</v>
      </c>
      <c r="AI2277">
        <f t="shared" si="1063"/>
        <v>-427.11136602704443</v>
      </c>
      <c r="AJ2277">
        <f t="shared" si="1064"/>
        <v>492.16192209837595</v>
      </c>
      <c r="AK2277">
        <f t="shared" si="1065"/>
        <v>-1.9956126740752704</v>
      </c>
      <c r="AL2277">
        <f t="shared" si="1073"/>
        <v>309246730.8355332</v>
      </c>
      <c r="AM2277">
        <f t="shared" si="1066"/>
        <v>469796.65549186175</v>
      </c>
      <c r="AN2277">
        <f t="shared" si="1067"/>
        <v>359.88732063271812</v>
      </c>
      <c r="AP2277" s="15">
        <v>1</v>
      </c>
      <c r="AQ2277">
        <f t="shared" si="1074"/>
        <v>22548640607378.543</v>
      </c>
      <c r="AR2277">
        <f t="shared" si="1075"/>
        <v>-0.29843966777600311</v>
      </c>
      <c r="AS2277">
        <f t="shared" si="1076"/>
        <v>6866002409122.7148</v>
      </c>
      <c r="AU2277">
        <f t="shared" si="1077"/>
        <v>38979145385305.281</v>
      </c>
      <c r="AV2277">
        <f t="shared" si="1078"/>
        <v>-2.7058957948138387E+32</v>
      </c>
    </row>
    <row r="2278" spans="1:48" x14ac:dyDescent="0.3">
      <c r="A2278" s="4">
        <v>26.496300000000002</v>
      </c>
      <c r="B2278" s="4">
        <f t="shared" si="1069"/>
        <v>110</v>
      </c>
      <c r="C2278" s="7">
        <v>24.81</v>
      </c>
      <c r="D2278" s="2">
        <f t="shared" si="1079"/>
        <v>216.82618760043914</v>
      </c>
      <c r="E2278" s="6">
        <f t="shared" si="1056"/>
        <v>11.935558558079633</v>
      </c>
      <c r="F2278" s="2">
        <f t="shared" si="1084"/>
        <v>40.600433931441266</v>
      </c>
      <c r="G2278" s="7">
        <v>37.200000000000003</v>
      </c>
      <c r="H2278" s="3">
        <f t="shared" si="1080"/>
        <v>159.83118124831344</v>
      </c>
      <c r="J2278" s="7">
        <v>45.2</v>
      </c>
      <c r="K2278" s="2">
        <f t="shared" si="1057"/>
        <v>113.43118124831344</v>
      </c>
      <c r="L2278" s="7">
        <v>24.5</v>
      </c>
      <c r="M2278" s="2">
        <f t="shared" si="1058"/>
        <v>76.811413673916377</v>
      </c>
      <c r="N2278" s="7">
        <v>26.2</v>
      </c>
      <c r="O2278" s="2">
        <f t="shared" si="1059"/>
        <v>-12.288586326083617</v>
      </c>
      <c r="Q2278" s="2">
        <f t="shared" si="1060"/>
        <v>46.249286428076907</v>
      </c>
      <c r="R2278" s="2">
        <f t="shared" si="1051"/>
        <v>144.88743546059516</v>
      </c>
      <c r="S2278" s="2">
        <v>32.665799999999997</v>
      </c>
      <c r="T2278" s="2">
        <v>90</v>
      </c>
      <c r="U2278" s="7">
        <v>38.5</v>
      </c>
      <c r="V2278" s="2">
        <f t="shared" si="1081"/>
        <v>128.49492581878695</v>
      </c>
      <c r="W2278" s="7">
        <v>39.729999999999997</v>
      </c>
      <c r="X2278" s="2">
        <f t="shared" si="1082"/>
        <v>42.831837473823711</v>
      </c>
      <c r="Y2278" s="7">
        <v>24.81</v>
      </c>
      <c r="Z2278" s="2">
        <f t="shared" si="1083"/>
        <v>211.51580477947866</v>
      </c>
      <c r="AA2278" s="7">
        <v>46.4</v>
      </c>
      <c r="AB2278" s="7">
        <v>89.1</v>
      </c>
      <c r="AF2278">
        <f t="shared" si="1055"/>
        <v>45.347543701860623</v>
      </c>
      <c r="AH2278" s="15">
        <f t="shared" si="1072"/>
        <v>1</v>
      </c>
      <c r="AI2278">
        <f t="shared" si="1063"/>
        <v>-372.55290489611235</v>
      </c>
      <c r="AJ2278">
        <f t="shared" si="1064"/>
        <v>501.23767226028946</v>
      </c>
      <c r="AK2278">
        <f t="shared" si="1065"/>
        <v>-1.9542802318743899</v>
      </c>
      <c r="AL2278">
        <f t="shared" si="1073"/>
        <v>296803639.23678952</v>
      </c>
      <c r="AM2278">
        <f t="shared" si="1066"/>
        <v>452596.26481373701</v>
      </c>
      <c r="AN2278">
        <f t="shared" si="1067"/>
        <v>336.29914528306159</v>
      </c>
      <c r="AP2278" s="15">
        <v>1</v>
      </c>
      <c r="AQ2278">
        <f t="shared" si="1074"/>
        <v>11783504952391.629</v>
      </c>
      <c r="AR2278">
        <f t="shared" si="1075"/>
        <v>-0.32986130489889492</v>
      </c>
      <c r="AS2278">
        <f t="shared" si="1076"/>
        <v>-4099055190154.3135</v>
      </c>
      <c r="AU2278">
        <f t="shared" si="1077"/>
        <v>25786220818792.492</v>
      </c>
      <c r="AV2278">
        <f t="shared" si="1078"/>
        <v>-2.2405152711082036E+32</v>
      </c>
    </row>
    <row r="2279" spans="1:48" x14ac:dyDescent="0.3">
      <c r="A2279" s="4">
        <v>26.496300000000002</v>
      </c>
      <c r="B2279" s="4">
        <f t="shared" si="1069"/>
        <v>111</v>
      </c>
      <c r="C2279" s="7">
        <v>24.81</v>
      </c>
      <c r="D2279" s="2">
        <f t="shared" si="1079"/>
        <v>216.02618760043913</v>
      </c>
      <c r="E2279" s="6">
        <f t="shared" si="1056"/>
        <v>12.370854682269849</v>
      </c>
      <c r="F2279" s="2">
        <f t="shared" si="1084"/>
        <v>39.864346251048651</v>
      </c>
      <c r="G2279" s="7">
        <v>37.200000000000003</v>
      </c>
      <c r="H2279" s="3">
        <f t="shared" si="1080"/>
        <v>159.93118124831344</v>
      </c>
      <c r="J2279" s="7">
        <v>45.2</v>
      </c>
      <c r="K2279" s="2">
        <f t="shared" si="1057"/>
        <v>113.53118124831343</v>
      </c>
      <c r="L2279" s="7">
        <v>24.5</v>
      </c>
      <c r="M2279" s="2">
        <f t="shared" si="1058"/>
        <v>76.706680369478789</v>
      </c>
      <c r="N2279" s="7">
        <v>26.2</v>
      </c>
      <c r="O2279" s="2">
        <f t="shared" si="1059"/>
        <v>-12.393319630521205</v>
      </c>
      <c r="Q2279" s="2">
        <f t="shared" si="1060"/>
        <v>46.618998083261978</v>
      </c>
      <c r="R2279" s="2">
        <f t="shared" si="1051"/>
        <v>144.8353689597833</v>
      </c>
      <c r="S2279" s="2">
        <v>32.665799999999997</v>
      </c>
      <c r="T2279" s="2">
        <v>90</v>
      </c>
      <c r="U2279" s="7">
        <v>38.5</v>
      </c>
      <c r="V2279" s="2">
        <f t="shared" si="1081"/>
        <v>128.08492581878696</v>
      </c>
      <c r="W2279" s="7">
        <v>39.729999999999997</v>
      </c>
      <c r="X2279" s="2">
        <f t="shared" si="1082"/>
        <v>42.581837473823711</v>
      </c>
      <c r="Y2279" s="7">
        <v>24.81</v>
      </c>
      <c r="Z2279" s="2">
        <f t="shared" si="1083"/>
        <v>210.78440477947865</v>
      </c>
      <c r="AA2279" s="7">
        <v>46.4</v>
      </c>
      <c r="AB2279" s="7">
        <v>89.1</v>
      </c>
      <c r="AF2279">
        <f t="shared" si="1055"/>
        <v>45.023801635020831</v>
      </c>
      <c r="AH2279" s="15">
        <f t="shared" si="1072"/>
        <v>1</v>
      </c>
      <c r="AI2279">
        <f t="shared" si="1063"/>
        <v>-489.53964899739003</v>
      </c>
      <c r="AJ2279">
        <f t="shared" si="1064"/>
        <v>496.4706390561422</v>
      </c>
      <c r="AK2279">
        <f t="shared" si="1065"/>
        <v>-1.9124280540735035</v>
      </c>
      <c r="AL2279">
        <f t="shared" si="1073"/>
        <v>281143781.68311101</v>
      </c>
      <c r="AM2279">
        <f t="shared" si="1066"/>
        <v>430370.93216089054</v>
      </c>
      <c r="AN2279">
        <f t="shared" si="1067"/>
        <v>312.47263121529227</v>
      </c>
      <c r="AP2279" s="15">
        <v>1</v>
      </c>
      <c r="AQ2279">
        <f t="shared" si="1074"/>
        <v>16845707690938.57</v>
      </c>
      <c r="AR2279">
        <f t="shared" si="1075"/>
        <v>-0.36091528474212209</v>
      </c>
      <c r="AS2279">
        <f t="shared" si="1076"/>
        <v>-629571249049.18066</v>
      </c>
      <c r="AU2279">
        <f t="shared" si="1077"/>
        <v>40229736149920.656</v>
      </c>
      <c r="AV2279">
        <f t="shared" si="1078"/>
        <v>-1.7559327832115882E+32</v>
      </c>
    </row>
    <row r="2280" spans="1:48" x14ac:dyDescent="0.3">
      <c r="A2280" s="4">
        <v>26.496300000000002</v>
      </c>
      <c r="B2280" s="4">
        <f t="shared" si="1069"/>
        <v>112</v>
      </c>
      <c r="C2280" s="7">
        <v>24.81</v>
      </c>
      <c r="D2280" s="2">
        <f t="shared" si="1079"/>
        <v>215.22618760043912</v>
      </c>
      <c r="E2280" s="6">
        <f t="shared" si="1056"/>
        <v>12.810573903324027</v>
      </c>
      <c r="F2280" s="2">
        <f t="shared" si="1084"/>
        <v>39.212700276511121</v>
      </c>
      <c r="G2280" s="7">
        <v>37.200000000000003</v>
      </c>
      <c r="H2280" s="3">
        <f t="shared" si="1080"/>
        <v>160.03118124831343</v>
      </c>
      <c r="J2280" s="7">
        <v>45.2</v>
      </c>
      <c r="K2280" s="2">
        <f t="shared" si="1057"/>
        <v>113.63118124831342</v>
      </c>
      <c r="L2280" s="7">
        <v>24.5</v>
      </c>
      <c r="M2280" s="2">
        <f t="shared" si="1058"/>
        <v>76.600155458497341</v>
      </c>
      <c r="N2280" s="7">
        <v>26.2</v>
      </c>
      <c r="O2280" s="2">
        <f t="shared" si="1059"/>
        <v>-12.499844541502654</v>
      </c>
      <c r="Q2280" s="2">
        <f t="shared" si="1060"/>
        <v>46.987074780624368</v>
      </c>
      <c r="R2280" s="2">
        <f t="shared" si="1051"/>
        <v>144.77862428308282</v>
      </c>
      <c r="S2280" s="2">
        <v>32.665799999999997</v>
      </c>
      <c r="T2280" s="2">
        <v>90</v>
      </c>
      <c r="U2280" s="7">
        <v>38.5</v>
      </c>
      <c r="V2280" s="2">
        <f t="shared" si="1081"/>
        <v>127.67492581878696</v>
      </c>
      <c r="W2280" s="7">
        <v>39.729999999999997</v>
      </c>
      <c r="X2280" s="2">
        <f t="shared" si="1082"/>
        <v>42.331837473823711</v>
      </c>
      <c r="Y2280" s="7">
        <v>24.81</v>
      </c>
      <c r="Z2280" s="2">
        <f t="shared" si="1083"/>
        <v>210.05300477947864</v>
      </c>
      <c r="AA2280" s="7">
        <v>46.4</v>
      </c>
      <c r="AB2280" s="7">
        <v>89.1</v>
      </c>
      <c r="AF2280">
        <f t="shared" si="1055"/>
        <v>44.702253287965085</v>
      </c>
      <c r="AH2280" s="15">
        <f t="shared" si="1072"/>
        <v>1</v>
      </c>
      <c r="AI2280">
        <f t="shared" si="1063"/>
        <v>-602.89383459547048</v>
      </c>
      <c r="AJ2280">
        <f t="shared" si="1064"/>
        <v>498.05596430408809</v>
      </c>
      <c r="AK2280">
        <f t="shared" si="1065"/>
        <v>-1.8700204516477406</v>
      </c>
      <c r="AL2280">
        <f t="shared" si="1073"/>
        <v>266463466.17364892</v>
      </c>
      <c r="AM2280">
        <f t="shared" si="1066"/>
        <v>409497.52573197027</v>
      </c>
      <c r="AN2280">
        <f t="shared" si="1067"/>
        <v>288.42468092619748</v>
      </c>
      <c r="AP2280" s="15">
        <v>1</v>
      </c>
      <c r="AQ2280">
        <f t="shared" si="1074"/>
        <v>20089243358955.172</v>
      </c>
      <c r="AR2280">
        <f t="shared" si="1075"/>
        <v>-0.39162633657533069</v>
      </c>
      <c r="AS2280">
        <f t="shared" si="1076"/>
        <v>4904298715556.8613</v>
      </c>
      <c r="AU2280">
        <f t="shared" si="1077"/>
        <v>63547577886130.898</v>
      </c>
      <c r="AV2280">
        <f t="shared" si="1078"/>
        <v>-1.3766139390924285E+32</v>
      </c>
    </row>
    <row r="2281" spans="1:48" x14ac:dyDescent="0.3">
      <c r="A2281" s="4">
        <v>26.496300000000002</v>
      </c>
      <c r="B2281" s="4">
        <f t="shared" si="1069"/>
        <v>113</v>
      </c>
      <c r="C2281" s="7">
        <v>24.81</v>
      </c>
      <c r="D2281" s="2">
        <f t="shared" si="1079"/>
        <v>214.42618760043911</v>
      </c>
      <c r="E2281" s="6">
        <f t="shared" si="1056"/>
        <v>13.254148773573258</v>
      </c>
      <c r="F2281" s="2">
        <f t="shared" si="1084"/>
        <v>38.637812585067849</v>
      </c>
      <c r="G2281" s="7">
        <v>37.200000000000003</v>
      </c>
      <c r="H2281" s="3">
        <f t="shared" si="1080"/>
        <v>160.13118124831342</v>
      </c>
      <c r="J2281" s="7">
        <v>45.2</v>
      </c>
      <c r="K2281" s="2">
        <f t="shared" si="1057"/>
        <v>113.73118124831342</v>
      </c>
      <c r="L2281" s="7">
        <v>24.5</v>
      </c>
      <c r="M2281" s="2">
        <f t="shared" si="1058"/>
        <v>76.491805118731918</v>
      </c>
      <c r="N2281" s="7">
        <v>26.2</v>
      </c>
      <c r="O2281" s="2">
        <f t="shared" si="1059"/>
        <v>-12.608194881268076</v>
      </c>
      <c r="Q2281" s="2">
        <f t="shared" si="1060"/>
        <v>47.353464883817239</v>
      </c>
      <c r="R2281" s="2">
        <f t="shared" ref="R2281:R2344" si="1085">ACOS(((C2281*COS(D2281*PI()/180))+(J2281*COS(K2281*PI()/180)))/Q2281)*(180/PI())</f>
        <v>144.71733108734858</v>
      </c>
      <c r="S2281" s="2">
        <v>32.665799999999997</v>
      </c>
      <c r="T2281" s="2">
        <v>90</v>
      </c>
      <c r="U2281" s="7">
        <v>38.5</v>
      </c>
      <c r="V2281" s="2">
        <f t="shared" si="1081"/>
        <v>127.26492581878696</v>
      </c>
      <c r="W2281" s="7">
        <v>39.729999999999997</v>
      </c>
      <c r="X2281" s="2">
        <f t="shared" si="1082"/>
        <v>42.081837473823711</v>
      </c>
      <c r="Y2281" s="7">
        <v>24.81</v>
      </c>
      <c r="Z2281" s="2">
        <f t="shared" si="1083"/>
        <v>209.32160477947863</v>
      </c>
      <c r="AA2281" s="7">
        <v>46.4</v>
      </c>
      <c r="AB2281" s="7">
        <v>89.1</v>
      </c>
      <c r="AF2281">
        <f t="shared" si="1055"/>
        <v>44.38301821238403</v>
      </c>
      <c r="AH2281" s="15">
        <f t="shared" si="1072"/>
        <v>1</v>
      </c>
      <c r="AI2281">
        <f t="shared" si="1063"/>
        <v>-603.0431764734094</v>
      </c>
      <c r="AJ2281">
        <f t="shared" si="1064"/>
        <v>498.025340478185</v>
      </c>
      <c r="AK2281">
        <f t="shared" si="1065"/>
        <v>-1.8270233275089245</v>
      </c>
      <c r="AL2281">
        <f t="shared" si="1073"/>
        <v>251153992.79929405</v>
      </c>
      <c r="AM2281">
        <f t="shared" si="1066"/>
        <v>387510.75917103596</v>
      </c>
      <c r="AN2281">
        <f t="shared" si="1067"/>
        <v>264.172555345673</v>
      </c>
      <c r="AP2281" s="15">
        <v>1</v>
      </c>
      <c r="AQ2281">
        <f t="shared" si="1074"/>
        <v>9078829002843.0078</v>
      </c>
      <c r="AR2281">
        <f t="shared" si="1075"/>
        <v>-0.42201674061583949</v>
      </c>
      <c r="AS2281">
        <f t="shared" si="1076"/>
        <v>-7195020869521.1309</v>
      </c>
      <c r="AU2281">
        <f t="shared" si="1077"/>
        <v>57454586953672.625</v>
      </c>
      <c r="AV2281">
        <f>((AR2281*C2281*SIN(D2281*3.1416/180)+AJ2281*AJ2281*C2281*COS(D2281*3.1416/180)-AQ2281*U2281*SIN(V2281*3.1416/180)+AN2281*AN2281*J2281*COS(K2281*3.1416/180)-AM2281*AM2281*N2281*COS(O2281*3.1416/180)-AL2281*AL2281*Y2281*COS(Z2281*3.1416/180))*Y2281*COS(Z2281*3.1416/180)-(AR2281*C2281*COS(D2281*3.1416/180)+AJ2281*AJ2281*C2281*SIN(D2281*3.1416/180)+AU2281*U2281*COS(V2281*3.1416/180)+AN2281*AN2281*J2281*SIN(K2281*3.1416/180)-AM2281*AM2281*N2281*SIN(O2281*3.1416/180)-AL2281*AL2281*Y2281*SIN(Z2281*3.1416/180))*Y2281*SIN(Z2281*3.1416/180)/N2281*SIN(O2281*3.1416/180)*(AR2281*C2281*SIN(D2281*3.1416/180)+AJ2281*AJ2281*C2281*COS(D2281*3.1416/180)-AU2281*U2281*SIN(V2281*3.1416/180)+AN2281*AN2281*J2281*COS(K2281*3.1416/180)-AM2281*AM2281*N2281*COS(O2281*3.1416/180)-AL2281*AL2281*Y2281*COS(Z2281*3.1416/180))-Y2281*SIN(Z2281*3.1416/180)*N2281*COS(O2281*3.1416/180))/1000</f>
        <v>-1.0553321845726357E+32</v>
      </c>
    </row>
    <row r="2282" spans="1:48" x14ac:dyDescent="0.3">
      <c r="A2282" s="4">
        <v>26.496300000000002</v>
      </c>
      <c r="B2282" s="4">
        <f t="shared" si="1069"/>
        <v>114</v>
      </c>
      <c r="C2282" s="7">
        <v>24.81</v>
      </c>
      <c r="D2282" s="2">
        <f t="shared" si="1079"/>
        <v>213.6261876004391</v>
      </c>
      <c r="E2282" s="6">
        <f t="shared" si="1056"/>
        <v>13.701076297717895</v>
      </c>
      <c r="F2282" s="2">
        <f t="shared" si="1084"/>
        <v>38.13279470808763</v>
      </c>
      <c r="G2282" s="7">
        <v>37.200000000000003</v>
      </c>
      <c r="H2282" s="3">
        <f t="shared" si="1080"/>
        <v>160.23118124831342</v>
      </c>
      <c r="J2282" s="7">
        <v>45.2</v>
      </c>
      <c r="K2282" s="2">
        <f t="shared" si="1057"/>
        <v>113.83118124831341</v>
      </c>
      <c r="L2282" s="7">
        <v>24.5</v>
      </c>
      <c r="M2282" s="2">
        <f t="shared" si="1058"/>
        <v>76.381591709270822</v>
      </c>
      <c r="N2282" s="7">
        <v>26.2</v>
      </c>
      <c r="O2282" s="2">
        <f t="shared" si="1059"/>
        <v>-12.718408290729172</v>
      </c>
      <c r="Q2282" s="2">
        <f t="shared" si="1060"/>
        <v>47.718117879594139</v>
      </c>
      <c r="R2282" s="2">
        <f t="shared" si="1085"/>
        <v>144.65161485751921</v>
      </c>
      <c r="S2282" s="2">
        <v>32.665799999999997</v>
      </c>
      <c r="T2282" s="2">
        <v>90</v>
      </c>
      <c r="U2282" s="7">
        <v>38.5</v>
      </c>
      <c r="V2282" s="2">
        <f t="shared" si="1081"/>
        <v>126.85492581878697</v>
      </c>
      <c r="W2282" s="7">
        <v>39.729999999999997</v>
      </c>
      <c r="X2282" s="2">
        <f t="shared" si="1082"/>
        <v>41.831837473823711</v>
      </c>
      <c r="Y2282" s="7">
        <v>24.81</v>
      </c>
      <c r="Z2282" s="2">
        <f t="shared" si="1083"/>
        <v>208.59020477947863</v>
      </c>
      <c r="AA2282" s="7">
        <v>46.4</v>
      </c>
      <c r="AB2282" s="7">
        <v>89.1</v>
      </c>
      <c r="AF2282">
        <f t="shared" si="1055"/>
        <v>44.06621478018802</v>
      </c>
      <c r="AH2282" s="15">
        <f t="shared" si="1072"/>
        <v>1</v>
      </c>
      <c r="AI2282">
        <f t="shared" si="1063"/>
        <v>-553.78171964558987</v>
      </c>
      <c r="AJ2282">
        <f t="shared" si="1064"/>
        <v>499.83236507205896</v>
      </c>
      <c r="AK2282">
        <f t="shared" si="1065"/>
        <v>-1.7834042900432721</v>
      </c>
      <c r="AL2282">
        <f t="shared" si="1073"/>
        <v>235923016.63683677</v>
      </c>
      <c r="AM2282">
        <f t="shared" si="1066"/>
        <v>365487.98079473677</v>
      </c>
      <c r="AN2282">
        <f t="shared" si="1067"/>
        <v>239.73384787089981</v>
      </c>
      <c r="AP2282" s="15">
        <v>1</v>
      </c>
      <c r="AQ2282">
        <f t="shared" si="1074"/>
        <v>-712209122007.16162</v>
      </c>
      <c r="AR2282">
        <f t="shared" si="1075"/>
        <v>-0.45210815142533706</v>
      </c>
      <c r="AS2282">
        <f t="shared" si="1076"/>
        <v>6801512520638.1748</v>
      </c>
      <c r="AU2282">
        <f t="shared" si="1077"/>
        <v>39687894342502.414</v>
      </c>
      <c r="AV2282">
        <f t="shared" si="1078"/>
        <v>-7.9750816845443223E+31</v>
      </c>
    </row>
    <row r="2283" spans="1:48" x14ac:dyDescent="0.3">
      <c r="A2283" s="4">
        <v>26.496300000000002</v>
      </c>
      <c r="B2283" s="4">
        <f t="shared" si="1069"/>
        <v>115</v>
      </c>
      <c r="C2283" s="7">
        <v>24.81</v>
      </c>
      <c r="D2283" s="2">
        <f t="shared" si="1079"/>
        <v>212.82618760043908</v>
      </c>
      <c r="E2283" s="6">
        <f t="shared" si="1056"/>
        <v>14.150909161658017</v>
      </c>
      <c r="F2283" s="2">
        <f t="shared" si="1084"/>
        <v>37.691471965675504</v>
      </c>
      <c r="G2283" s="7">
        <v>37.200000000000003</v>
      </c>
      <c r="H2283" s="3">
        <f t="shared" si="1080"/>
        <v>160.33118124831341</v>
      </c>
      <c r="J2283" s="7">
        <v>45.2</v>
      </c>
      <c r="K2283" s="2">
        <f t="shared" si="1057"/>
        <v>113.93118124831341</v>
      </c>
      <c r="L2283" s="7">
        <v>24.5</v>
      </c>
      <c r="M2283" s="2">
        <f t="shared" si="1058"/>
        <v>76.269477343342515</v>
      </c>
      <c r="N2283" s="7">
        <v>26.2</v>
      </c>
      <c r="O2283" s="2">
        <f t="shared" si="1059"/>
        <v>-12.830522656657479</v>
      </c>
      <c r="Q2283" s="2">
        <f t="shared" si="1060"/>
        <v>48.080984338921411</v>
      </c>
      <c r="R2283" s="2">
        <f t="shared" si="1085"/>
        <v>144.58159705950635</v>
      </c>
      <c r="S2283" s="2">
        <v>32.665799999999997</v>
      </c>
      <c r="T2283" s="2">
        <v>90</v>
      </c>
      <c r="U2283" s="7">
        <v>38.5</v>
      </c>
      <c r="V2283" s="2">
        <f t="shared" si="1081"/>
        <v>126.44492581878697</v>
      </c>
      <c r="W2283" s="7">
        <v>39.729999999999997</v>
      </c>
      <c r="X2283" s="2">
        <f t="shared" si="1082"/>
        <v>41.581837473823711</v>
      </c>
      <c r="Y2283" s="7">
        <v>24.81</v>
      </c>
      <c r="Z2283" s="2">
        <f t="shared" si="1083"/>
        <v>207.85880477947862</v>
      </c>
      <c r="AA2283" s="7">
        <v>46.4</v>
      </c>
      <c r="AB2283" s="7">
        <v>89.1</v>
      </c>
      <c r="AF2283">
        <f t="shared" si="1055"/>
        <v>43.751960380753012</v>
      </c>
      <c r="AH2283" s="15">
        <f t="shared" si="1072"/>
        <v>1</v>
      </c>
      <c r="AI2283">
        <f t="shared" si="1063"/>
        <v>-572.51293121884783</v>
      </c>
      <c r="AJ2283">
        <f t="shared" si="1064"/>
        <v>499.63410089088228</v>
      </c>
      <c r="AK2283">
        <f t="shared" si="1065"/>
        <v>-1.7391327787298609</v>
      </c>
      <c r="AL2283">
        <f t="shared" si="1073"/>
        <v>220044703.38088316</v>
      </c>
      <c r="AM2283">
        <f t="shared" si="1066"/>
        <v>342297.72929613787</v>
      </c>
      <c r="AN2283">
        <f t="shared" si="1067"/>
        <v>215.12645771467214</v>
      </c>
      <c r="AP2283" s="15">
        <v>1</v>
      </c>
      <c r="AQ2283">
        <f t="shared" si="1074"/>
        <v>-8345166932425.8291</v>
      </c>
      <c r="AR2283">
        <f t="shared" si="1075"/>
        <v>-0.48192098205207995</v>
      </c>
      <c r="AS2283">
        <f t="shared" si="1076"/>
        <v>-3751104971827.6211</v>
      </c>
      <c r="AU2283">
        <f t="shared" si="1077"/>
        <v>39725806852056.648</v>
      </c>
      <c r="AV2283">
        <f t="shared" si="1078"/>
        <v>-5.8424794973171757E+31</v>
      </c>
    </row>
    <row r="2284" spans="1:48" x14ac:dyDescent="0.3">
      <c r="A2284" s="4">
        <v>26.496300000000002</v>
      </c>
      <c r="B2284" s="8">
        <f t="shared" si="1069"/>
        <v>116</v>
      </c>
      <c r="C2284" s="7">
        <v>24.81</v>
      </c>
      <c r="D2284" s="2">
        <f t="shared" si="1079"/>
        <v>212.02618760043907</v>
      </c>
      <c r="E2284" s="6">
        <f t="shared" si="1056"/>
        <v>14.603248217220777</v>
      </c>
      <c r="F2284" s="2">
        <f t="shared" si="1084"/>
        <v>37.308307820063284</v>
      </c>
      <c r="G2284" s="7">
        <v>37.200000000000003</v>
      </c>
      <c r="H2284" s="3">
        <f t="shared" si="1080"/>
        <v>160.43118124831341</v>
      </c>
      <c r="J2284" s="7">
        <v>45.2</v>
      </c>
      <c r="K2284" s="2">
        <f t="shared" si="1057"/>
        <v>114.0311812483134</v>
      </c>
      <c r="L2284" s="7">
        <v>24.5</v>
      </c>
      <c r="M2284" s="2">
        <f t="shared" si="1058"/>
        <v>76.155426258447847</v>
      </c>
      <c r="N2284" s="7">
        <v>26.2</v>
      </c>
      <c r="O2284" s="2">
        <f t="shared" si="1059"/>
        <v>-12.944573741552148</v>
      </c>
      <c r="Q2284" s="2">
        <f t="shared" si="1060"/>
        <v>48.442015879982904</v>
      </c>
      <c r="R2284" s="2">
        <f t="shared" si="1085"/>
        <v>144.50739528752456</v>
      </c>
      <c r="S2284" s="2">
        <v>32.665799999999997</v>
      </c>
      <c r="T2284" s="2">
        <v>90</v>
      </c>
      <c r="U2284" s="7">
        <v>38.5</v>
      </c>
      <c r="V2284" s="2">
        <f t="shared" si="1081"/>
        <v>126.03492581878697</v>
      </c>
      <c r="W2284" s="7">
        <v>39.729999999999997</v>
      </c>
      <c r="X2284" s="2">
        <f t="shared" si="1082"/>
        <v>41.331837473823711</v>
      </c>
      <c r="Y2284" s="7">
        <v>24.81</v>
      </c>
      <c r="Z2284" s="2">
        <f t="shared" si="1083"/>
        <v>207.12740477947861</v>
      </c>
      <c r="AA2284" s="7">
        <v>46.4</v>
      </c>
      <c r="AB2284" s="7">
        <v>89.1</v>
      </c>
      <c r="AF2284">
        <f t="shared" si="1055"/>
        <v>43.440371541356683</v>
      </c>
      <c r="AH2284" s="15">
        <f t="shared" si="1072"/>
        <v>1</v>
      </c>
      <c r="AI2284">
        <f t="shared" si="1063"/>
        <v>-652.38093940850058</v>
      </c>
      <c r="AJ2284">
        <f t="shared" si="1064"/>
        <v>501.11978010137034</v>
      </c>
      <c r="AK2284">
        <f t="shared" si="1065"/>
        <v>-1.6941802013302503</v>
      </c>
      <c r="AL2284">
        <f t="shared" si="1073"/>
        <v>204252042.43108031</v>
      </c>
      <c r="AM2284">
        <f t="shared" si="1066"/>
        <v>319064.42319957045</v>
      </c>
      <c r="AN2284">
        <f t="shared" si="1067"/>
        <v>190.3685626238227</v>
      </c>
      <c r="AP2284" s="15">
        <v>1</v>
      </c>
      <c r="AQ2284">
        <f t="shared" si="1074"/>
        <v>-24343138038439.043</v>
      </c>
      <c r="AR2284">
        <f t="shared" si="1075"/>
        <v>-0.51147493410790301</v>
      </c>
      <c r="AS2284">
        <f t="shared" si="1076"/>
        <v>-602613663018.64819</v>
      </c>
      <c r="AU2284">
        <f t="shared" si="1077"/>
        <v>56619867062553.258</v>
      </c>
      <c r="AV2284">
        <f t="shared" si="1078"/>
        <v>-4.185712584153347E+31</v>
      </c>
    </row>
    <row r="2285" spans="1:48" x14ac:dyDescent="0.3">
      <c r="A2285" s="4">
        <v>26.496300000000002</v>
      </c>
      <c r="B2285" s="4">
        <f t="shared" si="1069"/>
        <v>117</v>
      </c>
      <c r="C2285" s="7">
        <v>24.81</v>
      </c>
      <c r="D2285" s="2">
        <f t="shared" si="1079"/>
        <v>211.22618760043906</v>
      </c>
      <c r="E2285" s="6">
        <f t="shared" si="1056"/>
        <v>15.057736049874009</v>
      </c>
      <c r="F2285" s="2">
        <f t="shared" si="1084"/>
        <v>36.978334593024478</v>
      </c>
      <c r="G2285" s="7">
        <v>37.200000000000003</v>
      </c>
      <c r="H2285" s="3">
        <f t="shared" si="1080"/>
        <v>160.5311812483134</v>
      </c>
      <c r="J2285" s="7">
        <v>45.2</v>
      </c>
      <c r="K2285" s="2">
        <f t="shared" si="1057"/>
        <v>114.1311812483134</v>
      </c>
      <c r="L2285" s="7">
        <v>24.5</v>
      </c>
      <c r="M2285" s="2">
        <f t="shared" si="1058"/>
        <v>76.039406317440694</v>
      </c>
      <c r="N2285" s="7">
        <v>26.2</v>
      </c>
      <c r="O2285" s="2">
        <f t="shared" si="1059"/>
        <v>-13.060593682559301</v>
      </c>
      <c r="Q2285" s="2">
        <f t="shared" si="1060"/>
        <v>48.801165132982611</v>
      </c>
      <c r="R2285" s="2">
        <f t="shared" si="1085"/>
        <v>144.42912340601521</v>
      </c>
      <c r="S2285" s="2">
        <v>32.665799999999997</v>
      </c>
      <c r="T2285" s="2">
        <v>90</v>
      </c>
      <c r="U2285" s="7">
        <v>38.5</v>
      </c>
      <c r="V2285" s="2">
        <f t="shared" si="1081"/>
        <v>125.62492581878698</v>
      </c>
      <c r="W2285" s="7">
        <v>39.729999999999997</v>
      </c>
      <c r="X2285" s="2">
        <f t="shared" si="1082"/>
        <v>41.081837473823711</v>
      </c>
      <c r="Y2285" s="7">
        <v>24.81</v>
      </c>
      <c r="Z2285" s="2">
        <f t="shared" si="1083"/>
        <v>206.3960047794786</v>
      </c>
      <c r="AA2285" s="7">
        <v>46.4</v>
      </c>
      <c r="AB2285" s="7">
        <v>89.1</v>
      </c>
      <c r="AF2285">
        <f t="shared" si="1055"/>
        <v>43.131563991891099</v>
      </c>
      <c r="AH2285" s="15">
        <f t="shared" si="1072"/>
        <v>1</v>
      </c>
      <c r="AI2285">
        <f t="shared" si="1063"/>
        <v>-658.48629842972127</v>
      </c>
      <c r="AJ2285">
        <f t="shared" si="1064"/>
        <v>501.05369141126403</v>
      </c>
      <c r="AK2285">
        <f t="shared" si="1065"/>
        <v>-1.6485200820129819</v>
      </c>
      <c r="AL2285">
        <f t="shared" si="1073"/>
        <v>187960235.06606805</v>
      </c>
      <c r="AM2285">
        <f t="shared" si="1066"/>
        <v>294867.40055355313</v>
      </c>
      <c r="AN2285">
        <f t="shared" si="1067"/>
        <v>165.47859102515048</v>
      </c>
      <c r="AP2285" s="15">
        <v>1</v>
      </c>
      <c r="AQ2285">
        <f t="shared" si="1074"/>
        <v>-35600448301428.539</v>
      </c>
      <c r="AR2285">
        <f t="shared" si="1075"/>
        <v>-0.54078867131699659</v>
      </c>
      <c r="AS2285">
        <f t="shared" si="1076"/>
        <v>4611931685734.3984</v>
      </c>
      <c r="AU2285">
        <f t="shared" si="1077"/>
        <v>54046952620542.063</v>
      </c>
      <c r="AV2285">
        <f t="shared" si="1078"/>
        <v>-2.8953980989158863E+31</v>
      </c>
    </row>
    <row r="2286" spans="1:48" x14ac:dyDescent="0.3">
      <c r="A2286" s="4">
        <v>26.496300000000002</v>
      </c>
      <c r="B2286" s="4">
        <f t="shared" si="1069"/>
        <v>118</v>
      </c>
      <c r="C2286" s="7">
        <v>24.81</v>
      </c>
      <c r="D2286" s="2">
        <f t="shared" si="1079"/>
        <v>210.42618760043905</v>
      </c>
      <c r="E2286" s="6">
        <f t="shared" si="1056"/>
        <v>15.514051474555341</v>
      </c>
      <c r="F2286" s="2">
        <f t="shared" si="1084"/>
        <v>36.697090779657835</v>
      </c>
      <c r="G2286" s="7">
        <v>37.200000000000003</v>
      </c>
      <c r="H2286" s="3">
        <f t="shared" si="1080"/>
        <v>160.6311812483134</v>
      </c>
      <c r="J2286" s="7">
        <v>45.2</v>
      </c>
      <c r="K2286" s="2">
        <f t="shared" si="1057"/>
        <v>114.23118124831339</v>
      </c>
      <c r="L2286" s="7">
        <v>24.5</v>
      </c>
      <c r="M2286" s="2">
        <f t="shared" si="1058"/>
        <v>75.921389889006491</v>
      </c>
      <c r="N2286" s="7">
        <v>26.2</v>
      </c>
      <c r="O2286" s="2">
        <f t="shared" si="1059"/>
        <v>-13.178610110993503</v>
      </c>
      <c r="Q2286" s="2">
        <f t="shared" si="1060"/>
        <v>49.15838570665499</v>
      </c>
      <c r="R2286" s="2">
        <f t="shared" si="1085"/>
        <v>144.34689168632127</v>
      </c>
      <c r="S2286" s="2">
        <v>32.665799999999997</v>
      </c>
      <c r="T2286" s="2">
        <v>90</v>
      </c>
      <c r="U2286" s="7">
        <v>38.5</v>
      </c>
      <c r="V2286" s="2">
        <f t="shared" si="1081"/>
        <v>125.21492581878698</v>
      </c>
      <c r="W2286" s="7">
        <v>39.729999999999997</v>
      </c>
      <c r="X2286" s="2">
        <f t="shared" si="1082"/>
        <v>40.831837473823711</v>
      </c>
      <c r="Y2286" s="7">
        <v>24.81</v>
      </c>
      <c r="Z2286" s="2">
        <f t="shared" si="1083"/>
        <v>205.66460477947859</v>
      </c>
      <c r="AA2286" s="7">
        <v>46.4</v>
      </c>
      <c r="AB2286" s="7">
        <v>89.1</v>
      </c>
      <c r="AF2286">
        <f t="shared" si="1055"/>
        <v>42.825652689611339</v>
      </c>
      <c r="AH2286" s="15">
        <f t="shared" si="1072"/>
        <v>1</v>
      </c>
      <c r="AI2286">
        <f t="shared" si="1063"/>
        <v>-510.25089484003121</v>
      </c>
      <c r="AJ2286">
        <f t="shared" si="1064"/>
        <v>498.21497764370656</v>
      </c>
      <c r="AK2286">
        <f t="shared" si="1065"/>
        <v>-1.6021282196323936</v>
      </c>
      <c r="AL2286">
        <f t="shared" si="1073"/>
        <v>170994030.20237294</v>
      </c>
      <c r="AM2286">
        <f t="shared" si="1066"/>
        <v>269413.98668566288</v>
      </c>
      <c r="AN2286">
        <f t="shared" si="1067"/>
        <v>140.47519365758404</v>
      </c>
      <c r="AP2286" s="15">
        <v>1</v>
      </c>
      <c r="AQ2286">
        <f t="shared" si="1074"/>
        <v>-17173761837219.512</v>
      </c>
      <c r="AR2286">
        <f t="shared" si="1075"/>
        <v>-0.56988013265924797</v>
      </c>
      <c r="AS2286">
        <f t="shared" si="1076"/>
        <v>-6583259600582.3867</v>
      </c>
      <c r="AU2286">
        <f t="shared" si="1077"/>
        <v>19737654840273.309</v>
      </c>
      <c r="AV2286">
        <f t="shared" si="1078"/>
        <v>-1.9163760567936512E+31</v>
      </c>
    </row>
    <row r="2287" spans="1:48" x14ac:dyDescent="0.3">
      <c r="A2287" s="4">
        <v>26.496300000000002</v>
      </c>
      <c r="B2287" s="4">
        <f t="shared" si="1069"/>
        <v>119</v>
      </c>
      <c r="C2287" s="7">
        <v>24.81</v>
      </c>
      <c r="D2287" s="2">
        <f t="shared" si="1079"/>
        <v>209.62618760043904</v>
      </c>
      <c r="E2287" s="6">
        <f t="shared" si="1056"/>
        <v>15.97190482365369</v>
      </c>
      <c r="F2287" s="2">
        <f t="shared" si="1084"/>
        <v>36.460564815713361</v>
      </c>
      <c r="G2287" s="7">
        <v>37.200000000000003</v>
      </c>
      <c r="H2287" s="3">
        <f t="shared" si="1080"/>
        <v>160.73118124831339</v>
      </c>
      <c r="J2287" s="7">
        <v>45.2</v>
      </c>
      <c r="K2287" s="2">
        <f t="shared" si="1057"/>
        <v>114.33118124831338</v>
      </c>
      <c r="L2287" s="7">
        <v>24.5</v>
      </c>
      <c r="M2287" s="2">
        <f t="shared" si="1058"/>
        <v>75.801354291003349</v>
      </c>
      <c r="N2287" s="7">
        <v>26.2</v>
      </c>
      <c r="O2287" s="2">
        <f t="shared" si="1059"/>
        <v>-13.298645708996645</v>
      </c>
      <c r="Q2287" s="2">
        <f t="shared" si="1060"/>
        <v>49.513632156397655</v>
      </c>
      <c r="R2287" s="2">
        <f t="shared" si="1085"/>
        <v>144.26080693827103</v>
      </c>
      <c r="S2287" s="2">
        <v>32.665799999999997</v>
      </c>
      <c r="T2287" s="2">
        <v>90</v>
      </c>
      <c r="U2287" s="7">
        <v>38.5</v>
      </c>
      <c r="V2287" s="2">
        <f t="shared" si="1081"/>
        <v>124.80492581878698</v>
      </c>
      <c r="W2287" s="7">
        <v>39.729999999999997</v>
      </c>
      <c r="X2287" s="2">
        <f t="shared" si="1082"/>
        <v>40.581837473823711</v>
      </c>
      <c r="Y2287" s="7">
        <v>24.81</v>
      </c>
      <c r="Z2287" s="2">
        <f t="shared" si="1083"/>
        <v>204.93320477947859</v>
      </c>
      <c r="AA2287" s="7">
        <v>46.4</v>
      </c>
      <c r="AB2287" s="7">
        <v>89.1</v>
      </c>
      <c r="AF2287">
        <f t="shared" si="1055"/>
        <v>42.522751815613006</v>
      </c>
      <c r="AH2287" s="15">
        <f t="shared" si="1072"/>
        <v>1</v>
      </c>
      <c r="AI2287">
        <f t="shared" si="1063"/>
        <v>-323.23249351718266</v>
      </c>
      <c r="AJ2287">
        <f t="shared" si="1064"/>
        <v>499.59228897427266</v>
      </c>
      <c r="AK2287">
        <f t="shared" si="1065"/>
        <v>-1.5549828552196829</v>
      </c>
      <c r="AL2287">
        <f t="shared" si="1073"/>
        <v>154632456.82089895</v>
      </c>
      <c r="AM2287">
        <f t="shared" si="1066"/>
        <v>244703.63233640211</v>
      </c>
      <c r="AN2287">
        <f t="shared" si="1067"/>
        <v>115.37721475049949</v>
      </c>
      <c r="AP2287" s="15">
        <v>1</v>
      </c>
      <c r="AQ2287">
        <f t="shared" si="1074"/>
        <v>-3709734877290.7476</v>
      </c>
      <c r="AR2287">
        <f t="shared" si="1075"/>
        <v>-0.59876663582094058</v>
      </c>
      <c r="AS2287">
        <f t="shared" si="1076"/>
        <v>6170731431005.3105</v>
      </c>
      <c r="AU2287">
        <f t="shared" si="1077"/>
        <v>3578960324802.9009</v>
      </c>
      <c r="AV2287">
        <f>((AR2287*C2287*SIN(D2287*3.1416/180)+AJ2287*AJ2287*C2287*COS(D2287*3.1416/180)-AQ2287*U2287*SIN(V2287*3.1416/180)+AN2287*AN2287*J2287*COS(K2287*3.1416/180)-AM2287*AM2287*N2287*COS(O2287*3.1416/180)-AL2287*AL2287*Y2287*COS(Z2287*3.1416/180))*Y2287*COS(Z2287*3.1416/180)-(AR2287*C2287*COS(D2287*3.1416/180)+AJ2287*AJ2287*C2287*SIN(D2287*3.1416/180)+AU2287*U2287*COS(V2287*3.1416/180)+AN2287*AN2287*J2287*SIN(K2287*3.1416/180)-AM2287*AM2287*N2287*SIN(O2287*3.1416/180)-AL2287*AL2287*Y2287*SIN(Z2287*3.1416/180))*Y2287*SIN(Z2287*3.1416/180)/N2287*SIN(O2287*3.1416/180)*(AR2287*C2287*SIN(D2287*3.1416/180)+AJ2287*AJ2287*C2287*COS(D2287*3.1416/180)-AU2287*U2287*SIN(V2287*3.1416/180)+AN2287*AN2287*J2287*COS(K2287*3.1416/180)-AM2287*AM2287*N2287*COS(O2287*3.1416/180)-AL2287*AL2287*Y2287*COS(Z2287*3.1416/180))-Y2287*SIN(Z2287*3.1416/180)*N2287*COS(O2287*3.1416/180))/1000</f>
        <v>-1.2347511779612805E+31</v>
      </c>
    </row>
    <row r="2288" spans="1:48" x14ac:dyDescent="0.3">
      <c r="A2288" s="4">
        <v>26.496300000000002</v>
      </c>
      <c r="B2288" s="4">
        <f t="shared" si="1069"/>
        <v>120</v>
      </c>
      <c r="C2288" s="7">
        <v>24.81</v>
      </c>
      <c r="D2288" s="2">
        <f t="shared" si="1079"/>
        <v>208.82618760043903</v>
      </c>
      <c r="E2288" s="6">
        <f t="shared" si="1056"/>
        <v>16.431033909391928</v>
      </c>
      <c r="F2288" s="2">
        <f t="shared" si="1084"/>
        <v>36.265144939342456</v>
      </c>
      <c r="G2288" s="7">
        <v>37.200000000000003</v>
      </c>
      <c r="H2288" s="3">
        <f t="shared" si="1080"/>
        <v>160.83118124831338</v>
      </c>
      <c r="J2288" s="7">
        <v>45.2</v>
      </c>
      <c r="K2288" s="2">
        <f t="shared" si="1057"/>
        <v>114.43118124831338</v>
      </c>
      <c r="L2288" s="7">
        <v>24.5</v>
      </c>
      <c r="M2288" s="2">
        <f t="shared" si="1058"/>
        <v>75.679281931133886</v>
      </c>
      <c r="N2288" s="7">
        <v>26.2</v>
      </c>
      <c r="O2288" s="2">
        <f t="shared" si="1059"/>
        <v>-13.420718068866108</v>
      </c>
      <c r="Q2288" s="2">
        <f t="shared" si="1060"/>
        <v>49.866859953945294</v>
      </c>
      <c r="R2288" s="2">
        <f t="shared" si="1085"/>
        <v>144.17097263683053</v>
      </c>
      <c r="S2288" s="2">
        <v>32.665799999999997</v>
      </c>
      <c r="T2288" s="2">
        <v>90</v>
      </c>
      <c r="U2288" s="7">
        <v>38.5</v>
      </c>
      <c r="V2288" s="2">
        <f t="shared" si="1081"/>
        <v>124.39492581878699</v>
      </c>
      <c r="W2288" s="7">
        <v>39.729999999999997</v>
      </c>
      <c r="X2288" s="2">
        <f t="shared" si="1082"/>
        <v>40.331837473823711</v>
      </c>
      <c r="Y2288" s="7">
        <v>24.81</v>
      </c>
      <c r="Z2288" s="2">
        <f t="shared" si="1083"/>
        <v>204.20180477947858</v>
      </c>
      <c r="AA2288" s="7">
        <v>46.4</v>
      </c>
      <c r="AB2288" s="7">
        <v>89.1</v>
      </c>
      <c r="AF2288">
        <f t="shared" si="1055"/>
        <v>42.222974751658043</v>
      </c>
      <c r="AH2288" s="15">
        <f t="shared" si="1072"/>
        <v>1</v>
      </c>
      <c r="AI2288">
        <f t="shared" si="1063"/>
        <v>-314.54910086337532</v>
      </c>
      <c r="AJ2288">
        <f t="shared" si="1064"/>
        <v>498.47067772651974</v>
      </c>
      <c r="AK2288">
        <f t="shared" si="1065"/>
        <v>-1.5070648475666395</v>
      </c>
      <c r="AL2288">
        <f t="shared" si="1073"/>
        <v>137705512.71341264</v>
      </c>
      <c r="AM2288">
        <f t="shared" si="1066"/>
        <v>218884.17675553286</v>
      </c>
      <c r="AN2288">
        <f t="shared" si="1067"/>
        <v>90.203662809165309</v>
      </c>
      <c r="AP2288" s="15">
        <v>1</v>
      </c>
      <c r="AQ2288">
        <f t="shared" si="1074"/>
        <v>-3610278842494.6519</v>
      </c>
      <c r="AR2288">
        <f t="shared" si="1075"/>
        <v>-0.6274646019925636</v>
      </c>
      <c r="AS2288">
        <f t="shared" si="1076"/>
        <v>-3360678764095.1641</v>
      </c>
      <c r="AU2288">
        <f t="shared" si="1077"/>
        <v>2769925394844.6895</v>
      </c>
      <c r="AV2288">
        <f t="shared" si="1078"/>
        <v>-7.4535015288708873E+30</v>
      </c>
    </row>
    <row r="2289" spans="1:48" x14ac:dyDescent="0.3">
      <c r="A2289" s="4">
        <v>26.496300000000002</v>
      </c>
      <c r="B2289" s="4">
        <f t="shared" si="1069"/>
        <v>121</v>
      </c>
      <c r="C2289" s="7">
        <v>24.81</v>
      </c>
      <c r="D2289" s="2">
        <f t="shared" si="1079"/>
        <v>208.02618760043902</v>
      </c>
      <c r="E2289" s="6">
        <f t="shared" si="1056"/>
        <v>16.891200559579691</v>
      </c>
      <c r="F2289" s="2">
        <f t="shared" si="1084"/>
        <v>36.10757467601433</v>
      </c>
      <c r="G2289" s="7">
        <v>37.200000000000003</v>
      </c>
      <c r="H2289" s="3">
        <f t="shared" si="1080"/>
        <v>160.93118124831338</v>
      </c>
      <c r="J2289" s="7">
        <v>45.2</v>
      </c>
      <c r="K2289" s="2">
        <f t="shared" si="1057"/>
        <v>114.53118124831337</v>
      </c>
      <c r="L2289" s="7">
        <v>24.5</v>
      </c>
      <c r="M2289" s="2">
        <f t="shared" si="1058"/>
        <v>75.555160242800838</v>
      </c>
      <c r="N2289" s="7">
        <v>26.2</v>
      </c>
      <c r="O2289" s="2">
        <f t="shared" si="1059"/>
        <v>-13.544839757199156</v>
      </c>
      <c r="Q2289" s="2">
        <f t="shared" si="1060"/>
        <v>50.218025458507441</v>
      </c>
      <c r="R2289" s="2">
        <f t="shared" si="1085"/>
        <v>144.07748904398582</v>
      </c>
      <c r="S2289" s="2">
        <v>32.665799999999997</v>
      </c>
      <c r="T2289" s="2">
        <v>90</v>
      </c>
      <c r="U2289" s="7">
        <v>38.5</v>
      </c>
      <c r="V2289" s="2">
        <f t="shared" si="1081"/>
        <v>123.98492581878699</v>
      </c>
      <c r="W2289" s="7">
        <v>39.729999999999997</v>
      </c>
      <c r="X2289" s="2">
        <f t="shared" si="1082"/>
        <v>40.081837473823711</v>
      </c>
      <c r="Y2289" s="7">
        <v>24.81</v>
      </c>
      <c r="Z2289" s="2">
        <f t="shared" si="1083"/>
        <v>203.47040477947857</v>
      </c>
      <c r="AA2289" s="7">
        <v>46.4</v>
      </c>
      <c r="AB2289" s="7">
        <v>89.1</v>
      </c>
      <c r="AF2289">
        <f t="shared" si="1055"/>
        <v>41.926434043661175</v>
      </c>
      <c r="AH2289" s="15">
        <f t="shared" si="1072"/>
        <v>1</v>
      </c>
      <c r="AI2289">
        <f t="shared" si="1063"/>
        <v>-552.26462705192068</v>
      </c>
      <c r="AJ2289">
        <f t="shared" si="1064"/>
        <v>497.97996683574837</v>
      </c>
      <c r="AK2289">
        <f t="shared" si="1065"/>
        <v>-1.4583578555904195</v>
      </c>
      <c r="AL2289">
        <f t="shared" si="1073"/>
        <v>120790982.15465268</v>
      </c>
      <c r="AM2289">
        <f t="shared" si="1066"/>
        <v>192856.19130305928</v>
      </c>
      <c r="AN2289">
        <f t="shared" si="1067"/>
        <v>64.973681069205753</v>
      </c>
      <c r="AP2289" s="15">
        <v>1</v>
      </c>
      <c r="AQ2289">
        <f t="shared" si="1074"/>
        <v>-34308280454502.391</v>
      </c>
      <c r="AR2289">
        <f t="shared" si="1075"/>
        <v>-0.65598996562255774</v>
      </c>
      <c r="AS2289">
        <f t="shared" si="1076"/>
        <v>-528342841711.26855</v>
      </c>
      <c r="AU2289">
        <f t="shared" si="1077"/>
        <v>20881603401701.645</v>
      </c>
      <c r="AV2289">
        <f t="shared" si="1078"/>
        <v>-4.2069227496917185E+30</v>
      </c>
    </row>
    <row r="2290" spans="1:48" x14ac:dyDescent="0.3">
      <c r="A2290" s="4">
        <v>26.496300000000002</v>
      </c>
      <c r="B2290" s="4">
        <f t="shared" si="1069"/>
        <v>122</v>
      </c>
      <c r="C2290" s="7">
        <v>24.81</v>
      </c>
      <c r="D2290" s="2">
        <f t="shared" si="1079"/>
        <v>207.226187600439</v>
      </c>
      <c r="E2290" s="6">
        <f t="shared" si="1056"/>
        <v>17.35218764060275</v>
      </c>
      <c r="F2290" s="2">
        <f t="shared" si="1084"/>
        <v>35.984913429900097</v>
      </c>
      <c r="G2290" s="7">
        <v>37.200000000000003</v>
      </c>
      <c r="H2290" s="3">
        <f t="shared" si="1080"/>
        <v>161.03118124831337</v>
      </c>
      <c r="J2290" s="7">
        <v>45.2</v>
      </c>
      <c r="K2290" s="2">
        <f t="shared" si="1057"/>
        <v>114.63118124831337</v>
      </c>
      <c r="L2290" s="7">
        <v>24.5</v>
      </c>
      <c r="M2290" s="2">
        <f t="shared" si="1058"/>
        <v>75.428981486824625</v>
      </c>
      <c r="N2290" s="7">
        <v>26.2</v>
      </c>
      <c r="O2290" s="2">
        <f t="shared" si="1059"/>
        <v>-13.671018513175369</v>
      </c>
      <c r="Q2290" s="2">
        <f t="shared" si="1060"/>
        <v>50.567085889296948</v>
      </c>
      <c r="R2290" s="2">
        <f t="shared" si="1085"/>
        <v>143.9804533260133</v>
      </c>
      <c r="S2290" s="2">
        <v>32.665799999999997</v>
      </c>
      <c r="T2290" s="2">
        <v>90</v>
      </c>
      <c r="U2290" s="7">
        <v>38.5</v>
      </c>
      <c r="V2290" s="2">
        <f t="shared" si="1081"/>
        <v>123.57492581878699</v>
      </c>
      <c r="W2290" s="7">
        <v>39.729999999999997</v>
      </c>
      <c r="X2290" s="2">
        <f t="shared" si="1082"/>
        <v>39.831837473823711</v>
      </c>
      <c r="Y2290" s="7">
        <v>24.81</v>
      </c>
      <c r="Z2290" s="2">
        <f t="shared" si="1083"/>
        <v>202.73900477947856</v>
      </c>
      <c r="AA2290" s="7">
        <v>46.4</v>
      </c>
      <c r="AB2290" s="7">
        <v>89.1</v>
      </c>
      <c r="AF2290">
        <f t="shared" si="1055"/>
        <v>41.633241356428599</v>
      </c>
      <c r="AH2290" s="15">
        <f t="shared" si="1072"/>
        <v>1</v>
      </c>
      <c r="AI2290">
        <f t="shared" si="1063"/>
        <v>-833.92332584484916</v>
      </c>
      <c r="AJ2290">
        <f t="shared" si="1064"/>
        <v>496.02987459349413</v>
      </c>
      <c r="AK2290">
        <f t="shared" si="1065"/>
        <v>-1.4088485259632006</v>
      </c>
      <c r="AL2290">
        <f t="shared" si="1073"/>
        <v>103568772.11244078</v>
      </c>
      <c r="AM2290">
        <f t="shared" si="1066"/>
        <v>166097.86300674328</v>
      </c>
      <c r="AN2290">
        <f t="shared" si="1067"/>
        <v>39.706517682709347</v>
      </c>
      <c r="AP2290" s="15">
        <v>1</v>
      </c>
      <c r="AQ2290">
        <f t="shared" si="1074"/>
        <v>-193465693245480.03</v>
      </c>
      <c r="AR2290">
        <f t="shared" si="1075"/>
        <v>-0.68435801819923459</v>
      </c>
      <c r="AS2290">
        <f t="shared" si="1076"/>
        <v>3962279044075.2378</v>
      </c>
      <c r="AU2290">
        <f t="shared" si="1077"/>
        <v>101776737644466.52</v>
      </c>
      <c r="AV2290">
        <f>((AR2290*C2290*SIN(D2290*3.1416/180)+AJ2290*AJ2290*C2290*COS(D2290*3.1416/180)-AQ2290*U2290*SIN(V2290*3.1416/180)+AN2290*AN2290*J2290*COS(K2290*3.1416/180)-AM2290*AM2290*N2290*COS(O2290*3.1416/180)-AL2290*AL2290*Y2290*COS(Z2290*3.1416/180))*Y2290*COS(Z2290*3.1416/180)-(AR2290*C2290*COS(D2290*3.1416/180)+AJ2290*AJ2290*C2290*SIN(D2290*3.1416/180)+AU2290*U2290*COS(V2290*3.1416/180)+AN2290*AN2290*J2290*SIN(K2290*3.1416/180)-AM2290*AM2290*N2290*SIN(O2290*3.1416/180)-AL2290*AL2290*Y2290*SIN(Z2290*3.1416/180))*Y2290*SIN(Z2290*3.1416/180)/N2290*SIN(O2290*3.1416/180)*(AR2290*C2290*SIN(D2290*3.1416/180)+AJ2290*AJ2290*C2290*COS(D2290*3.1416/180)-AU2290*U2290*SIN(V2290*3.1416/180)+AN2290*AN2290*J2290*COS(K2290*3.1416/180)-AM2290*AM2290*N2290*COS(O2290*3.1416/180)-AL2290*AL2290*Y2290*COS(Z2290*3.1416/180))-Y2290*SIN(Z2290*3.1416/180)*N2290*COS(O2290*3.1416/180))/1000</f>
        <v>-2.1097639251704004E+30</v>
      </c>
    </row>
    <row r="2291" spans="1:48" x14ac:dyDescent="0.3">
      <c r="A2291" s="4">
        <v>26.496300000000002</v>
      </c>
      <c r="B2291" s="4">
        <f t="shared" si="1069"/>
        <v>123</v>
      </c>
      <c r="C2291" s="7">
        <v>24.81</v>
      </c>
      <c r="D2291" s="2">
        <f t="shared" si="1079"/>
        <v>206.42618760043899</v>
      </c>
      <c r="E2291" s="6">
        <f t="shared" si="1056"/>
        <v>17.813796494529953</v>
      </c>
      <c r="F2291" s="2">
        <f t="shared" si="1084"/>
        <v>35.894501660993228</v>
      </c>
      <c r="G2291" s="7">
        <v>37.200000000000003</v>
      </c>
      <c r="H2291" s="3">
        <f t="shared" si="1080"/>
        <v>161.13118124831337</v>
      </c>
      <c r="J2291" s="7">
        <v>45.2</v>
      </c>
      <c r="K2291" s="2">
        <f t="shared" si="1057"/>
        <v>114.73118124831336</v>
      </c>
      <c r="L2291" s="7">
        <v>24.5</v>
      </c>
      <c r="M2291" s="2">
        <f t="shared" si="1058"/>
        <v>75.300742469647645</v>
      </c>
      <c r="N2291" s="7">
        <v>26.2</v>
      </c>
      <c r="O2291" s="2">
        <f t="shared" si="1059"/>
        <v>-13.799257530352349</v>
      </c>
      <c r="Q2291" s="2">
        <f t="shared" si="1060"/>
        <v>50.913999299379483</v>
      </c>
      <c r="R2291" s="2">
        <f t="shared" si="1085"/>
        <v>143.87995966629606</v>
      </c>
      <c r="S2291" s="2">
        <v>32.665799999999997</v>
      </c>
      <c r="T2291" s="2">
        <v>90</v>
      </c>
      <c r="U2291" s="7">
        <v>38.5</v>
      </c>
      <c r="V2291" s="2">
        <f t="shared" si="1081"/>
        <v>123.164925818787</v>
      </c>
      <c r="W2291" s="7">
        <v>39.729999999999997</v>
      </c>
      <c r="X2291" s="2">
        <f t="shared" si="1082"/>
        <v>39.581837473823711</v>
      </c>
      <c r="Y2291" s="7">
        <v>24.81</v>
      </c>
      <c r="Z2291" s="2">
        <f t="shared" si="1083"/>
        <v>202.00760477947856</v>
      </c>
      <c r="AA2291" s="7">
        <v>46.4</v>
      </c>
      <c r="AB2291" s="7">
        <v>89.1</v>
      </c>
      <c r="AF2291">
        <f t="shared" si="1055"/>
        <v>41.343507422963562</v>
      </c>
      <c r="AH2291" s="15">
        <f t="shared" si="1072"/>
        <v>1</v>
      </c>
      <c r="AI2291">
        <f t="shared" si="1063"/>
        <v>-862.69702838392823</v>
      </c>
      <c r="AJ2291">
        <f t="shared" si="1064"/>
        <v>492.98433113463113</v>
      </c>
      <c r="AK2291">
        <f t="shared" si="1065"/>
        <v>-1.3585266842762878</v>
      </c>
      <c r="AL2291">
        <f t="shared" si="1073"/>
        <v>86142039.270140439</v>
      </c>
      <c r="AM2291">
        <f t="shared" si="1066"/>
        <v>138758.19237522298</v>
      </c>
      <c r="AN2291">
        <f t="shared" si="1067"/>
        <v>14.421495699269116</v>
      </c>
      <c r="AP2291" s="15">
        <v>1</v>
      </c>
      <c r="AQ2291">
        <f t="shared" si="1074"/>
        <v>-240219467408583.28</v>
      </c>
      <c r="AR2291">
        <f t="shared" si="1075"/>
        <v>-0.71258353667672569</v>
      </c>
      <c r="AS2291">
        <f t="shared" si="1076"/>
        <v>-5613054105116.5498</v>
      </c>
      <c r="AU2291">
        <f t="shared" si="1077"/>
        <v>112622842088324.55</v>
      </c>
      <c r="AV2291">
        <f>((AR2291*C2291*SIN(D2291*3.1416/180)+AJ2291*AJ2291*C2291*COS(D2291*3.1416/180)-AQ2291*U2291*SIN(V2291*3.1416/180)+AN2291*AN2291*J2291*COS(K2291*3.1416/180)-AM2291*AM2291*N2291*COS(O2291*3.1416/180)-AL2291*AL2291*Y2291*COS(Z2291*3.1416/180))*Y2291*COS(Z2291*3.1416/180)-(AR2291*C2291*COS(D2291*3.1416/180)+AJ2291*AJ2291*C2291*SIN(D2291*3.1416/180)+AU2291*U2291*COS(V2291*3.1416/180)+AN2291*AN2291*J2291*SIN(K2291*3.1416/180)-AM2291*AM2291*N2291*SIN(O2291*3.1416/180)-AL2291*AL2291*Y2291*SIN(Z2291*3.1416/180))*Y2291*SIN(Z2291*3.1416/180)/N2291*SIN(O2291*3.1416/180)*(AR2291*C2291*SIN(D2291*3.1416/180)+AJ2291*AJ2291*C2291*COS(D2291*3.1416/180)-AU2291*U2291*SIN(V2291*3.1416/180)+AN2291*AN2291*J2291*COS(K2291*3.1416/180)-AM2291*AM2291*N2291*COS(O2291*3.1416/180)-AL2291*AL2291*Y2291*COS(Z2291*3.1416/180))-Y2291*SIN(Z2291*3.1416/180)*N2291*COS(O2291*3.1416/180))/1000</f>
        <v>-9.4195863232547212E+29</v>
      </c>
    </row>
    <row r="2292" spans="1:48" x14ac:dyDescent="0.3">
      <c r="A2292" s="4">
        <v>26.496300000000002</v>
      </c>
      <c r="B2292" s="4">
        <f t="shared" si="1069"/>
        <v>124</v>
      </c>
      <c r="C2292" s="7">
        <v>24.81</v>
      </c>
      <c r="D2292" s="2">
        <f t="shared" si="1079"/>
        <v>205.62618760043898</v>
      </c>
      <c r="E2292" s="6">
        <f t="shared" si="1056"/>
        <v>18.275844728434535</v>
      </c>
      <c r="F2292" s="2">
        <f t="shared" si="1084"/>
        <v>35.833930147764143</v>
      </c>
      <c r="G2292" s="7">
        <v>37.200000000000003</v>
      </c>
      <c r="H2292" s="3">
        <f t="shared" si="1080"/>
        <v>161.23118124831336</v>
      </c>
      <c r="J2292" s="7">
        <v>45.2</v>
      </c>
      <c r="K2292" s="2">
        <f t="shared" si="1057"/>
        <v>114.83118124831336</v>
      </c>
      <c r="L2292" s="7">
        <v>24.5</v>
      </c>
      <c r="M2292" s="2">
        <f t="shared" si="1058"/>
        <v>75.170444213925748</v>
      </c>
      <c r="N2292" s="7">
        <v>26.2</v>
      </c>
      <c r="O2292" s="2">
        <f t="shared" si="1059"/>
        <v>-13.929555786074246</v>
      </c>
      <c r="Q2292" s="2">
        <f t="shared" si="1060"/>
        <v>51.258724550778005</v>
      </c>
      <c r="R2292" s="2">
        <f t="shared" si="1085"/>
        <v>143.7760993738427</v>
      </c>
      <c r="S2292" s="2">
        <v>32.665799999999997</v>
      </c>
      <c r="T2292" s="2">
        <v>90</v>
      </c>
      <c r="U2292" s="7">
        <v>38.5</v>
      </c>
      <c r="V2292" s="2">
        <f t="shared" si="1081"/>
        <v>122.754925818787</v>
      </c>
      <c r="W2292" s="7">
        <v>39.729999999999997</v>
      </c>
      <c r="X2292" s="2">
        <f t="shared" si="1082"/>
        <v>39.331837473823711</v>
      </c>
      <c r="Y2292" s="7">
        <v>24.81</v>
      </c>
      <c r="Z2292" s="2">
        <f t="shared" si="1083"/>
        <v>201.27620477947855</v>
      </c>
      <c r="AA2292" s="7">
        <v>46.4</v>
      </c>
      <c r="AB2292" s="7">
        <v>89.1</v>
      </c>
      <c r="AF2292">
        <f t="shared" si="1055"/>
        <v>41.057341990709091</v>
      </c>
      <c r="AH2292" s="15">
        <f t="shared" si="1072"/>
        <v>1</v>
      </c>
      <c r="AI2292">
        <f t="shared" si="1063"/>
        <v>-561.53713642233049</v>
      </c>
      <c r="AJ2292">
        <f t="shared" si="1064"/>
        <v>491.21446565617009</v>
      </c>
      <c r="AK2292">
        <f t="shared" si="1065"/>
        <v>-1.3073855277876796</v>
      </c>
      <c r="AL2292">
        <f t="shared" si="1073"/>
        <v>68915706.006051719</v>
      </c>
      <c r="AM2292">
        <f t="shared" si="1066"/>
        <v>111476.64232969076</v>
      </c>
      <c r="AN2292">
        <f t="shared" si="1067"/>
        <v>-10.862017094337574</v>
      </c>
      <c r="AP2292" s="15">
        <v>1</v>
      </c>
      <c r="AQ2292">
        <f t="shared" si="1074"/>
        <v>-46180809846433.344</v>
      </c>
      <c r="AR2292">
        <f t="shared" si="1075"/>
        <v>-0.74068079526465114</v>
      </c>
      <c r="AS2292">
        <f t="shared" si="1076"/>
        <v>5099116217101.8955</v>
      </c>
      <c r="AU2292">
        <f t="shared" si="1077"/>
        <v>19655481926270.184</v>
      </c>
      <c r="AV2292">
        <f t="shared" ref="AV2292:AV2293" si="1086">((AR2292*C2292*SIN(D2292*3.1416/180)+AJ2292*AJ2292*C2292*COS(D2292*3.1416/180)-AQ2292*U2292*SIN(V2292*3.1416/180)+AN2292*AN2292*J2292*COS(K2292*3.1416/180)-AM2292*AM2292*N2292*COS(O2292*3.1416/180)-AL2292*AL2292*Y2292*COS(Z2292*3.1416/180))*Y2292*COS(Z2292*3.1416/180)-(AR2292*C2292*COS(D2292*3.1416/180)+AJ2292*AJ2292*C2292*SIN(D2292*3.1416/180)+AU2292*U2292*COS(V2292*3.1416/180)+AN2292*AN2292*J2292*SIN(K2292*3.1416/180)-AM2292*AM2292*N2292*SIN(O2292*3.1416/180)-AL2292*AL2292*Y2292*SIN(Z2292*3.1416/180))*Y2292*SIN(Z2292*3.1416/180)/N2292*SIN(O2292*3.1416/180)*(AR2292*C2292*SIN(D2292*3.1416/180)+AJ2292*AJ2292*C2292*COS(D2292*3.1416/180)-AU2292*U2292*SIN(V2292*3.1416/180)+AN2292*AN2292*J2292*COS(K2292*3.1416/180)-AM2292*AM2292*N2292*COS(O2292*3.1416/180)-AL2292*AL2292*Y2292*COS(Z2292*3.1416/180))-Y2292*SIN(Z2292*3.1416/180)*N2292*COS(O2292*3.1416/180))/1000</f>
        <v>-3.8240607246959168E+29</v>
      </c>
    </row>
    <row r="2293" spans="1:48" x14ac:dyDescent="0.3">
      <c r="A2293" s="12">
        <v>26.496300000000002</v>
      </c>
      <c r="B2293" s="12">
        <f t="shared" si="1069"/>
        <v>125</v>
      </c>
      <c r="C2293" s="13">
        <v>24.81</v>
      </c>
      <c r="D2293" s="2">
        <f t="shared" si="1079"/>
        <v>204.82618760043897</v>
      </c>
      <c r="E2293" s="13">
        <f t="shared" si="1056"/>
        <v>18.738164303605192</v>
      </c>
      <c r="F2293" s="13">
        <f t="shared" si="1084"/>
        <v>35.801012869180177</v>
      </c>
      <c r="G2293" s="13">
        <v>37.200000000000003</v>
      </c>
      <c r="H2293" s="3">
        <f t="shared" si="1080"/>
        <v>161.33118124831336</v>
      </c>
      <c r="I2293" s="13"/>
      <c r="J2293" s="13">
        <v>45.2</v>
      </c>
      <c r="K2293" s="13">
        <f t="shared" si="1057"/>
        <v>114.93118124831335</v>
      </c>
      <c r="L2293" s="13">
        <v>24.5</v>
      </c>
      <c r="M2293" s="2">
        <f t="shared" si="1058"/>
        <v>75.03809160664099</v>
      </c>
      <c r="N2293" s="13">
        <v>26.2</v>
      </c>
      <c r="O2293" s="13">
        <f t="shared" si="1059"/>
        <v>-14.061908393359005</v>
      </c>
      <c r="P2293" s="13"/>
      <c r="Q2293" s="13">
        <f t="shared" si="1060"/>
        <v>51.601221290769601</v>
      </c>
      <c r="R2293" s="13">
        <f t="shared" si="1085"/>
        <v>143.66896098766128</v>
      </c>
      <c r="S2293" s="13">
        <v>32.665799999999997</v>
      </c>
      <c r="T2293" s="13">
        <v>90</v>
      </c>
      <c r="U2293" s="13">
        <v>38.5</v>
      </c>
      <c r="V2293" s="2">
        <f t="shared" si="1081"/>
        <v>122.344925818787</v>
      </c>
      <c r="W2293" s="13">
        <v>39.729999999999997</v>
      </c>
      <c r="X2293" s="2">
        <f t="shared" si="1082"/>
        <v>39.081837473823711</v>
      </c>
      <c r="Y2293" s="13">
        <v>24.81</v>
      </c>
      <c r="Z2293" s="2">
        <f t="shared" si="1083"/>
        <v>200.54480477947854</v>
      </c>
      <c r="AA2293" s="13">
        <v>46.4</v>
      </c>
      <c r="AB2293" s="13">
        <v>89.1</v>
      </c>
      <c r="AC2293" s="13"/>
      <c r="AD2293" s="13"/>
      <c r="AE2293" s="13"/>
      <c r="AF2293">
        <f t="shared" si="1055"/>
        <v>40.774853766404235</v>
      </c>
      <c r="AG2293" s="13"/>
      <c r="AH2293" s="15">
        <f t="shared" si="1072"/>
        <v>1</v>
      </c>
      <c r="AI2293">
        <f t="shared" si="1063"/>
        <v>-188.43690886884426</v>
      </c>
      <c r="AJ2293">
        <f t="shared" si="1064"/>
        <v>488.50826890131492</v>
      </c>
      <c r="AK2293">
        <f t="shared" si="1065"/>
        <v>-1.2554218175792276</v>
      </c>
      <c r="AL2293">
        <f t="shared" si="1073"/>
        <v>51569443.334502354</v>
      </c>
      <c r="AM2293">
        <f t="shared" si="1066"/>
        <v>83725.311166488013</v>
      </c>
      <c r="AN2293">
        <f t="shared" si="1067"/>
        <v>-36.124638411761026</v>
      </c>
      <c r="AP2293" s="15">
        <v>1</v>
      </c>
      <c r="AQ2293">
        <f t="shared" si="1074"/>
        <v>-665364922153.02942</v>
      </c>
      <c r="AR2293">
        <f t="shared" si="1075"/>
        <v>-0.76866359289705366</v>
      </c>
      <c r="AS2293">
        <f t="shared" si="1076"/>
        <v>-2724144881417.6187</v>
      </c>
      <c r="AU2293">
        <f t="shared" si="1077"/>
        <v>273138766124.52216</v>
      </c>
      <c r="AV2293">
        <f t="shared" si="1086"/>
        <v>-1.1547223051069961E+29</v>
      </c>
    </row>
    <row r="2294" spans="1:48" x14ac:dyDescent="0.3">
      <c r="A2294" s="4">
        <v>26.496300000000002</v>
      </c>
      <c r="B2294" s="4">
        <f t="shared" si="1069"/>
        <v>126</v>
      </c>
      <c r="C2294" s="7">
        <v>24.81</v>
      </c>
      <c r="D2294" s="2">
        <f t="shared" si="1079"/>
        <v>204.02618760043896</v>
      </c>
      <c r="E2294" s="6">
        <f t="shared" si="1056"/>
        <v>19.200599880448017</v>
      </c>
      <c r="F2294" s="2">
        <f t="shared" si="1084"/>
        <v>35.793763080347595</v>
      </c>
      <c r="G2294" s="7">
        <v>37.200000000000003</v>
      </c>
      <c r="H2294" s="3">
        <f t="shared" si="1080"/>
        <v>161.43118124831335</v>
      </c>
      <c r="J2294" s="7">
        <v>45.2</v>
      </c>
      <c r="K2294" s="2">
        <f t="shared" si="1057"/>
        <v>115.03118124831335</v>
      </c>
      <c r="L2294" s="7">
        <v>24.5</v>
      </c>
      <c r="M2294" s="2">
        <f t="shared" si="1058"/>
        <v>74.903693042040629</v>
      </c>
      <c r="N2294" s="7">
        <v>26.2</v>
      </c>
      <c r="O2294" s="2">
        <f t="shared" si="1059"/>
        <v>-14.196306957959365</v>
      </c>
      <c r="Q2294" s="2">
        <f t="shared" si="1060"/>
        <v>51.941449929315006</v>
      </c>
      <c r="R2294" s="2">
        <f t="shared" si="1085"/>
        <v>143.5586303771392</v>
      </c>
      <c r="S2294" s="2">
        <v>32.665799999999997</v>
      </c>
      <c r="T2294" s="2">
        <v>90</v>
      </c>
      <c r="U2294" s="7">
        <v>38.5</v>
      </c>
      <c r="V2294" s="2">
        <f t="shared" si="1081"/>
        <v>121.93492581878701</v>
      </c>
      <c r="W2294" s="7">
        <v>39.729999999999997</v>
      </c>
      <c r="X2294" s="2">
        <f t="shared" si="1082"/>
        <v>38.831837473823711</v>
      </c>
      <c r="Y2294" s="7">
        <v>24.81</v>
      </c>
      <c r="Z2294" s="2">
        <f t="shared" si="1083"/>
        <v>199.81340477947853</v>
      </c>
      <c r="AA2294" s="7">
        <v>46.4</v>
      </c>
      <c r="AB2294" s="7">
        <v>89.1</v>
      </c>
      <c r="AF2294">
        <f t="shared" si="1055"/>
        <v>40.496150360721479</v>
      </c>
      <c r="AH2294" s="15">
        <f t="shared" si="1072"/>
        <v>1</v>
      </c>
      <c r="AI2294">
        <f t="shared" si="1063"/>
        <v>-103.33344613337223</v>
      </c>
      <c r="AJ2294">
        <f t="shared" si="1064"/>
        <v>486.14990052511706</v>
      </c>
      <c r="AK2294">
        <f t="shared" si="1065"/>
        <v>-1.2026360677292838</v>
      </c>
      <c r="AL2294">
        <f t="shared" si="1073"/>
        <v>34322732.65038909</v>
      </c>
      <c r="AM2294">
        <f t="shared" si="1066"/>
        <v>55847.297771731653</v>
      </c>
      <c r="AN2294">
        <f t="shared" si="1067"/>
        <v>-61.347001717773566</v>
      </c>
      <c r="AP2294" s="15">
        <v>1</v>
      </c>
      <c r="AQ2294">
        <f t="shared" si="1074"/>
        <v>-105714589941.85997</v>
      </c>
      <c r="AR2294">
        <f t="shared" si="1075"/>
        <v>-0.79654530849780036</v>
      </c>
      <c r="AS2294">
        <f t="shared" si="1076"/>
        <v>-418832189785.23492</v>
      </c>
      <c r="AU2294">
        <f t="shared" si="1077"/>
        <v>55031313163.119072</v>
      </c>
      <c r="AV2294">
        <f>((AR2294*C2294*SIN(D2294*3.1416/180)+AJ2294*AJ2294*C2294*COS(D2294*3.1416/180)-AQ2294*U2294*SIN(V2294*3.1416/180)+AN2294*AN2294*J2294*COS(K2294*3.1416/180)-AM2294*AM2294*N2294*COS(O2294*3.1416/180)-AL2294*AL2294*Y2294*COS(Z2294*3.1416/180))*Y2294*COS(Z2294*3.1416/180)-(AR2294*C2294*COS(D2294*3.1416/180)+AJ2294*AJ2294*C2294*SIN(D2294*3.1416/180)+AU2294*U2294*COS(V2294*3.1416/180)+AN2294*AN2294*J2294*SIN(K2294*3.1416/180)-AM2294*AM2294*N2294*SIN(O2294*3.1416/180)-AL2294*AL2294*Y2294*SIN(Z2294*3.1416/180))*Y2294*SIN(Z2294*3.1416/180)/N2294*SIN(O2294*3.1416/180)*(AR2294*C2294*SIN(D2294*3.1416/180)+AJ2294*AJ2294*C2294*COS(D2294*3.1416/180)-AU2294*U2294*SIN(V2294*3.1416/180)+AN2294*AN2294*J2294*COS(K2294*3.1416/180)-AM2294*AM2294*N2294*COS(O2294*3.1416/180)-AL2294*AL2294*Y2294*COS(Z2294*3.1416/180))-Y2294*SIN(Z2294*3.1416/180)*N2294*COS(O2294*3.1416/180))/1000</f>
        <v>-2.1440640750886393E+28</v>
      </c>
    </row>
    <row r="2295" spans="1:48" x14ac:dyDescent="0.3">
      <c r="A2295" s="4">
        <v>26.496300000000002</v>
      </c>
      <c r="B2295" s="4">
        <f t="shared" si="1069"/>
        <v>127</v>
      </c>
      <c r="C2295" s="7">
        <v>24.81</v>
      </c>
      <c r="D2295" s="2">
        <f t="shared" si="1079"/>
        <v>203.22618760043895</v>
      </c>
      <c r="E2295" s="6">
        <f t="shared" si="1056"/>
        <v>19.663007381745931</v>
      </c>
      <c r="F2295" s="2">
        <f t="shared" si="1084"/>
        <v>35.81037219837792</v>
      </c>
      <c r="G2295" s="7">
        <v>37.200000000000003</v>
      </c>
      <c r="H2295" s="3">
        <f t="shared" si="1080"/>
        <v>161.53118124831335</v>
      </c>
      <c r="J2295" s="7">
        <v>45.2</v>
      </c>
      <c r="K2295" s="2">
        <f t="shared" si="1057"/>
        <v>115.13118124831334</v>
      </c>
      <c r="L2295" s="7">
        <v>24.5</v>
      </c>
      <c r="M2295" s="2">
        <f t="shared" si="1058"/>
        <v>74.767260071037441</v>
      </c>
      <c r="N2295" s="7">
        <v>26.2</v>
      </c>
      <c r="O2295" s="2">
        <f t="shared" si="1059"/>
        <v>-14.332739928962553</v>
      </c>
      <c r="Q2295" s="2">
        <f t="shared" si="1060"/>
        <v>52.279371617564749</v>
      </c>
      <c r="R2295" s="2">
        <f t="shared" si="1085"/>
        <v>143.44519083857557</v>
      </c>
      <c r="S2295" s="2">
        <v>32.665799999999997</v>
      </c>
      <c r="T2295" s="2">
        <v>90</v>
      </c>
      <c r="U2295" s="7">
        <v>38.5</v>
      </c>
      <c r="V2295" s="2">
        <f t="shared" si="1081"/>
        <v>121.52492581878701</v>
      </c>
      <c r="W2295" s="7">
        <v>39.729999999999997</v>
      </c>
      <c r="X2295" s="2">
        <f t="shared" si="1082"/>
        <v>38.581837473823711</v>
      </c>
      <c r="Y2295" s="7">
        <v>24.81</v>
      </c>
      <c r="Z2295" s="2">
        <f t="shared" si="1083"/>
        <v>199.08200477947852</v>
      </c>
      <c r="AA2295" s="7">
        <v>46.4</v>
      </c>
      <c r="AB2295" s="7">
        <v>89.1</v>
      </c>
      <c r="AF2295">
        <f t="shared" si="1055"/>
        <v>40.221338233482697</v>
      </c>
      <c r="AH2295" s="15">
        <f t="shared" si="1072"/>
        <v>1</v>
      </c>
      <c r="AI2295">
        <f t="shared" si="1063"/>
        <v>-405.74282551936443</v>
      </c>
      <c r="AJ2295">
        <f t="shared" si="1064"/>
        <v>482.56843962196507</v>
      </c>
      <c r="AK2295">
        <f t="shared" si="1065"/>
        <v>-1.1490327288945683</v>
      </c>
      <c r="AL2295">
        <f t="shared" si="1073"/>
        <v>16944818.230809409</v>
      </c>
      <c r="AM2295">
        <f t="shared" si="1066"/>
        <v>27451.898720916048</v>
      </c>
      <c r="AN2295">
        <f t="shared" si="1067"/>
        <v>-86.509786427792676</v>
      </c>
      <c r="AP2295" s="15">
        <v>1</v>
      </c>
      <c r="AQ2295">
        <f t="shared" si="1074"/>
        <v>-15634604999876.854</v>
      </c>
      <c r="AR2295">
        <f t="shared" si="1075"/>
        <v>-0.82433893370291378</v>
      </c>
      <c r="AS2295">
        <f t="shared" si="1076"/>
        <v>3078348335908.2813</v>
      </c>
      <c r="AU2295">
        <f t="shared" si="1077"/>
        <v>5706130373616.0986</v>
      </c>
      <c r="AV2295">
        <f>((AR2295*C2295*SIN(D2295*3.1416/180)+AJ2295*AJ2295*C2295*COS(D2295*3.1416/180)-AQ2295*U2295*SIN(V2295*3.1416/180)+AN2295*AN2295*J2295*COS(K2295*3.1416/180)-AM2295*AM2295*N2295*COS(O2295*3.1416/180)-AL2295*AL2295*Y2295*COS(Z2295*3.1416/180))*Y2295*COS(Z2295*3.1416/180)-(AR2295*C2295*COS(D2295*3.1416/180)+AJ2295*AJ2295*C2295*SIN(D2295*3.1416/180)+AU2295*U2295*COS(V2295*3.1416/180)+AN2295*AN2295*J2295*SIN(K2295*3.1416/180)-AM2295*AM2295*N2295*SIN(O2295*3.1416/180)-AL2295*AL2295*Y2295*SIN(Z2295*3.1416/180))*Y2295*SIN(Z2295*3.1416/180)/N2295*SIN(O2295*3.1416/180)*(AR2295*C2295*SIN(D2295*3.1416/180)+AJ2295*AJ2295*C2295*COS(D2295*3.1416/180)-AU2295*U2295*SIN(V2295*3.1416/180)+AN2295*AN2295*J2295*COS(K2295*3.1416/180)-AM2295*AM2295*N2295*COS(O2295*3.1416/180)-AL2295*AL2295*Y2295*COS(Z2295*3.1416/180))-Y2295*SIN(Z2295*3.1416/180)*N2295*COS(O2295*3.1416/180))/1000</f>
        <v>-1.1105477208021103E+27</v>
      </c>
    </row>
    <row r="2296" spans="1:48" x14ac:dyDescent="0.3">
      <c r="A2296" s="4">
        <v>26.496300000000002</v>
      </c>
      <c r="B2296" s="4">
        <f t="shared" si="1069"/>
        <v>128</v>
      </c>
      <c r="C2296" s="7">
        <v>24.81</v>
      </c>
      <c r="D2296" s="2">
        <f t="shared" si="1079"/>
        <v>202.42618760043894</v>
      </c>
      <c r="E2296" s="6">
        <f t="shared" si="1056"/>
        <v>20.12525274272534</v>
      </c>
      <c r="F2296" s="2">
        <f t="shared" si="1084"/>
        <v>35.849191156643933</v>
      </c>
      <c r="G2296" s="7">
        <v>37.200000000000003</v>
      </c>
      <c r="H2296" s="3">
        <f t="shared" si="1080"/>
        <v>161.63118124831334</v>
      </c>
      <c r="J2296" s="7">
        <v>45.2</v>
      </c>
      <c r="K2296" s="2">
        <f t="shared" si="1057"/>
        <v>115.23118124831333</v>
      </c>
      <c r="L2296" s="7">
        <v>24.5</v>
      </c>
      <c r="M2296" s="2">
        <f t="shared" si="1058"/>
        <v>74.628807064631559</v>
      </c>
      <c r="N2296" s="7">
        <v>26.2</v>
      </c>
      <c r="O2296" s="2">
        <f t="shared" si="1059"/>
        <v>-14.471192935368435</v>
      </c>
      <c r="Q2296" s="2">
        <f t="shared" si="1060"/>
        <v>52.614948227387835</v>
      </c>
      <c r="R2296" s="2">
        <f t="shared" si="1085"/>
        <v>143.32872318801068</v>
      </c>
      <c r="S2296" s="2">
        <v>32.665799999999997</v>
      </c>
      <c r="T2296" s="2">
        <v>90</v>
      </c>
      <c r="U2296" s="7">
        <v>38.5</v>
      </c>
      <c r="V2296" s="2">
        <f t="shared" si="1081"/>
        <v>121.11492581878701</v>
      </c>
      <c r="W2296" s="7">
        <v>39.729999999999997</v>
      </c>
      <c r="X2296" s="2">
        <f t="shared" si="1082"/>
        <v>38.331837473823711</v>
      </c>
      <c r="Y2296" s="7">
        <v>24.81</v>
      </c>
      <c r="Z2296" s="2">
        <f t="shared" si="1083"/>
        <v>198.35060477947852</v>
      </c>
      <c r="AA2296" s="7">
        <v>46.4</v>
      </c>
      <c r="AB2296" s="7">
        <v>89.1</v>
      </c>
      <c r="AF2296">
        <f t="shared" ref="AF2296:AF2359" si="1087">A2297*COS(B2297*3.1416/180)+W2297*COS(X2297*3.1416/180)+N2297*COS(O2297*3.1416/180)</f>
        <v>39.950522639981955</v>
      </c>
      <c r="AH2296" s="15">
        <f t="shared" si="1072"/>
        <v>1</v>
      </c>
      <c r="AI2296">
        <f t="shared" si="1063"/>
        <v>-816.91257731722646</v>
      </c>
      <c r="AJ2296">
        <f t="shared" si="1064"/>
        <v>478.96269565972744</v>
      </c>
      <c r="AK2296">
        <f t="shared" si="1065"/>
        <v>-1.0946203634972225</v>
      </c>
      <c r="AL2296">
        <f t="shared" si="1073"/>
        <v>5616970.8372296719</v>
      </c>
      <c r="AM2296">
        <f t="shared" si="1066"/>
        <v>8784.5042496561819</v>
      </c>
      <c r="AN2296">
        <f t="shared" si="1067"/>
        <v>-111.59374799213472</v>
      </c>
      <c r="AP2296" s="15">
        <v>1</v>
      </c>
      <c r="AQ2296">
        <f t="shared" si="1074"/>
        <v>-248001773754284.41</v>
      </c>
      <c r="AR2296">
        <f t="shared" si="1075"/>
        <v>-0.85205709014439135</v>
      </c>
      <c r="AS2296">
        <f t="shared" si="1076"/>
        <v>-4307351276850.291</v>
      </c>
      <c r="AU2296">
        <f t="shared" si="1077"/>
        <v>83238560456101.266</v>
      </c>
      <c r="AV2296">
        <f t="shared" ref="AV2296" si="1088">((AR2296*C2296*SIN(D2296*3.1416/180)+AJ2296*AJ2296*C2296*COS(D2296*3.1416/180)-AQ2296*U2296*SIN(V2296*3.1416/180)+AN2296*AN2296*J2296*COS(K2296*3.1416/180)-AM2296*AM2296*N2296*COS(O2296*3.1416/180)-AL2296*AL2296*Y2296*COS(Z2296*3.1416/180))*Y2296*COS(Z2296*3.1416/180)-(AR2296*C2296*COS(D2296*3.1416/180)+AJ2296*AJ2296*C2296*SIN(D2296*3.1416/180)+AU2296*U2296*COS(V2296*3.1416/180)+AN2296*AN2296*J2296*SIN(K2296*3.1416/180)-AM2296*AM2296*N2296*SIN(O2296*3.1416/180)-AL2296*AL2296*Y2296*SIN(Z2296*3.1416/180))*Y2296*SIN(Z2296*3.1416/180)/N2296*SIN(O2296*3.1416/180)*(AR2296*C2296*SIN(D2296*3.1416/180)+AJ2296*AJ2296*C2296*COS(D2296*3.1416/180)-AU2296*U2296*SIN(V2296*3.1416/180)+AN2296*AN2296*J2296*COS(K2296*3.1416/180)-AM2296*AM2296*N2296*COS(O2296*3.1416/180)-AL2296*AL2296*Y2296*COS(Z2296*3.1416/180))-Y2296*SIN(Z2296*3.1416/180)*N2296*COS(O2296*3.1416/180))/1000</f>
        <v>-2.1010843290319852E+26</v>
      </c>
    </row>
    <row r="2297" spans="1:48" x14ac:dyDescent="0.3">
      <c r="A2297" s="4">
        <v>26.496300000000002</v>
      </c>
      <c r="B2297" s="4">
        <f t="shared" si="1069"/>
        <v>129</v>
      </c>
      <c r="C2297" s="7">
        <v>24.81</v>
      </c>
      <c r="D2297" s="2">
        <f t="shared" si="1079"/>
        <v>201.62618760043893</v>
      </c>
      <c r="E2297" s="6">
        <f t="shared" ref="E2297:E2360" si="1089">(SQRT(( (A2297*COS(B2297*PI()/180))^2+(A2297*SIN(B2297*PI()/180)-S2297)^2)))</f>
        <v>20.587210821243218</v>
      </c>
      <c r="F2297" s="2">
        <f t="shared" si="1084"/>
        <v>35.908713924822045</v>
      </c>
      <c r="G2297" s="7">
        <v>37.200000000000003</v>
      </c>
      <c r="H2297" s="3">
        <f t="shared" si="1080"/>
        <v>161.73118124831333</v>
      </c>
      <c r="J2297" s="7">
        <v>45.2</v>
      </c>
      <c r="K2297" s="2">
        <f t="shared" ref="K2297:K2360" si="1090">H2297-AA2297</f>
        <v>115.33118124831333</v>
      </c>
      <c r="L2297" s="7">
        <v>24.5</v>
      </c>
      <c r="M2297" s="2">
        <f t="shared" ref="M2297:M2360" si="1091">ACOS(((Y2297^2-L2297^2-Q2297^2)/(2*E2297*Q2297))*3.1416/180)*(180/PI())+R2297-160</f>
        <v>74.488350895998906</v>
      </c>
      <c r="N2297" s="7">
        <v>26.2</v>
      </c>
      <c r="O2297" s="2">
        <f t="shared" ref="O2297:O2360" si="1092">M2297-AB2297</f>
        <v>-14.611649104001089</v>
      </c>
      <c r="Q2297" s="2">
        <f t="shared" ref="Q2297:Q2360" si="1093">SQRT((C2297*COS(D2297*PI()/180)+J2297*COS(K2297*PI()/180))^2+(C2297*SIN(D2297*PI()/180)+(J2297*SIN(K2297*PI()/180)))^2)</f>
        <v>52.948142331872717</v>
      </c>
      <c r="R2297" s="2">
        <f t="shared" si="1085"/>
        <v>143.20930585049118</v>
      </c>
      <c r="S2297" s="2">
        <v>32.665799999999997</v>
      </c>
      <c r="T2297" s="2">
        <v>90</v>
      </c>
      <c r="U2297" s="7">
        <v>38.5</v>
      </c>
      <c r="V2297" s="2">
        <f t="shared" si="1081"/>
        <v>120.70492581878702</v>
      </c>
      <c r="W2297" s="7">
        <v>39.729999999999997</v>
      </c>
      <c r="X2297" s="2">
        <f t="shared" si="1082"/>
        <v>38.081837473823711</v>
      </c>
      <c r="Y2297" s="7">
        <v>24.81</v>
      </c>
      <c r="Z2297" s="2">
        <f t="shared" si="1083"/>
        <v>197.61920477947851</v>
      </c>
      <c r="AA2297" s="7">
        <v>46.4</v>
      </c>
      <c r="AB2297" s="7">
        <v>89.1</v>
      </c>
      <c r="AF2297">
        <f t="shared" si="1087"/>
        <v>39.683807578751583</v>
      </c>
      <c r="AH2297" s="15">
        <f t="shared" si="1072"/>
        <v>1</v>
      </c>
      <c r="AI2297">
        <f t="shared" ref="AI2297:AI2360" si="1094">A2297*SIN(B2297*3.1416/180)*G2297*COS(H2297*3.1416/180)-A2297*COS(B2297)*G2297*SIN(H2297)/U2297*SIN(V2297*3.1416/180)*A2297*SIN(B2297*3.1416/180)-(G2297*SIN(H2297*3.1416/180)*U2297*COS(V2297*3.1416/180))</f>
        <v>-942.02839235063607</v>
      </c>
      <c r="AJ2297">
        <f t="shared" ref="AJ2297:AJ2360" si="1095">(-1*AH2297*A2297*SIN(B2297*3.1416/180)*C2297*COS(D2297*3.1416/180))-(AH2297*A2297*COS(B2297*3.1416/180)*C2297*SIN(D2297*3.1416/180))/((W2297*SIN(X2297)*-A2297*SIN(B2297))-(C2297*SIN(D2297)*W2297*COS(X2297)))</f>
        <v>475.27914960139816</v>
      </c>
      <c r="AK2297">
        <f t="shared" ref="AK2297:AK2360" si="1096">((W2297*SIN(X2297*3.1416/180)*A2297*COS(B2297*3.1416/180))-(W2297*COS(X2297*3.1416/180)*-1*A2297*SIN(B2297*3.1416/180)))/((W2297*SIN(X2297*3.1416/180)*-1*A2297*SIN(B2297*3.1416/180))-(C2297*SIN(D2297*0.0174)*W2297*COS(X2297*3.1416/180)))</f>
        <v>-1.0394118095362754</v>
      </c>
      <c r="AL2297">
        <f t="shared" si="1073"/>
        <v>-17014335.881302722</v>
      </c>
      <c r="AM2297">
        <f t="shared" ref="AM2297:AM2360" si="1097">(AJ2297*C2297*SIN(D2297*3.1416/180)-AN2297*J2297*SIN(K2297*3.1416/180))*Y2297*COS(Z2297*3.1416/180)-(AJ2297*C2297*COS(D2297*3.1416/180)+AN2297*J2297*COS(K2297*3.1416/180))*Y2297*SIN(Z2297*3.1416/180)/(N2297*SIN(O2297*3.1416/180)*(AJ2297*C2297*SIN(D2297*3.1416/180)-AN2297*J2297*SIN(K2297*3.1416/180))-Y2297*SIN(Z2297*3.1416/180))*N2297*COS(O2297*3.1416/180)</f>
        <v>-28982.76735773011</v>
      </c>
      <c r="AN2297">
        <f t="shared" ref="AN2297:AN2360" si="1098">U2297*SIN(V2297*3.1416/180)*A2297*COS(B2297*3.1416/180)-U2297*COS(V2297*3.1416/180)*A2297*SIN(B2297*3.1416/180)/U2297*SIN(V2297*3.1416/180)*A2297*SIN(B2297*3.1416/180)-G2297*SIN(H2297*3.1416/180)*U2297*COS(V2297*3.1416/180)</f>
        <v>-136.57974780115802</v>
      </c>
      <c r="AP2297" s="15">
        <v>1</v>
      </c>
      <c r="AQ2297">
        <f t="shared" si="1074"/>
        <v>-444285246198600.31</v>
      </c>
      <c r="AR2297">
        <f t="shared" si="1075"/>
        <v>-0.87971206990429229</v>
      </c>
      <c r="AS2297">
        <f t="shared" si="1076"/>
        <v>3820970623916.2578</v>
      </c>
      <c r="AU2297">
        <f t="shared" si="1077"/>
        <v>143904714730544.06</v>
      </c>
      <c r="AV2297">
        <f t="shared" ref="AV2297:AV2360" si="1099">(AR2297*C2297*SIN(D2297*3.1416/180)+AJ2297*AJ2297*C2297*COS(D2297*3.1416/180)-AQ2297*U2297*SIN(V2297*3.1416/180)+AN2297*AN2297*J2297*COS(K2297*3.1416/180)-AM2297*AM2297*N2297*COS(O2297*3.1416/180)-AL2297*AL2297*Y2297*COS(Z2297*3.1416/180))*Y2297*COS(Z2297*3.1416/180)-(AR2297*C2297*COS(D2297*3.1416/180)+AJ2297*AJ2297*C2297*SIN(D2297*3.1416/180)+AU2297*U2297*COS(V2297*3.1416/180)+AN2297*AN2297*J2297*SIN(K2297*3.1416/180)-AM2297*AM2297*N2297*SIN(O2297*3.1416/180)-AL2297*AL2297*Y2297*SIN(Z2297*3.1416/180))*Y2297*SIN(Z2297*3.1416/180)/N2297*SIN(O2297*3.1416/180)*(AR2297*C2297*SIN(D2297*3.1416/180)+AJ2297*AJ2297*C2297*COS(D2297*3.1416/180)-AU2297*U2297*SIN(V2297*3.1416/180)+AN2297*AN2297*J2297*COS(K2297*3.1416/180)-AM2297*AM2297*N2297*COS(O2297*3.1416/180)-AL2297*AL2297*Y2297*COS(Z2297*3.1416/180))-Y2297*SIN(Z2297*3.1416/180)*N2297*COS(O2297*3.1416/180)</f>
        <v>9.8587269423776493E+28</v>
      </c>
    </row>
    <row r="2298" spans="1:48" x14ac:dyDescent="0.3">
      <c r="A2298" s="4">
        <v>26.496300000000002</v>
      </c>
      <c r="B2298" s="4">
        <f t="shared" ref="B2298:B2361" si="1100">B2297+1</f>
        <v>130</v>
      </c>
      <c r="C2298" s="7">
        <v>24.81</v>
      </c>
      <c r="D2298" s="2">
        <f t="shared" si="1079"/>
        <v>200.82618760043891</v>
      </c>
      <c r="E2298" s="6">
        <f t="shared" si="1089"/>
        <v>21.048764445494538</v>
      </c>
      <c r="F2298" s="2">
        <f t="shared" si="1084"/>
        <v>35.987562928221486</v>
      </c>
      <c r="G2298" s="7">
        <v>37.200000000000003</v>
      </c>
      <c r="H2298" s="3">
        <f t="shared" si="1080"/>
        <v>161.83118124831333</v>
      </c>
      <c r="J2298" s="7">
        <v>45.2</v>
      </c>
      <c r="K2298" s="2">
        <f t="shared" si="1090"/>
        <v>115.43118124831332</v>
      </c>
      <c r="L2298" s="7">
        <v>24.5</v>
      </c>
      <c r="M2298" s="2">
        <f t="shared" si="1091"/>
        <v>74.345910643836675</v>
      </c>
      <c r="N2298" s="7">
        <v>26.2</v>
      </c>
      <c r="O2298" s="2">
        <f t="shared" si="1092"/>
        <v>-14.75408935616332</v>
      </c>
      <c r="Q2298" s="2">
        <f t="shared" si="1093"/>
        <v>53.278917186752032</v>
      </c>
      <c r="R2298" s="2">
        <f t="shared" si="1085"/>
        <v>143.08701494590815</v>
      </c>
      <c r="S2298" s="2">
        <v>32.665799999999997</v>
      </c>
      <c r="T2298" s="2">
        <v>90</v>
      </c>
      <c r="U2298" s="7">
        <v>38.5</v>
      </c>
      <c r="V2298" s="2">
        <f t="shared" si="1081"/>
        <v>120.29492581878702</v>
      </c>
      <c r="W2298" s="7">
        <v>39.729999999999997</v>
      </c>
      <c r="X2298" s="2">
        <f t="shared" si="1082"/>
        <v>37.831837473823711</v>
      </c>
      <c r="Y2298" s="7">
        <v>24.81</v>
      </c>
      <c r="Z2298" s="2">
        <f t="shared" si="1083"/>
        <v>196.8878047794785</v>
      </c>
      <c r="AA2298" s="7">
        <v>46.4</v>
      </c>
      <c r="AB2298" s="7">
        <v>89.1</v>
      </c>
      <c r="AF2298">
        <f t="shared" si="1087"/>
        <v>39.421295740969626</v>
      </c>
      <c r="AH2298" s="15">
        <f t="shared" ref="AH2298:AH2361" si="1101">AH2297</f>
        <v>1</v>
      </c>
      <c r="AI2298">
        <f t="shared" si="1094"/>
        <v>-656.80520947073956</v>
      </c>
      <c r="AJ2298">
        <f t="shared" si="1095"/>
        <v>470.25152936584442</v>
      </c>
      <c r="AK2298">
        <f t="shared" si="1096"/>
        <v>-0.98342432989471984</v>
      </c>
      <c r="AL2298">
        <f t="shared" si="1073"/>
        <v>-34103692.217855632</v>
      </c>
      <c r="AM2298">
        <f t="shared" si="1097"/>
        <v>-57892.444796856253</v>
      </c>
      <c r="AN2298">
        <f t="shared" si="1098"/>
        <v>-161.44878284790289</v>
      </c>
      <c r="AP2298" s="15">
        <v>1</v>
      </c>
      <c r="AQ2298">
        <f t="shared" si="1074"/>
        <v>-113520423288491.98</v>
      </c>
      <c r="AR2298">
        <f t="shared" si="1075"/>
        <v>-0.90731587537543379</v>
      </c>
      <c r="AS2298">
        <f t="shared" si="1076"/>
        <v>-1984659456055.5703</v>
      </c>
      <c r="AU2298">
        <f t="shared" si="1077"/>
        <v>37668523243438.719</v>
      </c>
      <c r="AV2298">
        <f t="shared" si="1099"/>
        <v>-1.4129117470805023E+31</v>
      </c>
    </row>
    <row r="2299" spans="1:48" x14ac:dyDescent="0.3">
      <c r="A2299" s="4">
        <v>26.496300000000002</v>
      </c>
      <c r="B2299" s="4">
        <f t="shared" si="1100"/>
        <v>131</v>
      </c>
      <c r="C2299" s="7">
        <v>24.81</v>
      </c>
      <c r="D2299" s="2">
        <f t="shared" si="1079"/>
        <v>200.0261876004389</v>
      </c>
      <c r="E2299" s="6">
        <f t="shared" si="1089"/>
        <v>21.509803580073616</v>
      </c>
      <c r="F2299" s="2">
        <f t="shared" si="1084"/>
        <v>36.084476132554578</v>
      </c>
      <c r="G2299" s="7">
        <v>37.200000000000003</v>
      </c>
      <c r="H2299" s="3">
        <f t="shared" si="1080"/>
        <v>161.93118124831332</v>
      </c>
      <c r="J2299" s="7">
        <v>45.2</v>
      </c>
      <c r="K2299" s="2">
        <f t="shared" si="1090"/>
        <v>115.53118124831332</v>
      </c>
      <c r="L2299" s="7">
        <v>24.5</v>
      </c>
      <c r="M2299" s="2">
        <f t="shared" si="1091"/>
        <v>74.201507318114778</v>
      </c>
      <c r="N2299" s="7">
        <v>26.2</v>
      </c>
      <c r="O2299" s="2">
        <f t="shared" si="1092"/>
        <v>-14.898492681885216</v>
      </c>
      <c r="Q2299" s="2">
        <f t="shared" si="1093"/>
        <v>53.6072367127055</v>
      </c>
      <c r="R2299" s="2">
        <f t="shared" si="1085"/>
        <v>142.96192437153945</v>
      </c>
      <c r="S2299" s="2">
        <v>32.665799999999997</v>
      </c>
      <c r="T2299" s="2">
        <v>90</v>
      </c>
      <c r="U2299" s="7">
        <v>38.5</v>
      </c>
      <c r="V2299" s="2">
        <f t="shared" si="1081"/>
        <v>119.88492581878702</v>
      </c>
      <c r="W2299" s="7">
        <v>39.729999999999997</v>
      </c>
      <c r="X2299" s="2">
        <f t="shared" si="1082"/>
        <v>37.581837473823711</v>
      </c>
      <c r="Y2299" s="7">
        <v>24.81</v>
      </c>
      <c r="Z2299" s="2">
        <f t="shared" si="1083"/>
        <v>196.15640477947849</v>
      </c>
      <c r="AA2299" s="7">
        <v>46.4</v>
      </c>
      <c r="AB2299" s="7">
        <v>89.1</v>
      </c>
      <c r="AF2299">
        <f t="shared" si="1087"/>
        <v>39.163088461610357</v>
      </c>
      <c r="AH2299" s="15">
        <f t="shared" si="1101"/>
        <v>1</v>
      </c>
      <c r="AI2299">
        <f t="shared" si="1094"/>
        <v>-229.06283797162095</v>
      </c>
      <c r="AJ2299">
        <f t="shared" si="1095"/>
        <v>465.92563687061312</v>
      </c>
      <c r="AK2299">
        <f t="shared" si="1096"/>
        <v>-0.9266797439012282</v>
      </c>
      <c r="AL2299">
        <f t="shared" si="1073"/>
        <v>-50838909.747947231</v>
      </c>
      <c r="AM2299">
        <f t="shared" si="1097"/>
        <v>-86570.167300646339</v>
      </c>
      <c r="AN2299">
        <f t="shared" si="1098"/>
        <v>-186.18201508539525</v>
      </c>
      <c r="AP2299" s="15">
        <v>1</v>
      </c>
      <c r="AQ2299">
        <f t="shared" si="1074"/>
        <v>-3984869101780.6382</v>
      </c>
      <c r="AR2299">
        <f t="shared" si="1075"/>
        <v>-0.93488019594066352</v>
      </c>
      <c r="AS2299">
        <f t="shared" si="1076"/>
        <v>-297233267125.42883</v>
      </c>
      <c r="AU2299">
        <f t="shared" si="1077"/>
        <v>2152963952133.751</v>
      </c>
      <c r="AV2299">
        <f t="shared" si="1099"/>
        <v>-7.4197882280013631E+31</v>
      </c>
    </row>
    <row r="2300" spans="1:48" x14ac:dyDescent="0.3">
      <c r="A2300" s="4">
        <v>26.496300000000002</v>
      </c>
      <c r="B2300" s="4">
        <f t="shared" si="1100"/>
        <v>132</v>
      </c>
      <c r="C2300" s="7">
        <v>24.81</v>
      </c>
      <c r="D2300" s="2">
        <f t="shared" si="1079"/>
        <v>199.22618760043889</v>
      </c>
      <c r="E2300" s="6">
        <f t="shared" si="1089"/>
        <v>21.970224594108384</v>
      </c>
      <c r="F2300" s="2">
        <f t="shared" si="1084"/>
        <v>36.198295589477141</v>
      </c>
      <c r="G2300" s="7">
        <v>37.200000000000003</v>
      </c>
      <c r="H2300" s="3">
        <f t="shared" si="1080"/>
        <v>162.03118124831332</v>
      </c>
      <c r="J2300" s="7">
        <v>45.2</v>
      </c>
      <c r="K2300" s="2">
        <f t="shared" si="1090"/>
        <v>115.63118124831331</v>
      </c>
      <c r="L2300" s="7">
        <v>24.5</v>
      </c>
      <c r="M2300" s="2">
        <f t="shared" si="1091"/>
        <v>74.055163608398459</v>
      </c>
      <c r="N2300" s="7">
        <v>26.2</v>
      </c>
      <c r="O2300" s="2">
        <f t="shared" si="1092"/>
        <v>-15.044836391601535</v>
      </c>
      <c r="Q2300" s="2">
        <f t="shared" si="1093"/>
        <v>53.933065478497738</v>
      </c>
      <c r="R2300" s="2">
        <f t="shared" si="1085"/>
        <v>142.83410588142459</v>
      </c>
      <c r="S2300" s="2">
        <v>32.665799999999997</v>
      </c>
      <c r="T2300" s="2">
        <v>90</v>
      </c>
      <c r="U2300" s="7">
        <v>38.5</v>
      </c>
      <c r="V2300" s="2">
        <f t="shared" si="1081"/>
        <v>119.47492581878703</v>
      </c>
      <c r="W2300" s="7">
        <v>39.729999999999997</v>
      </c>
      <c r="X2300" s="2">
        <f t="shared" si="1082"/>
        <v>37.331837473823711</v>
      </c>
      <c r="Y2300" s="7">
        <v>24.81</v>
      </c>
      <c r="Z2300" s="2">
        <f t="shared" si="1083"/>
        <v>195.42500477947848</v>
      </c>
      <c r="AA2300" s="7">
        <v>46.4</v>
      </c>
      <c r="AB2300" s="7">
        <v>89.1</v>
      </c>
      <c r="AF2300">
        <f t="shared" si="1087"/>
        <v>38.909285672372889</v>
      </c>
      <c r="AH2300" s="15">
        <f t="shared" si="1101"/>
        <v>1</v>
      </c>
      <c r="AI2300">
        <f t="shared" si="1094"/>
        <v>-53.593646425874311</v>
      </c>
      <c r="AJ2300">
        <f t="shared" si="1095"/>
        <v>461.11347832657447</v>
      </c>
      <c r="AK2300">
        <f t="shared" si="1096"/>
        <v>-0.86920453783752372</v>
      </c>
      <c r="AL2300">
        <f t="shared" si="1073"/>
        <v>-67371445.502317712</v>
      </c>
      <c r="AM2300">
        <f t="shared" si="1097"/>
        <v>-115280.97704215736</v>
      </c>
      <c r="AN2300">
        <f t="shared" si="1098"/>
        <v>-210.76080041652838</v>
      </c>
      <c r="AP2300" s="15">
        <v>1</v>
      </c>
      <c r="AQ2300">
        <f t="shared" si="1074"/>
        <v>-805508501778.12036</v>
      </c>
      <c r="AR2300">
        <f t="shared" si="1075"/>
        <v>-0.96241650199718942</v>
      </c>
      <c r="AS2300">
        <f t="shared" si="1076"/>
        <v>2141101393940.7813</v>
      </c>
      <c r="AU2300">
        <f t="shared" si="1077"/>
        <v>1132856903497.1462</v>
      </c>
      <c r="AV2300">
        <f t="shared" si="1099"/>
        <v>-2.1235493881869083E+32</v>
      </c>
    </row>
    <row r="2301" spans="1:48" x14ac:dyDescent="0.3">
      <c r="A2301" s="4">
        <v>26.496300000000002</v>
      </c>
      <c r="B2301" s="4">
        <f t="shared" si="1100"/>
        <v>133</v>
      </c>
      <c r="C2301" s="7">
        <v>24.81</v>
      </c>
      <c r="D2301" s="2">
        <f t="shared" si="1079"/>
        <v>198.42618760043888</v>
      </c>
      <c r="E2301" s="6">
        <f t="shared" si="1089"/>
        <v>22.429929617613453</v>
      </c>
      <c r="F2301" s="2">
        <f t="shared" si="1084"/>
        <v>36.327957264066313</v>
      </c>
      <c r="G2301" s="7">
        <v>37.200000000000003</v>
      </c>
      <c r="H2301" s="3">
        <f t="shared" si="1080"/>
        <v>162.13118124831331</v>
      </c>
      <c r="J2301" s="7">
        <v>45.2</v>
      </c>
      <c r="K2301" s="2">
        <f t="shared" si="1090"/>
        <v>115.73118124831331</v>
      </c>
      <c r="L2301" s="7">
        <v>24.5</v>
      </c>
      <c r="M2301" s="2">
        <f t="shared" si="1091"/>
        <v>73.906903654245326</v>
      </c>
      <c r="N2301" s="7">
        <v>26.2</v>
      </c>
      <c r="O2301" s="2">
        <f t="shared" si="1092"/>
        <v>-15.193096345754668</v>
      </c>
      <c r="Q2301" s="2">
        <f t="shared" si="1093"/>
        <v>54.256368684909852</v>
      </c>
      <c r="R2301" s="2">
        <f t="shared" si="1085"/>
        <v>142.70362916269627</v>
      </c>
      <c r="S2301" s="2">
        <v>32.665799999999997</v>
      </c>
      <c r="T2301" s="2">
        <v>90</v>
      </c>
      <c r="U2301" s="7">
        <v>38.5</v>
      </c>
      <c r="V2301" s="2">
        <f t="shared" si="1081"/>
        <v>119.06492581878703</v>
      </c>
      <c r="W2301" s="7">
        <v>39.729999999999997</v>
      </c>
      <c r="X2301" s="2">
        <f t="shared" si="1082"/>
        <v>37.081837473823711</v>
      </c>
      <c r="Y2301" s="7">
        <v>24.81</v>
      </c>
      <c r="Z2301" s="2">
        <f t="shared" si="1083"/>
        <v>194.69360477947848</v>
      </c>
      <c r="AA2301" s="7">
        <v>46.4</v>
      </c>
      <c r="AB2301" s="7">
        <v>89.1</v>
      </c>
      <c r="AF2301">
        <f t="shared" si="1087"/>
        <v>38.659985856376991</v>
      </c>
      <c r="AH2301" s="15">
        <f t="shared" si="1101"/>
        <v>1</v>
      </c>
      <c r="AI2301">
        <f t="shared" si="1094"/>
        <v>-270.23883755329774</v>
      </c>
      <c r="AJ2301">
        <f t="shared" si="1095"/>
        <v>455.9661677871112</v>
      </c>
      <c r="AK2301">
        <f t="shared" si="1096"/>
        <v>-0.81102995106588038</v>
      </c>
      <c r="AL2301">
        <f t="shared" si="1073"/>
        <v>-83655583.252023801</v>
      </c>
      <c r="AM2301">
        <f t="shared" si="1097"/>
        <v>-143961.02876096091</v>
      </c>
      <c r="AN2301">
        <f t="shared" si="1098"/>
        <v>-235.16671725528698</v>
      </c>
      <c r="AP2301" s="15">
        <v>1</v>
      </c>
      <c r="AQ2301">
        <f t="shared" si="1074"/>
        <v>-8177155691153.335</v>
      </c>
      <c r="AR2301">
        <f t="shared" si="1075"/>
        <v>-0.98993602016551907</v>
      </c>
      <c r="AS2301">
        <f t="shared" si="1076"/>
        <v>-2924709807362.8574</v>
      </c>
      <c r="AU2301">
        <f t="shared" si="1077"/>
        <v>4691431873198.2666</v>
      </c>
      <c r="AV2301">
        <f t="shared" si="1099"/>
        <v>-4.6426059356796244E+32</v>
      </c>
    </row>
    <row r="2302" spans="1:48" x14ac:dyDescent="0.3">
      <c r="A2302" s="4">
        <v>26.496300000000002</v>
      </c>
      <c r="B2302" s="4">
        <f t="shared" si="1100"/>
        <v>134</v>
      </c>
      <c r="C2302" s="7">
        <v>24.81</v>
      </c>
      <c r="D2302" s="2">
        <f t="shared" si="1079"/>
        <v>197.62618760043887</v>
      </c>
      <c r="E2302" s="6">
        <f t="shared" si="1089"/>
        <v>22.888825974250981</v>
      </c>
      <c r="F2302" s="2">
        <f t="shared" si="1084"/>
        <v>36.472481988140267</v>
      </c>
      <c r="G2302" s="7">
        <v>37.200000000000003</v>
      </c>
      <c r="H2302" s="3">
        <f t="shared" si="1080"/>
        <v>162.23118124831331</v>
      </c>
      <c r="J2302" s="7">
        <v>45.2</v>
      </c>
      <c r="K2302" s="2">
        <f t="shared" si="1090"/>
        <v>115.8311812483133</v>
      </c>
      <c r="L2302" s="7">
        <v>24.5</v>
      </c>
      <c r="M2302" s="2">
        <f t="shared" si="1091"/>
        <v>73.756752836753805</v>
      </c>
      <c r="N2302" s="7">
        <v>26.2</v>
      </c>
      <c r="O2302" s="2">
        <f t="shared" si="1092"/>
        <v>-15.34324716324619</v>
      </c>
      <c r="Q2302" s="2">
        <f t="shared" si="1093"/>
        <v>54.577112149425609</v>
      </c>
      <c r="R2302" s="2">
        <f t="shared" si="1085"/>
        <v>142.57056190898814</v>
      </c>
      <c r="S2302" s="2">
        <v>32.665799999999997</v>
      </c>
      <c r="T2302" s="2">
        <v>90</v>
      </c>
      <c r="U2302" s="7">
        <v>38.5</v>
      </c>
      <c r="V2302" s="2">
        <f t="shared" si="1081"/>
        <v>118.65492581878704</v>
      </c>
      <c r="W2302" s="7">
        <v>39.729999999999997</v>
      </c>
      <c r="X2302" s="2">
        <f t="shared" si="1082"/>
        <v>36.831837473823711</v>
      </c>
      <c r="Y2302" s="7">
        <v>24.81</v>
      </c>
      <c r="Z2302" s="2">
        <f t="shared" si="1083"/>
        <v>193.96220477947847</v>
      </c>
      <c r="AA2302" s="7">
        <v>46.4</v>
      </c>
      <c r="AB2302" s="7">
        <v>89.1</v>
      </c>
      <c r="AF2302">
        <f t="shared" si="1087"/>
        <v>38.415286004586449</v>
      </c>
      <c r="AH2302" s="15">
        <f t="shared" si="1101"/>
        <v>1</v>
      </c>
      <c r="AI2302">
        <f t="shared" si="1094"/>
        <v>-645.37427951527673</v>
      </c>
      <c r="AJ2302">
        <f t="shared" si="1095"/>
        <v>450.40808790099641</v>
      </c>
      <c r="AK2302">
        <f t="shared" si="1096"/>
        <v>-0.75219203449376526</v>
      </c>
      <c r="AL2302">
        <f t="shared" si="1073"/>
        <v>-99668620.023247257</v>
      </c>
      <c r="AM2302">
        <f t="shared" si="1097"/>
        <v>-172584.81645075721</v>
      </c>
      <c r="AN2302">
        <f t="shared" si="1098"/>
        <v>-259.38159459909559</v>
      </c>
      <c r="AP2302" s="15">
        <v>1</v>
      </c>
      <c r="AQ2302">
        <f t="shared" si="1074"/>
        <v>-114683074122641.2</v>
      </c>
      <c r="AR2302">
        <f t="shared" si="1075"/>
        <v>-1.0174497730403949</v>
      </c>
      <c r="AS2302">
        <f t="shared" si="1076"/>
        <v>2523098827106.7275</v>
      </c>
      <c r="AU2302">
        <f t="shared" si="1077"/>
        <v>42696864222161.125</v>
      </c>
      <c r="AV2302">
        <f t="shared" si="1099"/>
        <v>-8.4340132055084362E+32</v>
      </c>
    </row>
    <row r="2303" spans="1:48" x14ac:dyDescent="0.3">
      <c r="A2303" s="4">
        <v>26.496300000000002</v>
      </c>
      <c r="B2303" s="4">
        <f t="shared" si="1100"/>
        <v>135</v>
      </c>
      <c r="C2303" s="7">
        <v>24.81</v>
      </c>
      <c r="D2303" s="2">
        <f t="shared" si="1079"/>
        <v>196.82618760043886</v>
      </c>
      <c r="E2303" s="6">
        <f t="shared" si="1089"/>
        <v>23.346825680411037</v>
      </c>
      <c r="F2303" s="2">
        <f t="shared" si="1084"/>
        <v>36.630967403242714</v>
      </c>
      <c r="G2303" s="7">
        <v>37.200000000000003</v>
      </c>
      <c r="H2303" s="3">
        <f t="shared" si="1080"/>
        <v>162.3311812483133</v>
      </c>
      <c r="J2303" s="7">
        <v>45.2</v>
      </c>
      <c r="K2303" s="2">
        <f t="shared" si="1090"/>
        <v>115.93118124831329</v>
      </c>
      <c r="L2303" s="7">
        <v>24.5</v>
      </c>
      <c r="M2303" s="2">
        <f t="shared" si="1091"/>
        <v>73.604737590082266</v>
      </c>
      <c r="N2303" s="7">
        <v>26.2</v>
      </c>
      <c r="O2303" s="2">
        <f t="shared" si="1092"/>
        <v>-15.495262409917729</v>
      </c>
      <c r="Q2303" s="2">
        <f t="shared" si="1093"/>
        <v>54.895262291635589</v>
      </c>
      <c r="R2303" s="2">
        <f t="shared" si="1085"/>
        <v>142.434969891035</v>
      </c>
      <c r="S2303" s="2">
        <v>32.665799999999997</v>
      </c>
      <c r="T2303" s="2">
        <v>90</v>
      </c>
      <c r="U2303" s="7">
        <v>38.5</v>
      </c>
      <c r="V2303" s="2">
        <f t="shared" si="1081"/>
        <v>118.24492581878704</v>
      </c>
      <c r="W2303" s="7">
        <v>39.729999999999997</v>
      </c>
      <c r="X2303" s="2">
        <f t="shared" si="1082"/>
        <v>36.581837473823711</v>
      </c>
      <c r="Y2303" s="7">
        <v>24.81</v>
      </c>
      <c r="Z2303" s="2">
        <f t="shared" si="1083"/>
        <v>193.23080477947846</v>
      </c>
      <c r="AA2303" s="7">
        <v>46.4</v>
      </c>
      <c r="AB2303" s="7">
        <v>89.1</v>
      </c>
      <c r="AF2303">
        <f t="shared" si="1087"/>
        <v>38.175281573900961</v>
      </c>
      <c r="AH2303" s="15">
        <f t="shared" si="1101"/>
        <v>1</v>
      </c>
      <c r="AI2303">
        <f t="shared" si="1094"/>
        <v>-819.56302076086922</v>
      </c>
      <c r="AJ2303">
        <f t="shared" si="1095"/>
        <v>445.37712074700096</v>
      </c>
      <c r="AK2303">
        <f t="shared" si="1096"/>
        <v>-0.69273167820059178</v>
      </c>
      <c r="AL2303">
        <f t="shared" si="1073"/>
        <v>-115283588.97834016</v>
      </c>
      <c r="AM2303">
        <f t="shared" si="1097"/>
        <v>-200946.77043786485</v>
      </c>
      <c r="AN2303">
        <f t="shared" si="1098"/>
        <v>-283.38753955324268</v>
      </c>
      <c r="AP2303" s="15">
        <v>1</v>
      </c>
      <c r="AQ2303">
        <f t="shared" si="1074"/>
        <v>-260996753855869.44</v>
      </c>
      <c r="AR2303">
        <f t="shared" si="1075"/>
        <v>-1.0449685756078291</v>
      </c>
      <c r="AS2303">
        <f t="shared" si="1076"/>
        <v>-1293813869639.5903</v>
      </c>
      <c r="AU2303">
        <f t="shared" si="1077"/>
        <v>94862088781059.563</v>
      </c>
      <c r="AV2303">
        <f t="shared" si="1099"/>
        <v>-1.3568171669535742E+33</v>
      </c>
    </row>
    <row r="2304" spans="1:48" x14ac:dyDescent="0.3">
      <c r="A2304" s="4">
        <v>26.496300000000002</v>
      </c>
      <c r="B2304" s="4">
        <f t="shared" si="1100"/>
        <v>136</v>
      </c>
      <c r="C2304" s="7">
        <v>24.81</v>
      </c>
      <c r="D2304" s="2">
        <f t="shared" si="1079"/>
        <v>196.02618760043885</v>
      </c>
      <c r="E2304" s="6">
        <f t="shared" si="1089"/>
        <v>23.803845001977077</v>
      </c>
      <c r="F2304" s="2">
        <f t="shared" si="1084"/>
        <v>36.802580774503454</v>
      </c>
      <c r="G2304" s="7">
        <v>37.200000000000003</v>
      </c>
      <c r="H2304" s="3">
        <f t="shared" si="1080"/>
        <v>162.43118124831329</v>
      </c>
      <c r="J2304" s="7">
        <v>45.2</v>
      </c>
      <c r="K2304" s="2">
        <f t="shared" si="1090"/>
        <v>116.03118124831329</v>
      </c>
      <c r="L2304" s="7">
        <v>24.5</v>
      </c>
      <c r="M2304" s="2">
        <f t="shared" si="1091"/>
        <v>73.450885231615558</v>
      </c>
      <c r="N2304" s="7">
        <v>26.2</v>
      </c>
      <c r="O2304" s="2">
        <f t="shared" si="1092"/>
        <v>-15.649114768384436</v>
      </c>
      <c r="Q2304" s="2">
        <f t="shared" si="1093"/>
        <v>55.210786119323863</v>
      </c>
      <c r="R2304" s="2">
        <f t="shared" si="1085"/>
        <v>142.29691702457683</v>
      </c>
      <c r="S2304" s="2">
        <v>32.665799999999997</v>
      </c>
      <c r="T2304" s="2">
        <v>90</v>
      </c>
      <c r="U2304" s="7">
        <v>38.5</v>
      </c>
      <c r="V2304" s="2">
        <f t="shared" si="1081"/>
        <v>117.83492581878704</v>
      </c>
      <c r="W2304" s="7">
        <v>39.729999999999997</v>
      </c>
      <c r="X2304" s="2">
        <f t="shared" si="1082"/>
        <v>36.331837473823711</v>
      </c>
      <c r="Y2304" s="7">
        <v>24.81</v>
      </c>
      <c r="Z2304" s="2">
        <f t="shared" si="1083"/>
        <v>192.49940477947845</v>
      </c>
      <c r="AA2304" s="7">
        <v>46.4</v>
      </c>
      <c r="AB2304" s="7">
        <v>89.1</v>
      </c>
      <c r="AF2304">
        <f t="shared" si="1087"/>
        <v>37.940066446848235</v>
      </c>
      <c r="AH2304" s="15">
        <f t="shared" si="1101"/>
        <v>1</v>
      </c>
      <c r="AI2304">
        <f t="shared" si="1094"/>
        <v>-655.7632716553735</v>
      </c>
      <c r="AJ2304">
        <f t="shared" si="1095"/>
        <v>439.02890940212643</v>
      </c>
      <c r="AK2304">
        <f t="shared" si="1096"/>
        <v>-0.63269460523088628</v>
      </c>
      <c r="AL2304">
        <f t="shared" si="1073"/>
        <v>-130658286.47507115</v>
      </c>
      <c r="AM2304">
        <f t="shared" si="1097"/>
        <v>-229330.79408794933</v>
      </c>
      <c r="AN2304">
        <f t="shared" si="1098"/>
        <v>-307.16696424959423</v>
      </c>
      <c r="AP2304" s="15">
        <v>1</v>
      </c>
      <c r="AQ2304">
        <f t="shared" si="1074"/>
        <v>-119256418624881.42</v>
      </c>
      <c r="AR2304">
        <f t="shared" si="1075"/>
        <v>-1.0725031362575559</v>
      </c>
      <c r="AS2304">
        <f t="shared" si="1076"/>
        <v>-187622826774.68933</v>
      </c>
      <c r="AU2304">
        <f t="shared" si="1077"/>
        <v>50659500972917.992</v>
      </c>
      <c r="AV2304">
        <f t="shared" si="1099"/>
        <v>-2.0662186983742331E+33</v>
      </c>
    </row>
    <row r="2305" spans="1:48" x14ac:dyDescent="0.3">
      <c r="A2305" s="4">
        <v>26.496300000000002</v>
      </c>
      <c r="B2305" s="4">
        <f t="shared" si="1100"/>
        <v>137</v>
      </c>
      <c r="C2305" s="7">
        <v>24.81</v>
      </c>
      <c r="D2305" s="2">
        <f t="shared" si="1079"/>
        <v>195.22618760043883</v>
      </c>
      <c r="E2305" s="6">
        <f t="shared" si="1089"/>
        <v>24.259804061371888</v>
      </c>
      <c r="F2305" s="2">
        <f t="shared" si="1084"/>
        <v>36.98655257173364</v>
      </c>
      <c r="G2305" s="7">
        <v>37.200000000000003</v>
      </c>
      <c r="H2305" s="3">
        <f t="shared" si="1080"/>
        <v>162.53118124831329</v>
      </c>
      <c r="J2305" s="7">
        <v>45.2</v>
      </c>
      <c r="K2305" s="2">
        <f t="shared" si="1090"/>
        <v>116.13118124831328</v>
      </c>
      <c r="L2305" s="7">
        <v>24.5</v>
      </c>
      <c r="M2305" s="2">
        <f t="shared" si="1091"/>
        <v>73.295223809398465</v>
      </c>
      <c r="N2305" s="7">
        <v>26.2</v>
      </c>
      <c r="O2305" s="2">
        <f t="shared" si="1092"/>
        <v>-15.80477619060153</v>
      </c>
      <c r="Q2305" s="2">
        <f t="shared" si="1093"/>
        <v>55.523651215204161</v>
      </c>
      <c r="R2305" s="2">
        <f t="shared" si="1085"/>
        <v>142.15646543567493</v>
      </c>
      <c r="S2305" s="2">
        <v>32.665799999999997</v>
      </c>
      <c r="T2305" s="2">
        <v>90</v>
      </c>
      <c r="U2305" s="7">
        <v>38.5</v>
      </c>
      <c r="V2305" s="2">
        <f t="shared" si="1081"/>
        <v>117.42492581878705</v>
      </c>
      <c r="W2305" s="7">
        <v>39.729999999999997</v>
      </c>
      <c r="X2305" s="2">
        <f t="shared" si="1082"/>
        <v>36.081837473823711</v>
      </c>
      <c r="Y2305" s="7">
        <v>24.81</v>
      </c>
      <c r="Z2305" s="2">
        <f t="shared" si="1083"/>
        <v>191.76800477947845</v>
      </c>
      <c r="AA2305" s="7">
        <v>46.4</v>
      </c>
      <c r="AB2305" s="7">
        <v>89.1</v>
      </c>
      <c r="AF2305">
        <f t="shared" si="1087"/>
        <v>37.709732892802236</v>
      </c>
      <c r="AH2305" s="15">
        <f t="shared" si="1101"/>
        <v>1</v>
      </c>
      <c r="AI2305">
        <f t="shared" si="1094"/>
        <v>-341.78830020386937</v>
      </c>
      <c r="AJ2305">
        <f t="shared" si="1095"/>
        <v>432.71607876603684</v>
      </c>
      <c r="AK2305">
        <f t="shared" si="1096"/>
        <v>-0.57213132881278261</v>
      </c>
      <c r="AL2305">
        <f t="shared" si="1073"/>
        <v>-145624445.25525135</v>
      </c>
      <c r="AM2305">
        <f t="shared" si="1097"/>
        <v>-257458.63874281378</v>
      </c>
      <c r="AN2305">
        <f t="shared" si="1098"/>
        <v>-330.70261210326868</v>
      </c>
      <c r="AP2305" s="15">
        <v>1</v>
      </c>
      <c r="AQ2305">
        <f t="shared" si="1074"/>
        <v>-19668629301289.285</v>
      </c>
      <c r="AR2305">
        <f t="shared" si="1075"/>
        <v>-1.1000639491354582</v>
      </c>
      <c r="AS2305">
        <f t="shared" si="1076"/>
        <v>1314221582295.0928</v>
      </c>
      <c r="AU2305">
        <f t="shared" si="1077"/>
        <v>14484219901355.406</v>
      </c>
      <c r="AV2305">
        <f t="shared" si="1099"/>
        <v>-2.8977081655074006E+33</v>
      </c>
    </row>
    <row r="2306" spans="1:48" x14ac:dyDescent="0.3">
      <c r="A2306" s="4">
        <v>26.496300000000002</v>
      </c>
      <c r="B2306" s="4">
        <f t="shared" si="1100"/>
        <v>138</v>
      </c>
      <c r="C2306" s="7">
        <v>24.81</v>
      </c>
      <c r="D2306" s="2">
        <f t="shared" si="1079"/>
        <v>194.42618760043882</v>
      </c>
      <c r="E2306" s="6">
        <f t="shared" si="1089"/>
        <v>24.714626488520949</v>
      </c>
      <c r="F2306" s="2">
        <f t="shared" si="1084"/>
        <v>37.182170727286987</v>
      </c>
      <c r="G2306" s="7">
        <v>37.200000000000003</v>
      </c>
      <c r="H2306" s="3">
        <f t="shared" si="1080"/>
        <v>162.63118124831328</v>
      </c>
      <c r="J2306" s="7">
        <v>45.2</v>
      </c>
      <c r="K2306" s="2">
        <f t="shared" si="1090"/>
        <v>116.23118124831328</v>
      </c>
      <c r="L2306" s="7">
        <v>24.5</v>
      </c>
      <c r="M2306" s="2">
        <f t="shared" si="1091"/>
        <v>73.13778196545303</v>
      </c>
      <c r="N2306" s="7">
        <v>26.2</v>
      </c>
      <c r="O2306" s="2">
        <f t="shared" si="1092"/>
        <v>-15.962218034546964</v>
      </c>
      <c r="Q2306" s="2">
        <f t="shared" si="1093"/>
        <v>55.833825724273964</v>
      </c>
      <c r="R2306" s="2">
        <f t="shared" si="1085"/>
        <v>142.01367552354378</v>
      </c>
      <c r="S2306" s="2">
        <v>32.665799999999997</v>
      </c>
      <c r="T2306" s="2">
        <v>90</v>
      </c>
      <c r="U2306" s="7">
        <v>38.5</v>
      </c>
      <c r="V2306" s="2">
        <f t="shared" si="1081"/>
        <v>117.01492581878705</v>
      </c>
      <c r="W2306" s="7">
        <v>39.729999999999997</v>
      </c>
      <c r="X2306" s="2">
        <f t="shared" si="1082"/>
        <v>35.831837473823711</v>
      </c>
      <c r="Y2306" s="7">
        <v>24.81</v>
      </c>
      <c r="Z2306" s="2">
        <f t="shared" si="1083"/>
        <v>191.03660477947844</v>
      </c>
      <c r="AA2306" s="7">
        <v>46.4</v>
      </c>
      <c r="AB2306" s="7">
        <v>89.1</v>
      </c>
      <c r="AF2306">
        <f t="shared" si="1087"/>
        <v>37.484371530653242</v>
      </c>
      <c r="AH2306" s="15">
        <f t="shared" si="1101"/>
        <v>1</v>
      </c>
      <c r="AI2306">
        <f t="shared" si="1094"/>
        <v>-172.22565689229947</v>
      </c>
      <c r="AJ2306">
        <f t="shared" si="1095"/>
        <v>426.36557964548979</v>
      </c>
      <c r="AK2306">
        <f t="shared" si="1096"/>
        <v>-0.51109707059330145</v>
      </c>
      <c r="AL2306">
        <f t="shared" si="1073"/>
        <v>-160163521.10165644</v>
      </c>
      <c r="AM2306">
        <f t="shared" si="1097"/>
        <v>-285308.24880304851</v>
      </c>
      <c r="AN2306">
        <f t="shared" si="1098"/>
        <v>-353.97758335247607</v>
      </c>
      <c r="AP2306" s="15">
        <v>1</v>
      </c>
      <c r="AQ2306">
        <f t="shared" si="1074"/>
        <v>-6881439186362.6943</v>
      </c>
      <c r="AR2306">
        <f t="shared" si="1075"/>
        <v>-1.1276614096427986</v>
      </c>
      <c r="AS2306">
        <f t="shared" si="1076"/>
        <v>-1746704281164.4739</v>
      </c>
      <c r="AU2306">
        <f t="shared" si="1077"/>
        <v>9984843656987.7598</v>
      </c>
      <c r="AV2306">
        <f t="shared" si="1099"/>
        <v>-3.7869226538175228E+33</v>
      </c>
    </row>
    <row r="2307" spans="1:48" x14ac:dyDescent="0.3">
      <c r="A2307" s="4">
        <v>26.496300000000002</v>
      </c>
      <c r="B2307" s="4">
        <f t="shared" si="1100"/>
        <v>139</v>
      </c>
      <c r="C2307" s="7">
        <v>24.81</v>
      </c>
      <c r="D2307" s="2">
        <f t="shared" si="1079"/>
        <v>193.62618760043881</v>
      </c>
      <c r="E2307" s="6">
        <f t="shared" si="1089"/>
        <v>25.168239110253943</v>
      </c>
      <c r="F2307" s="2">
        <f t="shared" si="1084"/>
        <v>37.388775491663878</v>
      </c>
      <c r="G2307" s="7">
        <v>37.200000000000003</v>
      </c>
      <c r="H2307" s="3">
        <f t="shared" si="1080"/>
        <v>162.73118124831328</v>
      </c>
      <c r="J2307" s="7">
        <v>45.2</v>
      </c>
      <c r="K2307" s="2">
        <f t="shared" si="1090"/>
        <v>116.33118124831327</v>
      </c>
      <c r="L2307" s="7">
        <v>24.5</v>
      </c>
      <c r="M2307" s="2">
        <f t="shared" si="1091"/>
        <v>72.978588813631632</v>
      </c>
      <c r="N2307" s="7">
        <v>26.2</v>
      </c>
      <c r="O2307" s="2">
        <f t="shared" si="1092"/>
        <v>-16.121411186368363</v>
      </c>
      <c r="Q2307" s="2">
        <f t="shared" si="1093"/>
        <v>56.141278341756269</v>
      </c>
      <c r="R2307" s="2">
        <f t="shared" si="1085"/>
        <v>141.86860602099858</v>
      </c>
      <c r="S2307" s="2">
        <v>32.665799999999997</v>
      </c>
      <c r="T2307" s="2">
        <v>90</v>
      </c>
      <c r="U2307" s="7">
        <v>38.5</v>
      </c>
      <c r="V2307" s="2">
        <f t="shared" si="1081"/>
        <v>116.60492581878705</v>
      </c>
      <c r="W2307" s="7">
        <v>39.729999999999997</v>
      </c>
      <c r="X2307" s="2">
        <f t="shared" si="1082"/>
        <v>35.581837473823711</v>
      </c>
      <c r="Y2307" s="7">
        <v>24.81</v>
      </c>
      <c r="Z2307" s="2">
        <f t="shared" si="1083"/>
        <v>190.30520477947843</v>
      </c>
      <c r="AA2307" s="7">
        <v>46.4</v>
      </c>
      <c r="AB2307" s="7">
        <v>89.1</v>
      </c>
      <c r="AF2307">
        <f t="shared" si="1087"/>
        <v>37.26407129285694</v>
      </c>
      <c r="AH2307" s="15">
        <f t="shared" si="1101"/>
        <v>1</v>
      </c>
      <c r="AI2307">
        <f t="shared" si="1094"/>
        <v>-258.41481533821724</v>
      </c>
      <c r="AJ2307">
        <f t="shared" si="1095"/>
        <v>418.39312158755581</v>
      </c>
      <c r="AK2307">
        <f t="shared" si="1096"/>
        <v>-0.44965163789286161</v>
      </c>
      <c r="AL2307">
        <f t="shared" ref="AL2307:AL2370" si="1102">V2307*SIN(O2307*3.1416/180)*(AJ2307*C2307*COS(D2307*3.1416/180)+AM2307*U2307*COS(V2307*3.1416/180))-N2307*COS(O2307*3.1416/180)*(AJ2307*C2307*SIN(D2307*3.1416/180)-AN2307*U2307*SIN(V2307*3.1416/180))/N2307*SIN(O2307*3.1416/180)*N2307*COS(O2307*3.1416/180)-Y2307*SIN(Z2307*3.1416/180)*N2307*COS(O2307*3.1416/180)</f>
        <v>-174377793.30352384</v>
      </c>
      <c r="AM2307">
        <f t="shared" si="1097"/>
        <v>-313071.49070531037</v>
      </c>
      <c r="AN2307">
        <f t="shared" si="1098"/>
        <v>-376.97535982842481</v>
      </c>
      <c r="AP2307" s="15">
        <v>1</v>
      </c>
      <c r="AQ2307">
        <f t="shared" ref="AQ2307:AQ2370" si="1103">(AP2307*A2307*SIN(B2307*3.1416/180)+AH2307*AH2307*A2307*COS(B2307*3.1416/180)-AI2307*AI2307*U2307*COS(V2307*3.1416/180)-AN2307*AN2307*G2307*COS(H2307*3.1416/180))*G2307*COS(H2307*3.1416/180)-(AP2307*A2307*COS(B2307*3.1416/180)+AH2307*AH2307*A2307*SIN(B2307)-AI2307*AI2307*U2307*SIN(V2307*3.1416/180)-AN2307*AN2307*G2307*SIN(H2307*3.1416/180))*G2307*SIN(H2307)/U2307*SIN(V2307*3.1416/180)*(AP2307*A2307*SIN(B2307*3.1416/180)+AH2307*AH2307*A2307*COS(B2307*3.1416/180)-AI2307*AI2307*U2307*COS(V2307*3.1416/180)-AN2307*AN2307*G2307*COS(H2307*3.1416/180))-G2307*SIN(H2307*3.1416/180)*U2307*COS(V2307*3.1416/180)</f>
        <v>-12232934789677.834</v>
      </c>
      <c r="AR2307">
        <f t="shared" ref="AR2307:AR2370" si="1104">(W2307*SIN(X2307*3.1416/180)*(AP2307*A2307*COS(B2307*3.1416/180)+AH2307*AH2307*A2307*COS(B2307*3.1416/180)-AK2307*AK2307*SIN(X2307*3.1416/180)-AJ2307*AJ2307*C2307*SIN(D2307*3.1416/180))-W2307*COS(X2307*3.1416/180)*(AP2307*A2307*SIN(B2307*3.1416/180)+AH2307*AH2307*A2307*COS(B2307*3.1416/180)-AK2307*AK2307*W2307*COS(X2307*3.1416/180)-AJ2307*AJ2307*C2307*COS(D2307*3.1416/180)))/(W2307*SIN(X2307*3.1416/180)*(AP2307*A2307*SIN(B2307*3.1416/180)+AH2307*AH2307*A2307*COS(B2307*3.1416/180)-AK2307*AK2307*W2307*COS(X2307*3.1416/180)-AJ2307*AJ2307*C2307*COS(D2307*3.1416/180))-C2307*SIN(D2307*3.1416/180)*W2307*COS(X2307*3.1416/180))</f>
        <v>-1.1553058527653424</v>
      </c>
      <c r="AS2307">
        <f t="shared" ref="AS2307:AS2370" si="1105">(AP2307*A2307*SIN(B2307*3.1416/180)+AH2307*AH2307*A2307*COS(B2307*3.1416/180)-AK2307*AK2307*W2307*COS(X2307*3.1416/180)-AJ2307*AJ2307*C2307*COS(D2307*3.1416/180))*C2307*COS(C2307*3.1416/180)-(AP2307*A2307*COS(B2307*3.1416/180)+AH2307*AH2307*COS(B2307*3.1416/180)-AK2307*AK2307*W2307*SIN(X2307*3.1416/180)-AJ2307*AJ2307*C2307*SIN(D2307*3.1416))*C2307*SIN(D2307*3.1416/180)/W2307*SIN(X2307*3.1416/180)*(AP2307*A2307*SIN(B2307*3.1416/180)+AH2307*AH2307*A2307*COS(B2307*3.1416/180)-AK2307*AK2307*W2307*COS(X2307*3.1416/180)-AJ2307*AJ2307*C2307*COS(D2307*3.1416/180))-C2307*SIN(D2307*3.1416/180)*W2307*COS(X2307*3.1416)</f>
        <v>1446750637985.5378</v>
      </c>
      <c r="AU2307">
        <f t="shared" ref="AU2307:AU2370" si="1106">U2307*SIN(V2307*3.1416/180)*(AP2307*A2307*COS(B2307*3.1416/180)+AH2307*AH2307*A2307*SIN(B2307*3.1416/180)-AI2307*AI2307*U2307*SIN(V2307*3.1416/180)-AN2307*AN2307*G2307*SIN(H2307*3.1416/180))-U2307*COS(V2307*3.1416/180)*(AP2307*A2307*SIN(B2307*3.1416/180)+AH2307*AH2307*A2307*COS(B2307*3.1416/180)-AI2307*AI2307*U2307*COS(V2307*3.1416/180)-AN2307*AN2307*G2307*COS(H2307*3.1416/180))/U2307*SIN(V2307*3.1416/180)*(AP2307*A2307*SIN(B2307*3.1416/180)+AH2307*AH2307*A2307*COS(B2307*3.1416/180)-AI2307*AI2307*U2307*COS(V2307*3.1416/180)-AN2307*AN2307*G2307*COS(H2307*3.1416/180))-G2307*SIN(H2307*3.1416/180)*U2307*COS(V2307*3.1416/180)</f>
        <v>15389990989094.691</v>
      </c>
      <c r="AV2307">
        <f t="shared" si="1099"/>
        <v>-4.6996876389955781E+33</v>
      </c>
    </row>
    <row r="2308" spans="1:48" x14ac:dyDescent="0.3">
      <c r="A2308" s="4">
        <v>26.496300000000002</v>
      </c>
      <c r="B2308" s="4">
        <f t="shared" si="1100"/>
        <v>140</v>
      </c>
      <c r="C2308" s="7">
        <v>24.81</v>
      </c>
      <c r="D2308" s="2">
        <f t="shared" si="1079"/>
        <v>192.8261876004388</v>
      </c>
      <c r="E2308" s="6">
        <f t="shared" si="1089"/>
        <v>25.620571673416656</v>
      </c>
      <c r="F2308" s="2">
        <f t="shared" si="1084"/>
        <v>37.605754817774319</v>
      </c>
      <c r="G2308" s="7">
        <v>37.200000000000003</v>
      </c>
      <c r="H2308" s="3">
        <f t="shared" si="1080"/>
        <v>162.83118124831327</v>
      </c>
      <c r="J2308" s="7">
        <v>45.2</v>
      </c>
      <c r="K2308" s="2">
        <f t="shared" si="1090"/>
        <v>116.43118124831327</v>
      </c>
      <c r="L2308" s="7">
        <v>24.5</v>
      </c>
      <c r="M2308" s="2">
        <f t="shared" si="1091"/>
        <v>72.817673830718263</v>
      </c>
      <c r="N2308" s="7">
        <v>26.2</v>
      </c>
      <c r="O2308" s="2">
        <f t="shared" si="1092"/>
        <v>-16.282326169281731</v>
      </c>
      <c r="Q2308" s="2">
        <f t="shared" si="1093"/>
        <v>56.445978301601087</v>
      </c>
      <c r="R2308" s="2">
        <f t="shared" si="1085"/>
        <v>141.72131405261536</v>
      </c>
      <c r="S2308" s="2">
        <v>32.665799999999997</v>
      </c>
      <c r="T2308" s="2">
        <v>90</v>
      </c>
      <c r="U2308" s="7">
        <v>38.5</v>
      </c>
      <c r="V2308" s="2">
        <f t="shared" si="1081"/>
        <v>116.19492581878706</v>
      </c>
      <c r="W2308" s="7">
        <v>39.729999999999997</v>
      </c>
      <c r="X2308" s="2">
        <f t="shared" si="1082"/>
        <v>35.331837473823711</v>
      </c>
      <c r="Y2308" s="7">
        <v>24.81</v>
      </c>
      <c r="Z2308" s="2">
        <f t="shared" si="1083"/>
        <v>189.57380477947842</v>
      </c>
      <c r="AA2308" s="7">
        <v>46.4</v>
      </c>
      <c r="AB2308" s="7">
        <v>89.1</v>
      </c>
      <c r="AF2308">
        <f t="shared" si="1087"/>
        <v>37.048919390793088</v>
      </c>
      <c r="AH2308" s="15">
        <f t="shared" si="1101"/>
        <v>1</v>
      </c>
      <c r="AI2308">
        <f t="shared" si="1094"/>
        <v>-457.95187614443296</v>
      </c>
      <c r="AJ2308">
        <f t="shared" si="1095"/>
        <v>410.35016427817999</v>
      </c>
      <c r="AK2308">
        <f t="shared" si="1096"/>
        <v>-0.38785925846885561</v>
      </c>
      <c r="AL2308">
        <f t="shared" si="1102"/>
        <v>-188102148.31555778</v>
      </c>
      <c r="AM2308">
        <f t="shared" si="1097"/>
        <v>-340467.94493714551</v>
      </c>
      <c r="AN2308">
        <f t="shared" si="1098"/>
        <v>-399.67982890401117</v>
      </c>
      <c r="AP2308" s="15">
        <v>1</v>
      </c>
      <c r="AQ2308">
        <f t="shared" si="1103"/>
        <v>-36554450906446.742</v>
      </c>
      <c r="AR2308">
        <f t="shared" si="1104"/>
        <v>-1.18300743040136</v>
      </c>
      <c r="AS2308">
        <f t="shared" si="1105"/>
        <v>-706785871777.53394</v>
      </c>
      <c r="AU2308">
        <f t="shared" si="1106"/>
        <v>33831044514246.336</v>
      </c>
      <c r="AV2308">
        <f t="shared" si="1099"/>
        <v>-5.5515521074186573E+33</v>
      </c>
    </row>
    <row r="2309" spans="1:48" x14ac:dyDescent="0.3">
      <c r="A2309" s="4">
        <v>26.496300000000002</v>
      </c>
      <c r="B2309" s="4">
        <f t="shared" si="1100"/>
        <v>141</v>
      </c>
      <c r="C2309" s="7">
        <v>24.81</v>
      </c>
      <c r="D2309" s="2">
        <f t="shared" si="1079"/>
        <v>192.02618760043879</v>
      </c>
      <c r="E2309" s="6">
        <f t="shared" si="1089"/>
        <v>26.071556597605845</v>
      </c>
      <c r="F2309" s="2">
        <f t="shared" si="1084"/>
        <v>37.832540213407405</v>
      </c>
      <c r="G2309" s="7">
        <v>37.200000000000003</v>
      </c>
      <c r="H2309" s="3">
        <f t="shared" si="1080"/>
        <v>162.93118124831327</v>
      </c>
      <c r="J2309" s="7">
        <v>45.2</v>
      </c>
      <c r="K2309" s="2">
        <f t="shared" si="1090"/>
        <v>116.53118124831326</v>
      </c>
      <c r="L2309" s="7">
        <v>24.5</v>
      </c>
      <c r="M2309" s="2">
        <f t="shared" si="1091"/>
        <v>72.655066759563454</v>
      </c>
      <c r="N2309" s="7">
        <v>26.2</v>
      </c>
      <c r="O2309" s="2">
        <f t="shared" si="1092"/>
        <v>-16.444933240436541</v>
      </c>
      <c r="Q2309" s="2">
        <f t="shared" si="1093"/>
        <v>56.747895365519135</v>
      </c>
      <c r="R2309" s="2">
        <f t="shared" si="1085"/>
        <v>141.5718551906954</v>
      </c>
      <c r="S2309" s="2">
        <v>32.665799999999997</v>
      </c>
      <c r="T2309" s="2">
        <v>90</v>
      </c>
      <c r="U2309" s="7">
        <v>38.5</v>
      </c>
      <c r="V2309" s="2">
        <f t="shared" si="1081"/>
        <v>115.78492581878706</v>
      </c>
      <c r="W2309" s="7">
        <v>39.729999999999997</v>
      </c>
      <c r="X2309" s="2">
        <f t="shared" si="1082"/>
        <v>35.081837473823711</v>
      </c>
      <c r="Y2309" s="7">
        <v>24.81</v>
      </c>
      <c r="Z2309" s="2">
        <f t="shared" si="1083"/>
        <v>188.84240477947841</v>
      </c>
      <c r="AA2309" s="7">
        <v>46.4</v>
      </c>
      <c r="AB2309" s="7">
        <v>89.1</v>
      </c>
      <c r="AF2309">
        <f t="shared" si="1087"/>
        <v>36.839001281368596</v>
      </c>
      <c r="AH2309" s="15">
        <f t="shared" si="1101"/>
        <v>1</v>
      </c>
      <c r="AI2309">
        <f t="shared" si="1094"/>
        <v>-559.94428802316509</v>
      </c>
      <c r="AJ2309">
        <f t="shared" si="1095"/>
        <v>405.42003026594659</v>
      </c>
      <c r="AK2309">
        <f t="shared" si="1096"/>
        <v>-0.3257883718375722</v>
      </c>
      <c r="AL2309">
        <f t="shared" si="1102"/>
        <v>-201088989.42383596</v>
      </c>
      <c r="AM2309">
        <f t="shared" si="1097"/>
        <v>-367060.01607128559</v>
      </c>
      <c r="AN2309">
        <f t="shared" si="1098"/>
        <v>-422.07530657190614</v>
      </c>
      <c r="AP2309" s="15">
        <v>1</v>
      </c>
      <c r="AQ2309">
        <f t="shared" si="1103"/>
        <v>-54040908138310.367</v>
      </c>
      <c r="AR2309">
        <f t="shared" si="1104"/>
        <v>-1.2107761378995407</v>
      </c>
      <c r="AS2309">
        <f t="shared" si="1105"/>
        <v>-101581925532.47589</v>
      </c>
      <c r="AU2309">
        <f t="shared" si="1106"/>
        <v>52579040071015.422</v>
      </c>
      <c r="AV2309">
        <f t="shared" si="1099"/>
        <v>-6.2527838889600917E+33</v>
      </c>
    </row>
    <row r="2310" spans="1:48" x14ac:dyDescent="0.3">
      <c r="A2310" s="4">
        <v>26.496300000000002</v>
      </c>
      <c r="B2310" s="4">
        <f t="shared" si="1100"/>
        <v>142</v>
      </c>
      <c r="C2310" s="7">
        <v>24.81</v>
      </c>
      <c r="D2310" s="2">
        <f t="shared" si="1079"/>
        <v>191.22618760043878</v>
      </c>
      <c r="E2310" s="6">
        <f t="shared" si="1089"/>
        <v>26.521128753985373</v>
      </c>
      <c r="F2310" s="2">
        <f t="shared" si="1084"/>
        <v>38.068603008949282</v>
      </c>
      <c r="G2310" s="7">
        <v>37.200000000000003</v>
      </c>
      <c r="H2310" s="3">
        <f t="shared" si="1080"/>
        <v>163.03118124831326</v>
      </c>
      <c r="J2310" s="7">
        <v>45.2</v>
      </c>
      <c r="K2310" s="2">
        <f t="shared" si="1090"/>
        <v>116.63118124831325</v>
      </c>
      <c r="L2310" s="7">
        <v>24.5</v>
      </c>
      <c r="M2310" s="2">
        <f t="shared" si="1091"/>
        <v>72.490797523121188</v>
      </c>
      <c r="N2310" s="7">
        <v>26.2</v>
      </c>
      <c r="O2310" s="2">
        <f t="shared" si="1092"/>
        <v>-16.609202476878806</v>
      </c>
      <c r="Q2310" s="2">
        <f t="shared" si="1093"/>
        <v>57.046999812522721</v>
      </c>
      <c r="R2310" s="2">
        <f t="shared" si="1085"/>
        <v>141.42028350912409</v>
      </c>
      <c r="S2310" s="2">
        <v>32.665799999999997</v>
      </c>
      <c r="T2310" s="2">
        <v>90</v>
      </c>
      <c r="U2310" s="7">
        <v>38.5</v>
      </c>
      <c r="V2310" s="2">
        <f t="shared" si="1081"/>
        <v>115.37492581878706</v>
      </c>
      <c r="W2310" s="7">
        <v>39.729999999999997</v>
      </c>
      <c r="X2310" s="2">
        <f t="shared" si="1082"/>
        <v>34.831837473823711</v>
      </c>
      <c r="Y2310" s="7">
        <v>24.81</v>
      </c>
      <c r="Z2310" s="2">
        <f t="shared" si="1083"/>
        <v>188.11100477947841</v>
      </c>
      <c r="AA2310" s="7">
        <v>46.4</v>
      </c>
      <c r="AB2310" s="7">
        <v>89.1</v>
      </c>
      <c r="AF2310">
        <f t="shared" si="1087"/>
        <v>36.634400634805317</v>
      </c>
      <c r="AH2310" s="15">
        <f t="shared" si="1101"/>
        <v>1</v>
      </c>
      <c r="AI2310">
        <f t="shared" si="1094"/>
        <v>-500.68201043848853</v>
      </c>
      <c r="AJ2310">
        <f t="shared" si="1095"/>
        <v>396.49502116734868</v>
      </c>
      <c r="AK2310">
        <f t="shared" si="1096"/>
        <v>-0.26351137682802894</v>
      </c>
      <c r="AL2310">
        <f t="shared" si="1102"/>
        <v>-213827948.34360212</v>
      </c>
      <c r="AM2310">
        <f t="shared" si="1097"/>
        <v>-393735.09559691325</v>
      </c>
      <c r="AN2310">
        <f t="shared" si="1098"/>
        <v>-444.14655960474659</v>
      </c>
      <c r="AP2310" s="15">
        <v>1</v>
      </c>
      <c r="AQ2310">
        <f t="shared" si="1103"/>
        <v>-34439976107524.793</v>
      </c>
      <c r="AR2310">
        <f t="shared" si="1104"/>
        <v>-1.2386222985575004</v>
      </c>
      <c r="AS2310">
        <f t="shared" si="1105"/>
        <v>677057025956.87219</v>
      </c>
      <c r="AU2310">
        <f t="shared" si="1106"/>
        <v>48178777219222.391</v>
      </c>
      <c r="AV2310">
        <f t="shared" si="1099"/>
        <v>-6.8208135675890815E+33</v>
      </c>
    </row>
    <row r="2311" spans="1:48" x14ac:dyDescent="0.3">
      <c r="A2311" s="4">
        <v>26.496300000000002</v>
      </c>
      <c r="B2311" s="4">
        <f t="shared" si="1100"/>
        <v>143</v>
      </c>
      <c r="C2311" s="7">
        <v>24.81</v>
      </c>
      <c r="D2311" s="2">
        <f t="shared" si="1079"/>
        <v>190.42618760043877</v>
      </c>
      <c r="E2311" s="6">
        <f t="shared" si="1089"/>
        <v>26.969225267109678</v>
      </c>
      <c r="F2311" s="2">
        <f t="shared" si="1084"/>
        <v>38.313450993905832</v>
      </c>
      <c r="G2311" s="7">
        <v>37.200000000000003</v>
      </c>
      <c r="H2311" s="3">
        <f t="shared" si="1080"/>
        <v>163.13118124831325</v>
      </c>
      <c r="J2311" s="7">
        <v>45.2</v>
      </c>
      <c r="K2311" s="2">
        <f t="shared" si="1090"/>
        <v>116.73118124831325</v>
      </c>
      <c r="L2311" s="7">
        <v>24.5</v>
      </c>
      <c r="M2311" s="2">
        <f t="shared" si="1091"/>
        <v>72.324896148339178</v>
      </c>
      <c r="N2311" s="7">
        <v>26.2</v>
      </c>
      <c r="O2311" s="2">
        <f t="shared" si="1092"/>
        <v>-16.775103851660816</v>
      </c>
      <c r="Q2311" s="2">
        <f t="shared" si="1093"/>
        <v>57.343262428949025</v>
      </c>
      <c r="R2311" s="2">
        <f t="shared" si="1085"/>
        <v>141.26665163520897</v>
      </c>
      <c r="S2311" s="2">
        <v>32.665799999999997</v>
      </c>
      <c r="T2311" s="2">
        <v>90</v>
      </c>
      <c r="U2311" s="7">
        <v>38.5</v>
      </c>
      <c r="V2311" s="2">
        <f t="shared" si="1081"/>
        <v>114.96492581878707</v>
      </c>
      <c r="W2311" s="7">
        <v>39.729999999999997</v>
      </c>
      <c r="X2311" s="2">
        <f t="shared" si="1082"/>
        <v>34.581837473823711</v>
      </c>
      <c r="Y2311" s="7">
        <v>24.81</v>
      </c>
      <c r="Z2311" s="2">
        <f t="shared" si="1083"/>
        <v>187.3796047794784</v>
      </c>
      <c r="AA2311" s="7">
        <v>46.4</v>
      </c>
      <c r="AB2311" s="7">
        <v>89.1</v>
      </c>
      <c r="AF2311">
        <f t="shared" si="1087"/>
        <v>36.435199303557269</v>
      </c>
      <c r="AH2311" s="15">
        <f t="shared" si="1101"/>
        <v>1</v>
      </c>
      <c r="AI2311">
        <f t="shared" si="1094"/>
        <v>-387.36721691584989</v>
      </c>
      <c r="AJ2311">
        <f t="shared" si="1095"/>
        <v>388.9754571852028</v>
      </c>
      <c r="AK2311">
        <f t="shared" si="1096"/>
        <v>-0.20110433572055778</v>
      </c>
      <c r="AL2311">
        <f t="shared" si="1102"/>
        <v>-225912836.69685468</v>
      </c>
      <c r="AM2311">
        <f t="shared" si="1097"/>
        <v>-419768.57590473018</v>
      </c>
      <c r="AN2311">
        <f t="shared" si="1098"/>
        <v>-465.87882675223398</v>
      </c>
      <c r="AP2311" s="15">
        <v>1</v>
      </c>
      <c r="AQ2311">
        <f t="shared" si="1103"/>
        <v>-15494998805441.518</v>
      </c>
      <c r="AR2311">
        <f t="shared" si="1104"/>
        <v>-1.2665557240743461</v>
      </c>
      <c r="AS2311">
        <f t="shared" si="1105"/>
        <v>-865349968746.4071</v>
      </c>
      <c r="AU2311">
        <f t="shared" si="1106"/>
        <v>39535280050562.766</v>
      </c>
      <c r="AV2311">
        <f t="shared" si="1099"/>
        <v>-7.1338857384567185E+33</v>
      </c>
    </row>
    <row r="2312" spans="1:48" x14ac:dyDescent="0.3">
      <c r="A2312" s="4">
        <v>26.496300000000002</v>
      </c>
      <c r="B2312" s="4">
        <f t="shared" si="1100"/>
        <v>144</v>
      </c>
      <c r="C2312" s="7">
        <v>24.81</v>
      </c>
      <c r="D2312" s="2">
        <f t="shared" si="1079"/>
        <v>189.62618760043875</v>
      </c>
      <c r="E2312" s="6">
        <f t="shared" si="1089"/>
        <v>27.415785337080496</v>
      </c>
      <c r="F2312" s="2">
        <f t="shared" si="1084"/>
        <v>38.566625381446997</v>
      </c>
      <c r="G2312" s="7">
        <v>37.200000000000003</v>
      </c>
      <c r="H2312" s="3">
        <f t="shared" si="1080"/>
        <v>163.23118124831325</v>
      </c>
      <c r="J2312" s="7">
        <v>45.2</v>
      </c>
      <c r="K2312" s="2">
        <f t="shared" si="1090"/>
        <v>116.83118124831324</v>
      </c>
      <c r="L2312" s="7">
        <v>24.5</v>
      </c>
      <c r="M2312" s="2">
        <f t="shared" si="1091"/>
        <v>72.157392698939304</v>
      </c>
      <c r="N2312" s="7">
        <v>26.2</v>
      </c>
      <c r="O2312" s="2">
        <f t="shared" si="1092"/>
        <v>-16.94260730106069</v>
      </c>
      <c r="Q2312" s="2">
        <f t="shared" si="1093"/>
        <v>57.636654498943017</v>
      </c>
      <c r="R2312" s="2">
        <f t="shared" si="1085"/>
        <v>141.11101079957933</v>
      </c>
      <c r="S2312" s="2">
        <v>32.665799999999997</v>
      </c>
      <c r="T2312" s="2">
        <v>90</v>
      </c>
      <c r="U2312" s="7">
        <v>38.5</v>
      </c>
      <c r="V2312" s="2">
        <f t="shared" si="1081"/>
        <v>114.55492581878707</v>
      </c>
      <c r="W2312" s="7">
        <v>39.729999999999997</v>
      </c>
      <c r="X2312" s="2">
        <f t="shared" si="1082"/>
        <v>34.331837473823711</v>
      </c>
      <c r="Y2312" s="7">
        <v>24.81</v>
      </c>
      <c r="Z2312" s="2">
        <f t="shared" si="1083"/>
        <v>186.64820477947839</v>
      </c>
      <c r="AA2312" s="7">
        <v>46.4</v>
      </c>
      <c r="AB2312" s="7">
        <v>89.1</v>
      </c>
      <c r="AF2312">
        <f t="shared" si="1087"/>
        <v>36.241477292307962</v>
      </c>
      <c r="AH2312" s="15">
        <f t="shared" si="1101"/>
        <v>1</v>
      </c>
      <c r="AI2312">
        <f t="shared" si="1094"/>
        <v>-341.53843957365115</v>
      </c>
      <c r="AJ2312">
        <f t="shared" si="1095"/>
        <v>380.85984021959729</v>
      </c>
      <c r="AK2312">
        <f t="shared" si="1096"/>
        <v>-0.13864663604450089</v>
      </c>
      <c r="AL2312">
        <f t="shared" si="1102"/>
        <v>-237456412.57923353</v>
      </c>
      <c r="AM2312">
        <f t="shared" si="1097"/>
        <v>-445369.88349644264</v>
      </c>
      <c r="AN2312">
        <f t="shared" si="1098"/>
        <v>-487.25783893224201</v>
      </c>
      <c r="AP2312" s="15">
        <v>1</v>
      </c>
      <c r="AQ2312">
        <f t="shared" si="1103"/>
        <v>-7898752525746.1064</v>
      </c>
      <c r="AR2312">
        <f t="shared" si="1104"/>
        <v>-1.2945864852927467</v>
      </c>
      <c r="AS2312">
        <f t="shared" si="1105"/>
        <v>693380303706.30408</v>
      </c>
      <c r="AU2312">
        <f t="shared" si="1106"/>
        <v>40277920670325.117</v>
      </c>
      <c r="AV2312">
        <f t="shared" si="1099"/>
        <v>-7.1547640371734888E+33</v>
      </c>
    </row>
    <row r="2313" spans="1:48" x14ac:dyDescent="0.3">
      <c r="A2313" s="4">
        <v>26.496300000000002</v>
      </c>
      <c r="B2313" s="4">
        <f t="shared" si="1100"/>
        <v>145</v>
      </c>
      <c r="C2313" s="7">
        <v>24.81</v>
      </c>
      <c r="D2313" s="2">
        <f t="shared" si="1079"/>
        <v>188.82618760043874</v>
      </c>
      <c r="E2313" s="6">
        <f t="shared" si="1089"/>
        <v>27.860750079706666</v>
      </c>
      <c r="F2313" s="2">
        <f t="shared" si="1084"/>
        <v>38.827698065117232</v>
      </c>
      <c r="G2313" s="7">
        <v>37.200000000000003</v>
      </c>
      <c r="H2313" s="3">
        <f t="shared" si="1080"/>
        <v>163.33118124831324</v>
      </c>
      <c r="J2313" s="7">
        <v>45.2</v>
      </c>
      <c r="K2313" s="2">
        <f t="shared" si="1090"/>
        <v>116.93118124831324</v>
      </c>
      <c r="L2313" s="7">
        <v>24.5</v>
      </c>
      <c r="M2313" s="2">
        <f t="shared" si="1091"/>
        <v>71.98831721620752</v>
      </c>
      <c r="N2313" s="7">
        <v>26.2</v>
      </c>
      <c r="O2313" s="2">
        <f t="shared" si="1092"/>
        <v>-17.111682783792475</v>
      </c>
      <c r="Q2313" s="2">
        <f t="shared" si="1093"/>
        <v>57.92714779537787</v>
      </c>
      <c r="R2313" s="2">
        <f t="shared" si="1085"/>
        <v>140.95341088422703</v>
      </c>
      <c r="S2313" s="2">
        <v>32.665799999999997</v>
      </c>
      <c r="T2313" s="2">
        <v>90</v>
      </c>
      <c r="U2313" s="7">
        <v>38.5</v>
      </c>
      <c r="V2313" s="2">
        <f t="shared" si="1081"/>
        <v>114.14492581878707</v>
      </c>
      <c r="W2313" s="7">
        <v>39.729999999999997</v>
      </c>
      <c r="X2313" s="2">
        <f t="shared" si="1082"/>
        <v>34.081837473823711</v>
      </c>
      <c r="Y2313" s="7">
        <v>24.81</v>
      </c>
      <c r="Z2313" s="2">
        <f t="shared" si="1083"/>
        <v>185.91680477947838</v>
      </c>
      <c r="AA2313" s="7">
        <v>46.4</v>
      </c>
      <c r="AB2313" s="7">
        <v>89.1</v>
      </c>
      <c r="AF2313">
        <f t="shared" si="1087"/>
        <v>36.053312729003068</v>
      </c>
      <c r="AH2313" s="15">
        <f t="shared" si="1101"/>
        <v>1</v>
      </c>
      <c r="AI2313">
        <f t="shared" si="1094"/>
        <v>-363.62748008801958</v>
      </c>
      <c r="AJ2313">
        <f t="shared" si="1095"/>
        <v>371.18429690074908</v>
      </c>
      <c r="AK2313">
        <f t="shared" si="1096"/>
        <v>-7.6220611858235324E-2</v>
      </c>
      <c r="AL2313">
        <f t="shared" si="1102"/>
        <v>-248480751.36365196</v>
      </c>
      <c r="AM2313">
        <f t="shared" si="1097"/>
        <v>-470586.0676736951</v>
      </c>
      <c r="AN2313">
        <f t="shared" si="1098"/>
        <v>-508.26983837537404</v>
      </c>
      <c r="AP2313" s="15">
        <v>1</v>
      </c>
      <c r="AQ2313">
        <f t="shared" si="1103"/>
        <v>-2330756439393.5483</v>
      </c>
      <c r="AR2313">
        <f t="shared" si="1104"/>
        <v>-1.3227246192651796</v>
      </c>
      <c r="AS2313">
        <f t="shared" si="1105"/>
        <v>-321157984747.6615</v>
      </c>
      <c r="AU2313">
        <f t="shared" si="1106"/>
        <v>47566436974205.672</v>
      </c>
      <c r="AV2313">
        <f t="shared" si="1099"/>
        <v>-6.8712457644410596E+33</v>
      </c>
    </row>
    <row r="2314" spans="1:48" x14ac:dyDescent="0.3">
      <c r="A2314" s="4">
        <v>26.496300000000002</v>
      </c>
      <c r="B2314" s="4">
        <f t="shared" si="1100"/>
        <v>146</v>
      </c>
      <c r="C2314" s="7">
        <v>24.81</v>
      </c>
      <c r="D2314" s="2">
        <f t="shared" si="1079"/>
        <v>188.02618760043873</v>
      </c>
      <c r="E2314" s="6">
        <f t="shared" si="1089"/>
        <v>28.304062382631958</v>
      </c>
      <c r="F2314" s="2">
        <f t="shared" si="1084"/>
        <v>39.096269136145928</v>
      </c>
      <c r="G2314" s="7">
        <v>37.200000000000003</v>
      </c>
      <c r="H2314" s="3">
        <f t="shared" si="1080"/>
        <v>163.43118124831324</v>
      </c>
      <c r="J2314" s="7">
        <v>45.2</v>
      </c>
      <c r="K2314" s="2">
        <f t="shared" si="1090"/>
        <v>117.03118124831323</v>
      </c>
      <c r="L2314" s="7">
        <v>24.5</v>
      </c>
      <c r="M2314" s="2">
        <f t="shared" si="1091"/>
        <v>71.817699666988176</v>
      </c>
      <c r="N2314" s="7">
        <v>26.2</v>
      </c>
      <c r="O2314" s="2">
        <f t="shared" si="1092"/>
        <v>-17.282300333011818</v>
      </c>
      <c r="Q2314" s="2">
        <f t="shared" si="1093"/>
        <v>58.214714571192403</v>
      </c>
      <c r="R2314" s="2">
        <f t="shared" si="1085"/>
        <v>140.79390046876338</v>
      </c>
      <c r="S2314" s="2">
        <v>32.665799999999997</v>
      </c>
      <c r="T2314" s="2">
        <v>90</v>
      </c>
      <c r="U2314" s="7">
        <v>38.5</v>
      </c>
      <c r="V2314" s="2">
        <f t="shared" si="1081"/>
        <v>113.73492581878708</v>
      </c>
      <c r="W2314" s="7">
        <v>39.729999999999997</v>
      </c>
      <c r="X2314" s="2">
        <f t="shared" si="1082"/>
        <v>33.831837473823711</v>
      </c>
      <c r="Y2314" s="7">
        <v>24.81</v>
      </c>
      <c r="Z2314" s="2">
        <f t="shared" si="1083"/>
        <v>185.18540477947838</v>
      </c>
      <c r="AA2314" s="7">
        <v>46.4</v>
      </c>
      <c r="AB2314" s="7">
        <v>89.1</v>
      </c>
      <c r="AF2314">
        <f t="shared" si="1087"/>
        <v>35.870781836878606</v>
      </c>
      <c r="AH2314" s="15">
        <f t="shared" si="1101"/>
        <v>1</v>
      </c>
      <c r="AI2314">
        <f t="shared" si="1094"/>
        <v>-365.88949867244082</v>
      </c>
      <c r="AJ2314">
        <f t="shared" si="1095"/>
        <v>364.06786228235251</v>
      </c>
      <c r="AK2314">
        <f t="shared" si="1096"/>
        <v>-1.3911127093571727E-2</v>
      </c>
      <c r="AL2314">
        <f t="shared" si="1102"/>
        <v>-258758786.35200611</v>
      </c>
      <c r="AM2314">
        <f t="shared" si="1097"/>
        <v>-494997.68811155489</v>
      </c>
      <c r="AN2314">
        <f t="shared" si="1098"/>
        <v>-528.90159668485512</v>
      </c>
      <c r="AP2314" s="15">
        <v>1</v>
      </c>
      <c r="AQ2314">
        <f t="shared" si="1103"/>
        <v>5594676676873.582</v>
      </c>
      <c r="AR2314">
        <f t="shared" si="1104"/>
        <v>-1.3509798793183629</v>
      </c>
      <c r="AS2314">
        <f t="shared" si="1105"/>
        <v>-43365338440.921143</v>
      </c>
      <c r="AU2314">
        <f t="shared" si="1106"/>
        <v>53490544006963.844</v>
      </c>
      <c r="AV2314">
        <f t="shared" si="1099"/>
        <v>-6.2742707394761784E+33</v>
      </c>
    </row>
    <row r="2315" spans="1:48" x14ac:dyDescent="0.3">
      <c r="A2315" s="4">
        <v>26.496300000000002</v>
      </c>
      <c r="B2315" s="4">
        <f t="shared" si="1100"/>
        <v>147</v>
      </c>
      <c r="C2315" s="7">
        <v>24.81</v>
      </c>
      <c r="D2315" s="2">
        <f t="shared" si="1079"/>
        <v>187.22618760043872</v>
      </c>
      <c r="E2315" s="6">
        <f t="shared" si="1089"/>
        <v>28.745666775651092</v>
      </c>
      <c r="F2315" s="2">
        <f t="shared" si="1084"/>
        <v>39.371964633531725</v>
      </c>
      <c r="G2315" s="7">
        <v>37.200000000000003</v>
      </c>
      <c r="H2315" s="3">
        <f t="shared" si="1080"/>
        <v>163.53118124831323</v>
      </c>
      <c r="J2315" s="7">
        <v>45.2</v>
      </c>
      <c r="K2315" s="2">
        <f t="shared" si="1090"/>
        <v>117.13118124831323</v>
      </c>
      <c r="L2315" s="7">
        <v>24.5</v>
      </c>
      <c r="M2315" s="2">
        <f t="shared" si="1091"/>
        <v>71.645569898153184</v>
      </c>
      <c r="N2315" s="7">
        <v>26.2</v>
      </c>
      <c r="O2315" s="2">
        <f t="shared" si="1092"/>
        <v>-17.45443010184681</v>
      </c>
      <c r="Q2315" s="2">
        <f t="shared" si="1093"/>
        <v>58.499327551125447</v>
      </c>
      <c r="R2315" s="2">
        <f t="shared" si="1085"/>
        <v>140.63252687496532</v>
      </c>
      <c r="S2315" s="2">
        <v>32.665799999999997</v>
      </c>
      <c r="T2315" s="2">
        <v>90</v>
      </c>
      <c r="U2315" s="7">
        <v>38.5</v>
      </c>
      <c r="V2315" s="2">
        <f t="shared" si="1081"/>
        <v>113.32492581878708</v>
      </c>
      <c r="W2315" s="7">
        <v>39.729999999999997</v>
      </c>
      <c r="X2315" s="2">
        <f t="shared" si="1082"/>
        <v>33.581837473823711</v>
      </c>
      <c r="Y2315" s="7">
        <v>24.81</v>
      </c>
      <c r="Z2315" s="2">
        <f t="shared" si="1083"/>
        <v>184.45400477947837</v>
      </c>
      <c r="AA2315" s="7">
        <v>46.4</v>
      </c>
      <c r="AB2315" s="7">
        <v>89.1</v>
      </c>
      <c r="AF2315">
        <f t="shared" si="1087"/>
        <v>35.693958907449513</v>
      </c>
      <c r="AH2315" s="15">
        <f t="shared" si="1101"/>
        <v>1</v>
      </c>
      <c r="AI2315">
        <f t="shared" si="1094"/>
        <v>-308.95410865176109</v>
      </c>
      <c r="AJ2315">
        <f t="shared" si="1095"/>
        <v>355.24926682874843</v>
      </c>
      <c r="AK2315">
        <f t="shared" si="1096"/>
        <v>4.8194875703492429E-2</v>
      </c>
      <c r="AL2315">
        <f t="shared" si="1102"/>
        <v>-268486729.2486338</v>
      </c>
      <c r="AM2315">
        <f t="shared" si="1097"/>
        <v>-518971.36528958898</v>
      </c>
      <c r="AN2315">
        <f t="shared" si="1098"/>
        <v>-549.14043177618532</v>
      </c>
      <c r="AP2315" s="15">
        <v>1</v>
      </c>
      <c r="AQ2315">
        <f t="shared" si="1103"/>
        <v>11901384226714.484</v>
      </c>
      <c r="AR2315">
        <f t="shared" si="1104"/>
        <v>-1.3793625032551016</v>
      </c>
      <c r="AS2315">
        <f t="shared" si="1105"/>
        <v>276152777735.15491</v>
      </c>
      <c r="AU2315">
        <f t="shared" si="1106"/>
        <v>54229391370256.703</v>
      </c>
      <c r="AV2315">
        <f t="shared" si="1099"/>
        <v>-5.4251609035131391E+33</v>
      </c>
    </row>
    <row r="2316" spans="1:48" x14ac:dyDescent="0.3">
      <c r="A2316" s="4">
        <v>26.496300000000002</v>
      </c>
      <c r="B2316" s="4">
        <f t="shared" si="1100"/>
        <v>148</v>
      </c>
      <c r="C2316" s="7">
        <v>24.81</v>
      </c>
      <c r="D2316" s="2">
        <f t="shared" si="1079"/>
        <v>186.42618760043871</v>
      </c>
      <c r="E2316" s="6">
        <f t="shared" si="1089"/>
        <v>29.18550931365381</v>
      </c>
      <c r="F2316" s="2">
        <f t="shared" si="1084"/>
        <v>39.654434502338596</v>
      </c>
      <c r="G2316" s="7">
        <v>37.200000000000003</v>
      </c>
      <c r="H2316" s="3">
        <f t="shared" si="1080"/>
        <v>163.63118124831323</v>
      </c>
      <c r="J2316" s="7">
        <v>45.2</v>
      </c>
      <c r="K2316" s="2">
        <f t="shared" si="1090"/>
        <v>117.23118124831322</v>
      </c>
      <c r="L2316" s="7">
        <v>24.5</v>
      </c>
      <c r="M2316" s="2">
        <f t="shared" si="1091"/>
        <v>71.471957596885034</v>
      </c>
      <c r="N2316" s="7">
        <v>26.2</v>
      </c>
      <c r="O2316" s="2">
        <f t="shared" si="1092"/>
        <v>-17.628042403114961</v>
      </c>
      <c r="Q2316" s="2">
        <f t="shared" si="1093"/>
        <v>58.780959923828597</v>
      </c>
      <c r="R2316" s="2">
        <f t="shared" si="1085"/>
        <v>140.46933620968102</v>
      </c>
      <c r="S2316" s="2">
        <v>32.665799999999997</v>
      </c>
      <c r="T2316" s="2">
        <v>90</v>
      </c>
      <c r="U2316" s="7">
        <v>38.5</v>
      </c>
      <c r="V2316" s="2">
        <f t="shared" si="1081"/>
        <v>112.91492581878708</v>
      </c>
      <c r="W2316" s="7">
        <v>39.729999999999997</v>
      </c>
      <c r="X2316" s="2">
        <f t="shared" si="1082"/>
        <v>33.331837473823711</v>
      </c>
      <c r="Y2316" s="7">
        <v>24.81</v>
      </c>
      <c r="Z2316" s="2">
        <f t="shared" si="1083"/>
        <v>183.72260477947836</v>
      </c>
      <c r="AA2316" s="7">
        <v>46.4</v>
      </c>
      <c r="AB2316" s="7">
        <v>89.1</v>
      </c>
      <c r="AF2316">
        <f t="shared" si="1087"/>
        <v>35.522916274427047</v>
      </c>
      <c r="AH2316" s="15">
        <f t="shared" si="1101"/>
        <v>1</v>
      </c>
      <c r="AI2316">
        <f t="shared" si="1094"/>
        <v>-261.37832612284853</v>
      </c>
      <c r="AJ2316">
        <f t="shared" si="1095"/>
        <v>344.68679526054467</v>
      </c>
      <c r="AK2316">
        <f t="shared" si="1096"/>
        <v>0.11000885718273012</v>
      </c>
      <c r="AL2316">
        <f t="shared" si="1102"/>
        <v>-277628248.58181643</v>
      </c>
      <c r="AM2316">
        <f t="shared" si="1097"/>
        <v>-542441.48338140012</v>
      </c>
      <c r="AN2316">
        <f t="shared" si="1098"/>
        <v>-568.97422366360843</v>
      </c>
      <c r="AP2316" s="15">
        <v>1</v>
      </c>
      <c r="AQ2316">
        <f t="shared" si="1103"/>
        <v>17265252982705.482</v>
      </c>
      <c r="AR2316">
        <f t="shared" si="1104"/>
        <v>-1.407882557416644</v>
      </c>
      <c r="AS2316">
        <f t="shared" si="1105"/>
        <v>-322775906860.27173</v>
      </c>
      <c r="AU2316">
        <f t="shared" si="1106"/>
        <v>56746495303517.414</v>
      </c>
      <c r="AV2316">
        <f t="shared" si="1099"/>
        <v>-4.3774933204887675E+33</v>
      </c>
    </row>
    <row r="2317" spans="1:48" x14ac:dyDescent="0.3">
      <c r="A2317" s="4">
        <v>26.496300000000002</v>
      </c>
      <c r="B2317" s="4">
        <f t="shared" si="1100"/>
        <v>149</v>
      </c>
      <c r="C2317" s="7">
        <v>24.81</v>
      </c>
      <c r="D2317" s="2">
        <f t="shared" si="1079"/>
        <v>185.6261876004387</v>
      </c>
      <c r="E2317" s="6">
        <f t="shared" si="1089"/>
        <v>29.623537470827102</v>
      </c>
      <c r="F2317" s="2">
        <f t="shared" si="1084"/>
        <v>39.943350738492242</v>
      </c>
      <c r="G2317" s="7">
        <v>37.200000000000003</v>
      </c>
      <c r="H2317" s="3">
        <f t="shared" si="1080"/>
        <v>163.73118124831322</v>
      </c>
      <c r="J2317" s="7">
        <v>45.2</v>
      </c>
      <c r="K2317" s="2">
        <f t="shared" si="1090"/>
        <v>117.33118124831321</v>
      </c>
      <c r="L2317" s="7">
        <v>24.5</v>
      </c>
      <c r="M2317" s="2">
        <f t="shared" si="1091"/>
        <v>71.296892256173152</v>
      </c>
      <c r="N2317" s="7">
        <v>26.2</v>
      </c>
      <c r="O2317" s="2">
        <f t="shared" si="1092"/>
        <v>-17.803107743826843</v>
      </c>
      <c r="Q2317" s="2">
        <f t="shared" si="1093"/>
        <v>59.059585334339445</v>
      </c>
      <c r="R2317" s="2">
        <f t="shared" si="1085"/>
        <v>140.30437340616089</v>
      </c>
      <c r="S2317" s="2">
        <v>32.665799999999997</v>
      </c>
      <c r="T2317" s="2">
        <v>90</v>
      </c>
      <c r="U2317" s="7">
        <v>38.5</v>
      </c>
      <c r="V2317" s="2">
        <f t="shared" si="1081"/>
        <v>112.50492581878709</v>
      </c>
      <c r="W2317" s="7">
        <v>39.729999999999997</v>
      </c>
      <c r="X2317" s="2">
        <f t="shared" si="1082"/>
        <v>33.081837473823711</v>
      </c>
      <c r="Y2317" s="7">
        <v>24.81</v>
      </c>
      <c r="Z2317" s="2">
        <f t="shared" si="1083"/>
        <v>182.99120477947835</v>
      </c>
      <c r="AA2317" s="7">
        <v>46.4</v>
      </c>
      <c r="AB2317" s="7">
        <v>89.1</v>
      </c>
      <c r="AF2317">
        <f t="shared" si="1087"/>
        <v>35.357724288538265</v>
      </c>
      <c r="AH2317" s="15">
        <f t="shared" si="1101"/>
        <v>1</v>
      </c>
      <c r="AI2317">
        <f t="shared" si="1094"/>
        <v>-307.74669803233559</v>
      </c>
      <c r="AJ2317">
        <f t="shared" si="1095"/>
        <v>336.88210439599339</v>
      </c>
      <c r="AK2317">
        <f t="shared" si="1096"/>
        <v>0.17144118882575898</v>
      </c>
      <c r="AL2317">
        <f t="shared" si="1102"/>
        <v>-286005840.79730648</v>
      </c>
      <c r="AM2317">
        <f t="shared" si="1097"/>
        <v>-565067.93878720899</v>
      </c>
      <c r="AN2317">
        <f t="shared" si="1098"/>
        <v>-588.39142906312588</v>
      </c>
      <c r="AP2317" s="15">
        <v>1</v>
      </c>
      <c r="AQ2317">
        <f t="shared" si="1103"/>
        <v>30853198422317.152</v>
      </c>
      <c r="AR2317">
        <f t="shared" si="1104"/>
        <v>-1.4365497887829244</v>
      </c>
      <c r="AS2317">
        <f t="shared" si="1105"/>
        <v>243145116552.96719</v>
      </c>
      <c r="AU2317">
        <f t="shared" si="1106"/>
        <v>66941099730813.891</v>
      </c>
      <c r="AV2317">
        <f t="shared" si="1099"/>
        <v>-3.2096710920136355E+33</v>
      </c>
    </row>
    <row r="2318" spans="1:48" x14ac:dyDescent="0.3">
      <c r="A2318" s="4">
        <v>26.496300000000002</v>
      </c>
      <c r="B2318" s="4">
        <f t="shared" si="1100"/>
        <v>150</v>
      </c>
      <c r="C2318" s="7">
        <v>24.81</v>
      </c>
      <c r="D2318" s="2">
        <f t="shared" si="1079"/>
        <v>184.82618760043869</v>
      </c>
      <c r="E2318" s="6">
        <f t="shared" si="1089"/>
        <v>30.059700044910628</v>
      </c>
      <c r="F2318" s="2">
        <f t="shared" si="1084"/>
        <v>40.238405700860021</v>
      </c>
      <c r="G2318" s="7">
        <v>37.200000000000003</v>
      </c>
      <c r="H2318" s="3">
        <f t="shared" si="1080"/>
        <v>163.83118124831321</v>
      </c>
      <c r="J2318" s="7">
        <v>45.2</v>
      </c>
      <c r="K2318" s="2">
        <f t="shared" si="1090"/>
        <v>117.43118124831321</v>
      </c>
      <c r="L2318" s="7">
        <v>24.5</v>
      </c>
      <c r="M2318" s="2">
        <f t="shared" si="1091"/>
        <v>71.120403144984493</v>
      </c>
      <c r="N2318" s="7">
        <v>26.2</v>
      </c>
      <c r="O2318" s="2">
        <f t="shared" si="1092"/>
        <v>-17.979596855015501</v>
      </c>
      <c r="Q2318" s="2">
        <f t="shared" si="1093"/>
        <v>59.33517787689847</v>
      </c>
      <c r="R2318" s="2">
        <f t="shared" si="1085"/>
        <v>140.13768226387973</v>
      </c>
      <c r="S2318" s="2">
        <v>32.665799999999997</v>
      </c>
      <c r="T2318" s="2">
        <v>90</v>
      </c>
      <c r="U2318" s="7">
        <v>38.5</v>
      </c>
      <c r="V2318" s="2">
        <f t="shared" si="1081"/>
        <v>112.09492581878709</v>
      </c>
      <c r="W2318" s="7">
        <v>39.729999999999997</v>
      </c>
      <c r="X2318" s="2">
        <f t="shared" si="1082"/>
        <v>32.831837473823711</v>
      </c>
      <c r="Y2318" s="7">
        <v>24.81</v>
      </c>
      <c r="Z2318" s="2">
        <f t="shared" si="1083"/>
        <v>182.25980477947834</v>
      </c>
      <c r="AA2318" s="7">
        <v>46.4</v>
      </c>
      <c r="AB2318" s="7">
        <v>89.1</v>
      </c>
      <c r="AF2318">
        <f t="shared" si="1087"/>
        <v>35.19845129322313</v>
      </c>
      <c r="AH2318" s="15">
        <f t="shared" si="1101"/>
        <v>1</v>
      </c>
      <c r="AI2318">
        <f t="shared" si="1094"/>
        <v>-422.52110975137634</v>
      </c>
      <c r="AJ2318">
        <f t="shared" si="1095"/>
        <v>327.44574378046605</v>
      </c>
      <c r="AK2318">
        <f t="shared" si="1096"/>
        <v>0.23240168108155573</v>
      </c>
      <c r="AL2318">
        <f t="shared" si="1102"/>
        <v>-293765447.69783252</v>
      </c>
      <c r="AM2318">
        <f t="shared" si="1097"/>
        <v>-587125.05835224758</v>
      </c>
      <c r="AN2318">
        <f t="shared" si="1098"/>
        <v>-607.38109478455237</v>
      </c>
      <c r="AP2318" s="15">
        <v>1</v>
      </c>
      <c r="AQ2318">
        <f t="shared" si="1103"/>
        <v>64928099723502.422</v>
      </c>
      <c r="AR2318">
        <f t="shared" si="1104"/>
        <v>-1.4653746713768188</v>
      </c>
      <c r="AS2318">
        <f t="shared" si="1105"/>
        <v>-104025151812.26033</v>
      </c>
      <c r="AU2318">
        <f t="shared" si="1106"/>
        <v>86631001981548.359</v>
      </c>
      <c r="AV2318">
        <f t="shared" si="1099"/>
        <v>-2.0486609982421399E+33</v>
      </c>
    </row>
    <row r="2319" spans="1:48" x14ac:dyDescent="0.3">
      <c r="A2319" s="4">
        <v>26.496300000000002</v>
      </c>
      <c r="B2319" s="4">
        <f t="shared" si="1100"/>
        <v>151</v>
      </c>
      <c r="C2319" s="7">
        <v>24.81</v>
      </c>
      <c r="D2319" s="2">
        <f t="shared" si="1079"/>
        <v>184.02618760043867</v>
      </c>
      <c r="E2319" s="6">
        <f t="shared" si="1089"/>
        <v>30.493947070443667</v>
      </c>
      <c r="F2319" s="2">
        <f t="shared" si="1084"/>
        <v>40.539310573581282</v>
      </c>
      <c r="G2319" s="7">
        <v>37.200000000000003</v>
      </c>
      <c r="H2319" s="3">
        <f t="shared" si="1080"/>
        <v>163.93118124831321</v>
      </c>
      <c r="J2319" s="7">
        <v>45.2</v>
      </c>
      <c r="K2319" s="2">
        <f t="shared" si="1090"/>
        <v>117.5311812483132</v>
      </c>
      <c r="L2319" s="7">
        <v>24.5</v>
      </c>
      <c r="M2319" s="2">
        <f t="shared" si="1091"/>
        <v>70.942519282619401</v>
      </c>
      <c r="N2319" s="7">
        <v>26.2</v>
      </c>
      <c r="O2319" s="2">
        <f t="shared" si="1092"/>
        <v>-18.157480717380594</v>
      </c>
      <c r="Q2319" s="2">
        <f t="shared" si="1093"/>
        <v>59.60771208809323</v>
      </c>
      <c r="R2319" s="2">
        <f t="shared" si="1085"/>
        <v>139.9693054869096</v>
      </c>
      <c r="S2319" s="2">
        <v>32.665799999999997</v>
      </c>
      <c r="T2319" s="2">
        <v>90</v>
      </c>
      <c r="U2319" s="7">
        <v>38.5</v>
      </c>
      <c r="V2319" s="2">
        <f t="shared" si="1081"/>
        <v>111.68492581878709</v>
      </c>
      <c r="W2319" s="7">
        <v>39.729999999999997</v>
      </c>
      <c r="X2319" s="2">
        <f t="shared" si="1082"/>
        <v>32.581837473823711</v>
      </c>
      <c r="Y2319" s="7">
        <v>24.81</v>
      </c>
      <c r="Z2319" s="2">
        <f t="shared" si="1083"/>
        <v>181.52840477947834</v>
      </c>
      <c r="AA2319" s="7">
        <v>46.4</v>
      </c>
      <c r="AB2319" s="7">
        <v>89.1</v>
      </c>
      <c r="AF2319">
        <f t="shared" si="1087"/>
        <v>35.045163601188996</v>
      </c>
      <c r="AH2319" s="15">
        <f t="shared" si="1101"/>
        <v>1</v>
      </c>
      <c r="AI2319">
        <f t="shared" si="1094"/>
        <v>-473.79744599449231</v>
      </c>
      <c r="AJ2319">
        <f t="shared" si="1095"/>
        <v>317.98114133985263</v>
      </c>
      <c r="AK2319">
        <f t="shared" si="1096"/>
        <v>0.29280012616112688</v>
      </c>
      <c r="AL2319">
        <f t="shared" si="1102"/>
        <v>-300840527.47714961</v>
      </c>
      <c r="AM2319">
        <f t="shared" si="1097"/>
        <v>-608479.94982383575</v>
      </c>
      <c r="AN2319">
        <f t="shared" si="1098"/>
        <v>-625.93286988794648</v>
      </c>
      <c r="AP2319" s="15">
        <v>1</v>
      </c>
      <c r="AQ2319">
        <f t="shared" si="1103"/>
        <v>100280095325423.16</v>
      </c>
      <c r="AR2319">
        <f t="shared" si="1104"/>
        <v>-1.4943673054185429</v>
      </c>
      <c r="AS2319">
        <f t="shared" si="1105"/>
        <v>-12326277534.905136</v>
      </c>
      <c r="AU2319">
        <f t="shared" si="1106"/>
        <v>101563256125829.61</v>
      </c>
      <c r="AV2319">
        <f t="shared" si="1099"/>
        <v>-1.0315587728559776E+33</v>
      </c>
    </row>
    <row r="2320" spans="1:48" x14ac:dyDescent="0.3">
      <c r="A2320" s="4">
        <v>26.496300000000002</v>
      </c>
      <c r="B2320" s="4">
        <f t="shared" si="1100"/>
        <v>152</v>
      </c>
      <c r="C2320" s="7">
        <v>24.81</v>
      </c>
      <c r="D2320" s="2">
        <f t="shared" si="1079"/>
        <v>183.22618760043866</v>
      </c>
      <c r="E2320" s="6">
        <f t="shared" si="1089"/>
        <v>30.926229740066564</v>
      </c>
      <c r="F2320" s="2">
        <f t="shared" si="1084"/>
        <v>40.8457939635312</v>
      </c>
      <c r="G2320" s="7">
        <v>37.200000000000003</v>
      </c>
      <c r="H2320" s="3">
        <f t="shared" si="1080"/>
        <v>164.0311812483132</v>
      </c>
      <c r="J2320" s="7">
        <v>45.2</v>
      </c>
      <c r="K2320" s="2">
        <f t="shared" si="1090"/>
        <v>117.6311812483132</v>
      </c>
      <c r="L2320" s="7">
        <v>24.5</v>
      </c>
      <c r="M2320" s="2">
        <f t="shared" si="1091"/>
        <v>70.763269416814353</v>
      </c>
      <c r="N2320" s="7">
        <v>26.2</v>
      </c>
      <c r="O2320" s="2">
        <f t="shared" si="1092"/>
        <v>-18.336730583185641</v>
      </c>
      <c r="Q2320" s="2">
        <f t="shared" si="1093"/>
        <v>59.877162940314982</v>
      </c>
      <c r="R2320" s="2">
        <f t="shared" si="1085"/>
        <v>139.79928472090484</v>
      </c>
      <c r="S2320" s="2">
        <v>32.665799999999997</v>
      </c>
      <c r="T2320" s="2">
        <v>90</v>
      </c>
      <c r="U2320" s="7">
        <v>38.5</v>
      </c>
      <c r="V2320" s="2">
        <f t="shared" si="1081"/>
        <v>111.2749258187871</v>
      </c>
      <c r="W2320" s="7">
        <v>39.729999999999997</v>
      </c>
      <c r="X2320" s="2">
        <f t="shared" si="1082"/>
        <v>32.331837473823711</v>
      </c>
      <c r="Y2320" s="7">
        <v>24.81</v>
      </c>
      <c r="Z2320" s="2">
        <f t="shared" si="1083"/>
        <v>180.79700477947833</v>
      </c>
      <c r="AA2320" s="7">
        <v>46.4</v>
      </c>
      <c r="AB2320" s="7">
        <v>89.1</v>
      </c>
      <c r="AF2320">
        <f t="shared" si="1087"/>
        <v>34.897925471804172</v>
      </c>
      <c r="AH2320" s="15">
        <f t="shared" si="1101"/>
        <v>1</v>
      </c>
      <c r="AI2320">
        <f t="shared" si="1094"/>
        <v>-367.94308839392681</v>
      </c>
      <c r="AJ2320">
        <f t="shared" si="1095"/>
        <v>308.15053319411874</v>
      </c>
      <c r="AK2320">
        <f t="shared" si="1096"/>
        <v>0.35254684924300572</v>
      </c>
      <c r="AL2320">
        <f t="shared" si="1102"/>
        <v>-307230084.25663698</v>
      </c>
      <c r="AM2320">
        <f t="shared" si="1097"/>
        <v>-629122.98495626636</v>
      </c>
      <c r="AN2320">
        <f t="shared" si="1098"/>
        <v>-644.03701658260673</v>
      </c>
      <c r="AP2320" s="15">
        <v>1</v>
      </c>
      <c r="AQ2320">
        <f t="shared" si="1103"/>
        <v>84942638075107.234</v>
      </c>
      <c r="AR2320">
        <f t="shared" si="1104"/>
        <v>-1.5235380433549477</v>
      </c>
      <c r="AS2320">
        <f t="shared" si="1105"/>
        <v>68103584301.271736</v>
      </c>
      <c r="AU2320">
        <f t="shared" si="1106"/>
        <v>94589191398601.031</v>
      </c>
      <c r="AV2320">
        <f t="shared" si="1099"/>
        <v>-3.0318050851547647E+32</v>
      </c>
    </row>
    <row r="2321" spans="1:48" x14ac:dyDescent="0.3">
      <c r="A2321" s="4">
        <v>26.496300000000002</v>
      </c>
      <c r="B2321" s="4">
        <f t="shared" si="1100"/>
        <v>153</v>
      </c>
      <c r="C2321" s="7">
        <v>24.81</v>
      </c>
      <c r="D2321" s="2">
        <f t="shared" si="1079"/>
        <v>182.42618760043865</v>
      </c>
      <c r="E2321" s="6">
        <f t="shared" si="1089"/>
        <v>31.356500333047858</v>
      </c>
      <c r="F2321" s="2">
        <f t="shared" si="1084"/>
        <v>41.157600619481968</v>
      </c>
      <c r="G2321" s="7">
        <v>37.200000000000003</v>
      </c>
      <c r="H2321" s="3">
        <f t="shared" si="1080"/>
        <v>164.1311812483132</v>
      </c>
      <c r="J2321" s="7">
        <v>45.2</v>
      </c>
      <c r="K2321" s="2">
        <f t="shared" si="1090"/>
        <v>117.73118124831319</v>
      </c>
      <c r="L2321" s="7">
        <v>24.5</v>
      </c>
      <c r="M2321" s="2">
        <f t="shared" si="1091"/>
        <v>70.582682005194783</v>
      </c>
      <c r="N2321" s="7">
        <v>26.2</v>
      </c>
      <c r="O2321" s="2">
        <f t="shared" si="1092"/>
        <v>-18.517317994805211</v>
      </c>
      <c r="Q2321" s="2">
        <f t="shared" si="1093"/>
        <v>60.143505835512656</v>
      </c>
      <c r="R2321" s="2">
        <f t="shared" si="1085"/>
        <v>139.62766058875349</v>
      </c>
      <c r="S2321" s="2">
        <v>32.665799999999997</v>
      </c>
      <c r="T2321" s="2">
        <v>90</v>
      </c>
      <c r="U2321" s="7">
        <v>38.5</v>
      </c>
      <c r="V2321" s="2">
        <f t="shared" si="1081"/>
        <v>110.8649258187871</v>
      </c>
      <c r="W2321" s="7">
        <v>39.729999999999997</v>
      </c>
      <c r="X2321" s="2">
        <f t="shared" si="1082"/>
        <v>32.081837473823711</v>
      </c>
      <c r="Y2321" s="7">
        <v>24.81</v>
      </c>
      <c r="Z2321" s="2">
        <f t="shared" si="1083"/>
        <v>180.06560477947832</v>
      </c>
      <c r="AA2321" s="7">
        <v>46.4</v>
      </c>
      <c r="AB2321" s="7">
        <v>89.1</v>
      </c>
      <c r="AF2321">
        <f t="shared" si="1087"/>
        <v>34.756799089315621</v>
      </c>
      <c r="AH2321" s="15">
        <f t="shared" si="1101"/>
        <v>1</v>
      </c>
      <c r="AI2321">
        <f t="shared" si="1094"/>
        <v>-172.68054920240402</v>
      </c>
      <c r="AJ2321">
        <f t="shared" si="1095"/>
        <v>298.20591260690048</v>
      </c>
      <c r="AK2321">
        <f t="shared" si="1096"/>
        <v>0.41155326155310962</v>
      </c>
      <c r="AL2321">
        <f t="shared" si="1102"/>
        <v>-312921038.02577776</v>
      </c>
      <c r="AM2321">
        <f t="shared" si="1097"/>
        <v>-649018.9154441678</v>
      </c>
      <c r="AN2321">
        <f t="shared" si="1098"/>
        <v>-661.6844198497771</v>
      </c>
      <c r="AP2321" s="15">
        <v>1</v>
      </c>
      <c r="AQ2321">
        <f t="shared" si="1103"/>
        <v>55739078098962.352</v>
      </c>
      <c r="AR2321">
        <f t="shared" si="1104"/>
        <v>-1.5528972883626937</v>
      </c>
      <c r="AS2321">
        <f t="shared" si="1105"/>
        <v>-66438432897.613632</v>
      </c>
      <c r="AU2321">
        <f t="shared" si="1106"/>
        <v>86004255719512.281</v>
      </c>
      <c r="AV2321">
        <f t="shared" si="1099"/>
        <v>-1.3653252618559144E+30</v>
      </c>
    </row>
    <row r="2322" spans="1:48" x14ac:dyDescent="0.3">
      <c r="A2322" s="4">
        <v>26.496300000000002</v>
      </c>
      <c r="B2322" s="4">
        <f t="shared" si="1100"/>
        <v>154</v>
      </c>
      <c r="C2322" s="7">
        <v>24.81</v>
      </c>
      <c r="D2322" s="2">
        <f t="shared" si="1079"/>
        <v>181.62618760043864</v>
      </c>
      <c r="E2322" s="6">
        <f t="shared" si="1089"/>
        <v>31.784712150303488</v>
      </c>
      <c r="F2322" s="2">
        <f t="shared" si="1084"/>
        <v>41.47449026100464</v>
      </c>
      <c r="G2322" s="7">
        <v>37.200000000000003</v>
      </c>
      <c r="H2322" s="3">
        <f t="shared" si="1080"/>
        <v>164.23118124831319</v>
      </c>
      <c r="J2322" s="7">
        <v>45.2</v>
      </c>
      <c r="K2322" s="2">
        <f t="shared" si="1090"/>
        <v>117.83118124831319</v>
      </c>
      <c r="L2322" s="7">
        <v>24.5</v>
      </c>
      <c r="M2322" s="2">
        <f t="shared" si="1091"/>
        <v>70.400785199723487</v>
      </c>
      <c r="N2322" s="7">
        <v>26.2</v>
      </c>
      <c r="O2322" s="2">
        <f t="shared" si="1092"/>
        <v>-18.699214800276508</v>
      </c>
      <c r="Q2322" s="2">
        <f t="shared" si="1093"/>
        <v>60.406716599231004</v>
      </c>
      <c r="R2322" s="2">
        <f t="shared" si="1085"/>
        <v>139.45447272495153</v>
      </c>
      <c r="S2322" s="2">
        <v>32.665799999999997</v>
      </c>
      <c r="T2322" s="2">
        <v>90</v>
      </c>
      <c r="U2322" s="7">
        <v>38.5</v>
      </c>
      <c r="V2322" s="2">
        <f t="shared" si="1081"/>
        <v>110.4549258187871</v>
      </c>
      <c r="W2322" s="7">
        <v>39.729999999999997</v>
      </c>
      <c r="X2322" s="2">
        <f t="shared" si="1082"/>
        <v>31.831837473823711</v>
      </c>
      <c r="Y2322" s="7">
        <v>24.81</v>
      </c>
      <c r="Z2322" s="2">
        <f t="shared" si="1083"/>
        <v>179.33420477947831</v>
      </c>
      <c r="AA2322" s="7">
        <v>46.4</v>
      </c>
      <c r="AB2322" s="7">
        <v>89.1</v>
      </c>
      <c r="AF2322">
        <f t="shared" si="1087"/>
        <v>34.621844541877223</v>
      </c>
      <c r="AH2322" s="15">
        <f t="shared" si="1101"/>
        <v>1</v>
      </c>
      <c r="AI2322">
        <f t="shared" si="1094"/>
        <v>-67.553941097061738</v>
      </c>
      <c r="AJ2322">
        <f t="shared" si="1095"/>
        <v>288.02167164872003</v>
      </c>
      <c r="AK2322">
        <f t="shared" si="1096"/>
        <v>0.46973240862537174</v>
      </c>
      <c r="AL2322">
        <f t="shared" si="1102"/>
        <v>-317910011.10700798</v>
      </c>
      <c r="AM2322">
        <f t="shared" si="1097"/>
        <v>-668149.10030626028</v>
      </c>
      <c r="AN2322">
        <f t="shared" si="1098"/>
        <v>-678.86659577313594</v>
      </c>
      <c r="AP2322" s="15">
        <v>1</v>
      </c>
      <c r="AQ2322">
        <f t="shared" si="1103"/>
        <v>55195272512053.438</v>
      </c>
      <c r="AR2322">
        <f t="shared" si="1104"/>
        <v>-1.582455611816949</v>
      </c>
      <c r="AS2322">
        <f t="shared" si="1105"/>
        <v>36541994199.192902</v>
      </c>
      <c r="AU2322">
        <f t="shared" si="1106"/>
        <v>89796829233639.344</v>
      </c>
      <c r="AV2322">
        <f t="shared" si="1099"/>
        <v>-2.6769443700576924E+32</v>
      </c>
    </row>
    <row r="2323" spans="1:48" x14ac:dyDescent="0.3">
      <c r="A2323" s="4">
        <v>26.496300000000002</v>
      </c>
      <c r="B2323" s="4">
        <f t="shared" si="1100"/>
        <v>155</v>
      </c>
      <c r="C2323" s="7">
        <v>24.81</v>
      </c>
      <c r="D2323" s="2">
        <f t="shared" si="1079"/>
        <v>180.82618760043863</v>
      </c>
      <c r="E2323" s="6">
        <f t="shared" si="1089"/>
        <v>32.210819455257131</v>
      </c>
      <c r="F2323" s="2">
        <f t="shared" si="1084"/>
        <v>41.796236506455983</v>
      </c>
      <c r="G2323" s="7">
        <v>37.200000000000003</v>
      </c>
      <c r="H2323" s="3">
        <f t="shared" si="1080"/>
        <v>164.33118124831319</v>
      </c>
      <c r="J2323" s="7">
        <v>45.2</v>
      </c>
      <c r="K2323" s="2">
        <f t="shared" si="1090"/>
        <v>117.93118124831318</v>
      </c>
      <c r="L2323" s="7">
        <v>24.5</v>
      </c>
      <c r="M2323" s="2">
        <f t="shared" si="1091"/>
        <v>70.217606833822686</v>
      </c>
      <c r="N2323" s="7">
        <v>26.2</v>
      </c>
      <c r="O2323" s="2">
        <f t="shared" si="1092"/>
        <v>-18.882393166177309</v>
      </c>
      <c r="Q2323" s="2">
        <f t="shared" si="1093"/>
        <v>60.666771474919123</v>
      </c>
      <c r="R2323" s="2">
        <f t="shared" si="1085"/>
        <v>139.27975980875007</v>
      </c>
      <c r="S2323" s="2">
        <v>32.665799999999997</v>
      </c>
      <c r="T2323" s="2">
        <v>90</v>
      </c>
      <c r="U2323" s="7">
        <v>38.5</v>
      </c>
      <c r="V2323" s="2">
        <f t="shared" si="1081"/>
        <v>110.04492581878711</v>
      </c>
      <c r="W2323" s="7">
        <v>39.729999999999997</v>
      </c>
      <c r="X2323" s="2">
        <f t="shared" si="1082"/>
        <v>31.581837473823711</v>
      </c>
      <c r="Y2323" s="7">
        <v>24.81</v>
      </c>
      <c r="Z2323" s="2">
        <f t="shared" si="1083"/>
        <v>178.6028047794783</v>
      </c>
      <c r="AA2323" s="7">
        <v>46.4</v>
      </c>
      <c r="AB2323" s="7">
        <v>89.1</v>
      </c>
      <c r="AC2323" s="9"/>
      <c r="AF2323">
        <f t="shared" si="1087"/>
        <v>34.493119801377922</v>
      </c>
      <c r="AH2323" s="15">
        <f t="shared" si="1101"/>
        <v>1</v>
      </c>
      <c r="AI2323">
        <f t="shared" si="1094"/>
        <v>-160.39416017857931</v>
      </c>
      <c r="AJ2323">
        <f t="shared" si="1095"/>
        <v>277.77747870860293</v>
      </c>
      <c r="AK2323">
        <f t="shared" si="1096"/>
        <v>0.52699950703067966</v>
      </c>
      <c r="AL2323">
        <f t="shared" si="1102"/>
        <v>-322191817.65556872</v>
      </c>
      <c r="AM2323">
        <f t="shared" si="1097"/>
        <v>-686489.26924405992</v>
      </c>
      <c r="AN2323">
        <f t="shared" si="1098"/>
        <v>-695.57569856420105</v>
      </c>
      <c r="AP2323" s="15">
        <v>1</v>
      </c>
      <c r="AQ2323">
        <f t="shared" si="1103"/>
        <v>76530424816389.234</v>
      </c>
      <c r="AR2323">
        <f t="shared" si="1104"/>
        <v>-1.6122236854293925</v>
      </c>
      <c r="AS2323">
        <f t="shared" si="1105"/>
        <v>-8915736739.7595577</v>
      </c>
      <c r="AU2323">
        <f t="shared" si="1106"/>
        <v>100525162402896.44</v>
      </c>
      <c r="AV2323">
        <f t="shared" si="1099"/>
        <v>-1.2311612823262877E+33</v>
      </c>
    </row>
    <row r="2324" spans="1:48" x14ac:dyDescent="0.3">
      <c r="A2324" s="4">
        <v>26.496300000000002</v>
      </c>
      <c r="B2324" s="4">
        <f t="shared" si="1100"/>
        <v>156</v>
      </c>
      <c r="C2324" s="7">
        <v>24.81</v>
      </c>
      <c r="D2324" s="2">
        <f t="shared" ref="D2324:D2347" si="1107">D2323-0.8</f>
        <v>180.02618760043862</v>
      </c>
      <c r="E2324" s="6">
        <f t="shared" si="1089"/>
        <v>32.63477741996337</v>
      </c>
      <c r="F2324" s="2">
        <f t="shared" si="1084"/>
        <v>42.122625890542011</v>
      </c>
      <c r="G2324" s="7">
        <v>37.200000000000003</v>
      </c>
      <c r="H2324" s="3">
        <f t="shared" ref="H2324:H2389" si="1108">H2323+0.1</f>
        <v>164.43118124831318</v>
      </c>
      <c r="J2324" s="7">
        <v>45.2</v>
      </c>
      <c r="K2324" s="2">
        <f t="shared" si="1090"/>
        <v>118.03118124831317</v>
      </c>
      <c r="L2324" s="7">
        <v>24.5</v>
      </c>
      <c r="M2324" s="2">
        <f t="shared" si="1091"/>
        <v>70.033174411884232</v>
      </c>
      <c r="N2324" s="7">
        <v>26.2</v>
      </c>
      <c r="O2324" s="2">
        <f t="shared" si="1092"/>
        <v>-19.066825588115762</v>
      </c>
      <c r="Q2324" s="2">
        <f t="shared" si="1093"/>
        <v>60.923647118497421</v>
      </c>
      <c r="R2324" s="2">
        <f t="shared" si="1085"/>
        <v>139.10355959612693</v>
      </c>
      <c r="S2324" s="2">
        <v>32.665799999999997</v>
      </c>
      <c r="T2324" s="2">
        <v>90</v>
      </c>
      <c r="U2324" s="7">
        <v>38.5</v>
      </c>
      <c r="V2324" s="2">
        <f t="shared" ref="V2324:V2347" si="1109">V2323-0.41</f>
        <v>109.63492581878711</v>
      </c>
      <c r="W2324" s="7">
        <v>39.729999999999997</v>
      </c>
      <c r="X2324" s="2">
        <f t="shared" ref="X2324:X2348" si="1110">X2323-0.25</f>
        <v>31.331837473823711</v>
      </c>
      <c r="Y2324" s="7">
        <v>24.81</v>
      </c>
      <c r="Z2324" s="2">
        <f t="shared" si="1083"/>
        <v>177.8714047794783</v>
      </c>
      <c r="AA2324" s="7">
        <v>46.4</v>
      </c>
      <c r="AB2324" s="7">
        <v>89.1</v>
      </c>
      <c r="AF2324">
        <f t="shared" si="1087"/>
        <v>34.370680704060028</v>
      </c>
      <c r="AH2324" s="15">
        <f t="shared" si="1101"/>
        <v>1</v>
      </c>
      <c r="AI2324">
        <f t="shared" si="1094"/>
        <v>-364.44199309694028</v>
      </c>
      <c r="AJ2324">
        <f t="shared" si="1095"/>
        <v>267.37353224352267</v>
      </c>
      <c r="AK2324">
        <f t="shared" si="1096"/>
        <v>0.58327246298360813</v>
      </c>
      <c r="AL2324">
        <f t="shared" si="1102"/>
        <v>-325766365.59812331</v>
      </c>
      <c r="AM2324">
        <f t="shared" si="1097"/>
        <v>-704022.83056205837</v>
      </c>
      <c r="AN2324">
        <f t="shared" si="1098"/>
        <v>-711.80452627275235</v>
      </c>
      <c r="AP2324" s="15">
        <v>1</v>
      </c>
      <c r="AQ2324">
        <f t="shared" si="1103"/>
        <v>156530944568628.63</v>
      </c>
      <c r="AR2324">
        <f t="shared" si="1104"/>
        <v>-1.6422123818285563</v>
      </c>
      <c r="AS2324">
        <f t="shared" si="1105"/>
        <v>324346.19085123885</v>
      </c>
      <c r="AU2324">
        <f t="shared" si="1106"/>
        <v>125014662773860.73</v>
      </c>
      <c r="AV2324">
        <f t="shared" si="1099"/>
        <v>-2.9987659039331593E+33</v>
      </c>
    </row>
    <row r="2325" spans="1:48" x14ac:dyDescent="0.3">
      <c r="A2325" s="4">
        <v>26.496300000000002</v>
      </c>
      <c r="B2325" s="4">
        <f t="shared" si="1100"/>
        <v>157</v>
      </c>
      <c r="C2325" s="7">
        <v>24.81</v>
      </c>
      <c r="D2325" s="2">
        <f t="shared" si="1107"/>
        <v>179.22618760043861</v>
      </c>
      <c r="E2325" s="6">
        <f t="shared" si="1089"/>
        <v>33.056542075979095</v>
      </c>
      <c r="F2325" s="2">
        <f t="shared" si="1084"/>
        <v>42.453456962963102</v>
      </c>
      <c r="G2325" s="7">
        <v>37.200000000000003</v>
      </c>
      <c r="H2325" s="3">
        <f t="shared" si="1108"/>
        <v>164.53118124831317</v>
      </c>
      <c r="J2325" s="7">
        <v>45.2</v>
      </c>
      <c r="K2325" s="2">
        <f t="shared" si="1090"/>
        <v>118.13118124831317</v>
      </c>
      <c r="L2325" s="7">
        <v>24.5</v>
      </c>
      <c r="M2325" s="2">
        <f t="shared" si="1091"/>
        <v>69.847515100907685</v>
      </c>
      <c r="N2325" s="7">
        <v>26.2</v>
      </c>
      <c r="O2325" s="2">
        <f t="shared" si="1092"/>
        <v>-19.252484899092309</v>
      </c>
      <c r="Q2325" s="2">
        <f t="shared" si="1093"/>
        <v>61.177320593170634</v>
      </c>
      <c r="R2325" s="2">
        <f t="shared" si="1085"/>
        <v>138.92590895062938</v>
      </c>
      <c r="S2325" s="2">
        <v>32.665799999999997</v>
      </c>
      <c r="T2325" s="2">
        <v>90</v>
      </c>
      <c r="U2325" s="7">
        <v>38.5</v>
      </c>
      <c r="V2325" s="2">
        <f t="shared" si="1109"/>
        <v>109.22492581878711</v>
      </c>
      <c r="W2325" s="7">
        <v>39.729999999999997</v>
      </c>
      <c r="X2325" s="2">
        <f t="shared" si="1110"/>
        <v>31.081837473823711</v>
      </c>
      <c r="Y2325" s="7">
        <v>24.81</v>
      </c>
      <c r="Z2325" s="2">
        <f t="shared" ref="Z2325:Z2347" si="1111">Z2324-0.7314</f>
        <v>177.14000477947829</v>
      </c>
      <c r="AA2325" s="7">
        <v>46.4</v>
      </c>
      <c r="AB2325" s="7">
        <v>89.1</v>
      </c>
      <c r="AF2325">
        <f t="shared" si="1087"/>
        <v>34.254580931920117</v>
      </c>
      <c r="AH2325" s="15">
        <f t="shared" si="1101"/>
        <v>1</v>
      </c>
      <c r="AI2325">
        <f t="shared" si="1094"/>
        <v>-474.93773469623329</v>
      </c>
      <c r="AJ2325">
        <f t="shared" si="1095"/>
        <v>256.89890216964659</v>
      </c>
      <c r="AK2325">
        <f t="shared" si="1096"/>
        <v>0.63847236649812089</v>
      </c>
      <c r="AL2325">
        <f t="shared" si="1102"/>
        <v>-328634340.41293263</v>
      </c>
      <c r="AM2325">
        <f t="shared" si="1097"/>
        <v>-720732.77677792346</v>
      </c>
      <c r="AN2325">
        <f t="shared" si="1098"/>
        <v>-727.54652517547083</v>
      </c>
      <c r="AP2325" s="15">
        <v>1</v>
      </c>
      <c r="AQ2325">
        <f t="shared" si="1103"/>
        <v>246588567135943.22</v>
      </c>
      <c r="AR2325">
        <f t="shared" si="1104"/>
        <v>-1.6724327201115377</v>
      </c>
      <c r="AS2325">
        <f t="shared" si="1105"/>
        <v>-7583633181.3592987</v>
      </c>
      <c r="AU2325">
        <f t="shared" si="1106"/>
        <v>148264468981627.97</v>
      </c>
      <c r="AV2325">
        <f t="shared" si="1099"/>
        <v>-5.6392598434398491E+33</v>
      </c>
    </row>
    <row r="2326" spans="1:48" x14ac:dyDescent="0.3">
      <c r="A2326" s="4">
        <v>26.496300000000002</v>
      </c>
      <c r="B2326" s="4">
        <f t="shared" si="1100"/>
        <v>158</v>
      </c>
      <c r="C2326" s="7">
        <v>24.81</v>
      </c>
      <c r="D2326" s="2">
        <f t="shared" si="1107"/>
        <v>178.4261876004386</v>
      </c>
      <c r="E2326" s="6">
        <f t="shared" si="1089"/>
        <v>33.476070269524563</v>
      </c>
      <c r="F2326" s="2">
        <f t="shared" si="1084"/>
        <v>42.788539460539546</v>
      </c>
      <c r="G2326" s="7">
        <v>37.200000000000003</v>
      </c>
      <c r="H2326" s="3">
        <f t="shared" si="1108"/>
        <v>164.63118124831317</v>
      </c>
      <c r="J2326" s="7">
        <v>45.2</v>
      </c>
      <c r="K2326" s="2">
        <f t="shared" si="1090"/>
        <v>118.23118124831316</v>
      </c>
      <c r="L2326" s="7">
        <v>24.5</v>
      </c>
      <c r="M2326" s="2">
        <f t="shared" si="1091"/>
        <v>69.660655724035422</v>
      </c>
      <c r="N2326" s="7">
        <v>26.2</v>
      </c>
      <c r="O2326" s="2">
        <f t="shared" si="1092"/>
        <v>-19.439344275964572</v>
      </c>
      <c r="Q2326" s="2">
        <f t="shared" si="1093"/>
        <v>61.427769364476049</v>
      </c>
      <c r="R2326" s="2">
        <f t="shared" si="1085"/>
        <v>138.74684387313428</v>
      </c>
      <c r="S2326" s="2">
        <v>32.665799999999997</v>
      </c>
      <c r="T2326" s="2">
        <v>90</v>
      </c>
      <c r="U2326" s="7">
        <v>38.5</v>
      </c>
      <c r="V2326" s="2">
        <f t="shared" si="1109"/>
        <v>108.81492581878712</v>
      </c>
      <c r="W2326" s="7">
        <v>39.729999999999997</v>
      </c>
      <c r="X2326" s="2">
        <f t="shared" si="1110"/>
        <v>30.831837473823711</v>
      </c>
      <c r="Y2326" s="7">
        <v>24.81</v>
      </c>
      <c r="Z2326" s="2">
        <f t="shared" si="1111"/>
        <v>176.40860477947828</v>
      </c>
      <c r="AA2326" s="7">
        <v>46.4</v>
      </c>
      <c r="AB2326" s="7">
        <v>89.1</v>
      </c>
      <c r="AF2326">
        <f t="shared" si="1087"/>
        <v>34.14487199488596</v>
      </c>
      <c r="AH2326" s="15">
        <f t="shared" si="1101"/>
        <v>1</v>
      </c>
      <c r="AI2326">
        <f t="shared" si="1094"/>
        <v>-372.64741558426692</v>
      </c>
      <c r="AJ2326">
        <f t="shared" si="1095"/>
        <v>245.63844747023609</v>
      </c>
      <c r="AK2326">
        <f t="shared" si="1096"/>
        <v>0.69252395515827114</v>
      </c>
      <c r="AL2326">
        <f t="shared" si="1102"/>
        <v>-330794263.33859009</v>
      </c>
      <c r="AM2326">
        <f t="shared" si="1097"/>
        <v>-736593.0510745066</v>
      </c>
      <c r="AN2326">
        <f t="shared" si="1098"/>
        <v>-742.79579283903104</v>
      </c>
      <c r="AP2326" s="15">
        <v>1</v>
      </c>
      <c r="AQ2326">
        <f t="shared" si="1103"/>
        <v>197245044148992.41</v>
      </c>
      <c r="AR2326">
        <f t="shared" si="1104"/>
        <v>-1.7028961340883721</v>
      </c>
      <c r="AS2326">
        <f t="shared" si="1105"/>
        <v>19198689057.907116</v>
      </c>
      <c r="AU2326">
        <f t="shared" si="1106"/>
        <v>141316901428900.59</v>
      </c>
      <c r="AV2326">
        <f t="shared" si="1099"/>
        <v>-9.1703108906127619E+33</v>
      </c>
    </row>
    <row r="2327" spans="1:48" x14ac:dyDescent="0.3">
      <c r="A2327" s="4">
        <v>26.496300000000002</v>
      </c>
      <c r="B2327" s="4">
        <f t="shared" si="1100"/>
        <v>159</v>
      </c>
      <c r="C2327" s="7">
        <v>24.81</v>
      </c>
      <c r="D2327" s="2">
        <f t="shared" si="1107"/>
        <v>177.62618760043858</v>
      </c>
      <c r="E2327" s="6">
        <f t="shared" si="1089"/>
        <v>33.893319620524871</v>
      </c>
      <c r="F2327" s="2">
        <f t="shared" si="1084"/>
        <v>43.12769354600951</v>
      </c>
      <c r="G2327" s="7">
        <v>37.200000000000003</v>
      </c>
      <c r="H2327" s="3">
        <f t="shared" si="1108"/>
        <v>164.73118124831316</v>
      </c>
      <c r="J2327" s="7">
        <v>45.2</v>
      </c>
      <c r="K2327" s="2">
        <f t="shared" si="1090"/>
        <v>118.33118124831316</v>
      </c>
      <c r="L2327" s="7">
        <v>24.5</v>
      </c>
      <c r="M2327" s="2">
        <f t="shared" si="1091"/>
        <v>69.47262275577549</v>
      </c>
      <c r="N2327" s="7">
        <v>26.2</v>
      </c>
      <c r="O2327" s="2">
        <f t="shared" si="1092"/>
        <v>-19.627377244224505</v>
      </c>
      <c r="Q2327" s="2">
        <f t="shared" si="1093"/>
        <v>61.674971295555835</v>
      </c>
      <c r="R2327" s="2">
        <f t="shared" si="1085"/>
        <v>138.56639953056953</v>
      </c>
      <c r="S2327" s="2">
        <v>32.665799999999997</v>
      </c>
      <c r="T2327" s="2">
        <v>90</v>
      </c>
      <c r="U2327" s="7">
        <v>38.5</v>
      </c>
      <c r="V2327" s="2">
        <f t="shared" si="1109"/>
        <v>108.40492581878712</v>
      </c>
      <c r="W2327" s="7">
        <v>39.729999999999997</v>
      </c>
      <c r="X2327" s="2">
        <f t="shared" si="1110"/>
        <v>30.581837473823711</v>
      </c>
      <c r="Y2327" s="7">
        <v>24.81</v>
      </c>
      <c r="Z2327" s="2">
        <f t="shared" si="1111"/>
        <v>175.67720477947827</v>
      </c>
      <c r="AA2327" s="7">
        <v>46.4</v>
      </c>
      <c r="AB2327" s="7">
        <v>89.1</v>
      </c>
      <c r="AF2327">
        <f t="shared" si="1087"/>
        <v>34.041603213764425</v>
      </c>
      <c r="AH2327" s="15">
        <f t="shared" si="1101"/>
        <v>1</v>
      </c>
      <c r="AI2327">
        <f t="shared" si="1094"/>
        <v>-144.28765869382141</v>
      </c>
      <c r="AJ2327">
        <f t="shared" si="1095"/>
        <v>235.71167966818894</v>
      </c>
      <c r="AK2327">
        <f t="shared" si="1096"/>
        <v>0.74535604208801398</v>
      </c>
      <c r="AL2327">
        <f t="shared" si="1102"/>
        <v>-332265288.09318632</v>
      </c>
      <c r="AM2327">
        <f t="shared" si="1097"/>
        <v>-751626.67121164594</v>
      </c>
      <c r="AN2327">
        <f t="shared" si="1098"/>
        <v>-757.54707985695916</v>
      </c>
      <c r="AP2327" s="15">
        <v>1</v>
      </c>
      <c r="AQ2327">
        <f t="shared" si="1103"/>
        <v>119497854121932.13</v>
      </c>
      <c r="AR2327">
        <f t="shared" si="1104"/>
        <v>-1.7336134789288604</v>
      </c>
      <c r="AS2327">
        <f t="shared" si="1105"/>
        <v>-22996003396.826363</v>
      </c>
      <c r="AU2327">
        <f t="shared" si="1106"/>
        <v>130207825863978.67</v>
      </c>
      <c r="AV2327">
        <f t="shared" si="1099"/>
        <v>-1.3596277218697649E+34</v>
      </c>
    </row>
    <row r="2328" spans="1:48" x14ac:dyDescent="0.3">
      <c r="A2328" s="4">
        <v>26.496300000000002</v>
      </c>
      <c r="B2328" s="4">
        <f t="shared" si="1100"/>
        <v>160</v>
      </c>
      <c r="C2328" s="7">
        <v>24.81</v>
      </c>
      <c r="D2328" s="2">
        <f t="shared" si="1107"/>
        <v>176.82618760043857</v>
      </c>
      <c r="E2328" s="6">
        <f t="shared" si="1089"/>
        <v>34.308248485166061</v>
      </c>
      <c r="F2328" s="2">
        <f t="shared" si="1084"/>
        <v>43.4707491073925</v>
      </c>
      <c r="G2328" s="7">
        <v>37.200000000000003</v>
      </c>
      <c r="H2328" s="3">
        <f t="shared" si="1108"/>
        <v>164.83118124831316</v>
      </c>
      <c r="J2328" s="7">
        <v>45.2</v>
      </c>
      <c r="K2328" s="2">
        <f t="shared" si="1090"/>
        <v>118.43118124831315</v>
      </c>
      <c r="L2328" s="7">
        <v>24.5</v>
      </c>
      <c r="M2328" s="2">
        <f t="shared" si="1091"/>
        <v>69.283442318726003</v>
      </c>
      <c r="N2328" s="7">
        <v>26.2</v>
      </c>
      <c r="O2328" s="2">
        <f t="shared" si="1092"/>
        <v>-19.816557681273991</v>
      </c>
      <c r="Q2328" s="2">
        <f t="shared" si="1093"/>
        <v>61.918904642643419</v>
      </c>
      <c r="R2328" s="2">
        <f t="shared" si="1085"/>
        <v>138.38461028363884</v>
      </c>
      <c r="S2328" s="2">
        <v>32.665799999999997</v>
      </c>
      <c r="T2328" s="2">
        <v>90</v>
      </c>
      <c r="U2328" s="7">
        <v>38.5</v>
      </c>
      <c r="V2328" s="2">
        <f t="shared" si="1109"/>
        <v>107.99492581878712</v>
      </c>
      <c r="W2328" s="7">
        <v>39.729999999999997</v>
      </c>
      <c r="X2328" s="2">
        <f t="shared" si="1110"/>
        <v>30.331837473823711</v>
      </c>
      <c r="Y2328" s="7">
        <v>24.81</v>
      </c>
      <c r="Z2328" s="2">
        <f t="shared" si="1111"/>
        <v>174.94580477947827</v>
      </c>
      <c r="AA2328" s="7">
        <v>46.4</v>
      </c>
      <c r="AB2328" s="7">
        <v>89.1</v>
      </c>
      <c r="AF2328">
        <f t="shared" si="1087"/>
        <v>33.944821703955803</v>
      </c>
      <c r="AH2328" s="15">
        <f t="shared" si="1101"/>
        <v>1</v>
      </c>
      <c r="AI2328">
        <f t="shared" si="1094"/>
        <v>4.556717926121209</v>
      </c>
      <c r="AJ2328">
        <f t="shared" si="1095"/>
        <v>224.26702939971932</v>
      </c>
      <c r="AK2328">
        <f t="shared" si="1096"/>
        <v>0.79690190333112554</v>
      </c>
      <c r="AL2328">
        <f t="shared" si="1102"/>
        <v>-333029857.4323383</v>
      </c>
      <c r="AM2328">
        <f t="shared" si="1097"/>
        <v>-765761.76433746493</v>
      </c>
      <c r="AN2328">
        <f t="shared" si="1098"/>
        <v>-771.79579026262968</v>
      </c>
      <c r="AP2328" s="15">
        <v>1</v>
      </c>
      <c r="AQ2328">
        <f t="shared" si="1103"/>
        <v>113372162125597.69</v>
      </c>
      <c r="AR2328">
        <f t="shared" si="1104"/>
        <v>-1.7645973490436462</v>
      </c>
      <c r="AS2328">
        <f t="shared" si="1105"/>
        <v>14093338644.635813</v>
      </c>
      <c r="AU2328">
        <f t="shared" si="1106"/>
        <v>134397631818161.13</v>
      </c>
      <c r="AV2328">
        <f t="shared" si="1099"/>
        <v>-1.8878079183737442E+34</v>
      </c>
    </row>
    <row r="2329" spans="1:48" x14ac:dyDescent="0.3">
      <c r="A2329" s="4">
        <v>26.496300000000002</v>
      </c>
      <c r="B2329" s="4">
        <f t="shared" si="1100"/>
        <v>161</v>
      </c>
      <c r="C2329" s="7">
        <v>24.81</v>
      </c>
      <c r="D2329" s="2">
        <f t="shared" si="1107"/>
        <v>176.02618760043856</v>
      </c>
      <c r="E2329" s="6">
        <f t="shared" si="1089"/>
        <v>34.720815921638376</v>
      </c>
      <c r="F2329" s="2">
        <f t="shared" si="1084"/>
        <v>43.817545112434004</v>
      </c>
      <c r="G2329" s="7">
        <v>37.200000000000003</v>
      </c>
      <c r="H2329" s="3">
        <f t="shared" si="1108"/>
        <v>164.93118124831315</v>
      </c>
      <c r="J2329" s="7">
        <v>45.2</v>
      </c>
      <c r="K2329" s="2">
        <f t="shared" si="1090"/>
        <v>118.53118124831315</v>
      </c>
      <c r="L2329" s="7">
        <v>24.5</v>
      </c>
      <c r="M2329" s="2">
        <f t="shared" si="1091"/>
        <v>69.093140181631924</v>
      </c>
      <c r="N2329" s="7">
        <v>26.2</v>
      </c>
      <c r="O2329" s="2">
        <f t="shared" si="1092"/>
        <v>-20.006859818368071</v>
      </c>
      <c r="Q2329" s="2">
        <f t="shared" si="1093"/>
        <v>62.159548050753969</v>
      </c>
      <c r="R2329" s="2">
        <f t="shared" si="1085"/>
        <v>138.20150971359016</v>
      </c>
      <c r="S2329" s="2">
        <v>32.665799999999997</v>
      </c>
      <c r="T2329" s="2">
        <v>90</v>
      </c>
      <c r="U2329" s="7">
        <v>38.5</v>
      </c>
      <c r="V2329" s="2">
        <f t="shared" si="1109"/>
        <v>107.58492581878713</v>
      </c>
      <c r="W2329" s="7">
        <v>39.729999999999997</v>
      </c>
      <c r="X2329" s="2">
        <f t="shared" si="1110"/>
        <v>30.081837473823711</v>
      </c>
      <c r="Y2329" s="7">
        <v>24.81</v>
      </c>
      <c r="Z2329" s="2">
        <f t="shared" si="1111"/>
        <v>174.21440477947826</v>
      </c>
      <c r="AA2329" s="7">
        <v>46.4</v>
      </c>
      <c r="AB2329" s="7">
        <v>89.1</v>
      </c>
      <c r="AF2329">
        <f t="shared" si="1087"/>
        <v>33.854572359931637</v>
      </c>
      <c r="AH2329" s="15">
        <f t="shared" si="1101"/>
        <v>1</v>
      </c>
      <c r="AI2329">
        <f t="shared" si="1094"/>
        <v>-47.524897933513301</v>
      </c>
      <c r="AJ2329">
        <f t="shared" si="1095"/>
        <v>213.44316330443803</v>
      </c>
      <c r="AK2329">
        <f t="shared" si="1096"/>
        <v>0.84709962057051857</v>
      </c>
      <c r="AL2329">
        <f t="shared" si="1102"/>
        <v>-333118467.91758233</v>
      </c>
      <c r="AM2329">
        <f t="shared" si="1097"/>
        <v>-779042.60151220625</v>
      </c>
      <c r="AN2329">
        <f t="shared" si="1098"/>
        <v>-785.53798062383362</v>
      </c>
      <c r="AP2329" s="15">
        <v>1</v>
      </c>
      <c r="AQ2329">
        <f t="shared" si="1103"/>
        <v>123676832331062.91</v>
      </c>
      <c r="AR2329">
        <f t="shared" si="1104"/>
        <v>-1.7958590118418984</v>
      </c>
      <c r="AS2329">
        <f t="shared" si="1105"/>
        <v>2333540063.491159</v>
      </c>
      <c r="AU2329">
        <f t="shared" si="1106"/>
        <v>141837381644743.31</v>
      </c>
      <c r="AV2329">
        <f t="shared" si="1099"/>
        <v>-2.4923112559550303E+34</v>
      </c>
    </row>
    <row r="2330" spans="1:48" x14ac:dyDescent="0.3">
      <c r="A2330" s="4">
        <v>26.496300000000002</v>
      </c>
      <c r="B2330" s="4">
        <f t="shared" si="1100"/>
        <v>162</v>
      </c>
      <c r="C2330" s="7">
        <v>24.81</v>
      </c>
      <c r="D2330" s="2">
        <f t="shared" si="1107"/>
        <v>175.22618760043855</v>
      </c>
      <c r="E2330" s="6">
        <f t="shared" si="1089"/>
        <v>35.130981658773223</v>
      </c>
      <c r="F2330" s="2">
        <f t="shared" si="1084"/>
        <v>44.167929013200691</v>
      </c>
      <c r="G2330" s="7">
        <v>37.200000000000003</v>
      </c>
      <c r="H2330" s="3">
        <f t="shared" si="1108"/>
        <v>165.03118124831315</v>
      </c>
      <c r="J2330" s="7">
        <v>45.2</v>
      </c>
      <c r="K2330" s="2">
        <f t="shared" si="1090"/>
        <v>118.63118124831314</v>
      </c>
      <c r="L2330" s="7">
        <v>24.5</v>
      </c>
      <c r="M2330" s="2">
        <f t="shared" si="1091"/>
        <v>68.901741758624695</v>
      </c>
      <c r="N2330" s="7">
        <v>26.2</v>
      </c>
      <c r="O2330" s="2">
        <f t="shared" si="1092"/>
        <v>-20.198258241375299</v>
      </c>
      <c r="Q2330" s="2">
        <f t="shared" si="1093"/>
        <v>62.396880549570028</v>
      </c>
      <c r="R2330" s="2">
        <f t="shared" si="1085"/>
        <v>138.01713064806631</v>
      </c>
      <c r="S2330" s="2">
        <v>32.665799999999997</v>
      </c>
      <c r="T2330" s="2">
        <v>90</v>
      </c>
      <c r="U2330" s="7">
        <v>38.5</v>
      </c>
      <c r="V2330" s="2">
        <f t="shared" si="1109"/>
        <v>107.17492581878713</v>
      </c>
      <c r="W2330" s="7">
        <v>39.729999999999997</v>
      </c>
      <c r="X2330" s="2">
        <f t="shared" si="1110"/>
        <v>29.831837473823711</v>
      </c>
      <c r="Y2330" s="7">
        <v>24.81</v>
      </c>
      <c r="Z2330" s="2">
        <f t="shared" si="1111"/>
        <v>173.48300477947825</v>
      </c>
      <c r="AA2330" s="7">
        <v>46.4</v>
      </c>
      <c r="AB2330" s="7">
        <v>89.1</v>
      </c>
      <c r="AF2330">
        <f t="shared" si="1087"/>
        <v>33.770897840473204</v>
      </c>
      <c r="AH2330" s="15">
        <f t="shared" si="1101"/>
        <v>1</v>
      </c>
      <c r="AI2330">
        <f t="shared" si="1094"/>
        <v>-226.16593634113141</v>
      </c>
      <c r="AJ2330">
        <f t="shared" si="1095"/>
        <v>202.38069958441727</v>
      </c>
      <c r="AK2330">
        <f t="shared" si="1096"/>
        <v>0.89589237590568704</v>
      </c>
      <c r="AL2330">
        <f t="shared" si="1102"/>
        <v>-332530846.98111182</v>
      </c>
      <c r="AM2330">
        <f t="shared" si="1097"/>
        <v>-791434.99304599827</v>
      </c>
      <c r="AN2330">
        <f t="shared" si="1098"/>
        <v>-798.77035782739199</v>
      </c>
      <c r="AP2330" s="15">
        <v>1</v>
      </c>
      <c r="AQ2330">
        <f t="shared" si="1103"/>
        <v>173064289421797.72</v>
      </c>
      <c r="AR2330">
        <f t="shared" si="1104"/>
        <v>-1.8274110936827095</v>
      </c>
      <c r="AS2330">
        <f t="shared" si="1105"/>
        <v>-17352177955.370224</v>
      </c>
      <c r="AU2330">
        <f t="shared" si="1106"/>
        <v>155949807042569.94</v>
      </c>
      <c r="AV2330">
        <f t="shared" si="1099"/>
        <v>-3.1601948350002193E+34</v>
      </c>
    </row>
    <row r="2331" spans="1:48" x14ac:dyDescent="0.3">
      <c r="A2331" s="4">
        <v>26.496300000000002</v>
      </c>
      <c r="B2331" s="4">
        <f t="shared" si="1100"/>
        <v>163</v>
      </c>
      <c r="C2331" s="7">
        <v>24.81</v>
      </c>
      <c r="D2331" s="2">
        <f t="shared" si="1107"/>
        <v>174.42618760043854</v>
      </c>
      <c r="E2331" s="6">
        <f t="shared" si="1089"/>
        <v>35.538706067310365</v>
      </c>
      <c r="F2331" s="2">
        <f t="shared" si="1084"/>
        <v>44.52175619638674</v>
      </c>
      <c r="G2331" s="7">
        <v>37.200000000000003</v>
      </c>
      <c r="H2331" s="3">
        <f t="shared" si="1108"/>
        <v>165.13118124831314</v>
      </c>
      <c r="J2331" s="7">
        <v>45.2</v>
      </c>
      <c r="K2331" s="2">
        <f t="shared" si="1090"/>
        <v>118.73118124831313</v>
      </c>
      <c r="L2331" s="7">
        <v>24.5</v>
      </c>
      <c r="M2331" s="2">
        <f t="shared" si="1091"/>
        <v>68.709272109508817</v>
      </c>
      <c r="N2331" s="7">
        <v>26.2</v>
      </c>
      <c r="O2331" s="2">
        <f t="shared" si="1092"/>
        <v>-20.390727890491178</v>
      </c>
      <c r="Q2331" s="2">
        <f t="shared" si="1093"/>
        <v>62.630881549513056</v>
      </c>
      <c r="R2331" s="2">
        <f t="shared" si="1085"/>
        <v>137.83150518607542</v>
      </c>
      <c r="S2331" s="2">
        <v>32.665799999999997</v>
      </c>
      <c r="T2331" s="2">
        <v>90</v>
      </c>
      <c r="U2331" s="7">
        <v>38.5</v>
      </c>
      <c r="V2331" s="2">
        <f t="shared" si="1109"/>
        <v>106.76492581878713</v>
      </c>
      <c r="W2331" s="7">
        <v>39.729999999999997</v>
      </c>
      <c r="X2331" s="2">
        <f t="shared" si="1110"/>
        <v>29.581837473823711</v>
      </c>
      <c r="Y2331" s="7">
        <v>24.81</v>
      </c>
      <c r="Z2331" s="2">
        <f t="shared" si="1111"/>
        <v>172.75160477947824</v>
      </c>
      <c r="AA2331" s="7">
        <v>46.4</v>
      </c>
      <c r="AB2331" s="7">
        <v>89.1</v>
      </c>
      <c r="AF2331">
        <f t="shared" si="1087"/>
        <v>33.693838554669028</v>
      </c>
      <c r="AH2331" s="15">
        <f t="shared" si="1101"/>
        <v>1</v>
      </c>
      <c r="AI2331">
        <f t="shared" si="1094"/>
        <v>-346.59857477319343</v>
      </c>
      <c r="AJ2331">
        <f t="shared" si="1095"/>
        <v>191.18556101785256</v>
      </c>
      <c r="AK2331">
        <f t="shared" si="1096"/>
        <v>0.94322869624580907</v>
      </c>
      <c r="AL2331">
        <f t="shared" si="1102"/>
        <v>-331279920.56840634</v>
      </c>
      <c r="AM2331">
        <f t="shared" si="1097"/>
        <v>-802934.40013912483</v>
      </c>
      <c r="AN2331">
        <f t="shared" si="1098"/>
        <v>-811.49027556529904</v>
      </c>
      <c r="AP2331" s="15">
        <v>1</v>
      </c>
      <c r="AQ2331">
        <f t="shared" si="1103"/>
        <v>243095737516811.5</v>
      </c>
      <c r="AR2331">
        <f t="shared" si="1104"/>
        <v>-1.8592662397695821</v>
      </c>
      <c r="AS2331">
        <f t="shared" si="1105"/>
        <v>23877438471.917057</v>
      </c>
      <c r="AU2331">
        <f t="shared" si="1106"/>
        <v>172765327646093.13</v>
      </c>
      <c r="AV2331">
        <f t="shared" si="1099"/>
        <v>-3.8746780086924057E+34</v>
      </c>
    </row>
    <row r="2332" spans="1:48" x14ac:dyDescent="0.3">
      <c r="A2332" s="4">
        <v>26.496300000000002</v>
      </c>
      <c r="B2332" s="4">
        <f t="shared" si="1100"/>
        <v>164</v>
      </c>
      <c r="C2332" s="7">
        <v>24.81</v>
      </c>
      <c r="D2332" s="2">
        <f t="shared" si="1107"/>
        <v>173.62618760043853</v>
      </c>
      <c r="E2332" s="6">
        <f t="shared" si="1089"/>
        <v>35.943950133558921</v>
      </c>
      <c r="F2332" s="2">
        <f t="shared" si="1084"/>
        <v>44.87888947533115</v>
      </c>
      <c r="G2332" s="7">
        <v>37.200000000000003</v>
      </c>
      <c r="H2332" s="3">
        <f t="shared" si="1108"/>
        <v>165.23118124831313</v>
      </c>
      <c r="J2332" s="7">
        <v>45.2</v>
      </c>
      <c r="K2332" s="2">
        <f t="shared" si="1090"/>
        <v>118.83118124831313</v>
      </c>
      <c r="L2332" s="7">
        <v>24.5</v>
      </c>
      <c r="M2332" s="2">
        <f t="shared" si="1091"/>
        <v>68.515755940974145</v>
      </c>
      <c r="N2332" s="7">
        <v>26.2</v>
      </c>
      <c r="O2332" s="2">
        <f t="shared" si="1092"/>
        <v>-20.584244059025849</v>
      </c>
      <c r="Q2332" s="2">
        <f t="shared" si="1093"/>
        <v>62.861530837992824</v>
      </c>
      <c r="R2332" s="2">
        <f t="shared" si="1085"/>
        <v>137.64466472211595</v>
      </c>
      <c r="S2332" s="2">
        <v>32.665799999999997</v>
      </c>
      <c r="T2332" s="2">
        <v>90</v>
      </c>
      <c r="U2332" s="7">
        <v>38.5</v>
      </c>
      <c r="V2332" s="2">
        <f t="shared" si="1109"/>
        <v>106.35492581878714</v>
      </c>
      <c r="W2332" s="7">
        <v>39.729999999999997</v>
      </c>
      <c r="X2332" s="2">
        <f t="shared" si="1110"/>
        <v>29.331837473823711</v>
      </c>
      <c r="Y2332" s="7">
        <v>24.81</v>
      </c>
      <c r="Z2332" s="2">
        <f t="shared" si="1111"/>
        <v>172.02020477947823</v>
      </c>
      <c r="AA2332" s="7">
        <v>46.4</v>
      </c>
      <c r="AB2332" s="7">
        <v>89.1</v>
      </c>
      <c r="AF2332">
        <f t="shared" si="1087"/>
        <v>33.623432648669791</v>
      </c>
      <c r="AH2332" s="15">
        <f t="shared" si="1101"/>
        <v>1</v>
      </c>
      <c r="AI2332">
        <f t="shared" si="1094"/>
        <v>-297.76502684256116</v>
      </c>
      <c r="AJ2332">
        <f t="shared" si="1095"/>
        <v>180.45046751308814</v>
      </c>
      <c r="AK2332">
        <f t="shared" si="1096"/>
        <v>0.98906264574133751</v>
      </c>
      <c r="AL2332">
        <f t="shared" si="1102"/>
        <v>-329394527.85952467</v>
      </c>
      <c r="AM2332">
        <f t="shared" si="1097"/>
        <v>-813574.29644260195</v>
      </c>
      <c r="AN2332">
        <f t="shared" si="1098"/>
        <v>-823.6957295368527</v>
      </c>
      <c r="AP2332" s="15">
        <v>1</v>
      </c>
      <c r="AQ2332">
        <f t="shared" si="1103"/>
        <v>218309306142310.94</v>
      </c>
      <c r="AR2332">
        <f t="shared" si="1104"/>
        <v>-1.8914370286215341</v>
      </c>
      <c r="AS2332">
        <f t="shared" si="1105"/>
        <v>-20286173651.691898</v>
      </c>
      <c r="AU2332">
        <f t="shared" si="1106"/>
        <v>173862109592791.28</v>
      </c>
      <c r="AV2332">
        <f t="shared" si="1099"/>
        <v>-4.6159622901943143E+34</v>
      </c>
    </row>
    <row r="2333" spans="1:48" x14ac:dyDescent="0.3">
      <c r="A2333" s="4">
        <v>26.496300000000002</v>
      </c>
      <c r="B2333" s="4">
        <f t="shared" si="1100"/>
        <v>165</v>
      </c>
      <c r="C2333" s="7">
        <v>24.81</v>
      </c>
      <c r="D2333" s="2">
        <f t="shared" si="1107"/>
        <v>172.82618760043852</v>
      </c>
      <c r="E2333" s="6">
        <f t="shared" si="1089"/>
        <v>36.346675435238687</v>
      </c>
      <c r="F2333" s="2">
        <f t="shared" si="1084"/>
        <v>45.239198620135156</v>
      </c>
      <c r="G2333" s="7">
        <v>37.200000000000003</v>
      </c>
      <c r="H2333" s="3">
        <f t="shared" si="1108"/>
        <v>165.33118124831313</v>
      </c>
      <c r="J2333" s="7">
        <v>45.2</v>
      </c>
      <c r="K2333" s="2">
        <f t="shared" si="1090"/>
        <v>118.93118124831312</v>
      </c>
      <c r="L2333" s="7">
        <v>24.5</v>
      </c>
      <c r="M2333" s="2">
        <f t="shared" si="1091"/>
        <v>68.321217608625233</v>
      </c>
      <c r="N2333" s="7">
        <v>26.2</v>
      </c>
      <c r="O2333" s="2">
        <f t="shared" si="1092"/>
        <v>-20.778782391374762</v>
      </c>
      <c r="Q2333" s="2">
        <f t="shared" si="1093"/>
        <v>63.088808575826427</v>
      </c>
      <c r="R2333" s="2">
        <f t="shared" si="1085"/>
        <v>137.45663996949088</v>
      </c>
      <c r="S2333" s="2">
        <v>32.665799999999997</v>
      </c>
      <c r="T2333" s="2">
        <v>90</v>
      </c>
      <c r="U2333" s="7">
        <v>38.5</v>
      </c>
      <c r="V2333" s="2">
        <f t="shared" si="1109"/>
        <v>105.94492581878714</v>
      </c>
      <c r="W2333" s="7">
        <v>39.729999999999997</v>
      </c>
      <c r="X2333" s="2">
        <f t="shared" si="1110"/>
        <v>29.081837473823711</v>
      </c>
      <c r="Y2333" s="7">
        <v>24.81</v>
      </c>
      <c r="Z2333" s="2">
        <f t="shared" si="1111"/>
        <v>171.28880477947823</v>
      </c>
      <c r="AA2333" s="7">
        <v>46.4</v>
      </c>
      <c r="AB2333" s="7">
        <v>89.1</v>
      </c>
      <c r="AF2333">
        <f t="shared" si="1087"/>
        <v>33.559715993200186</v>
      </c>
      <c r="AH2333" s="15">
        <f t="shared" si="1101"/>
        <v>1</v>
      </c>
      <c r="AI2333">
        <f t="shared" si="1094"/>
        <v>-136.83097959433405</v>
      </c>
      <c r="AJ2333">
        <f t="shared" si="1095"/>
        <v>168.91295183546757</v>
      </c>
      <c r="AK2333">
        <f t="shared" si="1096"/>
        <v>1.0333539655457831</v>
      </c>
      <c r="AL2333">
        <f t="shared" si="1102"/>
        <v>-326857422.69040728</v>
      </c>
      <c r="AM2333">
        <f t="shared" si="1097"/>
        <v>-823268.38163269241</v>
      </c>
      <c r="AN2333">
        <f t="shared" si="1098"/>
        <v>-835.38535138420855</v>
      </c>
      <c r="AP2333" s="15">
        <v>1</v>
      </c>
      <c r="AQ2333">
        <f t="shared" si="1103"/>
        <v>157566975485836.31</v>
      </c>
      <c r="AR2333">
        <f t="shared" si="1104"/>
        <v>-1.9239381507539193</v>
      </c>
      <c r="AS2333">
        <f t="shared" si="1105"/>
        <v>9781448700.5582504</v>
      </c>
      <c r="AU2333">
        <f t="shared" si="1106"/>
        <v>169246353155528.84</v>
      </c>
      <c r="AV2333">
        <f t="shared" si="1099"/>
        <v>-5.3618549842409665E+34</v>
      </c>
    </row>
    <row r="2334" spans="1:48" x14ac:dyDescent="0.3">
      <c r="A2334" s="4">
        <v>26.496300000000002</v>
      </c>
      <c r="B2334" s="4">
        <f t="shared" si="1100"/>
        <v>166</v>
      </c>
      <c r="C2334" s="7">
        <v>24.81</v>
      </c>
      <c r="D2334" s="2">
        <f t="shared" si="1107"/>
        <v>172.0261876004385</v>
      </c>
      <c r="E2334" s="6">
        <f t="shared" si="1089"/>
        <v>36.746844119310211</v>
      </c>
      <c r="F2334" s="2">
        <f t="shared" ref="F2334:F2397" si="1112">ACOS((-A2334*COS(B2334*PI()/180))/E2334)*180/PI()</f>
        <v>45.602559922619264</v>
      </c>
      <c r="G2334" s="7">
        <v>37.200000000000003</v>
      </c>
      <c r="H2334" s="3">
        <f t="shared" si="1108"/>
        <v>165.43118124831312</v>
      </c>
      <c r="J2334" s="7">
        <v>45.2</v>
      </c>
      <c r="K2334" s="2">
        <f t="shared" si="1090"/>
        <v>119.03118124831312</v>
      </c>
      <c r="L2334" s="7">
        <v>24.5</v>
      </c>
      <c r="M2334" s="2">
        <f t="shared" si="1091"/>
        <v>68.12568111972999</v>
      </c>
      <c r="N2334" s="7">
        <v>26.2</v>
      </c>
      <c r="O2334" s="2">
        <f t="shared" si="1092"/>
        <v>-20.974318880270005</v>
      </c>
      <c r="Q2334" s="2">
        <f t="shared" si="1093"/>
        <v>63.312695293819267</v>
      </c>
      <c r="R2334" s="2">
        <f t="shared" si="1085"/>
        <v>137.26746098284372</v>
      </c>
      <c r="S2334" s="2">
        <v>32.665799999999997</v>
      </c>
      <c r="T2334" s="2">
        <v>90</v>
      </c>
      <c r="U2334" s="7">
        <v>38.5</v>
      </c>
      <c r="V2334" s="2">
        <f t="shared" si="1109"/>
        <v>105.53492581878714</v>
      </c>
      <c r="W2334" s="7">
        <v>39.729999999999997</v>
      </c>
      <c r="X2334" s="2">
        <f t="shared" si="1110"/>
        <v>28.831837473823711</v>
      </c>
      <c r="Y2334" s="7">
        <v>24.81</v>
      </c>
      <c r="Z2334" s="2">
        <f t="shared" si="1111"/>
        <v>170.55740477947822</v>
      </c>
      <c r="AA2334" s="7">
        <v>46.4</v>
      </c>
      <c r="AB2334" s="7">
        <v>89.1</v>
      </c>
      <c r="AF2334">
        <f t="shared" si="1087"/>
        <v>33.502722171826811</v>
      </c>
      <c r="AH2334" s="15">
        <f t="shared" si="1101"/>
        <v>1</v>
      </c>
      <c r="AI2334">
        <f t="shared" si="1094"/>
        <v>-12.661323876595517</v>
      </c>
      <c r="AJ2334">
        <f t="shared" si="1095"/>
        <v>157.59579932610689</v>
      </c>
      <c r="AK2334">
        <f t="shared" si="1096"/>
        <v>1.0760681610497238</v>
      </c>
      <c r="AL2334">
        <f t="shared" si="1102"/>
        <v>-323712018.1497066</v>
      </c>
      <c r="AM2334">
        <f t="shared" si="1097"/>
        <v>-832082.4591760633</v>
      </c>
      <c r="AN2334">
        <f t="shared" si="1098"/>
        <v>-846.55840138165058</v>
      </c>
      <c r="AP2334" s="15">
        <v>1</v>
      </c>
      <c r="AQ2334">
        <f t="shared" si="1103"/>
        <v>141681710331870.97</v>
      </c>
      <c r="AR2334">
        <f t="shared" si="1104"/>
        <v>-1.956782906987939</v>
      </c>
      <c r="AS2334">
        <f t="shared" si="1105"/>
        <v>1325445350.039608</v>
      </c>
      <c r="AU2334">
        <f t="shared" si="1106"/>
        <v>171821570444390.66</v>
      </c>
      <c r="AV2334">
        <f t="shared" si="1099"/>
        <v>-6.092403891003855E+34</v>
      </c>
    </row>
    <row r="2335" spans="1:48" x14ac:dyDescent="0.3">
      <c r="A2335" s="4">
        <v>26.496300000000002</v>
      </c>
      <c r="B2335" s="4">
        <f t="shared" si="1100"/>
        <v>167</v>
      </c>
      <c r="C2335" s="7">
        <v>24.81</v>
      </c>
      <c r="D2335" s="2">
        <f t="shared" si="1107"/>
        <v>171.22618760043849</v>
      </c>
      <c r="E2335" s="6">
        <f t="shared" si="1089"/>
        <v>37.144418881620275</v>
      </c>
      <c r="F2335" s="2">
        <f t="shared" si="1112"/>
        <v>45.968855793169865</v>
      </c>
      <c r="G2335" s="7">
        <v>37.200000000000003</v>
      </c>
      <c r="H2335" s="3">
        <f t="shared" si="1108"/>
        <v>165.53118124831312</v>
      </c>
      <c r="J2335" s="7">
        <v>45.2</v>
      </c>
      <c r="K2335" s="2">
        <f t="shared" si="1090"/>
        <v>119.13118124831311</v>
      </c>
      <c r="L2335" s="7">
        <v>24.5</v>
      </c>
      <c r="M2335" s="2">
        <f t="shared" si="1091"/>
        <v>67.929170136600277</v>
      </c>
      <c r="N2335" s="7">
        <v>26.2</v>
      </c>
      <c r="O2335" s="2">
        <f t="shared" si="1092"/>
        <v>-21.170829863399717</v>
      </c>
      <c r="Q2335" s="2">
        <f t="shared" si="1093"/>
        <v>63.533171889501006</v>
      </c>
      <c r="R2335" s="2">
        <f t="shared" si="1085"/>
        <v>137.07715717994725</v>
      </c>
      <c r="S2335" s="2">
        <v>32.665799999999997</v>
      </c>
      <c r="T2335" s="2">
        <v>90</v>
      </c>
      <c r="U2335" s="7">
        <v>38.5</v>
      </c>
      <c r="V2335" s="2">
        <f t="shared" si="1109"/>
        <v>105.12492581878715</v>
      </c>
      <c r="W2335" s="7">
        <v>39.729999999999997</v>
      </c>
      <c r="X2335" s="2">
        <f t="shared" si="1110"/>
        <v>28.581837473823711</v>
      </c>
      <c r="Y2335" s="7">
        <v>24.81</v>
      </c>
      <c r="Z2335" s="2">
        <f t="shared" si="1111"/>
        <v>169.82600477947821</v>
      </c>
      <c r="AA2335" s="7">
        <v>46.4</v>
      </c>
      <c r="AB2335" s="7">
        <v>89.1</v>
      </c>
      <c r="AF2335">
        <f t="shared" si="1087"/>
        <v>33.452482469982364</v>
      </c>
      <c r="AH2335" s="15">
        <f t="shared" si="1101"/>
        <v>1</v>
      </c>
      <c r="AI2335">
        <f t="shared" si="1094"/>
        <v>-14.192865962746055</v>
      </c>
      <c r="AJ2335">
        <f t="shared" si="1095"/>
        <v>146.26621154959287</v>
      </c>
      <c r="AK2335">
        <f t="shared" si="1096"/>
        <v>1.1171765375406064</v>
      </c>
      <c r="AL2335">
        <f t="shared" si="1102"/>
        <v>-319970813.60666603</v>
      </c>
      <c r="AM2335">
        <f t="shared" si="1097"/>
        <v>-840001.49476577458</v>
      </c>
      <c r="AN2335">
        <f t="shared" si="1098"/>
        <v>-857.21475990174997</v>
      </c>
      <c r="AP2335" s="15">
        <v>1</v>
      </c>
      <c r="AQ2335">
        <f t="shared" si="1103"/>
        <v>139556997067021.69</v>
      </c>
      <c r="AR2335">
        <f t="shared" si="1104"/>
        <v>-1.9899864679826551</v>
      </c>
      <c r="AS2335">
        <f t="shared" si="1105"/>
        <v>-8273916568.9222622</v>
      </c>
      <c r="AU2335">
        <f t="shared" si="1106"/>
        <v>176492628964047.16</v>
      </c>
      <c r="AV2335">
        <f t="shared" si="1099"/>
        <v>-6.7845899006627313E+34</v>
      </c>
    </row>
    <row r="2336" spans="1:48" x14ac:dyDescent="0.3">
      <c r="A2336" s="4">
        <v>26.496300000000002</v>
      </c>
      <c r="B2336" s="4">
        <f t="shared" si="1100"/>
        <v>168</v>
      </c>
      <c r="C2336" s="7">
        <v>24.81</v>
      </c>
      <c r="D2336" s="2">
        <f t="shared" si="1107"/>
        <v>170.42618760043848</v>
      </c>
      <c r="E2336" s="6">
        <f t="shared" si="1089"/>
        <v>37.539362948206396</v>
      </c>
      <c r="F2336" s="2">
        <f t="shared" si="1112"/>
        <v>46.337974386805335</v>
      </c>
      <c r="G2336" s="7">
        <v>37.200000000000003</v>
      </c>
      <c r="H2336" s="3">
        <f t="shared" si="1108"/>
        <v>165.63118124831311</v>
      </c>
      <c r="J2336" s="7">
        <v>45.2</v>
      </c>
      <c r="K2336" s="2">
        <f t="shared" si="1090"/>
        <v>119.23118124831311</v>
      </c>
      <c r="L2336" s="7">
        <v>24.5</v>
      </c>
      <c r="M2336" s="2">
        <f t="shared" si="1091"/>
        <v>67.731707980526096</v>
      </c>
      <c r="N2336" s="7">
        <v>26.2</v>
      </c>
      <c r="O2336" s="2">
        <f t="shared" si="1092"/>
        <v>-21.368292019473898</v>
      </c>
      <c r="Q2336" s="2">
        <f t="shared" si="1093"/>
        <v>63.750219624009141</v>
      </c>
      <c r="R2336" s="2">
        <f t="shared" si="1085"/>
        <v>136.88575736277565</v>
      </c>
      <c r="S2336" s="2">
        <v>32.665799999999997</v>
      </c>
      <c r="T2336" s="2">
        <v>90</v>
      </c>
      <c r="U2336" s="7">
        <v>38.5</v>
      </c>
      <c r="V2336" s="2">
        <f t="shared" si="1109"/>
        <v>104.71492581878715</v>
      </c>
      <c r="W2336" s="7">
        <v>39.729999999999997</v>
      </c>
      <c r="X2336" s="2">
        <f t="shared" si="1110"/>
        <v>28.331837473823711</v>
      </c>
      <c r="Y2336" s="7">
        <v>24.81</v>
      </c>
      <c r="Z2336" s="2">
        <f t="shared" si="1111"/>
        <v>169.0946047794782</v>
      </c>
      <c r="AA2336" s="7">
        <v>46.4</v>
      </c>
      <c r="AB2336" s="7">
        <v>89.1</v>
      </c>
      <c r="AF2336">
        <f t="shared" si="1087"/>
        <v>33.409025864746049</v>
      </c>
      <c r="AH2336" s="15">
        <f t="shared" si="1101"/>
        <v>1</v>
      </c>
      <c r="AI2336">
        <f t="shared" si="1094"/>
        <v>-100.38021617244142</v>
      </c>
      <c r="AJ2336">
        <f t="shared" si="1095"/>
        <v>134.93703003574268</v>
      </c>
      <c r="AK2336">
        <f t="shared" si="1096"/>
        <v>1.1566561859959876</v>
      </c>
      <c r="AL2336">
        <f t="shared" si="1102"/>
        <v>-315654273.64381236</v>
      </c>
      <c r="AM2336">
        <f t="shared" si="1097"/>
        <v>-847028.89779443387</v>
      </c>
      <c r="AN2336">
        <f t="shared" si="1098"/>
        <v>-867.35491768435679</v>
      </c>
      <c r="AP2336" s="15">
        <v>1</v>
      </c>
      <c r="AQ2336">
        <f t="shared" si="1103"/>
        <v>142653465322202</v>
      </c>
      <c r="AR2336">
        <f t="shared" si="1104"/>
        <v>-2.0235647893308228</v>
      </c>
      <c r="AS2336">
        <f t="shared" si="1105"/>
        <v>9665120314.1143379</v>
      </c>
      <c r="AU2336">
        <f t="shared" si="1106"/>
        <v>181883876090376.09</v>
      </c>
      <c r="AV2336">
        <f t="shared" si="1099"/>
        <v>-7.416968740816731E+34</v>
      </c>
    </row>
    <row r="2337" spans="1:48" x14ac:dyDescent="0.3">
      <c r="A2337" s="4">
        <v>26.496300000000002</v>
      </c>
      <c r="B2337" s="4">
        <f t="shared" si="1100"/>
        <v>169</v>
      </c>
      <c r="C2337" s="7">
        <v>24.81</v>
      </c>
      <c r="D2337" s="2">
        <f t="shared" si="1107"/>
        <v>169.62618760043847</v>
      </c>
      <c r="E2337" s="6">
        <f t="shared" si="1089"/>
        <v>37.931640058118894</v>
      </c>
      <c r="F2337" s="2">
        <f t="shared" si="1112"/>
        <v>46.70980925604114</v>
      </c>
      <c r="G2337" s="7">
        <v>37.200000000000003</v>
      </c>
      <c r="H2337" s="3">
        <f t="shared" si="1108"/>
        <v>165.73118124831311</v>
      </c>
      <c r="J2337" s="7">
        <v>45.2</v>
      </c>
      <c r="K2337" s="2">
        <f t="shared" si="1090"/>
        <v>119.3311812483131</v>
      </c>
      <c r="L2337" s="7">
        <v>24.5</v>
      </c>
      <c r="M2337" s="2">
        <f t="shared" si="1091"/>
        <v>67.533317636193232</v>
      </c>
      <c r="N2337" s="7">
        <v>26.2</v>
      </c>
      <c r="O2337" s="2">
        <f t="shared" si="1092"/>
        <v>-21.566682363806763</v>
      </c>
      <c r="Q2337" s="2">
        <f t="shared" si="1093"/>
        <v>63.963820119113919</v>
      </c>
      <c r="R2337" s="2">
        <f t="shared" si="1085"/>
        <v>136.69328973788848</v>
      </c>
      <c r="S2337" s="2">
        <v>32.665799999999997</v>
      </c>
      <c r="T2337" s="2">
        <v>90</v>
      </c>
      <c r="U2337" s="7">
        <v>38.5</v>
      </c>
      <c r="V2337" s="2">
        <f t="shared" si="1109"/>
        <v>104.30492581878715</v>
      </c>
      <c r="W2337" s="7">
        <v>39.729999999999997</v>
      </c>
      <c r="X2337" s="2">
        <f t="shared" si="1110"/>
        <v>28.081837473823711</v>
      </c>
      <c r="Y2337" s="7">
        <v>24.81</v>
      </c>
      <c r="Z2337" s="2">
        <f t="shared" si="1111"/>
        <v>168.3632047794782</v>
      </c>
      <c r="AA2337" s="7">
        <v>46.4</v>
      </c>
      <c r="AB2337" s="7">
        <v>89.1</v>
      </c>
      <c r="AF2337">
        <f t="shared" si="1087"/>
        <v>33.372379015380439</v>
      </c>
      <c r="AH2337" s="15">
        <f t="shared" si="1101"/>
        <v>1</v>
      </c>
      <c r="AI2337">
        <f t="shared" si="1094"/>
        <v>-164.99302417631412</v>
      </c>
      <c r="AJ2337">
        <f t="shared" si="1095"/>
        <v>124.5165641512269</v>
      </c>
      <c r="AK2337">
        <f t="shared" si="1096"/>
        <v>1.194489921399579</v>
      </c>
      <c r="AL2337">
        <f t="shared" si="1102"/>
        <v>-310818813.25913966</v>
      </c>
      <c r="AM2337">
        <f t="shared" si="1097"/>
        <v>-853267.08153562853</v>
      </c>
      <c r="AN2337">
        <f t="shared" si="1098"/>
        <v>-876.97996493710036</v>
      </c>
      <c r="AP2337" s="15">
        <v>1</v>
      </c>
      <c r="AQ2337">
        <f t="shared" si="1103"/>
        <v>147639137393554.38</v>
      </c>
      <c r="AR2337">
        <f t="shared" si="1104"/>
        <v>-2.0575320468056906</v>
      </c>
      <c r="AS2337">
        <f t="shared" si="1105"/>
        <v>-7091808224.6420097</v>
      </c>
      <c r="AU2337">
        <f t="shared" si="1106"/>
        <v>187530139676228.41</v>
      </c>
      <c r="AV2337">
        <f t="shared" si="1099"/>
        <v>-7.9735789049515528E+34</v>
      </c>
    </row>
    <row r="2338" spans="1:48" x14ac:dyDescent="0.3">
      <c r="A2338" s="4">
        <v>26.496300000000002</v>
      </c>
      <c r="B2338" s="4">
        <f t="shared" si="1100"/>
        <v>170</v>
      </c>
      <c r="C2338" s="7">
        <v>24.81</v>
      </c>
      <c r="D2338" s="2">
        <f t="shared" si="1107"/>
        <v>168.82618760043846</v>
      </c>
      <c r="E2338" s="6">
        <f t="shared" si="1089"/>
        <v>38.321214447632435</v>
      </c>
      <c r="F2338" s="2">
        <f t="shared" si="1112"/>
        <v>47.084259028357707</v>
      </c>
      <c r="G2338" s="7">
        <v>37.200000000000003</v>
      </c>
      <c r="H2338" s="3">
        <f t="shared" si="1108"/>
        <v>165.8311812483131</v>
      </c>
      <c r="J2338" s="7">
        <v>45.2</v>
      </c>
      <c r="K2338" s="2">
        <f t="shared" si="1090"/>
        <v>119.4311812483131</v>
      </c>
      <c r="L2338" s="7">
        <v>24.5</v>
      </c>
      <c r="M2338" s="2">
        <f t="shared" si="1091"/>
        <v>67.334021756520826</v>
      </c>
      <c r="N2338" s="7">
        <v>26.2</v>
      </c>
      <c r="O2338" s="2">
        <f t="shared" si="1092"/>
        <v>-21.765978243479168</v>
      </c>
      <c r="Q2338" s="2">
        <f t="shared" si="1093"/>
        <v>64.17395535437818</v>
      </c>
      <c r="R2338" s="2">
        <f t="shared" si="1085"/>
        <v>136.49978193615391</v>
      </c>
      <c r="S2338" s="2">
        <v>32.665799999999997</v>
      </c>
      <c r="T2338" s="2">
        <v>90</v>
      </c>
      <c r="U2338" s="7">
        <v>38.5</v>
      </c>
      <c r="V2338" s="2">
        <f t="shared" si="1109"/>
        <v>103.89492581878716</v>
      </c>
      <c r="W2338" s="7">
        <v>39.729999999999997</v>
      </c>
      <c r="X2338" s="2">
        <f t="shared" si="1110"/>
        <v>27.831837473823711</v>
      </c>
      <c r="Y2338" s="7">
        <v>24.81</v>
      </c>
      <c r="Z2338" s="2">
        <f t="shared" si="1111"/>
        <v>167.63180477947819</v>
      </c>
      <c r="AA2338" s="7">
        <v>46.4</v>
      </c>
      <c r="AB2338" s="7">
        <v>89.1</v>
      </c>
      <c r="AF2338">
        <f t="shared" si="1087"/>
        <v>33.342566254625467</v>
      </c>
      <c r="AH2338" s="15">
        <f t="shared" si="1101"/>
        <v>1</v>
      </c>
      <c r="AI2338">
        <f t="shared" si="1094"/>
        <v>-148.63218975989474</v>
      </c>
      <c r="AJ2338">
        <f t="shared" si="1095"/>
        <v>111.82815517684726</v>
      </c>
      <c r="AK2338">
        <f t="shared" si="1096"/>
        <v>1.2306661765658213</v>
      </c>
      <c r="AL2338">
        <f t="shared" si="1102"/>
        <v>-305363373.87685364</v>
      </c>
      <c r="AM2338">
        <f t="shared" si="1097"/>
        <v>-858372.71388380567</v>
      </c>
      <c r="AN2338">
        <f t="shared" si="1098"/>
        <v>-886.09157929871776</v>
      </c>
      <c r="AP2338" s="15">
        <v>1</v>
      </c>
      <c r="AQ2338">
        <f t="shared" si="1103"/>
        <v>133033107948500.25</v>
      </c>
      <c r="AR2338">
        <f t="shared" si="1104"/>
        <v>-2.0919197893766808</v>
      </c>
      <c r="AS2338">
        <f t="shared" si="1105"/>
        <v>2772212395.3402982</v>
      </c>
      <c r="AU2338">
        <f t="shared" si="1106"/>
        <v>189664422333800.47</v>
      </c>
      <c r="AV2338">
        <f t="shared" si="1099"/>
        <v>-8.4246776490860891E+34</v>
      </c>
    </row>
    <row r="2339" spans="1:48" x14ac:dyDescent="0.3">
      <c r="A2339" s="4">
        <v>26.496300000000002</v>
      </c>
      <c r="B2339" s="4">
        <f t="shared" si="1100"/>
        <v>171</v>
      </c>
      <c r="C2339" s="7">
        <v>24.81</v>
      </c>
      <c r="D2339" s="2">
        <f t="shared" si="1107"/>
        <v>168.02618760043845</v>
      </c>
      <c r="E2339" s="6">
        <f t="shared" si="1089"/>
        <v>38.708050835730845</v>
      </c>
      <c r="F2339" s="2">
        <f t="shared" si="1112"/>
        <v>47.461227106276262</v>
      </c>
      <c r="G2339" s="7">
        <v>37.200000000000003</v>
      </c>
      <c r="H2339" s="3">
        <f t="shared" si="1108"/>
        <v>165.9311812483131</v>
      </c>
      <c r="J2339" s="7">
        <v>45.2</v>
      </c>
      <c r="K2339" s="2">
        <f t="shared" si="1090"/>
        <v>119.53118124831309</v>
      </c>
      <c r="L2339" s="7">
        <v>24.5</v>
      </c>
      <c r="M2339" s="2">
        <f t="shared" si="1091"/>
        <v>67.133842667863604</v>
      </c>
      <c r="N2339" s="7">
        <v>26.2</v>
      </c>
      <c r="O2339" s="2">
        <f t="shared" si="1092"/>
        <v>-21.96615733213639</v>
      </c>
      <c r="Q2339" s="2">
        <f t="shared" si="1093"/>
        <v>64.380607664446174</v>
      </c>
      <c r="R2339" s="2">
        <f t="shared" si="1085"/>
        <v>136.3052610318382</v>
      </c>
      <c r="S2339" s="2">
        <v>32.665799999999997</v>
      </c>
      <c r="T2339" s="2">
        <v>90</v>
      </c>
      <c r="U2339" s="7">
        <v>38.5</v>
      </c>
      <c r="V2339" s="2">
        <f t="shared" si="1109"/>
        <v>103.48492581878716</v>
      </c>
      <c r="W2339" s="7">
        <v>39.729999999999997</v>
      </c>
      <c r="X2339" s="2">
        <f t="shared" si="1110"/>
        <v>27.581837473823711</v>
      </c>
      <c r="Y2339" s="7">
        <v>24.81</v>
      </c>
      <c r="Z2339" s="2">
        <f t="shared" si="1111"/>
        <v>166.90040477947818</v>
      </c>
      <c r="AA2339" s="7">
        <v>46.4</v>
      </c>
      <c r="AB2339" s="7">
        <v>89.1</v>
      </c>
      <c r="AF2339">
        <f t="shared" si="1087"/>
        <v>33.31960958075004</v>
      </c>
      <c r="AH2339" s="15">
        <f t="shared" si="1101"/>
        <v>1</v>
      </c>
      <c r="AI2339">
        <f t="shared" si="1094"/>
        <v>-80.414109192733321</v>
      </c>
      <c r="AJ2339">
        <f t="shared" si="1095"/>
        <v>100.49883807104359</v>
      </c>
      <c r="AK2339">
        <f t="shared" si="1096"/>
        <v>1.2651788549613043</v>
      </c>
      <c r="AL2339">
        <f t="shared" si="1102"/>
        <v>-299452568.17885953</v>
      </c>
      <c r="AM2339">
        <f t="shared" si="1097"/>
        <v>-862749.6289777105</v>
      </c>
      <c r="AN2339">
        <f t="shared" si="1098"/>
        <v>-894.69201269909468</v>
      </c>
      <c r="AP2339" s="15">
        <v>1</v>
      </c>
      <c r="AQ2339">
        <f t="shared" si="1103"/>
        <v>110326288971015.92</v>
      </c>
      <c r="AR2339">
        <f t="shared" si="1104"/>
        <v>-2.1267377714264808</v>
      </c>
      <c r="AS2339">
        <f t="shared" si="1105"/>
        <v>313569972.80783433</v>
      </c>
      <c r="AU2339">
        <f t="shared" si="1106"/>
        <v>189953357242632.5</v>
      </c>
      <c r="AV2339">
        <f t="shared" si="1099"/>
        <v>-8.7715277909657281E+34</v>
      </c>
    </row>
    <row r="2340" spans="1:48" x14ac:dyDescent="0.3">
      <c r="A2340" s="4">
        <v>26.496300000000002</v>
      </c>
      <c r="B2340" s="4">
        <f t="shared" si="1100"/>
        <v>172</v>
      </c>
      <c r="C2340" s="7">
        <v>24.81</v>
      </c>
      <c r="D2340" s="2">
        <f t="shared" si="1107"/>
        <v>167.22618760043844</v>
      </c>
      <c r="E2340" s="6">
        <f t="shared" si="1089"/>
        <v>39.092114410760033</v>
      </c>
      <c r="F2340" s="2">
        <f t="shared" si="1112"/>
        <v>47.840621388228996</v>
      </c>
      <c r="G2340" s="7">
        <v>37.200000000000003</v>
      </c>
      <c r="H2340" s="3">
        <f t="shared" si="1108"/>
        <v>166.03118124831309</v>
      </c>
      <c r="J2340" s="7">
        <v>45.2</v>
      </c>
      <c r="K2340" s="2">
        <f t="shared" si="1090"/>
        <v>119.63118124831308</v>
      </c>
      <c r="L2340" s="7">
        <v>24.5</v>
      </c>
      <c r="M2340" s="2">
        <f t="shared" si="1091"/>
        <v>66.932802375527757</v>
      </c>
      <c r="N2340" s="7">
        <v>26.2</v>
      </c>
      <c r="O2340" s="2">
        <f t="shared" si="1092"/>
        <v>-22.167197624472237</v>
      </c>
      <c r="Q2340" s="2">
        <f t="shared" si="1093"/>
        <v>64.583759736455434</v>
      </c>
      <c r="R2340" s="2">
        <f t="shared" si="1085"/>
        <v>136.10975356108685</v>
      </c>
      <c r="S2340" s="2">
        <v>32.665799999999997</v>
      </c>
      <c r="T2340" s="2">
        <v>90</v>
      </c>
      <c r="U2340" s="7">
        <v>38.5</v>
      </c>
      <c r="V2340" s="2">
        <f t="shared" si="1109"/>
        <v>103.07492581878716</v>
      </c>
      <c r="W2340" s="7">
        <v>39.729999999999997</v>
      </c>
      <c r="X2340" s="2">
        <f t="shared" si="1110"/>
        <v>27.331837473823711</v>
      </c>
      <c r="Y2340" s="7">
        <v>24.81</v>
      </c>
      <c r="Z2340" s="2">
        <f t="shared" si="1111"/>
        <v>166.16900477947817</v>
      </c>
      <c r="AA2340" s="7">
        <v>46.4</v>
      </c>
      <c r="AB2340" s="7">
        <v>89.1</v>
      </c>
      <c r="AF2340">
        <f t="shared" si="1087"/>
        <v>33.303528650361812</v>
      </c>
      <c r="AH2340" s="15">
        <f t="shared" si="1101"/>
        <v>1</v>
      </c>
      <c r="AI2340">
        <f t="shared" si="1094"/>
        <v>-25.334145620370307</v>
      </c>
      <c r="AJ2340">
        <f t="shared" si="1095"/>
        <v>89.074128816106992</v>
      </c>
      <c r="AK2340">
        <f t="shared" si="1096"/>
        <v>1.2980271464144069</v>
      </c>
      <c r="AL2340">
        <f t="shared" si="1102"/>
        <v>-293054310.32086015</v>
      </c>
      <c r="AM2340">
        <f t="shared" si="1097"/>
        <v>-866245.38303477038</v>
      </c>
      <c r="AN2340">
        <f t="shared" si="1098"/>
        <v>-902.78407715241428</v>
      </c>
      <c r="AP2340" s="15">
        <v>1</v>
      </c>
      <c r="AQ2340">
        <f t="shared" si="1103"/>
        <v>92686498156311.969</v>
      </c>
      <c r="AR2340">
        <f t="shared" si="1104"/>
        <v>-2.1620211567044327</v>
      </c>
      <c r="AS2340">
        <f t="shared" si="1105"/>
        <v>-1559140821.9558353</v>
      </c>
      <c r="AU2340">
        <f t="shared" si="1106"/>
        <v>190832852085469.91</v>
      </c>
      <c r="AV2340">
        <f t="shared" si="1099"/>
        <v>-8.9986854172167E+34</v>
      </c>
    </row>
    <row r="2341" spans="1:48" x14ac:dyDescent="0.3">
      <c r="A2341" s="4">
        <v>26.496300000000002</v>
      </c>
      <c r="B2341" s="4">
        <f t="shared" si="1100"/>
        <v>173</v>
      </c>
      <c r="C2341" s="7">
        <v>24.81</v>
      </c>
      <c r="D2341" s="2">
        <f t="shared" si="1107"/>
        <v>166.42618760043842</v>
      </c>
      <c r="E2341" s="6">
        <f t="shared" si="1089"/>
        <v>39.473370818153072</v>
      </c>
      <c r="F2341" s="2">
        <f t="shared" si="1112"/>
        <v>48.222354008572673</v>
      </c>
      <c r="G2341" s="7">
        <v>37.200000000000003</v>
      </c>
      <c r="H2341" s="3">
        <f t="shared" si="1108"/>
        <v>166.13118124831308</v>
      </c>
      <c r="J2341" s="7">
        <v>45.2</v>
      </c>
      <c r="K2341" s="2">
        <f t="shared" si="1090"/>
        <v>119.73118124831308</v>
      </c>
      <c r="L2341" s="7">
        <v>24.5</v>
      </c>
      <c r="M2341" s="2">
        <f t="shared" si="1091"/>
        <v>66.730922569555617</v>
      </c>
      <c r="N2341" s="7">
        <v>26.2</v>
      </c>
      <c r="O2341" s="2">
        <f t="shared" si="1092"/>
        <v>-22.369077430444378</v>
      </c>
      <c r="Q2341" s="2">
        <f t="shared" si="1093"/>
        <v>64.783394607566649</v>
      </c>
      <c r="R2341" s="2">
        <f t="shared" si="1085"/>
        <v>135.91328553982132</v>
      </c>
      <c r="S2341" s="2">
        <v>32.665799999999997</v>
      </c>
      <c r="T2341" s="2">
        <v>90</v>
      </c>
      <c r="U2341" s="7">
        <v>38.5</v>
      </c>
      <c r="V2341" s="2">
        <f t="shared" si="1109"/>
        <v>102.66492581878717</v>
      </c>
      <c r="W2341" s="7">
        <v>39.729999999999997</v>
      </c>
      <c r="X2341" s="2">
        <f t="shared" si="1110"/>
        <v>27.081837473823711</v>
      </c>
      <c r="Y2341" s="7">
        <v>24.81</v>
      </c>
      <c r="Z2341" s="2">
        <f t="shared" si="1111"/>
        <v>165.43760477947816</v>
      </c>
      <c r="AA2341" s="7">
        <v>46.4</v>
      </c>
      <c r="AB2341" s="7">
        <v>89.1</v>
      </c>
      <c r="AF2341">
        <f t="shared" si="1087"/>
        <v>33.294340771975953</v>
      </c>
      <c r="AH2341" s="15">
        <f t="shared" si="1101"/>
        <v>1</v>
      </c>
      <c r="AI2341">
        <f t="shared" si="1094"/>
        <v>-12.599134991684451</v>
      </c>
      <c r="AJ2341">
        <f t="shared" si="1095"/>
        <v>78.524097524865567</v>
      </c>
      <c r="AK2341">
        <f t="shared" si="1096"/>
        <v>1.3292153099056851</v>
      </c>
      <c r="AL2341">
        <f t="shared" si="1102"/>
        <v>-286237491.05898577</v>
      </c>
      <c r="AM2341">
        <f t="shared" si="1097"/>
        <v>-869002.37993052462</v>
      </c>
      <c r="AN2341">
        <f t="shared" si="1098"/>
        <v>-910.37112952217626</v>
      </c>
      <c r="AP2341" s="15">
        <v>1</v>
      </c>
      <c r="AQ2341">
        <f t="shared" si="1103"/>
        <v>76096037770013.625</v>
      </c>
      <c r="AR2341">
        <f t="shared" si="1104"/>
        <v>-2.1977957301750872</v>
      </c>
      <c r="AS2341">
        <f t="shared" si="1105"/>
        <v>1480740369.6600173</v>
      </c>
      <c r="AU2341">
        <f t="shared" si="1106"/>
        <v>191667389194596.06</v>
      </c>
      <c r="AV2341">
        <f t="shared" si="1099"/>
        <v>-9.1062158276030993E+34</v>
      </c>
    </row>
    <row r="2342" spans="1:48" x14ac:dyDescent="0.3">
      <c r="A2342" s="4">
        <v>26.496300000000002</v>
      </c>
      <c r="B2342" s="4">
        <f t="shared" si="1100"/>
        <v>174</v>
      </c>
      <c r="C2342" s="7">
        <v>24.81</v>
      </c>
      <c r="D2342" s="2">
        <f t="shared" si="1107"/>
        <v>165.62618760043841</v>
      </c>
      <c r="E2342" s="6">
        <f t="shared" si="1089"/>
        <v>39.851786149140494</v>
      </c>
      <c r="F2342" s="2">
        <f t="shared" si="1112"/>
        <v>48.606341095241554</v>
      </c>
      <c r="G2342" s="7">
        <v>37.200000000000003</v>
      </c>
      <c r="H2342" s="3">
        <f t="shared" si="1108"/>
        <v>166.23118124831308</v>
      </c>
      <c r="J2342" s="7">
        <v>45.2</v>
      </c>
      <c r="K2342" s="2">
        <f t="shared" si="1090"/>
        <v>119.83118124831307</v>
      </c>
      <c r="L2342" s="7">
        <v>24.5</v>
      </c>
      <c r="M2342" s="2">
        <f t="shared" si="1091"/>
        <v>66.528224630739118</v>
      </c>
      <c r="N2342" s="7">
        <v>26.2</v>
      </c>
      <c r="O2342" s="2">
        <f t="shared" si="1092"/>
        <v>-22.571775369260877</v>
      </c>
      <c r="Q2342" s="2">
        <f t="shared" si="1093"/>
        <v>64.9794956626058</v>
      </c>
      <c r="R2342" s="2">
        <f t="shared" si="1085"/>
        <v>135.71588248107551</v>
      </c>
      <c r="S2342" s="2">
        <v>32.665799999999997</v>
      </c>
      <c r="T2342" s="2">
        <v>90</v>
      </c>
      <c r="U2342" s="7">
        <v>38.5</v>
      </c>
      <c r="V2342" s="2">
        <f t="shared" si="1109"/>
        <v>102.25492581878717</v>
      </c>
      <c r="W2342" s="7">
        <v>39.729999999999997</v>
      </c>
      <c r="X2342" s="2">
        <f t="shared" si="1110"/>
        <v>26.831837473823711</v>
      </c>
      <c r="Y2342" s="7">
        <v>24.81</v>
      </c>
      <c r="Z2342" s="2">
        <f t="shared" si="1111"/>
        <v>164.70620477947816</v>
      </c>
      <c r="AA2342" s="7">
        <v>46.4</v>
      </c>
      <c r="AB2342" s="7">
        <v>89.1</v>
      </c>
      <c r="AF2342">
        <f t="shared" si="1087"/>
        <v>33.292060900343515</v>
      </c>
      <c r="AH2342" s="15">
        <f t="shared" si="1101"/>
        <v>1</v>
      </c>
      <c r="AI2342">
        <f t="shared" si="1094"/>
        <v>-21.151240905716662</v>
      </c>
      <c r="AJ2342">
        <f t="shared" si="1095"/>
        <v>66.709851128544386</v>
      </c>
      <c r="AK2342">
        <f t="shared" si="1096"/>
        <v>1.3587524278319032</v>
      </c>
      <c r="AL2342">
        <f t="shared" si="1102"/>
        <v>-278932534.37327933</v>
      </c>
      <c r="AM2342">
        <f t="shared" si="1097"/>
        <v>-870735.39048223675</v>
      </c>
      <c r="AN2342">
        <f t="shared" si="1098"/>
        <v>-917.45705529916359</v>
      </c>
      <c r="AP2342" s="15">
        <v>1</v>
      </c>
      <c r="AQ2342">
        <f t="shared" si="1103"/>
        <v>57882644691814.57</v>
      </c>
      <c r="AR2342">
        <f t="shared" si="1104"/>
        <v>-2.2341588184036687</v>
      </c>
      <c r="AS2342">
        <f t="shared" si="1105"/>
        <v>-758303612.61587107</v>
      </c>
      <c r="AU2342">
        <f t="shared" si="1106"/>
        <v>191900752291017.16</v>
      </c>
      <c r="AV2342">
        <f t="shared" si="1099"/>
        <v>-9.0809566678654018E+34</v>
      </c>
    </row>
    <row r="2343" spans="1:48" x14ac:dyDescent="0.3">
      <c r="A2343" s="4">
        <v>26.496300000000002</v>
      </c>
      <c r="B2343" s="4">
        <f t="shared" si="1100"/>
        <v>175</v>
      </c>
      <c r="C2343" s="7">
        <v>24.81</v>
      </c>
      <c r="D2343" s="2">
        <f t="shared" si="1107"/>
        <v>164.8261876004384</v>
      </c>
      <c r="E2343" s="6">
        <f t="shared" si="1089"/>
        <v>40.227326930366523</v>
      </c>
      <c r="F2343" s="2">
        <f t="shared" si="1112"/>
        <v>48.992502543668287</v>
      </c>
      <c r="G2343" s="7">
        <v>37.200000000000003</v>
      </c>
      <c r="H2343" s="3">
        <f t="shared" si="1108"/>
        <v>166.33118124831307</v>
      </c>
      <c r="J2343" s="7">
        <v>45.2</v>
      </c>
      <c r="K2343" s="2">
        <f t="shared" si="1090"/>
        <v>119.93118124831307</v>
      </c>
      <c r="L2343" s="7">
        <v>24.5</v>
      </c>
      <c r="M2343" s="2">
        <f t="shared" si="1091"/>
        <v>66.324729636825623</v>
      </c>
      <c r="N2343" s="7">
        <v>26.2</v>
      </c>
      <c r="O2343" s="2">
        <f t="shared" si="1092"/>
        <v>-22.775270363174371</v>
      </c>
      <c r="Q2343" s="2">
        <f t="shared" si="1093"/>
        <v>65.172046631814155</v>
      </c>
      <c r="R2343" s="2">
        <f t="shared" si="1085"/>
        <v>135.51756941179369</v>
      </c>
      <c r="S2343" s="2">
        <v>32.665799999999997</v>
      </c>
      <c r="T2343" s="2">
        <v>90</v>
      </c>
      <c r="U2343" s="7">
        <v>38.5</v>
      </c>
      <c r="V2343" s="2">
        <f t="shared" si="1109"/>
        <v>101.84492581878717</v>
      </c>
      <c r="W2343" s="7">
        <v>39.729999999999997</v>
      </c>
      <c r="X2343" s="2">
        <f t="shared" si="1110"/>
        <v>26.581837473823711</v>
      </c>
      <c r="Y2343" s="7">
        <v>24.81</v>
      </c>
      <c r="Z2343" s="2">
        <f t="shared" si="1111"/>
        <v>163.97480477947815</v>
      </c>
      <c r="AA2343" s="7">
        <v>46.4</v>
      </c>
      <c r="AB2343" s="7">
        <v>89.1</v>
      </c>
      <c r="AF2343">
        <f t="shared" si="1087"/>
        <v>33.296701631540046</v>
      </c>
      <c r="AH2343" s="15">
        <f t="shared" si="1101"/>
        <v>1</v>
      </c>
      <c r="AI2343">
        <f t="shared" si="1094"/>
        <v>-19.965622237607633</v>
      </c>
      <c r="AJ2343">
        <f t="shared" si="1095"/>
        <v>55.530638732987292</v>
      </c>
      <c r="AK2343">
        <f t="shared" si="1096"/>
        <v>1.3866521362399351</v>
      </c>
      <c r="AL2343">
        <f t="shared" si="1102"/>
        <v>-271252133.22963727</v>
      </c>
      <c r="AM2343">
        <f t="shared" si="1097"/>
        <v>-871721.29927516961</v>
      </c>
      <c r="AN2343">
        <f t="shared" si="1098"/>
        <v>-924.04625143563271</v>
      </c>
      <c r="AP2343" s="15">
        <v>1</v>
      </c>
      <c r="AQ2343">
        <f t="shared" si="1103"/>
        <v>37838722535215.016</v>
      </c>
      <c r="AR2343">
        <f t="shared" si="1104"/>
        <v>-2.2711936075843306</v>
      </c>
      <c r="AS2343">
        <f t="shared" si="1105"/>
        <v>215860215.52427864</v>
      </c>
      <c r="AU2343">
        <f t="shared" si="1106"/>
        <v>191410910479426.06</v>
      </c>
      <c r="AV2343">
        <f t="shared" si="1099"/>
        <v>-8.9369983494766064E+34</v>
      </c>
    </row>
    <row r="2344" spans="1:48" x14ac:dyDescent="0.3">
      <c r="A2344" s="4">
        <v>26.496300000000002</v>
      </c>
      <c r="B2344" s="4">
        <f t="shared" si="1100"/>
        <v>176</v>
      </c>
      <c r="C2344" s="7">
        <v>24.81</v>
      </c>
      <c r="D2344" s="2">
        <f t="shared" si="1107"/>
        <v>164.02618760043839</v>
      </c>
      <c r="E2344" s="6">
        <f t="shared" si="1089"/>
        <v>40.599960114338941</v>
      </c>
      <c r="F2344" s="2">
        <f t="shared" si="1112"/>
        <v>49.380761805720439</v>
      </c>
      <c r="G2344" s="7">
        <v>37.200000000000003</v>
      </c>
      <c r="H2344" s="3">
        <f t="shared" si="1108"/>
        <v>166.43118124831307</v>
      </c>
      <c r="J2344" s="7">
        <v>45.2</v>
      </c>
      <c r="K2344" s="2">
        <f t="shared" si="1090"/>
        <v>120.03118124831306</v>
      </c>
      <c r="L2344" s="7">
        <v>24.5</v>
      </c>
      <c r="M2344" s="2">
        <f t="shared" si="1091"/>
        <v>66.120458368885181</v>
      </c>
      <c r="N2344" s="7">
        <v>26.2</v>
      </c>
      <c r="O2344" s="2">
        <f t="shared" si="1092"/>
        <v>-22.979541631114813</v>
      </c>
      <c r="Q2344" s="2">
        <f t="shared" si="1093"/>
        <v>65.361031588700925</v>
      </c>
      <c r="R2344" s="2">
        <f t="shared" si="1085"/>
        <v>135.31837088911232</v>
      </c>
      <c r="S2344" s="2">
        <v>32.665799999999997</v>
      </c>
      <c r="T2344" s="2">
        <v>90</v>
      </c>
      <c r="U2344" s="7">
        <v>38.5</v>
      </c>
      <c r="V2344" s="2">
        <f t="shared" si="1109"/>
        <v>101.43492581878718</v>
      </c>
      <c r="W2344" s="7">
        <v>39.729999999999997</v>
      </c>
      <c r="X2344" s="2">
        <f t="shared" si="1110"/>
        <v>26.331837473823711</v>
      </c>
      <c r="Y2344" s="7">
        <v>24.81</v>
      </c>
      <c r="Z2344" s="2">
        <f t="shared" si="1111"/>
        <v>163.24340477947814</v>
      </c>
      <c r="AA2344" s="7">
        <v>46.4</v>
      </c>
      <c r="AB2344" s="7">
        <v>89.1</v>
      </c>
      <c r="AF2344">
        <f t="shared" si="1087"/>
        <v>33.30827319881508</v>
      </c>
      <c r="AH2344" s="15">
        <f t="shared" si="1101"/>
        <v>1</v>
      </c>
      <c r="AI2344">
        <f t="shared" si="1094"/>
        <v>-3.5993105113609687</v>
      </c>
      <c r="AJ2344">
        <f t="shared" si="1095"/>
        <v>43.458363535937039</v>
      </c>
      <c r="AK2344">
        <f t="shared" si="1096"/>
        <v>1.4129323355386443</v>
      </c>
      <c r="AL2344">
        <f t="shared" si="1102"/>
        <v>-263152362.91217452</v>
      </c>
      <c r="AM2344">
        <f t="shared" si="1097"/>
        <v>-871738.82289082743</v>
      </c>
      <c r="AN2344">
        <f t="shared" si="1098"/>
        <v>-930.14360828108852</v>
      </c>
      <c r="AP2344" s="15">
        <v>1</v>
      </c>
      <c r="AQ2344">
        <f t="shared" si="1103"/>
        <v>16368353919060.143</v>
      </c>
      <c r="AR2344">
        <f t="shared" si="1104"/>
        <v>-2.3092705689699975</v>
      </c>
      <c r="AS2344">
        <f t="shared" si="1105"/>
        <v>14613773.81402231</v>
      </c>
      <c r="AU2344">
        <f t="shared" si="1106"/>
        <v>190206673689657.22</v>
      </c>
      <c r="AV2344">
        <f t="shared" si="1099"/>
        <v>-8.6721873252609391E+34</v>
      </c>
    </row>
    <row r="2345" spans="1:48" x14ac:dyDescent="0.3">
      <c r="A2345" s="4">
        <v>26.496300000000002</v>
      </c>
      <c r="B2345" s="4">
        <f t="shared" si="1100"/>
        <v>177</v>
      </c>
      <c r="C2345" s="7">
        <v>24.81</v>
      </c>
      <c r="D2345" s="2">
        <f t="shared" si="1107"/>
        <v>163.22618760043838</v>
      </c>
      <c r="E2345" s="6">
        <f t="shared" si="1089"/>
        <v>40.969653070646665</v>
      </c>
      <c r="F2345" s="2">
        <f t="shared" si="1112"/>
        <v>49.771045692508665</v>
      </c>
      <c r="G2345" s="7">
        <v>37.200000000000003</v>
      </c>
      <c r="H2345" s="3">
        <f t="shared" si="1108"/>
        <v>166.53118124831306</v>
      </c>
      <c r="J2345" s="7">
        <v>45.2</v>
      </c>
      <c r="K2345" s="2">
        <f t="shared" si="1090"/>
        <v>120.13118124831306</v>
      </c>
      <c r="L2345" s="7">
        <v>24.5</v>
      </c>
      <c r="M2345" s="2">
        <f t="shared" si="1091"/>
        <v>65.915431317809521</v>
      </c>
      <c r="N2345" s="7">
        <v>26.2</v>
      </c>
      <c r="O2345" s="2">
        <f t="shared" si="1092"/>
        <v>-23.184568682190474</v>
      </c>
      <c r="Q2345" s="2">
        <f t="shared" si="1093"/>
        <v>65.546434947994385</v>
      </c>
      <c r="R2345" s="2">
        <f t="shared" ref="R2345:R2408" si="1113">ACOS(((C2345*COS(D2345*PI()/180))+(J2345*COS(K2345*PI()/180)))/Q2345)*(180/PI())</f>
        <v>135.1183110161459</v>
      </c>
      <c r="S2345" s="2">
        <v>32.665799999999997</v>
      </c>
      <c r="T2345" s="2">
        <v>90</v>
      </c>
      <c r="U2345" s="7">
        <v>38.5</v>
      </c>
      <c r="V2345" s="2">
        <f t="shared" si="1109"/>
        <v>101.02492581878718</v>
      </c>
      <c r="W2345" s="7">
        <v>39.729999999999997</v>
      </c>
      <c r="X2345" s="2">
        <f t="shared" si="1110"/>
        <v>26.081837473823711</v>
      </c>
      <c r="Y2345" s="7">
        <v>24.81</v>
      </c>
      <c r="Z2345" s="2">
        <f t="shared" si="1111"/>
        <v>162.51200477947813</v>
      </c>
      <c r="AA2345" s="7">
        <v>46.4</v>
      </c>
      <c r="AB2345" s="7">
        <v>89.1</v>
      </c>
      <c r="AF2345">
        <f t="shared" si="1087"/>
        <v>33.32678346920305</v>
      </c>
      <c r="AH2345" s="15">
        <f t="shared" si="1101"/>
        <v>1</v>
      </c>
      <c r="AI2345">
        <f t="shared" si="1094"/>
        <v>14.079664532168074</v>
      </c>
      <c r="AJ2345">
        <f t="shared" si="1095"/>
        <v>32.654339885764017</v>
      </c>
      <c r="AK2345">
        <f t="shared" si="1096"/>
        <v>1.4376148861259188</v>
      </c>
      <c r="AL2345">
        <f t="shared" si="1102"/>
        <v>-254764899.02844131</v>
      </c>
      <c r="AM2345">
        <f t="shared" si="1097"/>
        <v>-871148.25500859087</v>
      </c>
      <c r="AN2345">
        <f t="shared" si="1098"/>
        <v>-935.75449066698593</v>
      </c>
      <c r="AP2345" s="15">
        <v>1</v>
      </c>
      <c r="AQ2345">
        <f t="shared" si="1103"/>
        <v>-6108544226781.7217</v>
      </c>
      <c r="AR2345">
        <f t="shared" si="1104"/>
        <v>-2.3489750132978022</v>
      </c>
      <c r="AS2345">
        <f t="shared" si="1105"/>
        <v>-33849177.771351114</v>
      </c>
      <c r="AU2345">
        <f t="shared" si="1106"/>
        <v>188381554566126.53</v>
      </c>
      <c r="AV2345">
        <f t="shared" si="1099"/>
        <v>-8.3108935042300029E+34</v>
      </c>
    </row>
    <row r="2346" spans="1:48" x14ac:dyDescent="0.3">
      <c r="A2346" s="4">
        <v>26.496300000000002</v>
      </c>
      <c r="B2346" s="4">
        <f t="shared" si="1100"/>
        <v>178</v>
      </c>
      <c r="C2346" s="7">
        <v>24.81</v>
      </c>
      <c r="D2346" s="2">
        <f t="shared" si="1107"/>
        <v>162.42618760043837</v>
      </c>
      <c r="E2346" s="6">
        <f t="shared" si="1089"/>
        <v>41.33637357788497</v>
      </c>
      <c r="F2346" s="2">
        <f t="shared" si="1112"/>
        <v>50.163284190020484</v>
      </c>
      <c r="G2346" s="7">
        <v>37.200000000000003</v>
      </c>
      <c r="H2346" s="3">
        <f t="shared" si="1108"/>
        <v>166.63118124831306</v>
      </c>
      <c r="J2346" s="7">
        <v>45.2</v>
      </c>
      <c r="K2346" s="2">
        <f t="shared" si="1090"/>
        <v>120.23118124831305</v>
      </c>
      <c r="L2346" s="7">
        <v>24.5</v>
      </c>
      <c r="M2346" s="2">
        <f t="shared" si="1091"/>
        <v>65.709668690918818</v>
      </c>
      <c r="N2346" s="7">
        <v>26.2</v>
      </c>
      <c r="O2346" s="2">
        <f t="shared" si="1092"/>
        <v>-23.390331309081176</v>
      </c>
      <c r="Q2346" s="2">
        <f t="shared" si="1093"/>
        <v>65.72824146368697</v>
      </c>
      <c r="R2346" s="2">
        <f t="shared" si="1113"/>
        <v>134.91741345729722</v>
      </c>
      <c r="S2346" s="2">
        <v>32.665799999999997</v>
      </c>
      <c r="T2346" s="2">
        <v>90</v>
      </c>
      <c r="U2346" s="7">
        <v>38.5</v>
      </c>
      <c r="V2346" s="2">
        <f t="shared" si="1109"/>
        <v>100.61492581878719</v>
      </c>
      <c r="W2346" s="7">
        <v>39.729999999999997</v>
      </c>
      <c r="X2346" s="2">
        <f t="shared" si="1110"/>
        <v>25.831837473823711</v>
      </c>
      <c r="Y2346" s="7">
        <v>24.81</v>
      </c>
      <c r="Z2346" s="2">
        <f t="shared" si="1111"/>
        <v>161.78060477947813</v>
      </c>
      <c r="AA2346" s="7">
        <v>46.4</v>
      </c>
      <c r="AB2346" s="7">
        <v>89.1</v>
      </c>
      <c r="AF2346">
        <f t="shared" si="1087"/>
        <v>33.352237940896003</v>
      </c>
      <c r="AH2346" s="15">
        <f t="shared" si="1101"/>
        <v>1</v>
      </c>
      <c r="AI2346">
        <f t="shared" si="1094"/>
        <v>26.129839970647822</v>
      </c>
      <c r="AJ2346">
        <f t="shared" si="1095"/>
        <v>36.803788318538381</v>
      </c>
      <c r="AK2346">
        <f t="shared" si="1096"/>
        <v>1.46072529322353</v>
      </c>
      <c r="AL2346">
        <f t="shared" si="1102"/>
        <v>-246790980.2273463</v>
      </c>
      <c r="AM2346">
        <f t="shared" si="1097"/>
        <v>-872407.4786910339</v>
      </c>
      <c r="AN2346">
        <f t="shared" si="1098"/>
        <v>-940.88471818956214</v>
      </c>
      <c r="AP2346" s="15">
        <v>1</v>
      </c>
      <c r="AQ2346">
        <f t="shared" si="1103"/>
        <v>-29397167047328.004</v>
      </c>
      <c r="AR2346">
        <f t="shared" si="1104"/>
        <v>-2.3862259445843392</v>
      </c>
      <c r="AS2346">
        <f t="shared" si="1105"/>
        <v>86721033.910962954</v>
      </c>
      <c r="AU2346">
        <f t="shared" si="1106"/>
        <v>185917782376866.22</v>
      </c>
      <c r="AV2346">
        <f t="shared" si="1099"/>
        <v>-7.9528798922504064E+34</v>
      </c>
    </row>
    <row r="2347" spans="1:48" x14ac:dyDescent="0.3">
      <c r="A2347" s="4">
        <v>26.496300000000002</v>
      </c>
      <c r="B2347" s="4">
        <f t="shared" si="1100"/>
        <v>179</v>
      </c>
      <c r="C2347" s="7">
        <v>24.81</v>
      </c>
      <c r="D2347" s="2">
        <f t="shared" si="1107"/>
        <v>161.62618760043836</v>
      </c>
      <c r="E2347" s="6">
        <f t="shared" si="1089"/>
        <v>41.700089816233096</v>
      </c>
      <c r="F2347" s="2">
        <f t="shared" si="1112"/>
        <v>50.557410286621703</v>
      </c>
      <c r="G2347" s="7">
        <v>37.200000000000003</v>
      </c>
      <c r="H2347" s="3">
        <f t="shared" si="1108"/>
        <v>166.73118124831305</v>
      </c>
      <c r="J2347" s="7">
        <v>45.2</v>
      </c>
      <c r="K2347" s="2">
        <f t="shared" si="1090"/>
        <v>120.33118124831304</v>
      </c>
      <c r="L2347" s="7">
        <v>24.5</v>
      </c>
      <c r="M2347" s="2">
        <f t="shared" si="1091"/>
        <v>65.503190418652196</v>
      </c>
      <c r="N2347" s="7">
        <v>26.2</v>
      </c>
      <c r="O2347" s="2">
        <f t="shared" si="1092"/>
        <v>-23.596809581347799</v>
      </c>
      <c r="Q2347" s="2">
        <f t="shared" si="1093"/>
        <v>65.906436227170275</v>
      </c>
      <c r="R2347" s="2">
        <f t="shared" si="1113"/>
        <v>134.71570145311065</v>
      </c>
      <c r="S2347" s="2">
        <v>32.665799999999997</v>
      </c>
      <c r="T2347" s="2">
        <v>90</v>
      </c>
      <c r="U2347" s="7">
        <v>38.5</v>
      </c>
      <c r="V2347" s="2">
        <f t="shared" si="1109"/>
        <v>100.20492581878719</v>
      </c>
      <c r="W2347" s="7">
        <v>39.729999999999997</v>
      </c>
      <c r="X2347" s="2">
        <f t="shared" si="1110"/>
        <v>25.581837473823711</v>
      </c>
      <c r="Y2347" s="7">
        <v>24.81</v>
      </c>
      <c r="Z2347" s="2">
        <f t="shared" si="1111"/>
        <v>161.04920477947812</v>
      </c>
      <c r="AA2347" s="7">
        <v>46.4</v>
      </c>
      <c r="AB2347" s="7">
        <v>89.1</v>
      </c>
      <c r="AF2347">
        <f t="shared" si="1087"/>
        <v>33.159403008534518</v>
      </c>
      <c r="AH2347" s="15">
        <f t="shared" si="1101"/>
        <v>1</v>
      </c>
      <c r="AI2347">
        <f t="shared" si="1094"/>
        <v>38.890566672159814</v>
      </c>
      <c r="AJ2347">
        <f t="shared" si="1095"/>
        <v>11.128963515016489</v>
      </c>
      <c r="AK2347">
        <f t="shared" si="1096"/>
        <v>1.4822923850045768</v>
      </c>
      <c r="AL2347">
        <f t="shared" si="1102"/>
        <v>-237065207.35380462</v>
      </c>
      <c r="AM2347">
        <f t="shared" si="1097"/>
        <v>-867627.13076456124</v>
      </c>
      <c r="AN2347">
        <f t="shared" si="1098"/>
        <v>-945.54054474174859</v>
      </c>
      <c r="AP2347" s="15">
        <v>1</v>
      </c>
      <c r="AQ2347">
        <f t="shared" si="1103"/>
        <v>-53244646167273.422</v>
      </c>
      <c r="AR2347">
        <f t="shared" si="1104"/>
        <v>-2.4668900484404093</v>
      </c>
      <c r="AS2347">
        <f t="shared" si="1105"/>
        <v>-598166.38112760358</v>
      </c>
      <c r="AU2347">
        <f t="shared" si="1106"/>
        <v>182832370025728.38</v>
      </c>
      <c r="AV2347">
        <f t="shared" si="1099"/>
        <v>-7.3320479976294469E+34</v>
      </c>
    </row>
    <row r="2348" spans="1:48" x14ac:dyDescent="0.3">
      <c r="A2348" s="4">
        <v>26.496300000000002</v>
      </c>
      <c r="B2348" s="14">
        <f t="shared" si="1100"/>
        <v>180</v>
      </c>
      <c r="C2348" s="7">
        <v>24.81</v>
      </c>
      <c r="D2348" s="2">
        <f>ACOS(-(W2348^2-C2348^2-E2348^2)/(2*E2348*C2348))*(180/PI())+90</f>
        <v>157.27725391937457</v>
      </c>
      <c r="E2348" s="6">
        <f t="shared" si="1089"/>
        <v>42.060770360634145</v>
      </c>
      <c r="F2348" s="2">
        <f t="shared" si="1112"/>
        <v>50.953359811547983</v>
      </c>
      <c r="G2348" s="7">
        <v>37.200000000000003</v>
      </c>
      <c r="H2348" s="3">
        <f t="shared" si="1108"/>
        <v>166.83118124831304</v>
      </c>
      <c r="J2348" s="7">
        <v>45.2</v>
      </c>
      <c r="K2348" s="2">
        <f t="shared" si="1090"/>
        <v>120.43118124831304</v>
      </c>
      <c r="L2348" s="7">
        <v>24.5</v>
      </c>
      <c r="M2348" s="2">
        <f t="shared" si="1091"/>
        <v>64.103665716425411</v>
      </c>
      <c r="N2348" s="7">
        <v>26.2</v>
      </c>
      <c r="O2348" s="2">
        <f t="shared" si="1092"/>
        <v>-24.996334283574583</v>
      </c>
      <c r="Q2348" s="2">
        <f t="shared" si="1093"/>
        <v>66.733759951253859</v>
      </c>
      <c r="R2348" s="2">
        <f t="shared" si="1113"/>
        <v>133.31306007095907</v>
      </c>
      <c r="S2348" s="2">
        <v>32.665799999999997</v>
      </c>
      <c r="T2348" s="2">
        <v>90</v>
      </c>
      <c r="U2348" s="7">
        <v>38.5</v>
      </c>
      <c r="V2348" s="2">
        <f>ACOS(((-G2348^2-E2348^2+U2348^2)/(2*E2348*U2348)))*180/3.1416+30</f>
        <v>100.20137576760685</v>
      </c>
      <c r="W2348" s="7">
        <v>39.729999999999997</v>
      </c>
      <c r="X2348" s="2">
        <f t="shared" si="1110"/>
        <v>25.331837473823711</v>
      </c>
      <c r="Y2348" s="7">
        <v>24.81</v>
      </c>
      <c r="Z2348" s="2">
        <f>ACOS(0.2*(Q2348*COS((R2348-90)*3.1416/180)+L2348*COS((M2348-180)*3.1416/180))/Y2348)*180/3.1416+90</f>
        <v>162.23152582587738</v>
      </c>
      <c r="AA2348" s="7">
        <v>46.4</v>
      </c>
      <c r="AB2348" s="7">
        <v>89.1</v>
      </c>
      <c r="AF2348">
        <f t="shared" si="1087"/>
        <v>33.334462748358121</v>
      </c>
      <c r="AH2348" s="15">
        <f t="shared" si="1101"/>
        <v>1</v>
      </c>
      <c r="AI2348">
        <f t="shared" si="1094"/>
        <v>57.795471414911255</v>
      </c>
      <c r="AJ2348">
        <f t="shared" si="1095"/>
        <v>-11.091754241327012</v>
      </c>
      <c r="AK2348">
        <f t="shared" si="1096"/>
        <v>1.2831973861718042</v>
      </c>
      <c r="AL2348">
        <f t="shared" si="1102"/>
        <v>-250503934.21765426</v>
      </c>
      <c r="AM2348">
        <f t="shared" si="1097"/>
        <v>-868732.0963699501</v>
      </c>
      <c r="AN2348">
        <f t="shared" si="1098"/>
        <v>-946.19281500200725</v>
      </c>
      <c r="AP2348" s="15">
        <v>1</v>
      </c>
      <c r="AQ2348">
        <f t="shared" si="1103"/>
        <v>-76411655090003.156</v>
      </c>
      <c r="AR2348">
        <f t="shared" si="1104"/>
        <v>-2.58320362380785</v>
      </c>
      <c r="AS2348">
        <f t="shared" si="1105"/>
        <v>-581158.43771057646</v>
      </c>
      <c r="AU2348">
        <f t="shared" si="1106"/>
        <v>183567391852088.28</v>
      </c>
      <c r="AV2348">
        <f t="shared" si="1099"/>
        <v>-8.583363938357715E+34</v>
      </c>
    </row>
    <row r="2349" spans="1:48" x14ac:dyDescent="0.3">
      <c r="A2349" s="4">
        <v>26.496300000000002</v>
      </c>
      <c r="B2349" s="4">
        <f t="shared" si="1100"/>
        <v>181</v>
      </c>
      <c r="C2349" s="7">
        <v>24.81</v>
      </c>
      <c r="D2349" s="2">
        <f>D2348-0.047</f>
        <v>157.23025391937458</v>
      </c>
      <c r="E2349" s="6">
        <f t="shared" si="1089"/>
        <v>42.418384174530892</v>
      </c>
      <c r="F2349" s="2">
        <f t="shared" si="1112"/>
        <v>51.351071283581987</v>
      </c>
      <c r="G2349" s="7">
        <v>37.200000000000003</v>
      </c>
      <c r="H2349" s="3">
        <f t="shared" si="1108"/>
        <v>166.93118124831304</v>
      </c>
      <c r="J2349" s="7">
        <v>45.2</v>
      </c>
      <c r="K2349" s="2">
        <f t="shared" si="1090"/>
        <v>120.53118124831303</v>
      </c>
      <c r="L2349" s="7">
        <v>24.5</v>
      </c>
      <c r="M2349" s="2">
        <f t="shared" si="1091"/>
        <v>64.147356020970818</v>
      </c>
      <c r="N2349" s="7">
        <v>26.2</v>
      </c>
      <c r="O2349" s="2">
        <f t="shared" si="1092"/>
        <v>-24.952643979029176</v>
      </c>
      <c r="Q2349" s="2">
        <f t="shared" si="1093"/>
        <v>66.759564491315928</v>
      </c>
      <c r="R2349" s="2">
        <f t="shared" si="1113"/>
        <v>133.36311085911723</v>
      </c>
      <c r="S2349" s="2">
        <v>32.665799999999997</v>
      </c>
      <c r="T2349" s="2">
        <v>90</v>
      </c>
      <c r="U2349" s="7">
        <v>38.5</v>
      </c>
      <c r="V2349" s="2">
        <f>V2348+0.31</f>
        <v>100.51137576760685</v>
      </c>
      <c r="W2349" s="7">
        <v>39.729999999999997</v>
      </c>
      <c r="X2349" s="2">
        <f>ACOS(((E2349*COS(F2349*PI()/180))+C2349*COS(D2349*PI()/180))/W2349)*180/3.1416-60</f>
        <v>24.778175844216079</v>
      </c>
      <c r="Y2349" s="7">
        <v>24.81</v>
      </c>
      <c r="Z2349" s="2">
        <f>Z2348+0.068</f>
        <v>162.2995258258774</v>
      </c>
      <c r="AA2349" s="7">
        <v>46.4</v>
      </c>
      <c r="AB2349" s="7">
        <v>89.1</v>
      </c>
      <c r="AF2349">
        <f t="shared" si="1087"/>
        <v>33.252631993400016</v>
      </c>
      <c r="AH2349" s="15">
        <f t="shared" si="1101"/>
        <v>1</v>
      </c>
      <c r="AI2349">
        <f t="shared" si="1094"/>
        <v>74.152723984302128</v>
      </c>
      <c r="AJ2349">
        <f t="shared" si="1095"/>
        <v>-11.112052084512362</v>
      </c>
      <c r="AK2349">
        <f t="shared" si="1096"/>
        <v>1.3247989382044985</v>
      </c>
      <c r="AL2349">
        <f t="shared" si="1102"/>
        <v>-257568380.29829946</v>
      </c>
      <c r="AM2349">
        <f t="shared" si="1097"/>
        <v>-865879.02601109736</v>
      </c>
      <c r="AN2349">
        <f t="shared" si="1098"/>
        <v>-943.7168677325393</v>
      </c>
      <c r="AP2349" s="15">
        <v>1</v>
      </c>
      <c r="AQ2349">
        <f t="shared" si="1103"/>
        <v>-97831090296583.406</v>
      </c>
      <c r="AR2349">
        <f t="shared" si="1104"/>
        <v>-2.6396728983465971</v>
      </c>
      <c r="AS2349">
        <f t="shared" si="1105"/>
        <v>-484792.82715385244</v>
      </c>
      <c r="AU2349">
        <f t="shared" si="1106"/>
        <v>187264447587045.56</v>
      </c>
      <c r="AV2349">
        <f t="shared" si="1099"/>
        <v>-9.5120109937810238E+34</v>
      </c>
    </row>
    <row r="2350" spans="1:48" x14ac:dyDescent="0.3">
      <c r="A2350" s="4">
        <v>26.496300000000002</v>
      </c>
      <c r="B2350" s="4">
        <f t="shared" si="1100"/>
        <v>182</v>
      </c>
      <c r="C2350" s="7">
        <v>24.81</v>
      </c>
      <c r="D2350" s="2">
        <f t="shared" ref="D2350:D2413" si="1114">D2349-0.047</f>
        <v>157.18325391937458</v>
      </c>
      <c r="E2350" s="6">
        <f t="shared" si="1089"/>
        <v>42.772900604115378</v>
      </c>
      <c r="F2350" s="2">
        <f t="shared" si="1112"/>
        <v>51.750485769177438</v>
      </c>
      <c r="G2350" s="7">
        <v>37.200000000000003</v>
      </c>
      <c r="H2350" s="3">
        <f t="shared" si="1108"/>
        <v>167.03118124831303</v>
      </c>
      <c r="J2350" s="7">
        <v>45.2</v>
      </c>
      <c r="K2350" s="2">
        <f t="shared" si="1090"/>
        <v>120.63118124831303</v>
      </c>
      <c r="L2350" s="7">
        <v>24.5</v>
      </c>
      <c r="M2350" s="2">
        <f t="shared" si="1091"/>
        <v>64.191189703837438</v>
      </c>
      <c r="N2350" s="7">
        <v>26.2</v>
      </c>
      <c r="O2350" s="2">
        <f t="shared" si="1092"/>
        <v>-24.908810296162557</v>
      </c>
      <c r="Q2350" s="2">
        <f t="shared" si="1093"/>
        <v>66.785270441068334</v>
      </c>
      <c r="R2350" s="2">
        <f t="shared" si="1113"/>
        <v>133.4131434829003</v>
      </c>
      <c r="S2350" s="2">
        <v>32.665799999999997</v>
      </c>
      <c r="T2350" s="2">
        <v>90</v>
      </c>
      <c r="U2350" s="7">
        <v>38.5</v>
      </c>
      <c r="V2350" s="2">
        <f t="shared" ref="V2350:V2413" si="1115">V2349+0.31</f>
        <v>100.82137576760685</v>
      </c>
      <c r="W2350" s="7">
        <v>39.729999999999997</v>
      </c>
      <c r="X2350" s="2">
        <f>X2349+0.35</f>
        <v>25.128175844216081</v>
      </c>
      <c r="Y2350" s="7">
        <v>24.81</v>
      </c>
      <c r="Z2350" s="2">
        <f t="shared" ref="Z2350:Z2413" si="1116">Z2349+0.068</f>
        <v>162.36752582587741</v>
      </c>
      <c r="AA2350" s="7">
        <v>46.4</v>
      </c>
      <c r="AB2350" s="7">
        <v>89.1</v>
      </c>
      <c r="AF2350">
        <f t="shared" si="1087"/>
        <v>33.177537902496475</v>
      </c>
      <c r="AH2350" s="15">
        <f t="shared" si="1101"/>
        <v>1</v>
      </c>
      <c r="AI2350">
        <f t="shared" si="1094"/>
        <v>82.443295959676817</v>
      </c>
      <c r="AJ2350">
        <f t="shared" si="1095"/>
        <v>-23.62548339029464</v>
      </c>
      <c r="AK2350">
        <f t="shared" si="1096"/>
        <v>1.4229603664639914</v>
      </c>
      <c r="AL2350">
        <f t="shared" si="1102"/>
        <v>-263621985.44290024</v>
      </c>
      <c r="AM2350">
        <f t="shared" si="1097"/>
        <v>-859826.044325831</v>
      </c>
      <c r="AN2350">
        <f t="shared" si="1098"/>
        <v>-940.85354491038311</v>
      </c>
      <c r="AP2350" s="15">
        <v>1</v>
      </c>
      <c r="AQ2350">
        <f t="shared" si="1103"/>
        <v>-117262329278573.61</v>
      </c>
      <c r="AR2350">
        <f t="shared" si="1104"/>
        <v>-2.5644666562420464</v>
      </c>
      <c r="AS2350">
        <f t="shared" si="1105"/>
        <v>-9469744.8994104359</v>
      </c>
      <c r="AU2350">
        <f t="shared" si="1106"/>
        <v>190480713067891</v>
      </c>
      <c r="AV2350">
        <f t="shared" si="1099"/>
        <v>-1.0349165270522061E+35</v>
      </c>
    </row>
    <row r="2351" spans="1:48" x14ac:dyDescent="0.3">
      <c r="A2351" s="4">
        <v>26.496300000000002</v>
      </c>
      <c r="B2351" s="4">
        <f t="shared" si="1100"/>
        <v>183</v>
      </c>
      <c r="C2351" s="7">
        <v>24.81</v>
      </c>
      <c r="D2351" s="2">
        <f t="shared" si="1114"/>
        <v>157.13625391937458</v>
      </c>
      <c r="E2351" s="6">
        <f t="shared" si="1089"/>
        <v>43.124289373053458</v>
      </c>
      <c r="F2351" s="2">
        <f t="shared" si="1112"/>
        <v>52.15154674935193</v>
      </c>
      <c r="G2351" s="7">
        <v>37.200000000000003</v>
      </c>
      <c r="H2351" s="3">
        <f t="shared" si="1108"/>
        <v>167.13118124831303</v>
      </c>
      <c r="J2351" s="7">
        <v>45.2</v>
      </c>
      <c r="K2351" s="2">
        <f t="shared" si="1090"/>
        <v>120.73118124831302</v>
      </c>
      <c r="L2351" s="7">
        <v>24.5</v>
      </c>
      <c r="M2351" s="2">
        <f t="shared" si="1091"/>
        <v>64.235162076584913</v>
      </c>
      <c r="N2351" s="7">
        <v>26.2</v>
      </c>
      <c r="O2351" s="2">
        <f t="shared" si="1092"/>
        <v>-24.864837923415081</v>
      </c>
      <c r="Q2351" s="2">
        <f t="shared" si="1093"/>
        <v>66.810877745199591</v>
      </c>
      <c r="R2351" s="2">
        <f t="shared" si="1113"/>
        <v>133.46315803274678</v>
      </c>
      <c r="S2351" s="2">
        <v>32.665799999999997</v>
      </c>
      <c r="T2351" s="2">
        <v>90</v>
      </c>
      <c r="U2351" s="7">
        <v>38.5</v>
      </c>
      <c r="V2351" s="2">
        <f t="shared" si="1115"/>
        <v>101.13137576760685</v>
      </c>
      <c r="W2351" s="7">
        <v>39.729999999999997</v>
      </c>
      <c r="X2351" s="2">
        <f t="shared" ref="X2351:X2414" si="1117">X2350+0.35</f>
        <v>25.478175844216082</v>
      </c>
      <c r="Y2351" s="7">
        <v>24.81</v>
      </c>
      <c r="Z2351" s="2">
        <f t="shared" si="1116"/>
        <v>162.43552582587742</v>
      </c>
      <c r="AA2351" s="7">
        <v>46.4</v>
      </c>
      <c r="AB2351" s="7">
        <v>89.1</v>
      </c>
      <c r="AF2351">
        <f t="shared" si="1087"/>
        <v>33.109177201720016</v>
      </c>
      <c r="AH2351" s="15">
        <f t="shared" si="1101"/>
        <v>1</v>
      </c>
      <c r="AI2351">
        <f t="shared" si="1094"/>
        <v>97.461499657372428</v>
      </c>
      <c r="AJ2351">
        <f t="shared" si="1095"/>
        <v>-32.541774544033743</v>
      </c>
      <c r="AK2351">
        <f t="shared" si="1096"/>
        <v>1.5262206597014734</v>
      </c>
      <c r="AL2351">
        <f t="shared" si="1102"/>
        <v>-269711550.89411044</v>
      </c>
      <c r="AM2351">
        <f t="shared" si="1097"/>
        <v>-854218.27751380589</v>
      </c>
      <c r="AN2351">
        <f t="shared" si="1098"/>
        <v>-937.59774172181267</v>
      </c>
      <c r="AP2351" s="15">
        <v>1</v>
      </c>
      <c r="AQ2351">
        <f t="shared" si="1103"/>
        <v>-135777142366220.63</v>
      </c>
      <c r="AR2351">
        <f t="shared" si="1104"/>
        <v>-2.5265661695937691</v>
      </c>
      <c r="AS2351">
        <f t="shared" si="1105"/>
        <v>-26786539.32416014</v>
      </c>
      <c r="AU2351">
        <f t="shared" si="1106"/>
        <v>193387949239670.69</v>
      </c>
      <c r="AV2351">
        <f t="shared" si="1099"/>
        <v>-1.1241751302368885E+35</v>
      </c>
    </row>
    <row r="2352" spans="1:48" x14ac:dyDescent="0.3">
      <c r="A2352" s="4">
        <v>26.496300000000002</v>
      </c>
      <c r="B2352" s="4">
        <f t="shared" si="1100"/>
        <v>184</v>
      </c>
      <c r="C2352" s="7">
        <v>24.81</v>
      </c>
      <c r="D2352" s="2">
        <f t="shared" si="1114"/>
        <v>157.08925391937458</v>
      </c>
      <c r="E2352" s="6">
        <f t="shared" si="1089"/>
        <v>43.472520577648659</v>
      </c>
      <c r="F2352" s="2">
        <f t="shared" si="1112"/>
        <v>52.554199994724314</v>
      </c>
      <c r="G2352" s="7">
        <v>37.200000000000003</v>
      </c>
      <c r="H2352" s="3">
        <f t="shared" si="1108"/>
        <v>167.23118124831302</v>
      </c>
      <c r="J2352" s="7">
        <v>45.2</v>
      </c>
      <c r="K2352" s="2">
        <f t="shared" si="1090"/>
        <v>120.83118124831302</v>
      </c>
      <c r="L2352" s="7">
        <v>24.5</v>
      </c>
      <c r="M2352" s="2">
        <f t="shared" si="1091"/>
        <v>64.279268649813218</v>
      </c>
      <c r="N2352" s="7">
        <v>26.2</v>
      </c>
      <c r="O2352" s="2">
        <f t="shared" si="1092"/>
        <v>-24.820731350186776</v>
      </c>
      <c r="Q2352" s="2">
        <f t="shared" si="1093"/>
        <v>66.836386348630441</v>
      </c>
      <c r="R2352" s="2">
        <f t="shared" si="1113"/>
        <v>133.51315459886183</v>
      </c>
      <c r="S2352" s="2">
        <v>32.665799999999997</v>
      </c>
      <c r="T2352" s="2">
        <v>90</v>
      </c>
      <c r="U2352" s="7">
        <v>38.5</v>
      </c>
      <c r="V2352" s="2">
        <f t="shared" si="1115"/>
        <v>101.44137576760686</v>
      </c>
      <c r="W2352" s="7">
        <v>39.729999999999997</v>
      </c>
      <c r="X2352" s="2">
        <f t="shared" si="1117"/>
        <v>25.828175844216084</v>
      </c>
      <c r="Y2352" s="7">
        <v>24.81</v>
      </c>
      <c r="Z2352" s="2">
        <f t="shared" si="1116"/>
        <v>162.50352582587743</v>
      </c>
      <c r="AA2352" s="7">
        <v>46.4</v>
      </c>
      <c r="AB2352" s="7">
        <v>89.1</v>
      </c>
      <c r="AF2352">
        <f t="shared" si="1087"/>
        <v>33.047544253419744</v>
      </c>
      <c r="AH2352" s="15">
        <f t="shared" si="1101"/>
        <v>1</v>
      </c>
      <c r="AI2352">
        <f t="shared" si="1094"/>
        <v>136.48400148416329</v>
      </c>
      <c r="AJ2352">
        <f t="shared" si="1095"/>
        <v>-42.626543265198691</v>
      </c>
      <c r="AK2352">
        <f t="shared" si="1096"/>
        <v>1.6351355972144104</v>
      </c>
      <c r="AL2352">
        <f t="shared" si="1102"/>
        <v>-275500018.29744941</v>
      </c>
      <c r="AM2352">
        <f t="shared" si="1097"/>
        <v>-847968.62834262976</v>
      </c>
      <c r="AN2352">
        <f t="shared" si="1098"/>
        <v>-933.94467215778195</v>
      </c>
      <c r="AP2352" s="15">
        <v>1</v>
      </c>
      <c r="AQ2352">
        <f t="shared" si="1103"/>
        <v>-157508452762662.75</v>
      </c>
      <c r="AR2352">
        <f t="shared" si="1104"/>
        <v>-2.4924014653105897</v>
      </c>
      <c r="AS2352">
        <f t="shared" si="1105"/>
        <v>-53666316.225895204</v>
      </c>
      <c r="AU2352">
        <f t="shared" si="1106"/>
        <v>196459417634185.63</v>
      </c>
      <c r="AV2352">
        <f t="shared" si="1099"/>
        <v>-1.2132666835790708E+35</v>
      </c>
    </row>
    <row r="2353" spans="1:48" x14ac:dyDescent="0.3">
      <c r="A2353" s="4">
        <v>26.496300000000002</v>
      </c>
      <c r="B2353" s="4">
        <f t="shared" si="1100"/>
        <v>185</v>
      </c>
      <c r="C2353" s="7">
        <v>24.81</v>
      </c>
      <c r="D2353" s="2">
        <f t="shared" si="1114"/>
        <v>157.04225391937459</v>
      </c>
      <c r="E2353" s="6">
        <f t="shared" si="1089"/>
        <v>43.817564682412538</v>
      </c>
      <c r="F2353" s="2">
        <f t="shared" si="1112"/>
        <v>52.958393448123424</v>
      </c>
      <c r="G2353" s="7">
        <v>37.200000000000003</v>
      </c>
      <c r="H2353" s="3">
        <f t="shared" si="1108"/>
        <v>167.33118124831302</v>
      </c>
      <c r="J2353" s="7">
        <v>45.2</v>
      </c>
      <c r="K2353" s="2">
        <f t="shared" si="1090"/>
        <v>120.93118124831301</v>
      </c>
      <c r="L2353" s="7">
        <v>24.5</v>
      </c>
      <c r="M2353" s="2">
        <f t="shared" si="1091"/>
        <v>64.323505123276306</v>
      </c>
      <c r="N2353" s="7">
        <v>26.2</v>
      </c>
      <c r="O2353" s="2">
        <f t="shared" si="1092"/>
        <v>-24.776494876723689</v>
      </c>
      <c r="Q2353" s="2">
        <f t="shared" si="1093"/>
        <v>66.861796196513637</v>
      </c>
      <c r="R2353" s="2">
        <f t="shared" si="1113"/>
        <v>133.5631332712185</v>
      </c>
      <c r="S2353" s="2">
        <v>32.665799999999997</v>
      </c>
      <c r="T2353" s="2">
        <v>90</v>
      </c>
      <c r="U2353" s="7">
        <v>38.5</v>
      </c>
      <c r="V2353" s="2">
        <f t="shared" si="1115"/>
        <v>101.75137576760686</v>
      </c>
      <c r="W2353" s="7">
        <v>39.729999999999997</v>
      </c>
      <c r="X2353" s="2">
        <f t="shared" si="1117"/>
        <v>26.178175844216085</v>
      </c>
      <c r="Y2353" s="7">
        <v>24.81</v>
      </c>
      <c r="Z2353" s="2">
        <f t="shared" si="1116"/>
        <v>162.57152582587744</v>
      </c>
      <c r="AA2353" s="7">
        <v>46.4</v>
      </c>
      <c r="AB2353" s="7">
        <v>89.1</v>
      </c>
      <c r="AF2353">
        <f t="shared" si="1087"/>
        <v>32.992631056658837</v>
      </c>
      <c r="AH2353" s="15">
        <f t="shared" si="1101"/>
        <v>1</v>
      </c>
      <c r="AI2353">
        <f t="shared" si="1094"/>
        <v>187.74367596868581</v>
      </c>
      <c r="AJ2353">
        <f t="shared" si="1095"/>
        <v>-53.619897099147437</v>
      </c>
      <c r="AK2353">
        <f t="shared" si="1096"/>
        <v>1.7503400731139571</v>
      </c>
      <c r="AL2353">
        <f t="shared" si="1102"/>
        <v>-280986941.78052783</v>
      </c>
      <c r="AM2353">
        <f t="shared" si="1097"/>
        <v>-841131.47843246686</v>
      </c>
      <c r="AN2353">
        <f t="shared" si="1098"/>
        <v>-929.88988321839247</v>
      </c>
      <c r="AP2353" s="15">
        <v>1</v>
      </c>
      <c r="AQ2353">
        <f t="shared" si="1103"/>
        <v>-184725024181082.28</v>
      </c>
      <c r="AR2353">
        <f t="shared" si="1104"/>
        <v>-2.4602720898027974</v>
      </c>
      <c r="AS2353">
        <f t="shared" si="1105"/>
        <v>-65020248.775045834</v>
      </c>
      <c r="AU2353">
        <f t="shared" si="1106"/>
        <v>199868986287144.59</v>
      </c>
      <c r="AV2353">
        <f t="shared" si="1099"/>
        <v>-1.3014440859473468E+35</v>
      </c>
    </row>
    <row r="2354" spans="1:48" x14ac:dyDescent="0.3">
      <c r="A2354" s="4">
        <v>26.496300000000002</v>
      </c>
      <c r="B2354" s="4">
        <f t="shared" si="1100"/>
        <v>186</v>
      </c>
      <c r="C2354" s="7">
        <v>24.81</v>
      </c>
      <c r="D2354" s="2">
        <f t="shared" si="1114"/>
        <v>156.99525391937459</v>
      </c>
      <c r="E2354" s="6">
        <f t="shared" si="1089"/>
        <v>44.159392516011501</v>
      </c>
      <c r="F2354" s="2">
        <f t="shared" si="1112"/>
        <v>53.364077114239052</v>
      </c>
      <c r="G2354" s="7">
        <v>37.200000000000003</v>
      </c>
      <c r="H2354" s="3">
        <f t="shared" si="1108"/>
        <v>167.43118124831301</v>
      </c>
      <c r="J2354" s="7">
        <v>45.2</v>
      </c>
      <c r="K2354" s="2">
        <f t="shared" si="1090"/>
        <v>121.031181248313</v>
      </c>
      <c r="L2354" s="7">
        <v>24.5</v>
      </c>
      <c r="M2354" s="2">
        <f t="shared" si="1091"/>
        <v>64.36786737658025</v>
      </c>
      <c r="N2354" s="7">
        <v>26.2</v>
      </c>
      <c r="O2354" s="2">
        <f t="shared" si="1092"/>
        <v>-24.732132623419744</v>
      </c>
      <c r="Q2354" s="2">
        <f t="shared" si="1093"/>
        <v>66.887107234233767</v>
      </c>
      <c r="R2354" s="2">
        <f t="shared" si="1113"/>
        <v>133.61309413955928</v>
      </c>
      <c r="S2354" s="2">
        <v>32.665799999999997</v>
      </c>
      <c r="T2354" s="2">
        <v>90</v>
      </c>
      <c r="U2354" s="7">
        <v>38.5</v>
      </c>
      <c r="V2354" s="2">
        <f t="shared" si="1115"/>
        <v>102.06137576760686</v>
      </c>
      <c r="W2354" s="7">
        <v>39.729999999999997</v>
      </c>
      <c r="X2354" s="2">
        <f t="shared" si="1117"/>
        <v>26.528175844216086</v>
      </c>
      <c r="Y2354" s="7">
        <v>24.81</v>
      </c>
      <c r="Z2354" s="2">
        <f t="shared" si="1116"/>
        <v>162.63952582587746</v>
      </c>
      <c r="AA2354" s="7">
        <v>46.4</v>
      </c>
      <c r="AB2354" s="7">
        <v>89.1</v>
      </c>
      <c r="AF2354">
        <f t="shared" si="1087"/>
        <v>32.94442724851487</v>
      </c>
      <c r="AH2354" s="15">
        <f t="shared" si="1101"/>
        <v>1</v>
      </c>
      <c r="AI2354">
        <f t="shared" si="1094"/>
        <v>209.97229245081604</v>
      </c>
      <c r="AJ2354">
        <f t="shared" si="1095"/>
        <v>-62.854146571592068</v>
      </c>
      <c r="AK2354">
        <f t="shared" si="1096"/>
        <v>1.8725629041715219</v>
      </c>
      <c r="AL2354">
        <f t="shared" si="1102"/>
        <v>-286361514.91693413</v>
      </c>
      <c r="AM2354">
        <f t="shared" si="1097"/>
        <v>-834314.95076897868</v>
      </c>
      <c r="AN2354">
        <f t="shared" si="1098"/>
        <v>-925.4292686608344</v>
      </c>
      <c r="AP2354" s="15">
        <v>1</v>
      </c>
      <c r="AQ2354">
        <f t="shared" si="1103"/>
        <v>-204199702558644.28</v>
      </c>
      <c r="AR2354">
        <f t="shared" si="1104"/>
        <v>-2.429633031059578</v>
      </c>
      <c r="AS2354">
        <f t="shared" si="1105"/>
        <v>16144620.966228623</v>
      </c>
      <c r="AU2354">
        <f t="shared" si="1106"/>
        <v>202123369166026.91</v>
      </c>
      <c r="AV2354">
        <f t="shared" si="1099"/>
        <v>-1.3916616483984337E+35</v>
      </c>
    </row>
    <row r="2355" spans="1:48" x14ac:dyDescent="0.3">
      <c r="A2355" s="4">
        <v>26.496300000000002</v>
      </c>
      <c r="B2355" s="4">
        <f t="shared" si="1100"/>
        <v>187</v>
      </c>
      <c r="C2355" s="7">
        <v>24.81</v>
      </c>
      <c r="D2355" s="2">
        <f t="shared" si="1114"/>
        <v>156.94825391937459</v>
      </c>
      <c r="E2355" s="6">
        <f t="shared" si="1089"/>
        <v>44.497975267562254</v>
      </c>
      <c r="F2355" s="2">
        <f t="shared" si="1112"/>
        <v>53.771202955828628</v>
      </c>
      <c r="G2355" s="7">
        <v>37.200000000000003</v>
      </c>
      <c r="H2355" s="3">
        <f t="shared" si="1108"/>
        <v>167.531181248313</v>
      </c>
      <c r="J2355" s="7">
        <v>45.2</v>
      </c>
      <c r="K2355" s="2">
        <f t="shared" si="1090"/>
        <v>121.131181248313</v>
      </c>
      <c r="L2355" s="7">
        <v>24.5</v>
      </c>
      <c r="M2355" s="2">
        <f t="shared" si="1091"/>
        <v>64.412351460424787</v>
      </c>
      <c r="N2355" s="7">
        <v>26.2</v>
      </c>
      <c r="O2355" s="2">
        <f t="shared" si="1092"/>
        <v>-24.687648539575207</v>
      </c>
      <c r="Q2355" s="2">
        <f t="shared" si="1093"/>
        <v>66.912319407407139</v>
      </c>
      <c r="R2355" s="2">
        <f t="shared" si="1113"/>
        <v>133.66303729339731</v>
      </c>
      <c r="S2355" s="2">
        <v>32.665799999999997</v>
      </c>
      <c r="T2355" s="2">
        <v>90</v>
      </c>
      <c r="U2355" s="7">
        <v>38.5</v>
      </c>
      <c r="V2355" s="2">
        <f t="shared" si="1115"/>
        <v>102.37137576760686</v>
      </c>
      <c r="W2355" s="7">
        <v>39.729999999999997</v>
      </c>
      <c r="X2355" s="2">
        <f t="shared" si="1117"/>
        <v>26.878175844216088</v>
      </c>
      <c r="Y2355" s="7">
        <v>24.81</v>
      </c>
      <c r="Z2355" s="2">
        <f t="shared" si="1116"/>
        <v>162.70752582587747</v>
      </c>
      <c r="AA2355" s="7">
        <v>46.4</v>
      </c>
      <c r="AB2355" s="7">
        <v>89.1</v>
      </c>
      <c r="AF2355">
        <f t="shared" si="1087"/>
        <v>32.902920106234419</v>
      </c>
      <c r="AH2355" s="15">
        <f t="shared" si="1101"/>
        <v>1</v>
      </c>
      <c r="AI2355">
        <f t="shared" si="1094"/>
        <v>178.3521229725385</v>
      </c>
      <c r="AJ2355">
        <f t="shared" si="1095"/>
        <v>-73.468856172730241</v>
      </c>
      <c r="AK2355">
        <f t="shared" si="1096"/>
        <v>2.0026450831020606</v>
      </c>
      <c r="AL2355">
        <f t="shared" si="1102"/>
        <v>-291372138.4674806</v>
      </c>
      <c r="AM2355">
        <f t="shared" si="1097"/>
        <v>-826796.70014561596</v>
      </c>
      <c r="AN2355">
        <f t="shared" si="1098"/>
        <v>-920.55908225973894</v>
      </c>
      <c r="AP2355" s="15">
        <v>1</v>
      </c>
      <c r="AQ2355">
        <f t="shared" si="1103"/>
        <v>-200611975338908.38</v>
      </c>
      <c r="AR2355">
        <f t="shared" si="1104"/>
        <v>-2.3999076435576114</v>
      </c>
      <c r="AS2355">
        <f t="shared" si="1105"/>
        <v>296877133.92695689</v>
      </c>
      <c r="AU2355">
        <f t="shared" si="1106"/>
        <v>201675299352104.28</v>
      </c>
      <c r="AV2355">
        <f t="shared" si="1099"/>
        <v>-1.4785849679781064E+35</v>
      </c>
    </row>
    <row r="2356" spans="1:48" x14ac:dyDescent="0.3">
      <c r="A2356" s="4">
        <v>26.496300000000002</v>
      </c>
      <c r="B2356" s="4">
        <f t="shared" si="1100"/>
        <v>188</v>
      </c>
      <c r="C2356" s="7">
        <v>24.81</v>
      </c>
      <c r="D2356" s="2">
        <f t="shared" si="1114"/>
        <v>156.9012539193746</v>
      </c>
      <c r="E2356" s="6">
        <f t="shared" si="1089"/>
        <v>44.833284483250246</v>
      </c>
      <c r="F2356" s="2">
        <f t="shared" si="1112"/>
        <v>54.179724796030023</v>
      </c>
      <c r="G2356" s="7">
        <v>37.200000000000003</v>
      </c>
      <c r="H2356" s="3">
        <f t="shared" si="1108"/>
        <v>167.631181248313</v>
      </c>
      <c r="J2356" s="7">
        <v>45.2</v>
      </c>
      <c r="K2356" s="2">
        <f t="shared" si="1090"/>
        <v>121.23118124831299</v>
      </c>
      <c r="L2356" s="7">
        <v>24.5</v>
      </c>
      <c r="M2356" s="2">
        <f t="shared" si="1091"/>
        <v>64.456953588354054</v>
      </c>
      <c r="N2356" s="7">
        <v>26.2</v>
      </c>
      <c r="O2356" s="2">
        <f t="shared" si="1092"/>
        <v>-24.64304641164594</v>
      </c>
      <c r="Q2356" s="2">
        <f t="shared" si="1093"/>
        <v>66.937432661881616</v>
      </c>
      <c r="R2356" s="2">
        <f t="shared" si="1113"/>
        <v>133.71296282201791</v>
      </c>
      <c r="S2356" s="2">
        <v>32.665799999999997</v>
      </c>
      <c r="T2356" s="2">
        <v>90</v>
      </c>
      <c r="U2356" s="7">
        <v>38.5</v>
      </c>
      <c r="V2356" s="2">
        <f t="shared" si="1115"/>
        <v>102.68137576760687</v>
      </c>
      <c r="W2356" s="7">
        <v>39.729999999999997</v>
      </c>
      <c r="X2356" s="2">
        <f t="shared" si="1117"/>
        <v>27.228175844216089</v>
      </c>
      <c r="Y2356" s="7">
        <v>24.81</v>
      </c>
      <c r="Z2356" s="2">
        <f t="shared" si="1116"/>
        <v>162.77552582587748</v>
      </c>
      <c r="AA2356" s="7">
        <v>46.4</v>
      </c>
      <c r="AB2356" s="7">
        <v>89.1</v>
      </c>
      <c r="AF2356">
        <f t="shared" si="1087"/>
        <v>32.868094550233309</v>
      </c>
      <c r="AH2356" s="15">
        <f t="shared" si="1101"/>
        <v>1</v>
      </c>
      <c r="AI2356">
        <f t="shared" si="1094"/>
        <v>128.17623758320025</v>
      </c>
      <c r="AJ2356">
        <f t="shared" si="1095"/>
        <v>-83.420001290609079</v>
      </c>
      <c r="AK2356">
        <f t="shared" si="1096"/>
        <v>2.1415624509027009</v>
      </c>
      <c r="AL2356">
        <f t="shared" si="1102"/>
        <v>-296165623.25321871</v>
      </c>
      <c r="AM2356">
        <f t="shared" si="1097"/>
        <v>-819043.77913315943</v>
      </c>
      <c r="AN2356">
        <f t="shared" si="1098"/>
        <v>-915.27595054977246</v>
      </c>
      <c r="AP2356" s="15">
        <v>1</v>
      </c>
      <c r="AQ2356">
        <f t="shared" si="1103"/>
        <v>-189822821770558.78</v>
      </c>
      <c r="AR2356">
        <f t="shared" si="1104"/>
        <v>-2.371078550497641</v>
      </c>
      <c r="AS2356">
        <f t="shared" si="1105"/>
        <v>939220540.08580363</v>
      </c>
      <c r="AU2356">
        <f t="shared" si="1106"/>
        <v>200273229052815.19</v>
      </c>
      <c r="AV2356">
        <f t="shared" si="1099"/>
        <v>-1.5644154408366332E+35</v>
      </c>
    </row>
    <row r="2357" spans="1:48" x14ac:dyDescent="0.3">
      <c r="A2357" s="4">
        <v>26.496300000000002</v>
      </c>
      <c r="B2357" s="4">
        <f t="shared" si="1100"/>
        <v>189</v>
      </c>
      <c r="C2357" s="7">
        <v>24.81</v>
      </c>
      <c r="D2357" s="2">
        <f t="shared" si="1114"/>
        <v>156.8542539193746</v>
      </c>
      <c r="E2357" s="6">
        <f t="shared" si="1089"/>
        <v>45.165292063247811</v>
      </c>
      <c r="F2357" s="2">
        <f t="shared" si="1112"/>
        <v>54.589598226366441</v>
      </c>
      <c r="G2357" s="7">
        <v>37.200000000000003</v>
      </c>
      <c r="H2357" s="3">
        <f t="shared" si="1108"/>
        <v>167.73118124831299</v>
      </c>
      <c r="J2357" s="7">
        <v>45.2</v>
      </c>
      <c r="K2357" s="2">
        <f t="shared" si="1090"/>
        <v>121.33118124831299</v>
      </c>
      <c r="L2357" s="7">
        <v>24.5</v>
      </c>
      <c r="M2357" s="2">
        <f t="shared" si="1091"/>
        <v>64.501670128980692</v>
      </c>
      <c r="N2357" s="7">
        <v>26.2</v>
      </c>
      <c r="O2357" s="2">
        <f t="shared" si="1092"/>
        <v>-24.598329871019303</v>
      </c>
      <c r="Q2357" s="2">
        <f t="shared" si="1093"/>
        <v>66.962446943736509</v>
      </c>
      <c r="R2357" s="2">
        <f t="shared" si="1113"/>
        <v>133.76287081447964</v>
      </c>
      <c r="S2357" s="2">
        <v>32.665799999999997</v>
      </c>
      <c r="T2357" s="2">
        <v>90</v>
      </c>
      <c r="U2357" s="7">
        <v>38.5</v>
      </c>
      <c r="V2357" s="2">
        <f t="shared" si="1115"/>
        <v>102.99137576760687</v>
      </c>
      <c r="W2357" s="7">
        <v>39.729999999999997</v>
      </c>
      <c r="X2357" s="2">
        <f t="shared" si="1117"/>
        <v>27.578175844216091</v>
      </c>
      <c r="Y2357" s="7">
        <v>24.81</v>
      </c>
      <c r="Z2357" s="2">
        <f t="shared" si="1116"/>
        <v>162.84352582587749</v>
      </c>
      <c r="AA2357" s="7">
        <v>46.4</v>
      </c>
      <c r="AB2357" s="7">
        <v>89.1</v>
      </c>
      <c r="AF2357">
        <f t="shared" si="1087"/>
        <v>32.839933147934715</v>
      </c>
      <c r="AH2357" s="15">
        <f t="shared" si="1101"/>
        <v>1</v>
      </c>
      <c r="AI2357">
        <f t="shared" si="1094"/>
        <v>133.87213081792657</v>
      </c>
      <c r="AJ2357">
        <f t="shared" si="1095"/>
        <v>-95.078489288643652</v>
      </c>
      <c r="AK2357">
        <f t="shared" si="1096"/>
        <v>2.2904540894854919</v>
      </c>
      <c r="AL2357">
        <f t="shared" si="1102"/>
        <v>-300533629.28521734</v>
      </c>
      <c r="AM2357">
        <f t="shared" si="1097"/>
        <v>-810507.22864738514</v>
      </c>
      <c r="AN2357">
        <f t="shared" si="1098"/>
        <v>-909.57688502126734</v>
      </c>
      <c r="AP2357" s="15">
        <v>1</v>
      </c>
      <c r="AQ2357">
        <f t="shared" si="1103"/>
        <v>-193235069918558.28</v>
      </c>
      <c r="AR2357">
        <f t="shared" si="1104"/>
        <v>-2.3429912334488177</v>
      </c>
      <c r="AS2357">
        <f t="shared" si="1105"/>
        <v>2323059848.5179253</v>
      </c>
      <c r="AU2357">
        <f t="shared" si="1106"/>
        <v>200168505004849.91</v>
      </c>
      <c r="AV2357">
        <f t="shared" si="1099"/>
        <v>-1.6440690518195442E+35</v>
      </c>
    </row>
    <row r="2358" spans="1:48" x14ac:dyDescent="0.3">
      <c r="A2358" s="4">
        <v>26.496300000000002</v>
      </c>
      <c r="B2358" s="4">
        <f t="shared" si="1100"/>
        <v>190</v>
      </c>
      <c r="C2358" s="7">
        <v>24.81</v>
      </c>
      <c r="D2358" s="2">
        <f t="shared" si="1114"/>
        <v>156.8072539193746</v>
      </c>
      <c r="E2358" s="6">
        <f t="shared" si="1089"/>
        <v>45.493970258909776</v>
      </c>
      <c r="F2358" s="2">
        <f t="shared" si="1112"/>
        <v>55.000780520059799</v>
      </c>
      <c r="G2358" s="7">
        <v>37.200000000000003</v>
      </c>
      <c r="H2358" s="3">
        <f t="shared" si="1108"/>
        <v>167.83118124831299</v>
      </c>
      <c r="J2358" s="7">
        <v>45.2</v>
      </c>
      <c r="K2358" s="2">
        <f t="shared" si="1090"/>
        <v>121.43118124831298</v>
      </c>
      <c r="L2358" s="7">
        <v>24.5</v>
      </c>
      <c r="M2358" s="2">
        <f t="shared" si="1091"/>
        <v>64.546497598654867</v>
      </c>
      <c r="N2358" s="7">
        <v>26.2</v>
      </c>
      <c r="O2358" s="2">
        <f t="shared" si="1092"/>
        <v>-24.553502401345128</v>
      </c>
      <c r="Q2358" s="2">
        <f t="shared" si="1093"/>
        <v>66.987362199282359</v>
      </c>
      <c r="R2358" s="2">
        <f t="shared" si="1113"/>
        <v>133.81276135961613</v>
      </c>
      <c r="S2358" s="2">
        <v>32.665799999999997</v>
      </c>
      <c r="T2358" s="2">
        <v>90</v>
      </c>
      <c r="U2358" s="7">
        <v>38.5</v>
      </c>
      <c r="V2358" s="2">
        <f t="shared" si="1115"/>
        <v>103.30137576760687</v>
      </c>
      <c r="W2358" s="7">
        <v>39.729999999999997</v>
      </c>
      <c r="X2358" s="2">
        <f t="shared" si="1117"/>
        <v>27.928175844216092</v>
      </c>
      <c r="Y2358" s="7">
        <v>24.81</v>
      </c>
      <c r="Z2358" s="2">
        <f t="shared" si="1116"/>
        <v>162.9115258258775</v>
      </c>
      <c r="AA2358" s="7">
        <v>46.4</v>
      </c>
      <c r="AB2358" s="7">
        <v>89.1</v>
      </c>
      <c r="AF2358">
        <f t="shared" si="1087"/>
        <v>32.818416118436645</v>
      </c>
      <c r="AH2358" s="15">
        <f t="shared" si="1101"/>
        <v>1</v>
      </c>
      <c r="AI2358">
        <f t="shared" si="1094"/>
        <v>229.40166743995621</v>
      </c>
      <c r="AJ2358">
        <f t="shared" si="1095"/>
        <v>-105.35225297778574</v>
      </c>
      <c r="AK2358">
        <f t="shared" si="1096"/>
        <v>2.4506581929356583</v>
      </c>
      <c r="AL2358">
        <f t="shared" si="1102"/>
        <v>-304721417.20663404</v>
      </c>
      <c r="AM2358">
        <f t="shared" si="1097"/>
        <v>-801899.35547343805</v>
      </c>
      <c r="AN2358">
        <f t="shared" si="1098"/>
        <v>-903.45929374072011</v>
      </c>
      <c r="AP2358" s="15">
        <v>1</v>
      </c>
      <c r="AQ2358">
        <f t="shared" si="1103"/>
        <v>-230304501858042</v>
      </c>
      <c r="AR2358">
        <f t="shared" si="1104"/>
        <v>-2.3156609161272201</v>
      </c>
      <c r="AS2358">
        <f t="shared" si="1105"/>
        <v>4567465848.9852009</v>
      </c>
      <c r="AU2358">
        <f t="shared" si="1106"/>
        <v>203506989605981.16</v>
      </c>
      <c r="AV2358">
        <f t="shared" si="1099"/>
        <v>-1.7221346727663608E+35</v>
      </c>
    </row>
    <row r="2359" spans="1:48" x14ac:dyDescent="0.3">
      <c r="A2359" s="4">
        <v>26.496300000000002</v>
      </c>
      <c r="B2359" s="4">
        <f t="shared" si="1100"/>
        <v>191</v>
      </c>
      <c r="C2359" s="7">
        <v>24.81</v>
      </c>
      <c r="D2359" s="2">
        <f t="shared" si="1114"/>
        <v>156.76025391937461</v>
      </c>
      <c r="E2359" s="6">
        <f t="shared" si="1089"/>
        <v>45.81929167022674</v>
      </c>
      <c r="F2359" s="2">
        <f t="shared" si="1112"/>
        <v>55.413230550298955</v>
      </c>
      <c r="G2359" s="7">
        <v>37.200000000000003</v>
      </c>
      <c r="H2359" s="3">
        <f t="shared" si="1108"/>
        <v>167.93118124831298</v>
      </c>
      <c r="J2359" s="7">
        <v>45.2</v>
      </c>
      <c r="K2359" s="2">
        <f t="shared" si="1090"/>
        <v>121.53118124831298</v>
      </c>
      <c r="L2359" s="7">
        <v>24.5</v>
      </c>
      <c r="M2359" s="2">
        <f t="shared" si="1091"/>
        <v>64.591432654546509</v>
      </c>
      <c r="N2359" s="7">
        <v>26.2</v>
      </c>
      <c r="O2359" s="2">
        <f t="shared" si="1092"/>
        <v>-24.508567345453486</v>
      </c>
      <c r="Q2359" s="2">
        <f t="shared" si="1093"/>
        <v>67.012178375060898</v>
      </c>
      <c r="R2359" s="2">
        <f t="shared" si="1113"/>
        <v>133.86263454603687</v>
      </c>
      <c r="S2359" s="2">
        <v>32.665799999999997</v>
      </c>
      <c r="T2359" s="2">
        <v>90</v>
      </c>
      <c r="U2359" s="7">
        <v>38.5</v>
      </c>
      <c r="V2359" s="2">
        <f t="shared" si="1115"/>
        <v>103.61137576760687</v>
      </c>
      <c r="W2359" s="7">
        <v>39.729999999999997</v>
      </c>
      <c r="X2359" s="2">
        <f t="shared" si="1117"/>
        <v>28.278175844216094</v>
      </c>
      <c r="Y2359" s="7">
        <v>24.81</v>
      </c>
      <c r="Z2359" s="2">
        <f t="shared" si="1116"/>
        <v>162.97952582587752</v>
      </c>
      <c r="AA2359" s="7">
        <v>46.4</v>
      </c>
      <c r="AB2359" s="7">
        <v>89.1</v>
      </c>
      <c r="AF2359">
        <f t="shared" si="1087"/>
        <v>32.80352133800173</v>
      </c>
      <c r="AH2359" s="15">
        <f t="shared" si="1101"/>
        <v>1</v>
      </c>
      <c r="AI2359">
        <f t="shared" si="1094"/>
        <v>354.4687463217698</v>
      </c>
      <c r="AJ2359">
        <f t="shared" si="1095"/>
        <v>-116.08943428126108</v>
      </c>
      <c r="AK2359">
        <f t="shared" si="1096"/>
        <v>2.6237578217539284</v>
      </c>
      <c r="AL2359">
        <f t="shared" si="1102"/>
        <v>-308561575.47044092</v>
      </c>
      <c r="AM2359">
        <f t="shared" si="1097"/>
        <v>-792792.02425030246</v>
      </c>
      <c r="AN2359">
        <f t="shared" si="1098"/>
        <v>-896.92099236906324</v>
      </c>
      <c r="AP2359" s="15">
        <v>1</v>
      </c>
      <c r="AQ2359">
        <f t="shared" si="1103"/>
        <v>-309644550571110.06</v>
      </c>
      <c r="AR2359">
        <f t="shared" si="1104"/>
        <v>-2.2890028628906745</v>
      </c>
      <c r="AS2359">
        <f t="shared" si="1105"/>
        <v>8196795008.4258327</v>
      </c>
      <c r="AU2359">
        <f t="shared" si="1106"/>
        <v>211426319044758.47</v>
      </c>
      <c r="AV2359">
        <f t="shared" si="1099"/>
        <v>-1.7943346648927456E+35</v>
      </c>
    </row>
    <row r="2360" spans="1:48" x14ac:dyDescent="0.3">
      <c r="A2360" s="4">
        <v>26.496300000000002</v>
      </c>
      <c r="B2360" s="4">
        <f t="shared" si="1100"/>
        <v>192</v>
      </c>
      <c r="C2360" s="7">
        <v>24.81</v>
      </c>
      <c r="D2360" s="2">
        <f t="shared" si="1114"/>
        <v>156.71325391937461</v>
      </c>
      <c r="E2360" s="6">
        <f t="shared" si="1089"/>
        <v>46.141229243517436</v>
      </c>
      <c r="F2360" s="2">
        <f t="shared" si="1112"/>
        <v>55.826908713135339</v>
      </c>
      <c r="G2360" s="7">
        <v>37.200000000000003</v>
      </c>
      <c r="H2360" s="3">
        <f t="shared" si="1108"/>
        <v>168.03118124831298</v>
      </c>
      <c r="J2360" s="7">
        <v>45.2</v>
      </c>
      <c r="K2360" s="2">
        <f t="shared" si="1090"/>
        <v>121.63118124831297</v>
      </c>
      <c r="L2360" s="7">
        <v>24.5</v>
      </c>
      <c r="M2360" s="2">
        <f t="shared" si="1091"/>
        <v>64.636472088116648</v>
      </c>
      <c r="N2360" s="7">
        <v>26.2</v>
      </c>
      <c r="O2360" s="2">
        <f t="shared" si="1092"/>
        <v>-24.463527911883347</v>
      </c>
      <c r="Q2360" s="2">
        <f t="shared" si="1093"/>
        <v>67.036895417844818</v>
      </c>
      <c r="R2360" s="2">
        <f t="shared" si="1113"/>
        <v>133.91249046212894</v>
      </c>
      <c r="S2360" s="2">
        <v>32.665799999999997</v>
      </c>
      <c r="T2360" s="2">
        <v>90</v>
      </c>
      <c r="U2360" s="7">
        <v>38.5</v>
      </c>
      <c r="V2360" s="2">
        <f t="shared" si="1115"/>
        <v>103.92137576760688</v>
      </c>
      <c r="W2360" s="7">
        <v>39.729999999999997</v>
      </c>
      <c r="X2360" s="2">
        <f t="shared" si="1117"/>
        <v>28.628175844216095</v>
      </c>
      <c r="Y2360" s="7">
        <v>24.81</v>
      </c>
      <c r="Z2360" s="2">
        <f t="shared" si="1116"/>
        <v>163.04752582587753</v>
      </c>
      <c r="AA2360" s="7">
        <v>46.4</v>
      </c>
      <c r="AB2360" s="7">
        <v>89.1</v>
      </c>
      <c r="AF2360">
        <f t="shared" ref="AF2360:AF2423" si="1118">A2361*COS(B2361*3.1416/180)+W2361*COS(X2361*3.1416/180)+N2361*COS(O2361*3.1416/180)</f>
        <v>32.795224346361522</v>
      </c>
      <c r="AH2360" s="15">
        <f t="shared" si="1101"/>
        <v>1</v>
      </c>
      <c r="AI2360">
        <f t="shared" si="1094"/>
        <v>399.80082099366496</v>
      </c>
      <c r="AJ2360">
        <f t="shared" si="1095"/>
        <v>-126.09841876516529</v>
      </c>
      <c r="AK2360">
        <f t="shared" si="1096"/>
        <v>2.8116398703518963</v>
      </c>
      <c r="AL2360">
        <f t="shared" si="1102"/>
        <v>-312148390.13610721</v>
      </c>
      <c r="AM2360">
        <f t="shared" si="1097"/>
        <v>-783461.18565491668</v>
      </c>
      <c r="AN2360">
        <f t="shared" si="1098"/>
        <v>-889.96021455177083</v>
      </c>
      <c r="AP2360" s="15">
        <v>1</v>
      </c>
      <c r="AQ2360">
        <f t="shared" si="1103"/>
        <v>-343071732128339.88</v>
      </c>
      <c r="AR2360">
        <f t="shared" si="1104"/>
        <v>-2.2629977881744296</v>
      </c>
      <c r="AS2360">
        <f t="shared" si="1105"/>
        <v>13246087948.25197</v>
      </c>
      <c r="AU2360">
        <f t="shared" si="1106"/>
        <v>214448798304248.56</v>
      </c>
      <c r="AV2360">
        <f t="shared" si="1099"/>
        <v>-1.8623042572689425E+35</v>
      </c>
    </row>
    <row r="2361" spans="1:48" x14ac:dyDescent="0.3">
      <c r="A2361" s="4">
        <v>26.496300000000002</v>
      </c>
      <c r="B2361" s="4">
        <f t="shared" si="1100"/>
        <v>193</v>
      </c>
      <c r="C2361" s="7">
        <v>24.81</v>
      </c>
      <c r="D2361" s="2">
        <f t="shared" si="1114"/>
        <v>156.66625391937461</v>
      </c>
      <c r="E2361" s="6">
        <f t="shared" ref="E2361:E2424" si="1119">(SQRT(( (A2361*COS(B2361*PI()/180))^2+(A2361*SIN(B2361*PI()/180)-S2361)^2)))</f>
        <v>46.459756269342734</v>
      </c>
      <c r="F2361" s="2">
        <f t="shared" si="1112"/>
        <v>56.24177685470265</v>
      </c>
      <c r="G2361" s="7">
        <v>37.200000000000003</v>
      </c>
      <c r="H2361" s="3">
        <f t="shared" si="1108"/>
        <v>168.13118124831297</v>
      </c>
      <c r="J2361" s="7">
        <v>45.2</v>
      </c>
      <c r="K2361" s="2">
        <f t="shared" ref="K2361:K2424" si="1120">H2361-AA2361</f>
        <v>121.73118124831296</v>
      </c>
      <c r="L2361" s="7">
        <v>24.5</v>
      </c>
      <c r="M2361" s="2">
        <f t="shared" ref="M2361:M2424" si="1121">ACOS(((Y2361^2-L2361^2-Q2361^2)/(2*E2361*Q2361))*3.1416/180)*(180/PI())+R2361-160</f>
        <v>64.68161281895155</v>
      </c>
      <c r="N2361" s="7">
        <v>26.2</v>
      </c>
      <c r="O2361" s="2">
        <f t="shared" ref="O2361:O2424" si="1122">M2361-AB2361</f>
        <v>-24.418387181048445</v>
      </c>
      <c r="Q2361" s="2">
        <f t="shared" ref="Q2361:Q2424" si="1123">SQRT((C2361*COS(D2361*PI()/180)+J2361*COS(K2361*PI()/180))^2+(C2361*SIN(D2361*PI()/180)+(J2361*SIN(K2361*PI()/180)))^2)</f>
        <v>67.061513274637662</v>
      </c>
      <c r="R2361" s="2">
        <f t="shared" si="1113"/>
        <v>133.96232919605825</v>
      </c>
      <c r="S2361" s="2">
        <v>32.665799999999997</v>
      </c>
      <c r="T2361" s="2">
        <v>90</v>
      </c>
      <c r="U2361" s="7">
        <v>38.5</v>
      </c>
      <c r="V2361" s="2">
        <f t="shared" si="1115"/>
        <v>104.23137576760688</v>
      </c>
      <c r="W2361" s="7">
        <v>39.729999999999997</v>
      </c>
      <c r="X2361" s="2">
        <f t="shared" si="1117"/>
        <v>28.978175844216096</v>
      </c>
      <c r="Y2361" s="7">
        <v>24.81</v>
      </c>
      <c r="Z2361" s="2">
        <f t="shared" si="1116"/>
        <v>163.11552582587754</v>
      </c>
      <c r="AA2361" s="7">
        <v>46.4</v>
      </c>
      <c r="AB2361" s="7">
        <v>89.1</v>
      </c>
      <c r="AF2361">
        <f t="shared" si="1118"/>
        <v>32.793498353828028</v>
      </c>
      <c r="AH2361" s="15">
        <f t="shared" si="1101"/>
        <v>1</v>
      </c>
      <c r="AI2361">
        <f t="shared" ref="AI2361:AI2424" si="1124">A2361*SIN(B2361*3.1416/180)*G2361*COS(H2361*3.1416/180)-A2361*COS(B2361)*G2361*SIN(H2361)/U2361*SIN(V2361*3.1416/180)*A2361*SIN(B2361*3.1416/180)-(G2361*SIN(H2361*3.1416/180)*U2361*COS(V2361*3.1416/180))</f>
        <v>319.89696208151759</v>
      </c>
      <c r="AJ2361">
        <f t="shared" ref="AJ2361:AJ2424" si="1125">(-1*AH2361*A2361*SIN(B2361*3.1416/180)*C2361*COS(D2361*3.1416/180))-(AH2361*A2361*COS(B2361*3.1416/180)*C2361*SIN(D2361*3.1416/180))/((W2361*SIN(X2361)*-A2361*SIN(B2361))-(C2361*SIN(D2361)*W2361*COS(X2361)))</f>
        <v>-136.04940579594208</v>
      </c>
      <c r="AK2361">
        <f t="shared" ref="AK2361:AK2424" si="1126">((W2361*SIN(X2361*3.1416/180)*A2361*COS(B2361*3.1416/180))-(W2361*COS(X2361*3.1416/180)*-1*A2361*SIN(B2361*3.1416/180)))/((W2361*SIN(X2361*3.1416/180)*-1*A2361*SIN(B2361*3.1416/180))-(C2361*SIN(D2361*0.0174)*W2361*COS(X2361*3.1416/180)))</f>
        <v>3.0165719254035746</v>
      </c>
      <c r="AL2361">
        <f t="shared" si="1102"/>
        <v>-315412343.17867506</v>
      </c>
      <c r="AM2361">
        <f t="shared" ref="AM2361:AM2424" si="1127">(AJ2361*C2361*SIN(D2361*3.1416/180)-AN2361*J2361*SIN(K2361*3.1416/180))*Y2361*COS(Z2361*3.1416/180)-(AJ2361*C2361*COS(D2361*3.1416/180)+AN2361*J2361*COS(K2361*3.1416/180))*Y2361*SIN(Z2361*3.1416/180)/(N2361*SIN(O2361*3.1416/180)*(AJ2361*C2361*SIN(D2361*3.1416/180)-AN2361*J2361*SIN(K2361*3.1416/180))-Y2361*SIN(Z2361*3.1416/180))*N2361*COS(O2361*3.1416/180)</f>
        <v>-773751.33990556386</v>
      </c>
      <c r="AN2361">
        <f t="shared" ref="AN2361:AN2424" si="1128">U2361*SIN(V2361*3.1416/180)*A2361*COS(B2361*3.1416/180)-U2361*COS(V2361*3.1416/180)*A2361*SIN(B2361*3.1416/180)/U2361*SIN(V2361*3.1416/180)*A2361*SIN(B2361*3.1416/180)-G2361*SIN(H2361*3.1416/180)*U2361*COS(V2361*3.1416/180)</f>
        <v>-882.57562165605248</v>
      </c>
      <c r="AP2361" s="15">
        <v>1</v>
      </c>
      <c r="AQ2361">
        <f t="shared" si="1103"/>
        <v>-268153921018644.66</v>
      </c>
      <c r="AR2361">
        <f t="shared" si="1104"/>
        <v>-2.2376068737453365</v>
      </c>
      <c r="AS2361">
        <f t="shared" si="1105"/>
        <v>20099451856.466103</v>
      </c>
      <c r="AU2361">
        <f t="shared" si="1106"/>
        <v>204934106512352.25</v>
      </c>
      <c r="AV2361">
        <f t="shared" ref="AV2361:AV2424" si="1129">(AR2361*C2361*SIN(D2361*3.1416/180)+AJ2361*AJ2361*C2361*COS(D2361*3.1416/180)-AQ2361*U2361*SIN(V2361*3.1416/180)+AN2361*AN2361*J2361*COS(K2361*3.1416/180)-AM2361*AM2361*N2361*COS(O2361*3.1416/180)-AL2361*AL2361*Y2361*COS(Z2361*3.1416/180))*Y2361*COS(Z2361*3.1416/180)-(AR2361*C2361*COS(D2361*3.1416/180)+AJ2361*AJ2361*C2361*SIN(D2361*3.1416/180)+AU2361*U2361*COS(V2361*3.1416/180)+AN2361*AN2361*J2361*SIN(K2361*3.1416/180)-AM2361*AM2361*N2361*SIN(O2361*3.1416/180)-AL2361*AL2361*Y2361*SIN(Z2361*3.1416/180))*Y2361*SIN(Z2361*3.1416/180)/N2361*SIN(O2361*3.1416/180)*(AR2361*C2361*SIN(D2361*3.1416/180)+AJ2361*AJ2361*C2361*COS(D2361*3.1416/180)-AU2361*U2361*SIN(V2361*3.1416/180)+AN2361*AN2361*J2361*COS(K2361*3.1416/180)-AM2361*AM2361*N2361*COS(O2361*3.1416/180)-AL2361*AL2361*Y2361*COS(Z2361*3.1416/180))-Y2361*SIN(Z2361*3.1416/180)*N2361*COS(O2361*3.1416/180)</f>
        <v>-1.9239178265689158E+35</v>
      </c>
    </row>
    <row r="2362" spans="1:48" x14ac:dyDescent="0.3">
      <c r="A2362" s="4">
        <v>26.496300000000002</v>
      </c>
      <c r="B2362" s="4">
        <f t="shared" ref="B2362:B2425" si="1130">B2361+1</f>
        <v>194</v>
      </c>
      <c r="C2362" s="7">
        <v>24.81</v>
      </c>
      <c r="D2362" s="2">
        <f t="shared" si="1114"/>
        <v>156.61925391937461</v>
      </c>
      <c r="E2362" s="6">
        <f t="shared" si="1119"/>
        <v>46.774846380625512</v>
      </c>
      <c r="F2362" s="2">
        <f t="shared" si="1112"/>
        <v>56.657798202479746</v>
      </c>
      <c r="G2362" s="7">
        <v>37.200000000000003</v>
      </c>
      <c r="H2362" s="3">
        <f t="shared" si="1108"/>
        <v>168.23118124831296</v>
      </c>
      <c r="J2362" s="7">
        <v>45.2</v>
      </c>
      <c r="K2362" s="2">
        <f t="shared" si="1120"/>
        <v>121.83118124831296</v>
      </c>
      <c r="L2362" s="7">
        <v>24.5</v>
      </c>
      <c r="M2362" s="2">
        <f t="shared" si="1121"/>
        <v>64.726851888936977</v>
      </c>
      <c r="N2362" s="7">
        <v>26.2</v>
      </c>
      <c r="O2362" s="2">
        <f t="shared" si="1122"/>
        <v>-24.373148111063017</v>
      </c>
      <c r="Q2362" s="2">
        <f t="shared" si="1123"/>
        <v>67.086031892673745</v>
      </c>
      <c r="R2362" s="2">
        <f t="shared" si="1113"/>
        <v>134.01215083577071</v>
      </c>
      <c r="S2362" s="2">
        <v>32.665799999999997</v>
      </c>
      <c r="T2362" s="2">
        <v>90</v>
      </c>
      <c r="U2362" s="7">
        <v>38.5</v>
      </c>
      <c r="V2362" s="2">
        <f t="shared" si="1115"/>
        <v>104.54137576760688</v>
      </c>
      <c r="W2362" s="7">
        <v>39.729999999999997</v>
      </c>
      <c r="X2362" s="2">
        <f t="shared" si="1117"/>
        <v>29.328175844216098</v>
      </c>
      <c r="Y2362" s="7">
        <v>24.81</v>
      </c>
      <c r="Z2362" s="2">
        <f t="shared" si="1116"/>
        <v>163.18352582587755</v>
      </c>
      <c r="AA2362" s="7">
        <v>46.4</v>
      </c>
      <c r="AB2362" s="7">
        <v>89.1</v>
      </c>
      <c r="AF2362">
        <f t="shared" si="1118"/>
        <v>32.798314249205291</v>
      </c>
      <c r="AH2362" s="15">
        <f t="shared" ref="AH2362:AH2425" si="1131">AH2361</f>
        <v>1</v>
      </c>
      <c r="AI2362">
        <f t="shared" si="1124"/>
        <v>195.09160239514296</v>
      </c>
      <c r="AJ2362">
        <f t="shared" si="1125"/>
        <v>-146.27408967347571</v>
      </c>
      <c r="AK2362">
        <f t="shared" si="1126"/>
        <v>3.2413036858890107</v>
      </c>
      <c r="AL2362">
        <f t="shared" si="1102"/>
        <v>-318310443.20949805</v>
      </c>
      <c r="AM2362">
        <f t="shared" si="1127"/>
        <v>-763585.13986985956</v>
      </c>
      <c r="AN2362">
        <f t="shared" si="1128"/>
        <v>-874.76631183165466</v>
      </c>
      <c r="AP2362" s="15">
        <v>1</v>
      </c>
      <c r="AQ2362">
        <f t="shared" si="1103"/>
        <v>-188465180165642.5</v>
      </c>
      <c r="AR2362">
        <f t="shared" si="1104"/>
        <v>-2.2128021730974612</v>
      </c>
      <c r="AS2362">
        <f t="shared" si="1105"/>
        <v>29204980768.778984</v>
      </c>
      <c r="AU2362">
        <f t="shared" si="1106"/>
        <v>193762660298575.59</v>
      </c>
      <c r="AV2362">
        <f t="shared" si="1129"/>
        <v>-1.977511172692393E+35</v>
      </c>
    </row>
    <row r="2363" spans="1:48" x14ac:dyDescent="0.3">
      <c r="A2363" s="4">
        <v>26.496300000000002</v>
      </c>
      <c r="B2363" s="4">
        <f t="shared" si="1130"/>
        <v>195</v>
      </c>
      <c r="C2363" s="7">
        <v>24.81</v>
      </c>
      <c r="D2363" s="2">
        <f t="shared" si="1114"/>
        <v>156.57225391937462</v>
      </c>
      <c r="E2363" s="6">
        <f t="shared" si="1119"/>
        <v>47.086473550961692</v>
      </c>
      <c r="F2363" s="2">
        <f t="shared" si="1112"/>
        <v>57.074937300336764</v>
      </c>
      <c r="G2363" s="7">
        <v>37.200000000000003</v>
      </c>
      <c r="H2363" s="3">
        <f t="shared" si="1108"/>
        <v>168.33118124831296</v>
      </c>
      <c r="J2363" s="7">
        <v>45.2</v>
      </c>
      <c r="K2363" s="2">
        <f t="shared" si="1120"/>
        <v>121.93118124831295</v>
      </c>
      <c r="L2363" s="7">
        <v>24.5</v>
      </c>
      <c r="M2363" s="2">
        <f t="shared" si="1121"/>
        <v>64.772186456751683</v>
      </c>
      <c r="N2363" s="7">
        <v>26.2</v>
      </c>
      <c r="O2363" s="2">
        <f t="shared" si="1122"/>
        <v>-24.327813543248311</v>
      </c>
      <c r="Q2363" s="2">
        <f t="shared" si="1123"/>
        <v>67.110451219417882</v>
      </c>
      <c r="R2363" s="2">
        <f t="shared" si="1113"/>
        <v>134.06195546899374</v>
      </c>
      <c r="S2363" s="2">
        <v>32.665799999999997</v>
      </c>
      <c r="T2363" s="2">
        <v>90</v>
      </c>
      <c r="U2363" s="7">
        <v>38.5</v>
      </c>
      <c r="V2363" s="2">
        <f t="shared" si="1115"/>
        <v>104.85137576760688</v>
      </c>
      <c r="W2363" s="7">
        <v>39.729999999999997</v>
      </c>
      <c r="X2363" s="2">
        <f t="shared" si="1117"/>
        <v>29.678175844216099</v>
      </c>
      <c r="Y2363" s="7">
        <v>24.81</v>
      </c>
      <c r="Z2363" s="2">
        <f t="shared" si="1116"/>
        <v>163.25152582587756</v>
      </c>
      <c r="AA2363" s="7">
        <v>46.4</v>
      </c>
      <c r="AB2363" s="7">
        <v>89.1</v>
      </c>
      <c r="AF2363">
        <f t="shared" si="1118"/>
        <v>32.809640608493993</v>
      </c>
      <c r="AH2363" s="15">
        <f t="shared" si="1131"/>
        <v>1</v>
      </c>
      <c r="AI2363">
        <f t="shared" si="1124"/>
        <v>163.91078759503426</v>
      </c>
      <c r="AJ2363">
        <f t="shared" si="1125"/>
        <v>-154.41645905918685</v>
      </c>
      <c r="AK2363">
        <f t="shared" si="1126"/>
        <v>3.4892026181938705</v>
      </c>
      <c r="AL2363">
        <f t="shared" si="1102"/>
        <v>-321062363.75664282</v>
      </c>
      <c r="AM2363">
        <f t="shared" si="1127"/>
        <v>-753514.85651606298</v>
      </c>
      <c r="AN2363">
        <f t="shared" si="1128"/>
        <v>-866.53182837308066</v>
      </c>
      <c r="AP2363" s="15">
        <v>1</v>
      </c>
      <c r="AQ2363">
        <f t="shared" si="1103"/>
        <v>-165935495296327.59</v>
      </c>
      <c r="AR2363">
        <f t="shared" si="1104"/>
        <v>-2.1885775254846971</v>
      </c>
      <c r="AS2363">
        <f t="shared" si="1105"/>
        <v>38450049249.346542</v>
      </c>
      <c r="AU2363">
        <f t="shared" si="1106"/>
        <v>189009083065460.75</v>
      </c>
      <c r="AV2363">
        <f t="shared" si="1129"/>
        <v>-2.0280930663278891E+35</v>
      </c>
    </row>
    <row r="2364" spans="1:48" x14ac:dyDescent="0.3">
      <c r="A2364" s="4">
        <v>26.496300000000002</v>
      </c>
      <c r="B2364" s="4">
        <f t="shared" si="1130"/>
        <v>196</v>
      </c>
      <c r="C2364" s="7">
        <v>24.81</v>
      </c>
      <c r="D2364" s="2">
        <f t="shared" si="1114"/>
        <v>156.52525391937462</v>
      </c>
      <c r="E2364" s="6">
        <f t="shared" si="1119"/>
        <v>47.39461209310852</v>
      </c>
      <c r="F2364" s="2">
        <f t="shared" si="1112"/>
        <v>57.493159947122436</v>
      </c>
      <c r="G2364" s="7">
        <v>37.200000000000003</v>
      </c>
      <c r="H2364" s="3">
        <f t="shared" si="1108"/>
        <v>168.43118124831295</v>
      </c>
      <c r="J2364" s="7">
        <v>45.2</v>
      </c>
      <c r="K2364" s="2">
        <f t="shared" si="1120"/>
        <v>122.03118124831295</v>
      </c>
      <c r="L2364" s="7">
        <v>24.5</v>
      </c>
      <c r="M2364" s="2">
        <f t="shared" si="1121"/>
        <v>64.817613792659927</v>
      </c>
      <c r="N2364" s="7">
        <v>26.2</v>
      </c>
      <c r="O2364" s="2">
        <f t="shared" si="1122"/>
        <v>-24.282386207340068</v>
      </c>
      <c r="Q2364" s="2">
        <f t="shared" si="1123"/>
        <v>67.134771202565389</v>
      </c>
      <c r="R2364" s="2">
        <f t="shared" si="1113"/>
        <v>134.11174318323751</v>
      </c>
      <c r="S2364" s="2">
        <v>32.665799999999997</v>
      </c>
      <c r="T2364" s="2">
        <v>90</v>
      </c>
      <c r="U2364" s="7">
        <v>38.5</v>
      </c>
      <c r="V2364" s="2">
        <f t="shared" si="1115"/>
        <v>105.16137576760688</v>
      </c>
      <c r="W2364" s="7">
        <v>39.729999999999997</v>
      </c>
      <c r="X2364" s="2">
        <f t="shared" si="1117"/>
        <v>30.028175844216101</v>
      </c>
      <c r="Y2364" s="7">
        <v>24.81</v>
      </c>
      <c r="Z2364" s="2">
        <f t="shared" si="1116"/>
        <v>163.31952582587758</v>
      </c>
      <c r="AA2364" s="7">
        <v>46.4</v>
      </c>
      <c r="AB2364" s="7">
        <v>89.1</v>
      </c>
      <c r="AF2364">
        <f t="shared" si="1118"/>
        <v>32.827443704381864</v>
      </c>
      <c r="AH2364" s="15">
        <f t="shared" si="1131"/>
        <v>1</v>
      </c>
      <c r="AI2364">
        <f t="shared" si="1124"/>
        <v>283.35984986694689</v>
      </c>
      <c r="AJ2364">
        <f t="shared" si="1125"/>
        <v>-165.96919161661143</v>
      </c>
      <c r="AK2364">
        <f t="shared" si="1126"/>
        <v>3.7644381331580035</v>
      </c>
      <c r="AL2364">
        <f t="shared" si="1102"/>
        <v>-323116099.38393652</v>
      </c>
      <c r="AM2364">
        <f t="shared" si="1127"/>
        <v>-742254.57752377808</v>
      </c>
      <c r="AN2364">
        <f t="shared" si="1128"/>
        <v>-857.87216736240498</v>
      </c>
      <c r="AP2364" s="15">
        <v>1</v>
      </c>
      <c r="AQ2364">
        <f t="shared" si="1103"/>
        <v>-204659709996788.84</v>
      </c>
      <c r="AR2364">
        <f t="shared" si="1104"/>
        <v>-2.1648737859353333</v>
      </c>
      <c r="AS2364">
        <f t="shared" si="1105"/>
        <v>53148390507.229744</v>
      </c>
      <c r="AU2364">
        <f t="shared" si="1106"/>
        <v>192708383528348.72</v>
      </c>
      <c r="AV2364">
        <f t="shared" si="1129"/>
        <v>-2.0613535298248358E+35</v>
      </c>
    </row>
    <row r="2365" spans="1:48" x14ac:dyDescent="0.3">
      <c r="A2365" s="4">
        <v>26.496300000000002</v>
      </c>
      <c r="B2365" s="4">
        <f t="shared" si="1130"/>
        <v>197</v>
      </c>
      <c r="C2365" s="7">
        <v>24.81</v>
      </c>
      <c r="D2365" s="2">
        <f t="shared" si="1114"/>
        <v>156.47825391937462</v>
      </c>
      <c r="E2365" s="6">
        <f t="shared" si="1119"/>
        <v>47.69923665763757</v>
      </c>
      <c r="F2365" s="2">
        <f t="shared" si="1112"/>
        <v>57.912433138568687</v>
      </c>
      <c r="G2365" s="7">
        <v>37.200000000000003</v>
      </c>
      <c r="H2365" s="3">
        <f t="shared" si="1108"/>
        <v>168.53118124831295</v>
      </c>
      <c r="J2365" s="7">
        <v>45.2</v>
      </c>
      <c r="K2365" s="2">
        <f t="shared" si="1120"/>
        <v>122.13118124831294</v>
      </c>
      <c r="L2365" s="7">
        <v>24.5</v>
      </c>
      <c r="M2365" s="2">
        <f t="shared" si="1121"/>
        <v>64.863131273584315</v>
      </c>
      <c r="N2365" s="7">
        <v>26.2</v>
      </c>
      <c r="O2365" s="2">
        <f t="shared" si="1122"/>
        <v>-24.236868726415679</v>
      </c>
      <c r="Q2365" s="2">
        <f t="shared" si="1123"/>
        <v>67.158991790041867</v>
      </c>
      <c r="R2365" s="2">
        <f t="shared" si="1113"/>
        <v>134.16151406579618</v>
      </c>
      <c r="S2365" s="2">
        <v>32.665799999999997</v>
      </c>
      <c r="T2365" s="2">
        <v>90</v>
      </c>
      <c r="U2365" s="7">
        <v>38.5</v>
      </c>
      <c r="V2365" s="2">
        <f t="shared" si="1115"/>
        <v>105.47137576760689</v>
      </c>
      <c r="W2365" s="7">
        <v>39.729999999999997</v>
      </c>
      <c r="X2365" s="2">
        <f t="shared" si="1117"/>
        <v>30.378175844216102</v>
      </c>
      <c r="Y2365" s="7">
        <v>24.81</v>
      </c>
      <c r="Z2365" s="2">
        <f t="shared" si="1116"/>
        <v>163.38752582587759</v>
      </c>
      <c r="AA2365" s="7">
        <v>46.4</v>
      </c>
      <c r="AB2365" s="7">
        <v>89.1</v>
      </c>
      <c r="AF2365">
        <f t="shared" si="1118"/>
        <v>32.851687516513152</v>
      </c>
      <c r="AH2365" s="15">
        <f t="shared" si="1131"/>
        <v>1</v>
      </c>
      <c r="AI2365">
        <f t="shared" si="1124"/>
        <v>462.32084178866143</v>
      </c>
      <c r="AJ2365">
        <f t="shared" si="1125"/>
        <v>-175.98285524642267</v>
      </c>
      <c r="AK2365">
        <f t="shared" si="1126"/>
        <v>4.072235817806237</v>
      </c>
      <c r="AL2365">
        <f t="shared" si="1102"/>
        <v>-324949256.54906803</v>
      </c>
      <c r="AM2365">
        <f t="shared" si="1127"/>
        <v>-730965.48921175313</v>
      </c>
      <c r="AN2365">
        <f t="shared" si="1128"/>
        <v>-848.78778457325086</v>
      </c>
      <c r="AP2365" s="15">
        <v>1</v>
      </c>
      <c r="AQ2365">
        <f t="shared" si="1103"/>
        <v>-315513189435874.88</v>
      </c>
      <c r="AR2365">
        <f t="shared" si="1104"/>
        <v>-2.1417057093180074</v>
      </c>
      <c r="AS2365">
        <f t="shared" si="1105"/>
        <v>68060387088.484772</v>
      </c>
      <c r="AU2365">
        <f t="shared" si="1106"/>
        <v>208245317370081.38</v>
      </c>
      <c r="AV2365">
        <f t="shared" si="1129"/>
        <v>-2.0890267663569394E+35</v>
      </c>
    </row>
    <row r="2366" spans="1:48" x14ac:dyDescent="0.3">
      <c r="A2366" s="4">
        <v>26.496300000000002</v>
      </c>
      <c r="B2366" s="4">
        <f t="shared" si="1130"/>
        <v>198</v>
      </c>
      <c r="C2366" s="7">
        <v>24.81</v>
      </c>
      <c r="D2366" s="2">
        <f t="shared" si="1114"/>
        <v>156.43125391937463</v>
      </c>
      <c r="E2366" s="6">
        <f t="shared" si="1119"/>
        <v>48.000322231740689</v>
      </c>
      <c r="F2366" s="2">
        <f t="shared" si="1112"/>
        <v>58.332725012304458</v>
      </c>
      <c r="G2366" s="7">
        <v>37.200000000000003</v>
      </c>
      <c r="H2366" s="3">
        <f t="shared" si="1108"/>
        <v>168.63118124831294</v>
      </c>
      <c r="J2366" s="7">
        <v>45.2</v>
      </c>
      <c r="K2366" s="2">
        <f t="shared" si="1120"/>
        <v>122.23118124831294</v>
      </c>
      <c r="L2366" s="7">
        <v>24.5</v>
      </c>
      <c r="M2366" s="2">
        <f t="shared" si="1121"/>
        <v>64.908736378442597</v>
      </c>
      <c r="N2366" s="7">
        <v>26.2</v>
      </c>
      <c r="O2366" s="2">
        <f t="shared" si="1122"/>
        <v>-24.191263621557397</v>
      </c>
      <c r="Q2366" s="2">
        <f t="shared" si="1123"/>
        <v>67.183112930003091</v>
      </c>
      <c r="R2366" s="2">
        <f t="shared" si="1113"/>
        <v>134.21126820374934</v>
      </c>
      <c r="S2366" s="2">
        <v>32.665799999999997</v>
      </c>
      <c r="T2366" s="2">
        <v>90</v>
      </c>
      <c r="U2366" s="7">
        <v>38.5</v>
      </c>
      <c r="V2366" s="2">
        <f t="shared" si="1115"/>
        <v>105.78137576760689</v>
      </c>
      <c r="W2366" s="7">
        <v>39.729999999999997</v>
      </c>
      <c r="X2366" s="2">
        <f t="shared" si="1117"/>
        <v>30.728175844216103</v>
      </c>
      <c r="Y2366" s="7">
        <v>24.81</v>
      </c>
      <c r="Z2366" s="2">
        <f t="shared" si="1116"/>
        <v>163.4555258258776</v>
      </c>
      <c r="AA2366" s="7">
        <v>46.4</v>
      </c>
      <c r="AB2366" s="7">
        <v>89.1</v>
      </c>
      <c r="AF2366">
        <f t="shared" si="1118"/>
        <v>32.882333742530065</v>
      </c>
      <c r="AH2366" s="15">
        <f t="shared" si="1131"/>
        <v>1</v>
      </c>
      <c r="AI2366">
        <f t="shared" si="1124"/>
        <v>546.1971742380274</v>
      </c>
      <c r="AJ2366">
        <f t="shared" si="1125"/>
        <v>-185.58438323986979</v>
      </c>
      <c r="AK2366">
        <f t="shared" si="1126"/>
        <v>4.419234914377407</v>
      </c>
      <c r="AL2366">
        <f t="shared" si="1102"/>
        <v>-326442971.3900829</v>
      </c>
      <c r="AM2366">
        <f t="shared" si="1127"/>
        <v>-719385.96607411793</v>
      </c>
      <c r="AN2366">
        <f t="shared" si="1128"/>
        <v>-839.27960161794533</v>
      </c>
      <c r="AP2366" s="15">
        <v>1</v>
      </c>
      <c r="AQ2366">
        <f t="shared" si="1103"/>
        <v>-369050562688140.88</v>
      </c>
      <c r="AR2366">
        <f t="shared" si="1104"/>
        <v>-2.1190470588433077</v>
      </c>
      <c r="AS2366">
        <f t="shared" si="1105"/>
        <v>83407637003.58284</v>
      </c>
      <c r="AU2366">
        <f t="shared" si="1106"/>
        <v>217275823293516.25</v>
      </c>
      <c r="AV2366">
        <f t="shared" si="1129"/>
        <v>-2.1079607244402267E+35</v>
      </c>
    </row>
    <row r="2367" spans="1:48" x14ac:dyDescent="0.3">
      <c r="A2367" s="4">
        <v>26.496300000000002</v>
      </c>
      <c r="B2367" s="4">
        <f t="shared" si="1130"/>
        <v>199</v>
      </c>
      <c r="C2367" s="7">
        <v>24.81</v>
      </c>
      <c r="D2367" s="2">
        <f t="shared" si="1114"/>
        <v>156.38425391937463</v>
      </c>
      <c r="E2367" s="6">
        <f t="shared" si="1119"/>
        <v>48.297844138177659</v>
      </c>
      <c r="F2367" s="2">
        <f t="shared" si="1112"/>
        <v>58.754004795784489</v>
      </c>
      <c r="G2367" s="7">
        <v>37.200000000000003</v>
      </c>
      <c r="H2367" s="3">
        <f t="shared" si="1108"/>
        <v>168.73118124831294</v>
      </c>
      <c r="J2367" s="7">
        <v>45.2</v>
      </c>
      <c r="K2367" s="2">
        <f t="shared" si="1120"/>
        <v>122.33118124831293</v>
      </c>
      <c r="L2367" s="7">
        <v>24.5</v>
      </c>
      <c r="M2367" s="2">
        <f t="shared" si="1121"/>
        <v>64.954426683731469</v>
      </c>
      <c r="N2367" s="7">
        <v>26.2</v>
      </c>
      <c r="O2367" s="2">
        <f t="shared" si="1122"/>
        <v>-24.145573316268525</v>
      </c>
      <c r="Q2367" s="2">
        <f t="shared" si="1123"/>
        <v>67.207134570834896</v>
      </c>
      <c r="R2367" s="2">
        <f t="shared" si="1113"/>
        <v>134.26100568396316</v>
      </c>
      <c r="S2367" s="2">
        <v>32.665799999999997</v>
      </c>
      <c r="T2367" s="2">
        <v>90</v>
      </c>
      <c r="U2367" s="7">
        <v>38.5</v>
      </c>
      <c r="V2367" s="2">
        <f t="shared" si="1115"/>
        <v>106.09137576760689</v>
      </c>
      <c r="W2367" s="7">
        <v>39.729999999999997</v>
      </c>
      <c r="X2367" s="2">
        <f t="shared" si="1117"/>
        <v>31.078175844216105</v>
      </c>
      <c r="Y2367" s="7">
        <v>24.81</v>
      </c>
      <c r="Z2367" s="2">
        <f t="shared" si="1116"/>
        <v>163.52352582587761</v>
      </c>
      <c r="AA2367" s="7">
        <v>46.4</v>
      </c>
      <c r="AB2367" s="7">
        <v>89.1</v>
      </c>
      <c r="AF2367">
        <f t="shared" si="1118"/>
        <v>32.919341809879256</v>
      </c>
      <c r="AH2367" s="15">
        <f t="shared" si="1131"/>
        <v>1</v>
      </c>
      <c r="AI2367">
        <f t="shared" si="1124"/>
        <v>471.59975977989444</v>
      </c>
      <c r="AJ2367">
        <f t="shared" si="1125"/>
        <v>-195.23753110708714</v>
      </c>
      <c r="AK2367">
        <f t="shared" si="1126"/>
        <v>4.814001517838653</v>
      </c>
      <c r="AL2367">
        <f t="shared" si="1102"/>
        <v>-327539784.97004896</v>
      </c>
      <c r="AM2367">
        <f t="shared" si="1127"/>
        <v>-707409.2659317248</v>
      </c>
      <c r="AN2367">
        <f t="shared" si="1128"/>
        <v>-829.34901132133655</v>
      </c>
      <c r="AP2367" s="15">
        <v>1</v>
      </c>
      <c r="AQ2367">
        <f t="shared" si="1103"/>
        <v>-267283830195619.81</v>
      </c>
      <c r="AR2367">
        <f t="shared" si="1104"/>
        <v>-2.0968786099970953</v>
      </c>
      <c r="AS2367">
        <f t="shared" si="1105"/>
        <v>98924220097.836182</v>
      </c>
      <c r="AU2367">
        <f t="shared" si="1106"/>
        <v>200916056950479.25</v>
      </c>
      <c r="AV2367">
        <f t="shared" si="1129"/>
        <v>-2.1165533910656378E+35</v>
      </c>
    </row>
    <row r="2368" spans="1:48" x14ac:dyDescent="0.3">
      <c r="A2368" s="4">
        <v>26.496300000000002</v>
      </c>
      <c r="B2368" s="4">
        <f t="shared" si="1130"/>
        <v>200</v>
      </c>
      <c r="C2368" s="7">
        <v>24.81</v>
      </c>
      <c r="D2368" s="2">
        <f t="shared" si="1114"/>
        <v>156.33725391937463</v>
      </c>
      <c r="E2368" s="6">
        <f t="shared" si="1119"/>
        <v>48.591778034355769</v>
      </c>
      <c r="F2368" s="2">
        <f t="shared" si="1112"/>
        <v>59.176242756954061</v>
      </c>
      <c r="G2368" s="7">
        <v>37.200000000000003</v>
      </c>
      <c r="H2368" s="3">
        <f t="shared" si="1108"/>
        <v>168.83118124831293</v>
      </c>
      <c r="J2368" s="7">
        <v>45.2</v>
      </c>
      <c r="K2368" s="2">
        <f t="shared" si="1120"/>
        <v>122.43118124831292</v>
      </c>
      <c r="L2368" s="7">
        <v>24.5</v>
      </c>
      <c r="M2368" s="2">
        <f t="shared" si="1121"/>
        <v>65.000199859343638</v>
      </c>
      <c r="N2368" s="7">
        <v>26.2</v>
      </c>
      <c r="O2368" s="2">
        <f t="shared" si="1122"/>
        <v>-24.099800140656356</v>
      </c>
      <c r="Q2368" s="2">
        <f t="shared" si="1123"/>
        <v>67.231056661152977</v>
      </c>
      <c r="R2368" s="2">
        <f t="shared" si="1113"/>
        <v>134.31072659309186</v>
      </c>
      <c r="S2368" s="2">
        <v>32.665799999999997</v>
      </c>
      <c r="T2368" s="2">
        <v>90</v>
      </c>
      <c r="U2368" s="7">
        <v>38.5</v>
      </c>
      <c r="V2368" s="2">
        <f t="shared" si="1115"/>
        <v>106.40137576760689</v>
      </c>
      <c r="W2368" s="7">
        <v>39.729999999999997</v>
      </c>
      <c r="X2368" s="2">
        <f t="shared" si="1117"/>
        <v>31.428175844216106</v>
      </c>
      <c r="Y2368" s="7">
        <v>24.81</v>
      </c>
      <c r="Z2368" s="2">
        <f t="shared" si="1116"/>
        <v>163.59152582587762</v>
      </c>
      <c r="AA2368" s="7">
        <v>46.4</v>
      </c>
      <c r="AB2368" s="7">
        <v>89.1</v>
      </c>
      <c r="AF2368">
        <f t="shared" si="1118"/>
        <v>32.962668888376534</v>
      </c>
      <c r="AH2368" s="15">
        <f t="shared" si="1131"/>
        <v>1</v>
      </c>
      <c r="AI2368">
        <f t="shared" si="1124"/>
        <v>330.17353210369942</v>
      </c>
      <c r="AJ2368">
        <f t="shared" si="1125"/>
        <v>-205.57090700366436</v>
      </c>
      <c r="AK2368">
        <f t="shared" si="1126"/>
        <v>5.2677828245993243</v>
      </c>
      <c r="AL2368">
        <f t="shared" si="1102"/>
        <v>-328159806.46281797</v>
      </c>
      <c r="AM2368">
        <f t="shared" si="1127"/>
        <v>-694889.03908633266</v>
      </c>
      <c r="AN2368">
        <f t="shared" si="1128"/>
        <v>-818.99788230629588</v>
      </c>
      <c r="AP2368" s="15">
        <v>1</v>
      </c>
      <c r="AQ2368">
        <f t="shared" si="1103"/>
        <v>-153347735229500.91</v>
      </c>
      <c r="AR2368">
        <f t="shared" si="1104"/>
        <v>-2.0751820069946167</v>
      </c>
      <c r="AS2368">
        <f t="shared" si="1105"/>
        <v>114806146793.47888</v>
      </c>
      <c r="AU2368">
        <f t="shared" si="1106"/>
        <v>178420991487052.81</v>
      </c>
      <c r="AV2368">
        <f t="shared" si="1129"/>
        <v>-2.1126634995188806E+35</v>
      </c>
    </row>
    <row r="2369" spans="1:48" x14ac:dyDescent="0.3">
      <c r="A2369" s="4">
        <v>26.496300000000002</v>
      </c>
      <c r="B2369" s="4">
        <f t="shared" si="1130"/>
        <v>201</v>
      </c>
      <c r="C2369" s="7">
        <v>24.81</v>
      </c>
      <c r="D2369" s="2">
        <f t="shared" si="1114"/>
        <v>156.29025391937463</v>
      </c>
      <c r="E2369" s="6">
        <f t="shared" si="1119"/>
        <v>48.882099911531462</v>
      </c>
      <c r="F2369" s="2">
        <f t="shared" si="1112"/>
        <v>59.599410157481081</v>
      </c>
      <c r="G2369" s="7">
        <v>37.200000000000003</v>
      </c>
      <c r="H2369" s="3">
        <f t="shared" si="1108"/>
        <v>168.93118124831292</v>
      </c>
      <c r="J2369" s="7">
        <v>45.2</v>
      </c>
      <c r="K2369" s="2">
        <f t="shared" si="1120"/>
        <v>122.53118124831292</v>
      </c>
      <c r="L2369" s="7">
        <v>24.5</v>
      </c>
      <c r="M2369" s="2">
        <f t="shared" si="1121"/>
        <v>65.046053664602823</v>
      </c>
      <c r="N2369" s="7">
        <v>26.2</v>
      </c>
      <c r="O2369" s="2">
        <f t="shared" si="1122"/>
        <v>-24.053946335397171</v>
      </c>
      <c r="Q2369" s="2">
        <f t="shared" si="1123"/>
        <v>67.254879149802861</v>
      </c>
      <c r="R2369" s="2">
        <f t="shared" si="1113"/>
        <v>134.36043101757875</v>
      </c>
      <c r="S2369" s="2">
        <v>32.665799999999997</v>
      </c>
      <c r="T2369" s="2">
        <v>90</v>
      </c>
      <c r="U2369" s="7">
        <v>38.5</v>
      </c>
      <c r="V2369" s="2">
        <f t="shared" si="1115"/>
        <v>106.7113757676069</v>
      </c>
      <c r="W2369" s="7">
        <v>39.729999999999997</v>
      </c>
      <c r="X2369" s="2">
        <f t="shared" si="1117"/>
        <v>31.778175844216108</v>
      </c>
      <c r="Y2369" s="7">
        <v>24.81</v>
      </c>
      <c r="Z2369" s="2">
        <f t="shared" si="1116"/>
        <v>163.65952582587764</v>
      </c>
      <c r="AA2369" s="7">
        <v>46.4</v>
      </c>
      <c r="AB2369" s="7">
        <v>89.1</v>
      </c>
      <c r="AF2369">
        <f t="shared" si="1118"/>
        <v>33.012269903522721</v>
      </c>
      <c r="AH2369" s="15">
        <f t="shared" si="1131"/>
        <v>1</v>
      </c>
      <c r="AI2369">
        <f t="shared" si="1124"/>
        <v>273.40408024949363</v>
      </c>
      <c r="AJ2369">
        <f t="shared" si="1125"/>
        <v>-215.33798910839695</v>
      </c>
      <c r="AK2369">
        <f t="shared" si="1126"/>
        <v>5.7956457461333573</v>
      </c>
      <c r="AL2369">
        <f t="shared" si="1102"/>
        <v>-328429811.98642713</v>
      </c>
      <c r="AM2369">
        <f t="shared" si="1127"/>
        <v>-682123.44468789711</v>
      </c>
      <c r="AN2369">
        <f t="shared" si="1128"/>
        <v>-808.22856277744904</v>
      </c>
      <c r="AP2369" s="15">
        <v>1</v>
      </c>
      <c r="AQ2369">
        <f t="shared" si="1103"/>
        <v>-111088884360257.86</v>
      </c>
      <c r="AR2369">
        <f t="shared" si="1104"/>
        <v>-2.0539504361710934</v>
      </c>
      <c r="AS2369">
        <f t="shared" si="1105"/>
        <v>126794747094.95134</v>
      </c>
      <c r="AU2369">
        <f t="shared" si="1106"/>
        <v>167695018861051.06</v>
      </c>
      <c r="AV2369">
        <f t="shared" si="1129"/>
        <v>-2.0996666134970865E+35</v>
      </c>
    </row>
    <row r="2370" spans="1:48" x14ac:dyDescent="0.3">
      <c r="A2370" s="4">
        <v>26.496300000000002</v>
      </c>
      <c r="B2370" s="4">
        <f t="shared" si="1130"/>
        <v>202</v>
      </c>
      <c r="C2370" s="7">
        <v>24.81</v>
      </c>
      <c r="D2370" s="2">
        <f t="shared" si="1114"/>
        <v>156.24325391937464</v>
      </c>
      <c r="E2370" s="6">
        <f t="shared" si="1119"/>
        <v>49.168786094125331</v>
      </c>
      <c r="F2370" s="2">
        <f t="shared" si="1112"/>
        <v>60.023479208400119</v>
      </c>
      <c r="G2370" s="7">
        <v>37.200000000000003</v>
      </c>
      <c r="H2370" s="3">
        <f t="shared" si="1108"/>
        <v>169.03118124831292</v>
      </c>
      <c r="J2370" s="7">
        <v>45.2</v>
      </c>
      <c r="K2370" s="2">
        <f t="shared" si="1120"/>
        <v>122.63118124831291</v>
      </c>
      <c r="L2370" s="7">
        <v>24.5</v>
      </c>
      <c r="M2370" s="2">
        <f t="shared" si="1121"/>
        <v>65.091985944505296</v>
      </c>
      <c r="N2370" s="7">
        <v>26.2</v>
      </c>
      <c r="O2370" s="2">
        <f t="shared" si="1122"/>
        <v>-24.008014055494698</v>
      </c>
      <c r="Q2370" s="2">
        <f t="shared" si="1123"/>
        <v>67.278601985859709</v>
      </c>
      <c r="R2370" s="2">
        <f t="shared" si="1113"/>
        <v>134.4101190436578</v>
      </c>
      <c r="S2370" s="2">
        <v>32.665799999999997</v>
      </c>
      <c r="T2370" s="2">
        <v>90</v>
      </c>
      <c r="U2370" s="7">
        <v>38.5</v>
      </c>
      <c r="V2370" s="2">
        <f t="shared" si="1115"/>
        <v>107.0213757676069</v>
      </c>
      <c r="W2370" s="7">
        <v>39.729999999999997</v>
      </c>
      <c r="X2370" s="2">
        <f t="shared" si="1117"/>
        <v>32.128175844216109</v>
      </c>
      <c r="Y2370" s="7">
        <v>24.81</v>
      </c>
      <c r="Z2370" s="2">
        <f t="shared" si="1116"/>
        <v>163.72752582587765</v>
      </c>
      <c r="AA2370" s="7">
        <v>46.4</v>
      </c>
      <c r="AB2370" s="7">
        <v>89.1</v>
      </c>
      <c r="AF2370">
        <f t="shared" si="1118"/>
        <v>33.068097550563806</v>
      </c>
      <c r="AH2370" s="15">
        <f t="shared" si="1131"/>
        <v>1</v>
      </c>
      <c r="AI2370">
        <f t="shared" si="1124"/>
        <v>359.38620011884069</v>
      </c>
      <c r="AJ2370">
        <f t="shared" si="1125"/>
        <v>-459.61679410614255</v>
      </c>
      <c r="AK2370">
        <f t="shared" si="1126"/>
        <v>6.4182496168188248</v>
      </c>
      <c r="AL2370">
        <f t="shared" si="1102"/>
        <v>-301135653.86176735</v>
      </c>
      <c r="AM2370">
        <f t="shared" si="1127"/>
        <v>-613155.75869660894</v>
      </c>
      <c r="AN2370">
        <f t="shared" si="1128"/>
        <v>-797.04388349129351</v>
      </c>
      <c r="AP2370" s="15">
        <v>1</v>
      </c>
      <c r="AQ2370">
        <f t="shared" si="1103"/>
        <v>-121561223157953.53</v>
      </c>
      <c r="AR2370">
        <f t="shared" si="1104"/>
        <v>-2.0326872598839336</v>
      </c>
      <c r="AS2370">
        <f t="shared" si="1105"/>
        <v>2330222645476.7979</v>
      </c>
      <c r="AU2370">
        <f t="shared" si="1106"/>
        <v>170165417940842.78</v>
      </c>
      <c r="AV2370">
        <f t="shared" si="1129"/>
        <v>-1.4699754147863709E+35</v>
      </c>
    </row>
    <row r="2371" spans="1:48" x14ac:dyDescent="0.3">
      <c r="A2371" s="4">
        <v>26.496300000000002</v>
      </c>
      <c r="B2371" s="4">
        <f t="shared" si="1130"/>
        <v>203</v>
      </c>
      <c r="C2371" s="7">
        <v>24.81</v>
      </c>
      <c r="D2371" s="2">
        <f t="shared" si="1114"/>
        <v>156.19625391937464</v>
      </c>
      <c r="E2371" s="6">
        <f t="shared" si="1119"/>
        <v>49.451813239142425</v>
      </c>
      <c r="F2371" s="2">
        <f t="shared" si="1112"/>
        <v>60.448423028022766</v>
      </c>
      <c r="G2371" s="7">
        <v>37.200000000000003</v>
      </c>
      <c r="H2371" s="3">
        <f t="shared" si="1108"/>
        <v>169.13118124831291</v>
      </c>
      <c r="J2371" s="7">
        <v>45.2</v>
      </c>
      <c r="K2371" s="2">
        <f t="shared" si="1120"/>
        <v>122.73118124831291</v>
      </c>
      <c r="L2371" s="7">
        <v>24.5</v>
      </c>
      <c r="M2371" s="2">
        <f t="shared" si="1121"/>
        <v>65.137994626154807</v>
      </c>
      <c r="N2371" s="7">
        <v>26.2</v>
      </c>
      <c r="O2371" s="2">
        <f t="shared" si="1122"/>
        <v>-23.962005373845187</v>
      </c>
      <c r="Q2371" s="2">
        <f t="shared" si="1123"/>
        <v>67.302225118628186</v>
      </c>
      <c r="R2371" s="2">
        <f t="shared" si="1113"/>
        <v>134.45979075735463</v>
      </c>
      <c r="S2371" s="2">
        <v>32.665799999999997</v>
      </c>
      <c r="T2371" s="2">
        <v>90</v>
      </c>
      <c r="U2371" s="7">
        <v>38.5</v>
      </c>
      <c r="V2371" s="2">
        <f t="shared" si="1115"/>
        <v>107.3313757676069</v>
      </c>
      <c r="W2371" s="7">
        <v>39.729999999999997</v>
      </c>
      <c r="X2371" s="2">
        <f t="shared" si="1117"/>
        <v>32.478175844216111</v>
      </c>
      <c r="Y2371" s="7">
        <v>24.81</v>
      </c>
      <c r="Z2371" s="2">
        <f t="shared" si="1116"/>
        <v>163.79552582587766</v>
      </c>
      <c r="AA2371" s="7">
        <v>46.4</v>
      </c>
      <c r="AB2371" s="7">
        <v>89.1</v>
      </c>
      <c r="AF2371">
        <f t="shared" si="1118"/>
        <v>33.130102309288276</v>
      </c>
      <c r="AH2371" s="15">
        <f t="shared" si="1131"/>
        <v>1</v>
      </c>
      <c r="AI2371">
        <f t="shared" si="1124"/>
        <v>503.41019923609508</v>
      </c>
      <c r="AJ2371">
        <f t="shared" si="1125"/>
        <v>-235.51277112435304</v>
      </c>
      <c r="AK2371">
        <f t="shared" si="1126"/>
        <v>7.1647071306234134</v>
      </c>
      <c r="AL2371">
        <f t="shared" ref="AL2371:AL2434" si="1132">V2371*SIN(O2371*3.1416/180)*(AJ2371*C2371*COS(D2371*3.1416/180)+AM2371*U2371*COS(V2371*3.1416/180))-N2371*COS(O2371*3.1416/180)*(AJ2371*C2371*SIN(D2371*3.1416/180)-AN2371*U2371*SIN(V2371*3.1416/180))/N2371*SIN(O2371*3.1416/180)*N2371*COS(O2371*3.1416/180)-Y2371*SIN(Z2371*3.1416/180)*N2371*COS(O2371*3.1416/180)</f>
        <v>-327623763.11225188</v>
      </c>
      <c r="AM2371">
        <f t="shared" si="1127"/>
        <v>-655316.40482661268</v>
      </c>
      <c r="AN2371">
        <f t="shared" si="1128"/>
        <v>-785.44715990243537</v>
      </c>
      <c r="AP2371" s="15">
        <v>1</v>
      </c>
      <c r="AQ2371">
        <f t="shared" ref="AQ2371:AQ2434" si="1133">(AP2371*A2371*SIN(B2371*3.1416/180)+AH2371*AH2371*A2371*COS(B2371*3.1416/180)-AI2371*AI2371*U2371*COS(V2371*3.1416/180)-AN2371*AN2371*G2371*COS(H2371*3.1416/180))*G2371*COS(H2371*3.1416/180)-(AP2371*A2371*COS(B2371*3.1416/180)+AH2371*AH2371*A2371*SIN(B2371)-AI2371*AI2371*U2371*SIN(V2371*3.1416/180)-AN2371*AN2371*G2371*SIN(H2371*3.1416/180))*G2371*SIN(H2371)/U2371*SIN(V2371*3.1416/180)*(AP2371*A2371*SIN(B2371*3.1416/180)+AH2371*AH2371*A2371*COS(B2371*3.1416/180)-AI2371*AI2371*U2371*COS(V2371*3.1416/180)-AN2371*AN2371*G2371*COS(H2371*3.1416/180))-G2371*SIN(H2371*3.1416/180)*U2371*COS(V2371*3.1416/180)</f>
        <v>-157632749738604.09</v>
      </c>
      <c r="AR2371">
        <f t="shared" ref="AR2371:AR2434" si="1134">(W2371*SIN(X2371*3.1416/180)*(AP2371*A2371*COS(B2371*3.1416/180)+AH2371*AH2371*A2371*COS(B2371*3.1416/180)-AK2371*AK2371*SIN(X2371*3.1416/180)-AJ2371*AJ2371*C2371*SIN(D2371*3.1416/180))-W2371*COS(X2371*3.1416/180)*(AP2371*A2371*SIN(B2371*3.1416/180)+AH2371*AH2371*A2371*COS(B2371*3.1416/180)-AK2371*AK2371*W2371*COS(X2371*3.1416/180)-AJ2371*AJ2371*C2371*COS(D2371*3.1416/180)))/(W2371*SIN(X2371*3.1416/180)*(AP2371*A2371*SIN(B2371*3.1416/180)+AH2371*AH2371*A2371*COS(B2371*3.1416/180)-AK2371*AK2371*W2371*COS(X2371*3.1416/180)-AJ2371*AJ2371*C2371*COS(D2371*3.1416/180))-C2371*SIN(D2371*3.1416/180)*W2371*COS(X2371*3.1416/180))</f>
        <v>-2.0128259455220889</v>
      </c>
      <c r="AS2371">
        <f t="shared" ref="AS2371:AS2434" si="1135">(AP2371*A2371*SIN(B2371*3.1416/180)+AH2371*AH2371*A2371*COS(B2371*3.1416/180)-AK2371*AK2371*W2371*COS(X2371*3.1416/180)-AJ2371*AJ2371*C2371*COS(D2371*3.1416/180))*C2371*COS(C2371*3.1416/180)-(AP2371*A2371*COS(B2371*3.1416/180)+AH2371*AH2371*COS(B2371*3.1416/180)-AK2371*AK2371*W2371*SIN(X2371*3.1416/180)-AJ2371*AJ2371*C2371*SIN(D2371*3.1416))*C2371*SIN(D2371*3.1416/180)/W2371*SIN(X2371*3.1416/180)*(AP2371*A2371*SIN(B2371*3.1416/180)+AH2371*AH2371*A2371*COS(B2371*3.1416/180)-AK2371*AK2371*W2371*COS(X2371*3.1416/180)-AJ2371*AJ2371*C2371*COS(D2371*3.1416/180))-C2371*SIN(D2371*3.1416/180)*W2371*COS(X2371*3.1416)</f>
        <v>135834876518.90829</v>
      </c>
      <c r="AU2371">
        <f t="shared" ref="AU2371:AU2434" si="1136">U2371*SIN(V2371*3.1416/180)*(AP2371*A2371*COS(B2371*3.1416/180)+AH2371*AH2371*A2371*SIN(B2371*3.1416/180)-AI2371*AI2371*U2371*SIN(V2371*3.1416/180)-AN2371*AN2371*G2371*SIN(H2371*3.1416/180))-U2371*COS(V2371*3.1416/180)*(AP2371*A2371*SIN(B2371*3.1416/180)+AH2371*AH2371*A2371*COS(B2371*3.1416/180)-AI2371*AI2371*U2371*COS(V2371*3.1416/180)-AN2371*AN2371*G2371*COS(H2371*3.1416/180))/U2371*SIN(V2371*3.1416/180)*(AP2371*A2371*SIN(B2371*3.1416/180)+AH2371*AH2371*A2371*COS(B2371*3.1416/180)-AI2371*AI2371*U2371*COS(V2371*3.1416/180)-AN2371*AN2371*G2371*COS(H2371*3.1416/180))-G2371*SIN(H2371*3.1416/180)*U2371*COS(V2371*3.1416/180)</f>
        <v>184111791772062.28</v>
      </c>
      <c r="AV2371">
        <f t="shared" si="1129"/>
        <v>-2.0399233014251908E+35</v>
      </c>
    </row>
    <row r="2372" spans="1:48" x14ac:dyDescent="0.3">
      <c r="A2372" s="4">
        <v>26.496300000000002</v>
      </c>
      <c r="B2372" s="4">
        <f t="shared" si="1130"/>
        <v>204</v>
      </c>
      <c r="C2372" s="7">
        <v>24.81</v>
      </c>
      <c r="D2372" s="2">
        <f t="shared" si="1114"/>
        <v>156.14925391937464</v>
      </c>
      <c r="E2372" s="6">
        <f t="shared" si="1119"/>
        <v>49.731158335689784</v>
      </c>
      <c r="F2372" s="2">
        <f t="shared" si="1112"/>
        <v>60.874215601978733</v>
      </c>
      <c r="G2372" s="7">
        <v>37.200000000000003</v>
      </c>
      <c r="H2372" s="3">
        <f t="shared" si="1108"/>
        <v>169.23118124831291</v>
      </c>
      <c r="J2372" s="7">
        <v>45.2</v>
      </c>
      <c r="K2372" s="2">
        <f t="shared" si="1120"/>
        <v>122.8311812483129</v>
      </c>
      <c r="L2372" s="7">
        <v>24.5</v>
      </c>
      <c r="M2372" s="2">
        <f t="shared" si="1121"/>
        <v>65.184077715380027</v>
      </c>
      <c r="N2372" s="7">
        <v>26.2</v>
      </c>
      <c r="O2372" s="2">
        <f t="shared" si="1122"/>
        <v>-23.915922284619967</v>
      </c>
      <c r="Q2372" s="2">
        <f t="shared" si="1123"/>
        <v>67.325748497642323</v>
      </c>
      <c r="R2372" s="2">
        <f t="shared" si="1113"/>
        <v>134.50944624448795</v>
      </c>
      <c r="S2372" s="2">
        <v>32.665799999999997</v>
      </c>
      <c r="T2372" s="2">
        <v>90</v>
      </c>
      <c r="U2372" s="7">
        <v>38.5</v>
      </c>
      <c r="V2372" s="2">
        <f t="shared" si="1115"/>
        <v>107.6413757676069</v>
      </c>
      <c r="W2372" s="7">
        <v>39.729999999999997</v>
      </c>
      <c r="X2372" s="2">
        <f t="shared" si="1117"/>
        <v>32.828175844216112</v>
      </c>
      <c r="Y2372" s="7">
        <v>24.81</v>
      </c>
      <c r="Z2372" s="2">
        <f t="shared" si="1116"/>
        <v>163.86352582587767</v>
      </c>
      <c r="AA2372" s="7">
        <v>46.4</v>
      </c>
      <c r="AB2372" s="7">
        <v>89.1</v>
      </c>
      <c r="AF2372">
        <f t="shared" si="1118"/>
        <v>33.19823245955466</v>
      </c>
      <c r="AH2372" s="15">
        <f t="shared" si="1131"/>
        <v>1</v>
      </c>
      <c r="AI2372">
        <f t="shared" si="1124"/>
        <v>578.73371142755923</v>
      </c>
      <c r="AJ2372">
        <f t="shared" si="1125"/>
        <v>-247.39572664434837</v>
      </c>
      <c r="AK2372">
        <f t="shared" si="1126"/>
        <v>8.0774017196718262</v>
      </c>
      <c r="AL2372">
        <f t="shared" si="1132"/>
        <v>-326349509.15444267</v>
      </c>
      <c r="AM2372">
        <f t="shared" si="1127"/>
        <v>-640930.06425025198</v>
      </c>
      <c r="AN2372">
        <f t="shared" si="1128"/>
        <v>-773.44219347733917</v>
      </c>
      <c r="AP2372" s="15">
        <v>1</v>
      </c>
      <c r="AQ2372">
        <f t="shared" si="1133"/>
        <v>-157280495853092.41</v>
      </c>
      <c r="AR2372">
        <f t="shared" si="1134"/>
        <v>-1.9929089143460652</v>
      </c>
      <c r="AS2372">
        <f t="shared" si="1135"/>
        <v>130844958118.03342</v>
      </c>
      <c r="AU2372">
        <f t="shared" si="1136"/>
        <v>191789321283444.72</v>
      </c>
      <c r="AV2372">
        <f t="shared" si="1129"/>
        <v>-1.9892339763314506E+35</v>
      </c>
    </row>
    <row r="2373" spans="1:48" x14ac:dyDescent="0.3">
      <c r="A2373" s="4">
        <v>26.496300000000002</v>
      </c>
      <c r="B2373" s="4">
        <f t="shared" si="1130"/>
        <v>205</v>
      </c>
      <c r="C2373" s="7">
        <v>24.81</v>
      </c>
      <c r="D2373" s="2">
        <f t="shared" si="1114"/>
        <v>156.10225391937465</v>
      </c>
      <c r="E2373" s="6">
        <f t="shared" si="1119"/>
        <v>50.006798704584448</v>
      </c>
      <c r="F2373" s="2">
        <f t="shared" si="1112"/>
        <v>61.300831745261178</v>
      </c>
      <c r="G2373" s="7">
        <v>37.200000000000003</v>
      </c>
      <c r="H2373" s="3">
        <f t="shared" si="1108"/>
        <v>169.3311812483129</v>
      </c>
      <c r="J2373" s="7">
        <v>45.2</v>
      </c>
      <c r="K2373" s="2">
        <f t="shared" si="1120"/>
        <v>122.9311812483129</v>
      </c>
      <c r="L2373" s="7">
        <v>24.5</v>
      </c>
      <c r="M2373" s="2">
        <f t="shared" si="1121"/>
        <v>65.230233293524236</v>
      </c>
      <c r="N2373" s="7">
        <v>26.2</v>
      </c>
      <c r="O2373" s="2">
        <f t="shared" si="1122"/>
        <v>-23.869766706475758</v>
      </c>
      <c r="Q2373" s="2">
        <f t="shared" si="1123"/>
        <v>67.349172072665468</v>
      </c>
      <c r="R2373" s="2">
        <f t="shared" si="1113"/>
        <v>134.55908559067083</v>
      </c>
      <c r="S2373" s="2">
        <v>32.665799999999997</v>
      </c>
      <c r="T2373" s="2">
        <v>90</v>
      </c>
      <c r="U2373" s="7">
        <v>38.5</v>
      </c>
      <c r="V2373" s="2">
        <f t="shared" si="1115"/>
        <v>107.9513757676069</v>
      </c>
      <c r="W2373" s="7">
        <v>39.729999999999997</v>
      </c>
      <c r="X2373" s="2">
        <f t="shared" si="1117"/>
        <v>33.178175844216113</v>
      </c>
      <c r="Y2373" s="7">
        <v>24.81</v>
      </c>
      <c r="Z2373" s="2">
        <f t="shared" si="1116"/>
        <v>163.93152582587769</v>
      </c>
      <c r="AA2373" s="7">
        <v>46.4</v>
      </c>
      <c r="AB2373" s="7">
        <v>89.1</v>
      </c>
      <c r="AF2373">
        <f t="shared" si="1118"/>
        <v>33.272434097541975</v>
      </c>
      <c r="AH2373" s="15">
        <f t="shared" si="1131"/>
        <v>1</v>
      </c>
      <c r="AI2373">
        <f t="shared" si="1124"/>
        <v>550.13479877606983</v>
      </c>
      <c r="AJ2373">
        <f t="shared" si="1125"/>
        <v>-253.59208378651584</v>
      </c>
      <c r="AK2373">
        <f t="shared" si="1126"/>
        <v>9.2205230538474083</v>
      </c>
      <c r="AL2373">
        <f t="shared" si="1132"/>
        <v>-325319559.7710638</v>
      </c>
      <c r="AM2373">
        <f t="shared" si="1127"/>
        <v>-627541.94088941358</v>
      </c>
      <c r="AN2373">
        <f t="shared" si="1128"/>
        <v>-761.0332721686101</v>
      </c>
      <c r="AP2373" s="15">
        <v>1</v>
      </c>
      <c r="AQ2373">
        <f t="shared" si="1133"/>
        <v>-106244965648912.45</v>
      </c>
      <c r="AR2373">
        <f t="shared" si="1134"/>
        <v>-1.9734680444406125</v>
      </c>
      <c r="AS2373">
        <f t="shared" si="1135"/>
        <v>102292885627.51517</v>
      </c>
      <c r="AU2373">
        <f t="shared" si="1136"/>
        <v>179812199555397.78</v>
      </c>
      <c r="AV2373">
        <f t="shared" si="1129"/>
        <v>-1.9453836862911594E+35</v>
      </c>
    </row>
    <row r="2374" spans="1:48" x14ac:dyDescent="0.3">
      <c r="A2374" s="4">
        <v>26.496300000000002</v>
      </c>
      <c r="B2374" s="4">
        <f t="shared" si="1130"/>
        <v>206</v>
      </c>
      <c r="C2374" s="7">
        <v>24.81</v>
      </c>
      <c r="D2374" s="2">
        <f t="shared" si="1114"/>
        <v>156.05525391937465</v>
      </c>
      <c r="E2374" s="6">
        <f t="shared" si="1119"/>
        <v>50.278711998044948</v>
      </c>
      <c r="F2374" s="2">
        <f t="shared" si="1112"/>
        <v>61.728247066158175</v>
      </c>
      <c r="G2374" s="7">
        <v>37.200000000000003</v>
      </c>
      <c r="H2374" s="3">
        <f t="shared" si="1108"/>
        <v>169.4311812483129</v>
      </c>
      <c r="J2374" s="7">
        <v>45.2</v>
      </c>
      <c r="K2374" s="2">
        <f t="shared" si="1120"/>
        <v>123.03118124831289</v>
      </c>
      <c r="L2374" s="7">
        <v>24.5</v>
      </c>
      <c r="M2374" s="2">
        <f t="shared" si="1121"/>
        <v>65.276459514396691</v>
      </c>
      <c r="N2374" s="7">
        <v>26.2</v>
      </c>
      <c r="O2374" s="2">
        <f t="shared" si="1122"/>
        <v>-23.823540485603303</v>
      </c>
      <c r="Q2374" s="2">
        <f t="shared" si="1123"/>
        <v>67.372495793690064</v>
      </c>
      <c r="R2374" s="2">
        <f t="shared" si="1113"/>
        <v>134.60870888131188</v>
      </c>
      <c r="S2374" s="2">
        <v>32.665799999999997</v>
      </c>
      <c r="T2374" s="2">
        <v>90</v>
      </c>
      <c r="U2374" s="7">
        <v>38.5</v>
      </c>
      <c r="V2374" s="2">
        <f t="shared" si="1115"/>
        <v>108.26137576760691</v>
      </c>
      <c r="W2374" s="7">
        <v>39.729999999999997</v>
      </c>
      <c r="X2374" s="2">
        <f t="shared" si="1117"/>
        <v>33.528175844216115</v>
      </c>
      <c r="Y2374" s="7">
        <v>24.81</v>
      </c>
      <c r="Z2374" s="2">
        <f t="shared" si="1116"/>
        <v>163.9995258258777</v>
      </c>
      <c r="AA2374" s="7">
        <v>46.4</v>
      </c>
      <c r="AB2374" s="7">
        <v>89.1</v>
      </c>
      <c r="AF2374">
        <f t="shared" si="1118"/>
        <v>33.352651152716163</v>
      </c>
      <c r="AH2374" s="15">
        <f t="shared" si="1131"/>
        <v>1</v>
      </c>
      <c r="AI2374">
        <f t="shared" si="1124"/>
        <v>493.60501477281309</v>
      </c>
      <c r="AJ2374">
        <f t="shared" si="1125"/>
        <v>-262.83912426864538</v>
      </c>
      <c r="AK2374">
        <f t="shared" si="1126"/>
        <v>10.696162894046742</v>
      </c>
      <c r="AL2374">
        <f t="shared" si="1132"/>
        <v>-323471224.08962154</v>
      </c>
      <c r="AM2374">
        <f t="shared" si="1127"/>
        <v>-613068.04922948766</v>
      </c>
      <c r="AN2374">
        <f t="shared" si="1128"/>
        <v>-748.22517004451697</v>
      </c>
      <c r="AP2374" s="15">
        <v>1</v>
      </c>
      <c r="AQ2374">
        <f t="shared" si="1133"/>
        <v>-58286748852998.047</v>
      </c>
      <c r="AR2374">
        <f t="shared" si="1134"/>
        <v>-1.954460435757329</v>
      </c>
      <c r="AS2374">
        <f t="shared" si="1135"/>
        <v>65769974059.741638</v>
      </c>
      <c r="AU2374">
        <f t="shared" si="1136"/>
        <v>163108890633269.66</v>
      </c>
      <c r="AV2374">
        <f t="shared" si="1129"/>
        <v>-1.8831771691043555E+35</v>
      </c>
    </row>
    <row r="2375" spans="1:48" x14ac:dyDescent="0.3">
      <c r="A2375" s="4">
        <v>26.496300000000002</v>
      </c>
      <c r="B2375" s="4">
        <f t="shared" si="1130"/>
        <v>207</v>
      </c>
      <c r="C2375" s="7">
        <v>24.81</v>
      </c>
      <c r="D2375" s="2">
        <f t="shared" si="1114"/>
        <v>156.00825391937465</v>
      </c>
      <c r="E2375" s="6">
        <f t="shared" si="1119"/>
        <v>50.546876199460314</v>
      </c>
      <c r="F2375" s="2">
        <f t="shared" si="1112"/>
        <v>62.156437931960006</v>
      </c>
      <c r="G2375" s="7">
        <v>37.200000000000003</v>
      </c>
      <c r="H2375" s="3">
        <f t="shared" si="1108"/>
        <v>169.53118124831289</v>
      </c>
      <c r="J2375" s="7">
        <v>45.2</v>
      </c>
      <c r="K2375" s="2">
        <f t="shared" si="1120"/>
        <v>123.13118124831288</v>
      </c>
      <c r="L2375" s="7">
        <v>24.5</v>
      </c>
      <c r="M2375" s="2">
        <f t="shared" si="1121"/>
        <v>65.322754601377312</v>
      </c>
      <c r="N2375" s="7">
        <v>26.2</v>
      </c>
      <c r="O2375" s="2">
        <f t="shared" si="1122"/>
        <v>-23.777245398622682</v>
      </c>
      <c r="Q2375" s="2">
        <f t="shared" si="1123"/>
        <v>67.395719610937618</v>
      </c>
      <c r="R2375" s="2">
        <f t="shared" si="1113"/>
        <v>134.65831620161651</v>
      </c>
      <c r="S2375" s="2">
        <v>32.665799999999997</v>
      </c>
      <c r="T2375" s="2">
        <v>90</v>
      </c>
      <c r="U2375" s="7">
        <v>38.5</v>
      </c>
      <c r="V2375" s="2">
        <f t="shared" si="1115"/>
        <v>108.57137576760691</v>
      </c>
      <c r="W2375" s="7">
        <v>39.729999999999997</v>
      </c>
      <c r="X2375" s="2">
        <f t="shared" si="1117"/>
        <v>33.878175844216116</v>
      </c>
      <c r="Y2375" s="7">
        <v>24.81</v>
      </c>
      <c r="Z2375" s="2">
        <f t="shared" si="1116"/>
        <v>164.06752582587771</v>
      </c>
      <c r="AA2375" s="7">
        <v>46.4</v>
      </c>
      <c r="AB2375" s="7">
        <v>89.1</v>
      </c>
      <c r="AF2375">
        <f t="shared" si="1118"/>
        <v>33.4388254055049</v>
      </c>
      <c r="AH2375" s="15">
        <f t="shared" si="1131"/>
        <v>1</v>
      </c>
      <c r="AI2375">
        <f t="shared" si="1124"/>
        <v>491.44390823179634</v>
      </c>
      <c r="AJ2375">
        <f t="shared" si="1125"/>
        <v>-273.1922530386488</v>
      </c>
      <c r="AK2375">
        <f t="shared" si="1126"/>
        <v>12.677137131431676</v>
      </c>
      <c r="AL2375">
        <f t="shared" si="1132"/>
        <v>-321023982.8853845</v>
      </c>
      <c r="AM2375">
        <f t="shared" si="1127"/>
        <v>-597977.4016739314</v>
      </c>
      <c r="AN2375">
        <f t="shared" si="1128"/>
        <v>-735.02314607013147</v>
      </c>
      <c r="AP2375" s="15">
        <v>1</v>
      </c>
      <c r="AQ2375">
        <f t="shared" si="1133"/>
        <v>-29727352977305.188</v>
      </c>
      <c r="AR2375">
        <f t="shared" si="1134"/>
        <v>-1.9359329085723118</v>
      </c>
      <c r="AS2375">
        <f t="shared" si="1135"/>
        <v>12858519604.126816</v>
      </c>
      <c r="AU2375">
        <f t="shared" si="1136"/>
        <v>155904560756950.75</v>
      </c>
      <c r="AV2375">
        <f t="shared" si="1129"/>
        <v>-1.8091263515545084E+35</v>
      </c>
    </row>
    <row r="2376" spans="1:48" x14ac:dyDescent="0.3">
      <c r="A2376" s="4">
        <v>26.496300000000002</v>
      </c>
      <c r="B2376" s="4">
        <f t="shared" si="1130"/>
        <v>208</v>
      </c>
      <c r="C2376" s="7">
        <v>24.81</v>
      </c>
      <c r="D2376" s="2">
        <f t="shared" si="1114"/>
        <v>155.96125391937466</v>
      </c>
      <c r="E2376" s="6">
        <f t="shared" si="1119"/>
        <v>50.811269623230459</v>
      </c>
      <c r="F2376" s="2">
        <f t="shared" si="1112"/>
        <v>62.585381436339283</v>
      </c>
      <c r="G2376" s="7">
        <v>37.200000000000003</v>
      </c>
      <c r="H2376" s="3">
        <f t="shared" si="1108"/>
        <v>169.63118124831288</v>
      </c>
      <c r="J2376" s="7">
        <v>45.2</v>
      </c>
      <c r="K2376" s="2">
        <f t="shared" si="1120"/>
        <v>123.23118124831288</v>
      </c>
      <c r="L2376" s="7">
        <v>24.5</v>
      </c>
      <c r="M2376" s="2">
        <f t="shared" si="1121"/>
        <v>65.369116844665598</v>
      </c>
      <c r="N2376" s="7">
        <v>26.2</v>
      </c>
      <c r="O2376" s="2">
        <f t="shared" si="1122"/>
        <v>-23.730883155334396</v>
      </c>
      <c r="Q2376" s="2">
        <f t="shared" si="1123"/>
        <v>67.418843474858434</v>
      </c>
      <c r="R2376" s="2">
        <f t="shared" si="1113"/>
        <v>134.70790763658826</v>
      </c>
      <c r="S2376" s="2">
        <v>32.665799999999997</v>
      </c>
      <c r="T2376" s="2">
        <v>90</v>
      </c>
      <c r="U2376" s="7">
        <v>38.5</v>
      </c>
      <c r="V2376" s="2">
        <f t="shared" si="1115"/>
        <v>108.88137576760691</v>
      </c>
      <c r="W2376" s="7">
        <v>39.729999999999997</v>
      </c>
      <c r="X2376" s="2">
        <f t="shared" si="1117"/>
        <v>34.228175844216118</v>
      </c>
      <c r="Y2376" s="7">
        <v>24.81</v>
      </c>
      <c r="Z2376" s="2">
        <f t="shared" si="1116"/>
        <v>164.13552582587772</v>
      </c>
      <c r="AA2376" s="7">
        <v>46.4</v>
      </c>
      <c r="AB2376" s="7">
        <v>89.1</v>
      </c>
      <c r="AF2376">
        <f t="shared" si="1118"/>
        <v>33.530896505673653</v>
      </c>
      <c r="AH2376" s="15">
        <f t="shared" si="1131"/>
        <v>1</v>
      </c>
      <c r="AI2376">
        <f t="shared" si="1124"/>
        <v>535.06507886403256</v>
      </c>
      <c r="AJ2376">
        <f t="shared" si="1125"/>
        <v>-282.08292625733105</v>
      </c>
      <c r="AK2376">
        <f t="shared" si="1126"/>
        <v>15.481059794989816</v>
      </c>
      <c r="AL2376">
        <f t="shared" si="1132"/>
        <v>-318298578.17823082</v>
      </c>
      <c r="AM2376">
        <f t="shared" si="1127"/>
        <v>-582894.0353026567</v>
      </c>
      <c r="AN2376">
        <f t="shared" si="1128"/>
        <v>-721.43294203815901</v>
      </c>
      <c r="AP2376" s="15">
        <v>1</v>
      </c>
      <c r="AQ2376">
        <f t="shared" si="1133"/>
        <v>-4264069234696.7568</v>
      </c>
      <c r="AR2376">
        <f t="shared" si="1134"/>
        <v>-1.9180092654794825</v>
      </c>
      <c r="AS2376">
        <f t="shared" si="1135"/>
        <v>-59567862812.826797</v>
      </c>
      <c r="AU2376">
        <f t="shared" si="1136"/>
        <v>156561941794368.28</v>
      </c>
      <c r="AV2376">
        <f t="shared" si="1129"/>
        <v>-1.7314792560336774E+35</v>
      </c>
    </row>
    <row r="2377" spans="1:48" x14ac:dyDescent="0.3">
      <c r="A2377" s="4">
        <v>26.496300000000002</v>
      </c>
      <c r="B2377" s="4">
        <f t="shared" si="1130"/>
        <v>209</v>
      </c>
      <c r="C2377" s="7">
        <v>24.81</v>
      </c>
      <c r="D2377" s="2">
        <f t="shared" si="1114"/>
        <v>155.91425391937466</v>
      </c>
      <c r="E2377" s="6">
        <f t="shared" si="1119"/>
        <v>51.071870914672587</v>
      </c>
      <c r="F2377" s="2">
        <f t="shared" si="1112"/>
        <v>63.015055368307046</v>
      </c>
      <c r="G2377" s="7">
        <v>37.200000000000003</v>
      </c>
      <c r="H2377" s="3">
        <f t="shared" si="1108"/>
        <v>169.73118124831288</v>
      </c>
      <c r="J2377" s="7">
        <v>45.2</v>
      </c>
      <c r="K2377" s="2">
        <f t="shared" si="1120"/>
        <v>123.33118124831287</v>
      </c>
      <c r="L2377" s="7">
        <v>24.5</v>
      </c>
      <c r="M2377" s="2">
        <f t="shared" si="1121"/>
        <v>65.415544598665832</v>
      </c>
      <c r="N2377" s="7">
        <v>26.2</v>
      </c>
      <c r="O2377" s="2">
        <f t="shared" si="1122"/>
        <v>-23.684455401334162</v>
      </c>
      <c r="Q2377" s="2">
        <f t="shared" si="1123"/>
        <v>67.441867336131693</v>
      </c>
      <c r="R2377" s="2">
        <f t="shared" si="1113"/>
        <v>134.75748327102994</v>
      </c>
      <c r="S2377" s="2">
        <v>32.665799999999997</v>
      </c>
      <c r="T2377" s="2">
        <v>90</v>
      </c>
      <c r="U2377" s="7">
        <v>38.5</v>
      </c>
      <c r="V2377" s="2">
        <f t="shared" si="1115"/>
        <v>109.19137576760691</v>
      </c>
      <c r="W2377" s="7">
        <v>39.729999999999997</v>
      </c>
      <c r="X2377" s="2">
        <f t="shared" si="1117"/>
        <v>34.578175844216119</v>
      </c>
      <c r="Y2377" s="7">
        <v>24.81</v>
      </c>
      <c r="Z2377" s="2">
        <f t="shared" si="1116"/>
        <v>164.20352582587773</v>
      </c>
      <c r="AA2377" s="7">
        <v>46.4</v>
      </c>
      <c r="AB2377" s="7">
        <v>89.1</v>
      </c>
      <c r="AF2377">
        <f t="shared" si="1118"/>
        <v>33.628801991395427</v>
      </c>
      <c r="AH2377" s="15">
        <f t="shared" si="1131"/>
        <v>1</v>
      </c>
      <c r="AI2377">
        <f t="shared" si="1124"/>
        <v>551.91854193263316</v>
      </c>
      <c r="AJ2377">
        <f t="shared" si="1125"/>
        <v>-291.2241446303151</v>
      </c>
      <c r="AK2377">
        <f t="shared" si="1126"/>
        <v>19.762185312173365</v>
      </c>
      <c r="AL2377">
        <f t="shared" si="1132"/>
        <v>-315072046.78238273</v>
      </c>
      <c r="AM2377">
        <f t="shared" si="1127"/>
        <v>-567412.81926111807</v>
      </c>
      <c r="AN2377">
        <f t="shared" si="1128"/>
        <v>-707.46077964923234</v>
      </c>
      <c r="AP2377" s="15">
        <v>1</v>
      </c>
      <c r="AQ2377">
        <f t="shared" si="1133"/>
        <v>24780997534598.5</v>
      </c>
      <c r="AR2377">
        <f t="shared" si="1134"/>
        <v>-1.9009318738060768</v>
      </c>
      <c r="AS2377">
        <f t="shared" si="1135"/>
        <v>-151425402855.39392</v>
      </c>
      <c r="AU2377">
        <f t="shared" si="1136"/>
        <v>152670110113577.47</v>
      </c>
      <c r="AV2377">
        <f t="shared" si="1129"/>
        <v>-1.6460877293510686E+35</v>
      </c>
    </row>
    <row r="2378" spans="1:48" x14ac:dyDescent="0.3">
      <c r="A2378" s="4">
        <v>26.496300000000002</v>
      </c>
      <c r="B2378" s="4">
        <f t="shared" si="1130"/>
        <v>210</v>
      </c>
      <c r="C2378" s="7">
        <v>24.81</v>
      </c>
      <c r="D2378" s="2">
        <f t="shared" si="1114"/>
        <v>155.86725391937466</v>
      </c>
      <c r="E2378" s="6">
        <f t="shared" si="1119"/>
        <v>51.328659049988829</v>
      </c>
      <c r="F2378" s="2">
        <f t="shared" si="1112"/>
        <v>63.445438182655465</v>
      </c>
      <c r="G2378" s="7">
        <v>37.200000000000003</v>
      </c>
      <c r="H2378" s="3">
        <f t="shared" si="1108"/>
        <v>169.83118124831287</v>
      </c>
      <c r="J2378" s="7">
        <v>45.2</v>
      </c>
      <c r="K2378" s="2">
        <f t="shared" si="1120"/>
        <v>123.43118124831287</v>
      </c>
      <c r="L2378" s="7">
        <v>24.5</v>
      </c>
      <c r="M2378" s="2">
        <f t="shared" si="1121"/>
        <v>65.462036279501092</v>
      </c>
      <c r="N2378" s="7">
        <v>26.2</v>
      </c>
      <c r="O2378" s="2">
        <f t="shared" si="1122"/>
        <v>-23.637963720498902</v>
      </c>
      <c r="Q2378" s="2">
        <f t="shared" si="1123"/>
        <v>67.464791145665131</v>
      </c>
      <c r="R2378" s="2">
        <f t="shared" si="1113"/>
        <v>134.80704318954491</v>
      </c>
      <c r="S2378" s="2">
        <v>32.665799999999997</v>
      </c>
      <c r="T2378" s="2">
        <v>90</v>
      </c>
      <c r="U2378" s="7">
        <v>38.5</v>
      </c>
      <c r="V2378" s="2">
        <f t="shared" si="1115"/>
        <v>109.50137576760692</v>
      </c>
      <c r="W2378" s="7">
        <v>39.729999999999997</v>
      </c>
      <c r="X2378" s="2">
        <f t="shared" si="1117"/>
        <v>34.928175844216121</v>
      </c>
      <c r="Y2378" s="7">
        <v>24.81</v>
      </c>
      <c r="Z2378" s="2">
        <f t="shared" si="1116"/>
        <v>164.27152582587775</v>
      </c>
      <c r="AA2378" s="7">
        <v>46.4</v>
      </c>
      <c r="AB2378" s="7">
        <v>89.1</v>
      </c>
      <c r="AF2378">
        <f t="shared" si="1118"/>
        <v>33.732477309006555</v>
      </c>
      <c r="AH2378" s="15">
        <f t="shared" si="1131"/>
        <v>1</v>
      </c>
      <c r="AI2378">
        <f t="shared" si="1124"/>
        <v>517.47364212499235</v>
      </c>
      <c r="AJ2378">
        <f t="shared" si="1125"/>
        <v>-300.30618579447201</v>
      </c>
      <c r="AK2378">
        <f t="shared" si="1126"/>
        <v>27.11821133900467</v>
      </c>
      <c r="AL2378">
        <f t="shared" si="1132"/>
        <v>-311379133.35420424</v>
      </c>
      <c r="AM2378">
        <f t="shared" si="1127"/>
        <v>-551615.46644352004</v>
      </c>
      <c r="AN2378">
        <f t="shared" si="1128"/>
        <v>-693.11335674313079</v>
      </c>
      <c r="AP2378" s="15">
        <v>1</v>
      </c>
      <c r="AQ2378">
        <f t="shared" si="1133"/>
        <v>45403017588822.039</v>
      </c>
      <c r="AR2378">
        <f t="shared" si="1134"/>
        <v>-1.885532025687928</v>
      </c>
      <c r="AS2378">
        <f t="shared" si="1135"/>
        <v>-261653955136.52695</v>
      </c>
      <c r="AU2378">
        <f t="shared" si="1136"/>
        <v>139198047052727.56</v>
      </c>
      <c r="AV2378">
        <f t="shared" si="1129"/>
        <v>-1.5547859638459121E+35</v>
      </c>
    </row>
    <row r="2379" spans="1:48" x14ac:dyDescent="0.3">
      <c r="A2379" s="4">
        <v>26.496300000000002</v>
      </c>
      <c r="B2379" s="4">
        <f t="shared" si="1130"/>
        <v>211</v>
      </c>
      <c r="C2379" s="7">
        <v>24.81</v>
      </c>
      <c r="D2379" s="2">
        <f t="shared" si="1114"/>
        <v>155.82025391937466</v>
      </c>
      <c r="E2379" s="6">
        <f t="shared" si="1119"/>
        <v>51.581613336289728</v>
      </c>
      <c r="F2379" s="2">
        <f t="shared" si="1112"/>
        <v>63.876508971801698</v>
      </c>
      <c r="G2379" s="7">
        <v>37.200000000000003</v>
      </c>
      <c r="H2379" s="3">
        <f t="shared" si="1108"/>
        <v>169.93118124831287</v>
      </c>
      <c r="J2379" s="7">
        <v>45.2</v>
      </c>
      <c r="K2379" s="2">
        <f t="shared" si="1120"/>
        <v>123.53118124831286</v>
      </c>
      <c r="L2379" s="7">
        <v>24.5</v>
      </c>
      <c r="M2379" s="2">
        <f t="shared" si="1121"/>
        <v>65.508590362648818</v>
      </c>
      <c r="N2379" s="7">
        <v>26.2</v>
      </c>
      <c r="O2379" s="2">
        <f t="shared" si="1122"/>
        <v>-23.591409637351177</v>
      </c>
      <c r="Q2379" s="2">
        <f t="shared" si="1123"/>
        <v>67.487614854595066</v>
      </c>
      <c r="R2379" s="2">
        <f t="shared" si="1113"/>
        <v>134.85658747653832</v>
      </c>
      <c r="S2379" s="2">
        <v>32.665799999999997</v>
      </c>
      <c r="T2379" s="2">
        <v>90</v>
      </c>
      <c r="U2379" s="7">
        <v>38.5</v>
      </c>
      <c r="V2379" s="2">
        <f t="shared" si="1115"/>
        <v>109.81137576760692</v>
      </c>
      <c r="W2379" s="7">
        <v>39.729999999999997</v>
      </c>
      <c r="X2379" s="2">
        <f t="shared" si="1117"/>
        <v>35.278175844216122</v>
      </c>
      <c r="Y2379" s="7">
        <v>24.81</v>
      </c>
      <c r="Z2379" s="2">
        <f t="shared" si="1116"/>
        <v>164.33952582587776</v>
      </c>
      <c r="AA2379" s="7">
        <v>46.4</v>
      </c>
      <c r="AB2379" s="7">
        <v>89.1</v>
      </c>
      <c r="AF2379">
        <f t="shared" si="1118"/>
        <v>33.841855833441038</v>
      </c>
      <c r="AH2379" s="15">
        <f t="shared" si="1131"/>
        <v>1</v>
      </c>
      <c r="AI2379">
        <f t="shared" si="1124"/>
        <v>504.1487074413792</v>
      </c>
      <c r="AJ2379">
        <f t="shared" si="1125"/>
        <v>-309.09351492572449</v>
      </c>
      <c r="AK2379">
        <f t="shared" si="1126"/>
        <v>42.749533560187345</v>
      </c>
      <c r="AL2379">
        <f t="shared" si="1132"/>
        <v>-307247997.47498614</v>
      </c>
      <c r="AM2379">
        <f t="shared" si="1127"/>
        <v>-535566.7440430671</v>
      </c>
      <c r="AN2379">
        <f t="shared" si="1128"/>
        <v>-678.39784268411529</v>
      </c>
      <c r="AP2379" s="15">
        <v>1</v>
      </c>
      <c r="AQ2379">
        <f t="shared" si="1133"/>
        <v>62936426161205.602</v>
      </c>
      <c r="AR2379">
        <f t="shared" si="1134"/>
        <v>-1.8756714966986894</v>
      </c>
      <c r="AS2379">
        <f t="shared" si="1135"/>
        <v>-380286293946.05121</v>
      </c>
      <c r="AU2379">
        <f t="shared" si="1136"/>
        <v>129765290945001.67</v>
      </c>
      <c r="AV2379">
        <f t="shared" si="1129"/>
        <v>-1.4593246332440561E+35</v>
      </c>
    </row>
    <row r="2380" spans="1:48" x14ac:dyDescent="0.3">
      <c r="A2380" s="4">
        <v>26.496300000000002</v>
      </c>
      <c r="B2380" s="4">
        <f t="shared" si="1130"/>
        <v>212</v>
      </c>
      <c r="C2380" s="7">
        <v>24.81</v>
      </c>
      <c r="D2380" s="2">
        <f t="shared" si="1114"/>
        <v>155.77325391937467</v>
      </c>
      <c r="E2380" s="6">
        <f t="shared" si="1119"/>
        <v>51.830713411669592</v>
      </c>
      <c r="F2380" s="2">
        <f t="shared" si="1112"/>
        <v>64.308247438954481</v>
      </c>
      <c r="G2380" s="7">
        <v>37.200000000000003</v>
      </c>
      <c r="H2380" s="3">
        <f t="shared" si="1108"/>
        <v>170.03118124831286</v>
      </c>
      <c r="J2380" s="7">
        <v>45.2</v>
      </c>
      <c r="K2380" s="2">
        <f t="shared" si="1120"/>
        <v>123.63118124831286</v>
      </c>
      <c r="L2380" s="7">
        <v>24.5</v>
      </c>
      <c r="M2380" s="2">
        <f t="shared" si="1121"/>
        <v>65.55520538069203</v>
      </c>
      <c r="N2380" s="7">
        <v>26.2</v>
      </c>
      <c r="O2380" s="2">
        <f t="shared" si="1122"/>
        <v>-23.544794619307964</v>
      </c>
      <c r="Q2380" s="2">
        <f t="shared" si="1123"/>
        <v>67.510338414286167</v>
      </c>
      <c r="R2380" s="2">
        <f t="shared" si="1113"/>
        <v>134.90611621621844</v>
      </c>
      <c r="S2380" s="2">
        <v>32.665799999999997</v>
      </c>
      <c r="T2380" s="2">
        <v>90</v>
      </c>
      <c r="U2380" s="7">
        <v>38.5</v>
      </c>
      <c r="V2380" s="2">
        <f t="shared" si="1115"/>
        <v>110.12137576760692</v>
      </c>
      <c r="W2380" s="7">
        <v>39.729999999999997</v>
      </c>
      <c r="X2380" s="2">
        <f t="shared" si="1117"/>
        <v>35.628175844216123</v>
      </c>
      <c r="Y2380" s="7">
        <v>24.81</v>
      </c>
      <c r="Z2380" s="2">
        <f t="shared" si="1116"/>
        <v>164.40752582587777</v>
      </c>
      <c r="AA2380" s="7">
        <v>46.4</v>
      </c>
      <c r="AB2380" s="7">
        <v>89.1</v>
      </c>
      <c r="AF2380">
        <f t="shared" si="1118"/>
        <v>33.956868889335503</v>
      </c>
      <c r="AH2380" s="15">
        <f t="shared" si="1131"/>
        <v>1</v>
      </c>
      <c r="AI2380">
        <f t="shared" si="1124"/>
        <v>592.44316873530011</v>
      </c>
      <c r="AJ2380">
        <f t="shared" si="1125"/>
        <v>-317.84591291076299</v>
      </c>
      <c r="AK2380">
        <f t="shared" si="1126"/>
        <v>98.735900531163452</v>
      </c>
      <c r="AL2380">
        <f t="shared" si="1132"/>
        <v>-302640074.27821743</v>
      </c>
      <c r="AM2380">
        <f t="shared" si="1127"/>
        <v>-519211.80674871494</v>
      </c>
      <c r="AN2380">
        <f t="shared" si="1128"/>
        <v>-663.32187290522359</v>
      </c>
      <c r="AP2380" s="15">
        <v>1</v>
      </c>
      <c r="AQ2380">
        <f t="shared" si="1133"/>
        <v>109890655857247.31</v>
      </c>
      <c r="AR2380">
        <f t="shared" si="1134"/>
        <v>-1.9201053163080652</v>
      </c>
      <c r="AS2380">
        <f t="shared" si="1135"/>
        <v>-414885767996.4007</v>
      </c>
      <c r="AU2380">
        <f t="shared" si="1136"/>
        <v>139338695784070.19</v>
      </c>
      <c r="AV2380">
        <f t="shared" si="1129"/>
        <v>-1.3602041741194264E+35</v>
      </c>
    </row>
    <row r="2381" spans="1:48" x14ac:dyDescent="0.3">
      <c r="A2381" s="4">
        <v>26.496300000000002</v>
      </c>
      <c r="B2381" s="4">
        <f t="shared" si="1130"/>
        <v>213</v>
      </c>
      <c r="C2381" s="7">
        <v>24.81</v>
      </c>
      <c r="D2381" s="2">
        <f t="shared" si="1114"/>
        <v>155.72625391937467</v>
      </c>
      <c r="E2381" s="6">
        <f t="shared" si="1119"/>
        <v>52.075939245329309</v>
      </c>
      <c r="F2381" s="2">
        <f t="shared" si="1112"/>
        <v>64.740633872529102</v>
      </c>
      <c r="G2381" s="7">
        <v>37.200000000000003</v>
      </c>
      <c r="H2381" s="3">
        <f t="shared" si="1108"/>
        <v>170.13118124831286</v>
      </c>
      <c r="J2381" s="7">
        <v>45.2</v>
      </c>
      <c r="K2381" s="2">
        <f t="shared" si="1120"/>
        <v>123.73118124831285</v>
      </c>
      <c r="L2381" s="7">
        <v>24.5</v>
      </c>
      <c r="M2381" s="2">
        <f t="shared" si="1121"/>
        <v>65.601879921178323</v>
      </c>
      <c r="N2381" s="7">
        <v>26.2</v>
      </c>
      <c r="O2381" s="2">
        <f t="shared" si="1122"/>
        <v>-23.498120078821671</v>
      </c>
      <c r="Q2381" s="2">
        <f t="shared" si="1123"/>
        <v>67.532961776331447</v>
      </c>
      <c r="R2381" s="2">
        <f t="shared" si="1113"/>
        <v>134.95562949259752</v>
      </c>
      <c r="S2381" s="2">
        <v>32.665799999999997</v>
      </c>
      <c r="T2381" s="2">
        <v>90</v>
      </c>
      <c r="U2381" s="7">
        <v>38.5</v>
      </c>
      <c r="V2381" s="2">
        <f t="shared" si="1115"/>
        <v>110.43137576760692</v>
      </c>
      <c r="W2381" s="7">
        <v>39.729999999999997</v>
      </c>
      <c r="X2381" s="2">
        <f t="shared" si="1117"/>
        <v>35.978175844216125</v>
      </c>
      <c r="Y2381" s="7">
        <v>24.81</v>
      </c>
      <c r="Z2381" s="2">
        <f t="shared" si="1116"/>
        <v>164.47552582587778</v>
      </c>
      <c r="AA2381" s="7">
        <v>46.4</v>
      </c>
      <c r="AB2381" s="7">
        <v>89.1</v>
      </c>
      <c r="AF2381">
        <f t="shared" si="1118"/>
        <v>34.077445772796935</v>
      </c>
      <c r="AH2381" s="15">
        <f t="shared" si="1131"/>
        <v>1</v>
      </c>
      <c r="AI2381">
        <f t="shared" si="1124"/>
        <v>745.21014037181658</v>
      </c>
      <c r="AJ2381">
        <f t="shared" si="1125"/>
        <v>-326.68339447236281</v>
      </c>
      <c r="AK2381">
        <f t="shared" si="1126"/>
        <v>-340.34118820284408</v>
      </c>
      <c r="AL2381">
        <f t="shared" si="1132"/>
        <v>-297534775.39009279</v>
      </c>
      <c r="AM2381">
        <f t="shared" si="1127"/>
        <v>-502529.74347055505</v>
      </c>
      <c r="AN2381">
        <f t="shared" si="1128"/>
        <v>-647.89354261809638</v>
      </c>
      <c r="AP2381" s="15">
        <v>1</v>
      </c>
      <c r="AQ2381">
        <f t="shared" si="1133"/>
        <v>219121766359445.97</v>
      </c>
      <c r="AR2381">
        <f t="shared" si="1134"/>
        <v>-0.49491606010013495</v>
      </c>
      <c r="AS2381">
        <f t="shared" si="1135"/>
        <v>-138174558511.1283</v>
      </c>
      <c r="AU2381">
        <f t="shared" si="1136"/>
        <v>170769145738429.97</v>
      </c>
      <c r="AV2381">
        <f t="shared" si="1129"/>
        <v>-1.2583283415064645E+35</v>
      </c>
    </row>
    <row r="2382" spans="1:48" x14ac:dyDescent="0.3">
      <c r="A2382" s="4">
        <v>26.496300000000002</v>
      </c>
      <c r="B2382" s="4">
        <f t="shared" si="1130"/>
        <v>214</v>
      </c>
      <c r="C2382" s="7">
        <v>24.81</v>
      </c>
      <c r="D2382" s="2">
        <f t="shared" si="1114"/>
        <v>155.67925391937467</v>
      </c>
      <c r="E2382" s="6">
        <f t="shared" si="1119"/>
        <v>52.31727113774263</v>
      </c>
      <c r="F2382" s="2">
        <f t="shared" si="1112"/>
        <v>65.173649121740979</v>
      </c>
      <c r="G2382" s="7">
        <v>37.200000000000003</v>
      </c>
      <c r="H2382" s="3">
        <f t="shared" si="1108"/>
        <v>170.23118124831285</v>
      </c>
      <c r="J2382" s="7">
        <v>45.2</v>
      </c>
      <c r="K2382" s="2">
        <f t="shared" si="1120"/>
        <v>123.83118124831284</v>
      </c>
      <c r="L2382" s="7">
        <v>24.5</v>
      </c>
      <c r="M2382" s="2">
        <f t="shared" si="1121"/>
        <v>65.648612624583421</v>
      </c>
      <c r="N2382" s="7">
        <v>26.2</v>
      </c>
      <c r="O2382" s="2">
        <f t="shared" si="1122"/>
        <v>-23.451387375416573</v>
      </c>
      <c r="Q2382" s="2">
        <f t="shared" si="1123"/>
        <v>67.55548489255203</v>
      </c>
      <c r="R2382" s="2">
        <f t="shared" si="1113"/>
        <v>135.00512738949357</v>
      </c>
      <c r="S2382" s="2">
        <v>32.665799999999997</v>
      </c>
      <c r="T2382" s="2">
        <v>90</v>
      </c>
      <c r="U2382" s="7">
        <v>38.5</v>
      </c>
      <c r="V2382" s="2">
        <f t="shared" si="1115"/>
        <v>110.74137576760693</v>
      </c>
      <c r="W2382" s="7">
        <v>39.729999999999997</v>
      </c>
      <c r="X2382" s="2">
        <f t="shared" si="1117"/>
        <v>36.328175844216126</v>
      </c>
      <c r="Y2382" s="7">
        <v>24.81</v>
      </c>
      <c r="Z2382" s="2">
        <f t="shared" si="1116"/>
        <v>164.54352582587779</v>
      </c>
      <c r="AA2382" s="7">
        <v>46.4</v>
      </c>
      <c r="AB2382" s="7">
        <v>89.1</v>
      </c>
      <c r="AF2382">
        <f t="shared" si="1118"/>
        <v>34.203513773825073</v>
      </c>
      <c r="AH2382" s="15">
        <f t="shared" si="1131"/>
        <v>1</v>
      </c>
      <c r="AI2382">
        <f t="shared" si="1124"/>
        <v>811.81226410694683</v>
      </c>
      <c r="AJ2382">
        <f t="shared" si="1125"/>
        <v>-334.58547992881256</v>
      </c>
      <c r="AK2382">
        <f t="shared" si="1126"/>
        <v>-63.182561184912473</v>
      </c>
      <c r="AL2382">
        <f t="shared" si="1132"/>
        <v>-292077121.84928882</v>
      </c>
      <c r="AM2382">
        <f t="shared" si="1127"/>
        <v>-485778.47325264639</v>
      </c>
      <c r="AN2382">
        <f t="shared" si="1128"/>
        <v>-632.12139969657017</v>
      </c>
      <c r="AP2382" s="15">
        <v>1</v>
      </c>
      <c r="AQ2382">
        <f t="shared" si="1133"/>
        <v>309655965579371.19</v>
      </c>
      <c r="AR2382">
        <f t="shared" si="1134"/>
        <v>-1.836924640175611</v>
      </c>
      <c r="AS2382">
        <f t="shared" si="1135"/>
        <v>-824781533527.71387</v>
      </c>
      <c r="AU2382">
        <f t="shared" si="1136"/>
        <v>185007440540454.59</v>
      </c>
      <c r="AV2382">
        <f t="shared" si="1129"/>
        <v>-1.1569969219270546E+35</v>
      </c>
    </row>
    <row r="2383" spans="1:48" x14ac:dyDescent="0.3">
      <c r="A2383" s="4">
        <v>26.496300000000002</v>
      </c>
      <c r="B2383" s="4">
        <f t="shared" si="1130"/>
        <v>215</v>
      </c>
      <c r="C2383" s="7">
        <v>24.81</v>
      </c>
      <c r="D2383" s="2">
        <f t="shared" si="1114"/>
        <v>155.63225391937468</v>
      </c>
      <c r="E2383" s="6">
        <f t="shared" si="1119"/>
        <v>52.554689720862434</v>
      </c>
      <c r="F2383" s="2">
        <f t="shared" si="1112"/>
        <v>65.607274573313006</v>
      </c>
      <c r="G2383" s="7">
        <v>37.200000000000003</v>
      </c>
      <c r="H2383" s="3">
        <f t="shared" si="1108"/>
        <v>170.33118124831284</v>
      </c>
      <c r="J2383" s="7">
        <v>45.2</v>
      </c>
      <c r="K2383" s="2">
        <f t="shared" si="1120"/>
        <v>123.93118124831284</v>
      </c>
      <c r="L2383" s="7">
        <v>24.5</v>
      </c>
      <c r="M2383" s="2">
        <f t="shared" si="1121"/>
        <v>65.695402182370998</v>
      </c>
      <c r="N2383" s="7">
        <v>26.2</v>
      </c>
      <c r="O2383" s="2">
        <f t="shared" si="1122"/>
        <v>-23.404597817628996</v>
      </c>
      <c r="Q2383" s="2">
        <f t="shared" si="1123"/>
        <v>67.57790771499711</v>
      </c>
      <c r="R2383" s="2">
        <f t="shared" si="1113"/>
        <v>135.05460999053102</v>
      </c>
      <c r="S2383" s="2">
        <v>32.665799999999997</v>
      </c>
      <c r="T2383" s="2">
        <v>90</v>
      </c>
      <c r="U2383" s="7">
        <v>38.5</v>
      </c>
      <c r="V2383" s="2">
        <f t="shared" si="1115"/>
        <v>111.05137576760693</v>
      </c>
      <c r="W2383" s="7">
        <v>39.729999999999997</v>
      </c>
      <c r="X2383" s="2">
        <f t="shared" si="1117"/>
        <v>36.678175844216128</v>
      </c>
      <c r="Y2383" s="7">
        <v>24.81</v>
      </c>
      <c r="Z2383" s="2">
        <f t="shared" si="1116"/>
        <v>164.61152582587781</v>
      </c>
      <c r="AA2383" s="7">
        <v>46.4</v>
      </c>
      <c r="AB2383" s="7">
        <v>89.1</v>
      </c>
      <c r="AF2383">
        <f t="shared" si="1118"/>
        <v>34.33499819938163</v>
      </c>
      <c r="AH2383" s="15">
        <f t="shared" si="1131"/>
        <v>1</v>
      </c>
      <c r="AI2383">
        <f t="shared" si="1124"/>
        <v>689.17905631609483</v>
      </c>
      <c r="AJ2383">
        <f t="shared" si="1125"/>
        <v>-343.30991495258615</v>
      </c>
      <c r="AK2383">
        <f t="shared" si="1126"/>
        <v>-35.016345743351245</v>
      </c>
      <c r="AL2383">
        <f t="shared" si="1132"/>
        <v>-286011129.78679556</v>
      </c>
      <c r="AM2383">
        <f t="shared" si="1127"/>
        <v>-468538.09591454954</v>
      </c>
      <c r="AN2383">
        <f t="shared" si="1128"/>
        <v>-616.0144367439184</v>
      </c>
      <c r="AP2383" s="15">
        <v>1</v>
      </c>
      <c r="AQ2383">
        <f t="shared" si="1133"/>
        <v>227195894095341.97</v>
      </c>
      <c r="AR2383">
        <f t="shared" si="1134"/>
        <v>-1.802653437544588</v>
      </c>
      <c r="AS2383">
        <f t="shared" si="1135"/>
        <v>-1068241453278.7089</v>
      </c>
      <c r="AU2383">
        <f t="shared" si="1136"/>
        <v>140668257563378.08</v>
      </c>
      <c r="AV2383">
        <f t="shared" si="1129"/>
        <v>-1.052897055455852E+35</v>
      </c>
    </row>
    <row r="2384" spans="1:48" x14ac:dyDescent="0.3">
      <c r="A2384" s="4">
        <v>26.496300000000002</v>
      </c>
      <c r="B2384" s="4">
        <f t="shared" si="1130"/>
        <v>216</v>
      </c>
      <c r="C2384" s="7">
        <v>24.81</v>
      </c>
      <c r="D2384" s="2">
        <f t="shared" si="1114"/>
        <v>155.58525391937468</v>
      </c>
      <c r="E2384" s="6">
        <f t="shared" si="1119"/>
        <v>52.788175958363269</v>
      </c>
      <c r="F2384" s="2">
        <f t="shared" si="1112"/>
        <v>66.04149212923511</v>
      </c>
      <c r="G2384" s="7">
        <v>37.200000000000003</v>
      </c>
      <c r="H2384" s="3">
        <f t="shared" si="1108"/>
        <v>170.43118124831284</v>
      </c>
      <c r="J2384" s="7">
        <v>45.2</v>
      </c>
      <c r="K2384" s="2">
        <f t="shared" si="1120"/>
        <v>124.03118124831283</v>
      </c>
      <c r="L2384" s="7">
        <v>24.5</v>
      </c>
      <c r="M2384" s="2">
        <f t="shared" si="1121"/>
        <v>65.742247335145919</v>
      </c>
      <c r="N2384" s="7">
        <v>26.2</v>
      </c>
      <c r="O2384" s="2">
        <f t="shared" si="1122"/>
        <v>-23.357752664854075</v>
      </c>
      <c r="Q2384" s="2">
        <f t="shared" si="1123"/>
        <v>67.600230195943837</v>
      </c>
      <c r="R2384" s="2">
        <f t="shared" si="1113"/>
        <v>135.1040773791423</v>
      </c>
      <c r="S2384" s="2">
        <v>32.665799999999997</v>
      </c>
      <c r="T2384" s="2">
        <v>90</v>
      </c>
      <c r="U2384" s="7">
        <v>38.5</v>
      </c>
      <c r="V2384" s="2">
        <f t="shared" si="1115"/>
        <v>111.36137576760693</v>
      </c>
      <c r="W2384" s="7">
        <v>39.729999999999997</v>
      </c>
      <c r="X2384" s="2">
        <f t="shared" si="1117"/>
        <v>37.028175844216129</v>
      </c>
      <c r="Y2384" s="7">
        <v>24.81</v>
      </c>
      <c r="Z2384" s="2">
        <f t="shared" si="1116"/>
        <v>164.67952582587782</v>
      </c>
      <c r="AA2384" s="7">
        <v>46.4</v>
      </c>
      <c r="AB2384" s="7">
        <v>89.1</v>
      </c>
      <c r="AF2384">
        <f t="shared" si="1118"/>
        <v>34.471822397097569</v>
      </c>
      <c r="AH2384" s="15">
        <f t="shared" si="1131"/>
        <v>1</v>
      </c>
      <c r="AI2384">
        <f t="shared" si="1124"/>
        <v>469.53911362498599</v>
      </c>
      <c r="AJ2384">
        <f t="shared" si="1125"/>
        <v>-351.66774813421517</v>
      </c>
      <c r="AK2384">
        <f t="shared" si="1126"/>
        <v>-24.301679915138955</v>
      </c>
      <c r="AL2384">
        <f t="shared" si="1132"/>
        <v>-279508039.88272041</v>
      </c>
      <c r="AM2384">
        <f t="shared" si="1127"/>
        <v>-451108.53956465481</v>
      </c>
      <c r="AN2384">
        <f t="shared" si="1128"/>
        <v>-599.582082355289</v>
      </c>
      <c r="AP2384" s="15">
        <v>1</v>
      </c>
      <c r="AQ2384">
        <f t="shared" si="1133"/>
        <v>104882827093538.53</v>
      </c>
      <c r="AR2384">
        <f t="shared" si="1134"/>
        <v>-1.7828288992347912</v>
      </c>
      <c r="AS2384">
        <f t="shared" si="1135"/>
        <v>-1269761912130.6299</v>
      </c>
      <c r="AU2384">
        <f t="shared" si="1136"/>
        <v>89897707683011.609</v>
      </c>
      <c r="AV2384">
        <f t="shared" si="1129"/>
        <v>-9.5032692957664363E+34</v>
      </c>
    </row>
    <row r="2385" spans="1:48" x14ac:dyDescent="0.3">
      <c r="A2385" s="4">
        <v>26.496300000000002</v>
      </c>
      <c r="B2385" s="4">
        <f t="shared" si="1130"/>
        <v>217</v>
      </c>
      <c r="C2385" s="7">
        <v>24.81</v>
      </c>
      <c r="D2385" s="2">
        <f t="shared" si="1114"/>
        <v>155.53825391937468</v>
      </c>
      <c r="E2385" s="6">
        <f t="shared" si="1119"/>
        <v>53.017711145917005</v>
      </c>
      <c r="F2385" s="2">
        <f t="shared" si="1112"/>
        <v>66.476284185518509</v>
      </c>
      <c r="G2385" s="7">
        <v>37.200000000000003</v>
      </c>
      <c r="H2385" s="3">
        <f t="shared" si="1108"/>
        <v>170.53118124831283</v>
      </c>
      <c r="J2385" s="7">
        <v>45.2</v>
      </c>
      <c r="K2385" s="2">
        <f t="shared" si="1120"/>
        <v>124.13118124831283</v>
      </c>
      <c r="L2385" s="7">
        <v>24.5</v>
      </c>
      <c r="M2385" s="2">
        <f t="shared" si="1121"/>
        <v>65.789146870894626</v>
      </c>
      <c r="N2385" s="7">
        <v>26.2</v>
      </c>
      <c r="O2385" s="2">
        <f t="shared" si="1122"/>
        <v>-23.310853129105368</v>
      </c>
      <c r="Q2385" s="2">
        <f t="shared" si="1123"/>
        <v>67.622452287897133</v>
      </c>
      <c r="R2385" s="2">
        <f t="shared" si="1113"/>
        <v>135.1535296385689</v>
      </c>
      <c r="S2385" s="2">
        <v>32.665799999999997</v>
      </c>
      <c r="T2385" s="2">
        <v>90</v>
      </c>
      <c r="U2385" s="7">
        <v>38.5</v>
      </c>
      <c r="V2385" s="2">
        <f t="shared" si="1115"/>
        <v>111.67137576760693</v>
      </c>
      <c r="W2385" s="7">
        <v>39.729999999999997</v>
      </c>
      <c r="X2385" s="2">
        <f t="shared" si="1117"/>
        <v>37.37817584421613</v>
      </c>
      <c r="Y2385" s="7">
        <v>24.81</v>
      </c>
      <c r="Z2385" s="2">
        <f t="shared" si="1116"/>
        <v>164.74752582587783</v>
      </c>
      <c r="AA2385" s="7">
        <v>46.4</v>
      </c>
      <c r="AB2385" s="7">
        <v>89.1</v>
      </c>
      <c r="AF2385">
        <f t="shared" si="1118"/>
        <v>34.613907779610628</v>
      </c>
      <c r="AH2385" s="15">
        <f t="shared" si="1131"/>
        <v>1</v>
      </c>
      <c r="AI2385">
        <f t="shared" si="1124"/>
        <v>386.20001758566104</v>
      </c>
      <c r="AJ2385">
        <f t="shared" si="1125"/>
        <v>-359.85793081018721</v>
      </c>
      <c r="AK2385">
        <f t="shared" si="1126"/>
        <v>-18.650227756194447</v>
      </c>
      <c r="AL2385">
        <f t="shared" si="1132"/>
        <v>-272538947.08186829</v>
      </c>
      <c r="AM2385">
        <f t="shared" si="1127"/>
        <v>-433451.25719564839</v>
      </c>
      <c r="AN2385">
        <f t="shared" si="1128"/>
        <v>-582.83419158851041</v>
      </c>
      <c r="AP2385" s="15">
        <v>1</v>
      </c>
      <c r="AQ2385">
        <f t="shared" si="1133"/>
        <v>75167475538761.344</v>
      </c>
      <c r="AR2385">
        <f t="shared" si="1134"/>
        <v>-1.7657027459865973</v>
      </c>
      <c r="AS2385">
        <f t="shared" si="1135"/>
        <v>-1454649334952.1846</v>
      </c>
      <c r="AU2385">
        <f t="shared" si="1136"/>
        <v>73002965789980</v>
      </c>
      <c r="AV2385">
        <f t="shared" si="1129"/>
        <v>-8.5021186309014143E+34</v>
      </c>
    </row>
    <row r="2386" spans="1:48" x14ac:dyDescent="0.3">
      <c r="A2386" s="4">
        <v>26.496300000000002</v>
      </c>
      <c r="B2386" s="4">
        <f t="shared" si="1130"/>
        <v>218</v>
      </c>
      <c r="C2386" s="7">
        <v>24.81</v>
      </c>
      <c r="D2386" s="2">
        <f t="shared" si="1114"/>
        <v>155.49125391937469</v>
      </c>
      <c r="E2386" s="6">
        <f t="shared" si="1119"/>
        <v>53.24327691149869</v>
      </c>
      <c r="F2386" s="2">
        <f t="shared" si="1112"/>
        <v>66.911633611890835</v>
      </c>
      <c r="G2386" s="7">
        <v>37.200000000000003</v>
      </c>
      <c r="H2386" s="3">
        <f t="shared" si="1108"/>
        <v>170.63118124831283</v>
      </c>
      <c r="J2386" s="7">
        <v>45.2</v>
      </c>
      <c r="K2386" s="2">
        <f t="shared" si="1120"/>
        <v>124.23118124831282</v>
      </c>
      <c r="L2386" s="7">
        <v>24.5</v>
      </c>
      <c r="M2386" s="2">
        <f t="shared" si="1121"/>
        <v>65.83609962330911</v>
      </c>
      <c r="N2386" s="7">
        <v>26.2</v>
      </c>
      <c r="O2386" s="2">
        <f t="shared" si="1122"/>
        <v>-23.263900376690884</v>
      </c>
      <c r="Q2386" s="2">
        <f t="shared" si="1123"/>
        <v>67.644573943589677</v>
      </c>
      <c r="R2386" s="2">
        <f t="shared" si="1113"/>
        <v>135.20296685186247</v>
      </c>
      <c r="S2386" s="2">
        <v>32.665799999999997</v>
      </c>
      <c r="T2386" s="2">
        <v>90</v>
      </c>
      <c r="U2386" s="7">
        <v>38.5</v>
      </c>
      <c r="V2386" s="2">
        <f t="shared" si="1115"/>
        <v>111.98137576760693</v>
      </c>
      <c r="W2386" s="7">
        <v>39.729999999999997</v>
      </c>
      <c r="X2386" s="2">
        <f t="shared" si="1117"/>
        <v>37.728175844216132</v>
      </c>
      <c r="Y2386" s="7">
        <v>24.81</v>
      </c>
      <c r="Z2386" s="2">
        <f t="shared" si="1116"/>
        <v>164.81552582587784</v>
      </c>
      <c r="AA2386" s="7">
        <v>46.4</v>
      </c>
      <c r="AB2386" s="7">
        <v>89.1</v>
      </c>
      <c r="AF2386">
        <f t="shared" si="1118"/>
        <v>34.761173849524063</v>
      </c>
      <c r="AH2386" s="15">
        <f t="shared" si="1131"/>
        <v>1</v>
      </c>
      <c r="AI2386">
        <f t="shared" si="1124"/>
        <v>578.17135697253354</v>
      </c>
      <c r="AJ2386">
        <f t="shared" si="1125"/>
        <v>-368.04664883802974</v>
      </c>
      <c r="AK2386">
        <f t="shared" si="1126"/>
        <v>-15.155523992488174</v>
      </c>
      <c r="AL2386">
        <f t="shared" si="1132"/>
        <v>-265078669.38613531</v>
      </c>
      <c r="AM2386">
        <f t="shared" si="1127"/>
        <v>-415535.70938041224</v>
      </c>
      <c r="AN2386">
        <f t="shared" si="1128"/>
        <v>-565.7810356580145</v>
      </c>
      <c r="AP2386" s="15">
        <v>1</v>
      </c>
      <c r="AQ2386">
        <f t="shared" si="1133"/>
        <v>171606126567898.06</v>
      </c>
      <c r="AR2386">
        <f t="shared" si="1134"/>
        <v>-1.7495850711837335</v>
      </c>
      <c r="AS2386">
        <f t="shared" si="1135"/>
        <v>-1621811465636.8882</v>
      </c>
      <c r="AU2386">
        <f t="shared" si="1136"/>
        <v>95259976144303.484</v>
      </c>
      <c r="AV2386">
        <f t="shared" si="1129"/>
        <v>-7.5330446686220939E+34</v>
      </c>
    </row>
    <row r="2387" spans="1:48" x14ac:dyDescent="0.3">
      <c r="A2387" s="4">
        <v>26.496300000000002</v>
      </c>
      <c r="B2387" s="4">
        <f t="shared" si="1130"/>
        <v>219</v>
      </c>
      <c r="C2387" s="7">
        <v>24.81</v>
      </c>
      <c r="D2387" s="2">
        <f t="shared" si="1114"/>
        <v>155.44425391937469</v>
      </c>
      <c r="E2387" s="6">
        <f t="shared" si="1119"/>
        <v>53.464855215719375</v>
      </c>
      <c r="F2387" s="2">
        <f t="shared" si="1112"/>
        <v>67.347523732380935</v>
      </c>
      <c r="G2387" s="7">
        <v>37.200000000000003</v>
      </c>
      <c r="H2387" s="3">
        <f t="shared" si="1108"/>
        <v>170.73118124831282</v>
      </c>
      <c r="J2387" s="7">
        <v>45.2</v>
      </c>
      <c r="K2387" s="2">
        <f t="shared" si="1120"/>
        <v>124.33118124831282</v>
      </c>
      <c r="L2387" s="7">
        <v>24.5</v>
      </c>
      <c r="M2387" s="2">
        <f t="shared" si="1121"/>
        <v>65.883104470189323</v>
      </c>
      <c r="N2387" s="7">
        <v>26.2</v>
      </c>
      <c r="O2387" s="2">
        <f t="shared" si="1122"/>
        <v>-23.216895529810671</v>
      </c>
      <c r="Q2387" s="2">
        <f t="shared" si="1123"/>
        <v>67.666595115981679</v>
      </c>
      <c r="R2387" s="2">
        <f t="shared" si="1113"/>
        <v>135.25238910188634</v>
      </c>
      <c r="S2387" s="2">
        <v>32.665799999999997</v>
      </c>
      <c r="T2387" s="2">
        <v>90</v>
      </c>
      <c r="U2387" s="7">
        <v>38.5</v>
      </c>
      <c r="V2387" s="2">
        <f t="shared" si="1115"/>
        <v>112.29137576760694</v>
      </c>
      <c r="W2387" s="7">
        <v>39.729999999999997</v>
      </c>
      <c r="X2387" s="2">
        <f t="shared" si="1117"/>
        <v>38.078175844216133</v>
      </c>
      <c r="Y2387" s="7">
        <v>24.81</v>
      </c>
      <c r="Z2387" s="2">
        <f t="shared" si="1116"/>
        <v>164.88352582587785</v>
      </c>
      <c r="AA2387" s="7">
        <v>46.4</v>
      </c>
      <c r="AB2387" s="7">
        <v>89.1</v>
      </c>
      <c r="AF2387">
        <f t="shared" si="1118"/>
        <v>34.91353822497836</v>
      </c>
      <c r="AH2387" s="15">
        <f t="shared" si="1131"/>
        <v>1</v>
      </c>
      <c r="AI2387">
        <f t="shared" si="1124"/>
        <v>913.69457044161152</v>
      </c>
      <c r="AJ2387">
        <f t="shared" si="1125"/>
        <v>-376.11386075710777</v>
      </c>
      <c r="AK2387">
        <f t="shared" si="1126"/>
        <v>-12.77837564757318</v>
      </c>
      <c r="AL2387">
        <f t="shared" si="1132"/>
        <v>-257146358.33818242</v>
      </c>
      <c r="AM2387">
        <f t="shared" si="1127"/>
        <v>-397402.03868643893</v>
      </c>
      <c r="AN2387">
        <f t="shared" si="1128"/>
        <v>-548.43329086820802</v>
      </c>
      <c r="AP2387" s="15">
        <v>1</v>
      </c>
      <c r="AQ2387">
        <f t="shared" si="1133"/>
        <v>579438318801503.38</v>
      </c>
      <c r="AR2387">
        <f t="shared" si="1134"/>
        <v>-1.734027351494337</v>
      </c>
      <c r="AS2387">
        <f t="shared" si="1135"/>
        <v>-1761111488491.9265</v>
      </c>
      <c r="AU2387">
        <f t="shared" si="1136"/>
        <v>189472292781082.06</v>
      </c>
      <c r="AV2387">
        <f t="shared" si="1129"/>
        <v>-6.6102173146719154E+34</v>
      </c>
    </row>
    <row r="2388" spans="1:48" x14ac:dyDescent="0.3">
      <c r="A2388" s="4">
        <v>26.496300000000002</v>
      </c>
      <c r="B2388" s="4">
        <f t="shared" si="1130"/>
        <v>220</v>
      </c>
      <c r="C2388" s="7">
        <v>24.81</v>
      </c>
      <c r="D2388" s="2">
        <f t="shared" si="1114"/>
        <v>155.39725391937469</v>
      </c>
      <c r="E2388" s="6">
        <f t="shared" si="1119"/>
        <v>53.682428352183543</v>
      </c>
      <c r="F2388" s="2">
        <f t="shared" si="1112"/>
        <v>67.783938306745753</v>
      </c>
      <c r="G2388" s="7">
        <v>37.200000000000003</v>
      </c>
      <c r="H2388" s="3">
        <f t="shared" si="1108"/>
        <v>170.83118124831282</v>
      </c>
      <c r="J2388" s="7">
        <v>45.2</v>
      </c>
      <c r="K2388" s="2">
        <f t="shared" si="1120"/>
        <v>124.43118124831281</v>
      </c>
      <c r="L2388" s="7">
        <v>24.5</v>
      </c>
      <c r="M2388" s="2">
        <f t="shared" si="1121"/>
        <v>65.930160331921002</v>
      </c>
      <c r="N2388" s="7">
        <v>26.2</v>
      </c>
      <c r="O2388" s="2">
        <f t="shared" si="1122"/>
        <v>-23.169839668078993</v>
      </c>
      <c r="Q2388" s="2">
        <f t="shared" si="1123"/>
        <v>67.688515758260877</v>
      </c>
      <c r="R2388" s="2">
        <f t="shared" si="1113"/>
        <v>135.30179647131624</v>
      </c>
      <c r="S2388" s="2">
        <v>32.665799999999997</v>
      </c>
      <c r="T2388" s="2">
        <v>90</v>
      </c>
      <c r="U2388" s="7">
        <v>38.5</v>
      </c>
      <c r="V2388" s="2">
        <f t="shared" si="1115"/>
        <v>112.60137576760694</v>
      </c>
      <c r="W2388" s="7">
        <v>39.729999999999997</v>
      </c>
      <c r="X2388" s="2">
        <f t="shared" si="1117"/>
        <v>38.428175844216135</v>
      </c>
      <c r="Y2388" s="7">
        <v>24.81</v>
      </c>
      <c r="Z2388" s="2">
        <f t="shared" si="1116"/>
        <v>164.95152582587787</v>
      </c>
      <c r="AA2388" s="7">
        <v>46.4</v>
      </c>
      <c r="AB2388" s="7">
        <v>89.1</v>
      </c>
      <c r="AF2388">
        <f t="shared" si="1118"/>
        <v>35.070916665826772</v>
      </c>
      <c r="AH2388" s="15">
        <f t="shared" si="1131"/>
        <v>1</v>
      </c>
      <c r="AI2388">
        <f t="shared" si="1124"/>
        <v>1084.7164055852445</v>
      </c>
      <c r="AJ2388">
        <f t="shared" si="1125"/>
        <v>-383.88216613187262</v>
      </c>
      <c r="AK2388">
        <f t="shared" si="1126"/>
        <v>-11.054831201873061</v>
      </c>
      <c r="AL2388">
        <f t="shared" si="1132"/>
        <v>-248772308.94117773</v>
      </c>
      <c r="AM2388">
        <f t="shared" si="1127"/>
        <v>-379105.16088122403</v>
      </c>
      <c r="AN2388">
        <f t="shared" si="1128"/>
        <v>-530.80202680417881</v>
      </c>
      <c r="AP2388" s="15">
        <v>1</v>
      </c>
      <c r="AQ2388">
        <f t="shared" si="1133"/>
        <v>997738233025530.63</v>
      </c>
      <c r="AR2388">
        <f t="shared" si="1134"/>
        <v>-1.71886572177173</v>
      </c>
      <c r="AS2388">
        <f t="shared" si="1135"/>
        <v>-1859298764435.9734</v>
      </c>
      <c r="AU2388">
        <f t="shared" si="1136"/>
        <v>273354007948798.53</v>
      </c>
      <c r="AV2388">
        <f t="shared" si="1129"/>
        <v>-5.7380924157054019E+34</v>
      </c>
    </row>
    <row r="2389" spans="1:48" x14ac:dyDescent="0.3">
      <c r="A2389" s="4">
        <v>26.496300000000002</v>
      </c>
      <c r="B2389" s="4">
        <f t="shared" si="1130"/>
        <v>221</v>
      </c>
      <c r="C2389" s="7">
        <v>24.81</v>
      </c>
      <c r="D2389" s="2">
        <f t="shared" si="1114"/>
        <v>155.35025391937469</v>
      </c>
      <c r="E2389" s="6">
        <f t="shared" si="1119"/>
        <v>53.8959789478685</v>
      </c>
      <c r="F2389" s="2">
        <f t="shared" si="1112"/>
        <v>68.220861512694327</v>
      </c>
      <c r="G2389" s="7">
        <v>37.200000000000003</v>
      </c>
      <c r="H2389" s="3">
        <f t="shared" si="1108"/>
        <v>170.93118124831281</v>
      </c>
      <c r="J2389" s="7">
        <v>45.2</v>
      </c>
      <c r="K2389" s="2">
        <f t="shared" si="1120"/>
        <v>124.53118124831281</v>
      </c>
      <c r="L2389" s="7">
        <v>24.5</v>
      </c>
      <c r="M2389" s="2">
        <f t="shared" si="1121"/>
        <v>65.977266170024279</v>
      </c>
      <c r="N2389" s="7">
        <v>26.2</v>
      </c>
      <c r="O2389" s="2">
        <f t="shared" si="1122"/>
        <v>-23.122733829975715</v>
      </c>
      <c r="Q2389" s="2">
        <f t="shared" si="1123"/>
        <v>67.710335823842343</v>
      </c>
      <c r="R2389" s="2">
        <f t="shared" si="1113"/>
        <v>135.35118904264192</v>
      </c>
      <c r="S2389" s="2">
        <v>32.665799999999997</v>
      </c>
      <c r="T2389" s="2">
        <v>90</v>
      </c>
      <c r="U2389" s="7">
        <v>38.5</v>
      </c>
      <c r="V2389" s="2">
        <f t="shared" si="1115"/>
        <v>112.91137576760694</v>
      </c>
      <c r="W2389" s="7">
        <v>39.729999999999997</v>
      </c>
      <c r="X2389" s="2">
        <f t="shared" si="1117"/>
        <v>38.778175844216136</v>
      </c>
      <c r="Y2389" s="7">
        <v>24.81</v>
      </c>
      <c r="Z2389" s="2">
        <f t="shared" si="1116"/>
        <v>165.01952582587788</v>
      </c>
      <c r="AA2389" s="7">
        <v>46.4</v>
      </c>
      <c r="AB2389" s="7">
        <v>89.1</v>
      </c>
      <c r="AF2389">
        <f t="shared" si="1118"/>
        <v>35.233223100406221</v>
      </c>
      <c r="AH2389" s="15">
        <f t="shared" si="1131"/>
        <v>1</v>
      </c>
      <c r="AI2389">
        <f t="shared" si="1124"/>
        <v>908.88164068629044</v>
      </c>
      <c r="AJ2389">
        <f t="shared" si="1125"/>
        <v>-392.55125711516001</v>
      </c>
      <c r="AK2389">
        <f t="shared" si="1126"/>
        <v>-9.746537075624806</v>
      </c>
      <c r="AL2389">
        <f t="shared" si="1132"/>
        <v>-239763822.23496768</v>
      </c>
      <c r="AM2389">
        <f t="shared" si="1127"/>
        <v>-360359.11276068137</v>
      </c>
      <c r="AN2389">
        <f t="shared" si="1128"/>
        <v>-512.89869379909646</v>
      </c>
      <c r="AP2389" s="15">
        <v>1</v>
      </c>
      <c r="AQ2389">
        <f t="shared" si="1133"/>
        <v>580515001383493.88</v>
      </c>
      <c r="AR2389">
        <f t="shared" si="1134"/>
        <v>-1.7040232345156081</v>
      </c>
      <c r="AS2389">
        <f t="shared" si="1135"/>
        <v>-1929560237244.3071</v>
      </c>
      <c r="AU2389">
        <f t="shared" si="1136"/>
        <v>174272685966616.28</v>
      </c>
      <c r="AV2389">
        <f t="shared" si="1129"/>
        <v>-4.8948380809711424E+34</v>
      </c>
    </row>
    <row r="2390" spans="1:48" x14ac:dyDescent="0.3">
      <c r="A2390" s="4">
        <v>26.496300000000002</v>
      </c>
      <c r="B2390" s="4">
        <f t="shared" si="1130"/>
        <v>222</v>
      </c>
      <c r="C2390" s="7">
        <v>24.81</v>
      </c>
      <c r="D2390" s="2">
        <f t="shared" si="1114"/>
        <v>155.3032539193747</v>
      </c>
      <c r="E2390" s="6">
        <f t="shared" si="1119"/>
        <v>54.105489963523091</v>
      </c>
      <c r="F2390" s="2">
        <f t="shared" si="1112"/>
        <v>68.658277928866141</v>
      </c>
      <c r="G2390" s="7">
        <v>37.200000000000003</v>
      </c>
      <c r="H2390" s="3">
        <f t="shared" ref="H2390:H2393" si="1137">H2389+0.1</f>
        <v>171.03118124831281</v>
      </c>
      <c r="J2390" s="7">
        <v>45.2</v>
      </c>
      <c r="K2390" s="2">
        <f t="shared" si="1120"/>
        <v>124.6311812483128</v>
      </c>
      <c r="L2390" s="7">
        <v>24.5</v>
      </c>
      <c r="M2390" s="2">
        <f t="shared" si="1121"/>
        <v>66.024420985770092</v>
      </c>
      <c r="N2390" s="7">
        <v>26.2</v>
      </c>
      <c r="O2390" s="2">
        <f t="shared" si="1122"/>
        <v>-23.075579014229902</v>
      </c>
      <c r="Q2390" s="2">
        <f t="shared" si="1123"/>
        <v>67.732055266368448</v>
      </c>
      <c r="R2390" s="2">
        <f t="shared" si="1113"/>
        <v>135.40056689816805</v>
      </c>
      <c r="S2390" s="2">
        <v>32.665799999999997</v>
      </c>
      <c r="T2390" s="2">
        <v>90</v>
      </c>
      <c r="U2390" s="7">
        <v>38.5</v>
      </c>
      <c r="V2390" s="2">
        <f t="shared" si="1115"/>
        <v>113.22137576760694</v>
      </c>
      <c r="W2390" s="7">
        <v>39.729999999999997</v>
      </c>
      <c r="X2390" s="2">
        <f t="shared" si="1117"/>
        <v>39.128175844216138</v>
      </c>
      <c r="Y2390" s="7">
        <v>24.81</v>
      </c>
      <c r="Z2390" s="2">
        <f t="shared" si="1116"/>
        <v>165.08752582587789</v>
      </c>
      <c r="AA2390" s="7">
        <v>46.4</v>
      </c>
      <c r="AB2390" s="7">
        <v>89.1</v>
      </c>
      <c r="AF2390">
        <f t="shared" si="1118"/>
        <v>35.400369652894049</v>
      </c>
      <c r="AH2390" s="15">
        <f t="shared" si="1131"/>
        <v>1</v>
      </c>
      <c r="AI2390">
        <f t="shared" si="1124"/>
        <v>536.61790419387046</v>
      </c>
      <c r="AJ2390">
        <f t="shared" si="1125"/>
        <v>-399.90511000871658</v>
      </c>
      <c r="AK2390">
        <f t="shared" si="1126"/>
        <v>-8.7184770830894927</v>
      </c>
      <c r="AL2390">
        <f t="shared" si="1132"/>
        <v>-230484615.77444106</v>
      </c>
      <c r="AM2390">
        <f t="shared" si="1127"/>
        <v>-341724.70687175338</v>
      </c>
      <c r="AN2390">
        <f t="shared" si="1128"/>
        <v>-494.73510969914719</v>
      </c>
      <c r="AP2390" s="15">
        <v>1</v>
      </c>
      <c r="AQ2390">
        <f t="shared" si="1133"/>
        <v>135388284047090.39</v>
      </c>
      <c r="AR2390">
        <f t="shared" si="1134"/>
        <v>-1.6894662951565365</v>
      </c>
      <c r="AS2390">
        <f t="shared" si="1135"/>
        <v>-1918297752300.8738</v>
      </c>
      <c r="AU2390">
        <f t="shared" si="1136"/>
        <v>64723777242267.047</v>
      </c>
      <c r="AV2390">
        <f t="shared" si="1129"/>
        <v>-4.130191830726737E+34</v>
      </c>
    </row>
    <row r="2391" spans="1:48" x14ac:dyDescent="0.3">
      <c r="A2391" s="4">
        <v>26.496300000000002</v>
      </c>
      <c r="B2391" s="4">
        <f t="shared" si="1130"/>
        <v>223</v>
      </c>
      <c r="C2391" s="7">
        <v>24.81</v>
      </c>
      <c r="D2391" s="2">
        <f t="shared" si="1114"/>
        <v>155.2562539193747</v>
      </c>
      <c r="E2391" s="6">
        <f t="shared" si="1119"/>
        <v>54.310944694083929</v>
      </c>
      <c r="F2391" s="2">
        <f t="shared" si="1112"/>
        <v>69.096172518524355</v>
      </c>
      <c r="G2391" s="7">
        <v>37.200000000000003</v>
      </c>
      <c r="H2391" s="3">
        <f t="shared" si="1137"/>
        <v>171.1311812483128</v>
      </c>
      <c r="J2391" s="7">
        <v>45.2</v>
      </c>
      <c r="K2391" s="2">
        <f t="shared" si="1120"/>
        <v>124.73118124831279</v>
      </c>
      <c r="L2391" s="7">
        <v>24.5</v>
      </c>
      <c r="M2391" s="2">
        <f t="shared" si="1121"/>
        <v>66.071623818860928</v>
      </c>
      <c r="N2391" s="7">
        <v>26.2</v>
      </c>
      <c r="O2391" s="2">
        <f t="shared" si="1122"/>
        <v>-23.028376181139066</v>
      </c>
      <c r="Q2391" s="2">
        <f t="shared" si="1123"/>
        <v>67.753674039708656</v>
      </c>
      <c r="R2391" s="2">
        <f t="shared" si="1113"/>
        <v>135.44993012001555</v>
      </c>
      <c r="S2391" s="2">
        <v>32.665799999999997</v>
      </c>
      <c r="T2391" s="2">
        <v>90</v>
      </c>
      <c r="U2391" s="7">
        <v>38.5</v>
      </c>
      <c r="V2391" s="2">
        <f t="shared" si="1115"/>
        <v>113.53137576760695</v>
      </c>
      <c r="W2391" s="7">
        <v>39.729999999999997</v>
      </c>
      <c r="X2391" s="2">
        <f t="shared" si="1117"/>
        <v>39.478175844216139</v>
      </c>
      <c r="Y2391" s="7">
        <v>24.81</v>
      </c>
      <c r="Z2391" s="2">
        <f t="shared" si="1116"/>
        <v>165.1555258258779</v>
      </c>
      <c r="AA2391" s="7">
        <v>46.4</v>
      </c>
      <c r="AB2391" s="7">
        <v>89.1</v>
      </c>
      <c r="AF2391">
        <f t="shared" si="1118"/>
        <v>35.572266671241778</v>
      </c>
      <c r="AH2391" s="15">
        <f t="shared" si="1131"/>
        <v>1</v>
      </c>
      <c r="AI2391">
        <f t="shared" si="1124"/>
        <v>330.32933487216701</v>
      </c>
      <c r="AJ2391">
        <f t="shared" si="1125"/>
        <v>-407.96973057736687</v>
      </c>
      <c r="AK2391">
        <f t="shared" si="1126"/>
        <v>-7.8884462034201768</v>
      </c>
      <c r="AL2391">
        <f t="shared" si="1132"/>
        <v>-220605422.01502731</v>
      </c>
      <c r="AM2391">
        <f t="shared" si="1127"/>
        <v>-322711.07997987728</v>
      </c>
      <c r="AN2391">
        <f t="shared" si="1128"/>
        <v>-476.32344594828976</v>
      </c>
      <c r="AP2391" s="15">
        <v>1</v>
      </c>
      <c r="AQ2391">
        <f t="shared" si="1133"/>
        <v>45555327425288.75</v>
      </c>
      <c r="AR2391">
        <f t="shared" si="1134"/>
        <v>-1.6751669486040806</v>
      </c>
      <c r="AS2391">
        <f t="shared" si="1135"/>
        <v>-1855088561272.7607</v>
      </c>
      <c r="AU2391">
        <f t="shared" si="1136"/>
        <v>36725514181538.594</v>
      </c>
      <c r="AV2391">
        <f t="shared" si="1129"/>
        <v>-3.4286066998422811E+34</v>
      </c>
    </row>
    <row r="2392" spans="1:48" x14ac:dyDescent="0.3">
      <c r="A2392" s="4">
        <v>26.496300000000002</v>
      </c>
      <c r="B2392" s="4">
        <f t="shared" si="1130"/>
        <v>224</v>
      </c>
      <c r="C2392" s="7">
        <v>24.81</v>
      </c>
      <c r="D2392" s="2">
        <f t="shared" si="1114"/>
        <v>155.2092539193747</v>
      </c>
      <c r="E2392" s="6">
        <f t="shared" si="1119"/>
        <v>54.512326769106558</v>
      </c>
      <c r="F2392" s="2">
        <f t="shared" si="1112"/>
        <v>69.534530613925881</v>
      </c>
      <c r="G2392" s="7">
        <v>37.200000000000003</v>
      </c>
      <c r="H2392" s="3">
        <f t="shared" si="1137"/>
        <v>171.23118124831279</v>
      </c>
      <c r="J2392" s="7">
        <v>45.2</v>
      </c>
      <c r="K2392" s="2">
        <f t="shared" si="1120"/>
        <v>124.83118124831279</v>
      </c>
      <c r="L2392" s="7">
        <v>24.5</v>
      </c>
      <c r="M2392" s="2">
        <f t="shared" si="1121"/>
        <v>66.118873746172483</v>
      </c>
      <c r="N2392" s="7">
        <v>26.2</v>
      </c>
      <c r="O2392" s="2">
        <f t="shared" si="1122"/>
        <v>-22.981126253827512</v>
      </c>
      <c r="Q2392" s="2">
        <f t="shared" si="1123"/>
        <v>67.775192097959504</v>
      </c>
      <c r="R2392" s="2">
        <f t="shared" si="1113"/>
        <v>135.49927879012256</v>
      </c>
      <c r="S2392" s="2">
        <v>32.665799999999997</v>
      </c>
      <c r="T2392" s="2">
        <v>90</v>
      </c>
      <c r="U2392" s="7">
        <v>38.5</v>
      </c>
      <c r="V2392" s="2">
        <f t="shared" si="1115"/>
        <v>113.84137576760695</v>
      </c>
      <c r="W2392" s="7">
        <v>39.729999999999997</v>
      </c>
      <c r="X2392" s="2">
        <f t="shared" si="1117"/>
        <v>39.82817584421614</v>
      </c>
      <c r="Y2392" s="7">
        <v>24.81</v>
      </c>
      <c r="Z2392" s="2">
        <f t="shared" si="1116"/>
        <v>165.22352582587791</v>
      </c>
      <c r="AA2392" s="7">
        <v>46.4</v>
      </c>
      <c r="AB2392" s="7">
        <v>89.1</v>
      </c>
      <c r="AF2392">
        <f t="shared" si="1118"/>
        <v>35.748822755676493</v>
      </c>
      <c r="AH2392" s="15">
        <f t="shared" si="1131"/>
        <v>1</v>
      </c>
      <c r="AI2392">
        <f t="shared" si="1124"/>
        <v>513.18710726963241</v>
      </c>
      <c r="AJ2392">
        <f t="shared" si="1125"/>
        <v>-413.69431810555551</v>
      </c>
      <c r="AK2392">
        <f t="shared" si="1126"/>
        <v>-7.2035290100258198</v>
      </c>
      <c r="AL2392">
        <f t="shared" si="1132"/>
        <v>-210647522.7008577</v>
      </c>
      <c r="AM2392">
        <f t="shared" si="1127"/>
        <v>-304090.5815401189</v>
      </c>
      <c r="AN2392">
        <f t="shared" si="1128"/>
        <v>-457.67621301645289</v>
      </c>
      <c r="AP2392" s="15">
        <v>1</v>
      </c>
      <c r="AQ2392">
        <f t="shared" si="1133"/>
        <v>109088746058916.78</v>
      </c>
      <c r="AR2392">
        <f t="shared" si="1134"/>
        <v>-1.6611132154345047</v>
      </c>
      <c r="AS2392">
        <f t="shared" si="1135"/>
        <v>-1678107462531.7266</v>
      </c>
      <c r="AU2392">
        <f t="shared" si="1136"/>
        <v>51474988236589.727</v>
      </c>
      <c r="AV2392">
        <f t="shared" si="1129"/>
        <v>-2.8213708649915875E+34</v>
      </c>
    </row>
    <row r="2393" spans="1:48" x14ac:dyDescent="0.3">
      <c r="A2393" s="4">
        <v>26.496300000000002</v>
      </c>
      <c r="B2393" s="4">
        <f t="shared" si="1130"/>
        <v>225</v>
      </c>
      <c r="C2393" s="7">
        <v>24.81</v>
      </c>
      <c r="D2393" s="2">
        <f t="shared" si="1114"/>
        <v>155.16225391937471</v>
      </c>
      <c r="E2393" s="6">
        <f t="shared" si="1119"/>
        <v>54.709620153209798</v>
      </c>
      <c r="F2393" s="2">
        <f t="shared" si="1112"/>
        <v>69.973337901332869</v>
      </c>
      <c r="G2393" s="7">
        <v>37.200000000000003</v>
      </c>
      <c r="H2393" s="3">
        <f t="shared" si="1137"/>
        <v>171.33118124831279</v>
      </c>
      <c r="J2393" s="7">
        <v>45.2</v>
      </c>
      <c r="K2393" s="2">
        <f t="shared" si="1120"/>
        <v>124.93118124831278</v>
      </c>
      <c r="L2393" s="7">
        <v>24.5</v>
      </c>
      <c r="M2393" s="2">
        <f t="shared" si="1121"/>
        <v>66.166169880554094</v>
      </c>
      <c r="N2393" s="7">
        <v>26.2</v>
      </c>
      <c r="O2393" s="2">
        <f t="shared" si="1122"/>
        <v>-22.933830119445901</v>
      </c>
      <c r="Q2393" s="2">
        <f t="shared" si="1123"/>
        <v>67.796609395444435</v>
      </c>
      <c r="R2393" s="2">
        <f t="shared" si="1113"/>
        <v>135.54861299024597</v>
      </c>
      <c r="S2393" s="2">
        <v>32.665799999999997</v>
      </c>
      <c r="T2393" s="2">
        <v>90</v>
      </c>
      <c r="U2393" s="7">
        <v>38.5</v>
      </c>
      <c r="V2393" s="2">
        <f t="shared" si="1115"/>
        <v>114.15137576760695</v>
      </c>
      <c r="W2393" s="7">
        <v>39.729999999999997</v>
      </c>
      <c r="X2393" s="2">
        <f t="shared" si="1117"/>
        <v>40.178175844216142</v>
      </c>
      <c r="Y2393" s="7">
        <v>24.81</v>
      </c>
      <c r="Z2393" s="2">
        <f t="shared" si="1116"/>
        <v>165.29152582587793</v>
      </c>
      <c r="AA2393" s="7">
        <v>46.4</v>
      </c>
      <c r="AB2393" s="7">
        <v>89.1</v>
      </c>
      <c r="AF2393">
        <f t="shared" si="1118"/>
        <v>35.839466687139492</v>
      </c>
      <c r="AH2393" s="15">
        <f t="shared" si="1131"/>
        <v>1</v>
      </c>
      <c r="AI2393">
        <f t="shared" si="1124"/>
        <v>937.04972899851623</v>
      </c>
      <c r="AJ2393">
        <f t="shared" si="1125"/>
        <v>-423.35871586791353</v>
      </c>
      <c r="AK2393">
        <f t="shared" si="1126"/>
        <v>-6.6281213764881386</v>
      </c>
      <c r="AL2393">
        <f t="shared" si="1132"/>
        <v>-199539608.2027804</v>
      </c>
      <c r="AM2393">
        <f t="shared" si="1127"/>
        <v>-284308.3333059469</v>
      </c>
      <c r="AN2393">
        <f t="shared" si="1128"/>
        <v>-438.80624519618493</v>
      </c>
      <c r="AP2393" s="15">
        <v>1</v>
      </c>
      <c r="AQ2393">
        <f t="shared" si="1133"/>
        <v>584792987691254.5</v>
      </c>
      <c r="AR2393">
        <f t="shared" si="1134"/>
        <v>-1.6472864871267641</v>
      </c>
      <c r="AS2393">
        <f t="shared" si="1135"/>
        <v>-1483425015785.0149</v>
      </c>
      <c r="AU2393">
        <f t="shared" si="1136"/>
        <v>163273669463744.72</v>
      </c>
      <c r="AV2393">
        <f t="shared" si="1129"/>
        <v>-2.2544555236966679E+34</v>
      </c>
    </row>
    <row r="2394" spans="1:48" x14ac:dyDescent="0.3">
      <c r="A2394" s="4">
        <v>26.496300000000002</v>
      </c>
      <c r="B2394" s="4">
        <f t="shared" si="1130"/>
        <v>226</v>
      </c>
      <c r="C2394" s="7">
        <v>24.81</v>
      </c>
      <c r="D2394" s="2">
        <f t="shared" si="1114"/>
        <v>155.11525391937471</v>
      </c>
      <c r="E2394" s="6">
        <f t="shared" si="1119"/>
        <v>54.902809146531411</v>
      </c>
      <c r="F2394" s="2">
        <f t="shared" si="1112"/>
        <v>70.41258040663223</v>
      </c>
      <c r="G2394" s="7">
        <v>37.200000000000003</v>
      </c>
      <c r="H2394" s="3">
        <f t="shared" ref="H2394:H2438" si="1138">180-ACOS(-((E2394*COS(F2394*3.1416/180))+U2394*COS(V2394*3.1416/180))/G2414)*(180/3.1416)+V2394-30</f>
        <v>170.6645191459678</v>
      </c>
      <c r="J2394" s="7">
        <v>45.2</v>
      </c>
      <c r="K2394" s="2">
        <f t="shared" si="1120"/>
        <v>124.2645191459678</v>
      </c>
      <c r="L2394" s="7">
        <v>24.5</v>
      </c>
      <c r="M2394" s="2">
        <f t="shared" si="1121"/>
        <v>65.709980997785266</v>
      </c>
      <c r="N2394" s="7">
        <v>26.2</v>
      </c>
      <c r="O2394" s="2">
        <f t="shared" si="1122"/>
        <v>-23.390019002214729</v>
      </c>
      <c r="Q2394" s="2">
        <f t="shared" si="1123"/>
        <v>67.705644534585772</v>
      </c>
      <c r="R2394" s="2">
        <f t="shared" si="1113"/>
        <v>135.09542844225697</v>
      </c>
      <c r="S2394" s="2">
        <v>32.665799999999997</v>
      </c>
      <c r="T2394" s="2">
        <v>90</v>
      </c>
      <c r="U2394" s="7">
        <v>38.5</v>
      </c>
      <c r="V2394" s="2">
        <f t="shared" si="1115"/>
        <v>114.46137576760695</v>
      </c>
      <c r="W2394" s="7">
        <v>39.729999999999997</v>
      </c>
      <c r="X2394" s="2">
        <f t="shared" si="1117"/>
        <v>40.528175844216143</v>
      </c>
      <c r="Y2394" s="7">
        <v>24.81</v>
      </c>
      <c r="Z2394" s="2">
        <f t="shared" si="1116"/>
        <v>165.35952582587794</v>
      </c>
      <c r="AA2394" s="7">
        <v>46.4</v>
      </c>
      <c r="AB2394" s="7">
        <v>89.1</v>
      </c>
      <c r="AF2394">
        <f t="shared" si="1118"/>
        <v>36.144918953807576</v>
      </c>
      <c r="AH2394" s="15">
        <f t="shared" si="1131"/>
        <v>1</v>
      </c>
      <c r="AI2394">
        <f t="shared" si="1124"/>
        <v>1166.8302249589974</v>
      </c>
      <c r="AJ2394">
        <f t="shared" si="1125"/>
        <v>-429.21535036843528</v>
      </c>
      <c r="AK2394">
        <f t="shared" si="1126"/>
        <v>-6.1373861105529635</v>
      </c>
      <c r="AL2394">
        <f t="shared" si="1132"/>
        <v>-189966266.81044954</v>
      </c>
      <c r="AM2394">
        <f t="shared" si="1127"/>
        <v>-261748.84721848715</v>
      </c>
      <c r="AN2394">
        <f t="shared" si="1128"/>
        <v>-411.88789659916608</v>
      </c>
      <c r="AP2394" s="15">
        <v>1</v>
      </c>
      <c r="AQ2394">
        <f t="shared" si="1133"/>
        <v>1019291815953225.5</v>
      </c>
      <c r="AR2394">
        <f t="shared" si="1134"/>
        <v>-1.6336847857608512</v>
      </c>
      <c r="AS2394">
        <f t="shared" si="1135"/>
        <v>-1148576747158.7917</v>
      </c>
      <c r="AU2394">
        <f t="shared" si="1136"/>
        <v>294080176769124.13</v>
      </c>
      <c r="AV2394">
        <f t="shared" si="1129"/>
        <v>-1.8784714679689189E+34</v>
      </c>
    </row>
    <row r="2395" spans="1:48" x14ac:dyDescent="0.3">
      <c r="A2395" s="4">
        <v>26.496300000000002</v>
      </c>
      <c r="B2395" s="4">
        <f t="shared" si="1130"/>
        <v>227</v>
      </c>
      <c r="C2395" s="7">
        <v>24.81</v>
      </c>
      <c r="D2395" s="2">
        <f t="shared" si="1114"/>
        <v>155.06825391937471</v>
      </c>
      <c r="E2395" s="6">
        <f t="shared" si="1119"/>
        <v>55.091878385193091</v>
      </c>
      <c r="F2395" s="2">
        <f t="shared" si="1112"/>
        <v>70.852244481531343</v>
      </c>
      <c r="G2395" s="7">
        <v>37.200000000000003</v>
      </c>
      <c r="H2395" s="3">
        <f t="shared" si="1138"/>
        <v>171.78427341185804</v>
      </c>
      <c r="J2395" s="7">
        <v>45.2</v>
      </c>
      <c r="K2395" s="2">
        <f t="shared" si="1120"/>
        <v>125.38427341185803</v>
      </c>
      <c r="L2395" s="7">
        <v>24.5</v>
      </c>
      <c r="M2395" s="2">
        <f t="shared" si="1121"/>
        <v>66.427005259800495</v>
      </c>
      <c r="N2395" s="7">
        <v>26.2</v>
      </c>
      <c r="O2395" s="2">
        <f t="shared" si="1122"/>
        <v>-22.672994740199499</v>
      </c>
      <c r="Q2395" s="2">
        <f t="shared" si="1123"/>
        <v>67.875432393759695</v>
      </c>
      <c r="R2395" s="2">
        <f t="shared" si="1113"/>
        <v>135.81301569158109</v>
      </c>
      <c r="S2395" s="2">
        <v>32.665799999999997</v>
      </c>
      <c r="T2395" s="2">
        <v>90</v>
      </c>
      <c r="U2395" s="7">
        <v>38.5</v>
      </c>
      <c r="V2395" s="2">
        <f t="shared" si="1115"/>
        <v>114.77137576760695</v>
      </c>
      <c r="W2395" s="7">
        <v>39.729999999999997</v>
      </c>
      <c r="X2395" s="2">
        <f t="shared" si="1117"/>
        <v>40.878175844216145</v>
      </c>
      <c r="Y2395" s="7">
        <v>24.81</v>
      </c>
      <c r="Z2395" s="2">
        <f t="shared" si="1116"/>
        <v>165.42752582587795</v>
      </c>
      <c r="AA2395" s="7">
        <v>46.4</v>
      </c>
      <c r="AB2395" s="7">
        <v>89.1</v>
      </c>
      <c r="AF2395">
        <f t="shared" si="1118"/>
        <v>36.45161770413344</v>
      </c>
      <c r="AH2395" s="15">
        <f t="shared" si="1131"/>
        <v>1</v>
      </c>
      <c r="AI2395">
        <f t="shared" si="1124"/>
        <v>1062.4222628387472</v>
      </c>
      <c r="AJ2395">
        <f t="shared" si="1125"/>
        <v>-436.19359363148442</v>
      </c>
      <c r="AK2395">
        <f t="shared" si="1126"/>
        <v>-5.7134687362581884</v>
      </c>
      <c r="AL2395">
        <f t="shared" si="1132"/>
        <v>-176700052.41754022</v>
      </c>
      <c r="AM2395">
        <f t="shared" si="1127"/>
        <v>-247095.96464537087</v>
      </c>
      <c r="AN2395">
        <f t="shared" si="1128"/>
        <v>-403.0737223500484</v>
      </c>
      <c r="AP2395" s="15">
        <v>1</v>
      </c>
      <c r="AQ2395">
        <f t="shared" si="1133"/>
        <v>721602887301784.38</v>
      </c>
      <c r="AR2395">
        <f t="shared" si="1134"/>
        <v>-1.6202956842984342</v>
      </c>
      <c r="AS2395">
        <f t="shared" si="1135"/>
        <v>-743676630383.59131</v>
      </c>
      <c r="AU2395">
        <f t="shared" si="1136"/>
        <v>222623372725922.34</v>
      </c>
      <c r="AV2395">
        <f t="shared" si="1129"/>
        <v>-1.3524719764839563E+34</v>
      </c>
    </row>
    <row r="2396" spans="1:48" x14ac:dyDescent="0.3">
      <c r="A2396" s="4">
        <v>26.496300000000002</v>
      </c>
      <c r="B2396" s="4">
        <f t="shared" si="1130"/>
        <v>228</v>
      </c>
      <c r="C2396" s="7">
        <v>24.81</v>
      </c>
      <c r="D2396" s="2">
        <f t="shared" si="1114"/>
        <v>155.02125391937471</v>
      </c>
      <c r="E2396" s="6">
        <f t="shared" si="1119"/>
        <v>55.276812841773314</v>
      </c>
      <c r="F2396" s="2">
        <f t="shared" si="1112"/>
        <v>71.292316790299964</v>
      </c>
      <c r="G2396" s="7">
        <v>37.200000000000003</v>
      </c>
      <c r="H2396" s="3">
        <f t="shared" si="1138"/>
        <v>172.91118703547886</v>
      </c>
      <c r="J2396" s="7">
        <v>45.2</v>
      </c>
      <c r="K2396" s="2">
        <f t="shared" si="1120"/>
        <v>126.51118703547886</v>
      </c>
      <c r="L2396" s="7">
        <v>24.5</v>
      </c>
      <c r="M2396" s="2">
        <f t="shared" si="1121"/>
        <v>67.147826467458145</v>
      </c>
      <c r="N2396" s="7">
        <v>26.2</v>
      </c>
      <c r="O2396" s="2">
        <f t="shared" si="1122"/>
        <v>-21.952173532541849</v>
      </c>
      <c r="Q2396" s="2">
        <f t="shared" si="1123"/>
        <v>68.039842371981578</v>
      </c>
      <c r="R2396" s="2">
        <f t="shared" si="1113"/>
        <v>136.53439898230195</v>
      </c>
      <c r="S2396" s="2">
        <v>32.665799999999997</v>
      </c>
      <c r="T2396" s="2">
        <v>90</v>
      </c>
      <c r="U2396" s="7">
        <v>38.5</v>
      </c>
      <c r="V2396" s="2">
        <f t="shared" si="1115"/>
        <v>115.08137576760696</v>
      </c>
      <c r="W2396" s="7">
        <v>39.729999999999997</v>
      </c>
      <c r="X2396" s="2">
        <f t="shared" si="1117"/>
        <v>41.228175844216146</v>
      </c>
      <c r="Y2396" s="7">
        <v>24.81</v>
      </c>
      <c r="Z2396" s="2">
        <f t="shared" si="1116"/>
        <v>165.49552582587796</v>
      </c>
      <c r="AA2396" s="7">
        <v>46.4</v>
      </c>
      <c r="AB2396" s="7">
        <v>89.1</v>
      </c>
      <c r="AF2396">
        <f t="shared" si="1118"/>
        <v>36.759386722838286</v>
      </c>
      <c r="AH2396" s="15">
        <f t="shared" si="1131"/>
        <v>1</v>
      </c>
      <c r="AI2396">
        <f t="shared" si="1124"/>
        <v>814.89701997568579</v>
      </c>
      <c r="AJ2396">
        <f t="shared" si="1125"/>
        <v>-443.27709082023659</v>
      </c>
      <c r="AK2396">
        <f t="shared" si="1126"/>
        <v>-5.3432044833578631</v>
      </c>
      <c r="AL2396">
        <f t="shared" si="1132"/>
        <v>-163667561.67909452</v>
      </c>
      <c r="AM2396">
        <f t="shared" si="1127"/>
        <v>-232600.19667470583</v>
      </c>
      <c r="AN2396">
        <f t="shared" si="1128"/>
        <v>-394.4326649684283</v>
      </c>
      <c r="AP2396" s="15">
        <v>1</v>
      </c>
      <c r="AQ2396">
        <f t="shared" si="1133"/>
        <v>-42698284177178.336</v>
      </c>
      <c r="AR2396">
        <f t="shared" si="1134"/>
        <v>-1.6071130871144446</v>
      </c>
      <c r="AS2396">
        <f t="shared" si="1135"/>
        <v>-253321557138.17654</v>
      </c>
      <c r="AU2396">
        <f t="shared" si="1136"/>
        <v>105554027124540.77</v>
      </c>
      <c r="AV2396">
        <f t="shared" si="1129"/>
        <v>-9.538013248789681E+33</v>
      </c>
    </row>
    <row r="2397" spans="1:48" x14ac:dyDescent="0.3">
      <c r="A2397" s="4">
        <v>26.496300000000002</v>
      </c>
      <c r="B2397" s="4">
        <f t="shared" si="1130"/>
        <v>229</v>
      </c>
      <c r="C2397" s="7">
        <v>24.81</v>
      </c>
      <c r="D2397" s="2">
        <f t="shared" si="1114"/>
        <v>154.97425391937472</v>
      </c>
      <c r="E2397" s="6">
        <f t="shared" si="1119"/>
        <v>55.457597825786252</v>
      </c>
      <c r="F2397" s="2">
        <f t="shared" si="1112"/>
        <v>71.732784297030378</v>
      </c>
      <c r="G2397" s="7">
        <v>37.200000000000003</v>
      </c>
      <c r="H2397" s="3">
        <f t="shared" si="1138"/>
        <v>174.04524367139487</v>
      </c>
      <c r="J2397" s="7">
        <v>45.2</v>
      </c>
      <c r="K2397" s="2">
        <f t="shared" si="1120"/>
        <v>127.64524367139487</v>
      </c>
      <c r="L2397" s="7">
        <v>24.5</v>
      </c>
      <c r="M2397" s="2">
        <f t="shared" si="1121"/>
        <v>67.872457435747833</v>
      </c>
      <c r="N2397" s="7">
        <v>26.2</v>
      </c>
      <c r="O2397" s="2">
        <f t="shared" si="1122"/>
        <v>-21.227542564252161</v>
      </c>
      <c r="Q2397" s="2">
        <f t="shared" si="1123"/>
        <v>68.198732099556665</v>
      </c>
      <c r="R2397" s="2">
        <f t="shared" si="1113"/>
        <v>137.25959238720924</v>
      </c>
      <c r="S2397" s="2">
        <v>32.665799999999997</v>
      </c>
      <c r="T2397" s="2">
        <v>90</v>
      </c>
      <c r="U2397" s="7">
        <v>38.5</v>
      </c>
      <c r="V2397" s="2">
        <f t="shared" si="1115"/>
        <v>115.39137576760696</v>
      </c>
      <c r="W2397" s="7">
        <v>39.729999999999997</v>
      </c>
      <c r="X2397" s="2">
        <f t="shared" si="1117"/>
        <v>41.578175844216148</v>
      </c>
      <c r="Y2397" s="7">
        <v>24.81</v>
      </c>
      <c r="Z2397" s="2">
        <f t="shared" si="1116"/>
        <v>165.56352582587797</v>
      </c>
      <c r="AA2397" s="7">
        <v>46.4</v>
      </c>
      <c r="AB2397" s="7">
        <v>89.1</v>
      </c>
      <c r="AF2397">
        <f t="shared" si="1118"/>
        <v>37.068048370161826</v>
      </c>
      <c r="AH2397" s="15">
        <f t="shared" si="1131"/>
        <v>1</v>
      </c>
      <c r="AI2397">
        <f t="shared" si="1124"/>
        <v>1218.9571429070002</v>
      </c>
      <c r="AJ2397">
        <f t="shared" si="1125"/>
        <v>-450.01620625617994</v>
      </c>
      <c r="AK2397">
        <f t="shared" si="1126"/>
        <v>-5.0166731721743121</v>
      </c>
      <c r="AL2397">
        <f t="shared" si="1132"/>
        <v>-150984392.60299376</v>
      </c>
      <c r="AM2397">
        <f t="shared" si="1127"/>
        <v>-218389.56639982387</v>
      </c>
      <c r="AN2397">
        <f t="shared" si="1128"/>
        <v>-385.97730154685757</v>
      </c>
      <c r="AP2397" s="15">
        <v>1</v>
      </c>
      <c r="AQ2397">
        <f t="shared" si="1133"/>
        <v>-1303646965173725</v>
      </c>
      <c r="AR2397">
        <f t="shared" si="1134"/>
        <v>-1.5941308745275098</v>
      </c>
      <c r="AS2397">
        <f t="shared" si="1135"/>
        <v>320038667405.87738</v>
      </c>
      <c r="AU2397">
        <f t="shared" si="1136"/>
        <v>349616321151508.06</v>
      </c>
      <c r="AV2397">
        <f t="shared" si="1129"/>
        <v>-6.7187074987591569E+33</v>
      </c>
    </row>
    <row r="2398" spans="1:48" x14ac:dyDescent="0.3">
      <c r="A2398" s="4">
        <v>26.496300000000002</v>
      </c>
      <c r="B2398" s="4">
        <f t="shared" si="1130"/>
        <v>230</v>
      </c>
      <c r="C2398" s="7">
        <v>24.81</v>
      </c>
      <c r="D2398" s="2">
        <f t="shared" si="1114"/>
        <v>154.92725391937472</v>
      </c>
      <c r="E2398" s="6">
        <f t="shared" si="1119"/>
        <v>55.634218984165535</v>
      </c>
      <c r="F2398" s="2">
        <f t="shared" ref="F2398:F2461" si="1139">ACOS((-A2398*COS(B2398*PI()/180))/E2398)*180/PI()</f>
        <v>72.173634253388698</v>
      </c>
      <c r="G2398" s="7">
        <v>37.200000000000003</v>
      </c>
      <c r="H2398" s="3">
        <f t="shared" si="1138"/>
        <v>175.18643326961242</v>
      </c>
      <c r="J2398" s="7">
        <v>45.2</v>
      </c>
      <c r="K2398" s="2">
        <f t="shared" si="1120"/>
        <v>128.78643326961242</v>
      </c>
      <c r="L2398" s="7">
        <v>24.5</v>
      </c>
      <c r="M2398" s="2">
        <f t="shared" si="1121"/>
        <v>68.600915862441411</v>
      </c>
      <c r="N2398" s="7">
        <v>26.2</v>
      </c>
      <c r="O2398" s="2">
        <f t="shared" si="1122"/>
        <v>-20.499084137558583</v>
      </c>
      <c r="Q2398" s="2">
        <f t="shared" si="1123"/>
        <v>68.351959774412521</v>
      </c>
      <c r="R2398" s="2">
        <f t="shared" si="1113"/>
        <v>137.98861484471996</v>
      </c>
      <c r="S2398" s="2">
        <v>32.665799999999997</v>
      </c>
      <c r="T2398" s="2">
        <v>90</v>
      </c>
      <c r="U2398" s="7">
        <v>38.5</v>
      </c>
      <c r="V2398" s="2">
        <f t="shared" si="1115"/>
        <v>115.70137576760696</v>
      </c>
      <c r="W2398" s="7">
        <v>39.729999999999997</v>
      </c>
      <c r="X2398" s="2">
        <f t="shared" si="1117"/>
        <v>41.928175844216149</v>
      </c>
      <c r="Y2398" s="7">
        <v>24.81</v>
      </c>
      <c r="Z2398" s="2">
        <f t="shared" si="1116"/>
        <v>165.63152582587799</v>
      </c>
      <c r="AA2398" s="7">
        <v>46.4</v>
      </c>
      <c r="AB2398" s="7">
        <v>89.1</v>
      </c>
      <c r="AF2398">
        <f t="shared" si="1118"/>
        <v>37.377423517073325</v>
      </c>
      <c r="AH2398" s="15">
        <f t="shared" si="1131"/>
        <v>1</v>
      </c>
      <c r="AI2398">
        <f t="shared" si="1124"/>
        <v>1053.9670606110167</v>
      </c>
      <c r="AJ2398">
        <f t="shared" si="1125"/>
        <v>-456.31730427051605</v>
      </c>
      <c r="AK2398">
        <f t="shared" si="1126"/>
        <v>-4.7262574432438678</v>
      </c>
      <c r="AL2398">
        <f t="shared" si="1132"/>
        <v>-138698686.9330011</v>
      </c>
      <c r="AM2398">
        <f t="shared" si="1127"/>
        <v>-204501.99487983561</v>
      </c>
      <c r="AN2398">
        <f t="shared" si="1128"/>
        <v>-377.72010236545634</v>
      </c>
      <c r="AP2398" s="15">
        <v>1</v>
      </c>
      <c r="AQ2398">
        <f t="shared" si="1133"/>
        <v>-547131140613934.81</v>
      </c>
      <c r="AR2398">
        <f t="shared" si="1134"/>
        <v>-1.5813431699966818</v>
      </c>
      <c r="AS2398">
        <f t="shared" si="1135"/>
        <v>964118293313.24194</v>
      </c>
      <c r="AU2398">
        <f t="shared" si="1136"/>
        <v>222027232235842.09</v>
      </c>
      <c r="AV2398">
        <f t="shared" si="1129"/>
        <v>-4.5697447884664407E+33</v>
      </c>
    </row>
    <row r="2399" spans="1:48" x14ac:dyDescent="0.3">
      <c r="A2399" s="4">
        <v>26.496300000000002</v>
      </c>
      <c r="B2399" s="4">
        <f t="shared" si="1130"/>
        <v>231</v>
      </c>
      <c r="C2399" s="7">
        <v>24.81</v>
      </c>
      <c r="D2399" s="2">
        <f t="shared" si="1114"/>
        <v>154.88025391937472</v>
      </c>
      <c r="E2399" s="6">
        <f t="shared" si="1119"/>
        <v>55.806662301751089</v>
      </c>
      <c r="F2399" s="2">
        <f t="shared" si="1139"/>
        <v>72.614854186832247</v>
      </c>
      <c r="G2399" s="7">
        <v>37.200000000000003</v>
      </c>
      <c r="H2399" s="3">
        <f t="shared" si="1138"/>
        <v>176.33475225419056</v>
      </c>
      <c r="J2399" s="7">
        <v>45.2</v>
      </c>
      <c r="K2399" s="2">
        <f t="shared" si="1120"/>
        <v>129.93475225419056</v>
      </c>
      <c r="L2399" s="7">
        <v>24.5</v>
      </c>
      <c r="M2399" s="2">
        <f t="shared" si="1121"/>
        <v>69.333224434839678</v>
      </c>
      <c r="N2399" s="7">
        <v>26.2</v>
      </c>
      <c r="O2399" s="2">
        <f t="shared" si="1122"/>
        <v>-19.766775565160316</v>
      </c>
      <c r="Q2399" s="2">
        <f t="shared" si="1123"/>
        <v>68.499384055984748</v>
      </c>
      <c r="R2399" s="2">
        <f t="shared" si="1113"/>
        <v>138.72149026777731</v>
      </c>
      <c r="S2399" s="2">
        <v>32.665799999999997</v>
      </c>
      <c r="T2399" s="2">
        <v>90</v>
      </c>
      <c r="U2399" s="7">
        <v>38.5</v>
      </c>
      <c r="V2399" s="2">
        <f t="shared" si="1115"/>
        <v>116.01137576760696</v>
      </c>
      <c r="W2399" s="7">
        <v>39.729999999999997</v>
      </c>
      <c r="X2399" s="2">
        <f t="shared" si="1117"/>
        <v>42.27817584421615</v>
      </c>
      <c r="Y2399" s="7">
        <v>24.81</v>
      </c>
      <c r="Z2399" s="2">
        <f t="shared" si="1116"/>
        <v>165.699525825878</v>
      </c>
      <c r="AA2399" s="7">
        <v>46.4</v>
      </c>
      <c r="AB2399" s="7">
        <v>89.1</v>
      </c>
      <c r="AF2399">
        <f t="shared" si="1118"/>
        <v>37.687331476574393</v>
      </c>
      <c r="AH2399" s="15">
        <f t="shared" si="1131"/>
        <v>1</v>
      </c>
      <c r="AI2399">
        <f t="shared" si="1124"/>
        <v>821.93838923624003</v>
      </c>
      <c r="AJ2399">
        <f t="shared" si="1125"/>
        <v>-462.71598243174492</v>
      </c>
      <c r="AK2399">
        <f t="shared" si="1126"/>
        <v>-4.4660110149568322</v>
      </c>
      <c r="AL2399">
        <f t="shared" si="1132"/>
        <v>-126750040.01934087</v>
      </c>
      <c r="AM2399">
        <f t="shared" si="1127"/>
        <v>-190815.06124226857</v>
      </c>
      <c r="AN2399">
        <f t="shared" si="1128"/>
        <v>-369.67340808472551</v>
      </c>
      <c r="AP2399" s="15">
        <v>1</v>
      </c>
      <c r="AQ2399">
        <f t="shared" si="1133"/>
        <v>133812090468042.3</v>
      </c>
      <c r="AR2399">
        <f t="shared" si="1134"/>
        <v>-1.5687442790999657</v>
      </c>
      <c r="AS2399">
        <f t="shared" si="1135"/>
        <v>1669392184899.5186</v>
      </c>
      <c r="AU2399">
        <f t="shared" si="1136"/>
        <v>107041460954238.5</v>
      </c>
      <c r="AV2399">
        <f t="shared" si="1129"/>
        <v>-3.0337209104692227E+33</v>
      </c>
    </row>
    <row r="2400" spans="1:48" x14ac:dyDescent="0.3">
      <c r="A2400" s="4">
        <v>26.496300000000002</v>
      </c>
      <c r="B2400" s="4">
        <f t="shared" si="1130"/>
        <v>232</v>
      </c>
      <c r="C2400" s="7">
        <v>24.81</v>
      </c>
      <c r="D2400" s="2">
        <f t="shared" si="1114"/>
        <v>154.83325391937473</v>
      </c>
      <c r="E2400" s="6">
        <f t="shared" si="1119"/>
        <v>55.974914101778005</v>
      </c>
      <c r="F2400" s="2">
        <f t="shared" si="1139"/>
        <v>73.056431889268737</v>
      </c>
      <c r="G2400" s="7">
        <v>37.200000000000003</v>
      </c>
      <c r="H2400" s="3">
        <f t="shared" si="1138"/>
        <v>177.49020371866715</v>
      </c>
      <c r="J2400" s="7">
        <v>45.2</v>
      </c>
      <c r="K2400" s="2">
        <f t="shared" si="1120"/>
        <v>131.09020371866714</v>
      </c>
      <c r="L2400" s="7">
        <v>24.5</v>
      </c>
      <c r="M2400" s="2">
        <f t="shared" si="1121"/>
        <v>70.069410950903261</v>
      </c>
      <c r="N2400" s="7">
        <v>26.2</v>
      </c>
      <c r="O2400" s="2">
        <f t="shared" si="1122"/>
        <v>-19.030589049096733</v>
      </c>
      <c r="Q2400" s="2">
        <f t="shared" si="1123"/>
        <v>68.640863951396057</v>
      </c>
      <c r="R2400" s="2">
        <f t="shared" si="1113"/>
        <v>139.4582476671504</v>
      </c>
      <c r="S2400" s="2">
        <v>32.665799999999997</v>
      </c>
      <c r="T2400" s="2">
        <v>90</v>
      </c>
      <c r="U2400" s="7">
        <v>38.5</v>
      </c>
      <c r="V2400" s="2">
        <f t="shared" si="1115"/>
        <v>116.32137576760697</v>
      </c>
      <c r="W2400" s="7">
        <v>39.729999999999997</v>
      </c>
      <c r="X2400" s="2">
        <f t="shared" si="1117"/>
        <v>42.628175844216152</v>
      </c>
      <c r="Y2400" s="7">
        <v>24.81</v>
      </c>
      <c r="Z2400" s="2">
        <f t="shared" si="1116"/>
        <v>165.76752582587801</v>
      </c>
      <c r="AA2400" s="7">
        <v>46.4</v>
      </c>
      <c r="AB2400" s="7">
        <v>89.1</v>
      </c>
      <c r="AF2400">
        <f t="shared" si="1118"/>
        <v>37.997589930660155</v>
      </c>
      <c r="AH2400" s="15">
        <f t="shared" si="1131"/>
        <v>1</v>
      </c>
      <c r="AI2400">
        <f t="shared" si="1124"/>
        <v>1229.2140468414873</v>
      </c>
      <c r="AJ2400">
        <f t="shared" si="1125"/>
        <v>-469.40854334892589</v>
      </c>
      <c r="AK2400">
        <f t="shared" si="1126"/>
        <v>-4.2312240916524066</v>
      </c>
      <c r="AL2400">
        <f t="shared" si="1132"/>
        <v>-115138162.39196521</v>
      </c>
      <c r="AM2400">
        <f t="shared" si="1127"/>
        <v>-177290.0903736552</v>
      </c>
      <c r="AN2400">
        <f t="shared" si="1128"/>
        <v>-361.84940666205995</v>
      </c>
      <c r="AP2400" s="15">
        <v>1</v>
      </c>
      <c r="AQ2400">
        <f t="shared" si="1133"/>
        <v>1390113076009153.8</v>
      </c>
      <c r="AR2400">
        <f t="shared" si="1134"/>
        <v>-1.556329013422596</v>
      </c>
      <c r="AS2400">
        <f t="shared" si="1135"/>
        <v>2428774459411.5996</v>
      </c>
      <c r="AU2400">
        <f t="shared" si="1136"/>
        <v>373608125773388.5</v>
      </c>
      <c r="AV2400">
        <f t="shared" si="1129"/>
        <v>-2.0258914537013721E+33</v>
      </c>
    </row>
    <row r="2401" spans="1:48" x14ac:dyDescent="0.3">
      <c r="A2401" s="4">
        <v>26.496300000000002</v>
      </c>
      <c r="B2401" s="4">
        <f t="shared" si="1130"/>
        <v>233</v>
      </c>
      <c r="C2401" s="7">
        <v>24.81</v>
      </c>
      <c r="D2401" s="2">
        <f t="shared" si="1114"/>
        <v>154.78625391937473</v>
      </c>
      <c r="E2401" s="6">
        <f t="shared" si="1119"/>
        <v>56.138961046366049</v>
      </c>
      <c r="F2401" s="2">
        <f t="shared" si="1139"/>
        <v>73.49835540613509</v>
      </c>
      <c r="G2401" s="7">
        <v>37.200000000000003</v>
      </c>
      <c r="H2401" s="3">
        <f t="shared" si="1138"/>
        <v>178.65279764009699</v>
      </c>
      <c r="J2401" s="7">
        <v>45.2</v>
      </c>
      <c r="K2401" s="2">
        <f t="shared" si="1120"/>
        <v>132.25279764009699</v>
      </c>
      <c r="L2401" s="7">
        <v>24.5</v>
      </c>
      <c r="M2401" s="2">
        <f t="shared" si="1121"/>
        <v>70.80950845604292</v>
      </c>
      <c r="N2401" s="7">
        <v>26.2</v>
      </c>
      <c r="O2401" s="2">
        <f t="shared" si="1122"/>
        <v>-18.290491543957074</v>
      </c>
      <c r="Q2401" s="2">
        <f t="shared" si="1123"/>
        <v>68.776258693393245</v>
      </c>
      <c r="R2401" s="2">
        <f t="shared" si="1113"/>
        <v>140.19892129041804</v>
      </c>
      <c r="S2401" s="2">
        <v>32.665799999999997</v>
      </c>
      <c r="T2401" s="2">
        <v>90</v>
      </c>
      <c r="U2401" s="7">
        <v>38.5</v>
      </c>
      <c r="V2401" s="2">
        <f t="shared" si="1115"/>
        <v>116.63137576760697</v>
      </c>
      <c r="W2401" s="7">
        <v>39.729999999999997</v>
      </c>
      <c r="X2401" s="2">
        <f t="shared" si="1117"/>
        <v>42.978175844216153</v>
      </c>
      <c r="Y2401" s="7">
        <v>24.81</v>
      </c>
      <c r="Z2401" s="2">
        <f t="shared" si="1116"/>
        <v>165.83552582587802</v>
      </c>
      <c r="AA2401" s="7">
        <v>46.4</v>
      </c>
      <c r="AB2401" s="7">
        <v>89.1</v>
      </c>
      <c r="AF2401">
        <f t="shared" si="1118"/>
        <v>38.308014852448892</v>
      </c>
      <c r="AH2401" s="15">
        <f t="shared" si="1131"/>
        <v>1</v>
      </c>
      <c r="AI2401">
        <f t="shared" si="1124"/>
        <v>972.44680738372165</v>
      </c>
      <c r="AJ2401">
        <f t="shared" si="1125"/>
        <v>-474.78615136650427</v>
      </c>
      <c r="AK2401">
        <f t="shared" si="1126"/>
        <v>-4.0181176908869292</v>
      </c>
      <c r="AL2401">
        <f t="shared" si="1132"/>
        <v>-104152091.41100308</v>
      </c>
      <c r="AM2401">
        <f t="shared" si="1127"/>
        <v>-164345.86540990911</v>
      </c>
      <c r="AN2401">
        <f t="shared" si="1128"/>
        <v>-354.26011001491543</v>
      </c>
      <c r="AP2401" s="15">
        <v>1</v>
      </c>
      <c r="AQ2401">
        <f t="shared" si="1133"/>
        <v>240276333554276.63</v>
      </c>
      <c r="AR2401">
        <f t="shared" si="1134"/>
        <v>-1.5440929066640054</v>
      </c>
      <c r="AS2401">
        <f t="shared" si="1135"/>
        <v>3188523312576.5513</v>
      </c>
      <c r="AU2401">
        <f t="shared" si="1136"/>
        <v>176489081349592.72</v>
      </c>
      <c r="AV2401">
        <f t="shared" si="1129"/>
        <v>-1.27707511212143E+33</v>
      </c>
    </row>
    <row r="2402" spans="1:48" x14ac:dyDescent="0.3">
      <c r="A2402" s="4">
        <v>26.496300000000002</v>
      </c>
      <c r="B2402" s="4">
        <f t="shared" si="1130"/>
        <v>234</v>
      </c>
      <c r="C2402" s="7">
        <v>24.81</v>
      </c>
      <c r="D2402" s="2">
        <f t="shared" si="1114"/>
        <v>154.73925391937473</v>
      </c>
      <c r="E2402" s="6">
        <f t="shared" si="1119"/>
        <v>56.298790137008623</v>
      </c>
      <c r="F2402" s="2">
        <f t="shared" si="1139"/>
        <v>73.940613025873603</v>
      </c>
      <c r="G2402" s="7">
        <v>37.200000000000003</v>
      </c>
      <c r="H2402" s="3">
        <f t="shared" si="1138"/>
        <v>179.82255111366129</v>
      </c>
      <c r="J2402" s="7">
        <v>45.2</v>
      </c>
      <c r="K2402" s="2">
        <f t="shared" si="1120"/>
        <v>133.42255111366129</v>
      </c>
      <c r="L2402" s="7">
        <v>24.5</v>
      </c>
      <c r="M2402" s="2">
        <f t="shared" si="1121"/>
        <v>71.553555396967113</v>
      </c>
      <c r="N2402" s="7">
        <v>26.2</v>
      </c>
      <c r="O2402" s="2">
        <f t="shared" si="1122"/>
        <v>-17.546444603032882</v>
      </c>
      <c r="Q2402" s="2">
        <f t="shared" si="1123"/>
        <v>68.905427609426425</v>
      </c>
      <c r="R2402" s="2">
        <f t="shared" si="1113"/>
        <v>140.94355077804258</v>
      </c>
      <c r="S2402" s="2">
        <v>32.665799999999997</v>
      </c>
      <c r="T2402" s="2">
        <v>90</v>
      </c>
      <c r="U2402" s="7">
        <v>38.5</v>
      </c>
      <c r="V2402" s="2">
        <f t="shared" si="1115"/>
        <v>116.94137576760697</v>
      </c>
      <c r="W2402" s="7">
        <v>39.729999999999997</v>
      </c>
      <c r="X2402" s="2">
        <f t="shared" si="1117"/>
        <v>43.328175844216155</v>
      </c>
      <c r="Y2402" s="7">
        <v>24.81</v>
      </c>
      <c r="Z2402" s="2">
        <f t="shared" si="1116"/>
        <v>165.90352582587803</v>
      </c>
      <c r="AA2402" s="7">
        <v>46.4</v>
      </c>
      <c r="AB2402" s="7">
        <v>89.1</v>
      </c>
      <c r="AF2402">
        <f t="shared" si="1118"/>
        <v>38.618420422925809</v>
      </c>
      <c r="AH2402" s="15">
        <f t="shared" si="1131"/>
        <v>1</v>
      </c>
      <c r="AI2402">
        <f t="shared" si="1124"/>
        <v>783.17503697541588</v>
      </c>
      <c r="AJ2402">
        <f t="shared" si="1125"/>
        <v>-480.83783528195573</v>
      </c>
      <c r="AK2402">
        <f t="shared" si="1126"/>
        <v>-3.8236243745685901</v>
      </c>
      <c r="AL2402">
        <f t="shared" si="1132"/>
        <v>-93493167.28066726</v>
      </c>
      <c r="AM2402">
        <f t="shared" si="1127"/>
        <v>-151486.03890475922</v>
      </c>
      <c r="AN2402">
        <f t="shared" si="1128"/>
        <v>-346.91733045297019</v>
      </c>
      <c r="AP2402" s="15">
        <v>1</v>
      </c>
      <c r="AQ2402">
        <f t="shared" si="1133"/>
        <v>-188063188622271.78</v>
      </c>
      <c r="AR2402">
        <f t="shared" si="1134"/>
        <v>-1.5320307297367848</v>
      </c>
      <c r="AS2402">
        <f t="shared" si="1135"/>
        <v>3971150468905.1333</v>
      </c>
      <c r="AU2402">
        <f t="shared" si="1136"/>
        <v>93028117280647.859</v>
      </c>
      <c r="AV2402">
        <f t="shared" si="1129"/>
        <v>-7.8405518835666853E+32</v>
      </c>
    </row>
    <row r="2403" spans="1:48" x14ac:dyDescent="0.3">
      <c r="A2403" s="4">
        <v>26.496300000000002</v>
      </c>
      <c r="B2403" s="4">
        <f t="shared" si="1130"/>
        <v>235</v>
      </c>
      <c r="C2403" s="7">
        <v>24.81</v>
      </c>
      <c r="D2403" s="2">
        <f t="shared" si="1114"/>
        <v>154.69225391937474</v>
      </c>
      <c r="E2403" s="6">
        <f t="shared" si="1119"/>
        <v>56.454388715060006</v>
      </c>
      <c r="F2403" s="2">
        <f t="shared" si="1139"/>
        <v>74.383193269785707</v>
      </c>
      <c r="G2403" s="7">
        <v>37.200000000000003</v>
      </c>
      <c r="H2403" s="3">
        <f t="shared" si="1138"/>
        <v>180.99948860999842</v>
      </c>
      <c r="J2403" s="7">
        <v>45.2</v>
      </c>
      <c r="K2403" s="2">
        <f t="shared" si="1120"/>
        <v>134.59948860999842</v>
      </c>
      <c r="L2403" s="7">
        <v>24.5</v>
      </c>
      <c r="M2403" s="2">
        <f t="shared" si="1121"/>
        <v>72.301595794127735</v>
      </c>
      <c r="N2403" s="7">
        <v>26.2</v>
      </c>
      <c r="O2403" s="2">
        <f t="shared" si="1122"/>
        <v>-16.798404205872259</v>
      </c>
      <c r="Q2403" s="2">
        <f t="shared" si="1123"/>
        <v>69.028229981165595</v>
      </c>
      <c r="R2403" s="2">
        <f t="shared" si="1113"/>
        <v>141.69218133808303</v>
      </c>
      <c r="S2403" s="2">
        <v>32.665799999999997</v>
      </c>
      <c r="T2403" s="2">
        <v>90</v>
      </c>
      <c r="U2403" s="7">
        <v>38.5</v>
      </c>
      <c r="V2403" s="2">
        <f t="shared" si="1115"/>
        <v>117.25137576760697</v>
      </c>
      <c r="W2403" s="7">
        <v>39.729999999999997</v>
      </c>
      <c r="X2403" s="2">
        <f t="shared" si="1117"/>
        <v>43.678175844216156</v>
      </c>
      <c r="Y2403" s="7">
        <v>24.81</v>
      </c>
      <c r="Z2403" s="2">
        <f t="shared" si="1116"/>
        <v>165.97152582587805</v>
      </c>
      <c r="AA2403" s="7">
        <v>46.4</v>
      </c>
      <c r="AB2403" s="7">
        <v>89.1</v>
      </c>
      <c r="AF2403">
        <f t="shared" si="1118"/>
        <v>38.928618941676064</v>
      </c>
      <c r="AH2403" s="15">
        <f t="shared" si="1131"/>
        <v>1</v>
      </c>
      <c r="AI2403">
        <f t="shared" si="1124"/>
        <v>1172.5687483903212</v>
      </c>
      <c r="AJ2403">
        <f t="shared" si="1125"/>
        <v>-486.61685397450742</v>
      </c>
      <c r="AK2403">
        <f t="shared" si="1126"/>
        <v>-3.6452281714802086</v>
      </c>
      <c r="AL2403">
        <f t="shared" si="1132"/>
        <v>-83337008.579586163</v>
      </c>
      <c r="AM2403">
        <f t="shared" si="1127"/>
        <v>-138958.47009329798</v>
      </c>
      <c r="AN2403">
        <f t="shared" si="1128"/>
        <v>-339.83265690088615</v>
      </c>
      <c r="AP2403" s="15">
        <v>1</v>
      </c>
      <c r="AQ2403">
        <f t="shared" si="1133"/>
        <v>-1078613722335607.8</v>
      </c>
      <c r="AR2403">
        <f t="shared" si="1134"/>
        <v>-1.5201382472630844</v>
      </c>
      <c r="AS2403">
        <f t="shared" si="1135"/>
        <v>4730921268951.4844</v>
      </c>
      <c r="AU2403">
        <f t="shared" si="1136"/>
        <v>331433962499664.44</v>
      </c>
      <c r="AV2403">
        <f t="shared" si="1129"/>
        <v>-4.9213875263395993E+32</v>
      </c>
    </row>
    <row r="2404" spans="1:48" x14ac:dyDescent="0.3">
      <c r="A2404" s="4">
        <v>26.496300000000002</v>
      </c>
      <c r="B2404" s="4">
        <f t="shared" si="1130"/>
        <v>236</v>
      </c>
      <c r="C2404" s="7">
        <v>24.81</v>
      </c>
      <c r="D2404" s="2">
        <f t="shared" si="1114"/>
        <v>154.64525391937474</v>
      </c>
      <c r="E2404" s="6">
        <f t="shared" si="1119"/>
        <v>56.605744462220002</v>
      </c>
      <c r="F2404" s="2">
        <f t="shared" si="1139"/>
        <v>74.826084882243592</v>
      </c>
      <c r="G2404" s="7">
        <v>37.200000000000003</v>
      </c>
      <c r="H2404" s="3">
        <f t="shared" si="1138"/>
        <v>182.18364225761999</v>
      </c>
      <c r="J2404" s="7">
        <v>45.2</v>
      </c>
      <c r="K2404" s="2">
        <f t="shared" si="1120"/>
        <v>135.78364225761999</v>
      </c>
      <c r="L2404" s="7">
        <v>24.5</v>
      </c>
      <c r="M2404" s="2">
        <f t="shared" si="1121"/>
        <v>73.053679434465948</v>
      </c>
      <c r="N2404" s="7">
        <v>26.2</v>
      </c>
      <c r="O2404" s="2">
        <f t="shared" si="1122"/>
        <v>-16.046320565534046</v>
      </c>
      <c r="Q2404" s="2">
        <f t="shared" si="1123"/>
        <v>69.144524893651223</v>
      </c>
      <c r="R2404" s="2">
        <f t="shared" si="1113"/>
        <v>142.4448639412592</v>
      </c>
      <c r="S2404" s="2">
        <v>32.665799999999997</v>
      </c>
      <c r="T2404" s="2">
        <v>90</v>
      </c>
      <c r="U2404" s="7">
        <v>38.5</v>
      </c>
      <c r="V2404" s="2">
        <f t="shared" si="1115"/>
        <v>117.56137576760698</v>
      </c>
      <c r="W2404" s="7">
        <v>39.729999999999997</v>
      </c>
      <c r="X2404" s="2">
        <f t="shared" si="1117"/>
        <v>44.028175844216157</v>
      </c>
      <c r="Y2404" s="7">
        <v>24.81</v>
      </c>
      <c r="Z2404" s="2">
        <f t="shared" si="1116"/>
        <v>166.03952582587806</v>
      </c>
      <c r="AA2404" s="7">
        <v>46.4</v>
      </c>
      <c r="AB2404" s="7">
        <v>89.1</v>
      </c>
      <c r="AF2404">
        <f t="shared" si="1118"/>
        <v>39.238420730902959</v>
      </c>
      <c r="AH2404" s="15">
        <f t="shared" si="1131"/>
        <v>1</v>
      </c>
      <c r="AI2404">
        <f t="shared" si="1124"/>
        <v>804.60578316201565</v>
      </c>
      <c r="AJ2404">
        <f t="shared" si="1125"/>
        <v>-492.25588283025161</v>
      </c>
      <c r="AK2404">
        <f t="shared" si="1126"/>
        <v>-3.4808458517722118</v>
      </c>
      <c r="AL2404">
        <f t="shared" si="1132"/>
        <v>-73682277.1083325</v>
      </c>
      <c r="AM2404">
        <f t="shared" si="1127"/>
        <v>-126735.13068901276</v>
      </c>
      <c r="AN2404">
        <f t="shared" si="1128"/>
        <v>-333.01743093217988</v>
      </c>
      <c r="AP2404" s="15">
        <v>1</v>
      </c>
      <c r="AQ2404">
        <f t="shared" si="1133"/>
        <v>-8452132013756.2666</v>
      </c>
      <c r="AR2404">
        <f t="shared" si="1134"/>
        <v>-1.5084111136098035</v>
      </c>
      <c r="AS2404">
        <f t="shared" si="1135"/>
        <v>5446014121674.042</v>
      </c>
      <c r="AU2404">
        <f t="shared" si="1136"/>
        <v>100530301666999.84</v>
      </c>
      <c r="AV2404">
        <f t="shared" si="1129"/>
        <v>-2.7557247617626794E+32</v>
      </c>
    </row>
    <row r="2405" spans="1:48" x14ac:dyDescent="0.3">
      <c r="A2405" s="4">
        <v>26.496300000000002</v>
      </c>
      <c r="B2405" s="4">
        <f t="shared" si="1130"/>
        <v>237</v>
      </c>
      <c r="C2405" s="7">
        <v>24.81</v>
      </c>
      <c r="D2405" s="2">
        <f t="shared" si="1114"/>
        <v>154.59825391937474</v>
      </c>
      <c r="E2405" s="6">
        <f t="shared" si="1119"/>
        <v>56.752845401014667</v>
      </c>
      <c r="F2405" s="2">
        <f t="shared" si="1139"/>
        <v>75.269276821241363</v>
      </c>
      <c r="G2405" s="7">
        <v>37.200000000000003</v>
      </c>
      <c r="H2405" s="3">
        <f t="shared" si="1138"/>
        <v>183.3750521530298</v>
      </c>
      <c r="J2405" s="7">
        <v>45.2</v>
      </c>
      <c r="K2405" s="2">
        <f t="shared" si="1120"/>
        <v>136.97505215302979</v>
      </c>
      <c r="L2405" s="7">
        <v>24.5</v>
      </c>
      <c r="M2405" s="2">
        <f t="shared" si="1121"/>
        <v>73.809862086350279</v>
      </c>
      <c r="N2405" s="7">
        <v>26.2</v>
      </c>
      <c r="O2405" s="2">
        <f t="shared" si="1122"/>
        <v>-15.290137913649716</v>
      </c>
      <c r="Q2405" s="2">
        <f t="shared" si="1123"/>
        <v>69.254171073164741</v>
      </c>
      <c r="R2405" s="2">
        <f t="shared" si="1113"/>
        <v>143.20165553826925</v>
      </c>
      <c r="S2405" s="2">
        <v>32.665799999999997</v>
      </c>
      <c r="T2405" s="2">
        <v>90</v>
      </c>
      <c r="U2405" s="7">
        <v>38.5</v>
      </c>
      <c r="V2405" s="2">
        <f t="shared" si="1115"/>
        <v>117.87137576760698</v>
      </c>
      <c r="W2405" s="7">
        <v>39.729999999999997</v>
      </c>
      <c r="X2405" s="2">
        <f t="shared" si="1117"/>
        <v>44.378175844216159</v>
      </c>
      <c r="Y2405" s="7">
        <v>24.81</v>
      </c>
      <c r="Z2405" s="2">
        <f t="shared" si="1116"/>
        <v>166.10752582587807</v>
      </c>
      <c r="AA2405" s="7">
        <v>46.4</v>
      </c>
      <c r="AB2405" s="7">
        <v>89.1</v>
      </c>
      <c r="AF2405">
        <f t="shared" si="1118"/>
        <v>39.5476340319385</v>
      </c>
      <c r="AH2405" s="15">
        <f t="shared" si="1131"/>
        <v>1</v>
      </c>
      <c r="AI2405">
        <f t="shared" si="1124"/>
        <v>698.50390329585878</v>
      </c>
      <c r="AJ2405">
        <f t="shared" si="1125"/>
        <v>-497.86324505073611</v>
      </c>
      <c r="AK2405">
        <f t="shared" si="1126"/>
        <v>-3.3287376049771158</v>
      </c>
      <c r="AL2405">
        <f t="shared" si="1132"/>
        <v>-64530884.675299056</v>
      </c>
      <c r="AM2405">
        <f t="shared" si="1127"/>
        <v>-114792.2418867098</v>
      </c>
      <c r="AN2405">
        <f t="shared" si="1128"/>
        <v>-326.4827226335043</v>
      </c>
      <c r="AP2405" s="15">
        <v>1</v>
      </c>
      <c r="AQ2405">
        <f t="shared" si="1133"/>
        <v>163522704011590.81</v>
      </c>
      <c r="AR2405">
        <f t="shared" si="1134"/>
        <v>-1.4968451593893777</v>
      </c>
      <c r="AS2405">
        <f t="shared" si="1135"/>
        <v>6095391555095.7578</v>
      </c>
      <c r="AU2405">
        <f t="shared" si="1136"/>
        <v>67073485853804.414</v>
      </c>
      <c r="AV2405">
        <f t="shared" si="1129"/>
        <v>-1.5285428009219433E+32</v>
      </c>
    </row>
    <row r="2406" spans="1:48" x14ac:dyDescent="0.3">
      <c r="A2406" s="4">
        <v>26.496300000000002</v>
      </c>
      <c r="B2406" s="4">
        <f t="shared" si="1130"/>
        <v>238</v>
      </c>
      <c r="C2406" s="7">
        <v>24.81</v>
      </c>
      <c r="D2406" s="2">
        <f t="shared" si="1114"/>
        <v>154.55125391937474</v>
      </c>
      <c r="E2406" s="6">
        <f t="shared" si="1119"/>
        <v>56.895679895272472</v>
      </c>
      <c r="F2406" s="2">
        <f t="shared" si="1139"/>
        <v>75.712758249268049</v>
      </c>
      <c r="G2406" s="7">
        <v>37.200000000000003</v>
      </c>
      <c r="H2406" s="3">
        <f t="shared" si="1138"/>
        <v>184.57376670144444</v>
      </c>
      <c r="J2406" s="7">
        <v>45.2</v>
      </c>
      <c r="K2406" s="2">
        <f t="shared" si="1120"/>
        <v>138.17376670144444</v>
      </c>
      <c r="L2406" s="7">
        <v>24.5</v>
      </c>
      <c r="M2406" s="2">
        <f t="shared" si="1121"/>
        <v>74.570205738812007</v>
      </c>
      <c r="N2406" s="7">
        <v>26.2</v>
      </c>
      <c r="O2406" s="2">
        <f t="shared" si="1122"/>
        <v>-14.529794261187988</v>
      </c>
      <c r="Q2406" s="2">
        <f t="shared" si="1123"/>
        <v>69.357026712780382</v>
      </c>
      <c r="R2406" s="2">
        <f t="shared" si="1113"/>
        <v>143.96261930147759</v>
      </c>
      <c r="S2406" s="2">
        <v>32.665799999999997</v>
      </c>
      <c r="T2406" s="2">
        <v>90</v>
      </c>
      <c r="U2406" s="7">
        <v>38.5</v>
      </c>
      <c r="V2406" s="2">
        <f t="shared" si="1115"/>
        <v>118.18137576760698</v>
      </c>
      <c r="W2406" s="7">
        <v>39.729999999999997</v>
      </c>
      <c r="X2406" s="2">
        <f t="shared" si="1117"/>
        <v>44.72817584421616</v>
      </c>
      <c r="Y2406" s="7">
        <v>24.81</v>
      </c>
      <c r="Z2406" s="2">
        <f t="shared" si="1116"/>
        <v>166.17552582587808</v>
      </c>
      <c r="AA2406" s="7">
        <v>46.4</v>
      </c>
      <c r="AB2406" s="7">
        <v>89.1</v>
      </c>
      <c r="AF2406">
        <f t="shared" si="1118"/>
        <v>39.856064893354251</v>
      </c>
      <c r="AH2406" s="15">
        <f t="shared" si="1131"/>
        <v>1</v>
      </c>
      <c r="AI2406">
        <f t="shared" si="1124"/>
        <v>1037.5761236306687</v>
      </c>
      <c r="AJ2406">
        <f t="shared" si="1125"/>
        <v>-503.23139128248488</v>
      </c>
      <c r="AK2406">
        <f t="shared" si="1126"/>
        <v>-3.1874389623258206</v>
      </c>
      <c r="AL2406">
        <f t="shared" si="1132"/>
        <v>-55927958.17608352</v>
      </c>
      <c r="AM2406">
        <f t="shared" si="1127"/>
        <v>-103185.18183357416</v>
      </c>
      <c r="AN2406">
        <f t="shared" si="1128"/>
        <v>-320.23930631694236</v>
      </c>
      <c r="AP2406" s="15">
        <v>1</v>
      </c>
      <c r="AQ2406">
        <f t="shared" si="1133"/>
        <v>507410838792004.63</v>
      </c>
      <c r="AR2406">
        <f t="shared" si="1134"/>
        <v>-1.4854364151613109</v>
      </c>
      <c r="AS2406">
        <f t="shared" si="1135"/>
        <v>6642868749799.2178</v>
      </c>
      <c r="AU2406">
        <f t="shared" si="1136"/>
        <v>227495793240605.41</v>
      </c>
      <c r="AV2406">
        <f t="shared" si="1129"/>
        <v>-8.7075008956463678E+31</v>
      </c>
    </row>
    <row r="2407" spans="1:48" x14ac:dyDescent="0.3">
      <c r="A2407" s="4">
        <v>26.496300000000002</v>
      </c>
      <c r="B2407" s="4">
        <f t="shared" si="1130"/>
        <v>239</v>
      </c>
      <c r="C2407" s="7">
        <v>24.81</v>
      </c>
      <c r="D2407" s="2">
        <f t="shared" si="1114"/>
        <v>154.50425391937475</v>
      </c>
      <c r="E2407" s="6">
        <f t="shared" si="1119"/>
        <v>57.034236650594828</v>
      </c>
      <c r="F2407" s="2">
        <f t="shared" si="1139"/>
        <v>76.156518524486287</v>
      </c>
      <c r="G2407" s="7">
        <v>37.200000000000003</v>
      </c>
      <c r="H2407" s="3">
        <f t="shared" si="1138"/>
        <v>185.77984299134826</v>
      </c>
      <c r="J2407" s="7">
        <v>45.2</v>
      </c>
      <c r="K2407" s="2">
        <f t="shared" si="1120"/>
        <v>139.37984299134826</v>
      </c>
      <c r="L2407" s="7">
        <v>24.5</v>
      </c>
      <c r="M2407" s="2">
        <f t="shared" si="1121"/>
        <v>75.334778867432931</v>
      </c>
      <c r="N2407" s="7">
        <v>26.2</v>
      </c>
      <c r="O2407" s="2">
        <f t="shared" si="1122"/>
        <v>-13.765221132567063</v>
      </c>
      <c r="Q2407" s="2">
        <f t="shared" si="1123"/>
        <v>69.452949284420299</v>
      </c>
      <c r="R2407" s="2">
        <f t="shared" si="1113"/>
        <v>144.72782489333994</v>
      </c>
      <c r="S2407" s="2">
        <v>32.665799999999997</v>
      </c>
      <c r="T2407" s="2">
        <v>90</v>
      </c>
      <c r="U2407" s="7">
        <v>38.5</v>
      </c>
      <c r="V2407" s="2">
        <f t="shared" si="1115"/>
        <v>118.49137576760698</v>
      </c>
      <c r="W2407" s="7">
        <v>39.729999999999997</v>
      </c>
      <c r="X2407" s="2">
        <f t="shared" si="1117"/>
        <v>45.078175844216162</v>
      </c>
      <c r="Y2407" s="7">
        <v>24.81</v>
      </c>
      <c r="Z2407" s="2">
        <f t="shared" si="1116"/>
        <v>166.24352582587809</v>
      </c>
      <c r="AA2407" s="7">
        <v>46.4</v>
      </c>
      <c r="AB2407" s="7">
        <v>89.1</v>
      </c>
      <c r="AF2407">
        <f t="shared" si="1118"/>
        <v>40.163517049666424</v>
      </c>
      <c r="AH2407" s="15">
        <f t="shared" si="1131"/>
        <v>1</v>
      </c>
      <c r="AI2407">
        <f t="shared" si="1124"/>
        <v>566.65778205826439</v>
      </c>
      <c r="AJ2407">
        <f t="shared" si="1125"/>
        <v>-501.39549064238315</v>
      </c>
      <c r="AK2407">
        <f t="shared" si="1126"/>
        <v>-3.0557082930275725</v>
      </c>
      <c r="AL2407">
        <f t="shared" si="1132"/>
        <v>-48809702.080178909</v>
      </c>
      <c r="AM2407">
        <f t="shared" si="1127"/>
        <v>-93710.325654369066</v>
      </c>
      <c r="AN2407">
        <f t="shared" si="1128"/>
        <v>-314.29763609604692</v>
      </c>
      <c r="AP2407" s="15">
        <v>1</v>
      </c>
      <c r="AQ2407">
        <f t="shared" si="1133"/>
        <v>-35174686107304.781</v>
      </c>
      <c r="AR2407">
        <f t="shared" si="1134"/>
        <v>-1.4741819373084371</v>
      </c>
      <c r="AS2407">
        <f t="shared" si="1135"/>
        <v>6682450671850.2021</v>
      </c>
      <c r="AU2407">
        <f t="shared" si="1136"/>
        <v>38262837997385.961</v>
      </c>
      <c r="AV2407">
        <f t="shared" si="1129"/>
        <v>-4.4371391827952105E+31</v>
      </c>
    </row>
    <row r="2408" spans="1:48" x14ac:dyDescent="0.3">
      <c r="A2408" s="4">
        <v>26.496300000000002</v>
      </c>
      <c r="B2408" s="4">
        <f t="shared" si="1130"/>
        <v>240</v>
      </c>
      <c r="C2408" s="7">
        <v>24.81</v>
      </c>
      <c r="D2408" s="2">
        <f t="shared" si="1114"/>
        <v>154.45725391937475</v>
      </c>
      <c r="E2408" s="6">
        <f t="shared" si="1119"/>
        <v>57.168504714820131</v>
      </c>
      <c r="F2408" s="2">
        <f t="shared" si="1139"/>
        <v>76.600547192200253</v>
      </c>
      <c r="G2408" s="7">
        <v>37.200000000000003</v>
      </c>
      <c r="H2408" s="3">
        <f t="shared" si="1138"/>
        <v>186.99334720649011</v>
      </c>
      <c r="J2408" s="7">
        <v>45.2</v>
      </c>
      <c r="K2408" s="2">
        <f t="shared" si="1120"/>
        <v>140.59334720649011</v>
      </c>
      <c r="L2408" s="7">
        <v>24.5</v>
      </c>
      <c r="M2408" s="2">
        <f t="shared" si="1121"/>
        <v>76.103656729524062</v>
      </c>
      <c r="N2408" s="7">
        <v>26.2</v>
      </c>
      <c r="O2408" s="2">
        <f t="shared" si="1122"/>
        <v>-12.996343270475933</v>
      </c>
      <c r="Q2408" s="2">
        <f t="shared" si="1123"/>
        <v>69.54179533607585</v>
      </c>
      <c r="R2408" s="2">
        <f t="shared" si="1113"/>
        <v>145.49734876421911</v>
      </c>
      <c r="S2408" s="2">
        <v>32.665799999999997</v>
      </c>
      <c r="T2408" s="2">
        <v>90</v>
      </c>
      <c r="U2408" s="7">
        <v>38.5</v>
      </c>
      <c r="V2408" s="2">
        <f t="shared" si="1115"/>
        <v>118.80137576760698</v>
      </c>
      <c r="W2408" s="7">
        <v>39.729999999999997</v>
      </c>
      <c r="X2408" s="2">
        <f t="shared" si="1117"/>
        <v>45.428175844216163</v>
      </c>
      <c r="Y2408" s="7">
        <v>24.81</v>
      </c>
      <c r="Z2408" s="2">
        <f t="shared" si="1116"/>
        <v>166.31152582587811</v>
      </c>
      <c r="AA2408" s="7">
        <v>46.4</v>
      </c>
      <c r="AB2408" s="7">
        <v>89.1</v>
      </c>
      <c r="AF2408">
        <f t="shared" si="1118"/>
        <v>40.469791789501329</v>
      </c>
      <c r="AH2408" s="15">
        <f t="shared" si="1131"/>
        <v>1</v>
      </c>
      <c r="AI2408">
        <f t="shared" si="1124"/>
        <v>595.92946430917209</v>
      </c>
      <c r="AJ2408">
        <f t="shared" si="1125"/>
        <v>-513.81791919266584</v>
      </c>
      <c r="AK2408">
        <f t="shared" si="1126"/>
        <v>-2.93248587031986</v>
      </c>
      <c r="AL2408">
        <f t="shared" si="1132"/>
        <v>-40336698.439171605</v>
      </c>
      <c r="AM2408">
        <f t="shared" si="1127"/>
        <v>-80830.782607998233</v>
      </c>
      <c r="AN2408">
        <f t="shared" si="1128"/>
        <v>-308.66782133901063</v>
      </c>
      <c r="AP2408" s="15">
        <v>1</v>
      </c>
      <c r="AQ2408">
        <f t="shared" si="1133"/>
        <v>-98586013716702.359</v>
      </c>
      <c r="AR2408">
        <f t="shared" si="1134"/>
        <v>-1.4630751347524915</v>
      </c>
      <c r="AS2408">
        <f t="shared" si="1135"/>
        <v>7359380021343.7939</v>
      </c>
      <c r="AU2408">
        <f t="shared" si="1136"/>
        <v>43108903254942.914</v>
      </c>
      <c r="AV2408">
        <f t="shared" si="1129"/>
        <v>-1.9701360376706972E+31</v>
      </c>
    </row>
    <row r="2409" spans="1:48" x14ac:dyDescent="0.3">
      <c r="A2409" s="4">
        <v>26.496300000000002</v>
      </c>
      <c r="B2409" s="4">
        <f t="shared" si="1130"/>
        <v>241</v>
      </c>
      <c r="C2409" s="7">
        <v>24.81</v>
      </c>
      <c r="D2409" s="2">
        <f t="shared" si="1114"/>
        <v>154.41025391937475</v>
      </c>
      <c r="E2409" s="6">
        <f t="shared" si="1119"/>
        <v>57.298473478480631</v>
      </c>
      <c r="F2409" s="2">
        <f t="shared" si="1139"/>
        <v>77.044833976598156</v>
      </c>
      <c r="G2409" s="7">
        <v>37.200000000000003</v>
      </c>
      <c r="H2409" s="3">
        <f t="shared" si="1138"/>
        <v>188.21435507936812</v>
      </c>
      <c r="J2409" s="7">
        <v>45.2</v>
      </c>
      <c r="K2409" s="2">
        <f t="shared" si="1120"/>
        <v>141.81435507936811</v>
      </c>
      <c r="L2409" s="7">
        <v>24.5</v>
      </c>
      <c r="M2409" s="2">
        <f t="shared" si="1121"/>
        <v>76.876921691562558</v>
      </c>
      <c r="N2409" s="7">
        <v>26.2</v>
      </c>
      <c r="O2409" s="2">
        <f t="shared" si="1122"/>
        <v>-12.223078308437437</v>
      </c>
      <c r="Q2409" s="2">
        <f t="shared" si="1123"/>
        <v>69.623420272678246</v>
      </c>
      <c r="R2409" s="2">
        <f t="shared" ref="R2409:R2472" si="1140">ACOS(((C2409*COS(D2409*PI()/180))+(J2409*COS(K2409*PI()/180)))/Q2409)*(180/PI())</f>
        <v>146.27127448257357</v>
      </c>
      <c r="S2409" s="2">
        <v>32.665799999999997</v>
      </c>
      <c r="T2409" s="2">
        <v>90</v>
      </c>
      <c r="U2409" s="7">
        <v>38.5</v>
      </c>
      <c r="V2409" s="2">
        <f t="shared" si="1115"/>
        <v>119.11137576760699</v>
      </c>
      <c r="W2409" s="7">
        <v>39.729999999999997</v>
      </c>
      <c r="X2409" s="2">
        <f t="shared" si="1117"/>
        <v>45.778175844216165</v>
      </c>
      <c r="Y2409" s="7">
        <v>24.81</v>
      </c>
      <c r="Z2409" s="2">
        <f t="shared" si="1116"/>
        <v>166.37952582587812</v>
      </c>
      <c r="AA2409" s="7">
        <v>46.4</v>
      </c>
      <c r="AB2409" s="7">
        <v>89.1</v>
      </c>
      <c r="AF2409">
        <f t="shared" si="1118"/>
        <v>40.774687811941114</v>
      </c>
      <c r="AH2409" s="15">
        <f t="shared" si="1131"/>
        <v>1</v>
      </c>
      <c r="AI2409">
        <f t="shared" si="1124"/>
        <v>842.79993329987224</v>
      </c>
      <c r="AJ2409">
        <f t="shared" si="1125"/>
        <v>-518.71086756119587</v>
      </c>
      <c r="AK2409">
        <f t="shared" si="1126"/>
        <v>-2.8168616379821896</v>
      </c>
      <c r="AL2409">
        <f t="shared" si="1132"/>
        <v>-33408816.139459588</v>
      </c>
      <c r="AM2409">
        <f t="shared" si="1127"/>
        <v>-70160.355122670575</v>
      </c>
      <c r="AN2409">
        <f t="shared" si="1128"/>
        <v>-303.3596020095996</v>
      </c>
      <c r="AP2409" s="15">
        <v>1</v>
      </c>
      <c r="AQ2409">
        <f t="shared" si="1133"/>
        <v>-91521738275408.016</v>
      </c>
      <c r="AR2409">
        <f t="shared" si="1134"/>
        <v>-1.4521152857381243</v>
      </c>
      <c r="AS2409">
        <f t="shared" si="1135"/>
        <v>7464263966382.8691</v>
      </c>
      <c r="AU2409">
        <f t="shared" si="1136"/>
        <v>118441867456412.83</v>
      </c>
      <c r="AV2409">
        <f t="shared" si="1129"/>
        <v>-9.4603571845121405E+30</v>
      </c>
    </row>
    <row r="2410" spans="1:48" x14ac:dyDescent="0.3">
      <c r="A2410" s="4">
        <v>26.496300000000002</v>
      </c>
      <c r="B2410" s="4">
        <f t="shared" si="1130"/>
        <v>242</v>
      </c>
      <c r="C2410" s="7">
        <v>24.81</v>
      </c>
      <c r="D2410" s="2">
        <f t="shared" si="1114"/>
        <v>154.36325391937476</v>
      </c>
      <c r="E2410" s="6">
        <f t="shared" si="1119"/>
        <v>57.424132675251151</v>
      </c>
      <c r="F2410" s="2">
        <f t="shared" si="1139"/>
        <v>77.489368772754659</v>
      </c>
      <c r="G2410" s="7">
        <v>37.200000000000003</v>
      </c>
      <c r="H2410" s="3">
        <f t="shared" si="1138"/>
        <v>189.44295239075055</v>
      </c>
      <c r="J2410" s="7">
        <v>45.2</v>
      </c>
      <c r="K2410" s="2">
        <f t="shared" si="1120"/>
        <v>143.04295239075054</v>
      </c>
      <c r="L2410" s="7">
        <v>24.5</v>
      </c>
      <c r="M2410" s="2">
        <f t="shared" si="1121"/>
        <v>77.654663592234499</v>
      </c>
      <c r="N2410" s="7">
        <v>26.2</v>
      </c>
      <c r="O2410" s="2">
        <f t="shared" si="1122"/>
        <v>-11.445336407765495</v>
      </c>
      <c r="Q2410" s="2">
        <f t="shared" si="1123"/>
        <v>69.69767811889588</v>
      </c>
      <c r="R2410" s="2">
        <f t="shared" si="1140"/>
        <v>147.04969310088379</v>
      </c>
      <c r="S2410" s="2">
        <v>32.665799999999997</v>
      </c>
      <c r="T2410" s="2">
        <v>90</v>
      </c>
      <c r="U2410" s="7">
        <v>38.5</v>
      </c>
      <c r="V2410" s="2">
        <f t="shared" si="1115"/>
        <v>119.42137576760699</v>
      </c>
      <c r="W2410" s="7">
        <v>39.729999999999997</v>
      </c>
      <c r="X2410" s="2">
        <f t="shared" si="1117"/>
        <v>46.128175844216166</v>
      </c>
      <c r="Y2410" s="7">
        <v>24.81</v>
      </c>
      <c r="Z2410" s="2">
        <f t="shared" si="1116"/>
        <v>166.44752582587813</v>
      </c>
      <c r="AA2410" s="7">
        <v>46.4</v>
      </c>
      <c r="AB2410" s="7">
        <v>89.1</v>
      </c>
      <c r="AF2410">
        <f t="shared" si="1118"/>
        <v>41.078001069600305</v>
      </c>
      <c r="AH2410" s="15">
        <f t="shared" si="1131"/>
        <v>1</v>
      </c>
      <c r="AI2410">
        <f t="shared" si="1124"/>
        <v>321.50462449569397</v>
      </c>
      <c r="AJ2410">
        <f t="shared" si="1125"/>
        <v>-524.27747129113209</v>
      </c>
      <c r="AK2410">
        <f t="shared" si="1126"/>
        <v>-2.7080495934137274</v>
      </c>
      <c r="AL2410">
        <f t="shared" si="1132"/>
        <v>-26955217.24058824</v>
      </c>
      <c r="AM2410">
        <f t="shared" si="1127"/>
        <v>-59573.151216546314</v>
      </c>
      <c r="AN2410">
        <f t="shared" si="1128"/>
        <v>-298.38232390325265</v>
      </c>
      <c r="AP2410" s="15">
        <v>1</v>
      </c>
      <c r="AQ2410">
        <f t="shared" si="1133"/>
        <v>10429350161425.627</v>
      </c>
      <c r="AR2410">
        <f t="shared" si="1134"/>
        <v>-1.4412978261019731</v>
      </c>
      <c r="AS2410">
        <f t="shared" si="1135"/>
        <v>7428061922156.7168</v>
      </c>
      <c r="AU2410">
        <f t="shared" si="1136"/>
        <v>11667658655368.18</v>
      </c>
      <c r="AV2410">
        <f t="shared" si="1129"/>
        <v>-3.3531915630388087E+30</v>
      </c>
    </row>
    <row r="2411" spans="1:48" x14ac:dyDescent="0.3">
      <c r="A2411" s="4">
        <v>26.496300000000002</v>
      </c>
      <c r="B2411" s="4">
        <f t="shared" si="1130"/>
        <v>243</v>
      </c>
      <c r="C2411" s="7">
        <v>24.81</v>
      </c>
      <c r="D2411" s="2">
        <f t="shared" si="1114"/>
        <v>154.31625391937476</v>
      </c>
      <c r="E2411" s="6">
        <f t="shared" si="1119"/>
        <v>57.545472382389249</v>
      </c>
      <c r="F2411" s="2">
        <f t="shared" si="1139"/>
        <v>77.934141638879822</v>
      </c>
      <c r="G2411" s="7">
        <v>37.200000000000003</v>
      </c>
      <c r="H2411" s="3">
        <f t="shared" si="1138"/>
        <v>190.67923552036183</v>
      </c>
      <c r="J2411" s="7">
        <v>45.2</v>
      </c>
      <c r="K2411" s="2">
        <f t="shared" si="1120"/>
        <v>144.27923552036182</v>
      </c>
      <c r="L2411" s="7">
        <v>24.5</v>
      </c>
      <c r="M2411" s="2">
        <f t="shared" si="1121"/>
        <v>78.436980144863355</v>
      </c>
      <c r="N2411" s="7">
        <v>26.2</v>
      </c>
      <c r="O2411" s="2">
        <f t="shared" si="1122"/>
        <v>-10.663019855136639</v>
      </c>
      <c r="Q2411" s="2">
        <f t="shared" si="1123"/>
        <v>69.764421261901262</v>
      </c>
      <c r="R2411" s="2">
        <f t="shared" si="1140"/>
        <v>147.83270356111575</v>
      </c>
      <c r="S2411" s="2">
        <v>32.665799999999997</v>
      </c>
      <c r="T2411" s="2">
        <v>90</v>
      </c>
      <c r="U2411" s="7">
        <v>38.5</v>
      </c>
      <c r="V2411" s="2">
        <f t="shared" si="1115"/>
        <v>119.73137576760699</v>
      </c>
      <c r="W2411" s="7">
        <v>39.729999999999997</v>
      </c>
      <c r="X2411" s="2">
        <f t="shared" si="1117"/>
        <v>46.478175844216167</v>
      </c>
      <c r="Y2411" s="7">
        <v>24.81</v>
      </c>
      <c r="Z2411" s="2">
        <f t="shared" si="1116"/>
        <v>166.51552582587814</v>
      </c>
      <c r="AA2411" s="7">
        <v>46.4</v>
      </c>
      <c r="AB2411" s="7">
        <v>89.1</v>
      </c>
      <c r="AF2411">
        <f t="shared" si="1118"/>
        <v>41.379524596792933</v>
      </c>
      <c r="AH2411" s="15">
        <f t="shared" si="1131"/>
        <v>1</v>
      </c>
      <c r="AI2411">
        <f t="shared" si="1124"/>
        <v>535.64853433405972</v>
      </c>
      <c r="AJ2411">
        <f t="shared" si="1125"/>
        <v>-527.38497154819891</v>
      </c>
      <c r="AK2411">
        <f t="shared" si="1126"/>
        <v>-2.6053672549217035</v>
      </c>
      <c r="AL2411">
        <f t="shared" si="1132"/>
        <v>-21337793.399576347</v>
      </c>
      <c r="AM2411">
        <f t="shared" si="1127"/>
        <v>-49871.391603085096</v>
      </c>
      <c r="AN2411">
        <f t="shared" si="1128"/>
        <v>-293.74491378197644</v>
      </c>
      <c r="AP2411" s="15">
        <v>1</v>
      </c>
      <c r="AQ2411">
        <f t="shared" si="1133"/>
        <v>53307113041072.961</v>
      </c>
      <c r="AR2411">
        <f t="shared" si="1134"/>
        <v>-1.430619669051538</v>
      </c>
      <c r="AS2411">
        <f t="shared" si="1135"/>
        <v>7062232880040.2529</v>
      </c>
      <c r="AU2411">
        <f t="shared" si="1136"/>
        <v>32092207464970.113</v>
      </c>
      <c r="AV2411">
        <f t="shared" si="1129"/>
        <v>-1.3147593784229704E+30</v>
      </c>
    </row>
    <row r="2412" spans="1:48" x14ac:dyDescent="0.3">
      <c r="A2412" s="4">
        <v>26.496300000000002</v>
      </c>
      <c r="B2412" s="4">
        <f t="shared" si="1130"/>
        <v>244</v>
      </c>
      <c r="C2412" s="7">
        <v>24.81</v>
      </c>
      <c r="D2412" s="2">
        <f t="shared" si="1114"/>
        <v>154.26925391937476</v>
      </c>
      <c r="E2412" s="6">
        <f t="shared" si="1119"/>
        <v>57.662483021165826</v>
      </c>
      <c r="F2412" s="2">
        <f t="shared" si="1139"/>
        <v>78.379142788801047</v>
      </c>
      <c r="G2412" s="7">
        <v>37.200000000000003</v>
      </c>
      <c r="H2412" s="3">
        <f t="shared" si="1138"/>
        <v>191.92331205453669</v>
      </c>
      <c r="J2412" s="7">
        <v>45.2</v>
      </c>
      <c r="K2412" s="2">
        <f t="shared" si="1120"/>
        <v>145.52331205453669</v>
      </c>
      <c r="L2412" s="7">
        <v>24.5</v>
      </c>
      <c r="M2412" s="2">
        <f t="shared" si="1121"/>
        <v>79.223977383516427</v>
      </c>
      <c r="N2412" s="7">
        <v>26.2</v>
      </c>
      <c r="O2412" s="2">
        <f t="shared" si="1122"/>
        <v>-9.8760226164835672</v>
      </c>
      <c r="Q2412" s="2">
        <f t="shared" si="1123"/>
        <v>69.823500171879488</v>
      </c>
      <c r="R2412" s="2">
        <f t="shared" si="1140"/>
        <v>148.62041314403521</v>
      </c>
      <c r="S2412" s="2">
        <v>32.665799999999997</v>
      </c>
      <c r="T2412" s="2">
        <v>90</v>
      </c>
      <c r="U2412" s="7">
        <v>38.5</v>
      </c>
      <c r="V2412" s="2">
        <f t="shared" si="1115"/>
        <v>120.04137576760699</v>
      </c>
      <c r="W2412" s="7">
        <v>39.729999999999997</v>
      </c>
      <c r="X2412" s="2">
        <f t="shared" si="1117"/>
        <v>46.828175844216169</v>
      </c>
      <c r="Y2412" s="7">
        <v>24.81</v>
      </c>
      <c r="Z2412" s="2">
        <f t="shared" si="1116"/>
        <v>166.58352582587816</v>
      </c>
      <c r="AA2412" s="7">
        <v>46.4</v>
      </c>
      <c r="AB2412" s="7">
        <v>89.1</v>
      </c>
      <c r="AF2412">
        <f t="shared" si="1118"/>
        <v>41.679048320925524</v>
      </c>
      <c r="AH2412" s="15">
        <f t="shared" si="1131"/>
        <v>1</v>
      </c>
      <c r="AI2412">
        <f t="shared" si="1124"/>
        <v>643.78403042088507</v>
      </c>
      <c r="AJ2412">
        <f t="shared" si="1125"/>
        <v>-535.28323694865981</v>
      </c>
      <c r="AK2412">
        <f t="shared" si="1126"/>
        <v>-2.5082190734465581</v>
      </c>
      <c r="AL2412">
        <f t="shared" si="1132"/>
        <v>-15759347.837756969</v>
      </c>
      <c r="AM2412">
        <f t="shared" si="1127"/>
        <v>-39133.636385178528</v>
      </c>
      <c r="AN2412">
        <f t="shared" si="1128"/>
        <v>-289.45585440718804</v>
      </c>
      <c r="AP2412" s="15">
        <v>1</v>
      </c>
      <c r="AQ2412">
        <f t="shared" si="1133"/>
        <v>-34319650635354.684</v>
      </c>
      <c r="AR2412">
        <f t="shared" si="1134"/>
        <v>-1.4200768681769675</v>
      </c>
      <c r="AS2412">
        <f t="shared" si="1135"/>
        <v>6744607708555.1084</v>
      </c>
      <c r="AU2412">
        <f t="shared" si="1136"/>
        <v>52799657856247.414</v>
      </c>
      <c r="AV2412">
        <f t="shared" si="1129"/>
        <v>-3.9046839130153108E+29</v>
      </c>
    </row>
    <row r="2413" spans="1:48" x14ac:dyDescent="0.3">
      <c r="A2413" s="4">
        <v>26.496300000000002</v>
      </c>
      <c r="B2413" s="4">
        <f t="shared" si="1130"/>
        <v>245</v>
      </c>
      <c r="C2413" s="7">
        <v>24.81</v>
      </c>
      <c r="D2413" s="2">
        <f t="shared" si="1114"/>
        <v>154.22225391937477</v>
      </c>
      <c r="E2413" s="6">
        <f t="shared" si="1119"/>
        <v>57.775155357285726</v>
      </c>
      <c r="F2413" s="2">
        <f t="shared" si="1139"/>
        <v>78.824362584665849</v>
      </c>
      <c r="G2413" s="7">
        <v>37.200000000000003</v>
      </c>
      <c r="H2413" s="3">
        <f t="shared" si="1138"/>
        <v>193.17530145742529</v>
      </c>
      <c r="J2413" s="7">
        <v>45.2</v>
      </c>
      <c r="K2413" s="2">
        <f t="shared" si="1120"/>
        <v>146.77530145742529</v>
      </c>
      <c r="L2413" s="7">
        <v>24.5</v>
      </c>
      <c r="M2413" s="2">
        <f t="shared" si="1121"/>
        <v>80.015770157662473</v>
      </c>
      <c r="N2413" s="7">
        <v>26.2</v>
      </c>
      <c r="O2413" s="2">
        <f t="shared" si="1122"/>
        <v>-9.0842298423375212</v>
      </c>
      <c r="Q2413" s="2">
        <f t="shared" si="1123"/>
        <v>69.874763097739716</v>
      </c>
      <c r="R2413" s="2">
        <f t="shared" si="1140"/>
        <v>149.41293796727041</v>
      </c>
      <c r="S2413" s="2">
        <v>32.665799999999997</v>
      </c>
      <c r="T2413" s="2">
        <v>90</v>
      </c>
      <c r="U2413" s="7">
        <v>38.5</v>
      </c>
      <c r="V2413" s="2">
        <f t="shared" si="1115"/>
        <v>120.351375767607</v>
      </c>
      <c r="W2413" s="7">
        <v>39.729999999999997</v>
      </c>
      <c r="X2413" s="2">
        <f t="shared" si="1117"/>
        <v>47.17817584421617</v>
      </c>
      <c r="Y2413" s="7">
        <v>24.81</v>
      </c>
      <c r="Z2413" s="2">
        <f t="shared" si="1116"/>
        <v>166.65152582587817</v>
      </c>
      <c r="AA2413" s="7">
        <v>46.4</v>
      </c>
      <c r="AB2413" s="7">
        <v>89.1</v>
      </c>
      <c r="AF2413">
        <f t="shared" si="1118"/>
        <v>41.976358854994473</v>
      </c>
      <c r="AH2413" s="15">
        <f t="shared" si="1131"/>
        <v>1</v>
      </c>
      <c r="AI2413">
        <f t="shared" si="1124"/>
        <v>175.11203601895826</v>
      </c>
      <c r="AJ2413">
        <f t="shared" si="1125"/>
        <v>-536.93271525462762</v>
      </c>
      <c r="AK2413">
        <f t="shared" si="1126"/>
        <v>-2.416082931891232</v>
      </c>
      <c r="AL2413">
        <f t="shared" si="1132"/>
        <v>-11383013.733214343</v>
      </c>
      <c r="AM2413">
        <f t="shared" si="1127"/>
        <v>-30215.838463097836</v>
      </c>
      <c r="AN2413">
        <f t="shared" si="1128"/>
        <v>-285.5231594645586</v>
      </c>
      <c r="AP2413" s="15">
        <v>1</v>
      </c>
      <c r="AQ2413">
        <f t="shared" si="1133"/>
        <v>-968870765849.83484</v>
      </c>
      <c r="AR2413">
        <f t="shared" si="1134"/>
        <v>-1.4096671843630055</v>
      </c>
      <c r="AS2413">
        <f t="shared" si="1135"/>
        <v>5907294731435.499</v>
      </c>
      <c r="AU2413">
        <f t="shared" si="1136"/>
        <v>5493295923877.5</v>
      </c>
      <c r="AV2413">
        <f t="shared" si="1129"/>
        <v>-8.6315761397620544E+28</v>
      </c>
    </row>
    <row r="2414" spans="1:48" x14ac:dyDescent="0.3">
      <c r="A2414" s="4">
        <v>26.496300000000002</v>
      </c>
      <c r="B2414" s="4">
        <f t="shared" si="1130"/>
        <v>246</v>
      </c>
      <c r="C2414" s="7">
        <v>24.81</v>
      </c>
      <c r="D2414" s="2">
        <f t="shared" ref="D2414:D2437" si="1141">D2413-0.047</f>
        <v>154.17525391937477</v>
      </c>
      <c r="E2414" s="6">
        <f t="shared" si="1119"/>
        <v>57.883480501297718</v>
      </c>
      <c r="F2414" s="2">
        <f t="shared" si="1139"/>
        <v>79.269791529853393</v>
      </c>
      <c r="G2414" s="7">
        <v>37.200000000000003</v>
      </c>
      <c r="H2414" s="3">
        <f t="shared" si="1138"/>
        <v>194.43533581324112</v>
      </c>
      <c r="J2414" s="7">
        <v>45.2</v>
      </c>
      <c r="K2414" s="2">
        <f t="shared" si="1120"/>
        <v>148.03533581324112</v>
      </c>
      <c r="L2414" s="7">
        <v>24.5</v>
      </c>
      <c r="M2414" s="2">
        <f t="shared" si="1121"/>
        <v>80.812482680938786</v>
      </c>
      <c r="N2414" s="7">
        <v>26.2</v>
      </c>
      <c r="O2414" s="2">
        <f t="shared" si="1122"/>
        <v>-8.2875173190612088</v>
      </c>
      <c r="Q2414" s="2">
        <f t="shared" si="1123"/>
        <v>69.918055735130622</v>
      </c>
      <c r="R2414" s="2">
        <f t="shared" si="1140"/>
        <v>150.210403537709</v>
      </c>
      <c r="S2414" s="2">
        <v>32.665799999999997</v>
      </c>
      <c r="T2414" s="2">
        <v>90</v>
      </c>
      <c r="U2414" s="7">
        <v>38.5</v>
      </c>
      <c r="V2414" s="2">
        <f t="shared" ref="V2414:V2438" si="1142">V2413+0.31</f>
        <v>120.661375767607</v>
      </c>
      <c r="W2414" s="7">
        <v>39.729999999999997</v>
      </c>
      <c r="X2414" s="2">
        <f t="shared" si="1117"/>
        <v>47.528175844216172</v>
      </c>
      <c r="Y2414" s="7">
        <v>24.81</v>
      </c>
      <c r="Z2414" s="2">
        <f t="shared" ref="Z2414:Z2438" si="1143">Z2413+0.068</f>
        <v>166.71952582587818</v>
      </c>
      <c r="AA2414" s="7">
        <v>46.4</v>
      </c>
      <c r="AB2414" s="7">
        <v>89.1</v>
      </c>
      <c r="AF2414">
        <f t="shared" si="1118"/>
        <v>42.271239268767459</v>
      </c>
      <c r="AH2414" s="15">
        <f t="shared" si="1131"/>
        <v>1</v>
      </c>
      <c r="AI2414">
        <f t="shared" si="1124"/>
        <v>586.38571417554272</v>
      </c>
      <c r="AJ2414">
        <f t="shared" si="1125"/>
        <v>-539.63893992569172</v>
      </c>
      <c r="AK2414">
        <f t="shared" si="1126"/>
        <v>-2.3284990815220046</v>
      </c>
      <c r="AL2414">
        <f t="shared" si="1132"/>
        <v>-7404122.1032097144</v>
      </c>
      <c r="AM2414">
        <f t="shared" si="1127"/>
        <v>-21106.490489495493</v>
      </c>
      <c r="AN2414">
        <f t="shared" si="1128"/>
        <v>-281.95434836886557</v>
      </c>
      <c r="AP2414" s="15">
        <v>1</v>
      </c>
      <c r="AQ2414">
        <f t="shared" si="1133"/>
        <v>-28656758810911.902</v>
      </c>
      <c r="AR2414">
        <f t="shared" si="1134"/>
        <v>-1.3993868929342805</v>
      </c>
      <c r="AS2414">
        <f t="shared" si="1135"/>
        <v>4941759384419.374</v>
      </c>
      <c r="AU2414">
        <f t="shared" si="1136"/>
        <v>40553624747621.711</v>
      </c>
      <c r="AV2414">
        <f t="shared" si="1129"/>
        <v>6.71090438564419E+26</v>
      </c>
    </row>
    <row r="2415" spans="1:48" x14ac:dyDescent="0.3">
      <c r="A2415" s="4">
        <v>26.496300000000002</v>
      </c>
      <c r="B2415" s="4">
        <f t="shared" si="1130"/>
        <v>247</v>
      </c>
      <c r="C2415" s="7">
        <v>24.81</v>
      </c>
      <c r="D2415" s="2">
        <f t="shared" si="1141"/>
        <v>154.12825391937477</v>
      </c>
      <c r="E2415" s="6">
        <f t="shared" si="1119"/>
        <v>57.987449908993121</v>
      </c>
      <c r="F2415" s="2">
        <f t="shared" si="1139"/>
        <v>79.7154202620831</v>
      </c>
      <c r="G2415" s="7">
        <v>37.200000000000003</v>
      </c>
      <c r="H2415" s="3">
        <f t="shared" si="1138"/>
        <v>195.70356064810167</v>
      </c>
      <c r="J2415" s="7">
        <v>45.2</v>
      </c>
      <c r="K2415" s="2">
        <f t="shared" si="1120"/>
        <v>149.30356064810167</v>
      </c>
      <c r="L2415" s="7">
        <v>24.5</v>
      </c>
      <c r="M2415" s="2">
        <f t="shared" si="1121"/>
        <v>81.614249140381446</v>
      </c>
      <c r="N2415" s="7">
        <v>26.2</v>
      </c>
      <c r="O2415" s="2">
        <f t="shared" si="1122"/>
        <v>-7.4857508596185482</v>
      </c>
      <c r="Q2415" s="2">
        <f t="shared" si="1123"/>
        <v>69.953220863442667</v>
      </c>
      <c r="R2415" s="2">
        <f t="shared" si="1140"/>
        <v>151.01294536461373</v>
      </c>
      <c r="S2415" s="2">
        <v>32.665799999999997</v>
      </c>
      <c r="T2415" s="2">
        <v>90</v>
      </c>
      <c r="U2415" s="7">
        <v>38.5</v>
      </c>
      <c r="V2415" s="2">
        <f t="shared" si="1142"/>
        <v>120.971375767607</v>
      </c>
      <c r="W2415" s="7">
        <v>39.729999999999997</v>
      </c>
      <c r="X2415" s="2">
        <f t="shared" ref="X2415:X2437" si="1144">X2414+0.35</f>
        <v>47.878175844216173</v>
      </c>
      <c r="Y2415" s="7">
        <v>24.81</v>
      </c>
      <c r="Z2415" s="2">
        <f t="shared" si="1143"/>
        <v>166.78752582587819</v>
      </c>
      <c r="AA2415" s="7">
        <v>46.4</v>
      </c>
      <c r="AB2415" s="7">
        <v>89.1</v>
      </c>
      <c r="AF2415">
        <f t="shared" si="1118"/>
        <v>42.563468835878282</v>
      </c>
      <c r="AH2415" s="15">
        <f t="shared" si="1131"/>
        <v>1</v>
      </c>
      <c r="AI2415">
        <f t="shared" si="1124"/>
        <v>513.40349713420346</v>
      </c>
      <c r="AJ2415">
        <f t="shared" si="1125"/>
        <v>-544.25981002895435</v>
      </c>
      <c r="AK2415">
        <f t="shared" si="1126"/>
        <v>-2.2450610169601606</v>
      </c>
      <c r="AL2415">
        <f t="shared" si="1132"/>
        <v>-3680401.0296021025</v>
      </c>
      <c r="AM2415">
        <f t="shared" si="1127"/>
        <v>-11208.575674612244</v>
      </c>
      <c r="AN2415">
        <f t="shared" si="1128"/>
        <v>-278.75642092986084</v>
      </c>
      <c r="AP2415" s="15">
        <v>1</v>
      </c>
      <c r="AQ2415">
        <f t="shared" si="1133"/>
        <v>41933970371614.563</v>
      </c>
      <c r="AR2415">
        <f t="shared" si="1134"/>
        <v>-1.38923295517997</v>
      </c>
      <c r="AS2415">
        <f t="shared" si="1135"/>
        <v>3861769074713.5337</v>
      </c>
      <c r="AU2415">
        <f t="shared" si="1136"/>
        <v>28274320811139.258</v>
      </c>
      <c r="AV2415">
        <f t="shared" si="1129"/>
        <v>1.0887938086327444E+28</v>
      </c>
    </row>
    <row r="2416" spans="1:48" x14ac:dyDescent="0.3">
      <c r="A2416" s="4">
        <v>26.496300000000002</v>
      </c>
      <c r="B2416" s="4">
        <f t="shared" si="1130"/>
        <v>248</v>
      </c>
      <c r="C2416" s="7">
        <v>24.81</v>
      </c>
      <c r="D2416" s="2">
        <f t="shared" si="1141"/>
        <v>154.08125391937477</v>
      </c>
      <c r="E2416" s="6">
        <f t="shared" si="1119"/>
        <v>58.087055381792879</v>
      </c>
      <c r="F2416" s="2">
        <f t="shared" si="1139"/>
        <v>80.161239546709908</v>
      </c>
      <c r="G2416" s="7">
        <v>37.200000000000003</v>
      </c>
      <c r="H2416" s="3">
        <f t="shared" si="1138"/>
        <v>196.98013584125232</v>
      </c>
      <c r="J2416" s="7">
        <v>45.2</v>
      </c>
      <c r="K2416" s="2">
        <f t="shared" si="1120"/>
        <v>150.58013584125231</v>
      </c>
      <c r="L2416" s="7">
        <v>24.5</v>
      </c>
      <c r="M2416" s="2">
        <f t="shared" si="1121"/>
        <v>82.421214373400005</v>
      </c>
      <c r="N2416" s="7">
        <v>26.2</v>
      </c>
      <c r="O2416" s="2">
        <f t="shared" si="1122"/>
        <v>-6.6787856265999892</v>
      </c>
      <c r="Q2416" s="2">
        <f t="shared" si="1123"/>
        <v>69.980097947993571</v>
      </c>
      <c r="R2416" s="2">
        <f t="shared" si="1140"/>
        <v>151.82070964077425</v>
      </c>
      <c r="S2416" s="2">
        <v>32.665799999999997</v>
      </c>
      <c r="T2416" s="2">
        <v>90</v>
      </c>
      <c r="U2416" s="7">
        <v>38.5</v>
      </c>
      <c r="V2416" s="2">
        <f t="shared" si="1142"/>
        <v>121.281375767607</v>
      </c>
      <c r="W2416" s="7">
        <v>39.729999999999997</v>
      </c>
      <c r="X2416" s="2">
        <f t="shared" si="1144"/>
        <v>48.228175844216175</v>
      </c>
      <c r="Y2416" s="7">
        <v>24.81</v>
      </c>
      <c r="Z2416" s="2">
        <f t="shared" si="1143"/>
        <v>166.8555258258782</v>
      </c>
      <c r="AA2416" s="7">
        <v>46.4</v>
      </c>
      <c r="AB2416" s="7">
        <v>89.1</v>
      </c>
      <c r="AF2416">
        <f t="shared" si="1118"/>
        <v>42.852822753657648</v>
      </c>
      <c r="AH2416" s="15">
        <f t="shared" si="1131"/>
        <v>1</v>
      </c>
      <c r="AI2416">
        <f t="shared" si="1124"/>
        <v>230.19621858329356</v>
      </c>
      <c r="AJ2416">
        <f t="shared" si="1125"/>
        <v>-547.22780658408067</v>
      </c>
      <c r="AK2416">
        <f t="shared" si="1126"/>
        <v>-2.1654079044873313</v>
      </c>
      <c r="AL2416">
        <f t="shared" si="1132"/>
        <v>144055.06813083994</v>
      </c>
      <c r="AM2416">
        <f t="shared" si="1127"/>
        <v>1088.697788661003</v>
      </c>
      <c r="AN2416">
        <f t="shared" si="1128"/>
        <v>-275.93583185206074</v>
      </c>
      <c r="AP2416" s="15">
        <v>1</v>
      </c>
      <c r="AQ2416">
        <f t="shared" si="1133"/>
        <v>2302856156903.0933</v>
      </c>
      <c r="AR2416">
        <f t="shared" si="1134"/>
        <v>-1.3792027084867147</v>
      </c>
      <c r="AS2416">
        <f t="shared" si="1135"/>
        <v>2563236828241.2847</v>
      </c>
      <c r="AU2416">
        <f t="shared" si="1136"/>
        <v>6301197767991.543</v>
      </c>
      <c r="AV2416">
        <f t="shared" si="1129"/>
        <v>6.5309625597483232E+26</v>
      </c>
    </row>
    <row r="2417" spans="1:48" x14ac:dyDescent="0.3">
      <c r="A2417" s="4">
        <v>26.496300000000002</v>
      </c>
      <c r="B2417" s="4">
        <f t="shared" si="1130"/>
        <v>249</v>
      </c>
      <c r="C2417" s="7">
        <v>24.81</v>
      </c>
      <c r="D2417" s="2">
        <f t="shared" si="1141"/>
        <v>154.03425391937478</v>
      </c>
      <c r="E2417" s="6">
        <f t="shared" si="1119"/>
        <v>58.182289067122156</v>
      </c>
      <c r="F2417" s="2">
        <f t="shared" si="1139"/>
        <v>80.607240270195007</v>
      </c>
      <c r="G2417" s="7">
        <v>37.200000000000003</v>
      </c>
      <c r="H2417" s="3">
        <f t="shared" si="1138"/>
        <v>198.26523663691424</v>
      </c>
      <c r="J2417" s="7">
        <v>45.2</v>
      </c>
      <c r="K2417" s="2">
        <f t="shared" si="1120"/>
        <v>151.86523663691423</v>
      </c>
      <c r="L2417" s="7">
        <v>24.5</v>
      </c>
      <c r="M2417" s="2">
        <f t="shared" si="1121"/>
        <v>83.233534620869534</v>
      </c>
      <c r="N2417" s="7">
        <v>26.2</v>
      </c>
      <c r="O2417" s="2">
        <f t="shared" si="1122"/>
        <v>-5.8664653791304602</v>
      </c>
      <c r="Q2417" s="2">
        <f t="shared" si="1123"/>
        <v>69.998522703023696</v>
      </c>
      <c r="R2417" s="2">
        <f t="shared" si="1140"/>
        <v>152.63385400010753</v>
      </c>
      <c r="S2417" s="2">
        <v>32.665799999999997</v>
      </c>
      <c r="T2417" s="2">
        <v>90</v>
      </c>
      <c r="U2417" s="7">
        <v>38.5</v>
      </c>
      <c r="V2417" s="2">
        <f t="shared" si="1142"/>
        <v>121.591375767607</v>
      </c>
      <c r="W2417" s="7">
        <v>39.729999999999997</v>
      </c>
      <c r="X2417" s="2">
        <f t="shared" si="1144"/>
        <v>48.578175844216176</v>
      </c>
      <c r="Y2417" s="7">
        <v>24.81</v>
      </c>
      <c r="Z2417" s="2">
        <f t="shared" si="1143"/>
        <v>166.92352582587822</v>
      </c>
      <c r="AA2417" s="7">
        <v>46.4</v>
      </c>
      <c r="AB2417" s="7">
        <v>89.1</v>
      </c>
      <c r="AF2417">
        <f t="shared" si="1118"/>
        <v>43.139071832042745</v>
      </c>
      <c r="AH2417" s="15">
        <f t="shared" si="1131"/>
        <v>1</v>
      </c>
      <c r="AI2417">
        <f t="shared" si="1124"/>
        <v>763.88067499082183</v>
      </c>
      <c r="AJ2417">
        <f t="shared" si="1125"/>
        <v>-551.89787971377461</v>
      </c>
      <c r="AK2417">
        <f t="shared" si="1126"/>
        <v>-2.0892182634664302</v>
      </c>
      <c r="AL2417">
        <f t="shared" si="1132"/>
        <v>-1083576.4372372897</v>
      </c>
      <c r="AM2417">
        <f t="shared" si="1127"/>
        <v>-3743.4680049755661</v>
      </c>
      <c r="AN2417">
        <f t="shared" si="1128"/>
        <v>-273.49846503181357</v>
      </c>
      <c r="AP2417" s="15">
        <v>1</v>
      </c>
      <c r="AQ2417">
        <f t="shared" si="1133"/>
        <v>-73242281426876.656</v>
      </c>
      <c r="AR2417">
        <f t="shared" si="1134"/>
        <v>-1.3692931068925827</v>
      </c>
      <c r="AS2417">
        <f t="shared" si="1135"/>
        <v>1142716009008.3315</v>
      </c>
      <c r="AU2417">
        <f t="shared" si="1136"/>
        <v>92671465345789.703</v>
      </c>
      <c r="AV2417">
        <f t="shared" si="1129"/>
        <v>1.2365856926650437E+29</v>
      </c>
    </row>
    <row r="2418" spans="1:48" x14ac:dyDescent="0.3">
      <c r="A2418" s="4">
        <v>26.496300000000002</v>
      </c>
      <c r="B2418" s="4">
        <f t="shared" si="1130"/>
        <v>250</v>
      </c>
      <c r="C2418" s="7">
        <v>24.81</v>
      </c>
      <c r="D2418" s="2">
        <f t="shared" si="1141"/>
        <v>153.98725391937478</v>
      </c>
      <c r="E2418" s="6">
        <f t="shared" si="1119"/>
        <v>58.27314345877226</v>
      </c>
      <c r="F2418" s="2">
        <f t="shared" si="1139"/>
        <v>81.053413433742364</v>
      </c>
      <c r="G2418" s="7">
        <v>37.200000000000003</v>
      </c>
      <c r="H2418" s="3">
        <f t="shared" si="1138"/>
        <v>199.55905476970884</v>
      </c>
      <c r="J2418" s="7">
        <v>45.2</v>
      </c>
      <c r="K2418" s="2">
        <f t="shared" si="1120"/>
        <v>153.15905476970883</v>
      </c>
      <c r="L2418" s="7">
        <v>24.5</v>
      </c>
      <c r="M2418" s="2">
        <f t="shared" si="1121"/>
        <v>84.051378365995873</v>
      </c>
      <c r="N2418" s="7">
        <v>26.2</v>
      </c>
      <c r="O2418" s="2">
        <f t="shared" si="1122"/>
        <v>-5.048621634004121</v>
      </c>
      <c r="Q2418" s="2">
        <f t="shared" si="1123"/>
        <v>70.008326610460131</v>
      </c>
      <c r="R2418" s="2">
        <f t="shared" si="1140"/>
        <v>153.45254836140967</v>
      </c>
      <c r="S2418" s="2">
        <v>32.665799999999997</v>
      </c>
      <c r="T2418" s="2">
        <v>90</v>
      </c>
      <c r="U2418" s="7">
        <v>38.5</v>
      </c>
      <c r="V2418" s="2">
        <f t="shared" si="1142"/>
        <v>121.90137576760701</v>
      </c>
      <c r="W2418" s="7">
        <v>39.729999999999997</v>
      </c>
      <c r="X2418" s="2">
        <f t="shared" si="1144"/>
        <v>48.928175844216177</v>
      </c>
      <c r="Y2418" s="7">
        <v>24.81</v>
      </c>
      <c r="Z2418" s="2">
        <f t="shared" si="1143"/>
        <v>166.99152582587823</v>
      </c>
      <c r="AA2418" s="7">
        <v>46.4</v>
      </c>
      <c r="AB2418" s="7">
        <v>89.1</v>
      </c>
      <c r="AF2418">
        <f t="shared" si="1118"/>
        <v>43.421982147342291</v>
      </c>
      <c r="AH2418" s="15">
        <f t="shared" si="1131"/>
        <v>1</v>
      </c>
      <c r="AI2418">
        <f t="shared" si="1124"/>
        <v>489.27455075097703</v>
      </c>
      <c r="AJ2418">
        <f t="shared" si="1125"/>
        <v>-555.25476501860157</v>
      </c>
      <c r="AK2418">
        <f t="shared" si="1126"/>
        <v>-2.0162046651895289</v>
      </c>
      <c r="AL2418">
        <f t="shared" si="1132"/>
        <v>1876622.9358681131</v>
      </c>
      <c r="AM2418">
        <f t="shared" si="1127"/>
        <v>9177.6250747873055</v>
      </c>
      <c r="AN2418">
        <f t="shared" si="1128"/>
        <v>-271.44960760391518</v>
      </c>
      <c r="AP2418" s="15">
        <v>1</v>
      </c>
      <c r="AQ2418">
        <f t="shared" si="1133"/>
        <v>-42130789445267.68</v>
      </c>
      <c r="AR2418">
        <f t="shared" si="1134"/>
        <v>-1.3595015840484506</v>
      </c>
      <c r="AS2418">
        <f t="shared" si="1135"/>
        <v>-421985848064.39862</v>
      </c>
      <c r="AU2418">
        <f t="shared" si="1136"/>
        <v>24923567442655.898</v>
      </c>
      <c r="AV2418">
        <f t="shared" si="1129"/>
        <v>7.207745000993916E+27</v>
      </c>
    </row>
    <row r="2419" spans="1:48" x14ac:dyDescent="0.3">
      <c r="A2419" s="4">
        <v>26.496300000000002</v>
      </c>
      <c r="B2419" s="4">
        <f t="shared" si="1130"/>
        <v>251</v>
      </c>
      <c r="C2419" s="7">
        <v>24.81</v>
      </c>
      <c r="D2419" s="2">
        <f t="shared" si="1141"/>
        <v>153.94025391937478</v>
      </c>
      <c r="E2419" s="6">
        <f t="shared" si="1119"/>
        <v>58.359611397249402</v>
      </c>
      <c r="F2419" s="2">
        <f t="shared" si="1139"/>
        <v>81.49975014709122</v>
      </c>
      <c r="G2419" s="7">
        <v>37.200000000000003</v>
      </c>
      <c r="H2419" s="3">
        <f t="shared" si="1138"/>
        <v>200.86179971863021</v>
      </c>
      <c r="J2419" s="7">
        <v>45.2</v>
      </c>
      <c r="K2419" s="2">
        <f t="shared" si="1120"/>
        <v>154.4617997186302</v>
      </c>
      <c r="L2419" s="7">
        <v>24.5</v>
      </c>
      <c r="M2419" s="2">
        <f t="shared" si="1121"/>
        <v>84.874927270122129</v>
      </c>
      <c r="N2419" s="7">
        <v>26.2</v>
      </c>
      <c r="O2419" s="2">
        <f t="shared" si="1122"/>
        <v>-4.2250727298778656</v>
      </c>
      <c r="Q2419" s="2">
        <f t="shared" si="1123"/>
        <v>70.009336388621435</v>
      </c>
      <c r="R2419" s="2">
        <f t="shared" si="1140"/>
        <v>154.27697586948025</v>
      </c>
      <c r="S2419" s="2">
        <v>32.665799999999997</v>
      </c>
      <c r="T2419" s="2">
        <v>90</v>
      </c>
      <c r="U2419" s="7">
        <v>38.5</v>
      </c>
      <c r="V2419" s="2">
        <f t="shared" si="1142"/>
        <v>122.21137576760701</v>
      </c>
      <c r="W2419" s="7">
        <v>39.729999999999997</v>
      </c>
      <c r="X2419" s="2">
        <f t="shared" si="1144"/>
        <v>49.278175844216179</v>
      </c>
      <c r="Y2419" s="7">
        <v>24.81</v>
      </c>
      <c r="Z2419" s="2">
        <f t="shared" si="1143"/>
        <v>167.05952582587824</v>
      </c>
      <c r="AA2419" s="7">
        <v>46.4</v>
      </c>
      <c r="AB2419" s="7">
        <v>89.1</v>
      </c>
      <c r="AF2419">
        <f t="shared" si="1118"/>
        <v>43.701314655967607</v>
      </c>
      <c r="AH2419" s="15">
        <f t="shared" si="1131"/>
        <v>1</v>
      </c>
      <c r="AI2419">
        <f t="shared" si="1124"/>
        <v>496.83871784331996</v>
      </c>
      <c r="AJ2419">
        <f t="shared" si="1125"/>
        <v>-558.70659320544291</v>
      </c>
      <c r="AK2419">
        <f t="shared" si="1126"/>
        <v>-1.946109262785213</v>
      </c>
      <c r="AL2419">
        <f t="shared" si="1132"/>
        <v>3218064.7741479049</v>
      </c>
      <c r="AM2419">
        <f t="shared" si="1127"/>
        <v>17995.048035723903</v>
      </c>
      <c r="AN2419">
        <f t="shared" si="1128"/>
        <v>-269.7939236770851</v>
      </c>
      <c r="AP2419" s="15">
        <v>1</v>
      </c>
      <c r="AQ2419">
        <f t="shared" si="1133"/>
        <v>-8736490033911.001</v>
      </c>
      <c r="AR2419">
        <f t="shared" si="1134"/>
        <v>-1.349825381546379</v>
      </c>
      <c r="AS2419">
        <f t="shared" si="1135"/>
        <v>-2077493490512.1272</v>
      </c>
      <c r="AU2419">
        <f t="shared" si="1136"/>
        <v>26023085051350.805</v>
      </c>
      <c r="AV2419">
        <f t="shared" si="1129"/>
        <v>5.5203022009888033E+27</v>
      </c>
    </row>
    <row r="2420" spans="1:48" x14ac:dyDescent="0.3">
      <c r="A2420" s="4">
        <v>26.496300000000002</v>
      </c>
      <c r="B2420" s="4">
        <f t="shared" si="1130"/>
        <v>252</v>
      </c>
      <c r="C2420" s="7">
        <v>24.81</v>
      </c>
      <c r="D2420" s="2">
        <f t="shared" si="1141"/>
        <v>153.89325391937479</v>
      </c>
      <c r="E2420" s="6">
        <f t="shared" si="1119"/>
        <v>58.441686070109782</v>
      </c>
      <c r="F2420" s="2">
        <f t="shared" si="1139"/>
        <v>81.946241622455076</v>
      </c>
      <c r="G2420" s="7">
        <v>37.200000000000003</v>
      </c>
      <c r="H2420" s="3">
        <f t="shared" si="1138"/>
        <v>202.17370010692656</v>
      </c>
      <c r="J2420" s="7">
        <v>45.2</v>
      </c>
      <c r="K2420" s="2">
        <f t="shared" si="1120"/>
        <v>155.77370010692655</v>
      </c>
      <c r="L2420" s="7">
        <v>24.5</v>
      </c>
      <c r="M2420" s="2">
        <f t="shared" si="1121"/>
        <v>85.704377218439561</v>
      </c>
      <c r="N2420" s="7">
        <v>26.2</v>
      </c>
      <c r="O2420" s="2">
        <f t="shared" si="1122"/>
        <v>-3.3956227815604336</v>
      </c>
      <c r="Q2420" s="2">
        <f t="shared" si="1123"/>
        <v>70.001373404104854</v>
      </c>
      <c r="R2420" s="2">
        <f t="shared" si="1140"/>
        <v>155.10733394664362</v>
      </c>
      <c r="S2420" s="2">
        <v>32.665799999999997</v>
      </c>
      <c r="T2420" s="2">
        <v>90</v>
      </c>
      <c r="U2420" s="7">
        <v>38.5</v>
      </c>
      <c r="V2420" s="2">
        <f t="shared" si="1142"/>
        <v>122.52137576760701</v>
      </c>
      <c r="W2420" s="7">
        <v>39.729999999999997</v>
      </c>
      <c r="X2420" s="2">
        <f t="shared" si="1144"/>
        <v>49.62817584421618</v>
      </c>
      <c r="Y2420" s="7">
        <v>24.81</v>
      </c>
      <c r="Z2420" s="2">
        <f t="shared" si="1143"/>
        <v>167.12752582587825</v>
      </c>
      <c r="AA2420" s="7">
        <v>46.4</v>
      </c>
      <c r="AB2420" s="7">
        <v>89.1</v>
      </c>
      <c r="AF2420">
        <f t="shared" si="1118"/>
        <v>43.976824762443826</v>
      </c>
      <c r="AH2420" s="15">
        <f t="shared" si="1131"/>
        <v>1</v>
      </c>
      <c r="AI2420">
        <f t="shared" si="1124"/>
        <v>958.94814964573675</v>
      </c>
      <c r="AJ2420">
        <f t="shared" si="1125"/>
        <v>-561.16527038149707</v>
      </c>
      <c r="AK2420">
        <f t="shared" si="1126"/>
        <v>-1.8787000038223483</v>
      </c>
      <c r="AL2420">
        <f t="shared" si="1132"/>
        <v>3787370.3650255506</v>
      </c>
      <c r="AM2420">
        <f t="shared" si="1127"/>
        <v>25792.636703253447</v>
      </c>
      <c r="AN2420">
        <f t="shared" si="1128"/>
        <v>-268.53542768225037</v>
      </c>
      <c r="AP2420" s="15">
        <v>1</v>
      </c>
      <c r="AQ2420">
        <f t="shared" si="1133"/>
        <v>453251230944155</v>
      </c>
      <c r="AR2420">
        <f t="shared" si="1134"/>
        <v>-1.3402619530882807</v>
      </c>
      <c r="AS2420">
        <f t="shared" si="1135"/>
        <v>-3763833638297.7983</v>
      </c>
      <c r="AU2420">
        <f t="shared" si="1136"/>
        <v>209892146797138.28</v>
      </c>
      <c r="AV2420">
        <f t="shared" si="1129"/>
        <v>3.5744341139897208E+29</v>
      </c>
    </row>
    <row r="2421" spans="1:48" x14ac:dyDescent="0.3">
      <c r="A2421" s="4">
        <v>26.496300000000002</v>
      </c>
      <c r="B2421" s="4">
        <f t="shared" si="1130"/>
        <v>253</v>
      </c>
      <c r="C2421" s="7">
        <v>24.81</v>
      </c>
      <c r="D2421" s="2">
        <f t="shared" si="1141"/>
        <v>153.84625391937479</v>
      </c>
      <c r="E2421" s="6">
        <f t="shared" si="1119"/>
        <v>58.51936101228069</v>
      </c>
      <c r="F2421" s="2">
        <f t="shared" si="1139"/>
        <v>82.392879168598569</v>
      </c>
      <c r="G2421" s="7">
        <v>37.200000000000003</v>
      </c>
      <c r="H2421" s="3">
        <f t="shared" si="1138"/>
        <v>203.49500526810118</v>
      </c>
      <c r="J2421" s="7">
        <v>45.2</v>
      </c>
      <c r="K2421" s="2">
        <f t="shared" si="1120"/>
        <v>157.09500526810118</v>
      </c>
      <c r="L2421" s="7">
        <v>24.5</v>
      </c>
      <c r="M2421" s="2">
        <f t="shared" si="1121"/>
        <v>86.539939490698828</v>
      </c>
      <c r="N2421" s="7">
        <v>26.2</v>
      </c>
      <c r="O2421" s="2">
        <f t="shared" si="1122"/>
        <v>-2.5600605093011666</v>
      </c>
      <c r="Q2421" s="2">
        <f t="shared" si="1123"/>
        <v>69.984253018992462</v>
      </c>
      <c r="R2421" s="2">
        <f t="shared" si="1140"/>
        <v>155.94383546983462</v>
      </c>
      <c r="S2421" s="2">
        <v>32.665799999999997</v>
      </c>
      <c r="T2421" s="2">
        <v>90</v>
      </c>
      <c r="U2421" s="7">
        <v>38.5</v>
      </c>
      <c r="V2421" s="2">
        <f t="shared" si="1142"/>
        <v>122.83137576760701</v>
      </c>
      <c r="W2421" s="7">
        <v>39.729999999999997</v>
      </c>
      <c r="X2421" s="2">
        <f t="shared" si="1144"/>
        <v>49.978175844216182</v>
      </c>
      <c r="Y2421" s="7">
        <v>24.81</v>
      </c>
      <c r="Z2421" s="2">
        <f t="shared" si="1143"/>
        <v>167.19552582587826</v>
      </c>
      <c r="AA2421" s="7">
        <v>46.4</v>
      </c>
      <c r="AB2421" s="7">
        <v>89.1</v>
      </c>
      <c r="AF2421">
        <f t="shared" si="1118"/>
        <v>44.248261835069513</v>
      </c>
      <c r="AH2421" s="15">
        <f t="shared" si="1131"/>
        <v>1</v>
      </c>
      <c r="AI2421">
        <f t="shared" si="1124"/>
        <v>518.83246525732352</v>
      </c>
      <c r="AJ2421">
        <f t="shared" si="1125"/>
        <v>-563.88491240190172</v>
      </c>
      <c r="AK2421">
        <f t="shared" si="1126"/>
        <v>-1.8137674067485787</v>
      </c>
      <c r="AL2421">
        <f t="shared" si="1132"/>
        <v>3742407.7458699993</v>
      </c>
      <c r="AM2421">
        <f t="shared" si="1127"/>
        <v>33255.728361209942</v>
      </c>
      <c r="AN2421">
        <f t="shared" si="1128"/>
        <v>-267.67745723970438</v>
      </c>
      <c r="AP2421" s="15">
        <v>1</v>
      </c>
      <c r="AQ2421">
        <f t="shared" si="1133"/>
        <v>32569350655860.117</v>
      </c>
      <c r="AR2421">
        <f t="shared" si="1134"/>
        <v>-1.3308087078041639</v>
      </c>
      <c r="AS2421">
        <f t="shared" si="1135"/>
        <v>-5456478770765.1553</v>
      </c>
      <c r="AU2421">
        <f t="shared" si="1136"/>
        <v>29619618080801.895</v>
      </c>
      <c r="AV2421">
        <f t="shared" si="1129"/>
        <v>4.0368088155017535E+27</v>
      </c>
    </row>
    <row r="2422" spans="1:48" x14ac:dyDescent="0.3">
      <c r="A2422" s="4">
        <v>26.496300000000002</v>
      </c>
      <c r="B2422" s="4">
        <f t="shared" si="1130"/>
        <v>254</v>
      </c>
      <c r="C2422" s="7">
        <v>24.81</v>
      </c>
      <c r="D2422" s="2">
        <f t="shared" si="1141"/>
        <v>153.79925391937479</v>
      </c>
      <c r="E2422" s="6">
        <f t="shared" si="1119"/>
        <v>58.592630106367217</v>
      </c>
      <c r="F2422" s="2">
        <f t="shared" si="1139"/>
        <v>82.839654185042974</v>
      </c>
      <c r="G2422" s="7">
        <v>37.200000000000003</v>
      </c>
      <c r="H2422" s="3">
        <f t="shared" si="1138"/>
        <v>204.82598700163666</v>
      </c>
      <c r="J2422" s="7">
        <v>45.2</v>
      </c>
      <c r="K2422" s="2">
        <f t="shared" si="1120"/>
        <v>158.42598700163666</v>
      </c>
      <c r="L2422" s="7">
        <v>24.5</v>
      </c>
      <c r="M2422" s="2">
        <f t="shared" si="1121"/>
        <v>87.381842074563991</v>
      </c>
      <c r="N2422" s="7">
        <v>26.2</v>
      </c>
      <c r="O2422" s="2">
        <f t="shared" si="1122"/>
        <v>-1.7181579254360031</v>
      </c>
      <c r="Q2422" s="2">
        <f t="shared" si="1123"/>
        <v>69.957783864196713</v>
      </c>
      <c r="R2422" s="2">
        <f t="shared" si="1140"/>
        <v>156.78671009097391</v>
      </c>
      <c r="S2422" s="2">
        <v>32.665799999999997</v>
      </c>
      <c r="T2422" s="2">
        <v>90</v>
      </c>
      <c r="U2422" s="7">
        <v>38.5</v>
      </c>
      <c r="V2422" s="2">
        <f t="shared" si="1142"/>
        <v>123.14137576760702</v>
      </c>
      <c r="W2422" s="7">
        <v>39.729999999999997</v>
      </c>
      <c r="X2422" s="2">
        <f t="shared" si="1144"/>
        <v>50.328175844216183</v>
      </c>
      <c r="Y2422" s="7">
        <v>24.81</v>
      </c>
      <c r="Z2422" s="2">
        <f t="shared" si="1143"/>
        <v>167.26352582587828</v>
      </c>
      <c r="AA2422" s="7">
        <v>46.4</v>
      </c>
      <c r="AB2422" s="7">
        <v>89.1</v>
      </c>
      <c r="AF2422">
        <f t="shared" si="1118"/>
        <v>44.515368661458162</v>
      </c>
      <c r="AH2422" s="15">
        <f t="shared" si="1131"/>
        <v>1</v>
      </c>
      <c r="AI2422">
        <f t="shared" si="1124"/>
        <v>815.12183233876749</v>
      </c>
      <c r="AJ2422">
        <f t="shared" si="1125"/>
        <v>-567.46644416461811</v>
      </c>
      <c r="AK2422">
        <f t="shared" si="1126"/>
        <v>-1.7511218053622921</v>
      </c>
      <c r="AL2422">
        <f t="shared" si="1132"/>
        <v>3101502.2226102445</v>
      </c>
      <c r="AM2422">
        <f t="shared" si="1127"/>
        <v>40486.993450100934</v>
      </c>
      <c r="AN2422">
        <f t="shared" si="1128"/>
        <v>-267.22264542983589</v>
      </c>
      <c r="AP2422" s="15">
        <v>1</v>
      </c>
      <c r="AQ2422">
        <f t="shared" si="1133"/>
        <v>-157029626163325.69</v>
      </c>
      <c r="AR2422">
        <f t="shared" si="1134"/>
        <v>-1.3214631656325415</v>
      </c>
      <c r="AS2422">
        <f t="shared" si="1135"/>
        <v>-7155309803738.5771</v>
      </c>
      <c r="AU2422">
        <f t="shared" si="1136"/>
        <v>123060148517608.97</v>
      </c>
      <c r="AV2422">
        <f t="shared" si="1129"/>
        <v>6.1775296652080361E+28</v>
      </c>
    </row>
    <row r="2423" spans="1:48" x14ac:dyDescent="0.3">
      <c r="A2423" s="4">
        <v>26.496300000000002</v>
      </c>
      <c r="B2423" s="4">
        <f t="shared" si="1130"/>
        <v>255</v>
      </c>
      <c r="C2423" s="7">
        <v>24.81</v>
      </c>
      <c r="D2423" s="2">
        <f t="shared" si="1141"/>
        <v>153.75225391937479</v>
      </c>
      <c r="E2423" s="6">
        <f t="shared" si="1119"/>
        <v>58.66148758294419</v>
      </c>
      <c r="F2423" s="2">
        <f t="shared" si="1139"/>
        <v>83.286558156392275</v>
      </c>
      <c r="G2423" s="7">
        <v>37.200000000000003</v>
      </c>
      <c r="H2423" s="3">
        <f t="shared" si="1138"/>
        <v>206.16694154612532</v>
      </c>
      <c r="J2423" s="7">
        <v>45.2</v>
      </c>
      <c r="K2423" s="2">
        <f t="shared" si="1120"/>
        <v>159.76694154612531</v>
      </c>
      <c r="L2423" s="7">
        <v>24.5</v>
      </c>
      <c r="M2423" s="2">
        <f t="shared" si="1121"/>
        <v>88.230331142307477</v>
      </c>
      <c r="N2423" s="7">
        <v>26.2</v>
      </c>
      <c r="O2423" s="2">
        <f t="shared" si="1122"/>
        <v>-0.86966885769251689</v>
      </c>
      <c r="Q2423" s="2">
        <f t="shared" si="1123"/>
        <v>69.921767028188185</v>
      </c>
      <c r="R2423" s="2">
        <f t="shared" si="1140"/>
        <v>157.63620572142756</v>
      </c>
      <c r="S2423" s="2">
        <v>32.665799999999997</v>
      </c>
      <c r="T2423" s="2">
        <v>90</v>
      </c>
      <c r="U2423" s="7">
        <v>38.5</v>
      </c>
      <c r="V2423" s="2">
        <f t="shared" si="1142"/>
        <v>123.45137576760702</v>
      </c>
      <c r="W2423" s="7">
        <v>39.729999999999997</v>
      </c>
      <c r="X2423" s="2">
        <f t="shared" si="1144"/>
        <v>50.678175844216184</v>
      </c>
      <c r="Y2423" s="7">
        <v>24.81</v>
      </c>
      <c r="Z2423" s="2">
        <f t="shared" si="1143"/>
        <v>167.33152582587829</v>
      </c>
      <c r="AA2423" s="7">
        <v>46.4</v>
      </c>
      <c r="AB2423" s="7">
        <v>89.1</v>
      </c>
      <c r="AF2423">
        <f t="shared" si="1118"/>
        <v>44.777880834828352</v>
      </c>
      <c r="AH2423" s="15">
        <f t="shared" si="1131"/>
        <v>1</v>
      </c>
      <c r="AI2423">
        <f t="shared" si="1124"/>
        <v>941.89222122992271</v>
      </c>
      <c r="AJ2423">
        <f t="shared" si="1125"/>
        <v>-567.90465476610348</v>
      </c>
      <c r="AK2423">
        <f t="shared" si="1126"/>
        <v>-1.6905909836618134</v>
      </c>
      <c r="AL2423">
        <f t="shared" si="1132"/>
        <v>1787613.9992372235</v>
      </c>
      <c r="AM2423">
        <f t="shared" si="1127"/>
        <v>45529.287955937813</v>
      </c>
      <c r="AN2423">
        <f t="shared" si="1128"/>
        <v>-267.17289232689734</v>
      </c>
      <c r="AP2423" s="15">
        <v>1</v>
      </c>
      <c r="AQ2423">
        <f t="shared" si="1133"/>
        <v>-431728552193484.75</v>
      </c>
      <c r="AR2423">
        <f t="shared" si="1134"/>
        <v>-1.3122230962664834</v>
      </c>
      <c r="AS2423">
        <f t="shared" si="1135"/>
        <v>-8603086113549.3916</v>
      </c>
      <c r="AU2423">
        <f t="shared" si="1136"/>
        <v>206920299102018.88</v>
      </c>
      <c r="AV2423">
        <f t="shared" si="1129"/>
        <v>9.1292063093117842E+28</v>
      </c>
    </row>
    <row r="2424" spans="1:48" x14ac:dyDescent="0.3">
      <c r="A2424" s="4">
        <v>26.496300000000002</v>
      </c>
      <c r="B2424" s="4">
        <f t="shared" si="1130"/>
        <v>256</v>
      </c>
      <c r="C2424" s="7">
        <v>24.81</v>
      </c>
      <c r="D2424" s="2">
        <f t="shared" si="1141"/>
        <v>153.7052539193748</v>
      </c>
      <c r="E2424" s="6">
        <f t="shared" si="1119"/>
        <v>58.72592802083318</v>
      </c>
      <c r="F2424" s="2">
        <f t="shared" si="1139"/>
        <v>83.733582646772007</v>
      </c>
      <c r="G2424" s="7">
        <v>37.200000000000003</v>
      </c>
      <c r="H2424" s="3">
        <f t="shared" si="1138"/>
        <v>207.51819180239443</v>
      </c>
      <c r="J2424" s="7">
        <v>45.2</v>
      </c>
      <c r="K2424" s="2">
        <f t="shared" si="1120"/>
        <v>161.11819180239442</v>
      </c>
      <c r="L2424" s="7">
        <v>24.5</v>
      </c>
      <c r="M2424" s="2">
        <f t="shared" si="1121"/>
        <v>89.085672715221733</v>
      </c>
      <c r="N2424" s="7">
        <v>26.2</v>
      </c>
      <c r="O2424" s="2">
        <f t="shared" si="1122"/>
        <v>-1.4327284778261173E-2</v>
      </c>
      <c r="Q2424" s="2">
        <f t="shared" si="1123"/>
        <v>69.875995148451551</v>
      </c>
      <c r="R2424" s="2">
        <f t="shared" si="1140"/>
        <v>158.49259020504087</v>
      </c>
      <c r="S2424" s="2">
        <v>32.665799999999997</v>
      </c>
      <c r="T2424" s="2">
        <v>90</v>
      </c>
      <c r="U2424" s="7">
        <v>38.5</v>
      </c>
      <c r="V2424" s="2">
        <f t="shared" si="1142"/>
        <v>123.76137576760702</v>
      </c>
      <c r="W2424" s="7">
        <v>39.729999999999997</v>
      </c>
      <c r="X2424" s="2">
        <f t="shared" si="1144"/>
        <v>51.028175844216186</v>
      </c>
      <c r="Y2424" s="7">
        <v>24.81</v>
      </c>
      <c r="Z2424" s="2">
        <f t="shared" si="1143"/>
        <v>167.3995258258783</v>
      </c>
      <c r="AA2424" s="7">
        <v>46.4</v>
      </c>
      <c r="AB2424" s="7">
        <v>89.1</v>
      </c>
      <c r="AF2424">
        <f t="shared" ref="AF2424:AF2487" si="1145">A2425*COS(B2425*3.1416/180)+W2425*COS(X2425*3.1416/180)+N2425*COS(O2425*3.1416/180)</f>
        <v>45.035526060259286</v>
      </c>
      <c r="AH2424" s="15">
        <f t="shared" si="1131"/>
        <v>1</v>
      </c>
      <c r="AI2424">
        <f t="shared" si="1124"/>
        <v>476.68171754536689</v>
      </c>
      <c r="AJ2424">
        <f t="shared" si="1125"/>
        <v>-571.72454453115631</v>
      </c>
      <c r="AK2424">
        <f t="shared" si="1126"/>
        <v>-1.6320181377823439</v>
      </c>
      <c r="AL2424">
        <f t="shared" si="1132"/>
        <v>-186729.56486375179</v>
      </c>
      <c r="AM2424">
        <f t="shared" si="1127"/>
        <v>-281217.02158736595</v>
      </c>
      <c r="AN2424">
        <f t="shared" si="1128"/>
        <v>-267.52933562515477</v>
      </c>
      <c r="AP2424" s="15">
        <v>1</v>
      </c>
      <c r="AQ2424">
        <f t="shared" si="1133"/>
        <v>6037625471215.0469</v>
      </c>
      <c r="AR2424">
        <f t="shared" si="1134"/>
        <v>-1.3030859124821519</v>
      </c>
      <c r="AS2424">
        <f t="shared" si="1135"/>
        <v>-10125295906576.793</v>
      </c>
      <c r="AU2424">
        <f t="shared" si="1136"/>
        <v>24103543284438.168</v>
      </c>
      <c r="AV2424">
        <f t="shared" si="1129"/>
        <v>2.0592218754000093E+25</v>
      </c>
    </row>
    <row r="2425" spans="1:48" x14ac:dyDescent="0.3">
      <c r="A2425" s="4">
        <v>26.496300000000002</v>
      </c>
      <c r="B2425" s="4">
        <f t="shared" si="1130"/>
        <v>257</v>
      </c>
      <c r="C2425" s="7">
        <v>24.81</v>
      </c>
      <c r="D2425" s="2">
        <f t="shared" si="1141"/>
        <v>153.6582539193748</v>
      </c>
      <c r="E2425" s="6">
        <f t="shared" ref="E2425:E2488" si="1146">(SQRT(( (A2425*COS(B2425*PI()/180))^2+(A2425*SIN(B2425*PI()/180)-S2425)^2)))</f>
        <v>58.785946347364018</v>
      </c>
      <c r="F2425" s="2">
        <f t="shared" si="1139"/>
        <v>84.180719294372167</v>
      </c>
      <c r="G2425" s="7">
        <v>37.200000000000003</v>
      </c>
      <c r="H2425" s="3">
        <f t="shared" si="1138"/>
        <v>208.88008984515506</v>
      </c>
      <c r="J2425" s="7">
        <v>45.2</v>
      </c>
      <c r="K2425" s="2">
        <f t="shared" ref="K2425:K2488" si="1147">H2425-AA2425</f>
        <v>162.48008984515505</v>
      </c>
      <c r="L2425" s="7">
        <v>24.5</v>
      </c>
      <c r="M2425" s="2">
        <f t="shared" ref="M2425:M2488" si="1148">ACOS(((Y2425^2-L2425^2-Q2425^2)/(2*E2425*Q2425))*3.1416/180)*(180/PI())+R2425-160</f>
        <v>89.948154544575061</v>
      </c>
      <c r="N2425" s="7">
        <v>26.2</v>
      </c>
      <c r="O2425" s="2">
        <f t="shared" ref="O2425:O2488" si="1149">M2425-AB2425</f>
        <v>0.84815454457506689</v>
      </c>
      <c r="Q2425" s="2">
        <f t="shared" ref="Q2425:Q2488" si="1150">SQRT((C2425*COS(D2425*PI()/180)+J2425*COS(K2425*PI()/180))^2+(C2425*SIN(D2425*PI()/180)+(J2425*SIN(K2425*PI()/180)))^2)</f>
        <v>69.820251390723953</v>
      </c>
      <c r="R2425" s="2">
        <f t="shared" si="1140"/>
        <v>159.35615320870721</v>
      </c>
      <c r="S2425" s="2">
        <v>32.665799999999997</v>
      </c>
      <c r="T2425" s="2">
        <v>90</v>
      </c>
      <c r="U2425" s="7">
        <v>38.5</v>
      </c>
      <c r="V2425" s="2">
        <f t="shared" si="1142"/>
        <v>124.07137576760702</v>
      </c>
      <c r="W2425" s="7">
        <v>39.729999999999997</v>
      </c>
      <c r="X2425" s="2">
        <f t="shared" si="1144"/>
        <v>51.378175844216187</v>
      </c>
      <c r="Y2425" s="7">
        <v>24.81</v>
      </c>
      <c r="Z2425" s="2">
        <f t="shared" si="1143"/>
        <v>167.46752582587831</v>
      </c>
      <c r="AA2425" s="7">
        <v>46.4</v>
      </c>
      <c r="AB2425" s="7">
        <v>89.1</v>
      </c>
      <c r="AF2425">
        <f t="shared" si="1145"/>
        <v>45.288023368121223</v>
      </c>
      <c r="AH2425" s="15">
        <f t="shared" si="1131"/>
        <v>1</v>
      </c>
      <c r="AI2425">
        <f t="shared" ref="AI2425:AI2488" si="1151">A2425*SIN(B2425*3.1416/180)*G2425*COS(H2425*3.1416/180)-A2425*COS(B2425)*G2425*SIN(H2425)/U2425*SIN(V2425*3.1416/180)*A2425*SIN(B2425*3.1416/180)-(G2425*SIN(H2425*3.1416/180)*U2425*COS(V2425*3.1416/180))</f>
        <v>901.70963877182112</v>
      </c>
      <c r="AJ2425">
        <f t="shared" ref="AJ2425:AJ2488" si="1152">(-1*AH2425*A2425*SIN(B2425*3.1416/180)*C2425*COS(D2425*3.1416/180))-(AH2425*A2425*COS(B2425*3.1416/180)*C2425*SIN(D2425*3.1416/180))/((W2425*SIN(X2425)*-A2425*SIN(B2425))-(C2425*SIN(D2425)*W2425*COS(X2425)))</f>
        <v>-573.86214303516522</v>
      </c>
      <c r="AK2425">
        <f t="shared" ref="AK2425:AK2488" si="1153">((W2425*SIN(X2425*3.1416/180)*A2425*COS(B2425*3.1416/180))-(W2425*COS(X2425*3.1416/180)*-1*A2425*SIN(B2425*3.1416/180)))/((W2425*SIN(X2425*3.1416/180)*-1*A2425*SIN(B2425*3.1416/180))-(C2425*SIN(D2425*0.0174)*W2425*COS(X2425*3.1416/180)))</f>
        <v>-1.5752601131736943</v>
      </c>
      <c r="AL2425">
        <f t="shared" si="1132"/>
        <v>-2666849.4992476571</v>
      </c>
      <c r="AM2425">
        <f t="shared" ref="AM2425:AM2488" si="1154">(AJ2425*C2425*SIN(D2425*3.1416/180)-AN2425*J2425*SIN(K2425*3.1416/180))*Y2425*COS(Z2425*3.1416/180)-(AJ2425*C2425*COS(D2425*3.1416/180)+AN2425*J2425*COS(K2425*3.1416/180))*Y2425*SIN(Z2425*3.1416/180)/(N2425*SIN(O2425*3.1416/180)*(AJ2425*C2425*SIN(D2425*3.1416/180)-AN2425*J2425*SIN(K2425*3.1416/180))-Y2425*SIN(Z2425*3.1416/180))*N2425*COS(O2425*3.1416/180)</f>
        <v>67888.972653858364</v>
      </c>
      <c r="AN2425">
        <f t="shared" ref="AN2425:AN2488" si="1155">U2425*SIN(V2425*3.1416/180)*A2425*COS(B2425*3.1416/180)-U2425*COS(V2425*3.1416/180)*A2425*SIN(B2425*3.1416/180)/U2425*SIN(V2425*3.1416/180)*A2425*SIN(B2425*3.1416/180)-G2425*SIN(H2425*3.1416/180)*U2425*COS(V2425*3.1416/180)</f>
        <v>-268.29232015060859</v>
      </c>
      <c r="AP2425" s="15">
        <v>1</v>
      </c>
      <c r="AQ2425">
        <f t="shared" si="1133"/>
        <v>391785434714246.63</v>
      </c>
      <c r="AR2425">
        <f t="shared" si="1134"/>
        <v>-1.2940495445003593</v>
      </c>
      <c r="AS2425">
        <f t="shared" si="1135"/>
        <v>-11375520752097.248</v>
      </c>
      <c r="AU2425">
        <f t="shared" si="1136"/>
        <v>183435560861224.13</v>
      </c>
      <c r="AV2425">
        <f t="shared" ref="AV2425:AV2488" si="1156">(AR2425*C2425*SIN(D2425*3.1416/180)+AJ2425*AJ2425*C2425*COS(D2425*3.1416/180)-AQ2425*U2425*SIN(V2425*3.1416/180)+AN2425*AN2425*J2425*COS(K2425*3.1416/180)-AM2425*AM2425*N2425*COS(O2425*3.1416/180)-AL2425*AL2425*Y2425*COS(Z2425*3.1416/180))*Y2425*COS(Z2425*3.1416/180)-(AR2425*C2425*COS(D2425*3.1416/180)+AJ2425*AJ2425*C2425*SIN(D2425*3.1416/180)+AU2425*U2425*COS(V2425*3.1416/180)+AN2425*AN2425*J2425*SIN(K2425*3.1416/180)-AM2425*AM2425*N2425*SIN(O2425*3.1416/180)-AL2425*AL2425*Y2425*SIN(Z2425*3.1416/180))*Y2425*SIN(Z2425*3.1416/180)/N2425*SIN(O2425*3.1416/180)*(AR2425*C2425*SIN(D2425*3.1416/180)+AJ2425*AJ2425*C2425*COS(D2425*3.1416/180)-AU2425*U2425*SIN(V2425*3.1416/180)+AN2425*AN2425*J2425*COS(K2425*3.1416/180)-AM2425*AM2425*N2425*COS(O2425*3.1416/180)-AL2425*AL2425*Y2425*COS(Z2425*3.1416/180))-Y2425*SIN(Z2425*3.1416/180)*N2425*COS(O2425*3.1416/180)</f>
        <v>-6.8987342888358619E+28</v>
      </c>
    </row>
    <row r="2426" spans="1:48" x14ac:dyDescent="0.3">
      <c r="A2426" s="4">
        <v>26.496300000000002</v>
      </c>
      <c r="B2426" s="4">
        <f t="shared" ref="B2426:B2489" si="1157">B2425+1</f>
        <v>258</v>
      </c>
      <c r="C2426" s="7">
        <v>24.81</v>
      </c>
      <c r="D2426" s="2">
        <f t="shared" si="1141"/>
        <v>153.6112539193748</v>
      </c>
      <c r="E2426" s="6">
        <f t="shared" si="1146"/>
        <v>58.841537838620745</v>
      </c>
      <c r="F2426" s="2">
        <f t="shared" si="1139"/>
        <v>84.627959806087603</v>
      </c>
      <c r="G2426" s="7">
        <v>37.200000000000003</v>
      </c>
      <c r="H2426" s="3">
        <f t="shared" si="1138"/>
        <v>210.25301976892854</v>
      </c>
      <c r="J2426" s="7">
        <v>45.2</v>
      </c>
      <c r="K2426" s="2">
        <f t="shared" si="1147"/>
        <v>163.85301976892853</v>
      </c>
      <c r="L2426" s="7">
        <v>24.5</v>
      </c>
      <c r="M2426" s="2">
        <f t="shared" si="1148"/>
        <v>90.818088243355021</v>
      </c>
      <c r="N2426" s="7">
        <v>26.2</v>
      </c>
      <c r="O2426" s="2">
        <f t="shared" si="1149"/>
        <v>1.7180882433550266</v>
      </c>
      <c r="Q2426" s="2">
        <f t="shared" si="1150"/>
        <v>69.754308298284087</v>
      </c>
      <c r="R2426" s="2">
        <f t="shared" si="1140"/>
        <v>160.2272083648736</v>
      </c>
      <c r="S2426" s="2">
        <v>32.665799999999997</v>
      </c>
      <c r="T2426" s="2">
        <v>90</v>
      </c>
      <c r="U2426" s="7">
        <v>38.5</v>
      </c>
      <c r="V2426" s="2">
        <f t="shared" si="1142"/>
        <v>124.38137576760703</v>
      </c>
      <c r="W2426" s="7">
        <v>39.729999999999997</v>
      </c>
      <c r="X2426" s="2">
        <f t="shared" si="1144"/>
        <v>51.728175844216189</v>
      </c>
      <c r="Y2426" s="7">
        <v>24.81</v>
      </c>
      <c r="Z2426" s="2">
        <f t="shared" si="1143"/>
        <v>167.53552582587832</v>
      </c>
      <c r="AA2426" s="7">
        <v>46.4</v>
      </c>
      <c r="AB2426" s="7">
        <v>89.1</v>
      </c>
      <c r="AF2426">
        <f t="shared" si="1145"/>
        <v>45.535082219438621</v>
      </c>
      <c r="AH2426" s="15">
        <f t="shared" ref="AH2426:AH2489" si="1158">AH2425</f>
        <v>1</v>
      </c>
      <c r="AI2426">
        <f t="shared" si="1151"/>
        <v>542.65088083448813</v>
      </c>
      <c r="AJ2426">
        <f t="shared" si="1152"/>
        <v>-576.14986191783362</v>
      </c>
      <c r="AK2426">
        <f t="shared" si="1153"/>
        <v>-1.5201858743368697</v>
      </c>
      <c r="AL2426">
        <f t="shared" si="1132"/>
        <v>-5899002.1984381834</v>
      </c>
      <c r="AM2426">
        <f t="shared" si="1154"/>
        <v>73324.345947253736</v>
      </c>
      <c r="AN2426">
        <f t="shared" si="1155"/>
        <v>-269.46136600801685</v>
      </c>
      <c r="AP2426" s="15">
        <v>1</v>
      </c>
      <c r="AQ2426">
        <f t="shared" si="1133"/>
        <v>12896819942742.707</v>
      </c>
      <c r="AR2426">
        <f t="shared" si="1134"/>
        <v>-1.2851117161008745</v>
      </c>
      <c r="AS2426">
        <f t="shared" si="1135"/>
        <v>-12433051883732.068</v>
      </c>
      <c r="AU2426">
        <f t="shared" si="1136"/>
        <v>35561256604454.336</v>
      </c>
      <c r="AV2426">
        <f t="shared" si="1156"/>
        <v>-1.6877228858818959E+27</v>
      </c>
    </row>
    <row r="2427" spans="1:48" x14ac:dyDescent="0.3">
      <c r="A2427" s="4">
        <v>26.496300000000002</v>
      </c>
      <c r="B2427" s="4">
        <f t="shared" si="1157"/>
        <v>259</v>
      </c>
      <c r="C2427" s="7">
        <v>24.81</v>
      </c>
      <c r="D2427" s="2">
        <f t="shared" si="1141"/>
        <v>153.56425391937481</v>
      </c>
      <c r="E2427" s="6">
        <f t="shared" si="1146"/>
        <v>58.892698119671728</v>
      </c>
      <c r="F2427" s="2">
        <f t="shared" si="1139"/>
        <v>85.075295952247501</v>
      </c>
      <c r="G2427" s="7">
        <v>37.200000000000003</v>
      </c>
      <c r="H2427" s="3">
        <f t="shared" si="1138"/>
        <v>211.63740092283211</v>
      </c>
      <c r="J2427" s="7">
        <v>45.2</v>
      </c>
      <c r="K2427" s="2">
        <f t="shared" si="1147"/>
        <v>165.23740092283211</v>
      </c>
      <c r="L2427" s="7">
        <v>24.5</v>
      </c>
      <c r="M2427" s="2">
        <f t="shared" si="1148"/>
        <v>91.695811709657761</v>
      </c>
      <c r="N2427" s="7">
        <v>26.2</v>
      </c>
      <c r="O2427" s="2">
        <f t="shared" si="1149"/>
        <v>2.5958117096577666</v>
      </c>
      <c r="Q2427" s="2">
        <f t="shared" si="1150"/>
        <v>69.677926490161781</v>
      </c>
      <c r="R2427" s="2">
        <f t="shared" si="1140"/>
        <v>161.10609570703011</v>
      </c>
      <c r="S2427" s="2">
        <v>32.665799999999997</v>
      </c>
      <c r="T2427" s="2">
        <v>90</v>
      </c>
      <c r="U2427" s="7">
        <v>38.5</v>
      </c>
      <c r="V2427" s="2">
        <f t="shared" si="1142"/>
        <v>124.69137576760703</v>
      </c>
      <c r="W2427" s="7">
        <v>39.729999999999997</v>
      </c>
      <c r="X2427" s="2">
        <f t="shared" si="1144"/>
        <v>52.07817584421619</v>
      </c>
      <c r="Y2427" s="7">
        <v>24.81</v>
      </c>
      <c r="Z2427" s="2">
        <f t="shared" si="1143"/>
        <v>167.60352582587834</v>
      </c>
      <c r="AA2427" s="7">
        <v>46.4</v>
      </c>
      <c r="AB2427" s="7">
        <v>89.1</v>
      </c>
      <c r="AF2427">
        <f t="shared" si="1145"/>
        <v>45.776401484933999</v>
      </c>
      <c r="AH2427" s="15">
        <f t="shared" si="1158"/>
        <v>1</v>
      </c>
      <c r="AI2427">
        <f t="shared" si="1151"/>
        <v>305.98771000434488</v>
      </c>
      <c r="AJ2427">
        <f t="shared" si="1152"/>
        <v>-577.88330828273718</v>
      </c>
      <c r="AK2427">
        <f t="shared" si="1153"/>
        <v>-1.4666751718177466</v>
      </c>
      <c r="AL2427">
        <f t="shared" si="1132"/>
        <v>-9819090.7036206815</v>
      </c>
      <c r="AM2427">
        <f t="shared" si="1154"/>
        <v>79911.876874327529</v>
      </c>
      <c r="AN2427">
        <f t="shared" si="1155"/>
        <v>-271.03513506025774</v>
      </c>
      <c r="AP2427" s="15">
        <v>1</v>
      </c>
      <c r="AQ2427">
        <f t="shared" si="1133"/>
        <v>-4860529540091.1318</v>
      </c>
      <c r="AR2427">
        <f t="shared" si="1134"/>
        <v>-1.2762703003328786</v>
      </c>
      <c r="AS2427">
        <f t="shared" si="1135"/>
        <v>-13202996901726.053</v>
      </c>
      <c r="AU2427">
        <f t="shared" si="1136"/>
        <v>8970445924575.3984</v>
      </c>
      <c r="AV2427">
        <f t="shared" si="1156"/>
        <v>1.3415493299820524E+28</v>
      </c>
    </row>
    <row r="2428" spans="1:48" x14ac:dyDescent="0.3">
      <c r="A2428" s="4">
        <v>26.496300000000002</v>
      </c>
      <c r="B2428" s="4">
        <f t="shared" si="1157"/>
        <v>260</v>
      </c>
      <c r="C2428" s="7">
        <v>24.81</v>
      </c>
      <c r="D2428" s="2">
        <f t="shared" si="1141"/>
        <v>153.51725391937481</v>
      </c>
      <c r="E2428" s="6">
        <f t="shared" si="1146"/>
        <v>58.939423164783513</v>
      </c>
      <c r="F2428" s="2">
        <f t="shared" si="1139"/>
        <v>85.522719561427607</v>
      </c>
      <c r="G2428" s="7">
        <v>37.200000000000003</v>
      </c>
      <c r="H2428" s="3">
        <f t="shared" si="1138"/>
        <v>213.03369159966388</v>
      </c>
      <c r="J2428" s="7">
        <v>45.2</v>
      </c>
      <c r="K2428" s="2">
        <f t="shared" si="1147"/>
        <v>166.63369159966388</v>
      </c>
      <c r="L2428" s="7">
        <v>24.5</v>
      </c>
      <c r="M2428" s="2">
        <f t="shared" si="1148"/>
        <v>92.581691890719867</v>
      </c>
      <c r="N2428" s="7">
        <v>26.2</v>
      </c>
      <c r="O2428" s="2">
        <f t="shared" si="1149"/>
        <v>3.4816918907198726</v>
      </c>
      <c r="Q2428" s="2">
        <f t="shared" si="1150"/>
        <v>69.590853182961652</v>
      </c>
      <c r="R2428" s="2">
        <f t="shared" si="1140"/>
        <v>161.99318444740493</v>
      </c>
      <c r="S2428" s="2">
        <v>32.665799999999997</v>
      </c>
      <c r="T2428" s="2">
        <v>90</v>
      </c>
      <c r="U2428" s="7">
        <v>38.5</v>
      </c>
      <c r="V2428" s="2">
        <f t="shared" si="1142"/>
        <v>125.00137576760703</v>
      </c>
      <c r="W2428" s="7">
        <v>39.729999999999997</v>
      </c>
      <c r="X2428" s="2">
        <f t="shared" si="1144"/>
        <v>52.428175844216192</v>
      </c>
      <c r="Y2428" s="7">
        <v>24.81</v>
      </c>
      <c r="Z2428" s="2">
        <f t="shared" si="1143"/>
        <v>167.67152582587835</v>
      </c>
      <c r="AA2428" s="7">
        <v>46.4</v>
      </c>
      <c r="AB2428" s="7">
        <v>89.1</v>
      </c>
      <c r="AF2428">
        <f t="shared" si="1145"/>
        <v>46.011668275779456</v>
      </c>
      <c r="AH2428" s="15">
        <f t="shared" si="1158"/>
        <v>1</v>
      </c>
      <c r="AI2428">
        <f t="shared" si="1151"/>
        <v>589.77183596868008</v>
      </c>
      <c r="AJ2428">
        <f t="shared" si="1152"/>
        <v>-579.5947714382371</v>
      </c>
      <c r="AK2428">
        <f t="shared" si="1153"/>
        <v>-1.4146173771291222</v>
      </c>
      <c r="AL2428">
        <f t="shared" si="1132"/>
        <v>-14471631.942188447</v>
      </c>
      <c r="AM2428">
        <f t="shared" si="1154"/>
        <v>86885.152703059372</v>
      </c>
      <c r="AN2428">
        <f t="shared" si="1155"/>
        <v>-273.01139537297507</v>
      </c>
      <c r="AP2428" s="15">
        <v>1</v>
      </c>
      <c r="AQ2428">
        <f t="shared" si="1133"/>
        <v>-41958537910781.547</v>
      </c>
      <c r="AR2428">
        <f t="shared" si="1134"/>
        <v>-1.2675231855863398</v>
      </c>
      <c r="AS2428">
        <f t="shared" si="1135"/>
        <v>-13700842752231.084</v>
      </c>
      <c r="AU2428">
        <f t="shared" si="1136"/>
        <v>47040023595229.102</v>
      </c>
      <c r="AV2428">
        <f t="shared" si="1156"/>
        <v>9.4755594292338314E+28</v>
      </c>
    </row>
    <row r="2429" spans="1:48" x14ac:dyDescent="0.3">
      <c r="A2429" s="4">
        <v>26.496300000000002</v>
      </c>
      <c r="B2429" s="4">
        <f t="shared" si="1157"/>
        <v>261</v>
      </c>
      <c r="C2429" s="7">
        <v>24.81</v>
      </c>
      <c r="D2429" s="2">
        <f t="shared" si="1141"/>
        <v>153.47025391937481</v>
      </c>
      <c r="E2429" s="6">
        <f t="shared" si="1146"/>
        <v>58.981709297618515</v>
      </c>
      <c r="F2429" s="2">
        <f t="shared" si="1139"/>
        <v>85.970222515337525</v>
      </c>
      <c r="G2429" s="7">
        <v>37.200000000000003</v>
      </c>
      <c r="H2429" s="3">
        <f t="shared" si="1138"/>
        <v>214.44239325814158</v>
      </c>
      <c r="J2429" s="7">
        <v>45.2</v>
      </c>
      <c r="K2429" s="2">
        <f t="shared" si="1147"/>
        <v>168.04239325814157</v>
      </c>
      <c r="L2429" s="7">
        <v>24.5</v>
      </c>
      <c r="M2429" s="2">
        <f t="shared" si="1148"/>
        <v>93.476127946645249</v>
      </c>
      <c r="N2429" s="7">
        <v>26.2</v>
      </c>
      <c r="O2429" s="2">
        <f t="shared" si="1149"/>
        <v>4.376127946645255</v>
      </c>
      <c r="Q2429" s="2">
        <f t="shared" si="1150"/>
        <v>69.4928205058402</v>
      </c>
      <c r="R2429" s="2">
        <f t="shared" si="1140"/>
        <v>162.88887615618785</v>
      </c>
      <c r="S2429" s="2">
        <v>32.665799999999997</v>
      </c>
      <c r="T2429" s="2">
        <v>90</v>
      </c>
      <c r="U2429" s="7">
        <v>38.5</v>
      </c>
      <c r="V2429" s="2">
        <f t="shared" si="1142"/>
        <v>125.31137576760703</v>
      </c>
      <c r="W2429" s="7">
        <v>39.729999999999997</v>
      </c>
      <c r="X2429" s="2">
        <f t="shared" si="1144"/>
        <v>52.778175844216193</v>
      </c>
      <c r="Y2429" s="7">
        <v>24.81</v>
      </c>
      <c r="Z2429" s="2">
        <f t="shared" si="1143"/>
        <v>167.73952582587836</v>
      </c>
      <c r="AA2429" s="7">
        <v>46.4</v>
      </c>
      <c r="AB2429" s="7">
        <v>89.1</v>
      </c>
      <c r="AF2429">
        <f t="shared" si="1145"/>
        <v>46.240556599459779</v>
      </c>
      <c r="AH2429" s="15">
        <f t="shared" si="1158"/>
        <v>1</v>
      </c>
      <c r="AI2429">
        <f t="shared" si="1151"/>
        <v>-50.743338988761536</v>
      </c>
      <c r="AJ2429">
        <f t="shared" si="1152"/>
        <v>-580.82533303330433</v>
      </c>
      <c r="AK2429">
        <f t="shared" si="1153"/>
        <v>-1.3639104611301551</v>
      </c>
      <c r="AL2429">
        <f t="shared" si="1132"/>
        <v>-19876870.290817734</v>
      </c>
      <c r="AM2429">
        <f t="shared" si="1154"/>
        <v>93970.512968270574</v>
      </c>
      <c r="AN2429">
        <f t="shared" si="1155"/>
        <v>-275.38698317881591</v>
      </c>
      <c r="AP2429" s="15">
        <v>1</v>
      </c>
      <c r="AQ2429">
        <f t="shared" si="1133"/>
        <v>-2070163083751.2192</v>
      </c>
      <c r="AR2429">
        <f t="shared" si="1134"/>
        <v>-1.2588683440416601</v>
      </c>
      <c r="AS2429">
        <f t="shared" si="1135"/>
        <v>-13861450653067.348</v>
      </c>
      <c r="AU2429">
        <f t="shared" si="1136"/>
        <v>2680510950401.8911</v>
      </c>
      <c r="AV2429">
        <f t="shared" si="1156"/>
        <v>3.1191036635783532E+29</v>
      </c>
    </row>
    <row r="2430" spans="1:48" x14ac:dyDescent="0.3">
      <c r="A2430" s="4">
        <v>26.496300000000002</v>
      </c>
      <c r="B2430" s="4">
        <f t="shared" si="1157"/>
        <v>262</v>
      </c>
      <c r="C2430" s="7">
        <v>24.81</v>
      </c>
      <c r="D2430" s="2">
        <f t="shared" si="1141"/>
        <v>153.42325391937482</v>
      </c>
      <c r="E2430" s="6">
        <f t="shared" si="1146"/>
        <v>59.019553191416009</v>
      </c>
      <c r="F2430" s="2">
        <f t="shared" si="1139"/>
        <v>86.417796743776819</v>
      </c>
      <c r="G2430" s="7">
        <v>37.200000000000003</v>
      </c>
      <c r="H2430" s="3">
        <f t="shared" si="1138"/>
        <v>215.8640553738465</v>
      </c>
      <c r="J2430" s="7">
        <v>45.2</v>
      </c>
      <c r="K2430" s="2">
        <f t="shared" si="1147"/>
        <v>169.46405537384649</v>
      </c>
      <c r="L2430" s="7">
        <v>24.5</v>
      </c>
      <c r="M2430" s="2">
        <f t="shared" si="1148"/>
        <v>94.379554885392338</v>
      </c>
      <c r="N2430" s="7">
        <v>26.2</v>
      </c>
      <c r="O2430" s="2">
        <f t="shared" si="1149"/>
        <v>5.2795548853923435</v>
      </c>
      <c r="Q2430" s="2">
        <f t="shared" si="1150"/>
        <v>69.383543571768485</v>
      </c>
      <c r="R2430" s="2">
        <f t="shared" si="1140"/>
        <v>163.79360841417514</v>
      </c>
      <c r="S2430" s="2">
        <v>32.665799999999997</v>
      </c>
      <c r="T2430" s="2">
        <v>90</v>
      </c>
      <c r="U2430" s="7">
        <v>38.5</v>
      </c>
      <c r="V2430" s="2">
        <f t="shared" si="1142"/>
        <v>125.62137576760703</v>
      </c>
      <c r="W2430" s="7">
        <v>39.729999999999997</v>
      </c>
      <c r="X2430" s="2">
        <f t="shared" si="1144"/>
        <v>53.128175844216194</v>
      </c>
      <c r="Y2430" s="7">
        <v>24.81</v>
      </c>
      <c r="Z2430" s="2">
        <f t="shared" si="1143"/>
        <v>167.80752582587837</v>
      </c>
      <c r="AA2430" s="7">
        <v>46.4</v>
      </c>
      <c r="AB2430" s="7">
        <v>89.1</v>
      </c>
      <c r="AF2430">
        <f t="shared" si="1145"/>
        <v>46.462725808363693</v>
      </c>
      <c r="AH2430" s="15">
        <f t="shared" si="1158"/>
        <v>1</v>
      </c>
      <c r="AI2430">
        <f t="shared" si="1151"/>
        <v>165.91378050715156</v>
      </c>
      <c r="AJ2430">
        <f t="shared" si="1152"/>
        <v>-582.13841778308722</v>
      </c>
      <c r="AK2430">
        <f t="shared" si="1153"/>
        <v>-1.3144600953612002</v>
      </c>
      <c r="AL2430">
        <f t="shared" si="1132"/>
        <v>-26110738.82265969</v>
      </c>
      <c r="AM2430">
        <f t="shared" si="1154"/>
        <v>101292.02072873466</v>
      </c>
      <c r="AN2430">
        <f t="shared" si="1155"/>
        <v>-278.1577618187074</v>
      </c>
      <c r="AP2430" s="15">
        <v>1</v>
      </c>
      <c r="AQ2430">
        <f t="shared" si="1133"/>
        <v>-1503785058092.1262</v>
      </c>
      <c r="AR2430">
        <f t="shared" si="1134"/>
        <v>-1.2503037711493916</v>
      </c>
      <c r="AS2430">
        <f t="shared" si="1135"/>
        <v>-13724466689458.309</v>
      </c>
      <c r="AU2430">
        <f t="shared" si="1136"/>
        <v>4119525144450.9707</v>
      </c>
      <c r="AV2430">
        <f t="shared" si="1156"/>
        <v>1.1062115777401828E+30</v>
      </c>
    </row>
    <row r="2431" spans="1:48" x14ac:dyDescent="0.3">
      <c r="A2431" s="4">
        <v>26.496300000000002</v>
      </c>
      <c r="B2431" s="4">
        <f t="shared" si="1157"/>
        <v>263</v>
      </c>
      <c r="C2431" s="7">
        <v>24.81</v>
      </c>
      <c r="D2431" s="2">
        <f t="shared" si="1141"/>
        <v>153.37625391937482</v>
      </c>
      <c r="E2431" s="6">
        <f t="shared" si="1146"/>
        <v>59.052951869156516</v>
      </c>
      <c r="F2431" s="2">
        <f t="shared" si="1139"/>
        <v>86.86543421965257</v>
      </c>
      <c r="G2431" s="7">
        <v>37.200000000000003</v>
      </c>
      <c r="H2431" s="3">
        <f t="shared" si="1138"/>
        <v>217.29928103532336</v>
      </c>
      <c r="J2431" s="7">
        <v>45.2</v>
      </c>
      <c r="K2431" s="2">
        <f t="shared" si="1147"/>
        <v>170.89928103532336</v>
      </c>
      <c r="L2431" s="7">
        <v>24.5</v>
      </c>
      <c r="M2431" s="2">
        <f t="shared" si="1148"/>
        <v>95.292447756252926</v>
      </c>
      <c r="N2431" s="7">
        <v>26.2</v>
      </c>
      <c r="O2431" s="2">
        <f t="shared" si="1149"/>
        <v>6.1924477562529319</v>
      </c>
      <c r="Q2431" s="2">
        <f t="shared" si="1150"/>
        <v>69.262718260200316</v>
      </c>
      <c r="R2431" s="2">
        <f t="shared" si="1140"/>
        <v>164.70785902646463</v>
      </c>
      <c r="S2431" s="2">
        <v>32.665799999999997</v>
      </c>
      <c r="T2431" s="2">
        <v>90</v>
      </c>
      <c r="U2431" s="7">
        <v>38.5</v>
      </c>
      <c r="V2431" s="2">
        <f t="shared" si="1142"/>
        <v>125.93137576760704</v>
      </c>
      <c r="W2431" s="7">
        <v>39.729999999999997</v>
      </c>
      <c r="X2431" s="2">
        <f t="shared" si="1144"/>
        <v>53.478175844216196</v>
      </c>
      <c r="Y2431" s="7">
        <v>24.81</v>
      </c>
      <c r="Z2431" s="2">
        <f t="shared" si="1143"/>
        <v>167.87552582587838</v>
      </c>
      <c r="AA2431" s="7">
        <v>46.4</v>
      </c>
      <c r="AB2431" s="7">
        <v>89.1</v>
      </c>
      <c r="AF2431">
        <f t="shared" si="1145"/>
        <v>46.677818801430377</v>
      </c>
      <c r="AH2431" s="15">
        <f t="shared" si="1158"/>
        <v>1</v>
      </c>
      <c r="AI2431">
        <f t="shared" si="1151"/>
        <v>96.453160074503273</v>
      </c>
      <c r="AJ2431">
        <f t="shared" si="1152"/>
        <v>-583.21605997111351</v>
      </c>
      <c r="AK2431">
        <f t="shared" si="1153"/>
        <v>-1.2661788590890759</v>
      </c>
      <c r="AL2431">
        <f t="shared" si="1132"/>
        <v>-33213379.17323092</v>
      </c>
      <c r="AM2431">
        <f t="shared" si="1154"/>
        <v>108774.05465481404</v>
      </c>
      <c r="AN2431">
        <f t="shared" si="1155"/>
        <v>-281.31857699734906</v>
      </c>
      <c r="AP2431" s="15">
        <v>1</v>
      </c>
      <c r="AQ2431">
        <f t="shared" si="1133"/>
        <v>1506345383451.3845</v>
      </c>
      <c r="AR2431">
        <f t="shared" si="1134"/>
        <v>-1.2418275366532991</v>
      </c>
      <c r="AS2431">
        <f t="shared" si="1135"/>
        <v>-13254585039722.094</v>
      </c>
      <c r="AU2431">
        <f t="shared" si="1136"/>
        <v>3094721581591.3091</v>
      </c>
      <c r="AV2431">
        <f t="shared" si="1156"/>
        <v>3.3278952538776683E+30</v>
      </c>
    </row>
    <row r="2432" spans="1:48" x14ac:dyDescent="0.3">
      <c r="A2432" s="4">
        <v>26.496300000000002</v>
      </c>
      <c r="B2432" s="4">
        <f t="shared" si="1157"/>
        <v>264</v>
      </c>
      <c r="C2432" s="7">
        <v>24.81</v>
      </c>
      <c r="D2432" s="2">
        <f t="shared" si="1141"/>
        <v>153.32925391937482</v>
      </c>
      <c r="E2432" s="6">
        <f t="shared" si="1146"/>
        <v>59.081902703709282</v>
      </c>
      <c r="F2432" s="2">
        <f t="shared" si="1139"/>
        <v>87.313126954052478</v>
      </c>
      <c r="G2432" s="7">
        <v>37.200000000000003</v>
      </c>
      <c r="H2432" s="3">
        <f t="shared" si="1138"/>
        <v>218.74873342813703</v>
      </c>
      <c r="J2432" s="7">
        <v>45.2</v>
      </c>
      <c r="K2432" s="2">
        <f t="shared" si="1147"/>
        <v>172.34873342813702</v>
      </c>
      <c r="L2432" s="7">
        <v>24.5</v>
      </c>
      <c r="M2432" s="2">
        <f t="shared" si="1148"/>
        <v>96.215326508807721</v>
      </c>
      <c r="N2432" s="7">
        <v>26.2</v>
      </c>
      <c r="O2432" s="2">
        <f t="shared" si="1149"/>
        <v>7.1153265088077262</v>
      </c>
      <c r="Q2432" s="2">
        <f t="shared" si="1150"/>
        <v>69.130018656174045</v>
      </c>
      <c r="R2432" s="2">
        <f t="shared" si="1140"/>
        <v>165.63215090467247</v>
      </c>
      <c r="S2432" s="2">
        <v>32.665799999999997</v>
      </c>
      <c r="T2432" s="2">
        <v>90</v>
      </c>
      <c r="U2432" s="7">
        <v>38.5</v>
      </c>
      <c r="V2432" s="2">
        <f t="shared" si="1142"/>
        <v>126.24137576760704</v>
      </c>
      <c r="W2432" s="7">
        <v>39.729999999999997</v>
      </c>
      <c r="X2432" s="2">
        <f t="shared" si="1144"/>
        <v>53.828175844216197</v>
      </c>
      <c r="Y2432" s="7">
        <v>24.81</v>
      </c>
      <c r="Z2432" s="2">
        <f t="shared" si="1143"/>
        <v>167.9435258258784</v>
      </c>
      <c r="AA2432" s="7">
        <v>46.4</v>
      </c>
      <c r="AB2432" s="7">
        <v>89.1</v>
      </c>
      <c r="AF2432">
        <f t="shared" si="1145"/>
        <v>46.885459929924934</v>
      </c>
      <c r="AH2432" s="15">
        <f t="shared" si="1158"/>
        <v>1</v>
      </c>
      <c r="AI2432">
        <f t="shared" si="1151"/>
        <v>-262.08867073925188</v>
      </c>
      <c r="AJ2432">
        <f t="shared" si="1152"/>
        <v>-584.15857944990944</v>
      </c>
      <c r="AK2432">
        <f t="shared" si="1153"/>
        <v>-1.2189855375017429</v>
      </c>
      <c r="AL2432">
        <f t="shared" si="1132"/>
        <v>-41257441.44852224</v>
      </c>
      <c r="AM2432">
        <f t="shared" si="1154"/>
        <v>116466.61750230422</v>
      </c>
      <c r="AN2432">
        <f t="shared" si="1155"/>
        <v>-284.8632075396431</v>
      </c>
      <c r="AP2432" s="15">
        <v>1</v>
      </c>
      <c r="AQ2432">
        <f t="shared" si="1133"/>
        <v>-682523061038.32361</v>
      </c>
      <c r="AR2432">
        <f t="shared" si="1134"/>
        <v>-1.233437747506942</v>
      </c>
      <c r="AS2432">
        <f t="shared" si="1135"/>
        <v>-12465054796294.172</v>
      </c>
      <c r="AU2432">
        <f t="shared" si="1136"/>
        <v>7318200810973.5371</v>
      </c>
      <c r="AV2432">
        <f t="shared" si="1156"/>
        <v>9.0434300976849803E+30</v>
      </c>
    </row>
    <row r="2433" spans="1:48" x14ac:dyDescent="0.3">
      <c r="A2433" s="4">
        <v>26.496300000000002</v>
      </c>
      <c r="B2433" s="4">
        <f t="shared" si="1157"/>
        <v>265</v>
      </c>
      <c r="C2433" s="7">
        <v>24.81</v>
      </c>
      <c r="D2433" s="2">
        <f t="shared" si="1141"/>
        <v>153.28225391937482</v>
      </c>
      <c r="E2433" s="6">
        <f t="shared" si="1146"/>
        <v>59.106403417962703</v>
      </c>
      <c r="F2433" s="2">
        <f t="shared" si="1139"/>
        <v>87.760866991366697</v>
      </c>
      <c r="G2433" s="7">
        <v>37.200000000000003</v>
      </c>
      <c r="H2433" s="3">
        <f t="shared" si="1138"/>
        <v>220.21314338315824</v>
      </c>
      <c r="J2433" s="7">
        <v>45.2</v>
      </c>
      <c r="K2433" s="2">
        <f t="shared" si="1147"/>
        <v>173.81314338315823</v>
      </c>
      <c r="L2433" s="7">
        <v>24.5</v>
      </c>
      <c r="M2433" s="2">
        <f t="shared" si="1148"/>
        <v>97.148761649433993</v>
      </c>
      <c r="N2433" s="7">
        <v>26.2</v>
      </c>
      <c r="O2433" s="2">
        <f t="shared" si="1149"/>
        <v>8.0487616494339989</v>
      </c>
      <c r="Q2433" s="2">
        <f t="shared" si="1150"/>
        <v>68.98509407807208</v>
      </c>
      <c r="R2433" s="2">
        <f t="shared" si="1140"/>
        <v>166.56705775034655</v>
      </c>
      <c r="S2433" s="2">
        <v>32.665799999999997</v>
      </c>
      <c r="T2433" s="2">
        <v>90</v>
      </c>
      <c r="U2433" s="7">
        <v>38.5</v>
      </c>
      <c r="V2433" s="2">
        <f t="shared" si="1142"/>
        <v>126.55137576760704</v>
      </c>
      <c r="W2433" s="7">
        <v>39.729999999999997</v>
      </c>
      <c r="X2433" s="2">
        <f t="shared" si="1144"/>
        <v>54.178175844216199</v>
      </c>
      <c r="Y2433" s="7">
        <v>24.81</v>
      </c>
      <c r="Z2433" s="2">
        <f t="shared" si="1143"/>
        <v>168.01152582587841</v>
      </c>
      <c r="AA2433" s="7">
        <v>46.4</v>
      </c>
      <c r="AB2433" s="7">
        <v>89.1</v>
      </c>
      <c r="AF2433">
        <f t="shared" si="1145"/>
        <v>47.085252546577692</v>
      </c>
      <c r="AH2433" s="15">
        <f t="shared" si="1158"/>
        <v>1</v>
      </c>
      <c r="AI2433">
        <f t="shared" si="1151"/>
        <v>271.39895477366201</v>
      </c>
      <c r="AJ2433">
        <f t="shared" si="1152"/>
        <v>-584.93117504726251</v>
      </c>
      <c r="AK2433">
        <f t="shared" si="1153"/>
        <v>-1.1728044987120376</v>
      </c>
      <c r="AL2433">
        <f t="shared" si="1132"/>
        <v>-50315736.54240077</v>
      </c>
      <c r="AM2433">
        <f t="shared" si="1154"/>
        <v>124389.64076338775</v>
      </c>
      <c r="AN2433">
        <f t="shared" si="1155"/>
        <v>-288.78431064530474</v>
      </c>
      <c r="AP2433" s="15">
        <v>1</v>
      </c>
      <c r="AQ2433">
        <f t="shared" si="1133"/>
        <v>257269821367.03513</v>
      </c>
      <c r="AR2433">
        <f t="shared" si="1134"/>
        <v>-1.2251325608037984</v>
      </c>
      <c r="AS2433">
        <f t="shared" si="1135"/>
        <v>-11365557015958.057</v>
      </c>
      <c r="AU2433">
        <f t="shared" si="1136"/>
        <v>7877888993417.1426</v>
      </c>
      <c r="AV2433">
        <f t="shared" si="1156"/>
        <v>2.2291967513007815E+31</v>
      </c>
    </row>
    <row r="2434" spans="1:48" x14ac:dyDescent="0.3">
      <c r="A2434" s="4">
        <v>26.496300000000002</v>
      </c>
      <c r="B2434" s="4">
        <f t="shared" si="1157"/>
        <v>266</v>
      </c>
      <c r="C2434" s="7">
        <v>24.81</v>
      </c>
      <c r="D2434" s="2">
        <f t="shared" si="1141"/>
        <v>153.23525391937483</v>
      </c>
      <c r="E2434" s="6">
        <f t="shared" si="1146"/>
        <v>59.126452084937647</v>
      </c>
      <c r="F2434" s="2">
        <f t="shared" si="1139"/>
        <v>88.208646404452054</v>
      </c>
      <c r="G2434" s="7">
        <v>37.200000000000003</v>
      </c>
      <c r="H2434" s="3">
        <f t="shared" si="1138"/>
        <v>221.69331820819349</v>
      </c>
      <c r="J2434" s="7">
        <v>45.2</v>
      </c>
      <c r="K2434" s="2">
        <f t="shared" si="1147"/>
        <v>175.29331820819348</v>
      </c>
      <c r="L2434" s="7">
        <v>24.5</v>
      </c>
      <c r="M2434" s="2">
        <f t="shared" si="1148"/>
        <v>98.093380859560796</v>
      </c>
      <c r="N2434" s="7">
        <v>26.2</v>
      </c>
      <c r="O2434" s="2">
        <f t="shared" si="1149"/>
        <v>8.9933808595608014</v>
      </c>
      <c r="Q2434" s="2">
        <f t="shared" si="1150"/>
        <v>68.827565609887657</v>
      </c>
      <c r="R2434" s="2">
        <f t="shared" si="1140"/>
        <v>167.5132107045153</v>
      </c>
      <c r="S2434" s="2">
        <v>32.665799999999997</v>
      </c>
      <c r="T2434" s="2">
        <v>90</v>
      </c>
      <c r="U2434" s="7">
        <v>38.5</v>
      </c>
      <c r="V2434" s="2">
        <f t="shared" si="1142"/>
        <v>126.86137576760704</v>
      </c>
      <c r="W2434" s="7">
        <v>39.729999999999997</v>
      </c>
      <c r="X2434" s="2">
        <f t="shared" si="1144"/>
        <v>54.5281758442162</v>
      </c>
      <c r="Y2434" s="7">
        <v>24.81</v>
      </c>
      <c r="Z2434" s="2">
        <f t="shared" si="1143"/>
        <v>168.07952582587842</v>
      </c>
      <c r="AA2434" s="7">
        <v>46.4</v>
      </c>
      <c r="AB2434" s="7">
        <v>89.1</v>
      </c>
      <c r="AF2434">
        <f t="shared" si="1145"/>
        <v>47.276776122050137</v>
      </c>
      <c r="AH2434" s="15">
        <f t="shared" si="1158"/>
        <v>1</v>
      </c>
      <c r="AI2434">
        <f t="shared" si="1151"/>
        <v>-107.35927878566065</v>
      </c>
      <c r="AJ2434">
        <f t="shared" si="1152"/>
        <v>-585.49788080677774</v>
      </c>
      <c r="AK2434">
        <f t="shared" si="1153"/>
        <v>-1.1275651390742953</v>
      </c>
      <c r="AL2434">
        <f t="shared" si="1132"/>
        <v>-60469309.681221716</v>
      </c>
      <c r="AM2434">
        <f t="shared" si="1154"/>
        <v>132565.82238076787</v>
      </c>
      <c r="AN2434">
        <f t="shared" si="1155"/>
        <v>-293.07336039819285</v>
      </c>
      <c r="AP2434" s="15">
        <v>1</v>
      </c>
      <c r="AQ2434">
        <f t="shared" si="1133"/>
        <v>-3548964574019.3223</v>
      </c>
      <c r="AR2434">
        <f t="shared" si="1134"/>
        <v>-1.2169101786906218</v>
      </c>
      <c r="AS2434">
        <f t="shared" si="1135"/>
        <v>-9975563828682.1484</v>
      </c>
      <c r="AU2434">
        <f t="shared" si="1136"/>
        <v>3375777069415.4712</v>
      </c>
      <c r="AV2434">
        <f t="shared" si="1156"/>
        <v>5.1003534694631361E+31</v>
      </c>
    </row>
    <row r="2435" spans="1:48" x14ac:dyDescent="0.3">
      <c r="A2435" s="4">
        <v>26.496300000000002</v>
      </c>
      <c r="B2435" s="4">
        <f t="shared" si="1157"/>
        <v>267</v>
      </c>
      <c r="C2435" s="7">
        <v>24.81</v>
      </c>
      <c r="D2435" s="2">
        <f t="shared" si="1141"/>
        <v>153.18825391937483</v>
      </c>
      <c r="E2435" s="6">
        <f t="shared" si="1146"/>
        <v>59.142047127883551</v>
      </c>
      <c r="F2435" s="2">
        <f t="shared" si="1139"/>
        <v>88.65645728983263</v>
      </c>
      <c r="G2435" s="7">
        <v>37.200000000000003</v>
      </c>
      <c r="H2435" s="3">
        <f t="shared" si="1138"/>
        <v>223.19015207738539</v>
      </c>
      <c r="J2435" s="7">
        <v>45.2</v>
      </c>
      <c r="K2435" s="2">
        <f t="shared" si="1147"/>
        <v>176.79015207738539</v>
      </c>
      <c r="L2435" s="7">
        <v>24.5</v>
      </c>
      <c r="M2435" s="2">
        <f t="shared" si="1148"/>
        <v>99.049876781340231</v>
      </c>
      <c r="N2435" s="7">
        <v>26.2</v>
      </c>
      <c r="O2435" s="2">
        <f t="shared" si="1149"/>
        <v>9.9498767813402367</v>
      </c>
      <c r="Q2435" s="2">
        <f t="shared" si="1150"/>
        <v>68.657022032733508</v>
      </c>
      <c r="R2435" s="2">
        <f t="shared" si="1140"/>
        <v>168.47130616996822</v>
      </c>
      <c r="S2435" s="2">
        <v>32.665799999999997</v>
      </c>
      <c r="T2435" s="2">
        <v>90</v>
      </c>
      <c r="U2435" s="7">
        <v>38.5</v>
      </c>
      <c r="V2435" s="2">
        <f t="shared" si="1142"/>
        <v>127.17137576760705</v>
      </c>
      <c r="W2435" s="7">
        <v>39.729999999999997</v>
      </c>
      <c r="X2435" s="2">
        <f t="shared" si="1144"/>
        <v>54.878175844216202</v>
      </c>
      <c r="Y2435" s="7">
        <v>24.81</v>
      </c>
      <c r="Z2435" s="2">
        <f t="shared" si="1143"/>
        <v>168.14752582587843</v>
      </c>
      <c r="AA2435" s="7">
        <v>46.4</v>
      </c>
      <c r="AB2435" s="7">
        <v>89.1</v>
      </c>
      <c r="AF2435">
        <f t="shared" si="1145"/>
        <v>47.459582832809168</v>
      </c>
      <c r="AH2435" s="15">
        <f t="shared" si="1158"/>
        <v>1</v>
      </c>
      <c r="AI2435">
        <f t="shared" si="1151"/>
        <v>199.09005907668188</v>
      </c>
      <c r="AJ2435">
        <f t="shared" si="1152"/>
        <v>-585.7500369793197</v>
      </c>
      <c r="AK2435">
        <f t="shared" si="1153"/>
        <v>-1.0832013878547824</v>
      </c>
      <c r="AL2435">
        <f t="shared" ref="AL2435:AL2498" si="1159">V2435*SIN(O2435*3.1416/180)*(AJ2435*C2435*COS(D2435*3.1416/180)+AM2435*U2435*COS(V2435*3.1416/180))-N2435*COS(O2435*3.1416/180)*(AJ2435*C2435*SIN(D2435*3.1416/180)-AN2435*U2435*SIN(V2435*3.1416/180))/N2435*SIN(O2435*3.1416/180)*N2435*COS(O2435*3.1416/180)-Y2435*SIN(Z2435*3.1416/180)*N2435*COS(O2435*3.1416/180)</f>
        <v>-71798017.740416422</v>
      </c>
      <c r="AM2435">
        <f t="shared" si="1154"/>
        <v>140999.74297028375</v>
      </c>
      <c r="AN2435">
        <f t="shared" si="1155"/>
        <v>-297.72057797848663</v>
      </c>
      <c r="AP2435" s="15">
        <v>1</v>
      </c>
      <c r="AQ2435">
        <f t="shared" ref="AQ2435:AQ2498" si="1160">(AP2435*A2435*SIN(B2435*3.1416/180)+AH2435*AH2435*A2435*COS(B2435*3.1416/180)-AI2435*AI2435*U2435*COS(V2435*3.1416/180)-AN2435*AN2435*G2435*COS(H2435*3.1416/180))*G2435*COS(H2435*3.1416/180)-(AP2435*A2435*COS(B2435*3.1416/180)+AH2435*AH2435*A2435*SIN(B2435)-AI2435*AI2435*U2435*SIN(V2435*3.1416/180)-AN2435*AN2435*G2435*SIN(H2435*3.1416/180))*G2435*SIN(H2435)/U2435*SIN(V2435*3.1416/180)*(AP2435*A2435*SIN(B2435*3.1416/180)+AH2435*AH2435*A2435*COS(B2435*3.1416/180)-AI2435*AI2435*U2435*COS(V2435*3.1416/180)-AN2435*AN2435*G2435*COS(H2435*3.1416/180))-G2435*SIN(H2435*3.1416/180)*U2435*COS(V2435*3.1416/180)</f>
        <v>364102719721.54724</v>
      </c>
      <c r="AR2435">
        <f t="shared" ref="AR2435:AR2498" si="1161">(W2435*SIN(X2435*3.1416/180)*(AP2435*A2435*COS(B2435*3.1416/180)+AH2435*AH2435*A2435*COS(B2435*3.1416/180)-AK2435*AK2435*SIN(X2435*3.1416/180)-AJ2435*AJ2435*C2435*SIN(D2435*3.1416/180))-W2435*COS(X2435*3.1416/180)*(AP2435*A2435*SIN(B2435*3.1416/180)+AH2435*AH2435*A2435*COS(B2435*3.1416/180)-AK2435*AK2435*W2435*COS(X2435*3.1416/180)-AJ2435*AJ2435*C2435*COS(D2435*3.1416/180)))/(W2435*SIN(X2435*3.1416/180)*(AP2435*A2435*SIN(B2435*3.1416/180)+AH2435*AH2435*A2435*COS(B2435*3.1416/180)-AK2435*AK2435*W2435*COS(X2435*3.1416/180)-AJ2435*AJ2435*C2435*COS(D2435*3.1416/180))-C2435*SIN(D2435*3.1416/180)*W2435*COS(X2435*3.1416/180))</f>
        <v>-1.2087688482131402</v>
      </c>
      <c r="AS2435">
        <f t="shared" ref="AS2435:AS2498" si="1162">(AP2435*A2435*SIN(B2435*3.1416/180)+AH2435*AH2435*A2435*COS(B2435*3.1416/180)-AK2435*AK2435*W2435*COS(X2435*3.1416/180)-AJ2435*AJ2435*C2435*COS(D2435*3.1416/180))*C2435*COS(C2435*3.1416/180)-(AP2435*A2435*COS(B2435*3.1416/180)+AH2435*AH2435*COS(B2435*3.1416/180)-AK2435*AK2435*W2435*SIN(X2435*3.1416/180)-AJ2435*AJ2435*C2435*SIN(D2435*3.1416))*C2435*SIN(D2435*3.1416/180)/W2435*SIN(X2435*3.1416/180)*(AP2435*A2435*SIN(B2435*3.1416/180)+AH2435*AH2435*A2435*COS(B2435*3.1416/180)-AK2435*AK2435*W2435*COS(X2435*3.1416/180)-AJ2435*AJ2435*C2435*COS(D2435*3.1416/180))-C2435*SIN(D2435*3.1416/180)*W2435*COS(X2435*3.1416)</f>
        <v>-8320504389089.7842</v>
      </c>
      <c r="AU2435">
        <f t="shared" ref="AU2435:AU2498" si="1163">U2435*SIN(V2435*3.1416/180)*(AP2435*A2435*COS(B2435*3.1416/180)+AH2435*AH2435*A2435*SIN(B2435*3.1416/180)-AI2435*AI2435*U2435*SIN(V2435*3.1416/180)-AN2435*AN2435*G2435*SIN(H2435*3.1416/180))-U2435*COS(V2435*3.1416/180)*(AP2435*A2435*SIN(B2435*3.1416/180)+AH2435*AH2435*A2435*COS(B2435*3.1416/180)-AI2435*AI2435*U2435*COS(V2435*3.1416/180)-AN2435*AN2435*G2435*COS(H2435*3.1416/180))/U2435*SIN(V2435*3.1416/180)*(AP2435*A2435*SIN(B2435*3.1416/180)+AH2435*AH2435*A2435*COS(B2435*3.1416/180)-AI2435*AI2435*U2435*COS(V2435*3.1416/180)-AN2435*AN2435*G2435*COS(H2435*3.1416/180))-G2435*SIN(H2435*3.1416/180)*U2435*COS(V2435*3.1416/180)</f>
        <v>5325970567574.9082</v>
      </c>
      <c r="AV2435">
        <f t="shared" si="1156"/>
        <v>1.1086579994813907E+32</v>
      </c>
    </row>
    <row r="2436" spans="1:48" x14ac:dyDescent="0.3">
      <c r="A2436" s="4">
        <v>26.496300000000002</v>
      </c>
      <c r="B2436" s="4">
        <f t="shared" si="1157"/>
        <v>268</v>
      </c>
      <c r="C2436" s="7">
        <v>24.81</v>
      </c>
      <c r="D2436" s="2">
        <f t="shared" si="1141"/>
        <v>153.14125391937483</v>
      </c>
      <c r="E2436" s="6">
        <f t="shared" si="1146"/>
        <v>59.153187320357041</v>
      </c>
      <c r="F2436" s="2">
        <f t="shared" si="1139"/>
        <v>89.104291762930359</v>
      </c>
      <c r="G2436" s="7">
        <v>37.200000000000003</v>
      </c>
      <c r="H2436" s="3">
        <f t="shared" si="1138"/>
        <v>224.70463832485933</v>
      </c>
      <c r="J2436" s="7">
        <v>45.2</v>
      </c>
      <c r="K2436" s="2">
        <f t="shared" si="1147"/>
        <v>178.30463832485933</v>
      </c>
      <c r="L2436" s="7">
        <v>24.5</v>
      </c>
      <c r="M2436" s="2">
        <f t="shared" si="1148"/>
        <v>100.01901623042312</v>
      </c>
      <c r="N2436" s="7">
        <v>26.2</v>
      </c>
      <c r="O2436" s="2">
        <f t="shared" si="1149"/>
        <v>10.919016230423125</v>
      </c>
      <c r="Q2436" s="2">
        <f t="shared" si="1150"/>
        <v>68.473015022848571</v>
      </c>
      <c r="R2436" s="2">
        <f t="shared" si="1140"/>
        <v>169.44211506712784</v>
      </c>
      <c r="S2436" s="2">
        <v>32.665799999999997</v>
      </c>
      <c r="T2436" s="2">
        <v>90</v>
      </c>
      <c r="U2436" s="7">
        <v>38.5</v>
      </c>
      <c r="V2436" s="2">
        <f t="shared" si="1142"/>
        <v>127.48137576760705</v>
      </c>
      <c r="W2436" s="7">
        <v>39.729999999999997</v>
      </c>
      <c r="X2436" s="2">
        <f t="shared" si="1144"/>
        <v>55.228175844216203</v>
      </c>
      <c r="Y2436" s="7">
        <v>24.81</v>
      </c>
      <c r="Z2436" s="2">
        <f t="shared" si="1143"/>
        <v>168.21552582587844</v>
      </c>
      <c r="AA2436" s="7">
        <v>46.4</v>
      </c>
      <c r="AB2436" s="7">
        <v>89.1</v>
      </c>
      <c r="AF2436">
        <f t="shared" si="1145"/>
        <v>47.633193498356292</v>
      </c>
      <c r="AH2436" s="15">
        <f t="shared" si="1158"/>
        <v>1</v>
      </c>
      <c r="AI2436">
        <f t="shared" si="1151"/>
        <v>392.55029783801558</v>
      </c>
      <c r="AJ2436">
        <f t="shared" si="1152"/>
        <v>-586.11284834347123</v>
      </c>
      <c r="AK2436">
        <f t="shared" si="1153"/>
        <v>-1.0396512635823298</v>
      </c>
      <c r="AL2436">
        <f t="shared" si="1159"/>
        <v>-84468621.540152937</v>
      </c>
      <c r="AM2436">
        <f t="shared" si="1154"/>
        <v>149841.91846978365</v>
      </c>
      <c r="AN2436">
        <f t="shared" si="1155"/>
        <v>-302.71485162711684</v>
      </c>
      <c r="AP2436" s="15">
        <v>1</v>
      </c>
      <c r="AQ2436">
        <f t="shared" si="1160"/>
        <v>-10650246585876.871</v>
      </c>
      <c r="AR2436">
        <f t="shared" si="1161"/>
        <v>-1.2007068490464654</v>
      </c>
      <c r="AS2436">
        <f t="shared" si="1162"/>
        <v>-6462891413073.2861</v>
      </c>
      <c r="AU2436">
        <f t="shared" si="1163"/>
        <v>17574564110782.754</v>
      </c>
      <c r="AV2436">
        <f t="shared" si="1156"/>
        <v>2.3137893428607939E+32</v>
      </c>
    </row>
    <row r="2437" spans="1:48" x14ac:dyDescent="0.3">
      <c r="A2437" s="4">
        <v>26.496300000000002</v>
      </c>
      <c r="B2437" s="4">
        <f t="shared" si="1157"/>
        <v>269</v>
      </c>
      <c r="C2437" s="7">
        <v>24.81</v>
      </c>
      <c r="D2437" s="2">
        <f t="shared" si="1141"/>
        <v>153.09425391937484</v>
      </c>
      <c r="E2437" s="6">
        <f t="shared" si="1146"/>
        <v>59.159871786283325</v>
      </c>
      <c r="F2437" s="2">
        <f t="shared" si="1139"/>
        <v>89.552141953319662</v>
      </c>
      <c r="G2437" s="7">
        <v>37.200000000000003</v>
      </c>
      <c r="H2437" s="3">
        <f t="shared" si="1138"/>
        <v>226.23788408385542</v>
      </c>
      <c r="J2437" s="7">
        <v>45.2</v>
      </c>
      <c r="K2437" s="2">
        <f t="shared" si="1147"/>
        <v>179.83788408385541</v>
      </c>
      <c r="L2437" s="7">
        <v>24.5</v>
      </c>
      <c r="M2437" s="2">
        <f t="shared" si="1148"/>
        <v>101.00165116659394</v>
      </c>
      <c r="N2437" s="7">
        <v>26.2</v>
      </c>
      <c r="O2437" s="2">
        <f t="shared" si="1149"/>
        <v>11.90165116659395</v>
      </c>
      <c r="Q2437" s="2">
        <f t="shared" si="1150"/>
        <v>68.275053447256738</v>
      </c>
      <c r="R2437" s="2">
        <f t="shared" si="1140"/>
        <v>170.42649385575371</v>
      </c>
      <c r="S2437" s="2">
        <v>32.665799999999997</v>
      </c>
      <c r="T2437" s="2">
        <v>90</v>
      </c>
      <c r="U2437" s="7">
        <v>38.5</v>
      </c>
      <c r="V2437" s="2">
        <f t="shared" si="1142"/>
        <v>127.79137576760705</v>
      </c>
      <c r="W2437" s="7">
        <v>39.729999999999997</v>
      </c>
      <c r="X2437" s="2">
        <f t="shared" si="1144"/>
        <v>55.578175844216204</v>
      </c>
      <c r="Y2437" s="7">
        <v>24.81</v>
      </c>
      <c r="Z2437" s="2">
        <f t="shared" si="1143"/>
        <v>168.28352582587846</v>
      </c>
      <c r="AA2437" s="7">
        <v>46.4</v>
      </c>
      <c r="AB2437" s="7">
        <v>89.1</v>
      </c>
      <c r="AF2437">
        <f t="shared" si="1145"/>
        <v>47.738845027855</v>
      </c>
      <c r="AH2437" s="15">
        <f t="shared" si="1158"/>
        <v>1</v>
      </c>
      <c r="AI2437">
        <f t="shared" si="1151"/>
        <v>56.669977930387063</v>
      </c>
      <c r="AJ2437">
        <f t="shared" si="1152"/>
        <v>-586.13091459537407</v>
      </c>
      <c r="AK2437">
        <f t="shared" si="1153"/>
        <v>-0.99685647548415968</v>
      </c>
      <c r="AL2437">
        <f t="shared" si="1159"/>
        <v>-98537586.470793933</v>
      </c>
      <c r="AM2437">
        <f t="shared" si="1154"/>
        <v>159004.05861619714</v>
      </c>
      <c r="AN2437">
        <f t="shared" si="1155"/>
        <v>-308.04364389122298</v>
      </c>
      <c r="AP2437" s="15">
        <v>1</v>
      </c>
      <c r="AQ2437">
        <f t="shared" si="1160"/>
        <v>-203634591878.56439</v>
      </c>
      <c r="AR2437">
        <f t="shared" si="1161"/>
        <v>-1.1927225179051477</v>
      </c>
      <c r="AS2437">
        <f t="shared" si="1162"/>
        <v>-4422622776308.7031</v>
      </c>
      <c r="AU2437">
        <f t="shared" si="1163"/>
        <v>3068596572983.2954</v>
      </c>
      <c r="AV2437">
        <f t="shared" si="1156"/>
        <v>4.5806697886777563E+32</v>
      </c>
    </row>
    <row r="2438" spans="1:48" x14ac:dyDescent="0.3">
      <c r="A2438" s="4">
        <v>26.496300000000002</v>
      </c>
      <c r="B2438" s="14">
        <f t="shared" si="1157"/>
        <v>270</v>
      </c>
      <c r="C2438" s="7">
        <v>24.81</v>
      </c>
      <c r="D2438" s="2">
        <f t="shared" ref="D2438:D2501" si="1164">ACOS(-(W2438^2+C2438^2-E2438^2)/(2*E2438*C2438))*(180/PI())+90</f>
        <v>153.58117990989666</v>
      </c>
      <c r="E2438" s="6">
        <f t="shared" si="1146"/>
        <v>59.162099999999995</v>
      </c>
      <c r="F2438" s="2">
        <f>ACOS((A2438*COS(B2438*PI()/180))/E2438)*180/PI()</f>
        <v>90</v>
      </c>
      <c r="G2438" s="7">
        <v>37.200000000000003</v>
      </c>
      <c r="H2438" s="3">
        <f t="shared" si="1138"/>
        <v>227.79112783853418</v>
      </c>
      <c r="J2438" s="7">
        <v>45.2</v>
      </c>
      <c r="K2438" s="2">
        <f t="shared" si="1147"/>
        <v>181.39112783853417</v>
      </c>
      <c r="L2438" s="7">
        <v>24.5</v>
      </c>
      <c r="M2438" s="2">
        <f t="shared" si="1148"/>
        <v>102.18413046917618</v>
      </c>
      <c r="N2438" s="7">
        <v>26.2</v>
      </c>
      <c r="O2438" s="2">
        <f t="shared" si="1149"/>
        <v>13.084130469176188</v>
      </c>
      <c r="Q2438" s="2">
        <f t="shared" si="1150"/>
        <v>68.134821467559775</v>
      </c>
      <c r="R2438" s="2">
        <f t="shared" si="1140"/>
        <v>171.61018392853867</v>
      </c>
      <c r="S2438" s="2">
        <v>32.665799999999997</v>
      </c>
      <c r="T2438" s="2">
        <v>90</v>
      </c>
      <c r="U2438" s="7">
        <v>38.5</v>
      </c>
      <c r="V2438" s="2">
        <f t="shared" si="1142"/>
        <v>128.10137576760704</v>
      </c>
      <c r="W2438" s="7">
        <v>39.729999999999997</v>
      </c>
      <c r="X2438" s="2">
        <f>180-ACOS(((E2438*COS(F2438*PI()/180))+C2438*COS(D2438*PI()/180))/W2438)*180/3.1416</f>
        <v>55.996375949410677</v>
      </c>
      <c r="Y2438" s="7">
        <v>24.81</v>
      </c>
      <c r="Z2438" s="2">
        <f t="shared" si="1143"/>
        <v>168.35152582587847</v>
      </c>
      <c r="AA2438" s="7">
        <v>46.4</v>
      </c>
      <c r="AB2438" s="7">
        <v>89.1</v>
      </c>
      <c r="AD2438">
        <f>(G2438^2-E2438^2-U2438^2)/(2*E2438*U2438)</f>
        <v>-0.78994150638559257</v>
      </c>
      <c r="AF2438">
        <f t="shared" si="1145"/>
        <v>57.809192439637854</v>
      </c>
      <c r="AH2438" s="15">
        <f t="shared" si="1158"/>
        <v>1</v>
      </c>
      <c r="AI2438">
        <f t="shared" si="1151"/>
        <v>532.88878964589162</v>
      </c>
      <c r="AJ2438">
        <f t="shared" si="1152"/>
        <v>-588.72269242027937</v>
      </c>
      <c r="AK2438">
        <f t="shared" si="1153"/>
        <v>-0.94435743593781774</v>
      </c>
      <c r="AL2438">
        <f t="shared" si="1159"/>
        <v>-114252898.12400919</v>
      </c>
      <c r="AM2438">
        <f t="shared" si="1154"/>
        <v>166363.90411309511</v>
      </c>
      <c r="AN2438">
        <f t="shared" si="1155"/>
        <v>-313.6928829923275</v>
      </c>
      <c r="AP2438" s="15">
        <v>1</v>
      </c>
      <c r="AQ2438">
        <f t="shared" si="1160"/>
        <v>41225189681849.563</v>
      </c>
      <c r="AR2438">
        <f t="shared" si="1161"/>
        <v>-1.171407416587914</v>
      </c>
      <c r="AS2438">
        <f t="shared" si="1162"/>
        <v>-14754641750870.443</v>
      </c>
      <c r="AU2438">
        <f t="shared" si="1163"/>
        <v>41147867993606.414</v>
      </c>
      <c r="AV2438">
        <f t="shared" si="1156"/>
        <v>9.0752646039333702E+32</v>
      </c>
    </row>
    <row r="2439" spans="1:48" x14ac:dyDescent="0.3">
      <c r="A2439" s="4">
        <v>26.496300000000002</v>
      </c>
      <c r="B2439" s="4">
        <f t="shared" si="1157"/>
        <v>271</v>
      </c>
      <c r="C2439" s="7">
        <v>24.81</v>
      </c>
      <c r="D2439" s="2">
        <f t="shared" si="1164"/>
        <v>153.5858536603919</v>
      </c>
      <c r="E2439" s="6">
        <f t="shared" si="1146"/>
        <v>59.159871786283325</v>
      </c>
      <c r="F2439" s="2">
        <f t="shared" ref="F2439:F2502" si="1165">ACOS((-A2439*COS(B2439*PI()/180))/E2439)*180/PI()</f>
        <v>90.447858046680324</v>
      </c>
      <c r="G2439" s="7">
        <v>37.200000000000003</v>
      </c>
      <c r="H2439" s="3">
        <f>H2438-0.175</f>
        <v>227.61612783853417</v>
      </c>
      <c r="J2439" s="7">
        <v>45.2</v>
      </c>
      <c r="K2439" s="2">
        <f t="shared" si="1147"/>
        <v>181.21612783853416</v>
      </c>
      <c r="L2439" s="7">
        <v>24.5</v>
      </c>
      <c r="M2439" s="2">
        <f t="shared" si="1148"/>
        <v>102.07157779703147</v>
      </c>
      <c r="N2439" s="7">
        <v>26.2</v>
      </c>
      <c r="O2439" s="2">
        <f t="shared" si="1149"/>
        <v>12.971577797031472</v>
      </c>
      <c r="Q2439" s="2">
        <f t="shared" si="1150"/>
        <v>68.158825103993721</v>
      </c>
      <c r="R2439" s="2">
        <f t="shared" si="1140"/>
        <v>171.49740608899955</v>
      </c>
      <c r="S2439" s="2">
        <v>32.665799999999997</v>
      </c>
      <c r="T2439" s="2">
        <v>90</v>
      </c>
      <c r="U2439" s="7">
        <v>38.5</v>
      </c>
      <c r="V2439" s="2">
        <f>V2438+0.3</f>
        <v>128.40137576760705</v>
      </c>
      <c r="W2439" s="7">
        <v>39.729999999999997</v>
      </c>
      <c r="X2439" s="2">
        <f t="shared" ref="X2439:X2502" si="1166">ACOS(((E2439*COS(F2439*PI()/180))-C2439*COS(D2439*PI()/180))/W2439)*180/3.1416-20</f>
        <v>36.795087262677797</v>
      </c>
      <c r="Y2439" s="7">
        <v>24.81</v>
      </c>
      <c r="Z2439" s="2">
        <f>Z2438+0.51</f>
        <v>168.86152582587846</v>
      </c>
      <c r="AA2439" s="7">
        <v>46.4</v>
      </c>
      <c r="AB2439" s="7">
        <v>89.1</v>
      </c>
      <c r="AF2439">
        <f t="shared" si="1145"/>
        <v>57.952117450296228</v>
      </c>
      <c r="AH2439" s="15">
        <f t="shared" si="1158"/>
        <v>1</v>
      </c>
      <c r="AI2439">
        <f t="shared" si="1151"/>
        <v>364.60104067838176</v>
      </c>
      <c r="AJ2439">
        <f t="shared" si="1152"/>
        <v>-588.66966254113117</v>
      </c>
      <c r="AK2439">
        <f t="shared" si="1153"/>
        <v>-3.0413553508947526</v>
      </c>
      <c r="AL2439">
        <f t="shared" si="1159"/>
        <v>-113561940.4021793</v>
      </c>
      <c r="AM2439">
        <f t="shared" si="1154"/>
        <v>165279.94460015104</v>
      </c>
      <c r="AN2439">
        <f t="shared" si="1155"/>
        <v>-301.5205437408278</v>
      </c>
      <c r="AP2439" s="15">
        <v>1</v>
      </c>
      <c r="AQ2439">
        <f t="shared" si="1160"/>
        <v>6182898885498.4805</v>
      </c>
      <c r="AR2439">
        <f t="shared" si="1161"/>
        <v>-1.8336914358023118</v>
      </c>
      <c r="AS2439">
        <f t="shared" si="1162"/>
        <v>-10612296337286.154</v>
      </c>
      <c r="AU2439">
        <f t="shared" si="1163"/>
        <v>14506168304064.383</v>
      </c>
      <c r="AV2439">
        <f t="shared" si="1156"/>
        <v>8.0007319740491742E+32</v>
      </c>
    </row>
    <row r="2440" spans="1:48" x14ac:dyDescent="0.3">
      <c r="A2440" s="4">
        <v>26.496300000000002</v>
      </c>
      <c r="B2440" s="4">
        <f t="shared" si="1157"/>
        <v>272</v>
      </c>
      <c r="C2440" s="7">
        <v>24.81</v>
      </c>
      <c r="D2440" s="2">
        <f t="shared" si="1164"/>
        <v>153.59987422231364</v>
      </c>
      <c r="E2440" s="6">
        <f t="shared" si="1146"/>
        <v>59.153187320357034</v>
      </c>
      <c r="F2440" s="2">
        <f t="shared" si="1165"/>
        <v>90.895708237069641</v>
      </c>
      <c r="G2440" s="7">
        <v>37.200000000000003</v>
      </c>
      <c r="H2440" s="3">
        <f t="shared" ref="H2440:H2503" si="1167">H2439-0.175</f>
        <v>227.44112783853416</v>
      </c>
      <c r="J2440" s="7">
        <v>45.2</v>
      </c>
      <c r="K2440" s="2">
        <f t="shared" si="1147"/>
        <v>181.04112783853415</v>
      </c>
      <c r="L2440" s="7">
        <v>24.5</v>
      </c>
      <c r="M2440" s="2">
        <f t="shared" si="1148"/>
        <v>101.96233539351078</v>
      </c>
      <c r="N2440" s="7">
        <v>26.2</v>
      </c>
      <c r="O2440" s="2">
        <f t="shared" si="1149"/>
        <v>12.86233539351079</v>
      </c>
      <c r="Q2440" s="2">
        <f t="shared" si="1150"/>
        <v>68.183913642087333</v>
      </c>
      <c r="R2440" s="2">
        <f t="shared" si="1140"/>
        <v>171.3878860275515</v>
      </c>
      <c r="S2440" s="2">
        <v>32.665799999999997</v>
      </c>
      <c r="T2440" s="2">
        <v>90</v>
      </c>
      <c r="U2440" s="7">
        <v>38.5</v>
      </c>
      <c r="V2440" s="2">
        <f t="shared" ref="V2440:V2503" si="1168">V2439+0.3</f>
        <v>128.70137576760706</v>
      </c>
      <c r="W2440" s="7">
        <v>39.729999999999997</v>
      </c>
      <c r="X2440" s="2">
        <f t="shared" si="1166"/>
        <v>37.583674501353258</v>
      </c>
      <c r="Y2440" s="7">
        <v>24.81</v>
      </c>
      <c r="Z2440" s="2">
        <f t="shared" ref="Z2440:Z2503" si="1169">Z2439+0.51</f>
        <v>169.37152582587845</v>
      </c>
      <c r="AA2440" s="7">
        <v>46.4</v>
      </c>
      <c r="AB2440" s="7">
        <v>89.1</v>
      </c>
      <c r="AF2440">
        <f t="shared" si="1145"/>
        <v>58.092825606953866</v>
      </c>
      <c r="AH2440" s="15">
        <f t="shared" si="1158"/>
        <v>1</v>
      </c>
      <c r="AI2440">
        <f t="shared" si="1151"/>
        <v>-118.53717270743948</v>
      </c>
      <c r="AJ2440">
        <f t="shared" si="1152"/>
        <v>-588.40998521159884</v>
      </c>
      <c r="AK2440">
        <f t="shared" si="1153"/>
        <v>-2.8108157299065839</v>
      </c>
      <c r="AL2440">
        <f t="shared" si="1159"/>
        <v>-112856046.47678813</v>
      </c>
      <c r="AM2440">
        <f t="shared" si="1154"/>
        <v>164158.71948765471</v>
      </c>
      <c r="AN2440">
        <f t="shared" si="1155"/>
        <v>-289.66682642813356</v>
      </c>
      <c r="AP2440" s="15">
        <v>1</v>
      </c>
      <c r="AQ2440">
        <f t="shared" si="1160"/>
        <v>-3285980068988.2231</v>
      </c>
      <c r="AR2440">
        <f t="shared" si="1161"/>
        <v>-1.7957086689926309</v>
      </c>
      <c r="AS2440">
        <f t="shared" si="1162"/>
        <v>-10641298385670.258</v>
      </c>
      <c r="AU2440">
        <f t="shared" si="1163"/>
        <v>2927409650885.4248</v>
      </c>
      <c r="AV2440">
        <f t="shared" si="1156"/>
        <v>7.0434763404311888E+32</v>
      </c>
    </row>
    <row r="2441" spans="1:48" x14ac:dyDescent="0.3">
      <c r="A2441" s="4">
        <v>26.496300000000002</v>
      </c>
      <c r="B2441" s="4">
        <f t="shared" si="1157"/>
        <v>273</v>
      </c>
      <c r="C2441" s="7">
        <v>24.81</v>
      </c>
      <c r="D2441" s="2">
        <f t="shared" si="1164"/>
        <v>153.62323953029045</v>
      </c>
      <c r="E2441" s="6">
        <f t="shared" si="1146"/>
        <v>59.142047127883551</v>
      </c>
      <c r="F2441" s="2">
        <f t="shared" si="1165"/>
        <v>91.34354271016737</v>
      </c>
      <c r="G2441" s="7">
        <v>37.200000000000003</v>
      </c>
      <c r="H2441" s="3">
        <f t="shared" si="1167"/>
        <v>227.26612783853415</v>
      </c>
      <c r="J2441" s="7">
        <v>45.2</v>
      </c>
      <c r="K2441" s="2">
        <f t="shared" si="1147"/>
        <v>180.86612783853414</v>
      </c>
      <c r="L2441" s="7">
        <v>24.5</v>
      </c>
      <c r="M2441" s="2">
        <f t="shared" si="1148"/>
        <v>101.85640540628089</v>
      </c>
      <c r="N2441" s="7">
        <v>26.2</v>
      </c>
      <c r="O2441" s="2">
        <f t="shared" si="1149"/>
        <v>12.756405406280891</v>
      </c>
      <c r="Q2441" s="2">
        <f t="shared" si="1150"/>
        <v>68.210061802528543</v>
      </c>
      <c r="R2441" s="2">
        <f t="shared" si="1140"/>
        <v>171.2816260308978</v>
      </c>
      <c r="S2441" s="2">
        <v>32.665799999999997</v>
      </c>
      <c r="T2441" s="2">
        <v>90</v>
      </c>
      <c r="U2441" s="7">
        <v>38.5</v>
      </c>
      <c r="V2441" s="2">
        <f t="shared" si="1168"/>
        <v>129.00137576760707</v>
      </c>
      <c r="W2441" s="7">
        <v>39.729999999999997</v>
      </c>
      <c r="X2441" s="2">
        <f t="shared" si="1166"/>
        <v>38.361908007699832</v>
      </c>
      <c r="Y2441" s="7">
        <v>24.81</v>
      </c>
      <c r="Z2441" s="2">
        <f t="shared" si="1169"/>
        <v>169.88152582587844</v>
      </c>
      <c r="AA2441" s="7">
        <v>46.4</v>
      </c>
      <c r="AB2441" s="7">
        <v>89.1</v>
      </c>
      <c r="AF2441">
        <f t="shared" si="1145"/>
        <v>58.231399619938415</v>
      </c>
      <c r="AH2441" s="15">
        <f t="shared" si="1158"/>
        <v>1</v>
      </c>
      <c r="AI2441">
        <f t="shared" si="1151"/>
        <v>-433.02389616770427</v>
      </c>
      <c r="AJ2441">
        <f t="shared" si="1152"/>
        <v>-588.09531075449263</v>
      </c>
      <c r="AK2441">
        <f t="shared" si="1153"/>
        <v>-2.6040844767756304</v>
      </c>
      <c r="AL2441">
        <f t="shared" si="1159"/>
        <v>-112161859.40346929</v>
      </c>
      <c r="AM2441">
        <f t="shared" si="1154"/>
        <v>163038.30338007901</v>
      </c>
      <c r="AN2441">
        <f t="shared" si="1155"/>
        <v>-278.13806557897146</v>
      </c>
      <c r="AP2441" s="15">
        <v>1</v>
      </c>
      <c r="AQ2441">
        <f t="shared" si="1160"/>
        <v>14972161827544.115</v>
      </c>
      <c r="AR2441">
        <f t="shared" si="1161"/>
        <v>-1.7593161880477097</v>
      </c>
      <c r="AS2441">
        <f t="shared" si="1162"/>
        <v>-10511311792759.598</v>
      </c>
      <c r="AU2441">
        <f t="shared" si="1163"/>
        <v>20638942960497.926</v>
      </c>
      <c r="AV2441">
        <f t="shared" si="1156"/>
        <v>6.2325560188401526E+32</v>
      </c>
    </row>
    <row r="2442" spans="1:48" x14ac:dyDescent="0.3">
      <c r="A2442" s="4">
        <v>26.496300000000002</v>
      </c>
      <c r="B2442" s="4">
        <f t="shared" si="1157"/>
        <v>274</v>
      </c>
      <c r="C2442" s="7">
        <v>24.81</v>
      </c>
      <c r="D2442" s="2">
        <f t="shared" si="1164"/>
        <v>153.65594615309612</v>
      </c>
      <c r="E2442" s="6">
        <f t="shared" si="1146"/>
        <v>59.126452084937654</v>
      </c>
      <c r="F2442" s="2">
        <f t="shared" si="1165"/>
        <v>91.791353595547932</v>
      </c>
      <c r="G2442" s="7">
        <v>37.200000000000003</v>
      </c>
      <c r="H2442" s="3">
        <f t="shared" si="1167"/>
        <v>227.09112783853413</v>
      </c>
      <c r="J2442" s="7">
        <v>45.2</v>
      </c>
      <c r="K2442" s="2">
        <f t="shared" si="1147"/>
        <v>180.69112783853413</v>
      </c>
      <c r="L2442" s="7">
        <v>24.5</v>
      </c>
      <c r="M2442" s="2">
        <f t="shared" si="1148"/>
        <v>101.75378962119174</v>
      </c>
      <c r="N2442" s="7">
        <v>26.2</v>
      </c>
      <c r="O2442" s="2">
        <f t="shared" si="1149"/>
        <v>12.653789621191748</v>
      </c>
      <c r="Q2442" s="2">
        <f t="shared" si="1150"/>
        <v>68.237242876894086</v>
      </c>
      <c r="R2442" s="2">
        <f t="shared" si="1140"/>
        <v>171.17862801588177</v>
      </c>
      <c r="S2442" s="2">
        <v>32.665799999999997</v>
      </c>
      <c r="T2442" s="2">
        <v>90</v>
      </c>
      <c r="U2442" s="7">
        <v>38.5</v>
      </c>
      <c r="V2442" s="2">
        <f t="shared" si="1168"/>
        <v>129.30137576760708</v>
      </c>
      <c r="W2442" s="7">
        <v>39.729999999999997</v>
      </c>
      <c r="X2442" s="2">
        <f t="shared" si="1166"/>
        <v>39.129962394406078</v>
      </c>
      <c r="Y2442" s="7">
        <v>24.81</v>
      </c>
      <c r="Z2442" s="2">
        <f t="shared" si="1169"/>
        <v>170.39152582587843</v>
      </c>
      <c r="AA2442" s="7">
        <v>46.4</v>
      </c>
      <c r="AB2442" s="7">
        <v>89.1</v>
      </c>
      <c r="AF2442">
        <f t="shared" si="1145"/>
        <v>58.367917052027778</v>
      </c>
      <c r="AH2442" s="15">
        <f t="shared" si="1158"/>
        <v>1</v>
      </c>
      <c r="AI2442">
        <f t="shared" si="1151"/>
        <v>-312.69068101182268</v>
      </c>
      <c r="AJ2442">
        <f t="shared" si="1152"/>
        <v>-587.70129023448089</v>
      </c>
      <c r="AK2442">
        <f t="shared" si="1153"/>
        <v>-2.4173290729649874</v>
      </c>
      <c r="AL2442">
        <f t="shared" si="1159"/>
        <v>-111473507.82356098</v>
      </c>
      <c r="AM2442">
        <f t="shared" si="1154"/>
        <v>161909.45128831625</v>
      </c>
      <c r="AN2442">
        <f t="shared" si="1155"/>
        <v>-266.94011785207192</v>
      </c>
      <c r="AP2442" s="15">
        <v>1</v>
      </c>
      <c r="AQ2442">
        <f t="shared" si="1160"/>
        <v>2376530253083.356</v>
      </c>
      <c r="AR2442">
        <f t="shared" si="1161"/>
        <v>-1.7243780843394347</v>
      </c>
      <c r="AS2442">
        <f t="shared" si="1162"/>
        <v>-10147512189742.975</v>
      </c>
      <c r="AU2442">
        <f t="shared" si="1163"/>
        <v>8601010238595.4717</v>
      </c>
      <c r="AV2442">
        <f t="shared" si="1156"/>
        <v>5.433088559821802E+32</v>
      </c>
    </row>
    <row r="2443" spans="1:48" x14ac:dyDescent="0.3">
      <c r="A2443" s="4">
        <v>26.496300000000002</v>
      </c>
      <c r="B2443" s="4">
        <f t="shared" si="1157"/>
        <v>275</v>
      </c>
      <c r="C2443" s="7">
        <v>24.81</v>
      </c>
      <c r="D2443" s="2">
        <f t="shared" si="1164"/>
        <v>153.697989310205</v>
      </c>
      <c r="E2443" s="6">
        <f t="shared" si="1146"/>
        <v>59.106403417962703</v>
      </c>
      <c r="F2443" s="2">
        <f t="shared" si="1165"/>
        <v>92.239133008633303</v>
      </c>
      <c r="G2443" s="7">
        <v>37.200000000000003</v>
      </c>
      <c r="H2443" s="3">
        <f t="shared" si="1167"/>
        <v>226.91612783853412</v>
      </c>
      <c r="J2443" s="7">
        <v>45.2</v>
      </c>
      <c r="K2443" s="2">
        <f t="shared" si="1147"/>
        <v>180.51612783853412</v>
      </c>
      <c r="L2443" s="7">
        <v>24.5</v>
      </c>
      <c r="M2443" s="2">
        <f t="shared" si="1148"/>
        <v>101.65448946085996</v>
      </c>
      <c r="N2443" s="7">
        <v>26.2</v>
      </c>
      <c r="O2443" s="2">
        <f t="shared" si="1149"/>
        <v>12.554489460859969</v>
      </c>
      <c r="Q2443" s="2">
        <f t="shared" si="1150"/>
        <v>68.265428734697622</v>
      </c>
      <c r="R2443" s="2">
        <f t="shared" si="1140"/>
        <v>171.07889352811861</v>
      </c>
      <c r="S2443" s="2">
        <v>32.665799999999997</v>
      </c>
      <c r="T2443" s="2">
        <v>90</v>
      </c>
      <c r="U2443" s="7">
        <v>38.5</v>
      </c>
      <c r="V2443" s="2">
        <f t="shared" si="1168"/>
        <v>129.6013757676071</v>
      </c>
      <c r="W2443" s="7">
        <v>39.729999999999997</v>
      </c>
      <c r="X2443" s="2">
        <f t="shared" si="1166"/>
        <v>39.887997075773107</v>
      </c>
      <c r="Y2443" s="7">
        <v>24.81</v>
      </c>
      <c r="Z2443" s="2">
        <f t="shared" si="1169"/>
        <v>170.90152582587842</v>
      </c>
      <c r="AA2443" s="7">
        <v>46.4</v>
      </c>
      <c r="AB2443" s="7">
        <v>89.1</v>
      </c>
      <c r="AF2443">
        <f t="shared" si="1145"/>
        <v>58.502450613303381</v>
      </c>
      <c r="AH2443" s="15">
        <f t="shared" si="1158"/>
        <v>1</v>
      </c>
      <c r="AI2443">
        <f t="shared" si="1151"/>
        <v>41.893485977563614</v>
      </c>
      <c r="AJ2443">
        <f t="shared" si="1152"/>
        <v>-587.10033874570013</v>
      </c>
      <c r="AK2443">
        <f t="shared" si="1153"/>
        <v>-2.2474947726033103</v>
      </c>
      <c r="AL2443">
        <f t="shared" si="1159"/>
        <v>-110765867.13986167</v>
      </c>
      <c r="AM2443">
        <f t="shared" si="1154"/>
        <v>160735.03386234285</v>
      </c>
      <c r="AN2443">
        <f t="shared" si="1155"/>
        <v>-256.07835770958957</v>
      </c>
      <c r="AP2443" s="15">
        <v>1</v>
      </c>
      <c r="AQ2443">
        <f t="shared" si="1160"/>
        <v>-1453751966119.6953</v>
      </c>
      <c r="AR2443">
        <f t="shared" si="1161"/>
        <v>-1.6907727384098097</v>
      </c>
      <c r="AS2443">
        <f t="shared" si="1162"/>
        <v>-9446298867589.791</v>
      </c>
      <c r="AU2443">
        <f t="shared" si="1163"/>
        <v>1435095289249.895</v>
      </c>
      <c r="AV2443">
        <f t="shared" si="1156"/>
        <v>4.7114859670991753E+32</v>
      </c>
    </row>
    <row r="2444" spans="1:48" x14ac:dyDescent="0.3">
      <c r="A2444" s="4">
        <v>26.496300000000002</v>
      </c>
      <c r="B2444" s="4">
        <f t="shared" si="1157"/>
        <v>276</v>
      </c>
      <c r="C2444" s="7">
        <v>24.81</v>
      </c>
      <c r="D2444" s="2">
        <f t="shared" si="1164"/>
        <v>153.74936289490319</v>
      </c>
      <c r="E2444" s="6">
        <f t="shared" si="1146"/>
        <v>59.081902703709282</v>
      </c>
      <c r="F2444" s="2">
        <f t="shared" si="1165"/>
        <v>92.686873045947507</v>
      </c>
      <c r="G2444" s="7">
        <v>37.200000000000003</v>
      </c>
      <c r="H2444" s="3">
        <f t="shared" si="1167"/>
        <v>226.74112783853411</v>
      </c>
      <c r="J2444" s="7">
        <v>45.2</v>
      </c>
      <c r="K2444" s="2">
        <f t="shared" si="1147"/>
        <v>180.34112783853411</v>
      </c>
      <c r="L2444" s="7">
        <v>24.5</v>
      </c>
      <c r="M2444" s="2">
        <f t="shared" si="1148"/>
        <v>101.55850598522647</v>
      </c>
      <c r="N2444" s="7">
        <v>26.2</v>
      </c>
      <c r="O2444" s="2">
        <f t="shared" si="1149"/>
        <v>12.458505985226481</v>
      </c>
      <c r="Q2444" s="2">
        <f t="shared" si="1150"/>
        <v>68.294589832009933</v>
      </c>
      <c r="R2444" s="2">
        <f t="shared" si="1140"/>
        <v>170.98242374258305</v>
      </c>
      <c r="S2444" s="2">
        <v>32.665799999999997</v>
      </c>
      <c r="T2444" s="2">
        <v>90</v>
      </c>
      <c r="U2444" s="7">
        <v>38.5</v>
      </c>
      <c r="V2444" s="2">
        <f t="shared" si="1168"/>
        <v>129.90137576760711</v>
      </c>
      <c r="W2444" s="7">
        <v>39.729999999999997</v>
      </c>
      <c r="X2444" s="2">
        <f t="shared" si="1166"/>
        <v>40.636157565017342</v>
      </c>
      <c r="Y2444" s="7">
        <v>24.81</v>
      </c>
      <c r="Z2444" s="2">
        <f t="shared" si="1169"/>
        <v>171.41152582587841</v>
      </c>
      <c r="AA2444" s="7">
        <v>46.4</v>
      </c>
      <c r="AB2444" s="7">
        <v>89.1</v>
      </c>
      <c r="AF2444">
        <f t="shared" si="1145"/>
        <v>58.635068424628258</v>
      </c>
      <c r="AH2444" s="15">
        <f t="shared" si="1158"/>
        <v>1</v>
      </c>
      <c r="AI2444">
        <f t="shared" si="1151"/>
        <v>243.66019791700978</v>
      </c>
      <c r="AJ2444">
        <f t="shared" si="1152"/>
        <v>-586.45836464342699</v>
      </c>
      <c r="AK2444">
        <f t="shared" si="1153"/>
        <v>-2.0921161239515493</v>
      </c>
      <c r="AL2444">
        <f t="shared" si="1159"/>
        <v>-110068144.39531565</v>
      </c>
      <c r="AM2444">
        <f t="shared" si="1154"/>
        <v>159556.9114002134</v>
      </c>
      <c r="AN2444">
        <f t="shared" si="1155"/>
        <v>-245.55767391155206</v>
      </c>
      <c r="AP2444" s="15">
        <v>1</v>
      </c>
      <c r="AQ2444">
        <f t="shared" si="1160"/>
        <v>138668657606.37164</v>
      </c>
      <c r="AR2444">
        <f t="shared" si="1161"/>
        <v>-1.6583909950451483</v>
      </c>
      <c r="AS2444">
        <f t="shared" si="1162"/>
        <v>-8312634934226.8076</v>
      </c>
      <c r="AU2444">
        <f t="shared" si="1163"/>
        <v>4438973425383.1367</v>
      </c>
      <c r="AV2444">
        <f t="shared" si="1156"/>
        <v>4.0776012994139333E+32</v>
      </c>
    </row>
    <row r="2445" spans="1:48" x14ac:dyDescent="0.3">
      <c r="A2445" s="4">
        <v>26.496300000000002</v>
      </c>
      <c r="B2445" s="4">
        <f t="shared" si="1157"/>
        <v>277</v>
      </c>
      <c r="C2445" s="7">
        <v>24.81</v>
      </c>
      <c r="D2445" s="2">
        <f t="shared" si="1164"/>
        <v>153.81005950388948</v>
      </c>
      <c r="E2445" s="6">
        <f t="shared" si="1146"/>
        <v>59.052951869156516</v>
      </c>
      <c r="F2445" s="2">
        <f t="shared" si="1165"/>
        <v>93.134565780347458</v>
      </c>
      <c r="G2445" s="7">
        <v>37.200000000000003</v>
      </c>
      <c r="H2445" s="3">
        <f t="shared" si="1167"/>
        <v>226.5661278385341</v>
      </c>
      <c r="J2445" s="7">
        <v>45.2</v>
      </c>
      <c r="K2445" s="2">
        <f t="shared" si="1147"/>
        <v>180.16612783853409</v>
      </c>
      <c r="L2445" s="7">
        <v>24.5</v>
      </c>
      <c r="M2445" s="2">
        <f t="shared" si="1148"/>
        <v>101.46583989408697</v>
      </c>
      <c r="N2445" s="7">
        <v>26.2</v>
      </c>
      <c r="O2445" s="2">
        <f t="shared" si="1149"/>
        <v>12.365839894086974</v>
      </c>
      <c r="Q2445" s="2">
        <f t="shared" si="1150"/>
        <v>68.324695221587334</v>
      </c>
      <c r="R2445" s="2">
        <f t="shared" si="1140"/>
        <v>170.88921946615253</v>
      </c>
      <c r="S2445" s="2">
        <v>32.665799999999997</v>
      </c>
      <c r="T2445" s="2">
        <v>90</v>
      </c>
      <c r="U2445" s="7">
        <v>38.5</v>
      </c>
      <c r="V2445" s="2">
        <f t="shared" si="1168"/>
        <v>130.20137576760712</v>
      </c>
      <c r="W2445" s="7">
        <v>39.729999999999997</v>
      </c>
      <c r="X2445" s="2">
        <f t="shared" si="1166"/>
        <v>41.37457663953947</v>
      </c>
      <c r="Y2445" s="7">
        <v>24.81</v>
      </c>
      <c r="Z2445" s="2">
        <f t="shared" si="1169"/>
        <v>171.9215258258784</v>
      </c>
      <c r="AA2445" s="7">
        <v>46.4</v>
      </c>
      <c r="AB2445" s="7">
        <v>89.1</v>
      </c>
      <c r="AF2445">
        <f t="shared" si="1145"/>
        <v>58.765834253726638</v>
      </c>
      <c r="AH2445" s="15">
        <f t="shared" si="1158"/>
        <v>1</v>
      </c>
      <c r="AI2445">
        <f t="shared" si="1151"/>
        <v>161.39586203552415</v>
      </c>
      <c r="AJ2445">
        <f t="shared" si="1152"/>
        <v>-585.58081172772393</v>
      </c>
      <c r="AK2445">
        <f t="shared" si="1153"/>
        <v>-1.9491807589901078</v>
      </c>
      <c r="AL2445">
        <f t="shared" si="1159"/>
        <v>-109342635.32916516</v>
      </c>
      <c r="AM2445">
        <f t="shared" si="1154"/>
        <v>158319.89357160122</v>
      </c>
      <c r="AN2445">
        <f t="shared" si="1155"/>
        <v>-235.38246683921085</v>
      </c>
      <c r="AP2445" s="15">
        <v>1</v>
      </c>
      <c r="AQ2445">
        <f t="shared" si="1160"/>
        <v>-404126259962.53967</v>
      </c>
      <c r="AR2445">
        <f t="shared" si="1161"/>
        <v>-1.6271346619413778</v>
      </c>
      <c r="AS2445">
        <f t="shared" si="1162"/>
        <v>-6636820333900.3447</v>
      </c>
      <c r="AU2445">
        <f t="shared" si="1163"/>
        <v>2100896961837.6204</v>
      </c>
      <c r="AV2445">
        <f t="shared" si="1156"/>
        <v>3.4920056420381599E+32</v>
      </c>
    </row>
    <row r="2446" spans="1:48" x14ac:dyDescent="0.3">
      <c r="A2446" s="4">
        <v>26.496300000000002</v>
      </c>
      <c r="B2446" s="4">
        <f t="shared" si="1157"/>
        <v>278</v>
      </c>
      <c r="C2446" s="7">
        <v>24.81</v>
      </c>
      <c r="D2446" s="2">
        <f t="shared" si="1164"/>
        <v>153.88007047328236</v>
      </c>
      <c r="E2446" s="6">
        <f t="shared" si="1146"/>
        <v>59.019553191416009</v>
      </c>
      <c r="F2446" s="2">
        <f t="shared" si="1165"/>
        <v>93.58220325622321</v>
      </c>
      <c r="G2446" s="7">
        <v>37.200000000000003</v>
      </c>
      <c r="H2446" s="3">
        <f t="shared" si="1167"/>
        <v>226.39112783853409</v>
      </c>
      <c r="J2446" s="7">
        <v>45.2</v>
      </c>
      <c r="K2446" s="2">
        <f t="shared" si="1147"/>
        <v>179.99112783853408</v>
      </c>
      <c r="L2446" s="7">
        <v>24.5</v>
      </c>
      <c r="M2446" s="2">
        <f t="shared" si="1148"/>
        <v>101.37649153158424</v>
      </c>
      <c r="N2446" s="7">
        <v>26.2</v>
      </c>
      <c r="O2446" s="2">
        <f t="shared" si="1149"/>
        <v>12.276491531584242</v>
      </c>
      <c r="Q2446" s="2">
        <f t="shared" si="1150"/>
        <v>68.355712564435166</v>
      </c>
      <c r="R2446" s="2">
        <f t="shared" si="1140"/>
        <v>170.79928114209568</v>
      </c>
      <c r="S2446" s="2">
        <v>32.665799999999997</v>
      </c>
      <c r="T2446" s="2">
        <v>90</v>
      </c>
      <c r="U2446" s="7">
        <v>38.5</v>
      </c>
      <c r="V2446" s="2">
        <f t="shared" si="1168"/>
        <v>130.50137576760713</v>
      </c>
      <c r="W2446" s="7">
        <v>39.729999999999997</v>
      </c>
      <c r="X2446" s="2">
        <f t="shared" si="1166"/>
        <v>42.103375390576758</v>
      </c>
      <c r="Y2446" s="7">
        <v>24.81</v>
      </c>
      <c r="Z2446" s="2">
        <f t="shared" si="1169"/>
        <v>172.4315258258784</v>
      </c>
      <c r="AA2446" s="7">
        <v>46.4</v>
      </c>
      <c r="AB2446" s="7">
        <v>89.1</v>
      </c>
      <c r="AF2446">
        <f t="shared" si="1145"/>
        <v>58.894807727264627</v>
      </c>
      <c r="AH2446" s="15">
        <f t="shared" si="1158"/>
        <v>1</v>
      </c>
      <c r="AI2446">
        <f t="shared" si="1151"/>
        <v>2.7934928582629936</v>
      </c>
      <c r="AJ2446">
        <f t="shared" si="1152"/>
        <v>-584.53483110813613</v>
      </c>
      <c r="AK2446">
        <f t="shared" si="1153"/>
        <v>-1.8170292832790862</v>
      </c>
      <c r="AL2446">
        <f t="shared" si="1159"/>
        <v>-108600135.06713511</v>
      </c>
      <c r="AM2446">
        <f t="shared" si="1154"/>
        <v>157039.27777369137</v>
      </c>
      <c r="AN2446">
        <f t="shared" si="1155"/>
        <v>-225.55664664955316</v>
      </c>
      <c r="AP2446" s="15">
        <v>1</v>
      </c>
      <c r="AQ2446">
        <f t="shared" si="1160"/>
        <v>-256568709223.13763</v>
      </c>
      <c r="AR2446">
        <f t="shared" si="1161"/>
        <v>-1.5969151697991912</v>
      </c>
      <c r="AS2446">
        <f t="shared" si="1162"/>
        <v>-4362840100744.7725</v>
      </c>
      <c r="AU2446">
        <f t="shared" si="1163"/>
        <v>841762928884.32397</v>
      </c>
      <c r="AV2446">
        <f t="shared" si="1156"/>
        <v>2.9656782500664494E+32</v>
      </c>
    </row>
    <row r="2447" spans="1:48" x14ac:dyDescent="0.3">
      <c r="A2447" s="4">
        <v>26.496300000000002</v>
      </c>
      <c r="B2447" s="4">
        <f t="shared" si="1157"/>
        <v>279</v>
      </c>
      <c r="C2447" s="7">
        <v>24.81</v>
      </c>
      <c r="D2447" s="2">
        <f t="shared" si="1164"/>
        <v>153.9593859209333</v>
      </c>
      <c r="E2447" s="6">
        <f t="shared" si="1146"/>
        <v>58.981709297618515</v>
      </c>
      <c r="F2447" s="2">
        <f t="shared" si="1165"/>
        <v>94.029777484662461</v>
      </c>
      <c r="G2447" s="7">
        <v>37.200000000000003</v>
      </c>
      <c r="H2447" s="3">
        <f t="shared" si="1167"/>
        <v>226.21612783853408</v>
      </c>
      <c r="J2447" s="7">
        <v>45.2</v>
      </c>
      <c r="K2447" s="2">
        <f t="shared" si="1147"/>
        <v>179.81612783853407</v>
      </c>
      <c r="L2447" s="7">
        <v>24.5</v>
      </c>
      <c r="M2447" s="2">
        <f t="shared" si="1148"/>
        <v>101.29046089265012</v>
      </c>
      <c r="N2447" s="7">
        <v>26.2</v>
      </c>
      <c r="O2447" s="2">
        <f t="shared" si="1149"/>
        <v>12.190460892650123</v>
      </c>
      <c r="Q2447" s="2">
        <f t="shared" si="1150"/>
        <v>68.387608142723252</v>
      </c>
      <c r="R2447" s="2">
        <f t="shared" si="1140"/>
        <v>170.71260885649411</v>
      </c>
      <c r="S2447" s="2">
        <v>32.665799999999997</v>
      </c>
      <c r="T2447" s="2">
        <v>90</v>
      </c>
      <c r="U2447" s="7">
        <v>38.5</v>
      </c>
      <c r="V2447" s="2">
        <f t="shared" si="1168"/>
        <v>130.80137576760714</v>
      </c>
      <c r="W2447" s="7">
        <v>39.729999999999997</v>
      </c>
      <c r="X2447" s="2">
        <f t="shared" si="1166"/>
        <v>42.822664171361758</v>
      </c>
      <c r="Y2447" s="7">
        <v>24.81</v>
      </c>
      <c r="Z2447" s="2">
        <f t="shared" si="1169"/>
        <v>172.94152582587839</v>
      </c>
      <c r="AA2447" s="7">
        <v>46.4</v>
      </c>
      <c r="AB2447" s="7">
        <v>89.1</v>
      </c>
      <c r="AF2447">
        <f t="shared" si="1145"/>
        <v>59.022044521847548</v>
      </c>
      <c r="AH2447" s="15">
        <f t="shared" si="1158"/>
        <v>1</v>
      </c>
      <c r="AI2447">
        <f t="shared" si="1151"/>
        <v>-11.010760931856225</v>
      </c>
      <c r="AJ2447">
        <f t="shared" si="1152"/>
        <v>-583.44909621148452</v>
      </c>
      <c r="AK2447">
        <f t="shared" si="1153"/>
        <v>-1.6942805719679479</v>
      </c>
      <c r="AL2447">
        <f t="shared" si="1159"/>
        <v>-107862833.43222445</v>
      </c>
      <c r="AM2447">
        <f t="shared" si="1154"/>
        <v>155746.81387689183</v>
      </c>
      <c r="AN2447">
        <f t="shared" si="1155"/>
        <v>-216.08363226164465</v>
      </c>
      <c r="AP2447" s="15">
        <v>1</v>
      </c>
      <c r="AQ2447">
        <f t="shared" si="1160"/>
        <v>-23675024285.983879</v>
      </c>
      <c r="AR2447">
        <f t="shared" si="1161"/>
        <v>-1.5676524606139892</v>
      </c>
      <c r="AS2447">
        <f t="shared" si="1162"/>
        <v>-1505934836737.6951</v>
      </c>
      <c r="AU2447">
        <f t="shared" si="1163"/>
        <v>718123485705.22729</v>
      </c>
      <c r="AV2447">
        <f t="shared" si="1156"/>
        <v>2.4974596959040247E+32</v>
      </c>
    </row>
    <row r="2448" spans="1:48" x14ac:dyDescent="0.3">
      <c r="A2448" s="4">
        <v>26.496300000000002</v>
      </c>
      <c r="B2448" s="4">
        <f t="shared" si="1157"/>
        <v>280</v>
      </c>
      <c r="C2448" s="7">
        <v>24.81</v>
      </c>
      <c r="D2448" s="2">
        <f t="shared" si="1164"/>
        <v>154.04799479492965</v>
      </c>
      <c r="E2448" s="6">
        <f t="shared" si="1146"/>
        <v>58.93942316478352</v>
      </c>
      <c r="F2448" s="2">
        <f t="shared" si="1165"/>
        <v>94.477280438572393</v>
      </c>
      <c r="G2448" s="7">
        <v>37.200000000000003</v>
      </c>
      <c r="H2448" s="3">
        <f t="shared" si="1167"/>
        <v>226.04112783853407</v>
      </c>
      <c r="J2448" s="7">
        <v>45.2</v>
      </c>
      <c r="K2448" s="2">
        <f t="shared" si="1147"/>
        <v>179.64112783853406</v>
      </c>
      <c r="L2448" s="7">
        <v>24.5</v>
      </c>
      <c r="M2448" s="2">
        <f t="shared" si="1148"/>
        <v>101.20774763137968</v>
      </c>
      <c r="N2448" s="7">
        <v>26.2</v>
      </c>
      <c r="O2448" s="2">
        <f t="shared" si="1149"/>
        <v>12.107747631379681</v>
      </c>
      <c r="Q2448" s="2">
        <f t="shared" si="1150"/>
        <v>68.420346873961961</v>
      </c>
      <c r="R2448" s="2">
        <f t="shared" si="1140"/>
        <v>170.62920234658094</v>
      </c>
      <c r="S2448" s="2">
        <v>32.665799999999997</v>
      </c>
      <c r="T2448" s="2">
        <v>90</v>
      </c>
      <c r="U2448" s="7">
        <v>38.5</v>
      </c>
      <c r="V2448" s="2">
        <f t="shared" si="1168"/>
        <v>131.10137576760715</v>
      </c>
      <c r="W2448" s="7">
        <v>39.729999999999997</v>
      </c>
      <c r="X2448" s="2">
        <f t="shared" si="1166"/>
        <v>43.532543455977176</v>
      </c>
      <c r="Y2448" s="7">
        <v>24.81</v>
      </c>
      <c r="Z2448" s="2">
        <f t="shared" si="1169"/>
        <v>173.45152582587838</v>
      </c>
      <c r="AA2448" s="7">
        <v>46.4</v>
      </c>
      <c r="AB2448" s="7">
        <v>89.1</v>
      </c>
      <c r="AF2448">
        <f t="shared" si="1145"/>
        <v>59.147596536436652</v>
      </c>
      <c r="AH2448" s="15">
        <f t="shared" si="1158"/>
        <v>1</v>
      </c>
      <c r="AI2448">
        <f t="shared" si="1151"/>
        <v>67.000715862645166</v>
      </c>
      <c r="AJ2448">
        <f t="shared" si="1152"/>
        <v>-581.4811310663905</v>
      </c>
      <c r="AK2448">
        <f t="shared" si="1153"/>
        <v>-1.5797752513446681</v>
      </c>
      <c r="AL2448">
        <f t="shared" si="1159"/>
        <v>-106972636.49936619</v>
      </c>
      <c r="AM2448">
        <f t="shared" si="1154"/>
        <v>154214.15041141483</v>
      </c>
      <c r="AN2448">
        <f t="shared" si="1155"/>
        <v>-206.96635117383448</v>
      </c>
      <c r="AP2448" s="15">
        <v>1</v>
      </c>
      <c r="AQ2448">
        <f t="shared" si="1160"/>
        <v>138069417110.14169</v>
      </c>
      <c r="AR2448">
        <f t="shared" si="1161"/>
        <v>-1.5392740464108494</v>
      </c>
      <c r="AS2448">
        <f t="shared" si="1162"/>
        <v>1802530329433.0664</v>
      </c>
      <c r="AU2448">
        <f t="shared" si="1163"/>
        <v>736959003792.52551</v>
      </c>
      <c r="AV2448">
        <f t="shared" si="1156"/>
        <v>2.069376805643701E+32</v>
      </c>
    </row>
    <row r="2449" spans="1:48" x14ac:dyDescent="0.3">
      <c r="A2449" s="4">
        <v>26.496300000000002</v>
      </c>
      <c r="B2449" s="4">
        <f t="shared" si="1157"/>
        <v>281</v>
      </c>
      <c r="C2449" s="7">
        <v>24.81</v>
      </c>
      <c r="D2449" s="2">
        <f t="shared" si="1164"/>
        <v>154.14588492815713</v>
      </c>
      <c r="E2449" s="6">
        <f t="shared" si="1146"/>
        <v>58.892698119671735</v>
      </c>
      <c r="F2449" s="2">
        <f t="shared" si="1165"/>
        <v>94.924704047752471</v>
      </c>
      <c r="G2449" s="7">
        <v>37.200000000000003</v>
      </c>
      <c r="H2449" s="3">
        <f t="shared" si="1167"/>
        <v>225.86612783853406</v>
      </c>
      <c r="J2449" s="7">
        <v>45.2</v>
      </c>
      <c r="K2449" s="2">
        <f t="shared" si="1147"/>
        <v>179.46612783853405</v>
      </c>
      <c r="L2449" s="7">
        <v>24.5</v>
      </c>
      <c r="M2449" s="2">
        <f t="shared" si="1148"/>
        <v>101.12835107131207</v>
      </c>
      <c r="N2449" s="7">
        <v>26.2</v>
      </c>
      <c r="O2449" s="2">
        <f t="shared" si="1149"/>
        <v>12.028351071312073</v>
      </c>
      <c r="Q2449" s="2">
        <f t="shared" si="1150"/>
        <v>68.453892326339172</v>
      </c>
      <c r="R2449" s="2">
        <f t="shared" si="1140"/>
        <v>170.54906101097129</v>
      </c>
      <c r="S2449" s="2">
        <v>32.665799999999997</v>
      </c>
      <c r="T2449" s="2">
        <v>90</v>
      </c>
      <c r="U2449" s="7">
        <v>38.5</v>
      </c>
      <c r="V2449" s="2">
        <f t="shared" si="1168"/>
        <v>131.40137576760716</v>
      </c>
      <c r="W2449" s="7">
        <v>39.729999999999997</v>
      </c>
      <c r="X2449" s="2">
        <f t="shared" si="1166"/>
        <v>44.233104619470367</v>
      </c>
      <c r="Y2449" s="7">
        <v>24.81</v>
      </c>
      <c r="Z2449" s="2">
        <f t="shared" si="1169"/>
        <v>173.96152582587837</v>
      </c>
      <c r="AA2449" s="7">
        <v>46.4</v>
      </c>
      <c r="AB2449" s="7">
        <v>89.1</v>
      </c>
      <c r="AF2449">
        <f t="shared" si="1145"/>
        <v>59.271512048336874</v>
      </c>
      <c r="AH2449" s="15">
        <f t="shared" si="1158"/>
        <v>1</v>
      </c>
      <c r="AI2449">
        <f t="shared" si="1151"/>
        <v>21.606311006628175</v>
      </c>
      <c r="AJ2449">
        <f t="shared" si="1152"/>
        <v>-580.82689759811342</v>
      </c>
      <c r="AK2449">
        <f t="shared" si="1153"/>
        <v>-1.4725323990618926</v>
      </c>
      <c r="AL2449">
        <f t="shared" si="1159"/>
        <v>-106335229.71885146</v>
      </c>
      <c r="AM2449">
        <f t="shared" si="1154"/>
        <v>153026.13450837985</v>
      </c>
      <c r="AN2449">
        <f t="shared" si="1155"/>
        <v>-198.20724010926222</v>
      </c>
      <c r="AP2449" s="15">
        <v>1</v>
      </c>
      <c r="AQ2449">
        <f t="shared" si="1160"/>
        <v>249255004811.92871</v>
      </c>
      <c r="AR2449">
        <f t="shared" si="1161"/>
        <v>-1.5117140674226208</v>
      </c>
      <c r="AS2449">
        <f t="shared" si="1162"/>
        <v>5310841392073.5742</v>
      </c>
      <c r="AU2449">
        <f t="shared" si="1163"/>
        <v>525803432390.27081</v>
      </c>
      <c r="AV2449">
        <f t="shared" si="1156"/>
        <v>1.709534730951129E+32</v>
      </c>
    </row>
    <row r="2450" spans="1:48" x14ac:dyDescent="0.3">
      <c r="A2450" s="4">
        <v>26.496300000000002</v>
      </c>
      <c r="B2450" s="4">
        <f t="shared" si="1157"/>
        <v>282</v>
      </c>
      <c r="C2450" s="7">
        <v>24.81</v>
      </c>
      <c r="D2450" s="2">
        <f t="shared" si="1164"/>
        <v>154.25304309877737</v>
      </c>
      <c r="E2450" s="6">
        <f t="shared" si="1146"/>
        <v>58.841537838620752</v>
      </c>
      <c r="F2450" s="2">
        <f t="shared" si="1165"/>
        <v>95.372040193912383</v>
      </c>
      <c r="G2450" s="7">
        <v>37.200000000000003</v>
      </c>
      <c r="H2450" s="3">
        <f t="shared" si="1167"/>
        <v>225.69112783853404</v>
      </c>
      <c r="J2450" s="7">
        <v>45.2</v>
      </c>
      <c r="K2450" s="2">
        <f t="shared" si="1147"/>
        <v>179.29112783853404</v>
      </c>
      <c r="L2450" s="7">
        <v>24.5</v>
      </c>
      <c r="M2450" s="2">
        <f t="shared" si="1148"/>
        <v>101.05227021759458</v>
      </c>
      <c r="N2450" s="7">
        <v>26.2</v>
      </c>
      <c r="O2450" s="2">
        <f t="shared" si="1149"/>
        <v>11.952270217594588</v>
      </c>
      <c r="Q2450" s="2">
        <f t="shared" si="1150"/>
        <v>68.48820673510987</v>
      </c>
      <c r="R2450" s="2">
        <f t="shared" si="1140"/>
        <v>170.47218392176202</v>
      </c>
      <c r="S2450" s="2">
        <v>32.665799999999997</v>
      </c>
      <c r="T2450" s="2">
        <v>90</v>
      </c>
      <c r="U2450" s="7">
        <v>38.5</v>
      </c>
      <c r="V2450" s="2">
        <f t="shared" si="1168"/>
        <v>131.70137576760717</v>
      </c>
      <c r="W2450" s="7">
        <v>39.729999999999997</v>
      </c>
      <c r="X2450" s="2">
        <f t="shared" si="1166"/>
        <v>44.924430648411828</v>
      </c>
      <c r="Y2450" s="7">
        <v>24.81</v>
      </c>
      <c r="Z2450" s="2">
        <f t="shared" si="1169"/>
        <v>174.47152582587836</v>
      </c>
      <c r="AA2450" s="7">
        <v>46.4</v>
      </c>
      <c r="AB2450" s="7">
        <v>89.1</v>
      </c>
      <c r="AF2450">
        <f t="shared" si="1145"/>
        <v>59.393835854608611</v>
      </c>
      <c r="AH2450" s="15">
        <f t="shared" si="1158"/>
        <v>1</v>
      </c>
      <c r="AI2450">
        <f t="shared" si="1151"/>
        <v>-184.32806652028086</v>
      </c>
      <c r="AJ2450">
        <f t="shared" si="1152"/>
        <v>-579.24992826694302</v>
      </c>
      <c r="AK2450">
        <f t="shared" si="1153"/>
        <v>-1.3717159882170433</v>
      </c>
      <c r="AL2450">
        <f t="shared" si="1159"/>
        <v>-105533806.31276654</v>
      </c>
      <c r="AM2450">
        <f t="shared" si="1154"/>
        <v>151581.72022771699</v>
      </c>
      <c r="AN2450">
        <f t="shared" si="1155"/>
        <v>-189.8082464854993</v>
      </c>
      <c r="AP2450" s="15">
        <v>1</v>
      </c>
      <c r="AQ2450">
        <f t="shared" si="1160"/>
        <v>-11131184310.182814</v>
      </c>
      <c r="AR2450">
        <f t="shared" si="1161"/>
        <v>-1.4849127550979384</v>
      </c>
      <c r="AS2450">
        <f t="shared" si="1162"/>
        <v>8544738676139.3594</v>
      </c>
      <c r="AU2450">
        <f t="shared" si="1163"/>
        <v>1620675436756.4695</v>
      </c>
      <c r="AV2450">
        <f t="shared" si="1156"/>
        <v>1.3850090682538089E+32</v>
      </c>
    </row>
    <row r="2451" spans="1:48" x14ac:dyDescent="0.3">
      <c r="A2451" s="4">
        <v>26.496300000000002</v>
      </c>
      <c r="B2451" s="4">
        <f t="shared" si="1157"/>
        <v>283</v>
      </c>
      <c r="C2451" s="7">
        <v>24.81</v>
      </c>
      <c r="D2451" s="2">
        <f t="shared" si="1164"/>
        <v>154.36945509646503</v>
      </c>
      <c r="E2451" s="6">
        <f t="shared" si="1146"/>
        <v>58.785946347364018</v>
      </c>
      <c r="F2451" s="2">
        <f t="shared" si="1165"/>
        <v>95.819280705627818</v>
      </c>
      <c r="G2451" s="7">
        <v>37.200000000000003</v>
      </c>
      <c r="H2451" s="3">
        <f t="shared" si="1167"/>
        <v>225.51612783853403</v>
      </c>
      <c r="J2451" s="7">
        <v>45.2</v>
      </c>
      <c r="K2451" s="2">
        <f t="shared" si="1147"/>
        <v>179.11612783853403</v>
      </c>
      <c r="L2451" s="7">
        <v>24.5</v>
      </c>
      <c r="M2451" s="2">
        <f t="shared" si="1148"/>
        <v>100.97950377099482</v>
      </c>
      <c r="N2451" s="7">
        <v>26.2</v>
      </c>
      <c r="O2451" s="2">
        <f t="shared" si="1149"/>
        <v>11.87950377099483</v>
      </c>
      <c r="Q2451" s="2">
        <f t="shared" si="1150"/>
        <v>68.523251019923521</v>
      </c>
      <c r="R2451" s="2">
        <f t="shared" si="1140"/>
        <v>170.39856983846659</v>
      </c>
      <c r="S2451" s="2">
        <v>32.665799999999997</v>
      </c>
      <c r="T2451" s="2">
        <v>90</v>
      </c>
      <c r="U2451" s="7">
        <v>38.5</v>
      </c>
      <c r="V2451" s="2">
        <f t="shared" si="1168"/>
        <v>132.00137576760719</v>
      </c>
      <c r="W2451" s="7">
        <v>39.729999999999997</v>
      </c>
      <c r="X2451" s="2">
        <f t="shared" si="1166"/>
        <v>45.606596789910171</v>
      </c>
      <c r="Y2451" s="7">
        <v>24.81</v>
      </c>
      <c r="Z2451" s="2">
        <f t="shared" si="1169"/>
        <v>174.98152582587835</v>
      </c>
      <c r="AA2451" s="7">
        <v>46.4</v>
      </c>
      <c r="AB2451" s="7">
        <v>89.1</v>
      </c>
      <c r="AF2451">
        <f t="shared" si="1145"/>
        <v>59.514609400497676</v>
      </c>
      <c r="AH2451" s="15">
        <f t="shared" si="1158"/>
        <v>1</v>
      </c>
      <c r="AI2451">
        <f t="shared" si="1151"/>
        <v>-308.9865996464722</v>
      </c>
      <c r="AJ2451">
        <f t="shared" si="1152"/>
        <v>-577.27722134522594</v>
      </c>
      <c r="AK2451">
        <f t="shared" si="1153"/>
        <v>-1.2766086064831861</v>
      </c>
      <c r="AL2451">
        <f t="shared" si="1159"/>
        <v>-104664440.7868368</v>
      </c>
      <c r="AM2451">
        <f t="shared" si="1154"/>
        <v>150019.89276050965</v>
      </c>
      <c r="AN2451">
        <f t="shared" si="1155"/>
        <v>-181.77083070256572</v>
      </c>
      <c r="AP2451" s="15">
        <v>1</v>
      </c>
      <c r="AQ2451">
        <f t="shared" si="1160"/>
        <v>-2775701587374.1353</v>
      </c>
      <c r="AR2451">
        <f t="shared" si="1161"/>
        <v>-1.4588156150315026</v>
      </c>
      <c r="AS2451">
        <f t="shared" si="1162"/>
        <v>10914936664724.975</v>
      </c>
      <c r="AU2451">
        <f t="shared" si="1163"/>
        <v>5483712394233.8994</v>
      </c>
      <c r="AV2451">
        <f t="shared" si="1156"/>
        <v>1.1033359730301634E+32</v>
      </c>
    </row>
    <row r="2452" spans="1:48" x14ac:dyDescent="0.3">
      <c r="A2452" s="4">
        <v>26.496300000000002</v>
      </c>
      <c r="B2452" s="4">
        <f t="shared" si="1157"/>
        <v>284</v>
      </c>
      <c r="C2452" s="7">
        <v>24.81</v>
      </c>
      <c r="D2452" s="2">
        <f t="shared" si="1164"/>
        <v>154.4951057942385</v>
      </c>
      <c r="E2452" s="6">
        <f t="shared" si="1146"/>
        <v>58.72592802083318</v>
      </c>
      <c r="F2452" s="2">
        <f t="shared" si="1165"/>
        <v>96.266417353228007</v>
      </c>
      <c r="G2452" s="7">
        <v>37.200000000000003</v>
      </c>
      <c r="H2452" s="3">
        <f t="shared" si="1167"/>
        <v>225.34112783853402</v>
      </c>
      <c r="J2452" s="7">
        <v>45.2</v>
      </c>
      <c r="K2452" s="2">
        <f t="shared" si="1147"/>
        <v>178.94112783853402</v>
      </c>
      <c r="L2452" s="7">
        <v>24.5</v>
      </c>
      <c r="M2452" s="2">
        <f t="shared" si="1148"/>
        <v>100.91005014372956</v>
      </c>
      <c r="N2452" s="7">
        <v>26.2</v>
      </c>
      <c r="O2452" s="2">
        <f t="shared" si="1149"/>
        <v>11.810050143729569</v>
      </c>
      <c r="Q2452" s="2">
        <f t="shared" si="1150"/>
        <v>68.558984802967174</v>
      </c>
      <c r="R2452" s="2">
        <f t="shared" si="1140"/>
        <v>170.32821722375388</v>
      </c>
      <c r="S2452" s="2">
        <v>32.665799999999997</v>
      </c>
      <c r="T2452" s="2">
        <v>90</v>
      </c>
      <c r="U2452" s="7">
        <v>38.5</v>
      </c>
      <c r="V2452" s="2">
        <f t="shared" si="1168"/>
        <v>132.3013757676072</v>
      </c>
      <c r="W2452" s="7">
        <v>39.729999999999997</v>
      </c>
      <c r="X2452" s="2">
        <f t="shared" si="1166"/>
        <v>46.279671146098408</v>
      </c>
      <c r="Y2452" s="7">
        <v>24.81</v>
      </c>
      <c r="Z2452" s="2">
        <f t="shared" si="1169"/>
        <v>175.49152582587834</v>
      </c>
      <c r="AA2452" s="7">
        <v>46.4</v>
      </c>
      <c r="AB2452" s="7">
        <v>89.1</v>
      </c>
      <c r="AF2452">
        <f t="shared" si="1145"/>
        <v>59.633870896258202</v>
      </c>
      <c r="AH2452" s="15">
        <f t="shared" si="1158"/>
        <v>1</v>
      </c>
      <c r="AI2452">
        <f t="shared" si="1151"/>
        <v>-126.78685012571782</v>
      </c>
      <c r="AJ2452">
        <f t="shared" si="1152"/>
        <v>-575.6248271498157</v>
      </c>
      <c r="AK2452">
        <f t="shared" si="1153"/>
        <v>-1.1865906712507635</v>
      </c>
      <c r="AL2452">
        <f t="shared" si="1159"/>
        <v>-103857724.5147624</v>
      </c>
      <c r="AM2452">
        <f t="shared" si="1154"/>
        <v>148528.04536178597</v>
      </c>
      <c r="AN2452">
        <f t="shared" si="1155"/>
        <v>-174.09596924198786</v>
      </c>
      <c r="AP2452" s="15">
        <v>1</v>
      </c>
      <c r="AQ2452">
        <f t="shared" si="1160"/>
        <v>224156504322.49588</v>
      </c>
      <c r="AR2452">
        <f t="shared" si="1161"/>
        <v>-1.4333729480749813</v>
      </c>
      <c r="AS2452">
        <f t="shared" si="1162"/>
        <v>11851697335772.924</v>
      </c>
      <c r="AU2452">
        <f t="shared" si="1163"/>
        <v>727625761393.75977</v>
      </c>
      <c r="AV2452">
        <f t="shared" si="1156"/>
        <v>8.5552820851527661E+31</v>
      </c>
    </row>
    <row r="2453" spans="1:48" x14ac:dyDescent="0.3">
      <c r="A2453" s="4">
        <v>26.496300000000002</v>
      </c>
      <c r="B2453" s="4">
        <f t="shared" si="1157"/>
        <v>285</v>
      </c>
      <c r="C2453" s="7">
        <v>24.81</v>
      </c>
      <c r="D2453" s="2">
        <f t="shared" si="1164"/>
        <v>154.62997922570943</v>
      </c>
      <c r="E2453" s="6">
        <f t="shared" si="1146"/>
        <v>58.661487582944183</v>
      </c>
      <c r="F2453" s="2">
        <f t="shared" si="1165"/>
        <v>96.713441843607725</v>
      </c>
      <c r="G2453" s="7">
        <v>37.200000000000003</v>
      </c>
      <c r="H2453" s="3">
        <f t="shared" si="1167"/>
        <v>225.16612783853401</v>
      </c>
      <c r="J2453" s="7">
        <v>45.2</v>
      </c>
      <c r="K2453" s="2">
        <f t="shared" si="1147"/>
        <v>178.766127838534</v>
      </c>
      <c r="L2453" s="7">
        <v>24.5</v>
      </c>
      <c r="M2453" s="2">
        <f t="shared" si="1148"/>
        <v>100.84390747706925</v>
      </c>
      <c r="N2453" s="7">
        <v>26.2</v>
      </c>
      <c r="O2453" s="2">
        <f t="shared" si="1149"/>
        <v>11.743907477069257</v>
      </c>
      <c r="Q2453" s="2">
        <f t="shared" si="1150"/>
        <v>68.595366427796094</v>
      </c>
      <c r="R2453" s="2">
        <f t="shared" si="1140"/>
        <v>170.26112426095162</v>
      </c>
      <c r="S2453" s="2">
        <v>32.665799999999997</v>
      </c>
      <c r="T2453" s="2">
        <v>90</v>
      </c>
      <c r="U2453" s="7">
        <v>38.5</v>
      </c>
      <c r="V2453" s="2">
        <f t="shared" si="1168"/>
        <v>132.60137576760721</v>
      </c>
      <c r="W2453" s="7">
        <v>39.729999999999997</v>
      </c>
      <c r="X2453" s="2">
        <f t="shared" si="1166"/>
        <v>46.943715220251576</v>
      </c>
      <c r="Y2453" s="7">
        <v>24.81</v>
      </c>
      <c r="Z2453" s="2">
        <f t="shared" si="1169"/>
        <v>176.00152582587833</v>
      </c>
      <c r="AA2453" s="7">
        <v>46.4</v>
      </c>
      <c r="AB2453" s="7">
        <v>89.1</v>
      </c>
      <c r="AF2453">
        <f t="shared" si="1145"/>
        <v>59.75165542354992</v>
      </c>
      <c r="AH2453" s="15">
        <f t="shared" si="1158"/>
        <v>1</v>
      </c>
      <c r="AI2453">
        <f t="shared" si="1151"/>
        <v>245.40199877491614</v>
      </c>
      <c r="AJ2453">
        <f t="shared" si="1152"/>
        <v>-573.64123138497791</v>
      </c>
      <c r="AK2453">
        <f t="shared" si="1153"/>
        <v>-1.1011238419841636</v>
      </c>
      <c r="AL2453">
        <f t="shared" si="1159"/>
        <v>-102991191.04140799</v>
      </c>
      <c r="AM2453">
        <f t="shared" si="1154"/>
        <v>146930.83031280129</v>
      </c>
      <c r="AN2453">
        <f t="shared" si="1155"/>
        <v>-166.78415856798188</v>
      </c>
      <c r="AP2453" s="15">
        <v>1</v>
      </c>
      <c r="AQ2453">
        <f t="shared" si="1160"/>
        <v>-1362458960449.2085</v>
      </c>
      <c r="AR2453">
        <f t="shared" si="1161"/>
        <v>-1.4085393836704372</v>
      </c>
      <c r="AS2453">
        <f t="shared" si="1162"/>
        <v>10800616960977.918</v>
      </c>
      <c r="AU2453">
        <f t="shared" si="1163"/>
        <v>2633371961976.2148</v>
      </c>
      <c r="AV2453">
        <f t="shared" si="1156"/>
        <v>6.495542737275807E+31</v>
      </c>
    </row>
    <row r="2454" spans="1:48" x14ac:dyDescent="0.3">
      <c r="A2454" s="4">
        <v>26.496300000000002</v>
      </c>
      <c r="B2454" s="4">
        <f t="shared" si="1157"/>
        <v>286</v>
      </c>
      <c r="C2454" s="7">
        <v>24.81</v>
      </c>
      <c r="D2454" s="2">
        <f t="shared" si="1164"/>
        <v>154.77405866756948</v>
      </c>
      <c r="E2454" s="6">
        <f t="shared" si="1146"/>
        <v>58.59263010636721</v>
      </c>
      <c r="F2454" s="2">
        <f t="shared" si="1165"/>
        <v>97.160345814957026</v>
      </c>
      <c r="G2454" s="7">
        <v>37.200000000000003</v>
      </c>
      <c r="H2454" s="3">
        <f t="shared" si="1167"/>
        <v>224.991127838534</v>
      </c>
      <c r="J2454" s="7">
        <v>45.2</v>
      </c>
      <c r="K2454" s="2">
        <f t="shared" si="1147"/>
        <v>178.59112783853399</v>
      </c>
      <c r="L2454" s="7">
        <v>24.5</v>
      </c>
      <c r="M2454" s="2">
        <f t="shared" si="1148"/>
        <v>100.78107366067923</v>
      </c>
      <c r="N2454" s="7">
        <v>26.2</v>
      </c>
      <c r="O2454" s="2">
        <f t="shared" si="1149"/>
        <v>11.681073660679232</v>
      </c>
      <c r="Q2454" s="2">
        <f t="shared" si="1150"/>
        <v>68.632352978718188</v>
      </c>
      <c r="R2454" s="2">
        <f t="shared" si="1140"/>
        <v>170.19728887327594</v>
      </c>
      <c r="S2454" s="2">
        <v>32.665799999999997</v>
      </c>
      <c r="T2454" s="2">
        <v>90</v>
      </c>
      <c r="U2454" s="7">
        <v>38.5</v>
      </c>
      <c r="V2454" s="2">
        <f t="shared" si="1168"/>
        <v>132.90137576760722</v>
      </c>
      <c r="W2454" s="7">
        <v>39.729999999999997</v>
      </c>
      <c r="X2454" s="2">
        <f t="shared" si="1166"/>
        <v>47.598784419962954</v>
      </c>
      <c r="Y2454" s="7">
        <v>24.81</v>
      </c>
      <c r="Z2454" s="2">
        <f t="shared" si="1169"/>
        <v>176.51152582587832</v>
      </c>
      <c r="AA2454" s="7">
        <v>46.4</v>
      </c>
      <c r="AB2454" s="7">
        <v>89.1</v>
      </c>
      <c r="AF2454">
        <f t="shared" si="1145"/>
        <v>59.867995032427345</v>
      </c>
      <c r="AH2454" s="15">
        <f t="shared" si="1158"/>
        <v>1</v>
      </c>
      <c r="AI2454">
        <f t="shared" si="1151"/>
        <v>423.61976417802509</v>
      </c>
      <c r="AJ2454">
        <f t="shared" si="1152"/>
        <v>-571.53564425209527</v>
      </c>
      <c r="AK2454">
        <f t="shared" si="1153"/>
        <v>-1.0197376701252234</v>
      </c>
      <c r="AL2454">
        <f t="shared" si="1159"/>
        <v>-102101578.42094733</v>
      </c>
      <c r="AM2454">
        <f t="shared" si="1154"/>
        <v>145281.27190070506</v>
      </c>
      <c r="AN2454">
        <f t="shared" si="1155"/>
        <v>-159.83541982034694</v>
      </c>
      <c r="AP2454" s="15">
        <v>1</v>
      </c>
      <c r="AQ2454">
        <f t="shared" si="1160"/>
        <v>-15585196184571.033</v>
      </c>
      <c r="AR2454">
        <f t="shared" si="1161"/>
        <v>-1.3842734142358304</v>
      </c>
      <c r="AS2454">
        <f t="shared" si="1162"/>
        <v>7599746646773.7266</v>
      </c>
      <c r="AU2454">
        <f t="shared" si="1163"/>
        <v>14408143411152.408</v>
      </c>
      <c r="AV2454">
        <f t="shared" si="1156"/>
        <v>4.844570422453E+31</v>
      </c>
    </row>
    <row r="2455" spans="1:48" x14ac:dyDescent="0.3">
      <c r="A2455" s="4">
        <v>26.496300000000002</v>
      </c>
      <c r="B2455" s="4">
        <f t="shared" si="1157"/>
        <v>287</v>
      </c>
      <c r="C2455" s="7">
        <v>24.81</v>
      </c>
      <c r="D2455" s="2">
        <f t="shared" si="1164"/>
        <v>154.92732672712876</v>
      </c>
      <c r="E2455" s="6">
        <f t="shared" si="1146"/>
        <v>58.51936101228069</v>
      </c>
      <c r="F2455" s="2">
        <f t="shared" si="1165"/>
        <v>97.607120831401417</v>
      </c>
      <c r="G2455" s="7">
        <v>37.200000000000003</v>
      </c>
      <c r="H2455" s="3">
        <f t="shared" si="1167"/>
        <v>224.81612783853399</v>
      </c>
      <c r="J2455" s="7">
        <v>45.2</v>
      </c>
      <c r="K2455" s="2">
        <f t="shared" si="1147"/>
        <v>178.41612783853398</v>
      </c>
      <c r="L2455" s="7">
        <v>24.5</v>
      </c>
      <c r="M2455" s="2">
        <f t="shared" si="1148"/>
        <v>100.72154635365257</v>
      </c>
      <c r="N2455" s="7">
        <v>26.2</v>
      </c>
      <c r="O2455" s="2">
        <f t="shared" si="1149"/>
        <v>11.621546353652576</v>
      </c>
      <c r="Q2455" s="2">
        <f t="shared" si="1150"/>
        <v>68.669900300593227</v>
      </c>
      <c r="R2455" s="2">
        <f t="shared" si="1140"/>
        <v>170.13670874474286</v>
      </c>
      <c r="S2455" s="2">
        <v>32.665799999999997</v>
      </c>
      <c r="T2455" s="2">
        <v>90</v>
      </c>
      <c r="U2455" s="7">
        <v>38.5</v>
      </c>
      <c r="V2455" s="2">
        <f t="shared" si="1168"/>
        <v>133.20137576760723</v>
      </c>
      <c r="W2455" s="7">
        <v>39.729999999999997</v>
      </c>
      <c r="X2455" s="2">
        <f t="shared" si="1166"/>
        <v>48.244928522175584</v>
      </c>
      <c r="Y2455" s="7">
        <v>24.81</v>
      </c>
      <c r="Z2455" s="2">
        <f t="shared" si="1169"/>
        <v>177.02152582587831</v>
      </c>
      <c r="AA2455" s="7">
        <v>46.4</v>
      </c>
      <c r="AB2455" s="7">
        <v>89.1</v>
      </c>
      <c r="AF2455">
        <f t="shared" si="1145"/>
        <v>59.982918829793832</v>
      </c>
      <c r="AH2455" s="15">
        <f t="shared" si="1158"/>
        <v>1</v>
      </c>
      <c r="AI2455">
        <f t="shared" si="1151"/>
        <v>181.87274103819811</v>
      </c>
      <c r="AJ2455">
        <f t="shared" si="1152"/>
        <v>-569.34444744850725</v>
      </c>
      <c r="AK2455">
        <f t="shared" si="1153"/>
        <v>-0.94201876950243524</v>
      </c>
      <c r="AL2455">
        <f t="shared" si="1159"/>
        <v>-101193570.95562859</v>
      </c>
      <c r="AM2455">
        <f t="shared" si="1154"/>
        <v>143586.47376371795</v>
      </c>
      <c r="AN2455">
        <f t="shared" si="1155"/>
        <v>-153.24930428707353</v>
      </c>
      <c r="AP2455" s="15">
        <v>1</v>
      </c>
      <c r="AQ2455">
        <f t="shared" si="1160"/>
        <v>-322319765238.49945</v>
      </c>
      <c r="AR2455">
        <f t="shared" si="1161"/>
        <v>-1.3605370345550711</v>
      </c>
      <c r="AS2455">
        <f t="shared" si="1162"/>
        <v>2604856270682.5562</v>
      </c>
      <c r="AU2455">
        <f t="shared" si="1163"/>
        <v>1110109740793.8962</v>
      </c>
      <c r="AV2455">
        <f t="shared" si="1156"/>
        <v>3.3258720109174014E+31</v>
      </c>
    </row>
    <row r="2456" spans="1:48" x14ac:dyDescent="0.3">
      <c r="A2456" s="4">
        <v>26.496300000000002</v>
      </c>
      <c r="B2456" s="4">
        <f t="shared" si="1157"/>
        <v>288</v>
      </c>
      <c r="C2456" s="7">
        <v>24.81</v>
      </c>
      <c r="D2456" s="2">
        <f t="shared" si="1164"/>
        <v>155.08976543471522</v>
      </c>
      <c r="E2456" s="6">
        <f t="shared" si="1146"/>
        <v>58.441686070109782</v>
      </c>
      <c r="F2456" s="2">
        <f t="shared" si="1165"/>
        <v>98.053758377544909</v>
      </c>
      <c r="G2456" s="7">
        <v>37.200000000000003</v>
      </c>
      <c r="H2456" s="3">
        <f t="shared" si="1167"/>
        <v>224.64112783853398</v>
      </c>
      <c r="J2456" s="7">
        <v>45.2</v>
      </c>
      <c r="K2456" s="2">
        <f t="shared" si="1147"/>
        <v>178.24112783853397</v>
      </c>
      <c r="L2456" s="7">
        <v>24.5</v>
      </c>
      <c r="M2456" s="2">
        <f t="shared" si="1148"/>
        <v>100.66532300719143</v>
      </c>
      <c r="N2456" s="7">
        <v>26.2</v>
      </c>
      <c r="O2456" s="2">
        <f t="shared" si="1149"/>
        <v>11.565323007191438</v>
      </c>
      <c r="Q2456" s="2">
        <f t="shared" si="1150"/>
        <v>68.707963018903598</v>
      </c>
      <c r="R2456" s="2">
        <f t="shared" si="1140"/>
        <v>170.07938134271976</v>
      </c>
      <c r="S2456" s="2">
        <v>32.665799999999997</v>
      </c>
      <c r="T2456" s="2">
        <v>90</v>
      </c>
      <c r="U2456" s="7">
        <v>38.5</v>
      </c>
      <c r="V2456" s="2">
        <f t="shared" si="1168"/>
        <v>133.50137576760724</v>
      </c>
      <c r="W2456" s="7">
        <v>39.729999999999997</v>
      </c>
      <c r="X2456" s="2">
        <f t="shared" si="1166"/>
        <v>48.882192104320609</v>
      </c>
      <c r="Y2456" s="7">
        <v>24.81</v>
      </c>
      <c r="Z2456" s="2">
        <f t="shared" si="1169"/>
        <v>177.5315258258783</v>
      </c>
      <c r="AA2456" s="7">
        <v>46.4</v>
      </c>
      <c r="AB2456" s="7">
        <v>89.1</v>
      </c>
      <c r="AF2456">
        <f t="shared" si="1145"/>
        <v>60.09645306006837</v>
      </c>
      <c r="AH2456" s="15">
        <f t="shared" si="1158"/>
        <v>1</v>
      </c>
      <c r="AI2456">
        <f t="shared" si="1151"/>
        <v>-268.04140918281416</v>
      </c>
      <c r="AJ2456">
        <f t="shared" si="1152"/>
        <v>-566.91620181783674</v>
      </c>
      <c r="AK2456">
        <f t="shared" si="1153"/>
        <v>-0.86760196590384442</v>
      </c>
      <c r="AL2456">
        <f t="shared" si="1159"/>
        <v>-100237372.43542001</v>
      </c>
      <c r="AM2456">
        <f t="shared" si="1154"/>
        <v>141804.77722775977</v>
      </c>
      <c r="AN2456">
        <f t="shared" si="1155"/>
        <v>-147.02489964323036</v>
      </c>
      <c r="AP2456" s="15">
        <v>1</v>
      </c>
      <c r="AQ2456">
        <f t="shared" si="1160"/>
        <v>-2501177288842.9546</v>
      </c>
      <c r="AR2456">
        <f t="shared" si="1161"/>
        <v>-1.3372954049854044</v>
      </c>
      <c r="AS2456">
        <f t="shared" si="1162"/>
        <v>-3192112534881.395</v>
      </c>
      <c r="AU2456">
        <f t="shared" si="1163"/>
        <v>3061634448412.8726</v>
      </c>
      <c r="AV2456">
        <f t="shared" si="1156"/>
        <v>2.2014022323698279E+31</v>
      </c>
    </row>
    <row r="2457" spans="1:48" x14ac:dyDescent="0.3">
      <c r="A2457" s="4">
        <v>26.496300000000002</v>
      </c>
      <c r="B2457" s="4">
        <f t="shared" si="1157"/>
        <v>289</v>
      </c>
      <c r="C2457" s="7">
        <v>24.81</v>
      </c>
      <c r="D2457" s="2">
        <f t="shared" si="1164"/>
        <v>155.26135634074549</v>
      </c>
      <c r="E2457" s="6">
        <f t="shared" si="1146"/>
        <v>58.359611397249402</v>
      </c>
      <c r="F2457" s="2">
        <f t="shared" si="1165"/>
        <v>98.500249852908766</v>
      </c>
      <c r="G2457" s="7">
        <v>37.200000000000003</v>
      </c>
      <c r="H2457" s="3">
        <f t="shared" si="1167"/>
        <v>224.46612783853396</v>
      </c>
      <c r="J2457" s="7">
        <v>45.2</v>
      </c>
      <c r="K2457" s="2">
        <f t="shared" si="1147"/>
        <v>178.06612783853396</v>
      </c>
      <c r="L2457" s="7">
        <v>24.5</v>
      </c>
      <c r="M2457" s="2">
        <f t="shared" si="1148"/>
        <v>100.6124008888861</v>
      </c>
      <c r="N2457" s="7">
        <v>26.2</v>
      </c>
      <c r="O2457" s="2">
        <f t="shared" si="1149"/>
        <v>11.512400888886106</v>
      </c>
      <c r="Q2457" s="2">
        <f t="shared" si="1150"/>
        <v>68.746494559949625</v>
      </c>
      <c r="R2457" s="2">
        <f t="shared" si="1140"/>
        <v>170.02530394206698</v>
      </c>
      <c r="S2457" s="2">
        <v>32.665799999999997</v>
      </c>
      <c r="T2457" s="2">
        <v>90</v>
      </c>
      <c r="U2457" s="7">
        <v>38.5</v>
      </c>
      <c r="V2457" s="2">
        <f t="shared" si="1168"/>
        <v>133.80137576760725</v>
      </c>
      <c r="W2457" s="7">
        <v>39.729999999999997</v>
      </c>
      <c r="X2457" s="2">
        <f t="shared" si="1166"/>
        <v>49.510614945343036</v>
      </c>
      <c r="Y2457" s="7">
        <v>24.81</v>
      </c>
      <c r="Z2457" s="2">
        <f t="shared" si="1169"/>
        <v>178.0415258258783</v>
      </c>
      <c r="AA2457" s="7">
        <v>46.4</v>
      </c>
      <c r="AB2457" s="7">
        <v>89.1</v>
      </c>
      <c r="AF2457">
        <f t="shared" si="1145"/>
        <v>60.208621178703702</v>
      </c>
      <c r="AH2457" s="15">
        <f t="shared" si="1158"/>
        <v>1</v>
      </c>
      <c r="AI2457">
        <f t="shared" si="1151"/>
        <v>-486.31947131984168</v>
      </c>
      <c r="AJ2457">
        <f t="shared" si="1152"/>
        <v>-564.64740581698197</v>
      </c>
      <c r="AK2457">
        <f t="shared" si="1153"/>
        <v>-0.79616301314323346</v>
      </c>
      <c r="AL2457">
        <f t="shared" si="1159"/>
        <v>-99303494.007283077</v>
      </c>
      <c r="AM2457">
        <f t="shared" si="1154"/>
        <v>140036.61804614816</v>
      </c>
      <c r="AN2457">
        <f t="shared" si="1155"/>
        <v>-141.16083694119766</v>
      </c>
      <c r="AP2457" s="15">
        <v>1</v>
      </c>
      <c r="AQ2457">
        <f t="shared" si="1160"/>
        <v>-28476971694139.367</v>
      </c>
      <c r="AR2457">
        <f t="shared" si="1161"/>
        <v>-1.3145165484627774</v>
      </c>
      <c r="AS2457">
        <f t="shared" si="1162"/>
        <v>-8274436927737.7422</v>
      </c>
      <c r="AU2457">
        <f t="shared" si="1163"/>
        <v>23314102378330.867</v>
      </c>
      <c r="AV2457">
        <f t="shared" si="1156"/>
        <v>1.4142441109281501E+31</v>
      </c>
    </row>
    <row r="2458" spans="1:48" x14ac:dyDescent="0.3">
      <c r="A2458" s="4">
        <v>26.496300000000002</v>
      </c>
      <c r="B2458" s="4">
        <f t="shared" si="1157"/>
        <v>290</v>
      </c>
      <c r="C2458" s="7">
        <v>24.81</v>
      </c>
      <c r="D2458" s="2">
        <f t="shared" si="1164"/>
        <v>155.44208061727701</v>
      </c>
      <c r="E2458" s="6">
        <f t="shared" si="1146"/>
        <v>58.27314345877226</v>
      </c>
      <c r="F2458" s="2">
        <f t="shared" si="1165"/>
        <v>98.946586566257594</v>
      </c>
      <c r="G2458" s="7">
        <v>37.200000000000003</v>
      </c>
      <c r="H2458" s="3">
        <f t="shared" si="1167"/>
        <v>224.29112783853395</v>
      </c>
      <c r="J2458" s="7">
        <v>45.2</v>
      </c>
      <c r="K2458" s="2">
        <f t="shared" si="1147"/>
        <v>177.89112783853395</v>
      </c>
      <c r="L2458" s="7">
        <v>24.5</v>
      </c>
      <c r="M2458" s="2">
        <f t="shared" si="1148"/>
        <v>100.56277710854874</v>
      </c>
      <c r="N2458" s="7">
        <v>26.2</v>
      </c>
      <c r="O2458" s="2">
        <f t="shared" si="1149"/>
        <v>11.46277710854875</v>
      </c>
      <c r="Q2458" s="2">
        <f t="shared" si="1150"/>
        <v>68.785447171018333</v>
      </c>
      <c r="R2458" s="2">
        <f t="shared" si="1140"/>
        <v>169.9744736508278</v>
      </c>
      <c r="S2458" s="2">
        <v>32.665799999999997</v>
      </c>
      <c r="T2458" s="2">
        <v>90</v>
      </c>
      <c r="U2458" s="7">
        <v>38.5</v>
      </c>
      <c r="V2458" s="2">
        <f t="shared" si="1168"/>
        <v>134.10137576760727</v>
      </c>
      <c r="W2458" s="7">
        <v>39.729999999999997</v>
      </c>
      <c r="X2458" s="2">
        <f t="shared" si="1166"/>
        <v>50.130232399985061</v>
      </c>
      <c r="Y2458" s="7">
        <v>24.81</v>
      </c>
      <c r="Z2458" s="2">
        <f t="shared" si="1169"/>
        <v>178.55152582587829</v>
      </c>
      <c r="AA2458" s="7">
        <v>46.4</v>
      </c>
      <c r="AB2458" s="7">
        <v>89.1</v>
      </c>
      <c r="AF2458">
        <f t="shared" si="1145"/>
        <v>60.319443919099186</v>
      </c>
      <c r="AH2458" s="15">
        <f t="shared" si="1158"/>
        <v>1</v>
      </c>
      <c r="AI2458">
        <f t="shared" si="1151"/>
        <v>-276.36654721239358</v>
      </c>
      <c r="AJ2458">
        <f t="shared" si="1152"/>
        <v>-561.93478356617834</v>
      </c>
      <c r="AK2458">
        <f t="shared" si="1153"/>
        <v>-0.72741255817226413</v>
      </c>
      <c r="AL2458">
        <f t="shared" si="1159"/>
        <v>-98279624.323098093</v>
      </c>
      <c r="AM2458">
        <f t="shared" si="1154"/>
        <v>138124.26736698509</v>
      </c>
      <c r="AN2458">
        <f t="shared" si="1155"/>
        <v>-135.6552983358838</v>
      </c>
      <c r="AP2458" s="15">
        <v>1</v>
      </c>
      <c r="AQ2458">
        <f t="shared" si="1160"/>
        <v>-2717334642623.9194</v>
      </c>
      <c r="AR2458">
        <f t="shared" si="1161"/>
        <v>-1.2921710946386011</v>
      </c>
      <c r="AS2458">
        <f t="shared" si="1162"/>
        <v>-10938207370426.584</v>
      </c>
      <c r="AU2458">
        <f t="shared" si="1163"/>
        <v>3215130562567.9565</v>
      </c>
      <c r="AV2458">
        <f t="shared" si="1156"/>
        <v>6.9947815461469695E+30</v>
      </c>
    </row>
    <row r="2459" spans="1:48" x14ac:dyDescent="0.3">
      <c r="A2459" s="4">
        <v>26.496300000000002</v>
      </c>
      <c r="B2459" s="4">
        <f t="shared" si="1157"/>
        <v>291</v>
      </c>
      <c r="C2459" s="7">
        <v>24.81</v>
      </c>
      <c r="D2459" s="2">
        <f t="shared" si="1164"/>
        <v>155.63191916385421</v>
      </c>
      <c r="E2459" s="6">
        <f t="shared" si="1146"/>
        <v>58.182289067122156</v>
      </c>
      <c r="F2459" s="2">
        <f t="shared" si="1165"/>
        <v>99.392759729804965</v>
      </c>
      <c r="G2459" s="7">
        <v>37.200000000000003</v>
      </c>
      <c r="H2459" s="3">
        <f t="shared" si="1167"/>
        <v>224.11612783853394</v>
      </c>
      <c r="J2459" s="7">
        <v>45.2</v>
      </c>
      <c r="K2459" s="2">
        <f t="shared" si="1147"/>
        <v>177.71612783853394</v>
      </c>
      <c r="L2459" s="7">
        <v>24.5</v>
      </c>
      <c r="M2459" s="2">
        <f t="shared" si="1148"/>
        <v>100.51644864554993</v>
      </c>
      <c r="N2459" s="7">
        <v>26.2</v>
      </c>
      <c r="O2459" s="2">
        <f t="shared" si="1149"/>
        <v>11.416448645549934</v>
      </c>
      <c r="Q2459" s="2">
        <f t="shared" si="1150"/>
        <v>68.824771940372855</v>
      </c>
      <c r="R2459" s="2">
        <f t="shared" si="1140"/>
        <v>169.92688743741536</v>
      </c>
      <c r="S2459" s="2">
        <v>32.665799999999997</v>
      </c>
      <c r="T2459" s="2">
        <v>90</v>
      </c>
      <c r="U2459" s="7">
        <v>38.5</v>
      </c>
      <c r="V2459" s="2">
        <f t="shared" si="1168"/>
        <v>134.40137576760728</v>
      </c>
      <c r="W2459" s="7">
        <v>39.729999999999997</v>
      </c>
      <c r="X2459" s="2">
        <f t="shared" si="1166"/>
        <v>50.741075749341931</v>
      </c>
      <c r="Y2459" s="7">
        <v>24.81</v>
      </c>
      <c r="Z2459" s="2">
        <f t="shared" si="1169"/>
        <v>179.06152582587828</v>
      </c>
      <c r="AA2459" s="7">
        <v>46.4</v>
      </c>
      <c r="AB2459" s="7">
        <v>89.1</v>
      </c>
      <c r="AF2459">
        <f t="shared" si="1145"/>
        <v>60.428939353367383</v>
      </c>
      <c r="AH2459" s="15">
        <f t="shared" si="1158"/>
        <v>1</v>
      </c>
      <c r="AI2459">
        <f t="shared" si="1151"/>
        <v>117.99342351677046</v>
      </c>
      <c r="AJ2459">
        <f t="shared" si="1152"/>
        <v>-559.26461439490481</v>
      </c>
      <c r="AK2459">
        <f t="shared" si="1153"/>
        <v>-0.66109110895181178</v>
      </c>
      <c r="AL2459">
        <f t="shared" si="1159"/>
        <v>-97252435.78063032</v>
      </c>
      <c r="AM2459">
        <f t="shared" si="1154"/>
        <v>136190.95919366687</v>
      </c>
      <c r="AN2459">
        <f t="shared" si="1155"/>
        <v>-130.50602552717123</v>
      </c>
      <c r="AP2459" s="15">
        <v>1</v>
      </c>
      <c r="AQ2459">
        <f t="shared" si="1160"/>
        <v>29078286154.320232</v>
      </c>
      <c r="AR2459">
        <f t="shared" si="1161"/>
        <v>-1.2702320309547377</v>
      </c>
      <c r="AS2459">
        <f t="shared" si="1162"/>
        <v>-10011353851215.818</v>
      </c>
      <c r="AU2459">
        <f t="shared" si="1163"/>
        <v>344285704253.52252</v>
      </c>
      <c r="AV2459">
        <f t="shared" si="1156"/>
        <v>2.7724719293020454E+30</v>
      </c>
    </row>
    <row r="2460" spans="1:48" x14ac:dyDescent="0.3">
      <c r="A2460" s="4">
        <v>26.496300000000002</v>
      </c>
      <c r="B2460" s="4">
        <f t="shared" si="1157"/>
        <v>292</v>
      </c>
      <c r="C2460" s="7">
        <v>24.81</v>
      </c>
      <c r="D2460" s="2">
        <f t="shared" si="1164"/>
        <v>155.83085271746705</v>
      </c>
      <c r="E2460" s="6">
        <f t="shared" si="1146"/>
        <v>58.087055381792879</v>
      </c>
      <c r="F2460" s="2">
        <f t="shared" si="1165"/>
        <v>99.838760453290078</v>
      </c>
      <c r="G2460" s="7">
        <v>37.200000000000003</v>
      </c>
      <c r="H2460" s="3">
        <f t="shared" si="1167"/>
        <v>223.94112783853393</v>
      </c>
      <c r="J2460" s="7">
        <v>45.2</v>
      </c>
      <c r="K2460" s="2">
        <f t="shared" si="1147"/>
        <v>177.54112783853392</v>
      </c>
      <c r="L2460" s="7">
        <v>24.5</v>
      </c>
      <c r="M2460" s="2">
        <f t="shared" si="1148"/>
        <v>100.47341237761088</v>
      </c>
      <c r="N2460" s="7">
        <v>26.2</v>
      </c>
      <c r="O2460" s="2">
        <f t="shared" si="1149"/>
        <v>11.37341237761089</v>
      </c>
      <c r="Q2460" s="2">
        <f t="shared" si="1150"/>
        <v>68.864418816906436</v>
      </c>
      <c r="R2460" s="2">
        <f t="shared" si="1140"/>
        <v>169.88254215925113</v>
      </c>
      <c r="S2460" s="2">
        <v>32.665799999999997</v>
      </c>
      <c r="T2460" s="2">
        <v>90</v>
      </c>
      <c r="U2460" s="7">
        <v>38.5</v>
      </c>
      <c r="V2460" s="2">
        <f t="shared" si="1168"/>
        <v>134.70137576760729</v>
      </c>
      <c r="W2460" s="7">
        <v>39.729999999999997</v>
      </c>
      <c r="X2460" s="2">
        <f t="shared" si="1166"/>
        <v>51.343172530392422</v>
      </c>
      <c r="Y2460" s="7">
        <v>24.81</v>
      </c>
      <c r="Z2460" s="2">
        <f t="shared" si="1169"/>
        <v>179.57152582587827</v>
      </c>
      <c r="AA2460" s="7">
        <v>46.4</v>
      </c>
      <c r="AB2460" s="7">
        <v>89.1</v>
      </c>
      <c r="AF2460">
        <f t="shared" si="1145"/>
        <v>60.537122947340805</v>
      </c>
      <c r="AH2460" s="15">
        <f t="shared" si="1158"/>
        <v>1</v>
      </c>
      <c r="AI2460">
        <f t="shared" si="1151"/>
        <v>300.90435211419481</v>
      </c>
      <c r="AJ2460">
        <f t="shared" si="1152"/>
        <v>-556.4266469943849</v>
      </c>
      <c r="AK2460">
        <f t="shared" si="1153"/>
        <v>-0.59696481246173716</v>
      </c>
      <c r="AL2460">
        <f t="shared" si="1159"/>
        <v>-96181534.943304867</v>
      </c>
      <c r="AM2460">
        <f t="shared" si="1154"/>
        <v>134181.01886025307</v>
      </c>
      <c r="AN2460">
        <f t="shared" si="1155"/>
        <v>-125.71032890047582</v>
      </c>
      <c r="AP2460" s="15">
        <v>1</v>
      </c>
      <c r="AQ2460">
        <f t="shared" si="1160"/>
        <v>-3171100075223.7085</v>
      </c>
      <c r="AR2460">
        <f t="shared" si="1161"/>
        <v>-1.2486744989278344</v>
      </c>
      <c r="AS2460">
        <f t="shared" si="1162"/>
        <v>-5435540626185.6523</v>
      </c>
      <c r="AU2460">
        <f t="shared" si="1163"/>
        <v>4133494867083.769</v>
      </c>
      <c r="AV2460">
        <f t="shared" si="1156"/>
        <v>5.8460682435508702E+29</v>
      </c>
    </row>
    <row r="2461" spans="1:48" x14ac:dyDescent="0.3">
      <c r="A2461" s="4">
        <v>26.496300000000002</v>
      </c>
      <c r="B2461" s="4">
        <f t="shared" si="1157"/>
        <v>293</v>
      </c>
      <c r="C2461" s="7">
        <v>24.81</v>
      </c>
      <c r="D2461" s="2">
        <f t="shared" si="1164"/>
        <v>156.03886196644606</v>
      </c>
      <c r="E2461" s="6">
        <f t="shared" si="1146"/>
        <v>57.987449908993121</v>
      </c>
      <c r="F2461" s="2">
        <f t="shared" si="1165"/>
        <v>100.28457973791691</v>
      </c>
      <c r="G2461" s="7">
        <v>37.200000000000003</v>
      </c>
      <c r="H2461" s="3">
        <f t="shared" si="1167"/>
        <v>223.76612783853392</v>
      </c>
      <c r="J2461" s="7">
        <v>45.2</v>
      </c>
      <c r="K2461" s="2">
        <f t="shared" si="1147"/>
        <v>177.36612783853391</v>
      </c>
      <c r="L2461" s="7">
        <v>24.5</v>
      </c>
      <c r="M2461" s="2">
        <f t="shared" si="1148"/>
        <v>100.43366511100464</v>
      </c>
      <c r="N2461" s="7">
        <v>26.2</v>
      </c>
      <c r="O2461" s="2">
        <f t="shared" si="1149"/>
        <v>11.333665111004649</v>
      </c>
      <c r="Q2461" s="2">
        <f t="shared" si="1150"/>
        <v>68.904336629303359</v>
      </c>
      <c r="R2461" s="2">
        <f t="shared" si="1140"/>
        <v>169.84143459280907</v>
      </c>
      <c r="S2461" s="2">
        <v>32.665799999999997</v>
      </c>
      <c r="T2461" s="2">
        <v>90</v>
      </c>
      <c r="U2461" s="7">
        <v>38.5</v>
      </c>
      <c r="V2461" s="2">
        <f t="shared" si="1168"/>
        <v>135.0013757676073</v>
      </c>
      <c r="W2461" s="7">
        <v>39.729999999999997</v>
      </c>
      <c r="X2461" s="2">
        <f t="shared" si="1166"/>
        <v>51.93654684693513</v>
      </c>
      <c r="Y2461" s="7">
        <v>24.81</v>
      </c>
      <c r="Z2461" s="2">
        <f t="shared" si="1169"/>
        <v>180.08152582587826</v>
      </c>
      <c r="AA2461" s="7">
        <v>46.4</v>
      </c>
      <c r="AB2461" s="7">
        <v>89.1</v>
      </c>
      <c r="AF2461">
        <f t="shared" si="1145"/>
        <v>60.644007610139951</v>
      </c>
      <c r="AH2461" s="15">
        <f t="shared" si="1158"/>
        <v>1</v>
      </c>
      <c r="AI2461">
        <f t="shared" si="1151"/>
        <v>149.19236254782265</v>
      </c>
      <c r="AJ2461">
        <f t="shared" si="1152"/>
        <v>-553.11720761528534</v>
      </c>
      <c r="AK2461">
        <f t="shared" si="1153"/>
        <v>-0.53482189104645972</v>
      </c>
      <c r="AL2461">
        <f t="shared" si="1159"/>
        <v>-95010277.16134207</v>
      </c>
      <c r="AM2461">
        <f t="shared" si="1154"/>
        <v>132017.16176761937</v>
      </c>
      <c r="AN2461">
        <f t="shared" si="1155"/>
        <v>-121.26509734496187</v>
      </c>
      <c r="AP2461" s="15">
        <v>1</v>
      </c>
      <c r="AQ2461">
        <f t="shared" si="1160"/>
        <v>-101824285663.8149</v>
      </c>
      <c r="AR2461">
        <f t="shared" si="1161"/>
        <v>-1.2274755985169352</v>
      </c>
      <c r="AS2461">
        <f t="shared" si="1162"/>
        <v>1292344271055.3452</v>
      </c>
      <c r="AU2461">
        <f t="shared" si="1163"/>
        <v>500999056589.22565</v>
      </c>
      <c r="AV2461">
        <f t="shared" si="1156"/>
        <v>1.8274315936185019E+28</v>
      </c>
    </row>
    <row r="2462" spans="1:48" x14ac:dyDescent="0.3">
      <c r="A2462" s="4">
        <v>26.496300000000002</v>
      </c>
      <c r="B2462" s="4">
        <f t="shared" si="1157"/>
        <v>294</v>
      </c>
      <c r="C2462" s="7">
        <v>24.81</v>
      </c>
      <c r="D2462" s="2">
        <f t="shared" si="1164"/>
        <v>156.25592766812724</v>
      </c>
      <c r="E2462" s="6">
        <f t="shared" si="1146"/>
        <v>57.883480501297711</v>
      </c>
      <c r="F2462" s="2">
        <f t="shared" si="1165"/>
        <v>100.73020847014662</v>
      </c>
      <c r="G2462" s="7">
        <v>37.200000000000003</v>
      </c>
      <c r="H2462" s="3">
        <f t="shared" si="1167"/>
        <v>223.59112783853391</v>
      </c>
      <c r="J2462" s="7">
        <v>45.2</v>
      </c>
      <c r="K2462" s="2">
        <f t="shared" si="1147"/>
        <v>177.1911278385339</v>
      </c>
      <c r="L2462" s="7">
        <v>24.5</v>
      </c>
      <c r="M2462" s="2">
        <f t="shared" si="1148"/>
        <v>100.39720361211857</v>
      </c>
      <c r="N2462" s="7">
        <v>26.2</v>
      </c>
      <c r="O2462" s="2">
        <f t="shared" si="1149"/>
        <v>11.297203612118579</v>
      </c>
      <c r="Q2462" s="2">
        <f t="shared" si="1150"/>
        <v>68.944473104547868</v>
      </c>
      <c r="R2462" s="2">
        <f t="shared" si="1140"/>
        <v>169.80356146501882</v>
      </c>
      <c r="S2462" s="2">
        <v>32.665799999999997</v>
      </c>
      <c r="T2462" s="2">
        <v>90</v>
      </c>
      <c r="U2462" s="7">
        <v>38.5</v>
      </c>
      <c r="V2462" s="2">
        <f t="shared" si="1168"/>
        <v>135.30137576760731</v>
      </c>
      <c r="W2462" s="7">
        <v>39.729999999999997</v>
      </c>
      <c r="X2462" s="2">
        <f t="shared" si="1166"/>
        <v>52.521219664121162</v>
      </c>
      <c r="Y2462" s="7">
        <v>24.81</v>
      </c>
      <c r="Z2462" s="2">
        <f t="shared" si="1169"/>
        <v>180.59152582587825</v>
      </c>
      <c r="AA2462" s="7">
        <v>46.4</v>
      </c>
      <c r="AB2462" s="7">
        <v>89.1</v>
      </c>
      <c r="AF2462">
        <f t="shared" si="1145"/>
        <v>60.749603738567117</v>
      </c>
      <c r="AH2462" s="15">
        <f t="shared" si="1158"/>
        <v>1</v>
      </c>
      <c r="AI2462">
        <f t="shared" si="1151"/>
        <v>-107.44408656176313</v>
      </c>
      <c r="AJ2462">
        <f t="shared" si="1152"/>
        <v>-550.03117012261305</v>
      </c>
      <c r="AK2462">
        <f t="shared" si="1153"/>
        <v>-0.47446961658859665</v>
      </c>
      <c r="AL2462">
        <f t="shared" si="1159"/>
        <v>-93861834.975962177</v>
      </c>
      <c r="AM2462">
        <f t="shared" si="1154"/>
        <v>129872.36526820723</v>
      </c>
      <c r="AN2462">
        <f t="shared" si="1155"/>
        <v>-117.16680872770155</v>
      </c>
      <c r="AP2462" s="15">
        <v>1</v>
      </c>
      <c r="AQ2462">
        <f t="shared" si="1160"/>
        <v>9414141462.6039944</v>
      </c>
      <c r="AR2462">
        <f t="shared" si="1161"/>
        <v>-1.2066142175850068</v>
      </c>
      <c r="AS2462">
        <f t="shared" si="1162"/>
        <v>7418672738451.3301</v>
      </c>
      <c r="AU2462">
        <f t="shared" si="1163"/>
        <v>235139875226.60129</v>
      </c>
      <c r="AV2462">
        <f t="shared" si="1156"/>
        <v>9.4314973587380963E+29</v>
      </c>
    </row>
    <row r="2463" spans="1:48" x14ac:dyDescent="0.3">
      <c r="A2463" s="4">
        <v>26.496300000000002</v>
      </c>
      <c r="B2463" s="4">
        <f t="shared" si="1157"/>
        <v>295</v>
      </c>
      <c r="C2463" s="7">
        <v>24.81</v>
      </c>
      <c r="D2463" s="2">
        <f t="shared" si="1164"/>
        <v>156.48203077013039</v>
      </c>
      <c r="E2463" s="6">
        <f t="shared" si="1146"/>
        <v>57.77515535728574</v>
      </c>
      <c r="F2463" s="2">
        <f t="shared" si="1165"/>
        <v>101.17563741533414</v>
      </c>
      <c r="G2463" s="7">
        <v>37.200000000000003</v>
      </c>
      <c r="H2463" s="3">
        <f t="shared" si="1167"/>
        <v>223.4161278385339</v>
      </c>
      <c r="J2463" s="7">
        <v>45.2</v>
      </c>
      <c r="K2463" s="2">
        <f t="shared" si="1147"/>
        <v>177.01612783853389</v>
      </c>
      <c r="L2463" s="7">
        <v>24.5</v>
      </c>
      <c r="M2463" s="2">
        <f t="shared" si="1148"/>
        <v>100.36402464033461</v>
      </c>
      <c r="N2463" s="7">
        <v>26.2</v>
      </c>
      <c r="O2463" s="2">
        <f t="shared" si="1149"/>
        <v>11.264024640334611</v>
      </c>
      <c r="Q2463" s="2">
        <f t="shared" si="1150"/>
        <v>68.984774885620496</v>
      </c>
      <c r="R2463" s="2">
        <f t="shared" si="1140"/>
        <v>169.76891948598592</v>
      </c>
      <c r="S2463" s="2">
        <v>32.665799999999997</v>
      </c>
      <c r="T2463" s="2">
        <v>90</v>
      </c>
      <c r="U2463" s="7">
        <v>38.5</v>
      </c>
      <c r="V2463" s="2">
        <f t="shared" si="1168"/>
        <v>135.60137576760732</v>
      </c>
      <c r="W2463" s="7">
        <v>39.729999999999997</v>
      </c>
      <c r="X2463" s="2">
        <f t="shared" si="1166"/>
        <v>53.097209088564441</v>
      </c>
      <c r="Y2463" s="7">
        <v>24.81</v>
      </c>
      <c r="Z2463" s="2">
        <f t="shared" si="1169"/>
        <v>181.10152582587824</v>
      </c>
      <c r="AA2463" s="7">
        <v>46.4</v>
      </c>
      <c r="AB2463" s="7">
        <v>89.1</v>
      </c>
      <c r="AF2463">
        <f t="shared" si="1145"/>
        <v>60.853919256540863</v>
      </c>
      <c r="AH2463" s="15">
        <f t="shared" si="1158"/>
        <v>1</v>
      </c>
      <c r="AI2463">
        <f t="shared" si="1151"/>
        <v>-199.91776431468497</v>
      </c>
      <c r="AJ2463">
        <f t="shared" si="1152"/>
        <v>-546.03462265790984</v>
      </c>
      <c r="AK2463">
        <f t="shared" si="1153"/>
        <v>-0.41573172617472548</v>
      </c>
      <c r="AL2463">
        <f t="shared" si="1159"/>
        <v>-92531121.848842219</v>
      </c>
      <c r="AM2463">
        <f t="shared" si="1154"/>
        <v>127464.6269353268</v>
      </c>
      <c r="AN2463">
        <f t="shared" si="1155"/>
        <v>-113.4115410008153</v>
      </c>
      <c r="AP2463" s="15">
        <v>1</v>
      </c>
      <c r="AQ2463">
        <f t="shared" si="1160"/>
        <v>-259771901565.01141</v>
      </c>
      <c r="AR2463">
        <f t="shared" si="1161"/>
        <v>-1.1860708733027729</v>
      </c>
      <c r="AS2463">
        <f t="shared" si="1162"/>
        <v>9982353704207.8359</v>
      </c>
      <c r="AU2463">
        <f t="shared" si="1163"/>
        <v>1046585600321.5564</v>
      </c>
      <c r="AV2463">
        <f t="shared" si="1156"/>
        <v>3.0641245426144081E+30</v>
      </c>
    </row>
    <row r="2464" spans="1:48" x14ac:dyDescent="0.3">
      <c r="A2464" s="4">
        <v>26.496300000000002</v>
      </c>
      <c r="B2464" s="4">
        <f t="shared" si="1157"/>
        <v>296</v>
      </c>
      <c r="C2464" s="7">
        <v>24.81</v>
      </c>
      <c r="D2464" s="2">
        <f t="shared" si="1164"/>
        <v>156.71715253510732</v>
      </c>
      <c r="E2464" s="6">
        <f t="shared" si="1146"/>
        <v>57.662483021165841</v>
      </c>
      <c r="F2464" s="2">
        <f t="shared" si="1165"/>
        <v>101.62085721119892</v>
      </c>
      <c r="G2464" s="7">
        <v>37.200000000000003</v>
      </c>
      <c r="H2464" s="3">
        <f t="shared" si="1167"/>
        <v>223.24112783853388</v>
      </c>
      <c r="J2464" s="7">
        <v>45.2</v>
      </c>
      <c r="K2464" s="2">
        <f t="shared" si="1147"/>
        <v>176.84112783853388</v>
      </c>
      <c r="L2464" s="7">
        <v>24.5</v>
      </c>
      <c r="M2464" s="2">
        <f t="shared" si="1148"/>
        <v>100.33412498218377</v>
      </c>
      <c r="N2464" s="7">
        <v>26.2</v>
      </c>
      <c r="O2464" s="2">
        <f t="shared" si="1149"/>
        <v>11.234124982183772</v>
      </c>
      <c r="Q2464" s="2">
        <f t="shared" si="1150"/>
        <v>69.025187548220885</v>
      </c>
      <c r="R2464" s="2">
        <f t="shared" si="1140"/>
        <v>169.73750538298623</v>
      </c>
      <c r="S2464" s="2">
        <v>32.665799999999997</v>
      </c>
      <c r="T2464" s="2">
        <v>90</v>
      </c>
      <c r="U2464" s="7">
        <v>38.5</v>
      </c>
      <c r="V2464" s="2">
        <f t="shared" si="1168"/>
        <v>135.90137576760733</v>
      </c>
      <c r="W2464" s="7">
        <v>39.729999999999997</v>
      </c>
      <c r="X2464" s="2">
        <f t="shared" si="1166"/>
        <v>53.664530635825031</v>
      </c>
      <c r="Y2464" s="7">
        <v>24.81</v>
      </c>
      <c r="Z2464" s="2">
        <f t="shared" si="1169"/>
        <v>181.61152582587823</v>
      </c>
      <c r="AA2464" s="7">
        <v>46.4</v>
      </c>
      <c r="AB2464" s="7">
        <v>89.1</v>
      </c>
      <c r="AF2464">
        <f t="shared" si="1145"/>
        <v>60.95695964974071</v>
      </c>
      <c r="AH2464" s="15">
        <f t="shared" si="1158"/>
        <v>1</v>
      </c>
      <c r="AI2464">
        <f t="shared" si="1151"/>
        <v>-120.42564487395987</v>
      </c>
      <c r="AJ2464">
        <f t="shared" si="1152"/>
        <v>-542.04521511589019</v>
      </c>
      <c r="AK2464">
        <f t="shared" si="1153"/>
        <v>-0.35844620171716568</v>
      </c>
      <c r="AL2464">
        <f t="shared" si="1159"/>
        <v>-91180904.958384424</v>
      </c>
      <c r="AM2464">
        <f t="shared" si="1154"/>
        <v>125021.57999584668</v>
      </c>
      <c r="AN2464">
        <f t="shared" si="1155"/>
        <v>-109.99498391745806</v>
      </c>
      <c r="AP2464" s="15">
        <v>1</v>
      </c>
      <c r="AQ2464">
        <f t="shared" si="1160"/>
        <v>-7365009262.7465019</v>
      </c>
      <c r="AR2464">
        <f t="shared" si="1161"/>
        <v>-1.1658275772495152</v>
      </c>
      <c r="AS2464">
        <f t="shared" si="1162"/>
        <v>7526059122203.4951</v>
      </c>
      <c r="AU2464">
        <f t="shared" si="1163"/>
        <v>265460886188.45511</v>
      </c>
      <c r="AV2464">
        <f t="shared" si="1156"/>
        <v>6.2004911868266196E+30</v>
      </c>
    </row>
    <row r="2465" spans="1:48" x14ac:dyDescent="0.3">
      <c r="A2465" s="4">
        <v>26.496300000000002</v>
      </c>
      <c r="B2465" s="4">
        <f t="shared" si="1157"/>
        <v>297</v>
      </c>
      <c r="C2465" s="7">
        <v>24.81</v>
      </c>
      <c r="D2465" s="2">
        <f t="shared" si="1164"/>
        <v>156.96127466883024</v>
      </c>
      <c r="E2465" s="6">
        <f t="shared" si="1146"/>
        <v>57.545472382389256</v>
      </c>
      <c r="F2465" s="2">
        <f t="shared" si="1165"/>
        <v>102.06585836112018</v>
      </c>
      <c r="G2465" s="7">
        <v>37.200000000000003</v>
      </c>
      <c r="H2465" s="3">
        <f t="shared" si="1167"/>
        <v>223.06612783853387</v>
      </c>
      <c r="J2465" s="7">
        <v>45.2</v>
      </c>
      <c r="K2465" s="2">
        <f t="shared" si="1147"/>
        <v>176.66612783853387</v>
      </c>
      <c r="L2465" s="7">
        <v>24.5</v>
      </c>
      <c r="M2465" s="2">
        <f t="shared" si="1148"/>
        <v>100.30750148673582</v>
      </c>
      <c r="N2465" s="7">
        <v>26.2</v>
      </c>
      <c r="O2465" s="2">
        <f t="shared" si="1149"/>
        <v>11.207501486735822</v>
      </c>
      <c r="Q2465" s="2">
        <f t="shared" si="1150"/>
        <v>69.065655616355002</v>
      </c>
      <c r="R2465" s="2">
        <f t="shared" si="1140"/>
        <v>169.70931593569696</v>
      </c>
      <c r="S2465" s="2">
        <v>32.665799999999997</v>
      </c>
      <c r="T2465" s="2">
        <v>90</v>
      </c>
      <c r="U2465" s="7">
        <v>38.5</v>
      </c>
      <c r="V2465" s="2">
        <f t="shared" si="1168"/>
        <v>136.20137576760735</v>
      </c>
      <c r="W2465" s="7">
        <v>39.729999999999997</v>
      </c>
      <c r="X2465" s="2">
        <f t="shared" si="1166"/>
        <v>54.223197486896893</v>
      </c>
      <c r="Y2465" s="7">
        <v>24.81</v>
      </c>
      <c r="Z2465" s="2">
        <f t="shared" si="1169"/>
        <v>182.12152582587822</v>
      </c>
      <c r="AA2465" s="7">
        <v>46.4</v>
      </c>
      <c r="AB2465" s="7">
        <v>89.1</v>
      </c>
      <c r="AF2465">
        <f t="shared" si="1145"/>
        <v>61.058727995593671</v>
      </c>
      <c r="AH2465" s="15">
        <f t="shared" si="1158"/>
        <v>1</v>
      </c>
      <c r="AI2465">
        <f t="shared" si="1151"/>
        <v>-63.636542457410656</v>
      </c>
      <c r="AJ2465">
        <f t="shared" si="1152"/>
        <v>-539.17628190424205</v>
      </c>
      <c r="AK2465">
        <f t="shared" si="1153"/>
        <v>-0.30246335071099734</v>
      </c>
      <c r="AL2465">
        <f t="shared" si="1159"/>
        <v>-90005262.67765905</v>
      </c>
      <c r="AM2465">
        <f t="shared" si="1154"/>
        <v>122809.57418296991</v>
      </c>
      <c r="AN2465">
        <f t="shared" si="1155"/>
        <v>-106.9124513313501</v>
      </c>
      <c r="AP2465" s="15">
        <v>1</v>
      </c>
      <c r="AQ2465">
        <f t="shared" si="1160"/>
        <v>662353891.80538785</v>
      </c>
      <c r="AR2465">
        <f t="shared" si="1161"/>
        <v>-1.1458677093675698</v>
      </c>
      <c r="AS2465">
        <f t="shared" si="1162"/>
        <v>1141145159810.7588</v>
      </c>
      <c r="AU2465">
        <f t="shared" si="1163"/>
        <v>89458194622.707352</v>
      </c>
      <c r="AV2465">
        <f t="shared" si="1156"/>
        <v>1.018212445512338E+31</v>
      </c>
    </row>
    <row r="2466" spans="1:48" x14ac:dyDescent="0.3">
      <c r="A2466" s="4">
        <v>26.496300000000002</v>
      </c>
      <c r="B2466" s="4">
        <f t="shared" si="1157"/>
        <v>298</v>
      </c>
      <c r="C2466" s="7">
        <v>24.81</v>
      </c>
      <c r="D2466" s="2">
        <f t="shared" si="1164"/>
        <v>157.21437945150635</v>
      </c>
      <c r="E2466" s="6">
        <f t="shared" si="1146"/>
        <v>57.424132675251151</v>
      </c>
      <c r="F2466" s="2">
        <f t="shared" si="1165"/>
        <v>102.51063122724533</v>
      </c>
      <c r="G2466" s="7">
        <v>37.200000000000003</v>
      </c>
      <c r="H2466" s="3">
        <f t="shared" si="1167"/>
        <v>222.89112783853386</v>
      </c>
      <c r="J2466" s="7">
        <v>45.2</v>
      </c>
      <c r="K2466" s="2">
        <f t="shared" si="1147"/>
        <v>176.49112783853386</v>
      </c>
      <c r="L2466" s="7">
        <v>24.5</v>
      </c>
      <c r="M2466" s="2">
        <f t="shared" si="1148"/>
        <v>100.28415110218702</v>
      </c>
      <c r="N2466" s="7">
        <v>26.2</v>
      </c>
      <c r="O2466" s="2">
        <f t="shared" si="1149"/>
        <v>11.18415110218703</v>
      </c>
      <c r="Q2466" s="2">
        <f t="shared" si="1150"/>
        <v>69.106122576624387</v>
      </c>
      <c r="R2466" s="2">
        <f t="shared" si="1140"/>
        <v>169.68434801262882</v>
      </c>
      <c r="S2466" s="2">
        <v>32.665799999999997</v>
      </c>
      <c r="T2466" s="2">
        <v>90</v>
      </c>
      <c r="U2466" s="7">
        <v>38.5</v>
      </c>
      <c r="V2466" s="2">
        <f t="shared" si="1168"/>
        <v>136.50137576760736</v>
      </c>
      <c r="W2466" s="7">
        <v>39.729999999999997</v>
      </c>
      <c r="X2466" s="2">
        <f t="shared" si="1166"/>
        <v>54.773220735185816</v>
      </c>
      <c r="Y2466" s="7">
        <v>24.81</v>
      </c>
      <c r="Z2466" s="2">
        <f t="shared" si="1169"/>
        <v>182.63152582587821</v>
      </c>
      <c r="AA2466" s="7">
        <v>46.4</v>
      </c>
      <c r="AB2466" s="7">
        <v>89.1</v>
      </c>
      <c r="AF2466">
        <f t="shared" si="1145"/>
        <v>61.159224988698419</v>
      </c>
      <c r="AH2466" s="15">
        <f t="shared" si="1158"/>
        <v>1</v>
      </c>
      <c r="AI2466">
        <f t="shared" si="1151"/>
        <v>-129.31190485729405</v>
      </c>
      <c r="AJ2466">
        <f t="shared" si="1152"/>
        <v>-535.37869848205264</v>
      </c>
      <c r="AK2466">
        <f t="shared" si="1153"/>
        <v>-0.2476441368913434</v>
      </c>
      <c r="AL2466">
        <f t="shared" si="1159"/>
        <v>-88638961.988677889</v>
      </c>
      <c r="AM2466">
        <f t="shared" si="1154"/>
        <v>120330.40649797114</v>
      </c>
      <c r="AN2466">
        <f t="shared" si="1155"/>
        <v>-104.15889405352607</v>
      </c>
      <c r="AP2466" s="15">
        <v>1</v>
      </c>
      <c r="AQ2466">
        <f t="shared" si="1160"/>
        <v>13754670508.551256</v>
      </c>
      <c r="AR2466">
        <f t="shared" si="1161"/>
        <v>-1.1261758793459775</v>
      </c>
      <c r="AS2466">
        <f t="shared" si="1162"/>
        <v>-5753151405062.5088</v>
      </c>
      <c r="AU2466">
        <f t="shared" si="1163"/>
        <v>290427113916.15143</v>
      </c>
      <c r="AV2466">
        <f t="shared" si="1156"/>
        <v>1.468687338457279E+31</v>
      </c>
    </row>
    <row r="2467" spans="1:48" x14ac:dyDescent="0.3">
      <c r="A2467" s="4">
        <v>26.496300000000002</v>
      </c>
      <c r="B2467" s="4">
        <f t="shared" si="1157"/>
        <v>299</v>
      </c>
      <c r="C2467" s="7">
        <v>24.81</v>
      </c>
      <c r="D2467" s="2">
        <f t="shared" si="1164"/>
        <v>157.47644987222384</v>
      </c>
      <c r="E2467" s="6">
        <f t="shared" si="1146"/>
        <v>57.298473478480631</v>
      </c>
      <c r="F2467" s="2">
        <f t="shared" si="1165"/>
        <v>102.95516602340183</v>
      </c>
      <c r="G2467" s="7">
        <v>37.200000000000003</v>
      </c>
      <c r="H2467" s="3">
        <f t="shared" si="1167"/>
        <v>222.71612783853385</v>
      </c>
      <c r="J2467" s="7">
        <v>45.2</v>
      </c>
      <c r="K2467" s="2">
        <f t="shared" si="1147"/>
        <v>176.31612783853384</v>
      </c>
      <c r="L2467" s="7">
        <v>24.5</v>
      </c>
      <c r="M2467" s="2">
        <f t="shared" si="1148"/>
        <v>100.2640709136142</v>
      </c>
      <c r="N2467" s="7">
        <v>26.2</v>
      </c>
      <c r="O2467" s="2">
        <f t="shared" si="1149"/>
        <v>11.164070913614211</v>
      </c>
      <c r="Q2467" s="2">
        <f t="shared" si="1150"/>
        <v>69.146530891054624</v>
      </c>
      <c r="R2467" s="2">
        <f t="shared" si="1140"/>
        <v>169.6625986087279</v>
      </c>
      <c r="S2467" s="2">
        <v>32.665799999999997</v>
      </c>
      <c r="T2467" s="2">
        <v>90</v>
      </c>
      <c r="U2467" s="7">
        <v>38.5</v>
      </c>
      <c r="V2467" s="2">
        <f t="shared" si="1168"/>
        <v>136.80137576760737</v>
      </c>
      <c r="W2467" s="7">
        <v>39.729999999999997</v>
      </c>
      <c r="X2467" s="2">
        <f t="shared" si="1166"/>
        <v>55.314609625336502</v>
      </c>
      <c r="Y2467" s="7">
        <v>24.81</v>
      </c>
      <c r="Z2467" s="2">
        <f t="shared" si="1169"/>
        <v>183.1415258258782</v>
      </c>
      <c r="AA2467" s="7">
        <v>46.4</v>
      </c>
      <c r="AB2467" s="7">
        <v>89.1</v>
      </c>
      <c r="AF2467">
        <f t="shared" si="1145"/>
        <v>61.258448961752563</v>
      </c>
      <c r="AH2467" s="15">
        <f t="shared" si="1158"/>
        <v>1</v>
      </c>
      <c r="AI2467">
        <f t="shared" si="1151"/>
        <v>-189.43893024550687</v>
      </c>
      <c r="AJ2467">
        <f t="shared" si="1152"/>
        <v>-530.90377754711335</v>
      </c>
      <c r="AK2467">
        <f t="shared" si="1153"/>
        <v>-0.19385871872576538</v>
      </c>
      <c r="AL2467">
        <f t="shared" si="1159"/>
        <v>-87126186.523626819</v>
      </c>
      <c r="AM2467">
        <f t="shared" si="1154"/>
        <v>117648.99031862838</v>
      </c>
      <c r="AN2467">
        <f t="shared" si="1155"/>
        <v>-101.7289132388637</v>
      </c>
      <c r="AP2467" s="15">
        <v>1</v>
      </c>
      <c r="AQ2467">
        <f t="shared" si="1160"/>
        <v>193092699795.70395</v>
      </c>
      <c r="AR2467">
        <f t="shared" si="1161"/>
        <v>-1.1067378456126216</v>
      </c>
      <c r="AS2467">
        <f t="shared" si="1162"/>
        <v>-8861281127047.7363</v>
      </c>
      <c r="AU2467">
        <f t="shared" si="1163"/>
        <v>830447780792.96277</v>
      </c>
      <c r="AV2467">
        <f t="shared" si="1156"/>
        <v>1.9460449083405113E+31</v>
      </c>
    </row>
    <row r="2468" spans="1:48" x14ac:dyDescent="0.3">
      <c r="A2468" s="4">
        <v>26.496300000000002</v>
      </c>
      <c r="B2468" s="4">
        <f t="shared" si="1157"/>
        <v>300</v>
      </c>
      <c r="C2468" s="7">
        <v>24.81</v>
      </c>
      <c r="D2468" s="2">
        <f t="shared" si="1164"/>
        <v>157.74746976645181</v>
      </c>
      <c r="E2468" s="6">
        <f t="shared" si="1146"/>
        <v>57.168504714820145</v>
      </c>
      <c r="F2468" s="2">
        <f t="shared" si="1165"/>
        <v>103.39945280779975</v>
      </c>
      <c r="G2468" s="7">
        <v>37.200000000000003</v>
      </c>
      <c r="H2468" s="3">
        <f t="shared" si="1167"/>
        <v>222.54112783853384</v>
      </c>
      <c r="J2468" s="7">
        <v>45.2</v>
      </c>
      <c r="K2468" s="2">
        <f t="shared" si="1147"/>
        <v>176.14112783853383</v>
      </c>
      <c r="L2468" s="7">
        <v>24.5</v>
      </c>
      <c r="M2468" s="2">
        <f t="shared" si="1148"/>
        <v>100.24725818186539</v>
      </c>
      <c r="N2468" s="7">
        <v>26.2</v>
      </c>
      <c r="O2468" s="2">
        <f t="shared" si="1149"/>
        <v>11.147258181865396</v>
      </c>
      <c r="Q2468" s="2">
        <f t="shared" si="1150"/>
        <v>69.186822008300012</v>
      </c>
      <c r="R2468" s="2">
        <f t="shared" si="1140"/>
        <v>169.64406488411979</v>
      </c>
      <c r="S2468" s="2">
        <v>32.665799999999997</v>
      </c>
      <c r="T2468" s="2">
        <v>90</v>
      </c>
      <c r="U2468" s="7">
        <v>38.5</v>
      </c>
      <c r="V2468" s="2">
        <f t="shared" si="1168"/>
        <v>137.10137576760738</v>
      </c>
      <c r="W2468" s="7">
        <v>39.729999999999997</v>
      </c>
      <c r="X2468" s="2">
        <f t="shared" si="1166"/>
        <v>55.847371785150045</v>
      </c>
      <c r="Y2468" s="7">
        <v>24.81</v>
      </c>
      <c r="Z2468" s="2">
        <f t="shared" si="1169"/>
        <v>183.6515258258782</v>
      </c>
      <c r="AA2468" s="7">
        <v>46.4</v>
      </c>
      <c r="AB2468" s="7">
        <v>89.1</v>
      </c>
      <c r="AF2468">
        <f t="shared" si="1145"/>
        <v>61.356395902021475</v>
      </c>
      <c r="AH2468" s="15">
        <f t="shared" si="1158"/>
        <v>1</v>
      </c>
      <c r="AI2468">
        <f t="shared" si="1151"/>
        <v>-84.781792415130781</v>
      </c>
      <c r="AJ2468">
        <f t="shared" si="1152"/>
        <v>-526.79143631049692</v>
      </c>
      <c r="AK2468">
        <f t="shared" si="1153"/>
        <v>-0.14098516096825439</v>
      </c>
      <c r="AL2468">
        <f t="shared" si="1159"/>
        <v>-85646921.750677377</v>
      </c>
      <c r="AM2468">
        <f t="shared" si="1154"/>
        <v>115011.60432821557</v>
      </c>
      <c r="AN2468">
        <f t="shared" si="1155"/>
        <v>-99.616774274068234</v>
      </c>
      <c r="AP2468" s="15">
        <v>1</v>
      </c>
      <c r="AQ2468">
        <f t="shared" si="1160"/>
        <v>-9374692638.225523</v>
      </c>
      <c r="AR2468">
        <f t="shared" si="1161"/>
        <v>-1.087540417686887</v>
      </c>
      <c r="AS2468">
        <f t="shared" si="1162"/>
        <v>-6111928089025.3086</v>
      </c>
      <c r="AU2468">
        <f t="shared" si="1163"/>
        <v>112370809520.72464</v>
      </c>
      <c r="AV2468">
        <f t="shared" si="1156"/>
        <v>2.4543398593681911E+31</v>
      </c>
    </row>
    <row r="2469" spans="1:48" x14ac:dyDescent="0.3">
      <c r="A2469" s="4">
        <v>26.496300000000002</v>
      </c>
      <c r="B2469" s="4">
        <f t="shared" si="1157"/>
        <v>301</v>
      </c>
      <c r="C2469" s="7">
        <v>24.81</v>
      </c>
      <c r="D2469" s="2">
        <f t="shared" si="1164"/>
        <v>158.02742395653976</v>
      </c>
      <c r="E2469" s="6">
        <f t="shared" si="1146"/>
        <v>57.034236650594828</v>
      </c>
      <c r="F2469" s="2">
        <f t="shared" si="1165"/>
        <v>103.8434814755137</v>
      </c>
      <c r="G2469" s="7">
        <v>37.200000000000003</v>
      </c>
      <c r="H2469" s="3">
        <f t="shared" si="1167"/>
        <v>222.36612783853383</v>
      </c>
      <c r="J2469" s="7">
        <v>45.2</v>
      </c>
      <c r="K2469" s="2">
        <f t="shared" si="1147"/>
        <v>175.96612783853382</v>
      </c>
      <c r="L2469" s="7">
        <v>24.5</v>
      </c>
      <c r="M2469" s="2">
        <f t="shared" si="1148"/>
        <v>100.23371038356356</v>
      </c>
      <c r="N2469" s="7">
        <v>26.2</v>
      </c>
      <c r="O2469" s="2">
        <f t="shared" si="1149"/>
        <v>11.133710383563567</v>
      </c>
      <c r="Q2469" s="2">
        <f t="shared" si="1150"/>
        <v>69.226936373059843</v>
      </c>
      <c r="R2469" s="2">
        <f t="shared" si="1140"/>
        <v>169.62874420397335</v>
      </c>
      <c r="S2469" s="2">
        <v>32.665799999999997</v>
      </c>
      <c r="T2469" s="2">
        <v>90</v>
      </c>
      <c r="U2469" s="7">
        <v>38.5</v>
      </c>
      <c r="V2469" s="2">
        <f t="shared" si="1168"/>
        <v>137.40137576760739</v>
      </c>
      <c r="W2469" s="7">
        <v>39.729999999999997</v>
      </c>
      <c r="X2469" s="2">
        <f t="shared" si="1166"/>
        <v>56.371513451734685</v>
      </c>
      <c r="Y2469" s="7">
        <v>24.81</v>
      </c>
      <c r="Z2469" s="2">
        <f t="shared" si="1169"/>
        <v>184.16152582587819</v>
      </c>
      <c r="AA2469" s="7">
        <v>46.4</v>
      </c>
      <c r="AB2469" s="7">
        <v>89.1</v>
      </c>
      <c r="AF2469">
        <f t="shared" si="1145"/>
        <v>61.453059463360603</v>
      </c>
      <c r="AH2469" s="15">
        <f t="shared" si="1158"/>
        <v>1</v>
      </c>
      <c r="AI2469">
        <f t="shared" si="1151"/>
        <v>120.78011223969168</v>
      </c>
      <c r="AJ2469">
        <f t="shared" si="1152"/>
        <v>-522.40485776117077</v>
      </c>
      <c r="AK2469">
        <f t="shared" si="1153"/>
        <v>-8.890829032079689E-2</v>
      </c>
      <c r="AL2469">
        <f t="shared" si="1159"/>
        <v>-84087937.491552621</v>
      </c>
      <c r="AM2469">
        <f t="shared" si="1154"/>
        <v>112267.77609154103</v>
      </c>
      <c r="AN2469">
        <f t="shared" si="1155"/>
        <v>-97.816421137809584</v>
      </c>
      <c r="AP2469" s="15">
        <v>1</v>
      </c>
      <c r="AQ2469">
        <f t="shared" si="1160"/>
        <v>39338611962.399597</v>
      </c>
      <c r="AR2469">
        <f t="shared" si="1161"/>
        <v>-1.0685713461174633</v>
      </c>
      <c r="AS2469">
        <f t="shared" si="1162"/>
        <v>721392223282.9718</v>
      </c>
      <c r="AU2469">
        <f t="shared" si="1163"/>
        <v>227949272466.69403</v>
      </c>
      <c r="AV2469">
        <f t="shared" si="1156"/>
        <v>2.9545839599924101E+31</v>
      </c>
    </row>
    <row r="2470" spans="1:48" x14ac:dyDescent="0.3">
      <c r="A2470" s="4">
        <v>26.496300000000002</v>
      </c>
      <c r="B2470" s="4">
        <f t="shared" si="1157"/>
        <v>302</v>
      </c>
      <c r="C2470" s="7">
        <v>24.81</v>
      </c>
      <c r="D2470" s="2">
        <f t="shared" si="1164"/>
        <v>158.31629839518322</v>
      </c>
      <c r="E2470" s="6">
        <f t="shared" si="1146"/>
        <v>56.895679895272487</v>
      </c>
      <c r="F2470" s="2">
        <f t="shared" si="1165"/>
        <v>104.28724175073195</v>
      </c>
      <c r="G2470" s="7">
        <v>37.200000000000003</v>
      </c>
      <c r="H2470" s="3">
        <f t="shared" si="1167"/>
        <v>222.19112783853382</v>
      </c>
      <c r="J2470" s="7">
        <v>45.2</v>
      </c>
      <c r="K2470" s="2">
        <f t="shared" si="1147"/>
        <v>175.79112783853381</v>
      </c>
      <c r="L2470" s="7">
        <v>24.5</v>
      </c>
      <c r="M2470" s="2">
        <f t="shared" si="1148"/>
        <v>100.22342525220512</v>
      </c>
      <c r="N2470" s="7">
        <v>26.2</v>
      </c>
      <c r="O2470" s="2">
        <f t="shared" si="1149"/>
        <v>11.123425252205124</v>
      </c>
      <c r="Q2470" s="2">
        <f t="shared" si="1150"/>
        <v>69.26681343354295</v>
      </c>
      <c r="R2470" s="2">
        <f t="shared" si="1140"/>
        <v>169.61663417946721</v>
      </c>
      <c r="S2470" s="2">
        <v>32.665799999999997</v>
      </c>
      <c r="T2470" s="2">
        <v>90</v>
      </c>
      <c r="U2470" s="7">
        <v>38.5</v>
      </c>
      <c r="V2470" s="2">
        <f t="shared" si="1168"/>
        <v>137.7013757676074</v>
      </c>
      <c r="W2470" s="7">
        <v>39.729999999999997</v>
      </c>
      <c r="X2470" s="2">
        <f t="shared" si="1166"/>
        <v>56.887039692940405</v>
      </c>
      <c r="Y2470" s="7">
        <v>24.81</v>
      </c>
      <c r="Z2470" s="2">
        <f t="shared" si="1169"/>
        <v>184.67152582587818</v>
      </c>
      <c r="AA2470" s="7">
        <v>46.4</v>
      </c>
      <c r="AB2470" s="7">
        <v>89.1</v>
      </c>
      <c r="AF2470">
        <f t="shared" si="1145"/>
        <v>61.548430973783297</v>
      </c>
      <c r="AH2470" s="15">
        <f t="shared" si="1158"/>
        <v>1</v>
      </c>
      <c r="AI2470">
        <f t="shared" si="1151"/>
        <v>177.72054251493807</v>
      </c>
      <c r="AJ2470">
        <f t="shared" si="1152"/>
        <v>-517.90599348047704</v>
      </c>
      <c r="AK2470">
        <f t="shared" si="1153"/>
        <v>-3.7518670907142435E-2</v>
      </c>
      <c r="AL2470">
        <f t="shared" si="1159"/>
        <v>-82475472.105669379</v>
      </c>
      <c r="AM2470">
        <f t="shared" si="1154"/>
        <v>109455.70676798298</v>
      </c>
      <c r="AN2470">
        <f t="shared" si="1155"/>
        <v>-96.321491202885113</v>
      </c>
      <c r="AP2470" s="15">
        <v>1</v>
      </c>
      <c r="AQ2470">
        <f t="shared" si="1160"/>
        <v>334412453624.76642</v>
      </c>
      <c r="AR2470">
        <f t="shared" si="1161"/>
        <v>-1.0498192592838462</v>
      </c>
      <c r="AS2470">
        <f t="shared" si="1162"/>
        <v>6669840527591.1064</v>
      </c>
      <c r="AU2470">
        <f t="shared" si="1163"/>
        <v>664175736783.48425</v>
      </c>
      <c r="AV2470">
        <f t="shared" si="1156"/>
        <v>3.4352856308620688E+31</v>
      </c>
    </row>
    <row r="2471" spans="1:48" x14ac:dyDescent="0.3">
      <c r="A2471" s="4">
        <v>26.496300000000002</v>
      </c>
      <c r="B2471" s="4">
        <f t="shared" si="1157"/>
        <v>303</v>
      </c>
      <c r="C2471" s="7">
        <v>24.81</v>
      </c>
      <c r="D2471" s="2">
        <f t="shared" si="1164"/>
        <v>158.61408031184823</v>
      </c>
      <c r="E2471" s="6">
        <f t="shared" si="1146"/>
        <v>56.752845401014682</v>
      </c>
      <c r="F2471" s="2">
        <f t="shared" si="1165"/>
        <v>104.73072317875862</v>
      </c>
      <c r="G2471" s="7">
        <v>37.200000000000003</v>
      </c>
      <c r="H2471" s="3">
        <f t="shared" si="1167"/>
        <v>222.01612783853381</v>
      </c>
      <c r="J2471" s="7">
        <v>45.2</v>
      </c>
      <c r="K2471" s="2">
        <f t="shared" si="1147"/>
        <v>175.6161278385338</v>
      </c>
      <c r="L2471" s="7">
        <v>24.5</v>
      </c>
      <c r="M2471" s="2">
        <f t="shared" si="1148"/>
        <v>100.21640082034122</v>
      </c>
      <c r="N2471" s="7">
        <v>26.2</v>
      </c>
      <c r="O2471" s="2">
        <f t="shared" si="1149"/>
        <v>11.116400820341227</v>
      </c>
      <c r="Q2471" s="2">
        <f t="shared" si="1150"/>
        <v>69.306391646813992</v>
      </c>
      <c r="R2471" s="2">
        <f t="shared" si="1140"/>
        <v>169.60773270984865</v>
      </c>
      <c r="S2471" s="2">
        <v>32.665799999999997</v>
      </c>
      <c r="T2471" s="2">
        <v>90</v>
      </c>
      <c r="U2471" s="7">
        <v>38.5</v>
      </c>
      <c r="V2471" s="2">
        <f t="shared" si="1168"/>
        <v>138.00137576760741</v>
      </c>
      <c r="W2471" s="7">
        <v>39.729999999999997</v>
      </c>
      <c r="X2471" s="2">
        <f t="shared" si="1166"/>
        <v>57.393954625046746</v>
      </c>
      <c r="Y2471" s="7">
        <v>24.81</v>
      </c>
      <c r="Z2471" s="2">
        <f t="shared" si="1169"/>
        <v>185.18152582587817</v>
      </c>
      <c r="AA2471" s="7">
        <v>46.4</v>
      </c>
      <c r="AB2471" s="7">
        <v>89.1</v>
      </c>
      <c r="AF2471">
        <f t="shared" si="1145"/>
        <v>61.642499438543979</v>
      </c>
      <c r="AH2471" s="15">
        <f t="shared" si="1158"/>
        <v>1</v>
      </c>
      <c r="AI2471">
        <f t="shared" si="1151"/>
        <v>-44.87259391312864</v>
      </c>
      <c r="AJ2471">
        <f t="shared" si="1152"/>
        <v>-513.2646234037029</v>
      </c>
      <c r="AK2471">
        <f t="shared" si="1153"/>
        <v>1.3288321001906531E-2</v>
      </c>
      <c r="AL2471">
        <f t="shared" si="1159"/>
        <v>-80802426.503823936</v>
      </c>
      <c r="AM2471">
        <f t="shared" si="1154"/>
        <v>106568.91344509984</v>
      </c>
      <c r="AN2471">
        <f t="shared" si="1155"/>
        <v>-95.1253304494943</v>
      </c>
      <c r="AP2471" s="15">
        <v>1</v>
      </c>
      <c r="AQ2471">
        <f t="shared" si="1160"/>
        <v>-29717256277.017994</v>
      </c>
      <c r="AR2471">
        <f t="shared" si="1161"/>
        <v>-1.0312735800512172</v>
      </c>
      <c r="AS2471">
        <f t="shared" si="1162"/>
        <v>7142261169030.3086</v>
      </c>
      <c r="AU2471">
        <f t="shared" si="1163"/>
        <v>47082304519.951126</v>
      </c>
      <c r="AV2471">
        <f t="shared" si="1156"/>
        <v>3.8915701550654164E+31</v>
      </c>
    </row>
    <row r="2472" spans="1:48" x14ac:dyDescent="0.3">
      <c r="A2472" s="4">
        <v>26.496300000000002</v>
      </c>
      <c r="B2472" s="4">
        <f t="shared" si="1157"/>
        <v>304</v>
      </c>
      <c r="C2472" s="7">
        <v>24.81</v>
      </c>
      <c r="D2472" s="2">
        <f t="shared" si="1164"/>
        <v>158.92075836217072</v>
      </c>
      <c r="E2472" s="6">
        <f t="shared" si="1146"/>
        <v>56.605744462220017</v>
      </c>
      <c r="F2472" s="2">
        <f t="shared" si="1165"/>
        <v>105.17391511775637</v>
      </c>
      <c r="G2472" s="7">
        <v>37.200000000000003</v>
      </c>
      <c r="H2472" s="3">
        <f t="shared" si="1167"/>
        <v>221.84112783853379</v>
      </c>
      <c r="J2472" s="7">
        <v>45.2</v>
      </c>
      <c r="K2472" s="2">
        <f t="shared" si="1147"/>
        <v>175.44112783853379</v>
      </c>
      <c r="L2472" s="7">
        <v>24.5</v>
      </c>
      <c r="M2472" s="2">
        <f t="shared" si="1148"/>
        <v>100.21263546283154</v>
      </c>
      <c r="N2472" s="7">
        <v>26.2</v>
      </c>
      <c r="O2472" s="2">
        <f t="shared" si="1149"/>
        <v>11.112635462831548</v>
      </c>
      <c r="Q2472" s="2">
        <f t="shared" si="1150"/>
        <v>69.345608481855479</v>
      </c>
      <c r="R2472" s="2">
        <f t="shared" si="1140"/>
        <v>169.60203802557609</v>
      </c>
      <c r="S2472" s="2">
        <v>32.665799999999997</v>
      </c>
      <c r="T2472" s="2">
        <v>90</v>
      </c>
      <c r="U2472" s="7">
        <v>38.5</v>
      </c>
      <c r="V2472" s="2">
        <f t="shared" si="1168"/>
        <v>138.30137576760742</v>
      </c>
      <c r="W2472" s="7">
        <v>39.729999999999997</v>
      </c>
      <c r="X2472" s="2">
        <f t="shared" si="1166"/>
        <v>57.892261627603958</v>
      </c>
      <c r="Y2472" s="7">
        <v>24.81</v>
      </c>
      <c r="Z2472" s="2">
        <f t="shared" si="1169"/>
        <v>185.69152582587816</v>
      </c>
      <c r="AA2472" s="7">
        <v>46.4</v>
      </c>
      <c r="AB2472" s="7">
        <v>89.1</v>
      </c>
      <c r="AF2472">
        <f t="shared" si="1145"/>
        <v>61.735251538689056</v>
      </c>
      <c r="AH2472" s="15">
        <f t="shared" si="1158"/>
        <v>1</v>
      </c>
      <c r="AI2472">
        <f t="shared" si="1151"/>
        <v>-364.53730413213145</v>
      </c>
      <c r="AJ2472">
        <f t="shared" si="1152"/>
        <v>-508.36901214331709</v>
      </c>
      <c r="AK2472">
        <f t="shared" si="1153"/>
        <v>6.3613340578631342E-2</v>
      </c>
      <c r="AL2472">
        <f t="shared" si="1159"/>
        <v>-79048191.077888548</v>
      </c>
      <c r="AM2472">
        <f t="shared" si="1154"/>
        <v>103583.55171031407</v>
      </c>
      <c r="AN2472">
        <f t="shared" si="1155"/>
        <v>-94.22100905796151</v>
      </c>
      <c r="AP2472" s="15">
        <v>1</v>
      </c>
      <c r="AQ2472">
        <f t="shared" si="1160"/>
        <v>7788558750583.3164</v>
      </c>
      <c r="AR2472">
        <f t="shared" si="1161"/>
        <v>-1.012924456529765</v>
      </c>
      <c r="AS2472">
        <f t="shared" si="1162"/>
        <v>1789903807096.8564</v>
      </c>
      <c r="AU2472">
        <f t="shared" si="1163"/>
        <v>8211460441352.29</v>
      </c>
      <c r="AV2472">
        <f t="shared" si="1156"/>
        <v>4.2218690959295507E+31</v>
      </c>
    </row>
    <row r="2473" spans="1:48" x14ac:dyDescent="0.3">
      <c r="A2473" s="4">
        <v>26.496300000000002</v>
      </c>
      <c r="B2473" s="4">
        <f t="shared" si="1157"/>
        <v>305</v>
      </c>
      <c r="C2473" s="7">
        <v>24.81</v>
      </c>
      <c r="D2473" s="2">
        <f t="shared" si="1164"/>
        <v>159.23632278037707</v>
      </c>
      <c r="E2473" s="6">
        <f t="shared" si="1146"/>
        <v>56.45438871506002</v>
      </c>
      <c r="F2473" s="2">
        <f t="shared" si="1165"/>
        <v>105.61680673021429</v>
      </c>
      <c r="G2473" s="7">
        <v>37.200000000000003</v>
      </c>
      <c r="H2473" s="3">
        <f t="shared" si="1167"/>
        <v>221.66612783853378</v>
      </c>
      <c r="J2473" s="7">
        <v>45.2</v>
      </c>
      <c r="K2473" s="2">
        <f t="shared" si="1147"/>
        <v>175.26612783853378</v>
      </c>
      <c r="L2473" s="7">
        <v>24.5</v>
      </c>
      <c r="M2473" s="2">
        <f t="shared" si="1148"/>
        <v>100.21212794117434</v>
      </c>
      <c r="N2473" s="7">
        <v>26.2</v>
      </c>
      <c r="O2473" s="2">
        <f t="shared" si="1149"/>
        <v>11.11212794117435</v>
      </c>
      <c r="Q2473" s="2">
        <f t="shared" si="1150"/>
        <v>69.384400420177002</v>
      </c>
      <c r="R2473" s="2">
        <f t="shared" ref="R2473:R2528" si="1170">ACOS(((C2473*COS(D2473*PI()/180))+(J2473*COS(K2473*PI()/180)))/Q2473)*(180/PI())</f>
        <v>169.59954873255043</v>
      </c>
      <c r="S2473" s="2">
        <v>32.665799999999997</v>
      </c>
      <c r="T2473" s="2">
        <v>90</v>
      </c>
      <c r="U2473" s="7">
        <v>38.5</v>
      </c>
      <c r="V2473" s="2">
        <f t="shared" si="1168"/>
        <v>138.60137576760744</v>
      </c>
      <c r="W2473" s="7">
        <v>39.729999999999997</v>
      </c>
      <c r="X2473" s="2">
        <f t="shared" si="1166"/>
        <v>58.381963556260743</v>
      </c>
      <c r="Y2473" s="7">
        <v>24.81</v>
      </c>
      <c r="Z2473" s="2">
        <f t="shared" si="1169"/>
        <v>186.20152582587815</v>
      </c>
      <c r="AA2473" s="7">
        <v>46.4</v>
      </c>
      <c r="AB2473" s="7">
        <v>89.1</v>
      </c>
      <c r="AF2473">
        <f t="shared" si="1145"/>
        <v>61.826671625010114</v>
      </c>
      <c r="AH2473" s="15">
        <f t="shared" si="1158"/>
        <v>1</v>
      </c>
      <c r="AI2473">
        <f t="shared" si="1151"/>
        <v>-459.67022174008241</v>
      </c>
      <c r="AJ2473">
        <f t="shared" si="1152"/>
        <v>-503.78949104392615</v>
      </c>
      <c r="AK2473">
        <f t="shared" si="1153"/>
        <v>0.11355385151681377</v>
      </c>
      <c r="AL2473">
        <f t="shared" si="1159"/>
        <v>-77306565.407646909</v>
      </c>
      <c r="AM2473">
        <f t="shared" si="1154"/>
        <v>100625.49124881251</v>
      </c>
      <c r="AN2473">
        <f t="shared" si="1155"/>
        <v>-93.601337348609263</v>
      </c>
      <c r="AP2473" s="15">
        <v>1</v>
      </c>
      <c r="AQ2473">
        <f t="shared" si="1160"/>
        <v>20580715122402.973</v>
      </c>
      <c r="AR2473">
        <f t="shared" si="1161"/>
        <v>-0.99476270868893446</v>
      </c>
      <c r="AS2473">
        <f t="shared" si="1162"/>
        <v>-4731269755119.9629</v>
      </c>
      <c r="AU2473">
        <f t="shared" si="1163"/>
        <v>19975020891918.133</v>
      </c>
      <c r="AV2473">
        <f t="shared" si="1156"/>
        <v>4.4722752928540229E+31</v>
      </c>
    </row>
    <row r="2474" spans="1:48" x14ac:dyDescent="0.3">
      <c r="A2474" s="4">
        <v>26.496300000000002</v>
      </c>
      <c r="B2474" s="4">
        <f t="shared" si="1157"/>
        <v>306</v>
      </c>
      <c r="C2474" s="7">
        <v>24.81</v>
      </c>
      <c r="D2474" s="2">
        <f t="shared" si="1164"/>
        <v>159.56076553479818</v>
      </c>
      <c r="E2474" s="6">
        <f t="shared" si="1146"/>
        <v>56.298790137008623</v>
      </c>
      <c r="F2474" s="2">
        <f t="shared" si="1165"/>
        <v>106.0593869741264</v>
      </c>
      <c r="G2474" s="7">
        <v>37.200000000000003</v>
      </c>
      <c r="H2474" s="3">
        <f t="shared" si="1167"/>
        <v>221.49112783853377</v>
      </c>
      <c r="J2474" s="7">
        <v>45.2</v>
      </c>
      <c r="K2474" s="2">
        <f t="shared" si="1147"/>
        <v>175.09112783853377</v>
      </c>
      <c r="L2474" s="7">
        <v>24.5</v>
      </c>
      <c r="M2474" s="2">
        <f t="shared" si="1148"/>
        <v>100.21487744891658</v>
      </c>
      <c r="N2474" s="7">
        <v>26.2</v>
      </c>
      <c r="O2474" s="2">
        <f t="shared" si="1149"/>
        <v>11.114877448916587</v>
      </c>
      <c r="Q2474" s="2">
        <f t="shared" si="1150"/>
        <v>69.422702953801021</v>
      </c>
      <c r="R2474" s="2">
        <f t="shared" si="1170"/>
        <v>169.60026385744078</v>
      </c>
      <c r="S2474" s="2">
        <v>32.665799999999997</v>
      </c>
      <c r="T2474" s="2">
        <v>90</v>
      </c>
      <c r="U2474" s="7">
        <v>38.5</v>
      </c>
      <c r="V2474" s="2">
        <f t="shared" si="1168"/>
        <v>138.90137576760745</v>
      </c>
      <c r="W2474" s="7">
        <v>39.729999999999997</v>
      </c>
      <c r="X2474" s="2">
        <f t="shared" si="1166"/>
        <v>58.863062954357915</v>
      </c>
      <c r="Y2474" s="7">
        <v>24.81</v>
      </c>
      <c r="Z2474" s="2">
        <f t="shared" si="1169"/>
        <v>186.71152582587814</v>
      </c>
      <c r="AA2474" s="7">
        <v>46.4</v>
      </c>
      <c r="AB2474" s="7">
        <v>89.1</v>
      </c>
      <c r="AF2474">
        <f t="shared" si="1145"/>
        <v>61.916741707318067</v>
      </c>
      <c r="AH2474" s="15">
        <f t="shared" si="1158"/>
        <v>1</v>
      </c>
      <c r="AI2474">
        <f t="shared" si="1151"/>
        <v>-226.15735504583802</v>
      </c>
      <c r="AJ2474">
        <f t="shared" si="1152"/>
        <v>-498.45814917204649</v>
      </c>
      <c r="AK2474">
        <f t="shared" si="1153"/>
        <v>0.16320484986860576</v>
      </c>
      <c r="AL2474">
        <f t="shared" si="1159"/>
        <v>-75397347.209922925</v>
      </c>
      <c r="AM2474">
        <f t="shared" si="1154"/>
        <v>97463.228082172296</v>
      </c>
      <c r="AN2474">
        <f t="shared" si="1155"/>
        <v>-93.258882035859187</v>
      </c>
      <c r="AP2474" s="15">
        <v>1</v>
      </c>
      <c r="AQ2474">
        <f t="shared" si="1160"/>
        <v>1184182134423.4431</v>
      </c>
      <c r="AR2474">
        <f t="shared" si="1161"/>
        <v>-0.97677973479826785</v>
      </c>
      <c r="AS2474">
        <f t="shared" si="1162"/>
        <v>-6523685583519.2686</v>
      </c>
      <c r="AU2474">
        <f t="shared" si="1163"/>
        <v>1476177603725.3762</v>
      </c>
      <c r="AV2474">
        <f t="shared" si="1156"/>
        <v>4.9123659226544831E+31</v>
      </c>
    </row>
    <row r="2475" spans="1:48" x14ac:dyDescent="0.3">
      <c r="A2475" s="4">
        <v>26.496300000000002</v>
      </c>
      <c r="B2475" s="4">
        <f t="shared" si="1157"/>
        <v>307</v>
      </c>
      <c r="C2475" s="7">
        <v>24.81</v>
      </c>
      <c r="D2475" s="2">
        <f t="shared" si="1164"/>
        <v>159.89408048658211</v>
      </c>
      <c r="E2475" s="6">
        <f t="shared" si="1146"/>
        <v>56.138961046366056</v>
      </c>
      <c r="F2475" s="2">
        <f t="shared" si="1165"/>
        <v>106.50164459386491</v>
      </c>
      <c r="G2475" s="7">
        <v>37.200000000000003</v>
      </c>
      <c r="H2475" s="3">
        <f t="shared" si="1167"/>
        <v>221.31612783853376</v>
      </c>
      <c r="J2475" s="7">
        <v>45.2</v>
      </c>
      <c r="K2475" s="2">
        <f t="shared" si="1147"/>
        <v>174.91612783853375</v>
      </c>
      <c r="L2475" s="7">
        <v>24.5</v>
      </c>
      <c r="M2475" s="2">
        <f t="shared" si="1148"/>
        <v>100.22088365815938</v>
      </c>
      <c r="N2475" s="7">
        <v>26.2</v>
      </c>
      <c r="O2475" s="2">
        <f t="shared" si="1149"/>
        <v>11.120883658159386</v>
      </c>
      <c r="Q2475" s="2">
        <f t="shared" si="1150"/>
        <v>69.460450580451791</v>
      </c>
      <c r="R2475" s="2">
        <f t="shared" si="1170"/>
        <v>169.60418289412192</v>
      </c>
      <c r="S2475" s="2">
        <v>32.665799999999997</v>
      </c>
      <c r="T2475" s="2">
        <v>90</v>
      </c>
      <c r="U2475" s="7">
        <v>38.5</v>
      </c>
      <c r="V2475" s="2">
        <f t="shared" si="1168"/>
        <v>139.20137576760746</v>
      </c>
      <c r="W2475" s="7">
        <v>39.729999999999997</v>
      </c>
      <c r="X2475" s="2">
        <f t="shared" si="1166"/>
        <v>59.335562264016701</v>
      </c>
      <c r="Y2475" s="7">
        <v>24.81</v>
      </c>
      <c r="Z2475" s="2">
        <f t="shared" si="1169"/>
        <v>187.22152582587813</v>
      </c>
      <c r="AA2475" s="7">
        <v>46.4</v>
      </c>
      <c r="AB2475" s="7">
        <v>89.1</v>
      </c>
      <c r="AF2475">
        <f t="shared" si="1145"/>
        <v>62.005441438941489</v>
      </c>
      <c r="AH2475" s="15">
        <f t="shared" si="1158"/>
        <v>1</v>
      </c>
      <c r="AI2475">
        <f t="shared" si="1151"/>
        <v>98.903259722241501</v>
      </c>
      <c r="AJ2475">
        <f t="shared" si="1152"/>
        <v>-493.23917543387802</v>
      </c>
      <c r="AK2475">
        <f t="shared" si="1153"/>
        <v>0.21265954641437396</v>
      </c>
      <c r="AL2475">
        <f t="shared" si="1159"/>
        <v>-73463109.055542633</v>
      </c>
      <c r="AM2475">
        <f t="shared" si="1154"/>
        <v>94286.064991972235</v>
      </c>
      <c r="AN2475">
        <f t="shared" si="1155"/>
        <v>-93.18598276313412</v>
      </c>
      <c r="AP2475" s="15">
        <v>1</v>
      </c>
      <c r="AQ2475">
        <f t="shared" si="1160"/>
        <v>10763600245.932974</v>
      </c>
      <c r="AR2475">
        <f t="shared" si="1161"/>
        <v>-0.95896750861558455</v>
      </c>
      <c r="AS2475">
        <f t="shared" si="1162"/>
        <v>-2056326309568.0671</v>
      </c>
      <c r="AU2475">
        <f t="shared" si="1163"/>
        <v>137741668567.11819</v>
      </c>
      <c r="AV2475">
        <f t="shared" si="1156"/>
        <v>5.132532099637949E+31</v>
      </c>
    </row>
    <row r="2476" spans="1:48" x14ac:dyDescent="0.3">
      <c r="A2476" s="4">
        <v>26.496300000000002</v>
      </c>
      <c r="B2476" s="4">
        <f t="shared" si="1157"/>
        <v>308</v>
      </c>
      <c r="C2476" s="7">
        <v>24.81</v>
      </c>
      <c r="D2476" s="2">
        <f t="shared" si="1164"/>
        <v>160.23626355174079</v>
      </c>
      <c r="E2476" s="6">
        <f t="shared" si="1146"/>
        <v>55.974914101778005</v>
      </c>
      <c r="F2476" s="2">
        <f t="shared" si="1165"/>
        <v>106.94356811073129</v>
      </c>
      <c r="G2476" s="7">
        <v>37.200000000000003</v>
      </c>
      <c r="H2476" s="3">
        <f t="shared" si="1167"/>
        <v>221.14112783853375</v>
      </c>
      <c r="J2476" s="7">
        <v>45.2</v>
      </c>
      <c r="K2476" s="2">
        <f t="shared" si="1147"/>
        <v>174.74112783853374</v>
      </c>
      <c r="L2476" s="7">
        <v>24.5</v>
      </c>
      <c r="M2476" s="2">
        <f t="shared" si="1148"/>
        <v>100.23014676717975</v>
      </c>
      <c r="N2476" s="7">
        <v>26.2</v>
      </c>
      <c r="O2476" s="2">
        <f t="shared" si="1149"/>
        <v>11.130146767179752</v>
      </c>
      <c r="Q2476" s="2">
        <f t="shared" si="1150"/>
        <v>69.497576795770627</v>
      </c>
      <c r="R2476" s="2">
        <f t="shared" si="1170"/>
        <v>169.61130585124582</v>
      </c>
      <c r="S2476" s="2">
        <v>32.665799999999997</v>
      </c>
      <c r="T2476" s="2">
        <v>90</v>
      </c>
      <c r="U2476" s="7">
        <v>38.5</v>
      </c>
      <c r="V2476" s="2">
        <f t="shared" si="1168"/>
        <v>139.50137576760747</v>
      </c>
      <c r="W2476" s="7">
        <v>39.729999999999997</v>
      </c>
      <c r="X2476" s="2">
        <f t="shared" si="1166"/>
        <v>59.799464037405627</v>
      </c>
      <c r="Y2476" s="7">
        <v>24.81</v>
      </c>
      <c r="Z2476" s="2">
        <f t="shared" si="1169"/>
        <v>187.73152582587812</v>
      </c>
      <c r="AA2476" s="7">
        <v>46.4</v>
      </c>
      <c r="AB2476" s="7">
        <v>89.1</v>
      </c>
      <c r="AF2476">
        <f t="shared" si="1145"/>
        <v>62.092748096337125</v>
      </c>
      <c r="AH2476" s="15">
        <f t="shared" si="1158"/>
        <v>1</v>
      </c>
      <c r="AI2476">
        <f t="shared" si="1151"/>
        <v>193.02322589753589</v>
      </c>
      <c r="AJ2476">
        <f t="shared" si="1152"/>
        <v>-240.184082721121</v>
      </c>
      <c r="AK2476">
        <f t="shared" si="1153"/>
        <v>0.26201001818747838</v>
      </c>
      <c r="AL2476">
        <f t="shared" si="1159"/>
        <v>-31326470.945690177</v>
      </c>
      <c r="AM2476">
        <f t="shared" si="1154"/>
        <v>39924.514217867305</v>
      </c>
      <c r="AN2476">
        <f t="shared" si="1155"/>
        <v>-93.374768884669152</v>
      </c>
      <c r="AP2476" s="15">
        <v>1</v>
      </c>
      <c r="AQ2476">
        <f t="shared" si="1160"/>
        <v>566901196776.40503</v>
      </c>
      <c r="AR2476">
        <f t="shared" si="1161"/>
        <v>-0.9413039489792222</v>
      </c>
      <c r="AS2476">
        <f t="shared" si="1162"/>
        <v>238137982865.00116</v>
      </c>
      <c r="AU2476">
        <f t="shared" si="1163"/>
        <v>880154842419.15955</v>
      </c>
      <c r="AV2476">
        <f t="shared" si="1156"/>
        <v>1.9265101617388146E+30</v>
      </c>
    </row>
    <row r="2477" spans="1:48" x14ac:dyDescent="0.3">
      <c r="A2477" s="4">
        <v>26.496300000000002</v>
      </c>
      <c r="B2477" s="4">
        <f t="shared" si="1157"/>
        <v>309</v>
      </c>
      <c r="C2477" s="7">
        <v>24.81</v>
      </c>
      <c r="D2477" s="2">
        <f t="shared" si="1164"/>
        <v>160.58731286670093</v>
      </c>
      <c r="E2477" s="6">
        <f t="shared" si="1146"/>
        <v>55.806662301751089</v>
      </c>
      <c r="F2477" s="2">
        <f t="shared" si="1165"/>
        <v>107.38514581316778</v>
      </c>
      <c r="G2477" s="7">
        <v>37.200000000000003</v>
      </c>
      <c r="H2477" s="3">
        <f t="shared" si="1167"/>
        <v>220.96612783853374</v>
      </c>
      <c r="J2477" s="7">
        <v>45.2</v>
      </c>
      <c r="K2477" s="2">
        <f t="shared" si="1147"/>
        <v>174.56612783853373</v>
      </c>
      <c r="L2477" s="7">
        <v>24.5</v>
      </c>
      <c r="M2477" s="2">
        <f t="shared" si="1148"/>
        <v>100.24266754920052</v>
      </c>
      <c r="N2477" s="7">
        <v>26.2</v>
      </c>
      <c r="O2477" s="2">
        <f t="shared" si="1149"/>
        <v>11.142667549200524</v>
      </c>
      <c r="Q2477" s="2">
        <f t="shared" si="1150"/>
        <v>69.534014082376117</v>
      </c>
      <c r="R2477" s="2">
        <f t="shared" si="1170"/>
        <v>169.62163330098153</v>
      </c>
      <c r="S2477" s="2">
        <v>32.665799999999997</v>
      </c>
      <c r="T2477" s="2">
        <v>90</v>
      </c>
      <c r="U2477" s="7">
        <v>38.5</v>
      </c>
      <c r="V2477" s="2">
        <f t="shared" si="1168"/>
        <v>139.80137576760748</v>
      </c>
      <c r="W2477" s="7">
        <v>39.729999999999997</v>
      </c>
      <c r="X2477" s="2">
        <f t="shared" si="1166"/>
        <v>60.254771148833527</v>
      </c>
      <c r="Y2477" s="7">
        <v>24.81</v>
      </c>
      <c r="Z2477" s="2">
        <f t="shared" si="1169"/>
        <v>188.24152582587811</v>
      </c>
      <c r="AA2477" s="7">
        <v>46.4</v>
      </c>
      <c r="AB2477" s="7">
        <v>89.1</v>
      </c>
      <c r="AF2477">
        <f t="shared" si="1145"/>
        <v>62.178636553685394</v>
      </c>
      <c r="AH2477" s="15">
        <f t="shared" si="1158"/>
        <v>1</v>
      </c>
      <c r="AI2477">
        <f t="shared" si="1151"/>
        <v>-10.92408802913144</v>
      </c>
      <c r="AJ2477">
        <f t="shared" si="1152"/>
        <v>-482.48283870320279</v>
      </c>
      <c r="AK2477">
        <f t="shared" si="1153"/>
        <v>0.31134783891819362</v>
      </c>
      <c r="AL2477">
        <f t="shared" si="1159"/>
        <v>-69403322.688905224</v>
      </c>
      <c r="AM2477">
        <f t="shared" si="1154"/>
        <v>87750.249243021739</v>
      </c>
      <c r="AN2477">
        <f t="shared" si="1155"/>
        <v>-93.817176459929215</v>
      </c>
      <c r="AP2477" s="15">
        <v>1</v>
      </c>
      <c r="AQ2477">
        <f t="shared" si="1160"/>
        <v>-28803501087.601189</v>
      </c>
      <c r="AR2477">
        <f t="shared" si="1161"/>
        <v>-0.92382555959526591</v>
      </c>
      <c r="AS2477">
        <f t="shared" si="1162"/>
        <v>5455579917231.4443</v>
      </c>
      <c r="AU2477">
        <f t="shared" si="1163"/>
        <v>30999704883.114006</v>
      </c>
      <c r="AV2477">
        <f t="shared" si="1156"/>
        <v>5.3150665312328484E+31</v>
      </c>
    </row>
    <row r="2478" spans="1:48" x14ac:dyDescent="0.3">
      <c r="A2478" s="4">
        <v>26.496300000000002</v>
      </c>
      <c r="B2478" s="4">
        <f t="shared" si="1157"/>
        <v>310</v>
      </c>
      <c r="C2478" s="7">
        <v>24.81</v>
      </c>
      <c r="D2478" s="2">
        <f t="shared" si="1164"/>
        <v>160.94722895756419</v>
      </c>
      <c r="E2478" s="6">
        <f t="shared" si="1146"/>
        <v>55.634218984165535</v>
      </c>
      <c r="F2478" s="2">
        <f t="shared" si="1165"/>
        <v>107.82636574661132</v>
      </c>
      <c r="G2478" s="7">
        <v>37.200000000000003</v>
      </c>
      <c r="H2478" s="3">
        <f t="shared" si="1167"/>
        <v>220.79112783853373</v>
      </c>
      <c r="J2478" s="7">
        <v>45.2</v>
      </c>
      <c r="K2478" s="2">
        <f t="shared" si="1147"/>
        <v>174.39112783853372</v>
      </c>
      <c r="L2478" s="7">
        <v>24.5</v>
      </c>
      <c r="M2478" s="2">
        <f t="shared" si="1148"/>
        <v>100.25844740234464</v>
      </c>
      <c r="N2478" s="7">
        <v>26.2</v>
      </c>
      <c r="O2478" s="2">
        <f t="shared" si="1149"/>
        <v>11.158447402344649</v>
      </c>
      <c r="Q2478" s="2">
        <f t="shared" si="1150"/>
        <v>69.569693895582603</v>
      </c>
      <c r="R2478" s="2">
        <f t="shared" si="1170"/>
        <v>169.63516642896198</v>
      </c>
      <c r="S2478" s="2">
        <v>32.665799999999997</v>
      </c>
      <c r="T2478" s="2">
        <v>90</v>
      </c>
      <c r="U2478" s="7">
        <v>38.5</v>
      </c>
      <c r="V2478" s="2">
        <f t="shared" si="1168"/>
        <v>140.10137576760749</v>
      </c>
      <c r="W2478" s="7">
        <v>39.729999999999997</v>
      </c>
      <c r="X2478" s="2">
        <f t="shared" si="1166"/>
        <v>60.701487008283436</v>
      </c>
      <c r="Y2478" s="7">
        <v>24.81</v>
      </c>
      <c r="Z2478" s="2">
        <f t="shared" si="1169"/>
        <v>188.7515258258781</v>
      </c>
      <c r="AA2478" s="7">
        <v>46.4</v>
      </c>
      <c r="AB2478" s="7">
        <v>89.1</v>
      </c>
      <c r="AF2478">
        <f t="shared" si="1145"/>
        <v>62.26307925232986</v>
      </c>
      <c r="AH2478" s="15">
        <f t="shared" si="1158"/>
        <v>1</v>
      </c>
      <c r="AI2478">
        <f t="shared" si="1151"/>
        <v>-281.10795236473825</v>
      </c>
      <c r="AJ2478">
        <f t="shared" si="1152"/>
        <v>-476.32131756023409</v>
      </c>
      <c r="AK2478">
        <f t="shared" si="1153"/>
        <v>0.36076469756220053</v>
      </c>
      <c r="AL2478">
        <f t="shared" si="1159"/>
        <v>-67175566.967751279</v>
      </c>
      <c r="AM2478">
        <f t="shared" si="1154"/>
        <v>84270.833533002326</v>
      </c>
      <c r="AN2478">
        <f t="shared" si="1155"/>
        <v>-94.504965426058334</v>
      </c>
      <c r="AP2478" s="15">
        <v>1</v>
      </c>
      <c r="AQ2478">
        <f t="shared" si="1160"/>
        <v>2141325436115.9805</v>
      </c>
      <c r="AR2478">
        <f t="shared" si="1161"/>
        <v>-0.906482029235122</v>
      </c>
      <c r="AS2478">
        <f t="shared" si="1162"/>
        <v>872516283933.31665</v>
      </c>
      <c r="AU2478">
        <f t="shared" si="1163"/>
        <v>3289664708668.4946</v>
      </c>
      <c r="AV2478">
        <f t="shared" si="1156"/>
        <v>5.2221827997412439E+31</v>
      </c>
    </row>
    <row r="2479" spans="1:48" x14ac:dyDescent="0.3">
      <c r="A2479" s="4">
        <v>26.496300000000002</v>
      </c>
      <c r="B2479" s="4">
        <f t="shared" si="1157"/>
        <v>311</v>
      </c>
      <c r="C2479" s="7">
        <v>24.81</v>
      </c>
      <c r="D2479" s="2">
        <f t="shared" si="1164"/>
        <v>161.31601491331915</v>
      </c>
      <c r="E2479" s="6">
        <f t="shared" si="1146"/>
        <v>55.457597825786259</v>
      </c>
      <c r="F2479" s="2">
        <f t="shared" si="1165"/>
        <v>108.26721570296961</v>
      </c>
      <c r="G2479" s="7">
        <v>37.200000000000003</v>
      </c>
      <c r="H2479" s="3">
        <f t="shared" si="1167"/>
        <v>220.61612783853371</v>
      </c>
      <c r="J2479" s="7">
        <v>45.2</v>
      </c>
      <c r="K2479" s="2">
        <f t="shared" si="1147"/>
        <v>174.21612783853371</v>
      </c>
      <c r="L2479" s="7">
        <v>24.5</v>
      </c>
      <c r="M2479" s="2">
        <f t="shared" si="1148"/>
        <v>100.27748840082575</v>
      </c>
      <c r="N2479" s="7">
        <v>26.2</v>
      </c>
      <c r="O2479" s="2">
        <f t="shared" si="1149"/>
        <v>11.177488400825752</v>
      </c>
      <c r="Q2479" s="2">
        <f t="shared" si="1150"/>
        <v>69.604546645584293</v>
      </c>
      <c r="R2479" s="2">
        <f t="shared" si="1170"/>
        <v>169.65190708549105</v>
      </c>
      <c r="S2479" s="2">
        <v>32.665799999999997</v>
      </c>
      <c r="T2479" s="2">
        <v>90</v>
      </c>
      <c r="U2479" s="7">
        <v>38.5</v>
      </c>
      <c r="V2479" s="2">
        <f t="shared" si="1168"/>
        <v>140.4013757676075</v>
      </c>
      <c r="W2479" s="7">
        <v>39.729999999999997</v>
      </c>
      <c r="X2479" s="2">
        <f t="shared" si="1166"/>
        <v>61.139615776972875</v>
      </c>
      <c r="Y2479" s="7">
        <v>24.81</v>
      </c>
      <c r="Z2479" s="2">
        <f t="shared" si="1169"/>
        <v>189.2615258258781</v>
      </c>
      <c r="AA2479" s="7">
        <v>46.4</v>
      </c>
      <c r="AB2479" s="7">
        <v>89.1</v>
      </c>
      <c r="AF2479">
        <f t="shared" si="1145"/>
        <v>62.346046164902688</v>
      </c>
      <c r="AH2479" s="15">
        <f t="shared" si="1158"/>
        <v>1</v>
      </c>
      <c r="AI2479">
        <f t="shared" si="1151"/>
        <v>-365.08563205019152</v>
      </c>
      <c r="AJ2479">
        <f t="shared" si="1152"/>
        <v>-468.39992409735595</v>
      </c>
      <c r="AK2479">
        <f t="shared" si="1153"/>
        <v>0.41035301371458366</v>
      </c>
      <c r="AL2479">
        <f t="shared" si="1159"/>
        <v>-64623250.913473062</v>
      </c>
      <c r="AM2479">
        <f t="shared" si="1154"/>
        <v>80418.55569567479</v>
      </c>
      <c r="AN2479">
        <f t="shared" si="1155"/>
        <v>-95.429736913466058</v>
      </c>
      <c r="AP2479" s="15">
        <v>1</v>
      </c>
      <c r="AQ2479">
        <f t="shared" si="1160"/>
        <v>5124471599428.5762</v>
      </c>
      <c r="AR2479">
        <f t="shared" si="1161"/>
        <v>-0.88928152658952886</v>
      </c>
      <c r="AS2479">
        <f t="shared" si="1162"/>
        <v>-4121662574614.5322</v>
      </c>
      <c r="AU2479">
        <f t="shared" si="1163"/>
        <v>8709845159310.6465</v>
      </c>
      <c r="AV2479">
        <f t="shared" si="1156"/>
        <v>4.9497411193879582E+31</v>
      </c>
    </row>
    <row r="2480" spans="1:48" x14ac:dyDescent="0.3">
      <c r="A2480" s="4">
        <v>26.496300000000002</v>
      </c>
      <c r="B2480" s="4">
        <f t="shared" si="1157"/>
        <v>312</v>
      </c>
      <c r="C2480" s="7">
        <v>24.81</v>
      </c>
      <c r="D2480" s="2">
        <f t="shared" si="1164"/>
        <v>161.69367656328669</v>
      </c>
      <c r="E2480" s="6">
        <f t="shared" si="1146"/>
        <v>55.276812841773321</v>
      </c>
      <c r="F2480" s="2">
        <f t="shared" si="1165"/>
        <v>108.70768320970001</v>
      </c>
      <c r="G2480" s="7">
        <v>37.200000000000003</v>
      </c>
      <c r="H2480" s="3">
        <f t="shared" si="1167"/>
        <v>220.4411278385337</v>
      </c>
      <c r="J2480" s="7">
        <v>45.2</v>
      </c>
      <c r="K2480" s="2">
        <f t="shared" si="1147"/>
        <v>174.0411278385337</v>
      </c>
      <c r="L2480" s="7">
        <v>24.5</v>
      </c>
      <c r="M2480" s="2">
        <f t="shared" si="1148"/>
        <v>100.29979334742842</v>
      </c>
      <c r="N2480" s="7">
        <v>26.2</v>
      </c>
      <c r="O2480" s="2">
        <f t="shared" si="1149"/>
        <v>11.199793347428425</v>
      </c>
      <c r="Q2480" s="2">
        <f t="shared" si="1150"/>
        <v>69.638501675904109</v>
      </c>
      <c r="R2480" s="2">
        <f t="shared" si="1170"/>
        <v>169.67185783806815</v>
      </c>
      <c r="S2480" s="2">
        <v>32.665799999999997</v>
      </c>
      <c r="T2480" s="2">
        <v>90</v>
      </c>
      <c r="U2480" s="7">
        <v>38.5</v>
      </c>
      <c r="V2480" s="2">
        <f t="shared" si="1168"/>
        <v>140.70137576760752</v>
      </c>
      <c r="W2480" s="7">
        <v>39.729999999999997</v>
      </c>
      <c r="X2480" s="2">
        <f t="shared" si="1166"/>
        <v>61.569162585506533</v>
      </c>
      <c r="Y2480" s="7">
        <v>24.81</v>
      </c>
      <c r="Z2480" s="2">
        <f t="shared" si="1169"/>
        <v>189.77152582587809</v>
      </c>
      <c r="AA2480" s="7">
        <v>46.4</v>
      </c>
      <c r="AB2480" s="7">
        <v>89.1</v>
      </c>
      <c r="AF2480">
        <f t="shared" si="1145"/>
        <v>62.427504753963142</v>
      </c>
      <c r="AH2480" s="15">
        <f t="shared" si="1158"/>
        <v>1</v>
      </c>
      <c r="AI2480">
        <f t="shared" si="1151"/>
        <v>-251.01052603747394</v>
      </c>
      <c r="AJ2480">
        <f t="shared" si="1152"/>
        <v>-463.5380929581014</v>
      </c>
      <c r="AK2480">
        <f t="shared" si="1153"/>
        <v>0.46020655856458825</v>
      </c>
      <c r="AL2480">
        <f t="shared" si="1159"/>
        <v>-62499655.842569575</v>
      </c>
      <c r="AM2480">
        <f t="shared" si="1154"/>
        <v>77134.617932187452</v>
      </c>
      <c r="AN2480">
        <f t="shared" si="1155"/>
        <v>-96.582950669563843</v>
      </c>
      <c r="AP2480" s="15">
        <v>1</v>
      </c>
      <c r="AQ2480">
        <f t="shared" si="1160"/>
        <v>868062280724.87756</v>
      </c>
      <c r="AR2480">
        <f t="shared" si="1161"/>
        <v>-0.87221814631487615</v>
      </c>
      <c r="AS2480">
        <f t="shared" si="1162"/>
        <v>-3815155205969.0239</v>
      </c>
      <c r="AU2480">
        <f t="shared" si="1163"/>
        <v>2247250754435.877</v>
      </c>
      <c r="AV2480">
        <f t="shared" si="1156"/>
        <v>4.8813853090340514E+31</v>
      </c>
    </row>
    <row r="2481" spans="1:48" x14ac:dyDescent="0.3">
      <c r="A2481" s="4">
        <v>26.496300000000002</v>
      </c>
      <c r="B2481" s="4">
        <f t="shared" si="1157"/>
        <v>313</v>
      </c>
      <c r="C2481" s="7">
        <v>24.81</v>
      </c>
      <c r="D2481" s="2">
        <f t="shared" si="1164"/>
        <v>162.08022265912194</v>
      </c>
      <c r="E2481" s="6">
        <f t="shared" si="1146"/>
        <v>55.091878385193105</v>
      </c>
      <c r="F2481" s="2">
        <f t="shared" si="1165"/>
        <v>109.14775551846863</v>
      </c>
      <c r="G2481" s="7">
        <v>37.200000000000003</v>
      </c>
      <c r="H2481" s="3">
        <f t="shared" si="1167"/>
        <v>220.26612783853369</v>
      </c>
      <c r="J2481" s="7">
        <v>45.2</v>
      </c>
      <c r="K2481" s="2">
        <f t="shared" si="1147"/>
        <v>173.86612783853369</v>
      </c>
      <c r="L2481" s="7">
        <v>24.5</v>
      </c>
      <c r="M2481" s="2">
        <f t="shared" si="1148"/>
        <v>100.32536582735099</v>
      </c>
      <c r="N2481" s="7">
        <v>26.2</v>
      </c>
      <c r="O2481" s="2">
        <f t="shared" si="1149"/>
        <v>11.225365827350998</v>
      </c>
      <c r="Q2481" s="2">
        <f t="shared" si="1150"/>
        <v>69.671487237898504</v>
      </c>
      <c r="R2481" s="2">
        <f t="shared" si="1170"/>
        <v>169.69502202530452</v>
      </c>
      <c r="S2481" s="2">
        <v>32.665799999999997</v>
      </c>
      <c r="T2481" s="2">
        <v>90</v>
      </c>
      <c r="U2481" s="7">
        <v>38.5</v>
      </c>
      <c r="V2481" s="2">
        <f t="shared" si="1168"/>
        <v>141.00137576760753</v>
      </c>
      <c r="W2481" s="7">
        <v>39.729999999999997</v>
      </c>
      <c r="X2481" s="2">
        <f t="shared" si="1166"/>
        <v>61.990133755166866</v>
      </c>
      <c r="Y2481" s="7">
        <v>24.81</v>
      </c>
      <c r="Z2481" s="2">
        <f t="shared" si="1169"/>
        <v>190.28152582587808</v>
      </c>
      <c r="AA2481" s="7">
        <v>46.4</v>
      </c>
      <c r="AB2481" s="7">
        <v>89.1</v>
      </c>
      <c r="AF2481">
        <f t="shared" si="1145"/>
        <v>62.507419924959223</v>
      </c>
      <c r="AH2481" s="15">
        <f t="shared" si="1158"/>
        <v>1</v>
      </c>
      <c r="AI2481">
        <f t="shared" si="1151"/>
        <v>-126.00421582891011</v>
      </c>
      <c r="AJ2481">
        <f t="shared" si="1152"/>
        <v>-455.91154394352975</v>
      </c>
      <c r="AK2481">
        <f t="shared" si="1153"/>
        <v>0.51042109011234815</v>
      </c>
      <c r="AL2481">
        <f t="shared" si="1159"/>
        <v>-59896344.247162275</v>
      </c>
      <c r="AM2481">
        <f t="shared" si="1154"/>
        <v>73296.452317706746</v>
      </c>
      <c r="AN2481">
        <f t="shared" si="1155"/>
        <v>-97.955942555482352</v>
      </c>
      <c r="AP2481" s="15">
        <v>1</v>
      </c>
      <c r="AQ2481">
        <f t="shared" si="1160"/>
        <v>24276667762.84866</v>
      </c>
      <c r="AR2481">
        <f t="shared" si="1161"/>
        <v>-0.85528600811333744</v>
      </c>
      <c r="AS2481">
        <f t="shared" si="1162"/>
        <v>1075388635113.2303</v>
      </c>
      <c r="AU2481">
        <f t="shared" si="1163"/>
        <v>273207929171.79706</v>
      </c>
      <c r="AV2481">
        <f t="shared" si="1156"/>
        <v>4.5754000706589262E+31</v>
      </c>
    </row>
    <row r="2482" spans="1:48" x14ac:dyDescent="0.3">
      <c r="A2482" s="4">
        <v>26.496300000000002</v>
      </c>
      <c r="B2482" s="4">
        <f t="shared" si="1157"/>
        <v>314</v>
      </c>
      <c r="C2482" s="7">
        <v>24.81</v>
      </c>
      <c r="D2482" s="2">
        <f t="shared" si="1164"/>
        <v>162.47566506173939</v>
      </c>
      <c r="E2482" s="6">
        <f t="shared" si="1146"/>
        <v>54.902809146531418</v>
      </c>
      <c r="F2482" s="2">
        <f t="shared" si="1165"/>
        <v>109.58741959336773</v>
      </c>
      <c r="G2482" s="7">
        <v>37.200000000000003</v>
      </c>
      <c r="H2482" s="3">
        <f t="shared" si="1167"/>
        <v>220.09112783853368</v>
      </c>
      <c r="J2482" s="7">
        <v>45.2</v>
      </c>
      <c r="K2482" s="2">
        <f t="shared" si="1147"/>
        <v>173.69112783853367</v>
      </c>
      <c r="L2482" s="7">
        <v>24.5</v>
      </c>
      <c r="M2482" s="2">
        <f t="shared" si="1148"/>
        <v>100.35421026348553</v>
      </c>
      <c r="N2482" s="7">
        <v>26.2</v>
      </c>
      <c r="O2482" s="2">
        <f t="shared" si="1149"/>
        <v>11.254210263485533</v>
      </c>
      <c r="Q2482" s="2">
        <f t="shared" si="1150"/>
        <v>69.703430461098421</v>
      </c>
      <c r="R2482" s="2">
        <f t="shared" si="1170"/>
        <v>169.72140381231017</v>
      </c>
      <c r="S2482" s="2">
        <v>32.665799999999997</v>
      </c>
      <c r="T2482" s="2">
        <v>90</v>
      </c>
      <c r="U2482" s="7">
        <v>38.5</v>
      </c>
      <c r="V2482" s="2">
        <f t="shared" si="1168"/>
        <v>141.30137576760754</v>
      </c>
      <c r="W2482" s="7">
        <v>39.729999999999997</v>
      </c>
      <c r="X2482" s="2">
        <f t="shared" si="1166"/>
        <v>62.40253702287734</v>
      </c>
      <c r="Y2482" s="7">
        <v>24.81</v>
      </c>
      <c r="Z2482" s="2">
        <f t="shared" si="1169"/>
        <v>190.79152582587807</v>
      </c>
      <c r="AA2482" s="7">
        <v>46.4</v>
      </c>
      <c r="AB2482" s="7">
        <v>89.1</v>
      </c>
      <c r="AF2482">
        <f t="shared" si="1145"/>
        <v>62.585753973302893</v>
      </c>
      <c r="AH2482" s="15">
        <f t="shared" si="1158"/>
        <v>1</v>
      </c>
      <c r="AI2482">
        <f t="shared" si="1151"/>
        <v>-123.62009932282479</v>
      </c>
      <c r="AJ2482">
        <f t="shared" si="1152"/>
        <v>-451.14343311209637</v>
      </c>
      <c r="AK2482">
        <f t="shared" si="1153"/>
        <v>0.56109501164742315</v>
      </c>
      <c r="AL2482">
        <f t="shared" si="1159"/>
        <v>-57674107.291332848</v>
      </c>
      <c r="AM2482">
        <f t="shared" si="1154"/>
        <v>69964.808437439555</v>
      </c>
      <c r="AN2482">
        <f t="shared" si="1155"/>
        <v>-99.539942080611127</v>
      </c>
      <c r="AP2482" s="15">
        <v>1</v>
      </c>
      <c r="AQ2482">
        <f t="shared" si="1160"/>
        <v>10416010129.371273</v>
      </c>
      <c r="AR2482">
        <f t="shared" si="1161"/>
        <v>-0.83847976647960798</v>
      </c>
      <c r="AS2482">
        <f t="shared" si="1162"/>
        <v>4040389971608.7642</v>
      </c>
      <c r="AU2482">
        <f t="shared" si="1163"/>
        <v>268032673195.59146</v>
      </c>
      <c r="AV2482">
        <f t="shared" si="1156"/>
        <v>4.3321327036897822E+31</v>
      </c>
    </row>
    <row r="2483" spans="1:48" x14ac:dyDescent="0.3">
      <c r="A2483" s="4">
        <v>26.496300000000002</v>
      </c>
      <c r="B2483" s="4">
        <f t="shared" si="1157"/>
        <v>315</v>
      </c>
      <c r="C2483" s="7">
        <v>24.81</v>
      </c>
      <c r="D2483" s="2">
        <f t="shared" si="1164"/>
        <v>162.88001893357389</v>
      </c>
      <c r="E2483" s="6">
        <f t="shared" si="1146"/>
        <v>54.709620153209791</v>
      </c>
      <c r="F2483" s="2">
        <f t="shared" si="1165"/>
        <v>110.02666209866713</v>
      </c>
      <c r="G2483" s="7">
        <v>37.200000000000003</v>
      </c>
      <c r="H2483" s="3">
        <f t="shared" si="1167"/>
        <v>219.91612783853367</v>
      </c>
      <c r="J2483" s="7">
        <v>45.2</v>
      </c>
      <c r="K2483" s="2">
        <f t="shared" si="1147"/>
        <v>173.51612783853366</v>
      </c>
      <c r="L2483" s="7">
        <v>24.5</v>
      </c>
      <c r="M2483" s="2">
        <f t="shared" si="1148"/>
        <v>100.38633197322906</v>
      </c>
      <c r="N2483" s="7">
        <v>26.2</v>
      </c>
      <c r="O2483" s="2">
        <f t="shared" si="1149"/>
        <v>11.286331973229068</v>
      </c>
      <c r="Q2483" s="2">
        <f t="shared" si="1150"/>
        <v>69.734257319155276</v>
      </c>
      <c r="R2483" s="2">
        <f t="shared" si="1170"/>
        <v>169.75100824764735</v>
      </c>
      <c r="S2483" s="2">
        <v>32.665799999999997</v>
      </c>
      <c r="T2483" s="2">
        <v>90</v>
      </c>
      <c r="U2483" s="7">
        <v>38.5</v>
      </c>
      <c r="V2483" s="2">
        <f t="shared" si="1168"/>
        <v>141.60137576760755</v>
      </c>
      <c r="W2483" s="7">
        <v>39.729999999999997</v>
      </c>
      <c r="X2483" s="2">
        <f t="shared" si="1166"/>
        <v>62.80638177036451</v>
      </c>
      <c r="Y2483" s="7">
        <v>24.81</v>
      </c>
      <c r="Z2483" s="2">
        <f t="shared" si="1169"/>
        <v>191.30152582587806</v>
      </c>
      <c r="AA2483" s="7">
        <v>46.4</v>
      </c>
      <c r="AB2483" s="7">
        <v>89.1</v>
      </c>
      <c r="AF2483">
        <f t="shared" si="1145"/>
        <v>62.66246652533232</v>
      </c>
      <c r="AH2483" s="15">
        <f t="shared" si="1158"/>
        <v>1</v>
      </c>
      <c r="AI2483">
        <f t="shared" si="1151"/>
        <v>-184.75827958757031</v>
      </c>
      <c r="AJ2483">
        <f t="shared" si="1152"/>
        <v>-444.51827975262535</v>
      </c>
      <c r="AK2483">
        <f t="shared" si="1153"/>
        <v>0.61233006298882686</v>
      </c>
      <c r="AL2483">
        <f t="shared" si="1159"/>
        <v>-55114126.178190142</v>
      </c>
      <c r="AM2483">
        <f t="shared" si="1154"/>
        <v>66265.536048939714</v>
      </c>
      <c r="AN2483">
        <f t="shared" si="1155"/>
        <v>-101.32608993983092</v>
      </c>
      <c r="AP2483" s="15">
        <v>1</v>
      </c>
      <c r="AQ2483">
        <f t="shared" si="1160"/>
        <v>2067367022.3045766</v>
      </c>
      <c r="AR2483">
        <f t="shared" si="1161"/>
        <v>-0.82179400942315872</v>
      </c>
      <c r="AS2483">
        <f t="shared" si="1162"/>
        <v>1378173880232.845</v>
      </c>
      <c r="AU2483">
        <f t="shared" si="1163"/>
        <v>851893058062.11621</v>
      </c>
      <c r="AV2483">
        <f t="shared" si="1156"/>
        <v>3.9563126672405442E+31</v>
      </c>
    </row>
    <row r="2484" spans="1:48" x14ac:dyDescent="0.3">
      <c r="A2484" s="4">
        <v>26.496300000000002</v>
      </c>
      <c r="B2484" s="4">
        <f t="shared" si="1157"/>
        <v>316</v>
      </c>
      <c r="C2484" s="7">
        <v>24.81</v>
      </c>
      <c r="D2484" s="2">
        <f t="shared" si="1164"/>
        <v>163.29330293664015</v>
      </c>
      <c r="E2484" s="6">
        <f t="shared" si="1146"/>
        <v>54.512326769106558</v>
      </c>
      <c r="F2484" s="2">
        <f t="shared" si="1165"/>
        <v>110.46546938607412</v>
      </c>
      <c r="G2484" s="7">
        <v>37.200000000000003</v>
      </c>
      <c r="H2484" s="3">
        <f t="shared" si="1167"/>
        <v>219.74112783853366</v>
      </c>
      <c r="J2484" s="7">
        <v>45.2</v>
      </c>
      <c r="K2484" s="2">
        <f t="shared" si="1147"/>
        <v>173.34112783853365</v>
      </c>
      <c r="L2484" s="7">
        <v>24.5</v>
      </c>
      <c r="M2484" s="2">
        <f t="shared" si="1148"/>
        <v>100.42173722692542</v>
      </c>
      <c r="N2484" s="7">
        <v>26.2</v>
      </c>
      <c r="O2484" s="2">
        <f t="shared" si="1149"/>
        <v>11.321737226925421</v>
      </c>
      <c r="Q2484" s="2">
        <f t="shared" si="1150"/>
        <v>69.763892591146799</v>
      </c>
      <c r="R2484" s="2">
        <f t="shared" si="1170"/>
        <v>169.78384132195458</v>
      </c>
      <c r="S2484" s="2">
        <v>32.665799999999997</v>
      </c>
      <c r="T2484" s="2">
        <v>90</v>
      </c>
      <c r="U2484" s="7">
        <v>38.5</v>
      </c>
      <c r="V2484" s="2">
        <f t="shared" si="1168"/>
        <v>141.90137576760756</v>
      </c>
      <c r="W2484" s="7">
        <v>39.729999999999997</v>
      </c>
      <c r="X2484" s="2">
        <f t="shared" si="1166"/>
        <v>63.201679258041139</v>
      </c>
      <c r="Y2484" s="7">
        <v>24.81</v>
      </c>
      <c r="Z2484" s="2">
        <f t="shared" si="1169"/>
        <v>191.81152582587805</v>
      </c>
      <c r="AA2484" s="7">
        <v>46.4</v>
      </c>
      <c r="AB2484" s="7">
        <v>89.1</v>
      </c>
      <c r="AF2484">
        <f t="shared" si="1145"/>
        <v>62.737514472909524</v>
      </c>
      <c r="AH2484" s="15">
        <f t="shared" si="1158"/>
        <v>1</v>
      </c>
      <c r="AI2484">
        <f t="shared" si="1151"/>
        <v>-180.94267054815327</v>
      </c>
      <c r="AJ2484">
        <f t="shared" si="1152"/>
        <v>-436.9203340058329</v>
      </c>
      <c r="AK2484">
        <f t="shared" si="1153"/>
        <v>0.66423205472507696</v>
      </c>
      <c r="AL2484">
        <f t="shared" si="1159"/>
        <v>-52356132.802752435</v>
      </c>
      <c r="AM2484">
        <f t="shared" si="1154"/>
        <v>62377.849067983436</v>
      </c>
      <c r="AN2484">
        <f t="shared" si="1155"/>
        <v>-103.30545551840817</v>
      </c>
      <c r="AP2484" s="15">
        <v>1</v>
      </c>
      <c r="AQ2484">
        <f t="shared" si="1160"/>
        <v>-68726184678.367752</v>
      </c>
      <c r="AR2484">
        <f t="shared" si="1161"/>
        <v>-0.80522365041232091</v>
      </c>
      <c r="AS2484">
        <f t="shared" si="1162"/>
        <v>-2744317071390.3887</v>
      </c>
      <c r="AU2484">
        <f t="shared" si="1163"/>
        <v>817080184368.00012</v>
      </c>
      <c r="AV2484">
        <f t="shared" si="1156"/>
        <v>3.5192736951660458E+31</v>
      </c>
    </row>
    <row r="2485" spans="1:48" x14ac:dyDescent="0.3">
      <c r="A2485" s="4">
        <v>26.496300000000002</v>
      </c>
      <c r="B2485" s="4">
        <f t="shared" si="1157"/>
        <v>317</v>
      </c>
      <c r="C2485" s="7">
        <v>24.81</v>
      </c>
      <c r="D2485" s="2">
        <f t="shared" si="1164"/>
        <v>163.71553943690401</v>
      </c>
      <c r="E2485" s="6">
        <f t="shared" si="1146"/>
        <v>54.310944694083929</v>
      </c>
      <c r="F2485" s="2">
        <f t="shared" si="1165"/>
        <v>110.90382748147566</v>
      </c>
      <c r="G2485" s="7">
        <v>37.200000000000003</v>
      </c>
      <c r="H2485" s="3">
        <f t="shared" si="1167"/>
        <v>219.56612783853365</v>
      </c>
      <c r="J2485" s="7">
        <v>45.2</v>
      </c>
      <c r="K2485" s="2">
        <f t="shared" si="1147"/>
        <v>173.16612783853364</v>
      </c>
      <c r="L2485" s="7">
        <v>24.5</v>
      </c>
      <c r="M2485" s="2">
        <f t="shared" si="1148"/>
        <v>100.46043330805486</v>
      </c>
      <c r="N2485" s="7">
        <v>26.2</v>
      </c>
      <c r="O2485" s="2">
        <f t="shared" si="1149"/>
        <v>11.360433308054866</v>
      </c>
      <c r="Q2485" s="2">
        <f t="shared" si="1150"/>
        <v>69.792259817982909</v>
      </c>
      <c r="R2485" s="2">
        <f t="shared" si="1170"/>
        <v>169.81991002836207</v>
      </c>
      <c r="S2485" s="2">
        <v>32.665799999999997</v>
      </c>
      <c r="T2485" s="2">
        <v>90</v>
      </c>
      <c r="U2485" s="7">
        <v>38.5</v>
      </c>
      <c r="V2485" s="2">
        <f t="shared" si="1168"/>
        <v>142.20137576760757</v>
      </c>
      <c r="W2485" s="7">
        <v>39.729999999999997</v>
      </c>
      <c r="X2485" s="2">
        <f t="shared" si="1166"/>
        <v>63.58844286413705</v>
      </c>
      <c r="Y2485" s="7">
        <v>24.81</v>
      </c>
      <c r="Z2485" s="2">
        <f t="shared" si="1169"/>
        <v>192.32152582587804</v>
      </c>
      <c r="AA2485" s="7">
        <v>46.4</v>
      </c>
      <c r="AB2485" s="7">
        <v>89.1</v>
      </c>
      <c r="AF2485">
        <f t="shared" si="1145"/>
        <v>62.810851901381106</v>
      </c>
      <c r="AH2485" s="15">
        <f t="shared" si="1158"/>
        <v>1</v>
      </c>
      <c r="AI2485">
        <f t="shared" si="1151"/>
        <v>-110.98451668228586</v>
      </c>
      <c r="AJ2485">
        <f t="shared" si="1152"/>
        <v>-430.04408504493978</v>
      </c>
      <c r="AK2485">
        <f t="shared" si="1153"/>
        <v>0.71691165669647705</v>
      </c>
      <c r="AL2485">
        <f t="shared" si="1159"/>
        <v>-49648260.977270283</v>
      </c>
      <c r="AM2485">
        <f t="shared" si="1154"/>
        <v>58602.792186494131</v>
      </c>
      <c r="AN2485">
        <f t="shared" si="1155"/>
        <v>-105.46905432971539</v>
      </c>
      <c r="AP2485" s="15">
        <v>1</v>
      </c>
      <c r="AQ2485">
        <f t="shared" si="1160"/>
        <v>-3779911087.4422932</v>
      </c>
      <c r="AR2485">
        <f t="shared" si="1161"/>
        <v>-0.78876378438418548</v>
      </c>
      <c r="AS2485">
        <f t="shared" si="1162"/>
        <v>-2467404943416.5811</v>
      </c>
      <c r="AU2485">
        <f t="shared" si="1163"/>
        <v>233057143907.01917</v>
      </c>
      <c r="AV2485">
        <f t="shared" si="1156"/>
        <v>3.1019155728469262E+31</v>
      </c>
    </row>
    <row r="2486" spans="1:48" x14ac:dyDescent="0.3">
      <c r="A2486" s="4">
        <v>26.496300000000002</v>
      </c>
      <c r="B2486" s="4">
        <f t="shared" si="1157"/>
        <v>318</v>
      </c>
      <c r="C2486" s="7">
        <v>24.81</v>
      </c>
      <c r="D2486" s="2">
        <f t="shared" si="1164"/>
        <v>164.14675471553585</v>
      </c>
      <c r="E2486" s="6">
        <f t="shared" si="1146"/>
        <v>54.105489963523091</v>
      </c>
      <c r="F2486" s="2">
        <f t="shared" si="1165"/>
        <v>111.34172207113387</v>
      </c>
      <c r="G2486" s="7">
        <v>37.200000000000003</v>
      </c>
      <c r="H2486" s="3">
        <f t="shared" si="1167"/>
        <v>219.39112783853363</v>
      </c>
      <c r="J2486" s="7">
        <v>45.2</v>
      </c>
      <c r="K2486" s="2">
        <f t="shared" si="1147"/>
        <v>172.99112783853363</v>
      </c>
      <c r="L2486" s="7">
        <v>24.5</v>
      </c>
      <c r="M2486" s="2">
        <f t="shared" si="1148"/>
        <v>100.5024285752994</v>
      </c>
      <c r="N2486" s="7">
        <v>26.2</v>
      </c>
      <c r="O2486" s="2">
        <f t="shared" si="1149"/>
        <v>11.40242857529941</v>
      </c>
      <c r="Q2486" s="2">
        <f t="shared" si="1150"/>
        <v>69.819281253632809</v>
      </c>
      <c r="R2486" s="2">
        <f t="shared" si="1170"/>
        <v>169.85922242482951</v>
      </c>
      <c r="S2486" s="2">
        <v>32.665799999999997</v>
      </c>
      <c r="T2486" s="2">
        <v>90</v>
      </c>
      <c r="U2486" s="7">
        <v>38.5</v>
      </c>
      <c r="V2486" s="2">
        <f t="shared" si="1168"/>
        <v>142.50137576760758</v>
      </c>
      <c r="W2486" s="7">
        <v>39.729999999999997</v>
      </c>
      <c r="X2486" s="2">
        <f t="shared" si="1166"/>
        <v>63.966688329608559</v>
      </c>
      <c r="Y2486" s="7">
        <v>24.81</v>
      </c>
      <c r="Z2486" s="2">
        <f t="shared" si="1169"/>
        <v>192.83152582587803</v>
      </c>
      <c r="AA2486" s="7">
        <v>46.4</v>
      </c>
      <c r="AB2486" s="7">
        <v>89.1</v>
      </c>
      <c r="AF2486">
        <f t="shared" si="1145"/>
        <v>62.882430010601695</v>
      </c>
      <c r="AH2486" s="15">
        <f t="shared" si="1158"/>
        <v>1</v>
      </c>
      <c r="AI2486">
        <f t="shared" si="1151"/>
        <v>-106.24823873286186</v>
      </c>
      <c r="AJ2486">
        <f t="shared" si="1152"/>
        <v>-423.54939673836373</v>
      </c>
      <c r="AK2486">
        <f t="shared" si="1153"/>
        <v>0.77048525326802664</v>
      </c>
      <c r="AL2486">
        <f t="shared" si="1159"/>
        <v>-46935763.841180593</v>
      </c>
      <c r="AM2486">
        <f t="shared" si="1154"/>
        <v>54876.505243933367</v>
      </c>
      <c r="AN2486">
        <f t="shared" si="1155"/>
        <v>-107.80786535117545</v>
      </c>
      <c r="AP2486" s="15">
        <v>1</v>
      </c>
      <c r="AQ2486">
        <f t="shared" si="1160"/>
        <v>1929992047.9138808</v>
      </c>
      <c r="AR2486">
        <f t="shared" si="1161"/>
        <v>-0.77240956207294231</v>
      </c>
      <c r="AS2486">
        <f t="shared" si="1162"/>
        <v>1302671481310.47</v>
      </c>
      <c r="AU2486">
        <f t="shared" si="1163"/>
        <v>222629943497.08536</v>
      </c>
      <c r="AV2486">
        <f t="shared" si="1156"/>
        <v>2.6878019230464861E+31</v>
      </c>
    </row>
    <row r="2487" spans="1:48" x14ac:dyDescent="0.3">
      <c r="A2487" s="4">
        <v>26.496300000000002</v>
      </c>
      <c r="B2487" s="4">
        <f t="shared" si="1157"/>
        <v>319</v>
      </c>
      <c r="C2487" s="7">
        <v>24.81</v>
      </c>
      <c r="D2487" s="2">
        <f t="shared" si="1164"/>
        <v>164.58697918767547</v>
      </c>
      <c r="E2487" s="6">
        <f t="shared" si="1146"/>
        <v>53.8959789478685</v>
      </c>
      <c r="F2487" s="2">
        <f t="shared" si="1165"/>
        <v>111.77913848730569</v>
      </c>
      <c r="G2487" s="7">
        <v>37.200000000000003</v>
      </c>
      <c r="H2487" s="3">
        <f t="shared" si="1167"/>
        <v>219.21612783853362</v>
      </c>
      <c r="J2487" s="7">
        <v>45.2</v>
      </c>
      <c r="K2487" s="2">
        <f t="shared" si="1147"/>
        <v>172.81612783853362</v>
      </c>
      <c r="L2487" s="7">
        <v>24.5</v>
      </c>
      <c r="M2487" s="2">
        <f t="shared" si="1148"/>
        <v>100.54773252662693</v>
      </c>
      <c r="N2487" s="7">
        <v>26.2</v>
      </c>
      <c r="O2487" s="2">
        <f t="shared" si="1149"/>
        <v>11.447732526626936</v>
      </c>
      <c r="Q2487" s="2">
        <f t="shared" si="1150"/>
        <v>69.84487781087617</v>
      </c>
      <c r="R2487" s="2">
        <f t="shared" si="1170"/>
        <v>169.90178769855558</v>
      </c>
      <c r="S2487" s="2">
        <v>32.665799999999997</v>
      </c>
      <c r="T2487" s="2">
        <v>90</v>
      </c>
      <c r="U2487" s="7">
        <v>38.5</v>
      </c>
      <c r="V2487" s="2">
        <f t="shared" si="1168"/>
        <v>142.8013757676076</v>
      </c>
      <c r="W2487" s="7">
        <v>39.729999999999997</v>
      </c>
      <c r="X2487" s="2">
        <f t="shared" si="1166"/>
        <v>64.336434009373207</v>
      </c>
      <c r="Y2487" s="7">
        <v>24.81</v>
      </c>
      <c r="Z2487" s="2">
        <f t="shared" si="1169"/>
        <v>193.34152582587802</v>
      </c>
      <c r="AA2487" s="7">
        <v>46.4</v>
      </c>
      <c r="AB2487" s="7">
        <v>89.1</v>
      </c>
      <c r="AF2487">
        <f t="shared" si="1145"/>
        <v>62.952197028691252</v>
      </c>
      <c r="AH2487" s="15">
        <f t="shared" si="1158"/>
        <v>1</v>
      </c>
      <c r="AI2487">
        <f t="shared" si="1151"/>
        <v>-242.35469037610727</v>
      </c>
      <c r="AJ2487">
        <f t="shared" si="1152"/>
        <v>-415.89384419531126</v>
      </c>
      <c r="AK2487">
        <f t="shared" si="1153"/>
        <v>0.82507587959955919</v>
      </c>
      <c r="AL2487">
        <f t="shared" si="1159"/>
        <v>-44001289.568861105</v>
      </c>
      <c r="AM2487">
        <f t="shared" si="1154"/>
        <v>50949.469140960056</v>
      </c>
      <c r="AN2487">
        <f t="shared" si="1155"/>
        <v>-110.3128482241782</v>
      </c>
      <c r="AP2487" s="15">
        <v>1</v>
      </c>
      <c r="AQ2487">
        <f t="shared" si="1160"/>
        <v>-870623950028.39331</v>
      </c>
      <c r="AR2487">
        <f t="shared" si="1161"/>
        <v>-0.75615617114646816</v>
      </c>
      <c r="AS2487">
        <f t="shared" si="1162"/>
        <v>2556421853187.4521</v>
      </c>
      <c r="AU2487">
        <f t="shared" si="1163"/>
        <v>2230150855611.6768</v>
      </c>
      <c r="AV2487">
        <f t="shared" si="1156"/>
        <v>2.2306010634632233E+31</v>
      </c>
    </row>
    <row r="2488" spans="1:48" x14ac:dyDescent="0.3">
      <c r="A2488" s="4">
        <v>26.496300000000002</v>
      </c>
      <c r="B2488" s="4">
        <f t="shared" si="1157"/>
        <v>320</v>
      </c>
      <c r="C2488" s="7">
        <v>24.81</v>
      </c>
      <c r="D2488" s="2">
        <f t="shared" si="1164"/>
        <v>165.03624762940171</v>
      </c>
      <c r="E2488" s="6">
        <f t="shared" si="1146"/>
        <v>53.68242835218355</v>
      </c>
      <c r="F2488" s="2">
        <f t="shared" si="1165"/>
        <v>112.21606169325426</v>
      </c>
      <c r="G2488" s="7">
        <v>37.200000000000003</v>
      </c>
      <c r="H2488" s="3">
        <f t="shared" si="1167"/>
        <v>219.04112783853361</v>
      </c>
      <c r="J2488" s="7">
        <v>45.2</v>
      </c>
      <c r="K2488" s="2">
        <f t="shared" si="1147"/>
        <v>172.64112783853361</v>
      </c>
      <c r="L2488" s="7">
        <v>24.5</v>
      </c>
      <c r="M2488" s="2">
        <f t="shared" si="1148"/>
        <v>100.59635586555299</v>
      </c>
      <c r="N2488" s="7">
        <v>26.2</v>
      </c>
      <c r="O2488" s="2">
        <f t="shared" si="1149"/>
        <v>11.496355865552999</v>
      </c>
      <c r="Q2488" s="2">
        <f t="shared" si="1150"/>
        <v>69.868969001257284</v>
      </c>
      <c r="R2488" s="2">
        <f t="shared" si="1170"/>
        <v>169.94761623262224</v>
      </c>
      <c r="S2488" s="2">
        <v>32.665799999999997</v>
      </c>
      <c r="T2488" s="2">
        <v>90</v>
      </c>
      <c r="U2488" s="7">
        <v>38.5</v>
      </c>
      <c r="V2488" s="2">
        <f t="shared" si="1168"/>
        <v>143.10137576760761</v>
      </c>
      <c r="W2488" s="7">
        <v>39.729999999999997</v>
      </c>
      <c r="X2488" s="2">
        <f t="shared" si="1166"/>
        <v>64.697701130432534</v>
      </c>
      <c r="Y2488" s="7">
        <v>24.81</v>
      </c>
      <c r="Z2488" s="2">
        <f t="shared" si="1169"/>
        <v>193.85152582587801</v>
      </c>
      <c r="AA2488" s="7">
        <v>46.4</v>
      </c>
      <c r="AB2488" s="7">
        <v>89.1</v>
      </c>
      <c r="AF2488">
        <f t="shared" ref="AF2488:AF2528" si="1171">A2489*COS(B2489*3.1416/180)+W2489*COS(X2489*3.1416/180)+N2489*COS(O2489*3.1416/180)</f>
        <v>63.020098118164547</v>
      </c>
      <c r="AH2488" s="15">
        <f t="shared" si="1158"/>
        <v>1</v>
      </c>
      <c r="AI2488">
        <f t="shared" si="1151"/>
        <v>-410.22834090966234</v>
      </c>
      <c r="AJ2488">
        <f t="shared" si="1152"/>
        <v>-408.39825712080221</v>
      </c>
      <c r="AK2488">
        <f t="shared" si="1153"/>
        <v>0.88081425519495427</v>
      </c>
      <c r="AL2488">
        <f t="shared" si="1159"/>
        <v>-41031286.017119855</v>
      </c>
      <c r="AM2488">
        <f t="shared" si="1154"/>
        <v>47044.455644208603</v>
      </c>
      <c r="AN2488">
        <f t="shared" si="1155"/>
        <v>-112.97496028407625</v>
      </c>
      <c r="AP2488" s="15">
        <v>1</v>
      </c>
      <c r="AQ2488">
        <f t="shared" si="1160"/>
        <v>-8839884306448.498</v>
      </c>
      <c r="AR2488">
        <f t="shared" si="1161"/>
        <v>-0.73999896494205109</v>
      </c>
      <c r="AS2488">
        <f t="shared" si="1162"/>
        <v>-276818820810.73517</v>
      </c>
      <c r="AU2488">
        <f t="shared" si="1163"/>
        <v>14789882637653.994</v>
      </c>
      <c r="AV2488">
        <f t="shared" si="1156"/>
        <v>1.7343032263626218E+31</v>
      </c>
    </row>
    <row r="2489" spans="1:48" x14ac:dyDescent="0.3">
      <c r="A2489" s="4">
        <v>26.496300000000002</v>
      </c>
      <c r="B2489" s="4">
        <f t="shared" si="1157"/>
        <v>321</v>
      </c>
      <c r="C2489" s="7">
        <v>24.81</v>
      </c>
      <c r="D2489" s="2">
        <f t="shared" si="1164"/>
        <v>165.49459941366939</v>
      </c>
      <c r="E2489" s="6">
        <f t="shared" ref="E2489:E2528" si="1172">(SQRT(( (A2489*COS(B2489*PI()/180))^2+(A2489*SIN(B2489*PI()/180)-S2489)^2)))</f>
        <v>53.464855215719368</v>
      </c>
      <c r="F2489" s="2">
        <f t="shared" si="1165"/>
        <v>112.65247626761906</v>
      </c>
      <c r="G2489" s="7">
        <v>37.200000000000003</v>
      </c>
      <c r="H2489" s="3">
        <f t="shared" si="1167"/>
        <v>218.8661278385336</v>
      </c>
      <c r="J2489" s="7">
        <v>45.2</v>
      </c>
      <c r="K2489" s="2">
        <f t="shared" ref="K2489:K2528" si="1173">H2489-AA2489</f>
        <v>172.46612783853359</v>
      </c>
      <c r="L2489" s="7">
        <v>24.5</v>
      </c>
      <c r="M2489" s="2">
        <f t="shared" ref="M2489:M2528" si="1174">ACOS(((Y2489^2-L2489^2-Q2489^2)/(2*E2489*Q2489))*3.1416/180)*(180/PI())+R2489-160</f>
        <v>100.64831056975368</v>
      </c>
      <c r="N2489" s="7">
        <v>26.2</v>
      </c>
      <c r="O2489" s="2">
        <f t="shared" ref="O2489:O2528" si="1175">M2489-AB2489</f>
        <v>11.548310569753681</v>
      </c>
      <c r="Q2489" s="2">
        <f t="shared" ref="Q2489:Q2528" si="1176">SQRT((C2489*COS(D2489*PI()/180)+J2489*COS(K2489*PI()/180))^2+(C2489*SIN(D2489*PI()/180)+(J2489*SIN(K2489*PI()/180)))^2)</f>
        <v>69.891472868896585</v>
      </c>
      <c r="R2489" s="2">
        <f t="shared" si="1170"/>
        <v>169.99671967505262</v>
      </c>
      <c r="S2489" s="2">
        <v>32.665799999999997</v>
      </c>
      <c r="T2489" s="2">
        <v>90</v>
      </c>
      <c r="U2489" s="7">
        <v>38.5</v>
      </c>
      <c r="V2489" s="2">
        <f t="shared" si="1168"/>
        <v>143.40137576760762</v>
      </c>
      <c r="W2489" s="7">
        <v>39.729999999999997</v>
      </c>
      <c r="X2489" s="2">
        <f t="shared" si="1166"/>
        <v>65.050514057472796</v>
      </c>
      <c r="Y2489" s="7">
        <v>24.81</v>
      </c>
      <c r="Z2489" s="2">
        <f t="shared" si="1169"/>
        <v>194.361525825878</v>
      </c>
      <c r="AA2489" s="7">
        <v>46.4</v>
      </c>
      <c r="AB2489" s="7">
        <v>89.1</v>
      </c>
      <c r="AF2489">
        <f t="shared" si="1171"/>
        <v>63.086075274035252</v>
      </c>
      <c r="AH2489" s="15">
        <f t="shared" si="1158"/>
        <v>1</v>
      </c>
      <c r="AI2489">
        <f t="shared" ref="AI2489:AI2528" si="1177">A2489*SIN(B2489*3.1416/180)*G2489*COS(H2489*3.1416/180)-A2489*COS(B2489)*G2489*SIN(H2489)/U2489*SIN(V2489*3.1416/180)*A2489*SIN(B2489*3.1416/180)-(G2489*SIN(H2489*3.1416/180)*U2489*COS(V2489*3.1416/180))</f>
        <v>-425.39759792138335</v>
      </c>
      <c r="AJ2489">
        <f t="shared" ref="AJ2489:AJ2528" si="1178">(-1*AH2489*A2489*SIN(B2489*3.1416/180)*C2489*COS(D2489*3.1416/180))-(AH2489*A2489*COS(B2489*3.1416/180)*C2489*SIN(D2489*3.1416/180))/((W2489*SIN(X2489)*-A2489*SIN(B2489))-(C2489*SIN(D2489)*W2489*COS(X2489)))</f>
        <v>-402.65418429686434</v>
      </c>
      <c r="AK2489">
        <f t="shared" ref="AK2489:AK2528" si="1179">((W2489*SIN(X2489*3.1416/180)*A2489*COS(B2489*3.1416/180))-(W2489*COS(X2489*3.1416/180)*-1*A2489*SIN(B2489*3.1416/180)))/((W2489*SIN(X2489*3.1416/180)*-1*A2489*SIN(B2489*3.1416/180))-(C2489*SIN(D2489*0.0174)*W2489*COS(X2489*3.1416/180)))</f>
        <v>0.93783993358912832</v>
      </c>
      <c r="AL2489">
        <f t="shared" si="1159"/>
        <v>-38233324.299083441</v>
      </c>
      <c r="AM2489">
        <f t="shared" ref="AM2489:AM2528" si="1180">(AJ2489*C2489*SIN(D2489*3.1416/180)-AN2489*J2489*SIN(K2489*3.1416/180))*Y2489*COS(Z2489*3.1416/180)-(AJ2489*C2489*COS(D2489*3.1416/180)+AN2489*J2489*COS(K2489*3.1416/180))*Y2489*SIN(Z2489*3.1416/180)/(N2489*SIN(O2489*3.1416/180)*(AJ2489*C2489*SIN(D2489*3.1416/180)-AN2489*J2489*SIN(K2489*3.1416/180))-Y2489*SIN(Z2489*3.1416/180))*N2489*COS(O2489*3.1416/180)</f>
        <v>43399.491241984688</v>
      </c>
      <c r="AN2489">
        <f t="shared" ref="AN2489:AN2528" si="1181">U2489*SIN(V2489*3.1416/180)*A2489*COS(B2489*3.1416/180)-U2489*COS(V2489*3.1416/180)*A2489*SIN(B2489*3.1416/180)/U2489*SIN(V2489*3.1416/180)*A2489*SIN(B2489*3.1416/180)-G2489*SIN(H2489*3.1416/180)*U2489*COS(V2489*3.1416/180)</f>
        <v>-115.78517338685504</v>
      </c>
      <c r="AP2489" s="15">
        <v>1</v>
      </c>
      <c r="AQ2489">
        <f t="shared" si="1160"/>
        <v>-11449791456286.959</v>
      </c>
      <c r="AR2489">
        <f t="shared" si="1161"/>
        <v>-0.72393335551856808</v>
      </c>
      <c r="AS2489">
        <f t="shared" si="1162"/>
        <v>-2221008191942.394</v>
      </c>
      <c r="AU2489">
        <f t="shared" si="1163"/>
        <v>17126527245451.242</v>
      </c>
      <c r="AV2489">
        <f t="shared" ref="AV2489:AV2528" si="1182">(AR2489*C2489*SIN(D2489*3.1416/180)+AJ2489*AJ2489*C2489*COS(D2489*3.1416/180)-AQ2489*U2489*SIN(V2489*3.1416/180)+AN2489*AN2489*J2489*COS(K2489*3.1416/180)-AM2489*AM2489*N2489*COS(O2489*3.1416/180)-AL2489*AL2489*Y2489*COS(Z2489*3.1416/180))*Y2489*COS(Z2489*3.1416/180)-(AR2489*C2489*COS(D2489*3.1416/180)+AJ2489*AJ2489*C2489*SIN(D2489*3.1416/180)+AU2489*U2489*COS(V2489*3.1416/180)+AN2489*AN2489*J2489*SIN(K2489*3.1416/180)-AM2489*AM2489*N2489*SIN(O2489*3.1416/180)-AL2489*AL2489*Y2489*SIN(Z2489*3.1416/180))*Y2489*SIN(Z2489*3.1416/180)/N2489*SIN(O2489*3.1416/180)*(AR2489*C2489*SIN(D2489*3.1416/180)+AJ2489*AJ2489*C2489*COS(D2489*3.1416/180)-AU2489*U2489*SIN(V2489*3.1416/180)+AN2489*AN2489*J2489*COS(K2489*3.1416/180)-AM2489*AM2489*N2489*COS(O2489*3.1416/180)-AL2489*AL2489*Y2489*COS(Z2489*3.1416/180))-Y2489*SIN(Z2489*3.1416/180)*N2489*COS(O2489*3.1416/180)</f>
        <v>1.3830943597279694E+31</v>
      </c>
    </row>
    <row r="2490" spans="1:48" x14ac:dyDescent="0.3">
      <c r="A2490" s="4">
        <v>26.496300000000002</v>
      </c>
      <c r="B2490" s="4">
        <f t="shared" ref="B2490:B2528" si="1183">B2489+1</f>
        <v>322</v>
      </c>
      <c r="C2490" s="7">
        <v>24.81</v>
      </c>
      <c r="D2490" s="2">
        <f t="shared" si="1164"/>
        <v>165.96207875604972</v>
      </c>
      <c r="E2490" s="6">
        <f t="shared" si="1172"/>
        <v>53.243276911498711</v>
      </c>
      <c r="F2490" s="2">
        <f t="shared" si="1165"/>
        <v>113.08836638810914</v>
      </c>
      <c r="G2490" s="7">
        <v>37.200000000000003</v>
      </c>
      <c r="H2490" s="3">
        <f t="shared" si="1167"/>
        <v>218.69112783853359</v>
      </c>
      <c r="J2490" s="7">
        <v>45.2</v>
      </c>
      <c r="K2490" s="2">
        <f t="shared" si="1173"/>
        <v>172.29112783853358</v>
      </c>
      <c r="L2490" s="7">
        <v>24.5</v>
      </c>
      <c r="M2490" s="2">
        <f t="shared" si="1174"/>
        <v>100.7036099622249</v>
      </c>
      <c r="N2490" s="7">
        <v>26.2</v>
      </c>
      <c r="O2490" s="2">
        <f t="shared" si="1175"/>
        <v>11.603609962224908</v>
      </c>
      <c r="Q2490" s="2">
        <f t="shared" si="1176"/>
        <v>69.912305917785361</v>
      </c>
      <c r="R2490" s="2">
        <f t="shared" si="1170"/>
        <v>170.04911101048452</v>
      </c>
      <c r="S2490" s="2">
        <v>32.665799999999997</v>
      </c>
      <c r="T2490" s="2">
        <v>90</v>
      </c>
      <c r="U2490" s="7">
        <v>38.5</v>
      </c>
      <c r="V2490" s="2">
        <f t="shared" si="1168"/>
        <v>143.70137576760763</v>
      </c>
      <c r="W2490" s="7">
        <v>39.729999999999997</v>
      </c>
      <c r="X2490" s="2">
        <f t="shared" si="1166"/>
        <v>65.394900566563351</v>
      </c>
      <c r="Y2490" s="7">
        <v>24.81</v>
      </c>
      <c r="Z2490" s="2">
        <f t="shared" si="1169"/>
        <v>194.871525825878</v>
      </c>
      <c r="AA2490" s="7">
        <v>46.4</v>
      </c>
      <c r="AB2490" s="7">
        <v>89.1</v>
      </c>
      <c r="AF2490">
        <f t="shared" si="1171"/>
        <v>63.150067213456474</v>
      </c>
      <c r="AH2490" s="15">
        <f t="shared" ref="AH2490:AH2528" si="1184">AH2489</f>
        <v>1</v>
      </c>
      <c r="AI2490">
        <f t="shared" si="1177"/>
        <v>-251.00756448617085</v>
      </c>
      <c r="AJ2490">
        <f t="shared" si="1178"/>
        <v>-391.7867940721236</v>
      </c>
      <c r="AK2490">
        <f t="shared" si="1179"/>
        <v>0.99630259021801171</v>
      </c>
      <c r="AL2490">
        <f t="shared" si="1159"/>
        <v>-34701711.36354807</v>
      </c>
      <c r="AM2490">
        <f t="shared" si="1180"/>
        <v>38994.434704724401</v>
      </c>
      <c r="AN2490">
        <f t="shared" si="1181"/>
        <v>-118.7344904995773</v>
      </c>
      <c r="AP2490" s="15">
        <v>1</v>
      </c>
      <c r="AQ2490">
        <f t="shared" si="1160"/>
        <v>-1407553262019.375</v>
      </c>
      <c r="AR2490">
        <f t="shared" si="1161"/>
        <v>-0.70795436726009786</v>
      </c>
      <c r="AS2490">
        <f t="shared" si="1162"/>
        <v>-227851817315.31393</v>
      </c>
      <c r="AU2490">
        <f t="shared" si="1163"/>
        <v>2667015058264.3633</v>
      </c>
      <c r="AV2490">
        <f t="shared" si="1182"/>
        <v>1.0684943803601478E+31</v>
      </c>
    </row>
    <row r="2491" spans="1:48" x14ac:dyDescent="0.3">
      <c r="A2491" s="4">
        <v>26.496300000000002</v>
      </c>
      <c r="B2491" s="4">
        <f t="shared" si="1183"/>
        <v>323</v>
      </c>
      <c r="C2491" s="7">
        <v>24.81</v>
      </c>
      <c r="D2491" s="2">
        <f t="shared" si="1164"/>
        <v>166.43873497119358</v>
      </c>
      <c r="E2491" s="6">
        <f t="shared" si="1172"/>
        <v>53.017711145917019</v>
      </c>
      <c r="F2491" s="2">
        <f t="shared" si="1165"/>
        <v>113.52371581448149</v>
      </c>
      <c r="G2491" s="7">
        <v>37.200000000000003</v>
      </c>
      <c r="H2491" s="3">
        <f t="shared" si="1167"/>
        <v>218.51612783853358</v>
      </c>
      <c r="J2491" s="7">
        <v>45.2</v>
      </c>
      <c r="K2491" s="2">
        <f t="shared" si="1173"/>
        <v>172.11612783853357</v>
      </c>
      <c r="L2491" s="7">
        <v>24.5</v>
      </c>
      <c r="M2491" s="2">
        <f t="shared" si="1174"/>
        <v>100.762268785196</v>
      </c>
      <c r="N2491" s="7">
        <v>26.2</v>
      </c>
      <c r="O2491" s="2">
        <f t="shared" si="1175"/>
        <v>11.662268785196005</v>
      </c>
      <c r="Q2491" s="2">
        <f t="shared" si="1176"/>
        <v>69.931383032157143</v>
      </c>
      <c r="R2491" s="2">
        <f t="shared" si="1170"/>
        <v>170.10480463467405</v>
      </c>
      <c r="S2491" s="2">
        <v>32.665799999999997</v>
      </c>
      <c r="T2491" s="2">
        <v>90</v>
      </c>
      <c r="U2491" s="7">
        <v>38.5</v>
      </c>
      <c r="V2491" s="2">
        <f t="shared" si="1168"/>
        <v>144.00137576760764</v>
      </c>
      <c r="W2491" s="7">
        <v>39.729999999999997</v>
      </c>
      <c r="X2491" s="2">
        <f t="shared" si="1166"/>
        <v>65.730892127611469</v>
      </c>
      <c r="Y2491" s="7">
        <v>24.81</v>
      </c>
      <c r="Z2491" s="2">
        <f t="shared" si="1169"/>
        <v>195.38152582587799</v>
      </c>
      <c r="AA2491" s="7">
        <v>46.4</v>
      </c>
      <c r="AB2491" s="7">
        <v>89.1</v>
      </c>
      <c r="AF2491">
        <f t="shared" si="1171"/>
        <v>63.212009256414376</v>
      </c>
      <c r="AH2491" s="15">
        <f t="shared" si="1184"/>
        <v>1</v>
      </c>
      <c r="AI2491">
        <f t="shared" si="1177"/>
        <v>-60.355593614245208</v>
      </c>
      <c r="AJ2491">
        <f t="shared" si="1178"/>
        <v>-382.97439282073952</v>
      </c>
      <c r="AK2491">
        <f t="shared" si="1179"/>
        <v>1.0563634744517629</v>
      </c>
      <c r="AL2491">
        <f t="shared" si="1159"/>
        <v>-31386766.672121365</v>
      </c>
      <c r="AM2491">
        <f t="shared" si="1180"/>
        <v>34911.110420810197</v>
      </c>
      <c r="AN2491">
        <f t="shared" si="1181"/>
        <v>-121.81396202231917</v>
      </c>
      <c r="AP2491" s="15">
        <v>1</v>
      </c>
      <c r="AQ2491">
        <f t="shared" si="1160"/>
        <v>79689325269.758972</v>
      </c>
      <c r="AR2491">
        <f t="shared" si="1161"/>
        <v>-0.69205764672373027</v>
      </c>
      <c r="AS2491">
        <f t="shared" si="1162"/>
        <v>1686982922956.9282</v>
      </c>
      <c r="AU2491">
        <f t="shared" si="1163"/>
        <v>141437944308.76434</v>
      </c>
      <c r="AV2491">
        <f t="shared" si="1182"/>
        <v>7.7507997879138927E+30</v>
      </c>
    </row>
    <row r="2492" spans="1:48" x14ac:dyDescent="0.3">
      <c r="A2492" s="4">
        <v>26.496300000000002</v>
      </c>
      <c r="B2492" s="4">
        <f t="shared" si="1183"/>
        <v>324</v>
      </c>
      <c r="C2492" s="7">
        <v>24.81</v>
      </c>
      <c r="D2492" s="2">
        <f t="shared" si="1164"/>
        <v>166.92462274102093</v>
      </c>
      <c r="E2492" s="6">
        <f t="shared" si="1172"/>
        <v>52.788175958363269</v>
      </c>
      <c r="F2492" s="2">
        <f t="shared" si="1165"/>
        <v>113.95850787076489</v>
      </c>
      <c r="G2492" s="7">
        <v>37.200000000000003</v>
      </c>
      <c r="H2492" s="3">
        <f t="shared" si="1167"/>
        <v>218.34112783853357</v>
      </c>
      <c r="J2492" s="7">
        <v>45.2</v>
      </c>
      <c r="K2492" s="2">
        <f t="shared" si="1173"/>
        <v>171.94112783853356</v>
      </c>
      <c r="L2492" s="7">
        <v>24.5</v>
      </c>
      <c r="M2492" s="2">
        <f t="shared" si="1174"/>
        <v>100.82430327703179</v>
      </c>
      <c r="N2492" s="7">
        <v>26.2</v>
      </c>
      <c r="O2492" s="2">
        <f t="shared" si="1175"/>
        <v>11.724303277031794</v>
      </c>
      <c r="Q2492" s="2">
        <f t="shared" si="1176"/>
        <v>69.948617389493634</v>
      </c>
      <c r="R2492" s="2">
        <f t="shared" si="1170"/>
        <v>170.16381643207092</v>
      </c>
      <c r="S2492" s="2">
        <v>32.665799999999997</v>
      </c>
      <c r="T2492" s="2">
        <v>90</v>
      </c>
      <c r="U2492" s="7">
        <v>38.5</v>
      </c>
      <c r="V2492" s="2">
        <f t="shared" si="1168"/>
        <v>144.30137576760765</v>
      </c>
      <c r="W2492" s="7">
        <v>39.729999999999997</v>
      </c>
      <c r="X2492" s="2">
        <f t="shared" si="1166"/>
        <v>66.058524196279805</v>
      </c>
      <c r="Y2492" s="7">
        <v>24.81</v>
      </c>
      <c r="Z2492" s="2">
        <f t="shared" si="1169"/>
        <v>195.89152582587798</v>
      </c>
      <c r="AA2492" s="7">
        <v>46.4</v>
      </c>
      <c r="AB2492" s="7">
        <v>89.1</v>
      </c>
      <c r="AF2492">
        <f t="shared" si="1171"/>
        <v>63.271833196940236</v>
      </c>
      <c r="AH2492" s="15">
        <f t="shared" si="1184"/>
        <v>1</v>
      </c>
      <c r="AI2492">
        <f t="shared" si="1177"/>
        <v>-54.306847839726174</v>
      </c>
      <c r="AJ2492">
        <f t="shared" si="1178"/>
        <v>-376.09464611920401</v>
      </c>
      <c r="AK2492">
        <f t="shared" si="1179"/>
        <v>1.1181970566344588</v>
      </c>
      <c r="AL2492">
        <f t="shared" si="1159"/>
        <v>-28252076.468331978</v>
      </c>
      <c r="AM2492">
        <f t="shared" si="1180"/>
        <v>31103.186460357589</v>
      </c>
      <c r="AN2492">
        <f t="shared" si="1181"/>
        <v>-125.01470180996114</v>
      </c>
      <c r="AP2492" s="15">
        <v>1</v>
      </c>
      <c r="AQ2492">
        <f t="shared" si="1160"/>
        <v>90985578941.966736</v>
      </c>
      <c r="AR2492">
        <f t="shared" si="1161"/>
        <v>-0.67623848653003282</v>
      </c>
      <c r="AS2492">
        <f t="shared" si="1162"/>
        <v>361598875076.78137</v>
      </c>
      <c r="AU2492">
        <f t="shared" si="1163"/>
        <v>142423645608.12067</v>
      </c>
      <c r="AV2492">
        <f t="shared" si="1182"/>
        <v>5.4362671390657266E+30</v>
      </c>
    </row>
    <row r="2493" spans="1:48" x14ac:dyDescent="0.3">
      <c r="A2493" s="4">
        <v>26.496300000000002</v>
      </c>
      <c r="B2493" s="4">
        <f t="shared" si="1183"/>
        <v>325</v>
      </c>
      <c r="C2493" s="7">
        <v>24.81</v>
      </c>
      <c r="D2493" s="2">
        <f t="shared" si="1164"/>
        <v>167.41980239574008</v>
      </c>
      <c r="E2493" s="6">
        <f t="shared" si="1172"/>
        <v>52.554689720862449</v>
      </c>
      <c r="F2493" s="2">
        <f t="shared" si="1165"/>
        <v>114.39272542668697</v>
      </c>
      <c r="G2493" s="7">
        <v>37.200000000000003</v>
      </c>
      <c r="H2493" s="3">
        <f t="shared" si="1167"/>
        <v>218.16612783853355</v>
      </c>
      <c r="J2493" s="7">
        <v>45.2</v>
      </c>
      <c r="K2493" s="2">
        <f t="shared" si="1173"/>
        <v>171.76612783853355</v>
      </c>
      <c r="L2493" s="7">
        <v>24.5</v>
      </c>
      <c r="M2493" s="2">
        <f t="shared" si="1174"/>
        <v>100.88973125237652</v>
      </c>
      <c r="N2493" s="7">
        <v>26.2</v>
      </c>
      <c r="O2493" s="2">
        <f t="shared" si="1175"/>
        <v>11.789731252376527</v>
      </c>
      <c r="Q2493" s="2">
        <f t="shared" si="1176"/>
        <v>69.963920365683322</v>
      </c>
      <c r="R2493" s="2">
        <f t="shared" si="1170"/>
        <v>170.22616385672734</v>
      </c>
      <c r="S2493" s="2">
        <v>32.665799999999997</v>
      </c>
      <c r="T2493" s="2">
        <v>90</v>
      </c>
      <c r="U2493" s="7">
        <v>38.5</v>
      </c>
      <c r="V2493" s="2">
        <f t="shared" si="1168"/>
        <v>144.60137576760766</v>
      </c>
      <c r="W2493" s="7">
        <v>39.729999999999997</v>
      </c>
      <c r="X2493" s="2">
        <f t="shared" si="1166"/>
        <v>66.377836516126592</v>
      </c>
      <c r="Y2493" s="7">
        <v>24.81</v>
      </c>
      <c r="Z2493" s="2">
        <f t="shared" si="1169"/>
        <v>196.40152582587797</v>
      </c>
      <c r="AA2493" s="7">
        <v>46.4</v>
      </c>
      <c r="AB2493" s="7">
        <v>89.1</v>
      </c>
      <c r="AF2493">
        <f t="shared" si="1171"/>
        <v>63.329467164251085</v>
      </c>
      <c r="AH2493" s="15">
        <f t="shared" si="1184"/>
        <v>1</v>
      </c>
      <c r="AI2493">
        <f t="shared" si="1177"/>
        <v>-242.71609655729947</v>
      </c>
      <c r="AJ2493">
        <f t="shared" si="1178"/>
        <v>-367.89109373013582</v>
      </c>
      <c r="AK2493">
        <f t="shared" si="1179"/>
        <v>1.1819929069932327</v>
      </c>
      <c r="AL2493">
        <f t="shared" si="1159"/>
        <v>-24885543.211410429</v>
      </c>
      <c r="AM2493">
        <f t="shared" si="1180"/>
        <v>27118.184719962494</v>
      </c>
      <c r="AN2493">
        <f t="shared" si="1181"/>
        <v>-128.32790286292186</v>
      </c>
      <c r="AP2493" s="15">
        <v>1</v>
      </c>
      <c r="AQ2493">
        <f t="shared" si="1160"/>
        <v>-1201414300067.7954</v>
      </c>
      <c r="AR2493">
        <f t="shared" si="1161"/>
        <v>-0.66049191302572363</v>
      </c>
      <c r="AS2493">
        <f t="shared" si="1162"/>
        <v>-1328346735983.7783</v>
      </c>
      <c r="AU2493">
        <f t="shared" si="1163"/>
        <v>2564409845706.2549</v>
      </c>
      <c r="AV2493">
        <f t="shared" si="1182"/>
        <v>3.4156043362729654E+30</v>
      </c>
    </row>
    <row r="2494" spans="1:48" x14ac:dyDescent="0.3">
      <c r="A2494" s="4">
        <v>26.496300000000002</v>
      </c>
      <c r="B2494" s="4">
        <f t="shared" si="1183"/>
        <v>326</v>
      </c>
      <c r="C2494" s="7">
        <v>24.81</v>
      </c>
      <c r="D2494" s="2">
        <f t="shared" si="1164"/>
        <v>167.92434020890209</v>
      </c>
      <c r="E2494" s="6">
        <f t="shared" si="1172"/>
        <v>52.317271137742637</v>
      </c>
      <c r="F2494" s="2">
        <f t="shared" si="1165"/>
        <v>114.82635087825901</v>
      </c>
      <c r="G2494" s="7">
        <v>37.200000000000003</v>
      </c>
      <c r="H2494" s="3">
        <f t="shared" si="1167"/>
        <v>217.99112783853354</v>
      </c>
      <c r="J2494" s="7">
        <v>45.2</v>
      </c>
      <c r="K2494" s="2">
        <f t="shared" si="1173"/>
        <v>171.59112783853354</v>
      </c>
      <c r="L2494" s="7">
        <v>24.5</v>
      </c>
      <c r="M2494" s="2">
        <f t="shared" si="1174"/>
        <v>100.95857218581648</v>
      </c>
      <c r="N2494" s="7">
        <v>26.2</v>
      </c>
      <c r="O2494" s="2">
        <f t="shared" si="1175"/>
        <v>11.858572185816485</v>
      </c>
      <c r="Q2494" s="2">
        <f t="shared" si="1176"/>
        <v>69.977201431805582</v>
      </c>
      <c r="R2494" s="2">
        <f t="shared" si="1170"/>
        <v>170.29186601682676</v>
      </c>
      <c r="S2494" s="2">
        <v>32.665799999999997</v>
      </c>
      <c r="T2494" s="2">
        <v>90</v>
      </c>
      <c r="U2494" s="7">
        <v>38.5</v>
      </c>
      <c r="V2494" s="2">
        <f t="shared" si="1168"/>
        <v>144.90137576760768</v>
      </c>
      <c r="W2494" s="7">
        <v>39.729999999999997</v>
      </c>
      <c r="X2494" s="2">
        <f t="shared" si="1166"/>
        <v>66.688873431792771</v>
      </c>
      <c r="Y2494" s="7">
        <v>24.81</v>
      </c>
      <c r="Z2494" s="2">
        <f t="shared" si="1169"/>
        <v>196.91152582587796</v>
      </c>
      <c r="AA2494" s="7">
        <v>46.4</v>
      </c>
      <c r="AB2494" s="7">
        <v>89.1</v>
      </c>
      <c r="AF2494">
        <f t="shared" si="1171"/>
        <v>63.384835473163974</v>
      </c>
      <c r="AH2494" s="15">
        <f t="shared" si="1184"/>
        <v>1</v>
      </c>
      <c r="AI2494">
        <f t="shared" si="1177"/>
        <v>-440.20085446872673</v>
      </c>
      <c r="AJ2494">
        <f t="shared" si="1178"/>
        <v>-359.36221876757912</v>
      </c>
      <c r="AK2494">
        <f t="shared" si="1179"/>
        <v>1.2479578507551825</v>
      </c>
      <c r="AL2494">
        <f t="shared" si="1159"/>
        <v>-21410262.208613191</v>
      </c>
      <c r="AM2494">
        <f t="shared" si="1180"/>
        <v>23097.796364495993</v>
      </c>
      <c r="AN2494">
        <f t="shared" si="1181"/>
        <v>-131.74485265671353</v>
      </c>
      <c r="AP2494" s="15">
        <v>1</v>
      </c>
      <c r="AQ2494">
        <f t="shared" si="1160"/>
        <v>-13434401376181.598</v>
      </c>
      <c r="AR2494">
        <f t="shared" si="1161"/>
        <v>-0.64481307974697033</v>
      </c>
      <c r="AS2494">
        <f t="shared" si="1162"/>
        <v>-282043555717.92059</v>
      </c>
      <c r="AU2494">
        <f t="shared" si="1163"/>
        <v>20570903017861.477</v>
      </c>
      <c r="AV2494">
        <f t="shared" si="1182"/>
        <v>1.5701196857815277E+30</v>
      </c>
    </row>
    <row r="2495" spans="1:48" x14ac:dyDescent="0.3">
      <c r="A2495" s="4">
        <v>26.496300000000002</v>
      </c>
      <c r="B2495" s="4">
        <f t="shared" si="1183"/>
        <v>327</v>
      </c>
      <c r="C2495" s="7">
        <v>24.81</v>
      </c>
      <c r="D2495" s="2">
        <f t="shared" si="1164"/>
        <v>168.43830870781261</v>
      </c>
      <c r="E2495" s="6">
        <f t="shared" si="1172"/>
        <v>52.075939245329309</v>
      </c>
      <c r="F2495" s="2">
        <f t="shared" si="1165"/>
        <v>115.25936612747091</v>
      </c>
      <c r="G2495" s="7">
        <v>37.200000000000003</v>
      </c>
      <c r="H2495" s="3">
        <f t="shared" si="1167"/>
        <v>217.81612783853353</v>
      </c>
      <c r="J2495" s="7">
        <v>45.2</v>
      </c>
      <c r="K2495" s="2">
        <f t="shared" si="1173"/>
        <v>171.41612783853353</v>
      </c>
      <c r="L2495" s="7">
        <v>24.5</v>
      </c>
      <c r="M2495" s="2">
        <f t="shared" si="1174"/>
        <v>101.03084729936666</v>
      </c>
      <c r="N2495" s="7">
        <v>26.2</v>
      </c>
      <c r="O2495" s="2">
        <f t="shared" si="1175"/>
        <v>11.930847299366661</v>
      </c>
      <c r="Q2495" s="2">
        <f t="shared" si="1176"/>
        <v>69.988368041963113</v>
      </c>
      <c r="R2495" s="2">
        <f t="shared" si="1170"/>
        <v>170.36094376314719</v>
      </c>
      <c r="S2495" s="2">
        <v>32.665799999999997</v>
      </c>
      <c r="T2495" s="2">
        <v>90</v>
      </c>
      <c r="U2495" s="7">
        <v>38.5</v>
      </c>
      <c r="V2495" s="2">
        <f t="shared" si="1168"/>
        <v>145.20137576760769</v>
      </c>
      <c r="W2495" s="7">
        <v>39.729999999999997</v>
      </c>
      <c r="X2495" s="2">
        <f t="shared" si="1166"/>
        <v>66.991684214135788</v>
      </c>
      <c r="Y2495" s="7">
        <v>24.81</v>
      </c>
      <c r="Z2495" s="2">
        <f t="shared" si="1169"/>
        <v>197.42152582587795</v>
      </c>
      <c r="AA2495" s="7">
        <v>46.4</v>
      </c>
      <c r="AB2495" s="7">
        <v>89.1</v>
      </c>
      <c r="AF2495">
        <f t="shared" si="1171"/>
        <v>63.43785846305844</v>
      </c>
      <c r="AH2495" s="15">
        <f t="shared" si="1184"/>
        <v>1</v>
      </c>
      <c r="AI2495">
        <f t="shared" si="1177"/>
        <v>-472.68450203648194</v>
      </c>
      <c r="AJ2495">
        <f t="shared" si="1178"/>
        <v>-350.30100395892038</v>
      </c>
      <c r="AK2495">
        <f t="shared" si="1179"/>
        <v>1.3163184531270564</v>
      </c>
      <c r="AL2495">
        <f t="shared" si="1159"/>
        <v>-17795119.971690379</v>
      </c>
      <c r="AM2495">
        <f t="shared" si="1180"/>
        <v>19014.122010788229</v>
      </c>
      <c r="AN2495">
        <f t="shared" si="1181"/>
        <v>-135.25694808105243</v>
      </c>
      <c r="AP2495" s="15">
        <v>1</v>
      </c>
      <c r="AQ2495">
        <f t="shared" si="1160"/>
        <v>-16296327479698.953</v>
      </c>
      <c r="AR2495">
        <f t="shared" si="1161"/>
        <v>-0.62919694651593105</v>
      </c>
      <c r="AS2495">
        <f t="shared" si="1162"/>
        <v>1026801196969.4373</v>
      </c>
      <c r="AU2495">
        <f t="shared" si="1163"/>
        <v>27077740779446.109</v>
      </c>
      <c r="AV2495">
        <f t="shared" si="1182"/>
        <v>6.0521723729207514E+29</v>
      </c>
    </row>
    <row r="2496" spans="1:48" x14ac:dyDescent="0.3">
      <c r="A2496" s="4">
        <v>26.496300000000002</v>
      </c>
      <c r="B2496" s="4">
        <f t="shared" si="1183"/>
        <v>328</v>
      </c>
      <c r="C2496" s="7">
        <v>24.81</v>
      </c>
      <c r="D2496" s="2">
        <f t="shared" si="1164"/>
        <v>168.96178700074995</v>
      </c>
      <c r="E2496" s="6">
        <f t="shared" si="1172"/>
        <v>51.830713411669606</v>
      </c>
      <c r="F2496" s="2">
        <f t="shared" si="1165"/>
        <v>115.69175256104548</v>
      </c>
      <c r="G2496" s="7">
        <v>37.200000000000003</v>
      </c>
      <c r="H2496" s="3">
        <f t="shared" si="1167"/>
        <v>217.64112783853352</v>
      </c>
      <c r="J2496" s="7">
        <v>45.2</v>
      </c>
      <c r="K2496" s="2">
        <f t="shared" si="1173"/>
        <v>171.24112783853352</v>
      </c>
      <c r="L2496" s="7">
        <v>24.5</v>
      </c>
      <c r="M2496" s="2">
        <f t="shared" si="1174"/>
        <v>101.10657965411184</v>
      </c>
      <c r="N2496" s="7">
        <v>26.2</v>
      </c>
      <c r="O2496" s="2">
        <f t="shared" si="1175"/>
        <v>12.006579654111846</v>
      </c>
      <c r="Q2496" s="2">
        <f t="shared" si="1176"/>
        <v>69.997325511529979</v>
      </c>
      <c r="R2496" s="2">
        <f t="shared" si="1170"/>
        <v>170.43341978180231</v>
      </c>
      <c r="S2496" s="2">
        <v>32.665799999999997</v>
      </c>
      <c r="T2496" s="2">
        <v>90</v>
      </c>
      <c r="U2496" s="7">
        <v>38.5</v>
      </c>
      <c r="V2496" s="2">
        <f t="shared" si="1168"/>
        <v>145.5013757676077</v>
      </c>
      <c r="W2496" s="7">
        <v>39.729999999999997</v>
      </c>
      <c r="X2496" s="2">
        <f t="shared" si="1166"/>
        <v>67.286323398294314</v>
      </c>
      <c r="Y2496" s="7">
        <v>24.81</v>
      </c>
      <c r="Z2496" s="2">
        <f t="shared" si="1169"/>
        <v>197.93152582587794</v>
      </c>
      <c r="AA2496" s="7">
        <v>46.4</v>
      </c>
      <c r="AB2496" s="7">
        <v>89.1</v>
      </c>
      <c r="AF2496">
        <f t="shared" si="1171"/>
        <v>63.488452324582028</v>
      </c>
      <c r="AH2496" s="15">
        <f t="shared" si="1184"/>
        <v>1</v>
      </c>
      <c r="AI2496">
        <f t="shared" si="1177"/>
        <v>-352.77055140961295</v>
      </c>
      <c r="AJ2496">
        <f t="shared" si="1178"/>
        <v>-342.03422717284667</v>
      </c>
      <c r="AK2496">
        <f t="shared" si="1179"/>
        <v>1.3873238994559323</v>
      </c>
      <c r="AL2496">
        <f t="shared" si="1159"/>
        <v>-14169995.732220834</v>
      </c>
      <c r="AM2496">
        <f t="shared" si="1180"/>
        <v>15009.590836770945</v>
      </c>
      <c r="AN2496">
        <f t="shared" si="1181"/>
        <v>-138.85570996013644</v>
      </c>
      <c r="AP2496" s="15">
        <v>1</v>
      </c>
      <c r="AQ2496">
        <f t="shared" si="1160"/>
        <v>-4303665637667.1982</v>
      </c>
      <c r="AR2496">
        <f t="shared" si="1161"/>
        <v>-0.61363843576696853</v>
      </c>
      <c r="AS2496">
        <f t="shared" si="1162"/>
        <v>108163868454.09453</v>
      </c>
      <c r="AU2496">
        <f t="shared" si="1163"/>
        <v>9522118437707.1895</v>
      </c>
      <c r="AV2496">
        <f t="shared" si="1182"/>
        <v>3.3852989181992483E+29</v>
      </c>
    </row>
    <row r="2497" spans="1:48" x14ac:dyDescent="0.3">
      <c r="A2497" s="4">
        <v>26.496300000000002</v>
      </c>
      <c r="B2497" s="4">
        <f t="shared" si="1183"/>
        <v>329</v>
      </c>
      <c r="C2497" s="7">
        <v>24.81</v>
      </c>
      <c r="D2497" s="2">
        <f t="shared" si="1164"/>
        <v>169.49486112257904</v>
      </c>
      <c r="E2497" s="6">
        <f t="shared" si="1172"/>
        <v>51.581613336289728</v>
      </c>
      <c r="F2497" s="2">
        <f t="shared" si="1165"/>
        <v>116.1234910281983</v>
      </c>
      <c r="G2497" s="7">
        <v>37.200000000000003</v>
      </c>
      <c r="H2497" s="3">
        <f t="shared" si="1167"/>
        <v>217.46612783853351</v>
      </c>
      <c r="J2497" s="7">
        <v>45.2</v>
      </c>
      <c r="K2497" s="2">
        <f t="shared" si="1173"/>
        <v>171.0661278385335</v>
      </c>
      <c r="L2497" s="7">
        <v>24.5</v>
      </c>
      <c r="M2497" s="2">
        <f t="shared" si="1174"/>
        <v>101.18579424636846</v>
      </c>
      <c r="N2497" s="7">
        <v>26.2</v>
      </c>
      <c r="O2497" s="2">
        <f t="shared" si="1175"/>
        <v>12.085794246368465</v>
      </c>
      <c r="Q2497" s="2">
        <f t="shared" si="1176"/>
        <v>70.003976885119201</v>
      </c>
      <c r="R2497" s="2">
        <f t="shared" si="1170"/>
        <v>170.50931869163801</v>
      </c>
      <c r="S2497" s="2">
        <v>32.665799999999997</v>
      </c>
      <c r="T2497" s="2">
        <v>90</v>
      </c>
      <c r="U2497" s="7">
        <v>38.5</v>
      </c>
      <c r="V2497" s="2">
        <f t="shared" si="1168"/>
        <v>145.80137576760771</v>
      </c>
      <c r="W2497" s="7">
        <v>39.729999999999997</v>
      </c>
      <c r="X2497" s="2">
        <f t="shared" si="1166"/>
        <v>67.572851135766768</v>
      </c>
      <c r="Y2497" s="7">
        <v>24.81</v>
      </c>
      <c r="Z2497" s="2">
        <f t="shared" si="1169"/>
        <v>198.44152582587793</v>
      </c>
      <c r="AA2497" s="7">
        <v>46.4</v>
      </c>
      <c r="AB2497" s="7">
        <v>89.1</v>
      </c>
      <c r="AF2497">
        <f t="shared" si="1171"/>
        <v>63.536528913204123</v>
      </c>
      <c r="AH2497" s="15">
        <f t="shared" si="1184"/>
        <v>1</v>
      </c>
      <c r="AI2497">
        <f t="shared" si="1177"/>
        <v>-236.17999508173489</v>
      </c>
      <c r="AJ2497">
        <f t="shared" si="1178"/>
        <v>-333.01761668446153</v>
      </c>
      <c r="AK2497">
        <f t="shared" si="1179"/>
        <v>1.4612493505631705</v>
      </c>
      <c r="AL2497">
        <f t="shared" si="1159"/>
        <v>-10311160.742811883</v>
      </c>
      <c r="AM2497">
        <f t="shared" si="1180"/>
        <v>10853.998237376687</v>
      </c>
      <c r="AN2497">
        <f t="shared" si="1181"/>
        <v>-142.53279712670417</v>
      </c>
      <c r="AP2497" s="15">
        <v>1</v>
      </c>
      <c r="AQ2497">
        <f t="shared" si="1160"/>
        <v>-618522340462.52612</v>
      </c>
      <c r="AR2497">
        <f t="shared" si="1161"/>
        <v>-0.5981320831221355</v>
      </c>
      <c r="AS2497">
        <f t="shared" si="1162"/>
        <v>-783189304860.84631</v>
      </c>
      <c r="AU2497">
        <f t="shared" si="1163"/>
        <v>2624598050279.7515</v>
      </c>
      <c r="AV2497">
        <f t="shared" si="1182"/>
        <v>1.1517457498408046E+29</v>
      </c>
    </row>
    <row r="2498" spans="1:48" x14ac:dyDescent="0.3">
      <c r="A2498" s="4">
        <v>26.496300000000002</v>
      </c>
      <c r="B2498" s="4">
        <f t="shared" si="1183"/>
        <v>330</v>
      </c>
      <c r="C2498" s="7">
        <v>24.81</v>
      </c>
      <c r="D2498" s="2">
        <f t="shared" si="1164"/>
        <v>170.03762440050397</v>
      </c>
      <c r="E2498" s="6">
        <f t="shared" si="1172"/>
        <v>51.328659049988836</v>
      </c>
      <c r="F2498" s="2">
        <f t="shared" si="1165"/>
        <v>116.55456181734452</v>
      </c>
      <c r="G2498" s="7">
        <v>37.200000000000003</v>
      </c>
      <c r="H2498" s="3">
        <f t="shared" si="1167"/>
        <v>217.2911278385335</v>
      </c>
      <c r="J2498" s="7">
        <v>45.2</v>
      </c>
      <c r="K2498" s="2">
        <f t="shared" si="1173"/>
        <v>170.89112783853349</v>
      </c>
      <c r="L2498" s="7">
        <v>24.5</v>
      </c>
      <c r="M2498" s="2">
        <f t="shared" si="1174"/>
        <v>101.26851810876099</v>
      </c>
      <c r="N2498" s="7">
        <v>26.2</v>
      </c>
      <c r="O2498" s="2">
        <f t="shared" si="1175"/>
        <v>12.168518108760992</v>
      </c>
      <c r="Q2498" s="2">
        <f t="shared" si="1176"/>
        <v>70.008222793504032</v>
      </c>
      <c r="R2498" s="2">
        <f t="shared" si="1170"/>
        <v>170.58866714669301</v>
      </c>
      <c r="S2498" s="2">
        <v>32.665799999999997</v>
      </c>
      <c r="T2498" s="2">
        <v>90</v>
      </c>
      <c r="U2498" s="7">
        <v>38.5</v>
      </c>
      <c r="V2498" s="2">
        <f t="shared" si="1168"/>
        <v>146.10137576760772</v>
      </c>
      <c r="W2498" s="7">
        <v>39.729999999999997</v>
      </c>
      <c r="X2498" s="2">
        <f t="shared" si="1166"/>
        <v>67.851333561697757</v>
      </c>
      <c r="Y2498" s="7">
        <v>24.81</v>
      </c>
      <c r="Z2498" s="2">
        <f t="shared" si="1169"/>
        <v>198.95152582587792</v>
      </c>
      <c r="AA2498" s="7">
        <v>46.4</v>
      </c>
      <c r="AB2498" s="7">
        <v>89.1</v>
      </c>
      <c r="AF2498">
        <f t="shared" si="1171"/>
        <v>63.581995548622118</v>
      </c>
      <c r="AH2498" s="15">
        <f t="shared" si="1184"/>
        <v>1</v>
      </c>
      <c r="AI2498">
        <f t="shared" si="1177"/>
        <v>-234.80932273558875</v>
      </c>
      <c r="AJ2498">
        <f t="shared" si="1178"/>
        <v>-323.32393480162011</v>
      </c>
      <c r="AK2498">
        <f t="shared" si="1179"/>
        <v>1.5383998718064724</v>
      </c>
      <c r="AL2498">
        <f t="shared" si="1159"/>
        <v>-6078176.5770674469</v>
      </c>
      <c r="AM2498">
        <f t="shared" si="1180"/>
        <v>6414.2073779771608</v>
      </c>
      <c r="AN2498">
        <f t="shared" si="1181"/>
        <v>-146.28002002347262</v>
      </c>
      <c r="AP2498" s="15">
        <v>1</v>
      </c>
      <c r="AQ2498">
        <f t="shared" si="1160"/>
        <v>-450998561679.96619</v>
      </c>
      <c r="AR2498">
        <f t="shared" si="1161"/>
        <v>-0.58267232555116555</v>
      </c>
      <c r="AS2498">
        <f t="shared" si="1162"/>
        <v>79069629596.915512</v>
      </c>
      <c r="AU2498">
        <f t="shared" si="1163"/>
        <v>2655751237171.3237</v>
      </c>
      <c r="AV2498">
        <f t="shared" si="1182"/>
        <v>1.1173247097535751E+28</v>
      </c>
    </row>
    <row r="2499" spans="1:48" x14ac:dyDescent="0.3">
      <c r="A2499" s="4">
        <v>26.496300000000002</v>
      </c>
      <c r="B2499" s="4">
        <f t="shared" si="1183"/>
        <v>331</v>
      </c>
      <c r="C2499" s="7">
        <v>24.81</v>
      </c>
      <c r="D2499" s="2">
        <f t="shared" si="1164"/>
        <v>170.59017784187776</v>
      </c>
      <c r="E2499" s="6">
        <f t="shared" si="1172"/>
        <v>51.071870914672587</v>
      </c>
      <c r="F2499" s="2">
        <f t="shared" si="1165"/>
        <v>116.98494463169295</v>
      </c>
      <c r="G2499" s="7">
        <v>37.200000000000003</v>
      </c>
      <c r="H2499" s="3">
        <f t="shared" si="1167"/>
        <v>217.11612783853349</v>
      </c>
      <c r="J2499" s="7">
        <v>45.2</v>
      </c>
      <c r="K2499" s="2">
        <f t="shared" si="1173"/>
        <v>170.71612783853348</v>
      </c>
      <c r="L2499" s="7">
        <v>24.5</v>
      </c>
      <c r="M2499" s="2">
        <f t="shared" si="1174"/>
        <v>101.35478041665203</v>
      </c>
      <c r="N2499" s="7">
        <v>26.2</v>
      </c>
      <c r="O2499" s="2">
        <f t="shared" si="1175"/>
        <v>12.254780416652039</v>
      </c>
      <c r="Q2499" s="2">
        <f t="shared" si="1176"/>
        <v>70.009961298648932</v>
      </c>
      <c r="R2499" s="2">
        <f t="shared" si="1170"/>
        <v>170.67149394417814</v>
      </c>
      <c r="S2499" s="2">
        <v>32.665799999999997</v>
      </c>
      <c r="T2499" s="2">
        <v>90</v>
      </c>
      <c r="U2499" s="7">
        <v>38.5</v>
      </c>
      <c r="V2499" s="2">
        <f t="shared" si="1168"/>
        <v>146.40137576760773</v>
      </c>
      <c r="W2499" s="7">
        <v>39.729999999999997</v>
      </c>
      <c r="X2499" s="2">
        <f t="shared" si="1166"/>
        <v>68.121843178694533</v>
      </c>
      <c r="Y2499" s="7">
        <v>24.81</v>
      </c>
      <c r="Z2499" s="2">
        <f t="shared" si="1169"/>
        <v>199.46152582587791</v>
      </c>
      <c r="AA2499" s="7">
        <v>46.4</v>
      </c>
      <c r="AB2499" s="7">
        <v>89.1</v>
      </c>
      <c r="AF2499">
        <f t="shared" si="1171"/>
        <v>63.62475479891242</v>
      </c>
      <c r="AH2499" s="15">
        <f t="shared" si="1184"/>
        <v>1</v>
      </c>
      <c r="AI2499">
        <f t="shared" si="1177"/>
        <v>-312.62968211639912</v>
      </c>
      <c r="AJ2499">
        <f t="shared" si="1178"/>
        <v>-314.32902591531484</v>
      </c>
      <c r="AK2499">
        <f t="shared" si="1179"/>
        <v>1.6191150580469025</v>
      </c>
      <c r="AL2499">
        <f t="shared" ref="AL2499:AL2562" si="1185">V2499*SIN(O2499*3.1416/180)*(AJ2499*C2499*COS(D2499*3.1416/180)+AM2499*U2499*COS(V2499*3.1416/180))-N2499*COS(O2499*3.1416/180)*(AJ2499*C2499*SIN(D2499*3.1416/180)-AN2499*U2499*SIN(V2499*3.1416/180))/N2499*SIN(O2499*3.1416/180)*N2499*COS(O2499*3.1416/180)-Y2499*SIN(Z2499*3.1416/180)*N2499*COS(O2499*3.1416/180)</f>
        <v>-933034.90365961532</v>
      </c>
      <c r="AM2499">
        <f t="shared" si="1180"/>
        <v>1166.1731688960931</v>
      </c>
      <c r="AN2499">
        <f t="shared" si="1181"/>
        <v>-150.08935380664832</v>
      </c>
      <c r="AP2499" s="15">
        <v>1</v>
      </c>
      <c r="AQ2499">
        <f t="shared" ref="AQ2499:AQ2562" si="1186">(AP2499*A2499*SIN(B2499*3.1416/180)+AH2499*AH2499*A2499*COS(B2499*3.1416/180)-AI2499*AI2499*U2499*COS(V2499*3.1416/180)-AN2499*AN2499*G2499*COS(H2499*3.1416/180))*G2499*COS(H2499*3.1416/180)-(AP2499*A2499*COS(B2499*3.1416/180)+AH2499*AH2499*A2499*SIN(B2499)-AI2499*AI2499*U2499*SIN(V2499*3.1416/180)-AN2499*AN2499*G2499*SIN(H2499*3.1416/180))*G2499*SIN(H2499)/U2499*SIN(V2499*3.1416/180)*(AP2499*A2499*SIN(B2499*3.1416/180)+AH2499*AH2499*A2499*COS(B2499*3.1416/180)-AI2499*AI2499*U2499*COS(V2499*3.1416/180)-AN2499*AN2499*G2499*COS(H2499*3.1416/180))-G2499*SIN(H2499*3.1416/180)*U2499*COS(V2499*3.1416/180)</f>
        <v>-1087881069317.4858</v>
      </c>
      <c r="AR2499">
        <f t="shared" ref="AR2499:AR2562" si="1187">(W2499*SIN(X2499*3.1416/180)*(AP2499*A2499*COS(B2499*3.1416/180)+AH2499*AH2499*A2499*COS(B2499*3.1416/180)-AK2499*AK2499*SIN(X2499*3.1416/180)-AJ2499*AJ2499*C2499*SIN(D2499*3.1416/180))-W2499*COS(X2499*3.1416/180)*(AP2499*A2499*SIN(B2499*3.1416/180)+AH2499*AH2499*A2499*COS(B2499*3.1416/180)-AK2499*AK2499*W2499*COS(X2499*3.1416/180)-AJ2499*AJ2499*C2499*COS(D2499*3.1416/180)))/(W2499*SIN(X2499*3.1416/180)*(AP2499*A2499*SIN(B2499*3.1416/180)+AH2499*AH2499*A2499*COS(B2499*3.1416/180)-AK2499*AK2499*W2499*COS(X2499*3.1416/180)-AJ2499*AJ2499*C2499*COS(D2499*3.1416/180))-C2499*SIN(D2499*3.1416/180)*W2499*COS(X2499*3.1416/180))</f>
        <v>-0.5672534970138049</v>
      </c>
      <c r="AS2499">
        <f t="shared" ref="AS2499:AS2562" si="1188">(AP2499*A2499*SIN(B2499*3.1416/180)+AH2499*AH2499*A2499*COS(B2499*3.1416/180)-AK2499*AK2499*W2499*COS(X2499*3.1416/180)-AJ2499*AJ2499*C2499*COS(D2499*3.1416/180))*C2499*COS(C2499*3.1416/180)-(AP2499*A2499*COS(B2499*3.1416/180)+AH2499*AH2499*COS(B2499*3.1416/180)-AK2499*AK2499*W2499*SIN(X2499*3.1416/180)-AJ2499*AJ2499*C2499*SIN(D2499*3.1416))*C2499*SIN(D2499*3.1416/180)/W2499*SIN(X2499*3.1416/180)*(AP2499*A2499*SIN(B2499*3.1416/180)+AH2499*AH2499*A2499*COS(B2499*3.1416/180)-AK2499*AK2499*W2499*COS(X2499*3.1416/180)-AJ2499*AJ2499*C2499*COS(D2499*3.1416/180))-C2499*SIN(D2499*3.1416/180)*W2499*COS(X2499*3.1416)</f>
        <v>539098778628.30707</v>
      </c>
      <c r="AU2499">
        <f t="shared" ref="AU2499:AU2562" si="1189">U2499*SIN(V2499*3.1416/180)*(AP2499*A2499*COS(B2499*3.1416/180)+AH2499*AH2499*A2499*SIN(B2499*3.1416/180)-AI2499*AI2499*U2499*SIN(V2499*3.1416/180)-AN2499*AN2499*G2499*SIN(H2499*3.1416/180))-U2499*COS(V2499*3.1416/180)*(AP2499*A2499*SIN(B2499*3.1416/180)+AH2499*AH2499*A2499*COS(B2499*3.1416/180)-AI2499*AI2499*U2499*COS(V2499*3.1416/180)-AN2499*AN2499*G2499*COS(H2499*3.1416/180))/U2499*SIN(V2499*3.1416/180)*(AP2499*A2499*SIN(B2499*3.1416/180)+AH2499*AH2499*A2499*COS(B2499*3.1416/180)-AI2499*AI2499*U2499*COS(V2499*3.1416/180)-AN2499*AN2499*G2499*COS(H2499*3.1416/180))-G2499*SIN(H2499*3.1416/180)*U2499*COS(V2499*3.1416/180)</f>
        <v>6664367459785.1211</v>
      </c>
      <c r="AV2499">
        <f t="shared" si="1182"/>
        <v>1.6820017952575455E+27</v>
      </c>
    </row>
    <row r="2500" spans="1:48" x14ac:dyDescent="0.3">
      <c r="A2500" s="4">
        <v>26.496300000000002</v>
      </c>
      <c r="B2500" s="4">
        <f t="shared" si="1183"/>
        <v>332</v>
      </c>
      <c r="C2500" s="7">
        <v>24.81</v>
      </c>
      <c r="D2500" s="2">
        <f t="shared" si="1164"/>
        <v>171.15263054617523</v>
      </c>
      <c r="E2500" s="6">
        <f t="shared" si="1172"/>
        <v>50.811269623230459</v>
      </c>
      <c r="F2500" s="2">
        <f t="shared" si="1165"/>
        <v>117.41461856366071</v>
      </c>
      <c r="G2500" s="7">
        <v>37.200000000000003</v>
      </c>
      <c r="H2500" s="3">
        <f t="shared" si="1167"/>
        <v>216.94112783853348</v>
      </c>
      <c r="J2500" s="7">
        <v>45.2</v>
      </c>
      <c r="K2500" s="2">
        <f t="shared" si="1173"/>
        <v>170.54112783853347</v>
      </c>
      <c r="L2500" s="7">
        <v>24.5</v>
      </c>
      <c r="M2500" s="2">
        <f t="shared" si="1174"/>
        <v>101.44461260040015</v>
      </c>
      <c r="N2500" s="7">
        <v>26.2</v>
      </c>
      <c r="O2500" s="2">
        <f t="shared" si="1175"/>
        <v>12.344612600400154</v>
      </c>
      <c r="Q2500" s="2">
        <f t="shared" si="1176"/>
        <v>70.009087725917539</v>
      </c>
      <c r="R2500" s="2">
        <f t="shared" si="1170"/>
        <v>170.75783013846586</v>
      </c>
      <c r="S2500" s="2">
        <v>32.665799999999997</v>
      </c>
      <c r="T2500" s="2">
        <v>90</v>
      </c>
      <c r="U2500" s="7">
        <v>38.5</v>
      </c>
      <c r="V2500" s="2">
        <f t="shared" si="1168"/>
        <v>146.70137576760774</v>
      </c>
      <c r="W2500" s="7">
        <v>39.729999999999997</v>
      </c>
      <c r="X2500" s="2">
        <f t="shared" si="1166"/>
        <v>68.3844592586386</v>
      </c>
      <c r="Y2500" s="7">
        <v>24.81</v>
      </c>
      <c r="Z2500" s="2">
        <f t="shared" si="1169"/>
        <v>199.9715258258779</v>
      </c>
      <c r="AA2500" s="7">
        <v>46.4</v>
      </c>
      <c r="AB2500" s="7">
        <v>89.1</v>
      </c>
      <c r="AF2500">
        <f t="shared" si="1171"/>
        <v>63.664704248190532</v>
      </c>
      <c r="AH2500" s="15">
        <f t="shared" si="1184"/>
        <v>1</v>
      </c>
      <c r="AI2500">
        <f t="shared" si="1177"/>
        <v>-365.47811749501824</v>
      </c>
      <c r="AJ2500">
        <f t="shared" si="1178"/>
        <v>-304.87124543474187</v>
      </c>
      <c r="AK2500">
        <f t="shared" si="1179"/>
        <v>1.7037745069510535</v>
      </c>
      <c r="AL2500">
        <f t="shared" si="1185"/>
        <v>30478689.859569315</v>
      </c>
      <c r="AM2500">
        <f t="shared" si="1180"/>
        <v>-29977.842334113768</v>
      </c>
      <c r="AN2500">
        <f t="shared" si="1181"/>
        <v>-153.9529509273043</v>
      </c>
      <c r="AP2500" s="15">
        <v>1</v>
      </c>
      <c r="AQ2500">
        <f t="shared" si="1186"/>
        <v>-1037267130878.2247</v>
      </c>
      <c r="AR2500">
        <f t="shared" si="1187"/>
        <v>-0.55186943811214295</v>
      </c>
      <c r="AS2500">
        <f t="shared" si="1188"/>
        <v>-216886397794.12393</v>
      </c>
      <c r="AU2500">
        <f t="shared" si="1189"/>
        <v>11485448384379.195</v>
      </c>
      <c r="AV2500">
        <f t="shared" si="1182"/>
        <v>1.1111532907532075E+31</v>
      </c>
    </row>
    <row r="2501" spans="1:48" x14ac:dyDescent="0.3">
      <c r="A2501" s="4">
        <v>26.496300000000002</v>
      </c>
      <c r="B2501" s="4">
        <f t="shared" si="1183"/>
        <v>333</v>
      </c>
      <c r="C2501" s="7">
        <v>24.81</v>
      </c>
      <c r="D2501" s="2">
        <f t="shared" si="1164"/>
        <v>171.72510014345301</v>
      </c>
      <c r="E2501" s="6">
        <f t="shared" si="1172"/>
        <v>50.546876199460335</v>
      </c>
      <c r="F2501" s="2">
        <f t="shared" si="1165"/>
        <v>117.84356206803996</v>
      </c>
      <c r="G2501" s="7">
        <v>37.200000000000003</v>
      </c>
      <c r="H2501" s="3">
        <f t="shared" si="1167"/>
        <v>216.76612783853346</v>
      </c>
      <c r="J2501" s="7">
        <v>45.2</v>
      </c>
      <c r="K2501" s="2">
        <f t="shared" si="1173"/>
        <v>170.36612783853346</v>
      </c>
      <c r="L2501" s="7">
        <v>24.5</v>
      </c>
      <c r="M2501" s="2">
        <f t="shared" si="1174"/>
        <v>101.53804846396793</v>
      </c>
      <c r="N2501" s="7">
        <v>26.2</v>
      </c>
      <c r="O2501" s="2">
        <f t="shared" si="1175"/>
        <v>12.438048463967931</v>
      </c>
      <c r="Q2501" s="2">
        <f t="shared" si="1176"/>
        <v>70.005494482427181</v>
      </c>
      <c r="R2501" s="2">
        <f t="shared" si="1170"/>
        <v>170.84770916163257</v>
      </c>
      <c r="S2501" s="2">
        <v>32.665799999999997</v>
      </c>
      <c r="T2501" s="2">
        <v>90</v>
      </c>
      <c r="U2501" s="7">
        <v>38.5</v>
      </c>
      <c r="V2501" s="2">
        <f t="shared" si="1168"/>
        <v>147.00137576760775</v>
      </c>
      <c r="W2501" s="7">
        <v>39.729999999999997</v>
      </c>
      <c r="X2501" s="2">
        <f t="shared" si="1166"/>
        <v>68.639268264121768</v>
      </c>
      <c r="Y2501" s="7">
        <v>24.81</v>
      </c>
      <c r="Z2501" s="2">
        <f t="shared" si="1169"/>
        <v>200.4815258258779</v>
      </c>
      <c r="AA2501" s="7">
        <v>46.4</v>
      </c>
      <c r="AB2501" s="7">
        <v>89.1</v>
      </c>
      <c r="AF2501">
        <f t="shared" si="1171"/>
        <v>63.701736246402362</v>
      </c>
      <c r="AH2501" s="15">
        <f t="shared" si="1184"/>
        <v>1</v>
      </c>
      <c r="AI2501">
        <f t="shared" si="1177"/>
        <v>-359.87710138344096</v>
      </c>
      <c r="AJ2501">
        <f t="shared" si="1178"/>
        <v>-295.21700453242323</v>
      </c>
      <c r="AK2501">
        <f t="shared" si="1179"/>
        <v>1.7928043320692146</v>
      </c>
      <c r="AL2501">
        <f t="shared" si="1185"/>
        <v>-517237.77445629553</v>
      </c>
      <c r="AM2501">
        <f t="shared" si="1180"/>
        <v>718.7493380953515</v>
      </c>
      <c r="AN2501">
        <f t="shared" si="1181"/>
        <v>-157.86315316760897</v>
      </c>
      <c r="AP2501" s="15">
        <v>1</v>
      </c>
      <c r="AQ2501">
        <f t="shared" si="1186"/>
        <v>20935101441.214237</v>
      </c>
      <c r="AR2501">
        <f t="shared" si="1187"/>
        <v>-0.53651382493555311</v>
      </c>
      <c r="AS2501">
        <f t="shared" si="1188"/>
        <v>-293995210943.73224</v>
      </c>
      <c r="AU2501">
        <f t="shared" si="1189"/>
        <v>11076765042834.689</v>
      </c>
      <c r="AV2501">
        <f t="shared" si="1182"/>
        <v>5.7321929108533082E+27</v>
      </c>
    </row>
    <row r="2502" spans="1:48" x14ac:dyDescent="0.3">
      <c r="A2502" s="4">
        <v>26.496300000000002</v>
      </c>
      <c r="B2502" s="4">
        <f t="shared" si="1183"/>
        <v>334</v>
      </c>
      <c r="C2502" s="7">
        <v>24.81</v>
      </c>
      <c r="D2502" s="2">
        <f t="shared" ref="D2502:D2527" si="1190">ACOS(-(W2502^2+C2502^2-E2502^2)/(2*E2502*C2502))*(180/PI())+90</f>
        <v>172.30771326185629</v>
      </c>
      <c r="E2502" s="6">
        <f t="shared" si="1172"/>
        <v>50.278711998044948</v>
      </c>
      <c r="F2502" s="2">
        <f t="shared" si="1165"/>
        <v>118.27175293384182</v>
      </c>
      <c r="G2502" s="7">
        <v>37.200000000000003</v>
      </c>
      <c r="H2502" s="3">
        <f t="shared" si="1167"/>
        <v>216.59112783853345</v>
      </c>
      <c r="J2502" s="7">
        <v>45.2</v>
      </c>
      <c r="K2502" s="2">
        <f t="shared" si="1173"/>
        <v>170.19112783853345</v>
      </c>
      <c r="L2502" s="7">
        <v>24.5</v>
      </c>
      <c r="M2502" s="2">
        <f t="shared" si="1174"/>
        <v>101.63512431045734</v>
      </c>
      <c r="N2502" s="7">
        <v>26.2</v>
      </c>
      <c r="O2502" s="2">
        <f t="shared" si="1175"/>
        <v>12.535124310457348</v>
      </c>
      <c r="Q2502" s="2">
        <f t="shared" si="1176"/>
        <v>69.99907086040777</v>
      </c>
      <c r="R2502" s="2">
        <f t="shared" si="1170"/>
        <v>170.94116695115127</v>
      </c>
      <c r="S2502" s="2">
        <v>32.665799999999997</v>
      </c>
      <c r="T2502" s="2">
        <v>90</v>
      </c>
      <c r="U2502" s="7">
        <v>38.5</v>
      </c>
      <c r="V2502" s="2">
        <f t="shared" si="1168"/>
        <v>147.30137576760777</v>
      </c>
      <c r="W2502" s="7">
        <v>39.729999999999997</v>
      </c>
      <c r="X2502" s="2">
        <f t="shared" si="1166"/>
        <v>68.886364291319694</v>
      </c>
      <c r="Y2502" s="7">
        <v>24.81</v>
      </c>
      <c r="Z2502" s="2">
        <f t="shared" si="1169"/>
        <v>200.99152582587789</v>
      </c>
      <c r="AA2502" s="7">
        <v>46.4</v>
      </c>
      <c r="AB2502" s="7">
        <v>89.1</v>
      </c>
      <c r="AF2502">
        <f t="shared" si="1171"/>
        <v>63.735737639708077</v>
      </c>
      <c r="AH2502" s="15">
        <f t="shared" si="1184"/>
        <v>1</v>
      </c>
      <c r="AI2502">
        <f t="shared" si="1177"/>
        <v>-355.89119465063851</v>
      </c>
      <c r="AJ2502">
        <f t="shared" si="1178"/>
        <v>-285.24784726459444</v>
      </c>
      <c r="AK2502">
        <f t="shared" si="1179"/>
        <v>1.886684957804601</v>
      </c>
      <c r="AL2502">
        <f t="shared" si="1185"/>
        <v>5418127.8607746344</v>
      </c>
      <c r="AM2502">
        <f t="shared" si="1180"/>
        <v>-5026.8660060894472</v>
      </c>
      <c r="AN2502">
        <f t="shared" si="1181"/>
        <v>-161.8125031100858</v>
      </c>
      <c r="AP2502" s="15">
        <v>1</v>
      </c>
      <c r="AQ2502">
        <f t="shared" si="1186"/>
        <v>931083422625.30054</v>
      </c>
      <c r="AR2502">
        <f t="shared" si="1187"/>
        <v>-0.52117996759652918</v>
      </c>
      <c r="AS2502">
        <f t="shared" si="1188"/>
        <v>259439535332.15958</v>
      </c>
      <c r="AU2502">
        <f t="shared" si="1189"/>
        <v>10851151640589.086</v>
      </c>
      <c r="AV2502">
        <f t="shared" si="1182"/>
        <v>-3.0321389621201253E+27</v>
      </c>
    </row>
    <row r="2503" spans="1:48" x14ac:dyDescent="0.3">
      <c r="A2503" s="4">
        <v>26.496300000000002</v>
      </c>
      <c r="B2503" s="4">
        <f t="shared" si="1183"/>
        <v>335</v>
      </c>
      <c r="C2503" s="7">
        <v>24.81</v>
      </c>
      <c r="D2503" s="2">
        <f t="shared" si="1190"/>
        <v>172.90060602700163</v>
      </c>
      <c r="E2503" s="6">
        <f t="shared" si="1172"/>
        <v>50.006798704584455</v>
      </c>
      <c r="F2503" s="2">
        <f t="shared" ref="F2503:F2566" si="1191">ACOS((-A2503*COS(B2503*PI()/180))/E2503)*180/PI()</f>
        <v>118.69916825473881</v>
      </c>
      <c r="G2503" s="7">
        <v>37.200000000000003</v>
      </c>
      <c r="H2503" s="3">
        <f t="shared" si="1167"/>
        <v>216.41612783853344</v>
      </c>
      <c r="J2503" s="7">
        <v>45.2</v>
      </c>
      <c r="K2503" s="2">
        <f t="shared" si="1173"/>
        <v>170.01612783853344</v>
      </c>
      <c r="L2503" s="7">
        <v>24.5</v>
      </c>
      <c r="M2503" s="2">
        <f t="shared" si="1174"/>
        <v>101.73587907519664</v>
      </c>
      <c r="N2503" s="7">
        <v>26.2</v>
      </c>
      <c r="O2503" s="2">
        <f t="shared" si="1175"/>
        <v>12.635879075196641</v>
      </c>
      <c r="Q2503" s="2">
        <f t="shared" si="1176"/>
        <v>69.989702824299599</v>
      </c>
      <c r="R2503" s="2">
        <f t="shared" si="1170"/>
        <v>171.03824208538504</v>
      </c>
      <c r="S2503" s="2">
        <v>32.665799999999997</v>
      </c>
      <c r="T2503" s="2">
        <v>90</v>
      </c>
      <c r="U2503" s="7">
        <v>38.5</v>
      </c>
      <c r="V2503" s="2">
        <f t="shared" si="1168"/>
        <v>147.60137576760778</v>
      </c>
      <c r="W2503" s="7">
        <v>39.729999999999997</v>
      </c>
      <c r="X2503" s="2">
        <f t="shared" ref="X2503:X2527" si="1192">ACOS(((E2503*COS(F2503*PI()/180))-C2503*COS(D2503*PI()/180))/W2503)*180/3.1416-20</f>
        <v>69.125849536325973</v>
      </c>
      <c r="Y2503" s="7">
        <v>24.81</v>
      </c>
      <c r="Z2503" s="2">
        <f t="shared" si="1169"/>
        <v>201.50152582587788</v>
      </c>
      <c r="AA2503" s="7">
        <v>46.4</v>
      </c>
      <c r="AB2503" s="7">
        <v>89.1</v>
      </c>
      <c r="AF2503">
        <f t="shared" si="1171"/>
        <v>63.766589479737874</v>
      </c>
      <c r="AH2503" s="15">
        <f t="shared" si="1184"/>
        <v>1</v>
      </c>
      <c r="AI2503">
        <f t="shared" si="1177"/>
        <v>-404.39820279885413</v>
      </c>
      <c r="AJ2503">
        <f t="shared" si="1178"/>
        <v>-276.41085319478861</v>
      </c>
      <c r="AK2503">
        <f t="shared" si="1179"/>
        <v>1.9859605047256246</v>
      </c>
      <c r="AL2503">
        <f t="shared" si="1185"/>
        <v>9816482.5707079954</v>
      </c>
      <c r="AM2503">
        <f t="shared" si="1180"/>
        <v>-9156.3093626160153</v>
      </c>
      <c r="AN2503">
        <f t="shared" si="1181"/>
        <v>-165.79375501935965</v>
      </c>
      <c r="AP2503" s="15">
        <v>1</v>
      </c>
      <c r="AQ2503">
        <f t="shared" si="1186"/>
        <v>3045786916016.5835</v>
      </c>
      <c r="AR2503">
        <f t="shared" si="1187"/>
        <v>-0.50586104295904055</v>
      </c>
      <c r="AS2503">
        <f t="shared" si="1188"/>
        <v>78731924681.597626</v>
      </c>
      <c r="AU2503">
        <f t="shared" si="1189"/>
        <v>17049923120480.725</v>
      </c>
      <c r="AV2503">
        <f t="shared" si="1182"/>
        <v>4.5791626315198271E+28</v>
      </c>
    </row>
    <row r="2504" spans="1:48" x14ac:dyDescent="0.3">
      <c r="A2504" s="4">
        <v>26.496300000000002</v>
      </c>
      <c r="B2504" s="4">
        <f t="shared" si="1183"/>
        <v>336</v>
      </c>
      <c r="C2504" s="7">
        <v>24.81</v>
      </c>
      <c r="D2504" s="2">
        <f t="shared" si="1190"/>
        <v>173.50392459636674</v>
      </c>
      <c r="E2504" s="6">
        <f t="shared" si="1172"/>
        <v>49.731158335689791</v>
      </c>
      <c r="F2504" s="2">
        <f t="shared" si="1191"/>
        <v>119.12578439802127</v>
      </c>
      <c r="G2504" s="7">
        <v>37.200000000000003</v>
      </c>
      <c r="H2504" s="3">
        <f t="shared" ref="H2504:H2527" si="1193">H2503-0.175</f>
        <v>216.24112783853343</v>
      </c>
      <c r="J2504" s="7">
        <v>45.2</v>
      </c>
      <c r="K2504" s="2">
        <f t="shared" si="1173"/>
        <v>169.84112783853342</v>
      </c>
      <c r="L2504" s="7">
        <v>24.5</v>
      </c>
      <c r="M2504" s="2">
        <f t="shared" si="1174"/>
        <v>101.84035446707833</v>
      </c>
      <c r="N2504" s="7">
        <v>26.2</v>
      </c>
      <c r="O2504" s="2">
        <f t="shared" si="1175"/>
        <v>12.740354467078333</v>
      </c>
      <c r="Q2504" s="2">
        <f t="shared" si="1176"/>
        <v>69.977272780182872</v>
      </c>
      <c r="R2504" s="2">
        <f t="shared" si="1170"/>
        <v>171.13897592760662</v>
      </c>
      <c r="S2504" s="2">
        <v>32.665799999999997</v>
      </c>
      <c r="T2504" s="2">
        <v>90</v>
      </c>
      <c r="U2504" s="7">
        <v>38.5</v>
      </c>
      <c r="V2504" s="2">
        <f t="shared" ref="V2504:V2527" si="1194">V2503+0.3</f>
        <v>147.90137576760779</v>
      </c>
      <c r="W2504" s="7">
        <v>39.729999999999997</v>
      </c>
      <c r="X2504" s="2">
        <f t="shared" si="1192"/>
        <v>69.357834787204141</v>
      </c>
      <c r="Y2504" s="7">
        <v>24.81</v>
      </c>
      <c r="Z2504" s="2">
        <f t="shared" ref="Z2504:Z2526" si="1195">Z2503+0.51</f>
        <v>202.01152582587787</v>
      </c>
      <c r="AA2504" s="7">
        <v>46.4</v>
      </c>
      <c r="AB2504" s="7">
        <v>89.1</v>
      </c>
      <c r="AF2504">
        <f t="shared" si="1171"/>
        <v>63.794166709795093</v>
      </c>
      <c r="AH2504" s="15">
        <f t="shared" si="1184"/>
        <v>1</v>
      </c>
      <c r="AI2504">
        <f t="shared" si="1177"/>
        <v>-467.06657423329153</v>
      </c>
      <c r="AJ2504">
        <f t="shared" si="1178"/>
        <v>-265.76821806503301</v>
      </c>
      <c r="AK2504">
        <f t="shared" si="1179"/>
        <v>2.0912501612396137</v>
      </c>
      <c r="AL2504">
        <f t="shared" si="1185"/>
        <v>14056153.984904863</v>
      </c>
      <c r="AM2504">
        <f t="shared" si="1180"/>
        <v>-13026.091018155374</v>
      </c>
      <c r="AN2504">
        <f t="shared" si="1181"/>
        <v>-169.79988511713373</v>
      </c>
      <c r="AP2504" s="15">
        <v>1</v>
      </c>
      <c r="AQ2504">
        <f t="shared" si="1186"/>
        <v>7913490011365.8477</v>
      </c>
      <c r="AR2504">
        <f t="shared" si="1187"/>
        <v>-0.49054920367618715</v>
      </c>
      <c r="AS2504">
        <f t="shared" si="1188"/>
        <v>-201632496831.16269</v>
      </c>
      <c r="AU2504">
        <f t="shared" si="1189"/>
        <v>28665545735948.918</v>
      </c>
      <c r="AV2504">
        <f t="shared" si="1182"/>
        <v>2.7953387856113735E+29</v>
      </c>
    </row>
    <row r="2505" spans="1:48" x14ac:dyDescent="0.3">
      <c r="A2505" s="4">
        <v>26.496300000000002</v>
      </c>
      <c r="B2505" s="4">
        <f t="shared" si="1183"/>
        <v>337</v>
      </c>
      <c r="C2505" s="7">
        <v>24.81</v>
      </c>
      <c r="D2505" s="2">
        <f t="shared" si="1190"/>
        <v>174.1178257321543</v>
      </c>
      <c r="E2505" s="6">
        <f t="shared" si="1172"/>
        <v>49.451813239142453</v>
      </c>
      <c r="F2505" s="2">
        <f t="shared" si="1191"/>
        <v>119.5515769719772</v>
      </c>
      <c r="G2505" s="7">
        <v>37.200000000000003</v>
      </c>
      <c r="H2505" s="3">
        <f t="shared" si="1193"/>
        <v>216.06612783853342</v>
      </c>
      <c r="J2505" s="7">
        <v>45.2</v>
      </c>
      <c r="K2505" s="2">
        <f t="shared" si="1173"/>
        <v>169.66612783853341</v>
      </c>
      <c r="L2505" s="7">
        <v>24.5</v>
      </c>
      <c r="M2505" s="2">
        <f t="shared" si="1174"/>
        <v>101.94859511890667</v>
      </c>
      <c r="N2505" s="7">
        <v>26.2</v>
      </c>
      <c r="O2505" s="2">
        <f t="shared" si="1175"/>
        <v>12.848595118906672</v>
      </c>
      <c r="Q2505" s="2">
        <f t="shared" si="1176"/>
        <v>69.961659325975077</v>
      </c>
      <c r="R2505" s="2">
        <f t="shared" si="1170"/>
        <v>171.24341277933451</v>
      </c>
      <c r="S2505" s="2">
        <v>32.665799999999997</v>
      </c>
      <c r="T2505" s="2">
        <v>90</v>
      </c>
      <c r="U2505" s="7">
        <v>38.5</v>
      </c>
      <c r="V2505" s="2">
        <f t="shared" si="1194"/>
        <v>148.2013757676078</v>
      </c>
      <c r="W2505" s="7">
        <v>39.729999999999997</v>
      </c>
      <c r="X2505" s="2">
        <f t="shared" si="1192"/>
        <v>69.582439944283166</v>
      </c>
      <c r="Y2505" s="7">
        <v>24.81</v>
      </c>
      <c r="Z2505" s="2">
        <f t="shared" si="1195"/>
        <v>202.52152582587786</v>
      </c>
      <c r="AA2505" s="7">
        <v>46.4</v>
      </c>
      <c r="AB2505" s="7">
        <v>89.1</v>
      </c>
      <c r="AF2505">
        <f t="shared" si="1171"/>
        <v>63.818337825849625</v>
      </c>
      <c r="AH2505" s="15">
        <f t="shared" si="1184"/>
        <v>1</v>
      </c>
      <c r="AI2505">
        <f t="shared" si="1177"/>
        <v>-464.99002543442248</v>
      </c>
      <c r="AJ2505">
        <f t="shared" si="1178"/>
        <v>-255.54688154367682</v>
      </c>
      <c r="AK2505">
        <f t="shared" si="1179"/>
        <v>2.20326205426512</v>
      </c>
      <c r="AL2505">
        <f t="shared" si="1185"/>
        <v>18137313.792865295</v>
      </c>
      <c r="AM2505">
        <f t="shared" si="1180"/>
        <v>-16640.797689165047</v>
      </c>
      <c r="AN2505">
        <f t="shared" si="1181"/>
        <v>-173.82410123247985</v>
      </c>
      <c r="AP2505" s="15">
        <v>1</v>
      </c>
      <c r="AQ2505">
        <f t="shared" si="1186"/>
        <v>9796318833377.002</v>
      </c>
      <c r="AR2505">
        <f t="shared" si="1187"/>
        <v>-0.47523691506332971</v>
      </c>
      <c r="AS2505">
        <f t="shared" si="1188"/>
        <v>56888968796.433189</v>
      </c>
      <c r="AU2505">
        <f t="shared" si="1189"/>
        <v>28543531312347.852</v>
      </c>
      <c r="AV2505">
        <f t="shared" si="1182"/>
        <v>1.2306820065586759E+30</v>
      </c>
    </row>
    <row r="2506" spans="1:48" x14ac:dyDescent="0.3">
      <c r="A2506" s="4">
        <v>26.496300000000002</v>
      </c>
      <c r="B2506" s="4">
        <f t="shared" si="1183"/>
        <v>338</v>
      </c>
      <c r="C2506" s="7">
        <v>24.81</v>
      </c>
      <c r="D2506" s="2">
        <f t="shared" si="1190"/>
        <v>174.74247741648338</v>
      </c>
      <c r="E2506" s="6">
        <f t="shared" si="1172"/>
        <v>49.168786094125345</v>
      </c>
      <c r="F2506" s="2">
        <f t="shared" si="1191"/>
        <v>119.97652079159988</v>
      </c>
      <c r="G2506" s="7">
        <v>37.200000000000003</v>
      </c>
      <c r="H2506" s="3">
        <f t="shared" si="1193"/>
        <v>215.89112783853341</v>
      </c>
      <c r="J2506" s="7">
        <v>45.2</v>
      </c>
      <c r="K2506" s="2">
        <f t="shared" si="1173"/>
        <v>169.4911278385334</v>
      </c>
      <c r="L2506" s="7">
        <v>24.5</v>
      </c>
      <c r="M2506" s="2">
        <f t="shared" si="1174"/>
        <v>102.06064874760034</v>
      </c>
      <c r="N2506" s="7">
        <v>26.2</v>
      </c>
      <c r="O2506" s="2">
        <f t="shared" si="1175"/>
        <v>12.960648747600345</v>
      </c>
      <c r="Q2506" s="2">
        <f t="shared" si="1176"/>
        <v>69.942736980652711</v>
      </c>
      <c r="R2506" s="2">
        <f t="shared" si="1170"/>
        <v>171.35160004386466</v>
      </c>
      <c r="S2506" s="2">
        <v>32.665799999999997</v>
      </c>
      <c r="T2506" s="2">
        <v>90</v>
      </c>
      <c r="U2506" s="7">
        <v>38.5</v>
      </c>
      <c r="V2506" s="2">
        <f t="shared" si="1194"/>
        <v>148.50137576760781</v>
      </c>
      <c r="W2506" s="7">
        <v>39.729999999999997</v>
      </c>
      <c r="X2506" s="2">
        <f t="shared" si="1192"/>
        <v>69.799794571523236</v>
      </c>
      <c r="Y2506" s="7">
        <v>24.81</v>
      </c>
      <c r="Z2506" s="2">
        <f t="shared" si="1195"/>
        <v>203.03152582587785</v>
      </c>
      <c r="AA2506" s="7">
        <v>46.4</v>
      </c>
      <c r="AB2506" s="7">
        <v>89.1</v>
      </c>
      <c r="AF2506">
        <f t="shared" si="1171"/>
        <v>63.838964509903015</v>
      </c>
      <c r="AH2506" s="15">
        <f t="shared" si="1184"/>
        <v>1</v>
      </c>
      <c r="AI2506">
        <f t="shared" si="1177"/>
        <v>-388.66997571452413</v>
      </c>
      <c r="AJ2506">
        <f t="shared" si="1178"/>
        <v>-245.25353044596864</v>
      </c>
      <c r="AK2506">
        <f t="shared" si="1179"/>
        <v>2.3228102883260471</v>
      </c>
      <c r="AL2506">
        <f t="shared" si="1185"/>
        <v>22162256.861033205</v>
      </c>
      <c r="AM2506">
        <f t="shared" si="1180"/>
        <v>-20100.622117081301</v>
      </c>
      <c r="AN2506">
        <f t="shared" si="1181"/>
        <v>-177.85985181090155</v>
      </c>
      <c r="AP2506" s="15">
        <v>1</v>
      </c>
      <c r="AQ2506">
        <f t="shared" si="1186"/>
        <v>5397630832824.2783</v>
      </c>
      <c r="AR2506">
        <f t="shared" si="1187"/>
        <v>-0.45991577778407705</v>
      </c>
      <c r="AS2506">
        <f t="shared" si="1188"/>
        <v>86106872157.251236</v>
      </c>
      <c r="AU2506">
        <f t="shared" si="1189"/>
        <v>15572652686508.936</v>
      </c>
      <c r="AV2506">
        <f t="shared" si="1182"/>
        <v>3.8555748279906537E+30</v>
      </c>
    </row>
    <row r="2507" spans="1:48" x14ac:dyDescent="0.3">
      <c r="A2507" s="4">
        <v>26.496300000000002</v>
      </c>
      <c r="B2507" s="4">
        <f t="shared" si="1183"/>
        <v>339</v>
      </c>
      <c r="C2507" s="7">
        <v>24.81</v>
      </c>
      <c r="D2507" s="2">
        <f t="shared" si="1190"/>
        <v>175.37805951319103</v>
      </c>
      <c r="E2507" s="6">
        <f t="shared" si="1172"/>
        <v>48.882099911531462</v>
      </c>
      <c r="F2507" s="2">
        <f t="shared" si="1191"/>
        <v>120.40058984251893</v>
      </c>
      <c r="G2507" s="7">
        <v>37.200000000000003</v>
      </c>
      <c r="H2507" s="3">
        <f t="shared" si="1193"/>
        <v>215.7161278385334</v>
      </c>
      <c r="J2507" s="7">
        <v>45.2</v>
      </c>
      <c r="K2507" s="2">
        <f t="shared" si="1173"/>
        <v>169.31612783853339</v>
      </c>
      <c r="L2507" s="7">
        <v>24.5</v>
      </c>
      <c r="M2507" s="2">
        <f t="shared" si="1174"/>
        <v>102.17656632518049</v>
      </c>
      <c r="N2507" s="7">
        <v>26.2</v>
      </c>
      <c r="O2507" s="2">
        <f t="shared" si="1175"/>
        <v>13.076566325180494</v>
      </c>
      <c r="Q2507" s="2">
        <f t="shared" si="1176"/>
        <v>69.920375890551824</v>
      </c>
      <c r="R2507" s="2">
        <f t="shared" si="1170"/>
        <v>171.46358840096755</v>
      </c>
      <c r="S2507" s="2">
        <v>32.665799999999997</v>
      </c>
      <c r="T2507" s="2">
        <v>90</v>
      </c>
      <c r="U2507" s="7">
        <v>38.5</v>
      </c>
      <c r="V2507" s="2">
        <f t="shared" si="1194"/>
        <v>148.80137576760782</v>
      </c>
      <c r="W2507" s="7">
        <v>39.729999999999997</v>
      </c>
      <c r="X2507" s="2">
        <f t="shared" si="1192"/>
        <v>70.010038482119285</v>
      </c>
      <c r="Y2507" s="7">
        <v>24.81</v>
      </c>
      <c r="Z2507" s="2">
        <f t="shared" si="1195"/>
        <v>203.54152582587784</v>
      </c>
      <c r="AA2507" s="7">
        <v>46.4</v>
      </c>
      <c r="AB2507" s="7">
        <v>89.1</v>
      </c>
      <c r="AF2507">
        <f t="shared" si="1171"/>
        <v>63.855901233008261</v>
      </c>
      <c r="AH2507" s="15">
        <f t="shared" si="1184"/>
        <v>1</v>
      </c>
      <c r="AI2507">
        <f t="shared" si="1177"/>
        <v>-323.56067463886694</v>
      </c>
      <c r="AJ2507">
        <f t="shared" si="1178"/>
        <v>-234.89548170404586</v>
      </c>
      <c r="AK2507">
        <f t="shared" si="1179"/>
        <v>2.4508360354259886</v>
      </c>
      <c r="AL2507">
        <f t="shared" si="1185"/>
        <v>26151963.508391224</v>
      </c>
      <c r="AM2507">
        <f t="shared" si="1180"/>
        <v>-23426.931006449257</v>
      </c>
      <c r="AN2507">
        <f t="shared" si="1181"/>
        <v>-181.90083426702927</v>
      </c>
      <c r="AP2507" s="15">
        <v>1</v>
      </c>
      <c r="AQ2507">
        <f t="shared" si="1186"/>
        <v>2649290570785.1567</v>
      </c>
      <c r="AR2507">
        <f t="shared" si="1187"/>
        <v>-0.44457695081796472</v>
      </c>
      <c r="AS2507">
        <f t="shared" si="1188"/>
        <v>-81911766796.414902</v>
      </c>
      <c r="AU2507">
        <f t="shared" si="1189"/>
        <v>8762748284814.1934</v>
      </c>
      <c r="AV2507">
        <f t="shared" si="1182"/>
        <v>8.5410025387464201E+30</v>
      </c>
    </row>
    <row r="2508" spans="1:48" x14ac:dyDescent="0.3">
      <c r="A2508" s="4">
        <v>26.496300000000002</v>
      </c>
      <c r="B2508" s="4">
        <f t="shared" si="1183"/>
        <v>340</v>
      </c>
      <c r="C2508" s="7">
        <v>24.81</v>
      </c>
      <c r="D2508" s="2">
        <f t="shared" si="1190"/>
        <v>176.02476448101993</v>
      </c>
      <c r="E2508" s="6">
        <f t="shared" si="1172"/>
        <v>48.591778034355769</v>
      </c>
      <c r="F2508" s="2">
        <f t="shared" si="1191"/>
        <v>120.82375724304593</v>
      </c>
      <c r="G2508" s="7">
        <v>37.200000000000003</v>
      </c>
      <c r="H2508" s="3">
        <f t="shared" si="1193"/>
        <v>215.54112783853338</v>
      </c>
      <c r="J2508" s="7">
        <v>45.2</v>
      </c>
      <c r="K2508" s="2">
        <f t="shared" si="1173"/>
        <v>169.14112783853338</v>
      </c>
      <c r="L2508" s="7">
        <v>24.5</v>
      </c>
      <c r="M2508" s="2">
        <f t="shared" si="1174"/>
        <v>102.29640226157505</v>
      </c>
      <c r="N2508" s="7">
        <v>26.2</v>
      </c>
      <c r="O2508" s="2">
        <f t="shared" si="1175"/>
        <v>13.196402261575059</v>
      </c>
      <c r="Q2508" s="2">
        <f t="shared" si="1176"/>
        <v>69.894441510573131</v>
      </c>
      <c r="R2508" s="2">
        <f t="shared" si="1170"/>
        <v>171.57943199382422</v>
      </c>
      <c r="S2508" s="2">
        <v>32.665799999999997</v>
      </c>
      <c r="T2508" s="2">
        <v>90</v>
      </c>
      <c r="U2508" s="7">
        <v>38.5</v>
      </c>
      <c r="V2508" s="2">
        <f t="shared" si="1194"/>
        <v>149.10137576760783</v>
      </c>
      <c r="W2508" s="7">
        <v>39.729999999999997</v>
      </c>
      <c r="X2508" s="2">
        <f t="shared" si="1192"/>
        <v>70.21332236189923</v>
      </c>
      <c r="Y2508" s="7">
        <v>24.81</v>
      </c>
      <c r="Z2508" s="2">
        <f t="shared" si="1195"/>
        <v>204.05152582587783</v>
      </c>
      <c r="AA2508" s="7">
        <v>46.4</v>
      </c>
      <c r="AB2508" s="7">
        <v>89.1</v>
      </c>
      <c r="AF2508">
        <f t="shared" si="1171"/>
        <v>63.868994824890144</v>
      </c>
      <c r="AH2508" s="15">
        <f t="shared" si="1184"/>
        <v>1</v>
      </c>
      <c r="AI2508">
        <f t="shared" si="1177"/>
        <v>-354.81743510213471</v>
      </c>
      <c r="AJ2508">
        <f t="shared" si="1178"/>
        <v>-224.21987267457189</v>
      </c>
      <c r="AK2508">
        <f t="shared" si="1179"/>
        <v>2.5884338504118412</v>
      </c>
      <c r="AL2508">
        <f t="shared" si="1185"/>
        <v>30124726.917060696</v>
      </c>
      <c r="AM2508">
        <f t="shared" si="1180"/>
        <v>-26637.925714863297</v>
      </c>
      <c r="AN2508">
        <f t="shared" si="1181"/>
        <v>-185.94100266723694</v>
      </c>
      <c r="AP2508" s="15">
        <v>1</v>
      </c>
      <c r="AQ2508">
        <f t="shared" si="1186"/>
        <v>4236995519206.0874</v>
      </c>
      <c r="AR2508">
        <f t="shared" si="1187"/>
        <v>-0.42921095832909772</v>
      </c>
      <c r="AS2508">
        <f t="shared" si="1188"/>
        <v>5033881777.1508055</v>
      </c>
      <c r="AU2508">
        <f t="shared" si="1189"/>
        <v>11940682958397.068</v>
      </c>
      <c r="AV2508">
        <f t="shared" si="1182"/>
        <v>1.5725693300359796E+31</v>
      </c>
    </row>
    <row r="2509" spans="1:48" x14ac:dyDescent="0.3">
      <c r="A2509" s="4">
        <v>26.496300000000002</v>
      </c>
      <c r="B2509" s="4">
        <f t="shared" si="1183"/>
        <v>341</v>
      </c>
      <c r="C2509" s="7">
        <v>24.81</v>
      </c>
      <c r="D2509" s="2">
        <f t="shared" si="1190"/>
        <v>176.682798143524</v>
      </c>
      <c r="E2509" s="6">
        <f t="shared" si="1172"/>
        <v>48.29784413817768</v>
      </c>
      <c r="F2509" s="2">
        <f t="shared" si="1191"/>
        <v>121.24599520421549</v>
      </c>
      <c r="G2509" s="7">
        <v>37.200000000000003</v>
      </c>
      <c r="H2509" s="3">
        <f t="shared" si="1193"/>
        <v>215.36612783853337</v>
      </c>
      <c r="J2509" s="7">
        <v>45.2</v>
      </c>
      <c r="K2509" s="2">
        <f t="shared" si="1173"/>
        <v>168.96612783853337</v>
      </c>
      <c r="L2509" s="7">
        <v>24.5</v>
      </c>
      <c r="M2509" s="2">
        <f t="shared" si="1174"/>
        <v>102.42021460038256</v>
      </c>
      <c r="N2509" s="7">
        <v>26.2</v>
      </c>
      <c r="O2509" s="2">
        <f t="shared" si="1175"/>
        <v>13.32021460038257</v>
      </c>
      <c r="Q2509" s="2">
        <f t="shared" si="1176"/>
        <v>69.864794257855934</v>
      </c>
      <c r="R2509" s="2">
        <f t="shared" si="1170"/>
        <v>171.69918862939443</v>
      </c>
      <c r="S2509" s="2">
        <v>32.665799999999997</v>
      </c>
      <c r="T2509" s="2">
        <v>90</v>
      </c>
      <c r="U2509" s="7">
        <v>38.5</v>
      </c>
      <c r="V2509" s="2">
        <f t="shared" si="1194"/>
        <v>149.40137576760785</v>
      </c>
      <c r="W2509" s="7">
        <v>39.729999999999997</v>
      </c>
      <c r="X2509" s="2">
        <f t="shared" si="1192"/>
        <v>70.409808434510055</v>
      </c>
      <c r="Y2509" s="7">
        <v>24.81</v>
      </c>
      <c r="Z2509" s="2">
        <f t="shared" si="1195"/>
        <v>204.56152582587782</v>
      </c>
      <c r="AA2509" s="7">
        <v>46.4</v>
      </c>
      <c r="AB2509" s="7">
        <v>89.1</v>
      </c>
      <c r="AF2509">
        <f t="shared" si="1171"/>
        <v>63.87808400672553</v>
      </c>
      <c r="AH2509" s="15">
        <f t="shared" si="1184"/>
        <v>1</v>
      </c>
      <c r="AI2509">
        <f t="shared" si="1177"/>
        <v>-467.02672979052664</v>
      </c>
      <c r="AJ2509">
        <f t="shared" si="1178"/>
        <v>-213.62234922433714</v>
      </c>
      <c r="AK2509">
        <f t="shared" si="1179"/>
        <v>2.736884792632424</v>
      </c>
      <c r="AL2509">
        <f t="shared" si="1185"/>
        <v>34060585.349786162</v>
      </c>
      <c r="AM2509">
        <f t="shared" si="1180"/>
        <v>-29716.938441404116</v>
      </c>
      <c r="AN2509">
        <f t="shared" si="1181"/>
        <v>-189.97457472994211</v>
      </c>
      <c r="AP2509" s="15">
        <v>1</v>
      </c>
      <c r="AQ2509">
        <f t="shared" si="1186"/>
        <v>14116412557180.822</v>
      </c>
      <c r="AR2509">
        <f t="shared" si="1187"/>
        <v>-0.41380786772373429</v>
      </c>
      <c r="AS2509">
        <f t="shared" si="1188"/>
        <v>36573233526.467972</v>
      </c>
      <c r="AU2509">
        <f t="shared" si="1189"/>
        <v>30350397648491.512</v>
      </c>
      <c r="AV2509">
        <f t="shared" si="1182"/>
        <v>2.5425084516919906E+31</v>
      </c>
    </row>
    <row r="2510" spans="1:48" x14ac:dyDescent="0.3">
      <c r="A2510" s="4">
        <v>26.496300000000002</v>
      </c>
      <c r="B2510" s="4">
        <f t="shared" si="1183"/>
        <v>342</v>
      </c>
      <c r="C2510" s="7">
        <v>24.81</v>
      </c>
      <c r="D2510" s="2">
        <f t="shared" si="1190"/>
        <v>177.35238052166119</v>
      </c>
      <c r="E2510" s="6">
        <f t="shared" si="1172"/>
        <v>48.000322231740689</v>
      </c>
      <c r="F2510" s="2">
        <f t="shared" si="1191"/>
        <v>121.66727498769554</v>
      </c>
      <c r="G2510" s="7">
        <v>37.200000000000003</v>
      </c>
      <c r="H2510" s="3">
        <f t="shared" si="1193"/>
        <v>215.19112783853336</v>
      </c>
      <c r="J2510" s="7">
        <v>45.2</v>
      </c>
      <c r="K2510" s="2">
        <f t="shared" si="1173"/>
        <v>168.79112783853336</v>
      </c>
      <c r="L2510" s="7">
        <v>24.5</v>
      </c>
      <c r="M2510" s="2">
        <f t="shared" si="1174"/>
        <v>102.54806522886605</v>
      </c>
      <c r="N2510" s="7">
        <v>26.2</v>
      </c>
      <c r="O2510" s="2">
        <f t="shared" si="1175"/>
        <v>13.448065228866056</v>
      </c>
      <c r="Q2510" s="2">
        <f t="shared" si="1176"/>
        <v>69.831289135189309</v>
      </c>
      <c r="R2510" s="2">
        <f t="shared" si="1170"/>
        <v>171.822919993543</v>
      </c>
      <c r="S2510" s="2">
        <v>32.665799999999997</v>
      </c>
      <c r="T2510" s="2">
        <v>90</v>
      </c>
      <c r="U2510" s="7">
        <v>38.5</v>
      </c>
      <c r="V2510" s="2">
        <f t="shared" si="1194"/>
        <v>149.70137576760786</v>
      </c>
      <c r="W2510" s="7">
        <v>39.729999999999997</v>
      </c>
      <c r="X2510" s="2">
        <f t="shared" si="1192"/>
        <v>70.599671172887298</v>
      </c>
      <c r="Y2510" s="7">
        <v>24.81</v>
      </c>
      <c r="Z2510" s="2">
        <f t="shared" si="1195"/>
        <v>205.07152582587781</v>
      </c>
      <c r="AA2510" s="7">
        <v>46.4</v>
      </c>
      <c r="AB2510" s="7">
        <v>89.1</v>
      </c>
      <c r="AF2510">
        <f t="shared" si="1171"/>
        <v>63.88299888320465</v>
      </c>
      <c r="AH2510" s="15">
        <f t="shared" si="1184"/>
        <v>1</v>
      </c>
      <c r="AI2510">
        <f t="shared" si="1177"/>
        <v>-559.70955362996483</v>
      </c>
      <c r="AJ2510">
        <f t="shared" si="1178"/>
        <v>-202.85894621070943</v>
      </c>
      <c r="AK2510">
        <f t="shared" si="1179"/>
        <v>2.8976985059345339</v>
      </c>
      <c r="AL2510">
        <f t="shared" si="1185"/>
        <v>37966778.589159109</v>
      </c>
      <c r="AM2510">
        <f t="shared" si="1180"/>
        <v>-32672.376718407646</v>
      </c>
      <c r="AN2510">
        <f t="shared" si="1181"/>
        <v>-193.99603813281283</v>
      </c>
      <c r="AP2510" s="15">
        <v>1</v>
      </c>
      <c r="AQ2510">
        <f t="shared" si="1186"/>
        <v>29734946604200.266</v>
      </c>
      <c r="AR2510">
        <f t="shared" si="1187"/>
        <v>-0.39835690031395832</v>
      </c>
      <c r="AS2510">
        <f t="shared" si="1188"/>
        <v>-25318097084.49559</v>
      </c>
      <c r="AU2510">
        <f t="shared" si="1189"/>
        <v>58187534701922.563</v>
      </c>
      <c r="AV2510">
        <f t="shared" si="1182"/>
        <v>3.8571635697278775E+31</v>
      </c>
    </row>
    <row r="2511" spans="1:48" x14ac:dyDescent="0.3">
      <c r="A2511" s="4">
        <v>26.496300000000002</v>
      </c>
      <c r="B2511" s="4">
        <f t="shared" si="1183"/>
        <v>343</v>
      </c>
      <c r="C2511" s="7">
        <v>24.81</v>
      </c>
      <c r="D2511" s="2">
        <f t="shared" si="1190"/>
        <v>178.03374673576531</v>
      </c>
      <c r="E2511" s="6">
        <f t="shared" si="1172"/>
        <v>47.699236657637577</v>
      </c>
      <c r="F2511" s="2">
        <f t="shared" si="1191"/>
        <v>122.0875668614313</v>
      </c>
      <c r="G2511" s="7">
        <v>37.200000000000003</v>
      </c>
      <c r="H2511" s="3">
        <f t="shared" si="1193"/>
        <v>215.01612783853335</v>
      </c>
      <c r="J2511" s="7">
        <v>45.2</v>
      </c>
      <c r="K2511" s="2">
        <f t="shared" si="1173"/>
        <v>168.61612783853334</v>
      </c>
      <c r="L2511" s="7">
        <v>24.5</v>
      </c>
      <c r="M2511" s="2">
        <f t="shared" si="1174"/>
        <v>102.68002010359118</v>
      </c>
      <c r="N2511" s="7">
        <v>26.2</v>
      </c>
      <c r="O2511" s="2">
        <f t="shared" si="1175"/>
        <v>13.580020103591181</v>
      </c>
      <c r="Q2511" s="2">
        <f t="shared" si="1176"/>
        <v>69.79377532108991</v>
      </c>
      <c r="R2511" s="2">
        <f t="shared" si="1170"/>
        <v>171.95069188240012</v>
      </c>
      <c r="S2511" s="2">
        <v>32.665799999999997</v>
      </c>
      <c r="T2511" s="2">
        <v>90</v>
      </c>
      <c r="U2511" s="7">
        <v>38.5</v>
      </c>
      <c r="V2511" s="2">
        <f t="shared" si="1194"/>
        <v>150.00137576760787</v>
      </c>
      <c r="W2511" s="7">
        <v>39.729999999999997</v>
      </c>
      <c r="X2511" s="2">
        <f t="shared" si="1192"/>
        <v>70.783098062069925</v>
      </c>
      <c r="Y2511" s="7">
        <v>24.81</v>
      </c>
      <c r="Z2511" s="2">
        <f t="shared" si="1195"/>
        <v>205.5815258258778</v>
      </c>
      <c r="AA2511" s="7">
        <v>46.4</v>
      </c>
      <c r="AB2511" s="7">
        <v>89.1</v>
      </c>
      <c r="AF2511">
        <f t="shared" si="1171"/>
        <v>63.883560389490313</v>
      </c>
      <c r="AH2511" s="15">
        <f t="shared" si="1184"/>
        <v>1</v>
      </c>
      <c r="AI2511">
        <f t="shared" si="1177"/>
        <v>-557.99647741559363</v>
      </c>
      <c r="AJ2511">
        <f t="shared" si="1178"/>
        <v>-192.10886681638866</v>
      </c>
      <c r="AK2511">
        <f t="shared" si="1179"/>
        <v>3.0726672235647796</v>
      </c>
      <c r="AL2511">
        <f t="shared" si="1185"/>
        <v>41831594.104075603</v>
      </c>
      <c r="AM2511">
        <f t="shared" si="1180"/>
        <v>-35495.895598589937</v>
      </c>
      <c r="AN2511">
        <f t="shared" si="1181"/>
        <v>-198.00015611763524</v>
      </c>
      <c r="AP2511" s="15">
        <v>1</v>
      </c>
      <c r="AQ2511">
        <f t="shared" si="1186"/>
        <v>28354806117650.988</v>
      </c>
      <c r="AR2511">
        <f t="shared" si="1187"/>
        <v>-0.38284665658442435</v>
      </c>
      <c r="AS2511">
        <f t="shared" si="1188"/>
        <v>1842016857.603559</v>
      </c>
      <c r="AU2511">
        <f t="shared" si="1189"/>
        <v>58022817506789.828</v>
      </c>
      <c r="AV2511">
        <f t="shared" si="1182"/>
        <v>6.1403263597863548E+31</v>
      </c>
    </row>
    <row r="2512" spans="1:48" x14ac:dyDescent="0.3">
      <c r="A2512" s="4">
        <v>26.496300000000002</v>
      </c>
      <c r="B2512" s="4">
        <f t="shared" si="1183"/>
        <v>344</v>
      </c>
      <c r="C2512" s="7">
        <v>24.81</v>
      </c>
      <c r="D2512" s="2">
        <f t="shared" si="1190"/>
        <v>178.72714798442482</v>
      </c>
      <c r="E2512" s="6">
        <f t="shared" si="1172"/>
        <v>47.394612093108535</v>
      </c>
      <c r="F2512" s="2">
        <f t="shared" si="1191"/>
        <v>122.50684005287755</v>
      </c>
      <c r="G2512" s="7">
        <v>37.200000000000003</v>
      </c>
      <c r="H2512" s="3">
        <f t="shared" si="1193"/>
        <v>214.84112783853334</v>
      </c>
      <c r="J2512" s="7">
        <v>45.2</v>
      </c>
      <c r="K2512" s="2">
        <f t="shared" si="1173"/>
        <v>168.44112783853333</v>
      </c>
      <c r="L2512" s="7">
        <v>24.5</v>
      </c>
      <c r="M2512" s="2">
        <f t="shared" si="1174"/>
        <v>102.81614949328821</v>
      </c>
      <c r="N2512" s="7">
        <v>26.2</v>
      </c>
      <c r="O2512" s="2">
        <f t="shared" si="1175"/>
        <v>13.716149493288214</v>
      </c>
      <c r="Q2512" s="2">
        <f t="shared" si="1176"/>
        <v>69.752095723088004</v>
      </c>
      <c r="R2512" s="2">
        <f t="shared" si="1170"/>
        <v>172.08257445160771</v>
      </c>
      <c r="S2512" s="2">
        <v>32.665799999999997</v>
      </c>
      <c r="T2512" s="2">
        <v>90</v>
      </c>
      <c r="U2512" s="7">
        <v>38.5</v>
      </c>
      <c r="V2512" s="2">
        <f t="shared" si="1194"/>
        <v>150.30137576760788</v>
      </c>
      <c r="W2512" s="7">
        <v>39.729999999999997</v>
      </c>
      <c r="X2512" s="2">
        <f t="shared" si="1192"/>
        <v>70.960290419073033</v>
      </c>
      <c r="Y2512" s="7">
        <v>24.81</v>
      </c>
      <c r="Z2512" s="2">
        <f t="shared" si="1195"/>
        <v>206.0915258258778</v>
      </c>
      <c r="AA2512" s="7">
        <v>46.4</v>
      </c>
      <c r="AB2512" s="7">
        <v>89.1</v>
      </c>
      <c r="AF2512">
        <f t="shared" si="1171"/>
        <v>63.879579688116394</v>
      </c>
      <c r="AH2512" s="15">
        <f t="shared" si="1184"/>
        <v>1</v>
      </c>
      <c r="AI2512">
        <f t="shared" si="1177"/>
        <v>-488.16357225849617</v>
      </c>
      <c r="AJ2512">
        <f t="shared" si="1178"/>
        <v>-181.15577894655442</v>
      </c>
      <c r="AK2512">
        <f t="shared" si="1179"/>
        <v>3.2639358432088166</v>
      </c>
      <c r="AL2512">
        <f t="shared" si="1185"/>
        <v>45653137.447600968</v>
      </c>
      <c r="AM2512">
        <f t="shared" si="1180"/>
        <v>-38188.334058466666</v>
      </c>
      <c r="AN2512">
        <f t="shared" si="1181"/>
        <v>-201.98197238508999</v>
      </c>
      <c r="AP2512" s="15">
        <v>1</v>
      </c>
      <c r="AQ2512">
        <f t="shared" si="1186"/>
        <v>15197750939786.076</v>
      </c>
      <c r="AR2512">
        <f t="shared" si="1187"/>
        <v>-0.36726474936673253</v>
      </c>
      <c r="AS2512">
        <f t="shared" si="1188"/>
        <v>6581865625.2034864</v>
      </c>
      <c r="AU2512">
        <f t="shared" si="1189"/>
        <v>36545367983431.398</v>
      </c>
      <c r="AV2512">
        <f t="shared" si="1182"/>
        <v>9.7210862023685787E+31</v>
      </c>
    </row>
    <row r="2513" spans="1:48" x14ac:dyDescent="0.3">
      <c r="A2513" s="4">
        <v>26.496300000000002</v>
      </c>
      <c r="B2513" s="4">
        <f t="shared" si="1183"/>
        <v>345</v>
      </c>
      <c r="C2513" s="7">
        <v>24.81</v>
      </c>
      <c r="D2513" s="2">
        <f t="shared" si="1190"/>
        <v>179.43285260874529</v>
      </c>
      <c r="E2513" s="6">
        <f t="shared" si="1172"/>
        <v>47.086473550961699</v>
      </c>
      <c r="F2513" s="2">
        <f t="shared" si="1191"/>
        <v>122.9250626996632</v>
      </c>
      <c r="G2513" s="7">
        <v>37.200000000000003</v>
      </c>
      <c r="H2513" s="3">
        <f t="shared" si="1193"/>
        <v>214.66612783853333</v>
      </c>
      <c r="J2513" s="7">
        <v>45.2</v>
      </c>
      <c r="K2513" s="2">
        <f t="shared" si="1173"/>
        <v>168.26612783853332</v>
      </c>
      <c r="L2513" s="7">
        <v>24.5</v>
      </c>
      <c r="M2513" s="2">
        <f t="shared" si="1174"/>
        <v>102.95652824070066</v>
      </c>
      <c r="N2513" s="7">
        <v>26.2</v>
      </c>
      <c r="O2513" s="2">
        <f t="shared" si="1175"/>
        <v>13.856528240700669</v>
      </c>
      <c r="Q2513" s="2">
        <f t="shared" si="1176"/>
        <v>69.706086490320089</v>
      </c>
      <c r="R2513" s="2">
        <f t="shared" si="1170"/>
        <v>172.21864248529417</v>
      </c>
      <c r="S2513" s="2">
        <v>32.665799999999997</v>
      </c>
      <c r="T2513" s="2">
        <v>90</v>
      </c>
      <c r="U2513" s="7">
        <v>38.5</v>
      </c>
      <c r="V2513" s="2">
        <f t="shared" si="1194"/>
        <v>150.60137576760789</v>
      </c>
      <c r="W2513" s="7">
        <v>39.729999999999997</v>
      </c>
      <c r="X2513" s="2">
        <f t="shared" si="1192"/>
        <v>71.131464276273036</v>
      </c>
      <c r="Y2513" s="7">
        <v>24.81</v>
      </c>
      <c r="Z2513" s="2">
        <f t="shared" si="1195"/>
        <v>206.60152582587779</v>
      </c>
      <c r="AA2513" s="7">
        <v>46.4</v>
      </c>
      <c r="AB2513" s="7">
        <v>89.1</v>
      </c>
      <c r="AF2513">
        <f t="shared" si="1171"/>
        <v>63.870857510203649</v>
      </c>
      <c r="AH2513" s="15">
        <f t="shared" si="1184"/>
        <v>1</v>
      </c>
      <c r="AI2513">
        <f t="shared" si="1177"/>
        <v>-437.64321202138132</v>
      </c>
      <c r="AJ2513">
        <f t="shared" si="1178"/>
        <v>-170.14058996669584</v>
      </c>
      <c r="AK2513">
        <f t="shared" si="1179"/>
        <v>3.4740939505364419</v>
      </c>
      <c r="AL2513">
        <f t="shared" si="1185"/>
        <v>49419141.882555991</v>
      </c>
      <c r="AM2513">
        <f t="shared" si="1180"/>
        <v>-40741.837471036888</v>
      </c>
      <c r="AN2513">
        <f t="shared" si="1181"/>
        <v>-205.93681527322798</v>
      </c>
      <c r="AP2513" s="15">
        <v>1</v>
      </c>
      <c r="AQ2513">
        <f t="shared" si="1186"/>
        <v>8587576867313.1709</v>
      </c>
      <c r="AR2513">
        <f t="shared" si="1187"/>
        <v>-0.35159799555318411</v>
      </c>
      <c r="AS2513">
        <f t="shared" si="1188"/>
        <v>-2930078499.2981482</v>
      </c>
      <c r="AU2513">
        <f t="shared" si="1189"/>
        <v>25501449013798.922</v>
      </c>
      <c r="AV2513">
        <f t="shared" si="1182"/>
        <v>1.4328879537515319E+32</v>
      </c>
    </row>
    <row r="2514" spans="1:48" x14ac:dyDescent="0.3">
      <c r="A2514" s="4">
        <v>26.496300000000002</v>
      </c>
      <c r="B2514" s="4">
        <f t="shared" si="1183"/>
        <v>346</v>
      </c>
      <c r="C2514" s="7">
        <v>24.81</v>
      </c>
      <c r="D2514" s="2">
        <f t="shared" si="1190"/>
        <v>180.15114725157497</v>
      </c>
      <c r="E2514" s="6">
        <f t="shared" si="1172"/>
        <v>46.774846380625519</v>
      </c>
      <c r="F2514" s="2">
        <f t="shared" si="1191"/>
        <v>123.34220179752026</v>
      </c>
      <c r="G2514" s="7">
        <v>37.200000000000003</v>
      </c>
      <c r="H2514" s="3">
        <f t="shared" si="1193"/>
        <v>214.49112783853332</v>
      </c>
      <c r="J2514" s="7">
        <v>45.2</v>
      </c>
      <c r="K2514" s="2">
        <f t="shared" si="1173"/>
        <v>168.09112783853331</v>
      </c>
      <c r="L2514" s="7">
        <v>24.5</v>
      </c>
      <c r="M2514" s="2">
        <f t="shared" si="1174"/>
        <v>103.10123604540172</v>
      </c>
      <c r="N2514" s="7">
        <v>26.2</v>
      </c>
      <c r="O2514" s="2">
        <f t="shared" si="1175"/>
        <v>14.001236045401726</v>
      </c>
      <c r="Q2514" s="2">
        <f t="shared" si="1176"/>
        <v>69.65557648101435</v>
      </c>
      <c r="R2514" s="2">
        <f t="shared" si="1170"/>
        <v>172.3589756868507</v>
      </c>
      <c r="S2514" s="2">
        <v>32.665799999999997</v>
      </c>
      <c r="T2514" s="2">
        <v>90</v>
      </c>
      <c r="U2514" s="7">
        <v>38.5</v>
      </c>
      <c r="V2514" s="2">
        <f t="shared" si="1194"/>
        <v>150.9013757676079</v>
      </c>
      <c r="W2514" s="7">
        <v>39.729999999999997</v>
      </c>
      <c r="X2514" s="2">
        <f t="shared" si="1192"/>
        <v>71.296851335610029</v>
      </c>
      <c r="Y2514" s="7">
        <v>24.81</v>
      </c>
      <c r="Z2514" s="2">
        <f t="shared" si="1195"/>
        <v>207.11152582587778</v>
      </c>
      <c r="AA2514" s="7">
        <v>46.4</v>
      </c>
      <c r="AB2514" s="7">
        <v>89.1</v>
      </c>
      <c r="AF2514">
        <f t="shared" si="1171"/>
        <v>63.857183434608139</v>
      </c>
      <c r="AH2514" s="15">
        <f t="shared" si="1184"/>
        <v>1</v>
      </c>
      <c r="AI2514">
        <f t="shared" si="1177"/>
        <v>-456.91103415720545</v>
      </c>
      <c r="AJ2514">
        <f t="shared" si="1178"/>
        <v>-159.02538297731027</v>
      </c>
      <c r="AK2514">
        <f t="shared" si="1179"/>
        <v>3.7062982630395664</v>
      </c>
      <c r="AL2514">
        <f t="shared" si="1185"/>
        <v>53120582.744734652</v>
      </c>
      <c r="AM2514">
        <f t="shared" si="1180"/>
        <v>-43151.978246578736</v>
      </c>
      <c r="AN2514">
        <f t="shared" si="1181"/>
        <v>-209.86030121499653</v>
      </c>
      <c r="AP2514" s="15">
        <v>1</v>
      </c>
      <c r="AQ2514">
        <f t="shared" si="1186"/>
        <v>8909889074751.0781</v>
      </c>
      <c r="AR2514">
        <f t="shared" si="1187"/>
        <v>-0.33583205966374946</v>
      </c>
      <c r="AS2514">
        <f t="shared" si="1188"/>
        <v>-268624833.70258904</v>
      </c>
      <c r="AU2514">
        <f t="shared" si="1189"/>
        <v>29793895704141.766</v>
      </c>
      <c r="AV2514">
        <f t="shared" si="1182"/>
        <v>1.9926988721259011E+32</v>
      </c>
    </row>
    <row r="2515" spans="1:48" x14ac:dyDescent="0.3">
      <c r="A2515" s="4">
        <v>26.496300000000002</v>
      </c>
      <c r="B2515" s="4">
        <f t="shared" si="1183"/>
        <v>347</v>
      </c>
      <c r="C2515" s="7">
        <v>24.81</v>
      </c>
      <c r="D2515" s="2">
        <f t="shared" si="1190"/>
        <v>180.88233812253935</v>
      </c>
      <c r="E2515" s="6">
        <f t="shared" si="1172"/>
        <v>46.459756269342741</v>
      </c>
      <c r="F2515" s="2">
        <f t="shared" si="1191"/>
        <v>123.75822314529734</v>
      </c>
      <c r="G2515" s="7">
        <v>37.200000000000003</v>
      </c>
      <c r="H2515" s="3">
        <f t="shared" si="1193"/>
        <v>214.3161278385333</v>
      </c>
      <c r="J2515" s="7">
        <v>45.2</v>
      </c>
      <c r="K2515" s="2">
        <f t="shared" si="1173"/>
        <v>167.9161278385333</v>
      </c>
      <c r="L2515" s="7">
        <v>24.5</v>
      </c>
      <c r="M2515" s="2">
        <f t="shared" si="1174"/>
        <v>103.25035776979666</v>
      </c>
      <c r="N2515" s="7">
        <v>26.2</v>
      </c>
      <c r="O2515" s="2">
        <f t="shared" si="1175"/>
        <v>14.15035776979667</v>
      </c>
      <c r="Q2515" s="2">
        <f t="shared" si="1176"/>
        <v>69.600386679867</v>
      </c>
      <c r="R2515" s="2">
        <f t="shared" si="1170"/>
        <v>172.50365899383146</v>
      </c>
      <c r="S2515" s="2">
        <v>32.665799999999997</v>
      </c>
      <c r="T2515" s="2">
        <v>90</v>
      </c>
      <c r="U2515" s="7">
        <v>38.5</v>
      </c>
      <c r="V2515" s="2">
        <f t="shared" si="1194"/>
        <v>151.20137576760791</v>
      </c>
      <c r="W2515" s="7">
        <v>39.729999999999997</v>
      </c>
      <c r="X2515" s="2">
        <f t="shared" si="1192"/>
        <v>71.456700001892031</v>
      </c>
      <c r="Y2515" s="7">
        <v>24.81</v>
      </c>
      <c r="Z2515" s="2">
        <f t="shared" si="1195"/>
        <v>207.62152582587777</v>
      </c>
      <c r="AA2515" s="7">
        <v>46.4</v>
      </c>
      <c r="AB2515" s="7">
        <v>89.1</v>
      </c>
      <c r="AF2515">
        <f t="shared" si="1171"/>
        <v>63.838335097732731</v>
      </c>
      <c r="AH2515" s="15">
        <f t="shared" si="1184"/>
        <v>1</v>
      </c>
      <c r="AI2515">
        <f t="shared" si="1177"/>
        <v>-517.65578592351642</v>
      </c>
      <c r="AJ2515">
        <f t="shared" si="1178"/>
        <v>-147.85715254723715</v>
      </c>
      <c r="AK2515">
        <f t="shared" si="1179"/>
        <v>3.9644379218217418</v>
      </c>
      <c r="AL2515">
        <f t="shared" si="1185"/>
        <v>56747196.480352938</v>
      </c>
      <c r="AM2515">
        <f t="shared" si="1180"/>
        <v>-45413.751725606016</v>
      </c>
      <c r="AN2515">
        <f t="shared" si="1181"/>
        <v>-213.74833747168714</v>
      </c>
      <c r="AP2515" s="15">
        <v>1</v>
      </c>
      <c r="AQ2515">
        <f t="shared" si="1186"/>
        <v>12381157903655.471</v>
      </c>
      <c r="AR2515">
        <f t="shared" si="1187"/>
        <v>-0.31995140372696657</v>
      </c>
      <c r="AS2515">
        <f t="shared" si="1188"/>
        <v>-956290712.82987916</v>
      </c>
      <c r="AU2515">
        <f t="shared" si="1189"/>
        <v>46051626272705.992</v>
      </c>
      <c r="AV2515">
        <f t="shared" si="1182"/>
        <v>2.6637789573512588E+32</v>
      </c>
    </row>
    <row r="2516" spans="1:48" x14ac:dyDescent="0.3">
      <c r="A2516" s="4">
        <v>26.496300000000002</v>
      </c>
      <c r="B2516" s="4">
        <f t="shared" si="1183"/>
        <v>348</v>
      </c>
      <c r="C2516" s="7">
        <v>24.81</v>
      </c>
      <c r="D2516" s="2">
        <f t="shared" si="1190"/>
        <v>181.62675238119971</v>
      </c>
      <c r="E2516" s="6">
        <f t="shared" si="1172"/>
        <v>46.141229243517444</v>
      </c>
      <c r="F2516" s="2">
        <f t="shared" si="1191"/>
        <v>124.17309128686463</v>
      </c>
      <c r="G2516" s="7">
        <v>37.200000000000003</v>
      </c>
      <c r="H2516" s="3">
        <f t="shared" si="1193"/>
        <v>214.14112783853329</v>
      </c>
      <c r="J2516" s="7">
        <v>45.2</v>
      </c>
      <c r="K2516" s="2">
        <f t="shared" si="1173"/>
        <v>167.74112783853329</v>
      </c>
      <c r="L2516" s="7">
        <v>24.5</v>
      </c>
      <c r="M2516" s="2">
        <f t="shared" si="1174"/>
        <v>103.40398377082073</v>
      </c>
      <c r="N2516" s="7">
        <v>26.2</v>
      </c>
      <c r="O2516" s="2">
        <f t="shared" si="1175"/>
        <v>14.303983770820736</v>
      </c>
      <c r="Q2516" s="2">
        <f t="shared" si="1176"/>
        <v>69.540329559625548</v>
      </c>
      <c r="R2516" s="2">
        <f t="shared" si="1170"/>
        <v>172.65278291960644</v>
      </c>
      <c r="S2516" s="2">
        <v>32.665799999999997</v>
      </c>
      <c r="T2516" s="2">
        <v>90</v>
      </c>
      <c r="U2516" s="7">
        <v>38.5</v>
      </c>
      <c r="V2516" s="2">
        <f t="shared" si="1194"/>
        <v>151.50137576760793</v>
      </c>
      <c r="W2516" s="7">
        <v>39.729999999999997</v>
      </c>
      <c r="X2516" s="2">
        <f t="shared" si="1192"/>
        <v>71.61127650461404</v>
      </c>
      <c r="Y2516" s="7">
        <v>24.81</v>
      </c>
      <c r="Z2516" s="2">
        <f t="shared" si="1195"/>
        <v>208.13152582587776</v>
      </c>
      <c r="AA2516" s="7">
        <v>46.4</v>
      </c>
      <c r="AB2516" s="7">
        <v>89.1</v>
      </c>
      <c r="AF2516">
        <f t="shared" si="1171"/>
        <v>63.814077325712148</v>
      </c>
      <c r="AH2516" s="15">
        <f t="shared" si="1184"/>
        <v>1</v>
      </c>
      <c r="AI2516">
        <f t="shared" si="1177"/>
        <v>-561.70267241116903</v>
      </c>
      <c r="AJ2516">
        <f t="shared" si="1178"/>
        <v>-136.6327819719518</v>
      </c>
      <c r="AK2516">
        <f t="shared" si="1179"/>
        <v>4.253361221921697</v>
      </c>
      <c r="AL2516">
        <f t="shared" si="1185"/>
        <v>60288598.590392329</v>
      </c>
      <c r="AM2516">
        <f t="shared" si="1180"/>
        <v>-47522.62188749553</v>
      </c>
      <c r="AN2516">
        <f t="shared" si="1181"/>
        <v>-217.59712414076023</v>
      </c>
      <c r="AP2516" s="15">
        <v>1</v>
      </c>
      <c r="AQ2516">
        <f t="shared" si="1186"/>
        <v>13192822016253.846</v>
      </c>
      <c r="AR2516">
        <f t="shared" si="1187"/>
        <v>-0.30393893431464003</v>
      </c>
      <c r="AS2516">
        <f t="shared" si="1188"/>
        <v>3327917941.1486297</v>
      </c>
      <c r="AU2516">
        <f t="shared" si="1189"/>
        <v>61728726096005.008</v>
      </c>
      <c r="AV2516">
        <f t="shared" si="1182"/>
        <v>3.4961918827654808E+32</v>
      </c>
    </row>
    <row r="2517" spans="1:48" x14ac:dyDescent="0.3">
      <c r="A2517" s="4">
        <v>26.496300000000002</v>
      </c>
      <c r="B2517" s="4">
        <f t="shared" si="1183"/>
        <v>349</v>
      </c>
      <c r="C2517" s="7">
        <v>24.81</v>
      </c>
      <c r="D2517" s="2">
        <f t="shared" si="1190"/>
        <v>182.38473965235448</v>
      </c>
      <c r="E2517" s="6">
        <f t="shared" si="1172"/>
        <v>45.81929167022674</v>
      </c>
      <c r="F2517" s="2">
        <f t="shared" si="1191"/>
        <v>124.58676944970105</v>
      </c>
      <c r="G2517" s="7">
        <v>37.200000000000003</v>
      </c>
      <c r="H2517" s="3">
        <f t="shared" si="1193"/>
        <v>213.96612783853328</v>
      </c>
      <c r="J2517" s="7">
        <v>45.2</v>
      </c>
      <c r="K2517" s="2">
        <f t="shared" si="1173"/>
        <v>167.56612783853328</v>
      </c>
      <c r="L2517" s="7">
        <v>24.5</v>
      </c>
      <c r="M2517" s="2">
        <f t="shared" si="1174"/>
        <v>103.56221026015089</v>
      </c>
      <c r="N2517" s="7">
        <v>26.2</v>
      </c>
      <c r="O2517" s="2">
        <f t="shared" si="1175"/>
        <v>14.462210260150897</v>
      </c>
      <c r="Q2517" s="2">
        <f t="shared" si="1176"/>
        <v>69.47520838040694</v>
      </c>
      <c r="R2517" s="2">
        <f t="shared" si="1170"/>
        <v>172.80644392472064</v>
      </c>
      <c r="S2517" s="2">
        <v>32.665799999999997</v>
      </c>
      <c r="T2517" s="2">
        <v>90</v>
      </c>
      <c r="U2517" s="7">
        <v>38.5</v>
      </c>
      <c r="V2517" s="2">
        <f t="shared" si="1194"/>
        <v>151.80137576760794</v>
      </c>
      <c r="W2517" s="7">
        <v>39.729999999999997</v>
      </c>
      <c r="X2517" s="2">
        <f t="shared" si="1192"/>
        <v>71.760866119008369</v>
      </c>
      <c r="Y2517" s="7">
        <v>24.81</v>
      </c>
      <c r="Z2517" s="2">
        <f t="shared" si="1195"/>
        <v>208.64152582587775</v>
      </c>
      <c r="AA2517" s="7">
        <v>46.4</v>
      </c>
      <c r="AB2517" s="7">
        <v>89.1</v>
      </c>
      <c r="AF2517">
        <f t="shared" si="1171"/>
        <v>63.784161179490454</v>
      </c>
      <c r="AH2517" s="15">
        <f t="shared" si="1184"/>
        <v>1</v>
      </c>
      <c r="AI2517">
        <f t="shared" si="1177"/>
        <v>-568.70922390698001</v>
      </c>
      <c r="AJ2517">
        <f t="shared" si="1178"/>
        <v>-125.22182760976803</v>
      </c>
      <c r="AK2517">
        <f t="shared" si="1179"/>
        <v>4.5791922003370722</v>
      </c>
      <c r="AL2517">
        <f t="shared" si="1185"/>
        <v>63729833.763412163</v>
      </c>
      <c r="AM2517">
        <f t="shared" si="1180"/>
        <v>-49471.110195522408</v>
      </c>
      <c r="AN2517">
        <f t="shared" si="1181"/>
        <v>-221.40315543804189</v>
      </c>
      <c r="AP2517" s="15">
        <v>1</v>
      </c>
      <c r="AQ2517">
        <f t="shared" si="1186"/>
        <v>9192278633150.0078</v>
      </c>
      <c r="AR2517">
        <f t="shared" si="1187"/>
        <v>-0.28777536771348661</v>
      </c>
      <c r="AS2517">
        <f t="shared" si="1188"/>
        <v>-3488576412.6858363</v>
      </c>
      <c r="AU2517">
        <f t="shared" si="1189"/>
        <v>64929881525039.992</v>
      </c>
      <c r="AV2517">
        <f t="shared" si="1182"/>
        <v>4.5595032865501819E+32</v>
      </c>
    </row>
    <row r="2518" spans="1:48" x14ac:dyDescent="0.3">
      <c r="A2518" s="4">
        <v>26.496300000000002</v>
      </c>
      <c r="B2518" s="4">
        <f t="shared" si="1183"/>
        <v>350</v>
      </c>
      <c r="C2518" s="7">
        <v>24.81</v>
      </c>
      <c r="D2518" s="2">
        <f t="shared" si="1190"/>
        <v>183.15667368949141</v>
      </c>
      <c r="E2518" s="6">
        <f t="shared" si="1172"/>
        <v>45.493970258909791</v>
      </c>
      <c r="F2518" s="2">
        <f t="shared" si="1191"/>
        <v>124.99921947994018</v>
      </c>
      <c r="G2518" s="7">
        <v>37.200000000000003</v>
      </c>
      <c r="H2518" s="3">
        <f t="shared" si="1193"/>
        <v>213.79112783853327</v>
      </c>
      <c r="J2518" s="7">
        <v>45.2</v>
      </c>
      <c r="K2518" s="2">
        <f t="shared" si="1173"/>
        <v>167.39112783853327</v>
      </c>
      <c r="L2518" s="7">
        <v>24.5</v>
      </c>
      <c r="M2518" s="2">
        <f t="shared" si="1174"/>
        <v>103.72513969613976</v>
      </c>
      <c r="N2518" s="7">
        <v>26.2</v>
      </c>
      <c r="O2518" s="2">
        <f t="shared" si="1175"/>
        <v>14.625139696139769</v>
      </c>
      <c r="Q2518" s="2">
        <f t="shared" si="1176"/>
        <v>69.404816419357175</v>
      </c>
      <c r="R2518" s="2">
        <f t="shared" si="1170"/>
        <v>172.96474482132456</v>
      </c>
      <c r="S2518" s="2">
        <v>32.665799999999997</v>
      </c>
      <c r="T2518" s="2">
        <v>90</v>
      </c>
      <c r="U2518" s="7">
        <v>38.5</v>
      </c>
      <c r="V2518" s="2">
        <f t="shared" si="1194"/>
        <v>152.10137576760795</v>
      </c>
      <c r="W2518" s="7">
        <v>39.729999999999997</v>
      </c>
      <c r="X2518" s="2">
        <f t="shared" si="1192"/>
        <v>71.905774498558273</v>
      </c>
      <c r="Y2518" s="7">
        <v>24.81</v>
      </c>
      <c r="Z2518" s="2">
        <f t="shared" si="1195"/>
        <v>209.15152582587774</v>
      </c>
      <c r="AA2518" s="7">
        <v>46.4</v>
      </c>
      <c r="AB2518" s="7">
        <v>89.1</v>
      </c>
      <c r="AF2518">
        <f t="shared" si="1171"/>
        <v>63.74832290192375</v>
      </c>
      <c r="AH2518" s="15">
        <f t="shared" si="1184"/>
        <v>1</v>
      </c>
      <c r="AI2518">
        <f t="shared" si="1177"/>
        <v>-564.27871707561451</v>
      </c>
      <c r="AJ2518">
        <f t="shared" si="1178"/>
        <v>-113.93666756072031</v>
      </c>
      <c r="AK2518">
        <f t="shared" si="1179"/>
        <v>4.9497815891612778</v>
      </c>
      <c r="AL2518">
        <f t="shared" si="1185"/>
        <v>67067465.764111474</v>
      </c>
      <c r="AM2518">
        <f t="shared" si="1180"/>
        <v>-51260.956979979041</v>
      </c>
      <c r="AN2518">
        <f t="shared" si="1181"/>
        <v>-225.16322025585322</v>
      </c>
      <c r="AP2518" s="15">
        <v>1</v>
      </c>
      <c r="AQ2518">
        <f t="shared" si="1186"/>
        <v>4259649615250.0991</v>
      </c>
      <c r="AR2518">
        <f t="shared" si="1187"/>
        <v>-0.27143939861870359</v>
      </c>
      <c r="AS2518">
        <f t="shared" si="1188"/>
        <v>1600498121.7274072</v>
      </c>
      <c r="AU2518">
        <f t="shared" si="1189"/>
        <v>63598435223830.82</v>
      </c>
      <c r="AV2518">
        <f t="shared" si="1182"/>
        <v>5.8555365145981273E+32</v>
      </c>
    </row>
    <row r="2519" spans="1:48" x14ac:dyDescent="0.3">
      <c r="A2519" s="4">
        <v>26.496300000000002</v>
      </c>
      <c r="B2519" s="4">
        <f t="shared" si="1183"/>
        <v>351</v>
      </c>
      <c r="C2519" s="7">
        <v>24.81</v>
      </c>
      <c r="D2519" s="2">
        <f t="shared" si="1190"/>
        <v>183.94295420471821</v>
      </c>
      <c r="E2519" s="6">
        <f t="shared" si="1172"/>
        <v>45.165292063247819</v>
      </c>
      <c r="F2519" s="2">
        <f t="shared" si="1191"/>
        <v>125.41040177363355</v>
      </c>
      <c r="G2519" s="7">
        <v>37.200000000000003</v>
      </c>
      <c r="H2519" s="3">
        <f t="shared" si="1193"/>
        <v>213.61612783853326</v>
      </c>
      <c r="J2519" s="7">
        <v>45.2</v>
      </c>
      <c r="K2519" s="2">
        <f t="shared" si="1173"/>
        <v>167.21612783853325</v>
      </c>
      <c r="L2519" s="7">
        <v>24.5</v>
      </c>
      <c r="M2519" s="2">
        <f t="shared" si="1174"/>
        <v>103.89288121109985</v>
      </c>
      <c r="N2519" s="7">
        <v>26.2</v>
      </c>
      <c r="O2519" s="2">
        <f t="shared" si="1175"/>
        <v>14.792881211099854</v>
      </c>
      <c r="Q2519" s="2">
        <f t="shared" si="1176"/>
        <v>69.328936122189319</v>
      </c>
      <c r="R2519" s="2">
        <f t="shared" si="1170"/>
        <v>173.127795214483</v>
      </c>
      <c r="S2519" s="2">
        <v>32.665799999999997</v>
      </c>
      <c r="T2519" s="2">
        <v>90</v>
      </c>
      <c r="U2519" s="7">
        <v>38.5</v>
      </c>
      <c r="V2519" s="2">
        <f t="shared" si="1194"/>
        <v>152.40137576760796</v>
      </c>
      <c r="W2519" s="7">
        <v>39.729999999999997</v>
      </c>
      <c r="X2519" s="2">
        <f t="shared" si="1192"/>
        <v>72.046329132968694</v>
      </c>
      <c r="Y2519" s="7">
        <v>24.81</v>
      </c>
      <c r="Z2519" s="2">
        <f t="shared" si="1195"/>
        <v>209.66152582587773</v>
      </c>
      <c r="AA2519" s="7">
        <v>46.4</v>
      </c>
      <c r="AB2519" s="7">
        <v>89.1</v>
      </c>
      <c r="AF2519">
        <f t="shared" si="1171"/>
        <v>63.706282754418019</v>
      </c>
      <c r="AH2519" s="15">
        <f t="shared" si="1184"/>
        <v>1</v>
      </c>
      <c r="AI2519">
        <f t="shared" si="1177"/>
        <v>-574.69198391897089</v>
      </c>
      <c r="AJ2519">
        <f t="shared" si="1178"/>
        <v>-102.54314309730097</v>
      </c>
      <c r="AK2519">
        <f t="shared" si="1179"/>
        <v>5.3753637561427148</v>
      </c>
      <c r="AL2519">
        <f t="shared" si="1185"/>
        <v>70282813.462677673</v>
      </c>
      <c r="AM2519">
        <f t="shared" si="1180"/>
        <v>-52882.968696286305</v>
      </c>
      <c r="AN2519">
        <f t="shared" si="1181"/>
        <v>-228.87440200017483</v>
      </c>
      <c r="AP2519" s="15">
        <v>1</v>
      </c>
      <c r="AQ2519">
        <f t="shared" si="1186"/>
        <v>-338385211850.69873</v>
      </c>
      <c r="AR2519">
        <f t="shared" si="1187"/>
        <v>-0.25490464301262272</v>
      </c>
      <c r="AS2519">
        <f t="shared" si="1188"/>
        <v>484688533.61473614</v>
      </c>
      <c r="AU2519">
        <f t="shared" si="1189"/>
        <v>68230024531024.234</v>
      </c>
      <c r="AV2519">
        <f t="shared" si="1182"/>
        <v>7.3465777249477922E+32</v>
      </c>
    </row>
    <row r="2520" spans="1:48" x14ac:dyDescent="0.3">
      <c r="A2520" s="4">
        <v>26.496300000000002</v>
      </c>
      <c r="B2520" s="4">
        <f t="shared" si="1183"/>
        <v>352</v>
      </c>
      <c r="C2520" s="7">
        <v>24.81</v>
      </c>
      <c r="D2520" s="2">
        <f t="shared" si="1190"/>
        <v>184.74400888622128</v>
      </c>
      <c r="E2520" s="6">
        <f t="shared" si="1172"/>
        <v>44.833284483250253</v>
      </c>
      <c r="F2520" s="2">
        <f t="shared" si="1191"/>
        <v>125.82027520397</v>
      </c>
      <c r="G2520" s="7">
        <v>37.200000000000003</v>
      </c>
      <c r="H2520" s="3">
        <f t="shared" si="1193"/>
        <v>213.44112783853325</v>
      </c>
      <c r="J2520" s="7">
        <v>45.2</v>
      </c>
      <c r="K2520" s="2">
        <f t="shared" si="1173"/>
        <v>167.04112783853324</v>
      </c>
      <c r="L2520" s="7">
        <v>24.5</v>
      </c>
      <c r="M2520" s="2">
        <f t="shared" si="1174"/>
        <v>104.06555107807776</v>
      </c>
      <c r="N2520" s="7">
        <v>26.2</v>
      </c>
      <c r="O2520" s="2">
        <f t="shared" si="1175"/>
        <v>14.965551078077766</v>
      </c>
      <c r="Q2520" s="2">
        <f t="shared" si="1176"/>
        <v>69.24733816688007</v>
      </c>
      <c r="R2520" s="2">
        <f t="shared" si="1170"/>
        <v>173.29571198470722</v>
      </c>
      <c r="S2520" s="2">
        <v>32.665799999999997</v>
      </c>
      <c r="T2520" s="2">
        <v>90</v>
      </c>
      <c r="U2520" s="7">
        <v>38.5</v>
      </c>
      <c r="V2520" s="2">
        <f t="shared" si="1194"/>
        <v>152.70137576760797</v>
      </c>
      <c r="W2520" s="7">
        <v>39.729999999999997</v>
      </c>
      <c r="X2520" s="2">
        <f t="shared" si="1192"/>
        <v>72.182880947646524</v>
      </c>
      <c r="Y2520" s="7">
        <v>24.81</v>
      </c>
      <c r="Z2520" s="2">
        <f t="shared" si="1195"/>
        <v>210.17152582587772</v>
      </c>
      <c r="AA2520" s="7">
        <v>46.4</v>
      </c>
      <c r="AB2520" s="7">
        <v>89.1</v>
      </c>
      <c r="AF2520">
        <f t="shared" si="1171"/>
        <v>63.65774372870591</v>
      </c>
      <c r="AH2520" s="15">
        <f t="shared" si="1184"/>
        <v>1</v>
      </c>
      <c r="AI2520">
        <f t="shared" si="1177"/>
        <v>-594.88669839939496</v>
      </c>
      <c r="AJ2520">
        <f t="shared" si="1178"/>
        <v>-91.068349926319954</v>
      </c>
      <c r="AK2520">
        <f t="shared" si="1179"/>
        <v>5.869538485973445</v>
      </c>
      <c r="AL2520">
        <f t="shared" si="1185"/>
        <v>73362652.128068969</v>
      </c>
      <c r="AM2520">
        <f t="shared" si="1180"/>
        <v>-54332.677845047278</v>
      </c>
      <c r="AN2520">
        <f t="shared" si="1181"/>
        <v>-232.53407771148295</v>
      </c>
      <c r="AP2520" s="15">
        <v>1</v>
      </c>
      <c r="AQ2520">
        <f t="shared" si="1186"/>
        <v>-5843585340844.1045</v>
      </c>
      <c r="AR2520">
        <f t="shared" si="1187"/>
        <v>-0.23813772978620051</v>
      </c>
      <c r="AS2520">
        <f t="shared" si="1188"/>
        <v>-1497799122.8576653</v>
      </c>
      <c r="AU2520">
        <f t="shared" si="1189"/>
        <v>77454469423365.5</v>
      </c>
      <c r="AV2520">
        <f t="shared" si="1182"/>
        <v>9.0374297640693365E+32</v>
      </c>
    </row>
    <row r="2521" spans="1:48" x14ac:dyDescent="0.3">
      <c r="A2521" s="4">
        <v>26.496300000000002</v>
      </c>
      <c r="B2521" s="4">
        <f t="shared" si="1183"/>
        <v>353</v>
      </c>
      <c r="C2521" s="7">
        <v>24.81</v>
      </c>
      <c r="D2521" s="2">
        <f t="shared" si="1190"/>
        <v>185.56029562750973</v>
      </c>
      <c r="E2521" s="6">
        <f t="shared" si="1172"/>
        <v>44.497975267562254</v>
      </c>
      <c r="F2521" s="2">
        <f t="shared" si="1191"/>
        <v>126.22879704417137</v>
      </c>
      <c r="G2521" s="7">
        <v>37.200000000000003</v>
      </c>
      <c r="H2521" s="3">
        <f t="shared" si="1193"/>
        <v>213.26612783853324</v>
      </c>
      <c r="J2521" s="7">
        <v>45.2</v>
      </c>
      <c r="K2521" s="2">
        <f t="shared" si="1173"/>
        <v>166.86612783853323</v>
      </c>
      <c r="L2521" s="7">
        <v>24.5</v>
      </c>
      <c r="M2521" s="2">
        <f t="shared" si="1174"/>
        <v>104.24327322184718</v>
      </c>
      <c r="N2521" s="7">
        <v>26.2</v>
      </c>
      <c r="O2521" s="2">
        <f t="shared" si="1175"/>
        <v>15.143273221847181</v>
      </c>
      <c r="Q2521" s="2">
        <f t="shared" si="1176"/>
        <v>69.159780428330023</v>
      </c>
      <c r="R2521" s="2">
        <f t="shared" si="1170"/>
        <v>173.46861981667854</v>
      </c>
      <c r="S2521" s="2">
        <v>32.665799999999997</v>
      </c>
      <c r="T2521" s="2">
        <v>90</v>
      </c>
      <c r="U2521" s="7">
        <v>38.5</v>
      </c>
      <c r="V2521" s="2">
        <f t="shared" si="1194"/>
        <v>153.00137576760798</v>
      </c>
      <c r="W2521" s="7">
        <v>39.729999999999997</v>
      </c>
      <c r="X2521" s="2">
        <f t="shared" si="1192"/>
        <v>72.315806063158092</v>
      </c>
      <c r="Y2521" s="7">
        <v>24.81</v>
      </c>
      <c r="Z2521" s="2">
        <f t="shared" si="1195"/>
        <v>210.68152582587771</v>
      </c>
      <c r="AA2521" s="7">
        <v>46.4</v>
      </c>
      <c r="AB2521" s="7">
        <v>89.1</v>
      </c>
      <c r="AF2521">
        <f t="shared" si="1171"/>
        <v>63.602390117120343</v>
      </c>
      <c r="AH2521" s="15">
        <f t="shared" si="1184"/>
        <v>1</v>
      </c>
      <c r="AI2521">
        <f t="shared" si="1177"/>
        <v>-605.10411359183286</v>
      </c>
      <c r="AJ2521">
        <f t="shared" si="1178"/>
        <v>-80.163386959207756</v>
      </c>
      <c r="AK2521">
        <f t="shared" si="1179"/>
        <v>6.4507818743985244</v>
      </c>
      <c r="AL2521">
        <f t="shared" si="1185"/>
        <v>76338391.239950016</v>
      </c>
      <c r="AM2521">
        <f t="shared" si="1180"/>
        <v>-55638.318560921703</v>
      </c>
      <c r="AN2521">
        <f t="shared" si="1181"/>
        <v>-236.1399164754464</v>
      </c>
      <c r="AP2521" s="15">
        <v>1</v>
      </c>
      <c r="AQ2521">
        <f t="shared" si="1186"/>
        <v>-11689482864042.828</v>
      </c>
      <c r="AR2521">
        <f t="shared" si="1187"/>
        <v>-0.22109680405018228</v>
      </c>
      <c r="AS2521">
        <f t="shared" si="1188"/>
        <v>1417207397.886363</v>
      </c>
      <c r="AU2521">
        <f t="shared" si="1189"/>
        <v>82656243254429.156</v>
      </c>
      <c r="AV2521">
        <f t="shared" si="1182"/>
        <v>1.1005119400419588E+33</v>
      </c>
    </row>
    <row r="2522" spans="1:48" x14ac:dyDescent="0.3">
      <c r="A2522" s="4">
        <v>26.496300000000002</v>
      </c>
      <c r="B2522" s="4">
        <f t="shared" si="1183"/>
        <v>354</v>
      </c>
      <c r="C2522" s="7">
        <v>24.81</v>
      </c>
      <c r="D2522" s="2">
        <f t="shared" si="1190"/>
        <v>186.39230499648284</v>
      </c>
      <c r="E2522" s="6">
        <f t="shared" si="1172"/>
        <v>44.159392516011501</v>
      </c>
      <c r="F2522" s="2">
        <f t="shared" si="1191"/>
        <v>126.63592288576093</v>
      </c>
      <c r="G2522" s="7">
        <v>37.200000000000003</v>
      </c>
      <c r="H2522" s="3">
        <f t="shared" si="1193"/>
        <v>213.09112783853323</v>
      </c>
      <c r="J2522" s="7">
        <v>45.2</v>
      </c>
      <c r="K2522" s="2">
        <f t="shared" si="1173"/>
        <v>166.69112783853322</v>
      </c>
      <c r="L2522" s="7">
        <v>24.5</v>
      </c>
      <c r="M2522" s="2">
        <f t="shared" si="1174"/>
        <v>104.42617977953239</v>
      </c>
      <c r="N2522" s="7">
        <v>26.2</v>
      </c>
      <c r="O2522" s="2">
        <f t="shared" si="1175"/>
        <v>15.326179779532396</v>
      </c>
      <c r="Q2522" s="2">
        <f t="shared" si="1176"/>
        <v>69.066006831054054</v>
      </c>
      <c r="R2522" s="2">
        <f t="shared" si="1170"/>
        <v>173.64665177984958</v>
      </c>
      <c r="S2522" s="2">
        <v>32.665799999999997</v>
      </c>
      <c r="T2522" s="2">
        <v>90</v>
      </c>
      <c r="U2522" s="7">
        <v>38.5</v>
      </c>
      <c r="V2522" s="2">
        <f t="shared" si="1194"/>
        <v>153.30137576760799</v>
      </c>
      <c r="W2522" s="7">
        <v>39.729999999999997</v>
      </c>
      <c r="X2522" s="2">
        <f t="shared" si="1192"/>
        <v>72.44550773597372</v>
      </c>
      <c r="Y2522" s="7">
        <v>24.81</v>
      </c>
      <c r="Z2522" s="2">
        <f t="shared" si="1195"/>
        <v>211.1915258258777</v>
      </c>
      <c r="AA2522" s="7">
        <v>46.4</v>
      </c>
      <c r="AB2522" s="7">
        <v>89.1</v>
      </c>
      <c r="AF2522">
        <f t="shared" si="1171"/>
        <v>63.539885922065181</v>
      </c>
      <c r="AH2522" s="15">
        <f t="shared" si="1184"/>
        <v>1</v>
      </c>
      <c r="AI2522">
        <f t="shared" si="1177"/>
        <v>-603.47056870047959</v>
      </c>
      <c r="AJ2522">
        <f t="shared" si="1178"/>
        <v>-68.386561180696916</v>
      </c>
      <c r="AK2522">
        <f t="shared" si="1179"/>
        <v>7.1448519067933018</v>
      </c>
      <c r="AL2522">
        <f t="shared" si="1185"/>
        <v>79097935.006910786</v>
      </c>
      <c r="AM2522">
        <f t="shared" si="1180"/>
        <v>-56725.105495940807</v>
      </c>
      <c r="AN2522">
        <f t="shared" si="1181"/>
        <v>-239.6898771311545</v>
      </c>
      <c r="AP2522" s="15">
        <v>1</v>
      </c>
      <c r="AQ2522">
        <f t="shared" si="1186"/>
        <v>-16323549887816.369</v>
      </c>
      <c r="AR2522">
        <f t="shared" si="1187"/>
        <v>-0.20369070279122467</v>
      </c>
      <c r="AS2522">
        <f t="shared" si="1188"/>
        <v>-844694634.18046093</v>
      </c>
      <c r="AU2522">
        <f t="shared" si="1189"/>
        <v>82270171668907.672</v>
      </c>
      <c r="AV2522">
        <f t="shared" si="1182"/>
        <v>1.3207200066528354E+33</v>
      </c>
    </row>
    <row r="2523" spans="1:48" x14ac:dyDescent="0.3">
      <c r="A2523" s="4">
        <v>26.496300000000002</v>
      </c>
      <c r="B2523" s="4">
        <f t="shared" si="1183"/>
        <v>355</v>
      </c>
      <c r="C2523" s="7">
        <v>24.81</v>
      </c>
      <c r="D2523" s="2">
        <f t="shared" si="1190"/>
        <v>187.24056297684939</v>
      </c>
      <c r="E2523" s="6">
        <f t="shared" si="1172"/>
        <v>43.817564682412545</v>
      </c>
      <c r="F2523" s="2">
        <f t="shared" si="1191"/>
        <v>127.04160655187657</v>
      </c>
      <c r="G2523" s="7">
        <v>37.200000000000003</v>
      </c>
      <c r="H2523" s="3">
        <f t="shared" si="1193"/>
        <v>212.91612783853321</v>
      </c>
      <c r="J2523" s="7">
        <v>45.2</v>
      </c>
      <c r="K2523" s="2">
        <f t="shared" si="1173"/>
        <v>166.51612783853321</v>
      </c>
      <c r="L2523" s="7">
        <v>24.5</v>
      </c>
      <c r="M2523" s="2">
        <f t="shared" si="1174"/>
        <v>104.61441171709578</v>
      </c>
      <c r="N2523" s="7">
        <v>26.2</v>
      </c>
      <c r="O2523" s="2">
        <f t="shared" si="1175"/>
        <v>15.514411717095783</v>
      </c>
      <c r="Q2523" s="2">
        <f t="shared" si="1176"/>
        <v>68.965746074907415</v>
      </c>
      <c r="R2523" s="2">
        <f t="shared" si="1170"/>
        <v>173.82994996747661</v>
      </c>
      <c r="S2523" s="2">
        <v>32.665799999999997</v>
      </c>
      <c r="T2523" s="2">
        <v>90</v>
      </c>
      <c r="U2523" s="7">
        <v>38.5</v>
      </c>
      <c r="V2523" s="2">
        <f t="shared" si="1194"/>
        <v>153.601375767608</v>
      </c>
      <c r="W2523" s="7">
        <v>39.729999999999997</v>
      </c>
      <c r="X2523" s="2">
        <f t="shared" si="1192"/>
        <v>72.572418505169182</v>
      </c>
      <c r="Y2523" s="7">
        <v>24.81</v>
      </c>
      <c r="Z2523" s="2">
        <f t="shared" si="1195"/>
        <v>211.7015258258777</v>
      </c>
      <c r="AA2523" s="7">
        <v>46.4</v>
      </c>
      <c r="AB2523" s="7">
        <v>89.1</v>
      </c>
      <c r="AF2523">
        <f t="shared" si="1171"/>
        <v>63.469873082227423</v>
      </c>
      <c r="AH2523" s="15">
        <f t="shared" si="1184"/>
        <v>1</v>
      </c>
      <c r="AI2523">
        <f t="shared" si="1177"/>
        <v>-607.85042928595885</v>
      </c>
      <c r="AJ2523">
        <f t="shared" si="1178"/>
        <v>-56.920182722651077</v>
      </c>
      <c r="AK2523">
        <f t="shared" si="1179"/>
        <v>7.988774573026368</v>
      </c>
      <c r="AL2523">
        <f t="shared" si="1185"/>
        <v>81709013.220599845</v>
      </c>
      <c r="AM2523">
        <f t="shared" si="1180"/>
        <v>-57648.526422183539</v>
      </c>
      <c r="AN2523">
        <f t="shared" si="1181"/>
        <v>-243.18220528606332</v>
      </c>
      <c r="AP2523" s="15">
        <v>1</v>
      </c>
      <c r="AQ2523">
        <f t="shared" si="1186"/>
        <v>-21006393468481.754</v>
      </c>
      <c r="AR2523">
        <f t="shared" si="1187"/>
        <v>-0.18576771599890438</v>
      </c>
      <c r="AS2523">
        <f t="shared" si="1188"/>
        <v>315148418.0603866</v>
      </c>
      <c r="AU2523">
        <f t="shared" si="1189"/>
        <v>84756717427952.891</v>
      </c>
      <c r="AV2523">
        <f t="shared" si="1182"/>
        <v>1.5616942607896866E+33</v>
      </c>
    </row>
    <row r="2524" spans="1:48" x14ac:dyDescent="0.3">
      <c r="A2524" s="4">
        <v>26.496300000000002</v>
      </c>
      <c r="B2524" s="4">
        <f t="shared" si="1183"/>
        <v>356</v>
      </c>
      <c r="C2524" s="7">
        <v>24.81</v>
      </c>
      <c r="D2524" s="2">
        <f t="shared" si="1190"/>
        <v>188.10563401977083</v>
      </c>
      <c r="E2524" s="6">
        <f t="shared" si="1172"/>
        <v>43.472520577648659</v>
      </c>
      <c r="F2524" s="2">
        <f t="shared" si="1191"/>
        <v>127.4458000052757</v>
      </c>
      <c r="G2524" s="7">
        <v>37.200000000000003</v>
      </c>
      <c r="H2524" s="3">
        <f t="shared" si="1193"/>
        <v>212.7411278385332</v>
      </c>
      <c r="J2524" s="7">
        <v>45.2</v>
      </c>
      <c r="K2524" s="2">
        <f t="shared" si="1173"/>
        <v>166.3411278385332</v>
      </c>
      <c r="L2524" s="7">
        <v>24.5</v>
      </c>
      <c r="M2524" s="2">
        <f t="shared" si="1174"/>
        <v>104.80811950886942</v>
      </c>
      <c r="N2524" s="7">
        <v>26.2</v>
      </c>
      <c r="O2524" s="2">
        <f t="shared" si="1175"/>
        <v>15.70811950886943</v>
      </c>
      <c r="Q2524" s="2">
        <f t="shared" si="1176"/>
        <v>68.858710216406408</v>
      </c>
      <c r="R2524" s="2">
        <f t="shared" si="1170"/>
        <v>174.01866620163617</v>
      </c>
      <c r="S2524" s="2">
        <v>32.665799999999997</v>
      </c>
      <c r="T2524" s="2">
        <v>90</v>
      </c>
      <c r="U2524" s="7">
        <v>38.5</v>
      </c>
      <c r="V2524" s="2">
        <f t="shared" si="1194"/>
        <v>153.90137576760802</v>
      </c>
      <c r="W2524" s="7">
        <v>39.729999999999997</v>
      </c>
      <c r="X2524" s="2">
        <f t="shared" si="1192"/>
        <v>72.697002573742992</v>
      </c>
      <c r="Y2524" s="7">
        <v>24.81</v>
      </c>
      <c r="Z2524" s="2">
        <f t="shared" si="1195"/>
        <v>212.21152582587769</v>
      </c>
      <c r="AA2524" s="7">
        <v>46.4</v>
      </c>
      <c r="AB2524" s="7">
        <v>89.1</v>
      </c>
      <c r="AF2524">
        <f t="shared" si="1171"/>
        <v>63.391969489309076</v>
      </c>
      <c r="AH2524" s="15">
        <f t="shared" si="1184"/>
        <v>1</v>
      </c>
      <c r="AI2524">
        <f t="shared" si="1177"/>
        <v>-629.09158621686072</v>
      </c>
      <c r="AJ2524">
        <f t="shared" si="1178"/>
        <v>-45.517489932480274</v>
      </c>
      <c r="AK2524">
        <f t="shared" si="1179"/>
        <v>9.0377711486191963</v>
      </c>
      <c r="AL2524">
        <f t="shared" si="1185"/>
        <v>84142315.880204707</v>
      </c>
      <c r="AM2524">
        <f t="shared" si="1180"/>
        <v>-58394.462349825822</v>
      </c>
      <c r="AN2524">
        <f t="shared" si="1181"/>
        <v>-246.61542964831881</v>
      </c>
      <c r="AP2524" s="15">
        <v>1</v>
      </c>
      <c r="AQ2524">
        <f t="shared" si="1186"/>
        <v>-28142783093850.465</v>
      </c>
      <c r="AR2524">
        <f t="shared" si="1187"/>
        <v>-0.16690734029864188</v>
      </c>
      <c r="AS2524">
        <f t="shared" si="1188"/>
        <v>-82374024.58438164</v>
      </c>
      <c r="AU2524">
        <f t="shared" si="1189"/>
        <v>95970625889051.688</v>
      </c>
      <c r="AV2524">
        <f t="shared" si="1182"/>
        <v>1.8142337495776078E+33</v>
      </c>
    </row>
    <row r="2525" spans="1:48" x14ac:dyDescent="0.3">
      <c r="A2525" s="4">
        <v>26.496300000000002</v>
      </c>
      <c r="B2525" s="4">
        <f t="shared" si="1183"/>
        <v>357</v>
      </c>
      <c r="C2525" s="7">
        <v>24.81</v>
      </c>
      <c r="D2525" s="2">
        <f t="shared" si="1190"/>
        <v>188.98812444998771</v>
      </c>
      <c r="E2525" s="6">
        <f t="shared" si="1172"/>
        <v>43.124289373053472</v>
      </c>
      <c r="F2525" s="2">
        <f t="shared" si="1191"/>
        <v>127.84845325064806</v>
      </c>
      <c r="G2525" s="7">
        <v>37.200000000000003</v>
      </c>
      <c r="H2525" s="3">
        <f t="shared" si="1193"/>
        <v>212.56612783853319</v>
      </c>
      <c r="J2525" s="7">
        <v>45.2</v>
      </c>
      <c r="K2525" s="2">
        <f t="shared" si="1173"/>
        <v>166.16612783853319</v>
      </c>
      <c r="L2525" s="7">
        <v>24.5</v>
      </c>
      <c r="M2525" s="2">
        <f t="shared" si="1174"/>
        <v>105.00746388845653</v>
      </c>
      <c r="N2525" s="7">
        <v>26.2</v>
      </c>
      <c r="O2525" s="2">
        <f t="shared" si="1175"/>
        <v>15.907463888456533</v>
      </c>
      <c r="Q2525" s="2">
        <f t="shared" si="1176"/>
        <v>68.744593085279732</v>
      </c>
      <c r="R2525" s="2">
        <f t="shared" si="1170"/>
        <v>174.21296281298552</v>
      </c>
      <c r="S2525" s="2">
        <v>32.665799999999997</v>
      </c>
      <c r="T2525" s="2">
        <v>90</v>
      </c>
      <c r="U2525" s="7">
        <v>38.5</v>
      </c>
      <c r="V2525" s="2">
        <f t="shared" si="1194"/>
        <v>154.20137576760803</v>
      </c>
      <c r="W2525" s="7">
        <v>39.729999999999997</v>
      </c>
      <c r="X2525" s="2">
        <f t="shared" si="1192"/>
        <v>72.819758457965605</v>
      </c>
      <c r="Y2525" s="7">
        <v>24.81</v>
      </c>
      <c r="Z2525" s="2">
        <f t="shared" si="1195"/>
        <v>212.72152582587768</v>
      </c>
      <c r="AA2525" s="7">
        <v>46.4</v>
      </c>
      <c r="AB2525" s="7">
        <v>89.1</v>
      </c>
      <c r="AF2525">
        <f t="shared" si="1171"/>
        <v>63.305766764546263</v>
      </c>
      <c r="AH2525" s="15">
        <f t="shared" si="1184"/>
        <v>1</v>
      </c>
      <c r="AI2525">
        <f t="shared" si="1177"/>
        <v>-656.24015463789351</v>
      </c>
      <c r="AJ2525">
        <f t="shared" si="1178"/>
        <v>-34.850173392337062</v>
      </c>
      <c r="AK2525">
        <f t="shared" si="1179"/>
        <v>10.378013651532681</v>
      </c>
      <c r="AL2525">
        <f t="shared" si="1185"/>
        <v>86465727.452704623</v>
      </c>
      <c r="AM2525">
        <f t="shared" si="1180"/>
        <v>-59015.776988180776</v>
      </c>
      <c r="AN2525">
        <f t="shared" si="1181"/>
        <v>-249.98835768854633</v>
      </c>
      <c r="AP2525" s="15">
        <v>1</v>
      </c>
      <c r="AQ2525">
        <f t="shared" si="1186"/>
        <v>-36992317460442.211</v>
      </c>
      <c r="AR2525">
        <f t="shared" si="1187"/>
        <v>-0.14586659321152345</v>
      </c>
      <c r="AS2525">
        <f t="shared" si="1188"/>
        <v>-13031097.194605902</v>
      </c>
      <c r="AU2525">
        <f t="shared" si="1189"/>
        <v>111735643325236.13</v>
      </c>
      <c r="AV2525">
        <f t="shared" si="1182"/>
        <v>2.0851457600194975E+33</v>
      </c>
    </row>
    <row r="2526" spans="1:48" x14ac:dyDescent="0.3">
      <c r="A2526" s="4">
        <v>26.496300000000002</v>
      </c>
      <c r="B2526" s="4">
        <f t="shared" si="1183"/>
        <v>358</v>
      </c>
      <c r="C2526" s="7">
        <v>24.81</v>
      </c>
      <c r="D2526" s="2">
        <f t="shared" si="1190"/>
        <v>189.88868627836527</v>
      </c>
      <c r="E2526" s="6">
        <f t="shared" si="1172"/>
        <v>42.772900604115378</v>
      </c>
      <c r="F2526" s="2">
        <f t="shared" si="1191"/>
        <v>128.24951423082254</v>
      </c>
      <c r="G2526" s="7">
        <v>37.200000000000003</v>
      </c>
      <c r="H2526" s="3">
        <f t="shared" si="1193"/>
        <v>212.39112783853318</v>
      </c>
      <c r="J2526" s="7">
        <v>45.2</v>
      </c>
      <c r="K2526" s="2">
        <f t="shared" si="1173"/>
        <v>165.99112783853317</v>
      </c>
      <c r="L2526" s="7">
        <v>24.5</v>
      </c>
      <c r="M2526" s="2">
        <f t="shared" si="1174"/>
        <v>105.21261668067433</v>
      </c>
      <c r="N2526" s="7">
        <v>26.2</v>
      </c>
      <c r="O2526" s="2">
        <f t="shared" si="1175"/>
        <v>16.112616680674336</v>
      </c>
      <c r="Q2526" s="2">
        <f t="shared" si="1176"/>
        <v>68.623068512382687</v>
      </c>
      <c r="R2526" s="2">
        <f t="shared" si="1170"/>
        <v>174.41301350545044</v>
      </c>
      <c r="S2526" s="2">
        <v>32.665799999999997</v>
      </c>
      <c r="T2526" s="2">
        <v>90</v>
      </c>
      <c r="U2526" s="7">
        <v>38.5</v>
      </c>
      <c r="V2526" s="2">
        <f t="shared" si="1194"/>
        <v>154.50137576760804</v>
      </c>
      <c r="W2526" s="7">
        <v>39.729999999999997</v>
      </c>
      <c r="X2526" s="2">
        <f t="shared" si="1192"/>
        <v>72.941221943875462</v>
      </c>
      <c r="Y2526" s="7">
        <v>24.81</v>
      </c>
      <c r="Z2526" s="2">
        <f t="shared" si="1195"/>
        <v>213.23152582587767</v>
      </c>
      <c r="AA2526" s="7">
        <v>46.4</v>
      </c>
      <c r="AB2526" s="7">
        <v>89.1</v>
      </c>
      <c r="AF2526">
        <f t="shared" si="1171"/>
        <v>63.210827758852147</v>
      </c>
      <c r="AH2526" s="15">
        <f t="shared" si="1184"/>
        <v>1</v>
      </c>
      <c r="AI2526">
        <f t="shared" si="1177"/>
        <v>-672.99881332358518</v>
      </c>
      <c r="AJ2526">
        <f t="shared" si="1178"/>
        <v>-22.420100612815997</v>
      </c>
      <c r="AK2526">
        <f t="shared" si="1179"/>
        <v>12.151862409922456</v>
      </c>
      <c r="AL2526">
        <f t="shared" si="1185"/>
        <v>88361959.797517851</v>
      </c>
      <c r="AM2526">
        <f t="shared" si="1180"/>
        <v>-59305.803242710943</v>
      </c>
      <c r="AN2526">
        <f t="shared" si="1181"/>
        <v>-253.30007064465252</v>
      </c>
      <c r="AP2526" s="15">
        <v>1</v>
      </c>
      <c r="AQ2526">
        <f t="shared" si="1186"/>
        <v>-43458586202861.508</v>
      </c>
      <c r="AR2526">
        <f t="shared" si="1187"/>
        <v>-0.11292224331088818</v>
      </c>
      <c r="AS2526">
        <f t="shared" si="1188"/>
        <v>-1200146.4952420997</v>
      </c>
      <c r="AU2526">
        <f t="shared" si="1189"/>
        <v>122483311916262.08</v>
      </c>
      <c r="AV2526">
        <f t="shared" si="1182"/>
        <v>2.3482966632303602E+33</v>
      </c>
    </row>
    <row r="2527" spans="1:48" x14ac:dyDescent="0.3">
      <c r="A2527" s="4">
        <v>26.496300000000002</v>
      </c>
      <c r="B2527" s="4">
        <f t="shared" si="1183"/>
        <v>359</v>
      </c>
      <c r="C2527" s="7">
        <v>24.81</v>
      </c>
      <c r="D2527" s="2">
        <f t="shared" si="1190"/>
        <v>190.80802148205066</v>
      </c>
      <c r="E2527" s="6">
        <f t="shared" si="1172"/>
        <v>42.418384174530914</v>
      </c>
      <c r="F2527" s="2">
        <f t="shared" si="1191"/>
        <v>128.64892871641797</v>
      </c>
      <c r="G2527" s="7">
        <v>37.200000000000003</v>
      </c>
      <c r="H2527" s="3">
        <f t="shared" si="1193"/>
        <v>212.21612783853317</v>
      </c>
      <c r="J2527" s="7">
        <v>45.2</v>
      </c>
      <c r="K2527" s="2">
        <f t="shared" si="1173"/>
        <v>165.81612783853316</v>
      </c>
      <c r="L2527" s="7">
        <v>24.5</v>
      </c>
      <c r="M2527" s="2">
        <f t="shared" si="1174"/>
        <v>105.42376172583363</v>
      </c>
      <c r="N2527" s="7">
        <v>26.2</v>
      </c>
      <c r="O2527" s="2">
        <f t="shared" si="1175"/>
        <v>16.323761725833634</v>
      </c>
      <c r="Q2527" s="2">
        <f t="shared" si="1176"/>
        <v>68.493788340886795</v>
      </c>
      <c r="R2527" s="2">
        <f t="shared" si="1170"/>
        <v>174.61900431773378</v>
      </c>
      <c r="S2527" s="2">
        <v>32.665799999999997</v>
      </c>
      <c r="T2527" s="2">
        <v>90</v>
      </c>
      <c r="U2527" s="7">
        <v>38.5</v>
      </c>
      <c r="V2527" s="2">
        <f t="shared" si="1194"/>
        <v>154.80137576760805</v>
      </c>
      <c r="W2527" s="7">
        <v>39.729999999999997</v>
      </c>
      <c r="X2527" s="2">
        <f t="shared" si="1192"/>
        <v>73.061969396898974</v>
      </c>
      <c r="Y2527" s="7">
        <v>24.81</v>
      </c>
      <c r="Z2527" s="2">
        <f>Z2526+0.51</f>
        <v>213.74152582587766</v>
      </c>
      <c r="AA2527" s="7">
        <v>46.4</v>
      </c>
      <c r="AB2527" s="7">
        <v>89.1</v>
      </c>
      <c r="AF2527">
        <f t="shared" si="1171"/>
        <v>63.103957721666603</v>
      </c>
      <c r="AH2527" s="15">
        <f t="shared" si="1184"/>
        <v>1</v>
      </c>
      <c r="AI2527">
        <f t="shared" si="1177"/>
        <v>-679.58772036295431</v>
      </c>
      <c r="AJ2527">
        <f t="shared" si="1178"/>
        <v>-11.145420953202512</v>
      </c>
      <c r="AK2527">
        <f t="shared" si="1179"/>
        <v>14.612613598542573</v>
      </c>
      <c r="AL2527">
        <f t="shared" si="1185"/>
        <v>90170448.945691824</v>
      </c>
      <c r="AM2527">
        <f t="shared" si="1180"/>
        <v>-59501.789820526508</v>
      </c>
      <c r="AN2527">
        <f t="shared" si="1181"/>
        <v>-256.54991788452679</v>
      </c>
      <c r="AP2527" s="15">
        <v>1</v>
      </c>
      <c r="AQ2527">
        <f t="shared" si="1186"/>
        <v>-46215902279396.156</v>
      </c>
      <c r="AR2527">
        <f t="shared" si="1187"/>
        <v>0.42783880749004921</v>
      </c>
      <c r="AS2527">
        <f t="shared" si="1188"/>
        <v>-627847.2251226732</v>
      </c>
      <c r="AU2527">
        <f t="shared" si="1189"/>
        <v>127049575122118.11</v>
      </c>
      <c r="AV2527">
        <f t="shared" si="1182"/>
        <v>2.6357142107027269E+33</v>
      </c>
    </row>
    <row r="2528" spans="1:48" x14ac:dyDescent="0.3">
      <c r="A2528" s="4">
        <v>26.496300000000002</v>
      </c>
      <c r="B2528" s="4">
        <f t="shared" si="1183"/>
        <v>360</v>
      </c>
      <c r="C2528" s="7">
        <v>24.81</v>
      </c>
      <c r="D2528" s="2">
        <f>ACOS(-(W2528^2+C2528^2-E2528^2)/(2*E2528*C2528))*(180/PI())+90</f>
        <v>191.74688682466626</v>
      </c>
      <c r="E2528" s="6">
        <f t="shared" si="1172"/>
        <v>42.060770360634152</v>
      </c>
      <c r="F2528" s="2">
        <f t="shared" si="1191"/>
        <v>129.04664018845202</v>
      </c>
      <c r="G2528" s="7">
        <v>37.200000000000003</v>
      </c>
      <c r="H2528" s="3">
        <f>H2168</f>
        <v>212.07311290614558</v>
      </c>
      <c r="J2528" s="7">
        <v>45.2</v>
      </c>
      <c r="K2528" s="2">
        <f t="shared" si="1173"/>
        <v>165.67311290614558</v>
      </c>
      <c r="L2528" s="7">
        <v>24.5</v>
      </c>
      <c r="M2528" s="2">
        <f t="shared" si="1174"/>
        <v>105.66202200261256</v>
      </c>
      <c r="N2528" s="7">
        <v>26.2</v>
      </c>
      <c r="O2528" s="2">
        <f t="shared" si="1175"/>
        <v>16.562022002612565</v>
      </c>
      <c r="Q2528" s="2">
        <f t="shared" si="1176"/>
        <v>68.360407656869086</v>
      </c>
      <c r="R2528" s="2">
        <f t="shared" si="1170"/>
        <v>174.85201275029368</v>
      </c>
      <c r="S2528" s="2">
        <v>32.665799999999997</v>
      </c>
      <c r="T2528" s="2">
        <v>90</v>
      </c>
      <c r="U2528" s="7">
        <v>38.5</v>
      </c>
      <c r="V2528" s="2">
        <f>ACOS(((G2528^2-E2528^2-U2528^2)/(2*E2528*U2528)))*180/3.1416+30</f>
        <v>155.21354228063905</v>
      </c>
      <c r="W2528" s="7">
        <v>39.729999999999997</v>
      </c>
      <c r="X2528" s="2">
        <f>ACOS(((E2528*COS(F2528*PI()/180))-C2528*COS(D2528*PI()/180))/W2528)*180/3.1416-20</f>
        <v>73.182621478876655</v>
      </c>
      <c r="Y2528" s="7">
        <v>24.81</v>
      </c>
      <c r="Z2528" s="2">
        <f>Z2168</f>
        <v>213.12740477947963</v>
      </c>
      <c r="AA2528" s="7">
        <v>46.4</v>
      </c>
      <c r="AB2528" s="7">
        <v>89.1</v>
      </c>
      <c r="AD2528">
        <f>(362*COS((F2528-90)*(3.1416/180)) -(U2528*COS((V2528-90)*(3.1416/180))))/(G2528)</f>
        <v>7.123666238323664</v>
      </c>
      <c r="AF2528">
        <v>62</v>
      </c>
      <c r="AH2528" s="15">
        <f t="shared" si="1184"/>
        <v>1</v>
      </c>
      <c r="AI2528">
        <f t="shared" si="1177"/>
        <v>-690.46482047598943</v>
      </c>
      <c r="AJ2528">
        <f t="shared" si="1178"/>
        <v>0.18985968438891329</v>
      </c>
      <c r="AK2528">
        <f t="shared" si="1179"/>
        <v>18.258758140789116</v>
      </c>
      <c r="AL2528">
        <f t="shared" si="1185"/>
        <v>94105589.32801421</v>
      </c>
      <c r="AM2528">
        <f t="shared" si="1180"/>
        <v>-60870.081226581649</v>
      </c>
      <c r="AN2528">
        <f t="shared" si="1181"/>
        <v>-262.7898803581856</v>
      </c>
      <c r="AP2528" s="15">
        <v>1</v>
      </c>
      <c r="AQ2528">
        <f t="shared" si="1186"/>
        <v>-48309160525297.508</v>
      </c>
      <c r="AR2528">
        <f t="shared" si="1187"/>
        <v>-0.23243926354378883</v>
      </c>
      <c r="AS2528">
        <f t="shared" si="1188"/>
        <v>5771946.0322009586</v>
      </c>
      <c r="AU2528">
        <f t="shared" si="1189"/>
        <v>135105145648982.05</v>
      </c>
      <c r="AV2528">
        <f t="shared" si="1182"/>
        <v>3.0940023636607884E+33</v>
      </c>
    </row>
    <row r="2529" spans="1:48" x14ac:dyDescent="0.3">
      <c r="A2529" s="4">
        <v>26.496300000000002</v>
      </c>
      <c r="B2529" s="4">
        <v>0</v>
      </c>
      <c r="C2529" s="7">
        <v>24.81</v>
      </c>
      <c r="D2529" s="2">
        <f>ACOS((W2529^2-C2529^2-E2529^2)/(2*E2529*C2529))*(180/PI())+90</f>
        <v>202.72274608062543</v>
      </c>
      <c r="E2529" s="6">
        <f>(SQRT(( (A2529*COS(B2529*PI()/180))^2+(A2529*SIN(B2529*PI()/180)-S2529)^2)))</f>
        <v>42.060770360634145</v>
      </c>
      <c r="F2529" s="2">
        <f t="shared" si="1191"/>
        <v>129.04664018845202</v>
      </c>
      <c r="G2529" s="7">
        <v>37.200000000000003</v>
      </c>
      <c r="H2529" s="3">
        <f t="shared" ref="H2529:H2592" si="1196">ACOS(((E2529*COS(F2529*3.1416/180))-U2529*COS(V2529*3.1416/180))/G2549)*(180/3.1416)+V2529-20</f>
        <v>212.07311290614558</v>
      </c>
      <c r="I2529" s="2"/>
      <c r="J2529" s="7">
        <v>45.2</v>
      </c>
      <c r="K2529" s="2">
        <f>H2529-AA2529</f>
        <v>165.67311290614558</v>
      </c>
      <c r="L2529" s="7">
        <v>24.5</v>
      </c>
      <c r="M2529" s="2">
        <f>ACOS(((Y2529^2-L2529^2-Q2529^2)/(2*E2529*Q2529))*3.1416/180)*(180/PI())+R2529-160</f>
        <v>109.41430692745297</v>
      </c>
      <c r="N2529" s="7">
        <v>26.2</v>
      </c>
      <c r="O2529" s="2">
        <f>M2529-AB2529</f>
        <v>20.314306927452975</v>
      </c>
      <c r="P2529" s="2"/>
      <c r="Q2529" s="2">
        <f>SQRT((C2529*COS(D2529*PI()/180)+J2529*COS(K2529*PI()/180))^2+(C2529*SIN(D2529*PI()/180)+(J2529*SIN(K2529*PI()/180)))^2)</f>
        <v>66.697864032972959</v>
      </c>
      <c r="R2529" s="2">
        <f>ACOS(((C2529*COS(D2529*PI()/180))+(J2529*COS(K2529*PI()/180)))/Q2529)*(180/PI())</f>
        <v>178.62412950414389</v>
      </c>
      <c r="S2529" s="2">
        <v>32.665799999999997</v>
      </c>
      <c r="T2529" s="2">
        <v>90</v>
      </c>
      <c r="U2529" s="7">
        <v>38.5</v>
      </c>
      <c r="V2529" s="2">
        <f>ACOS(((G2529^2-E2529^2-U2529^2)/(2*E2529*U2529)))*180/3.1416+30</f>
        <v>155.21354228063905</v>
      </c>
      <c r="W2529" s="7">
        <v>39.729999999999997</v>
      </c>
      <c r="X2529" s="2">
        <f t="shared" ref="X2529:X2592" si="1197">ACOS(((E2529*COS(F2529*PI()/180))-C2529*COS(D2529*PI()/180))/W2529)*180/3.1416-20</f>
        <v>75.215851831072612</v>
      </c>
      <c r="Y2529" s="7">
        <v>24.81</v>
      </c>
      <c r="Z2529" s="2">
        <f>ACOS(-(Q2529*COS((R2529-90)*3.1416/180)+L2529*COS((M2529-180)*3.1416/180))/Y2529)*180/3.1416+100</f>
        <v>213.12740477947963</v>
      </c>
      <c r="AA2529" s="7">
        <v>46.4</v>
      </c>
      <c r="AB2529" s="7">
        <v>89.1</v>
      </c>
      <c r="AD2529" t="e">
        <f>ACOS((L2529*COS(M2529*180/PI())-Q2529*COS(R2529*180/PI()))/Y2529)</f>
        <v>#NUM!</v>
      </c>
      <c r="AF2529">
        <f t="shared" ref="AF2529:AF2592" si="1198">A2530*COS(B2530*3.1416/180)+W2530*COS(X2530*3.1416/180)+N2530*COS(O2530*3.1416/180)</f>
        <v>61.146267946426704</v>
      </c>
      <c r="AH2529" s="15">
        <v>1</v>
      </c>
      <c r="AI2529">
        <f>A2529*SIN(B2529*3.1416/180)*G2529*COS(H2529*3.1416/180)-A2529*COS(B2529)*G2529*SIN(H2529)/U2529*SIN(V2529*3.1416/180)*A2529*SIN(B2529*3.1416/180)-(G2529*SIN(H2529*3.1416/180)*U2529*COS(V2529*3.1416/180))</f>
        <v>-690.45136354132376</v>
      </c>
      <c r="AJ2529">
        <f>(-1*AH2529*A2529*SIN(B2529*3.1416/180)*C2529*COS(D2529*3.1416/180))-(AH2529*A2529*COS(B2529*3.1416/180)*C2529*SIN(D2529*3.1416/180))/((W2529*SIN(X2529)*-A2529*SIN(B2529))-(C2529*SIN(D2529)*W2529*COS(X2529)))</f>
        <v>-0.26302281114760306</v>
      </c>
      <c r="AK2529">
        <f>((W2529*SIN(X2529*3.1416/180)*A2529*COS(B2529*3.1416/180))-(W2529*COS(X2529*3.1416/180)*-1*A2529*SIN(B2529*3.1416/180)))/((W2529*SIN(X2529*3.1416/180)*-1*A2529*SIN(B2529*3.1416/180))-(C2529*SIN(D2529*0.0174)*W2529*COS(X2529*3.1416/180)))</f>
        <v>10.754305591984929</v>
      </c>
      <c r="AL2529">
        <f t="shared" si="1185"/>
        <v>114816680.74057184</v>
      </c>
      <c r="AM2529">
        <f>(AJ2529*C2529*SIN(D2529*3.1416/180)-AN2529*J2529*SIN(K2529*3.1416/180))*Y2529*COS(Z2529*3.1416/180)-(AJ2529*C2529*COS(D2529*3.1416/180)+AN2529*J2529*COS(K2529*3.1416/180))*Y2529*SIN(Z2529*3.1416/180)/(N2529*SIN(O2529*3.1416/180)*(AJ2529*C2529*SIN(D2529*3.1416/180)-AN2529*J2529*SIN(K2529*3.1416/180))-Y2529*SIN(Z2529*3.1416/180))*N2529*COS(O2529*3.1416/180)</f>
        <v>-60977.486102656127</v>
      </c>
      <c r="AN2529">
        <f>U2529*SIN(V2529*3.1416/180)*A2529*COS(B2529*3.1416/180)-U2529*COS(V2529*3.1416/180)*A2529*SIN(B2529*3.1416/180)/U2529*SIN(V2529*3.1416/180)*A2529*SIN(B2529*3.1416/180)-G2529*SIN(H2529*3.1416/180)*U2529*COS(V2529*3.1416/180)</f>
        <v>-262.78988036970912</v>
      </c>
      <c r="AP2529" s="15">
        <v>1</v>
      </c>
      <c r="AQ2529">
        <f t="shared" si="1186"/>
        <v>-48305400216502.07</v>
      </c>
      <c r="AR2529">
        <f t="shared" si="1187"/>
        <v>-0.21355537205350492</v>
      </c>
      <c r="AS2529">
        <f t="shared" si="1188"/>
        <v>1152838.3302943483</v>
      </c>
      <c r="AU2529">
        <f t="shared" si="1189"/>
        <v>135095830239688.14</v>
      </c>
      <c r="AV2529">
        <f>(AR2529*C2529*SIN(D2529*3.1416/180)+AJ2529*AJ2529*C2529*COS(D2529*3.1416/180)-AQ2529*U2529*SIN(V2529*3.1416/180)+AN2529*AN2529*J2529*COS(K2529*3.1416/180)-AM2529*AM2529*N2529*COS(O2529*3.1416/180)-AL2529*AL2529*Y2529*COS(Z2529*3.1416/180))*Y2529*COS(Z2529*3.1416/180)-(AR2529*C2529*COS(D2529*3.1416/180)+AJ2529*AJ2529*C2529*SIN(D2529*3.1416/180)+AU2529*U2529*COS(V2529*3.1416/180)+AN2529*AN2529*J2529*SIN(K2529*3.1416/180)-AM2529*AM2529*N2529*SIN(O2529*3.1416/180)-AL2529*AL2529*Y2529*SIN(Z2529*3.1416/180))*Y2529*SIN(Z2529*3.1416/180)/N2529*SIN(O2529*3.1416/180)*(AR2529*C2529*SIN(D2529*3.1416/180)+AJ2529*AJ2529*C2529*COS(D2529*3.1416/180)-AU2529*U2529*SIN(V2529*3.1416/180)+AN2529*AN2529*J2529*COS(K2529*3.1416/180)-AM2529*AM2529*N2529*COS(O2529*3.1416/180)-AL2529*AL2529*Y2529*COS(Z2529*3.1416/180))-Y2529*SIN(Z2529*3.1416/180)*N2529*COS(O2529*3.1416/180)</f>
        <v>8.4957047377026781E+33</v>
      </c>
    </row>
    <row r="2530" spans="1:48" x14ac:dyDescent="0.3">
      <c r="A2530" s="4">
        <v>26.496300000000002</v>
      </c>
      <c r="B2530" s="4">
        <f>B2529+1</f>
        <v>1</v>
      </c>
      <c r="C2530" s="7">
        <v>24.81</v>
      </c>
      <c r="D2530" s="2">
        <f>D2529+0.35</f>
        <v>203.07274608062542</v>
      </c>
      <c r="E2530" s="6">
        <f t="shared" ref="E2530:E2593" si="1199">(SQRT(( (A2530*COS(B2530*PI()/180))^2+(A2530*SIN(B2530*PI()/180)-S2530)^2)))</f>
        <v>41.700089816233096</v>
      </c>
      <c r="F2530" s="2">
        <f t="shared" si="1191"/>
        <v>129.44258971337831</v>
      </c>
      <c r="G2530" s="7">
        <v>37.200000000000003</v>
      </c>
      <c r="H2530" s="3">
        <f t="shared" si="1196"/>
        <v>211.89590841229364</v>
      </c>
      <c r="J2530" s="7">
        <v>45.2</v>
      </c>
      <c r="K2530" s="2">
        <f t="shared" ref="K2530:K2593" si="1200">H2530-AA2530</f>
        <v>165.49590841229363</v>
      </c>
      <c r="L2530" s="7">
        <v>24.5</v>
      </c>
      <c r="M2530" s="2">
        <f t="shared" ref="M2530:M2593" si="1201">ACOS(((Y2530^2-L2530^2-Q2530^2)/(2*E2530*Q2530))*3.1416/180)*(180/PI())+R2530-160</f>
        <v>109.42170475115222</v>
      </c>
      <c r="N2530" s="7">
        <v>26.2</v>
      </c>
      <c r="O2530" s="2">
        <f t="shared" ref="O2530:O2593" si="1202">M2530-AB2530</f>
        <v>20.321704751152225</v>
      </c>
      <c r="Q2530" s="2">
        <f t="shared" ref="Q2530:Q2593" si="1203">SQRT((C2530*COS(D2530*PI()/180)+J2530*COS(K2530*PI()/180))^2+(C2530*SIN(D2530*PI()/180)+(J2530*SIN(K2530*PI()/180)))^2)</f>
        <v>66.604019317847573</v>
      </c>
      <c r="R2530" s="2">
        <f t="shared" ref="R2530:R2576" si="1204">ACOS(((C2530*COS(D2530*PI()/180))+(J2530*COS(K2530*PI()/180)))/Q2530)*(180/PI())</f>
        <v>178.62582154991998</v>
      </c>
      <c r="S2530" s="2">
        <v>32.665799999999997</v>
      </c>
      <c r="T2530" s="2">
        <v>90</v>
      </c>
      <c r="U2530" s="7">
        <v>38.5</v>
      </c>
      <c r="V2530" s="2">
        <f t="shared" ref="V2530:V2593" si="1205">ACOS(((G2530^2-E2530^2-U2530^2)/(2*E2530*U2530)))*180/3.1416+30</f>
        <v>154.9040670399142</v>
      </c>
      <c r="W2530" s="7">
        <v>39.729999999999997</v>
      </c>
      <c r="X2530" s="2">
        <f t="shared" si="1197"/>
        <v>75.295406367843412</v>
      </c>
      <c r="Y2530" s="7">
        <v>24.81</v>
      </c>
      <c r="Z2530" s="2">
        <f>Z2529+0.135</f>
        <v>213.26240477947962</v>
      </c>
      <c r="AA2530" s="7">
        <v>46.4</v>
      </c>
      <c r="AB2530" s="7">
        <v>89.1</v>
      </c>
      <c r="AD2530" t="e">
        <f>ACOS((L2530*COS(M2530*180/PI())-Q2530*COS(R2530*180/PI()))/Y2530)</f>
        <v>#NUM!</v>
      </c>
      <c r="AF2530">
        <f t="shared" si="1198"/>
        <v>61.087888499138046</v>
      </c>
      <c r="AH2530" s="15">
        <f>AH2529</f>
        <v>1</v>
      </c>
      <c r="AI2530">
        <f t="shared" ref="AI2530:AI2593" si="1206">A2530*SIN(B2530*3.1416/180)*G2530*COS(H2530*3.1416/180)-A2530*COS(B2530)*G2530*SIN(H2530)/U2530*SIN(V2530*3.1416/180)*A2530*SIN(B2530*3.1416/180)-(G2530*SIN(H2530*3.1416/180)*U2530*COS(V2530*3.1416/180))</f>
        <v>-697.24392899213194</v>
      </c>
      <c r="AJ2530">
        <f t="shared" ref="AJ2530:AJ2593" si="1207">(-1*AH2530*A2530*SIN(B2530*3.1416/180)*C2530*COS(D2530*3.1416/180))-(AH2530*A2530*COS(B2530*3.1416/180)*C2530*SIN(D2530*3.1416/180))/((W2530*SIN(X2530)*-A2530*SIN(B2530))-(C2530*SIN(D2530)*W2530*COS(X2530)))</f>
        <v>10.231471809504967</v>
      </c>
      <c r="AK2530">
        <f t="shared" ref="AK2530:AK2593" si="1208">((W2530*SIN(X2530*3.1416/180)*A2530*COS(B2530*3.1416/180))-(W2530*COS(X2530*3.1416/180)*-1*A2530*SIN(B2530*3.1416/180)))/((W2530*SIN(X2530*3.1416/180)*-1*A2530*SIN(B2530*3.1416/180))-(C2530*SIN(D2530*0.0174)*W2530*COS(X2530*3.1416/180)))</f>
        <v>13.147780409138537</v>
      </c>
      <c r="AL2530">
        <f t="shared" si="1185"/>
        <v>107096922.25745781</v>
      </c>
      <c r="AM2530">
        <f t="shared" ref="AM2530:AM2593" si="1209">(AJ2530*C2530*SIN(D2530*3.1416/180)-AN2530*J2530*SIN(K2530*3.1416/180))*Y2530*COS(Z2530*3.1416/180)-(AJ2530*C2530*COS(D2530*3.1416/180)+AN2530*J2530*COS(K2530*3.1416/180))*Y2530*SIN(Z2530*3.1416/180)/(N2530*SIN(O2530*3.1416/180)*(AJ2530*C2530*SIN(D2530*3.1416/180)-AN2530*J2530*SIN(K2530*3.1416/180))-Y2530*SIN(Z2530*3.1416/180))*N2530*COS(O2530*3.1416/180)</f>
        <v>-57121.822097754346</v>
      </c>
      <c r="AN2530">
        <f t="shared" ref="AN2530:AN2593" si="1210">U2530*SIN(V2530*3.1416/180)*A2530*COS(B2530*3.1416/180)-U2530*COS(V2530*3.1416/180)*A2530*SIN(B2530*3.1416/180)/U2530*SIN(V2530*3.1416/180)*A2530*SIN(B2530*3.1416/180)-G2530*SIN(H2530*3.1416/180)*U2530*COS(V2530*3.1416/180)</f>
        <v>-252.64292401466031</v>
      </c>
      <c r="AP2530" s="15">
        <v>1</v>
      </c>
      <c r="AQ2530">
        <f t="shared" si="1186"/>
        <v>-51271601468116.922</v>
      </c>
      <c r="AR2530">
        <f t="shared" si="1187"/>
        <v>1.0760275254468148</v>
      </c>
      <c r="AS2530">
        <f t="shared" si="1188"/>
        <v>-944765.38555919554</v>
      </c>
      <c r="AU2530">
        <f t="shared" si="1189"/>
        <v>138158910430051.59</v>
      </c>
      <c r="AV2530">
        <f t="shared" ref="AV2530:AV2593" si="1211">(AR2530*C2530*SIN(D2530*3.1416/180)+AJ2530*AJ2530*C2530*COS(D2530*3.1416/180)-AQ2530*U2530*SIN(V2530*3.1416/180)+AN2530*AN2530*J2530*COS(K2530*3.1416/180)-AM2530*AM2530*N2530*COS(O2530*3.1416/180)-AL2530*AL2530*Y2530*COS(Z2530*3.1416/180))*Y2530*COS(Z2530*3.1416/180)-(AR2530*C2530*COS(D2530*3.1416/180)+AJ2530*AJ2530*C2530*SIN(D2530*3.1416/180)+AU2530*U2530*COS(V2530*3.1416/180)+AN2530*AN2530*J2530*SIN(K2530*3.1416/180)-AM2530*AM2530*N2530*SIN(O2530*3.1416/180)-AL2530*AL2530*Y2530*SIN(Z2530*3.1416/180))*Y2530*SIN(Z2530*3.1416/180)/N2530*SIN(O2530*3.1416/180)*(AR2530*C2530*SIN(D2530*3.1416/180)+AJ2530*AJ2530*C2530*COS(D2530*3.1416/180)-AU2530*U2530*SIN(V2530*3.1416/180)+AN2530*AN2530*J2530*COS(K2530*3.1416/180)-AM2530*AM2530*N2530*COS(O2530*3.1416/180)-AL2530*AL2530*Y2530*COS(Z2530*3.1416/180))-Y2530*SIN(Z2530*3.1416/180)*N2530*COS(O2530*3.1416/180)</f>
        <v>6.4304881854736632E+33</v>
      </c>
    </row>
    <row r="2531" spans="1:48" x14ac:dyDescent="0.3">
      <c r="A2531" s="4">
        <v>26.496300000000002</v>
      </c>
      <c r="B2531" s="4">
        <f t="shared" ref="B2531:B2594" si="1212">B2530+1</f>
        <v>2</v>
      </c>
      <c r="C2531" s="7">
        <v>24.81</v>
      </c>
      <c r="D2531" s="2">
        <f t="shared" ref="D2531:D2594" si="1213">D2530+0.35</f>
        <v>203.42274608062542</v>
      </c>
      <c r="E2531" s="6">
        <f t="shared" si="1199"/>
        <v>41.336373577884963</v>
      </c>
      <c r="F2531" s="2">
        <f t="shared" si="1191"/>
        <v>129.83671580997952</v>
      </c>
      <c r="G2531" s="7">
        <v>37.200000000000003</v>
      </c>
      <c r="H2531" s="3">
        <f t="shared" si="1196"/>
        <v>211.70688889914561</v>
      </c>
      <c r="J2531" s="7">
        <v>45.2</v>
      </c>
      <c r="K2531" s="2">
        <f t="shared" si="1200"/>
        <v>165.3068888991456</v>
      </c>
      <c r="L2531" s="7">
        <v>24.5</v>
      </c>
      <c r="M2531" s="2">
        <f t="shared" si="1201"/>
        <v>109.42116496761349</v>
      </c>
      <c r="N2531" s="7">
        <v>26.2</v>
      </c>
      <c r="O2531" s="2">
        <f t="shared" si="1202"/>
        <v>20.321164967613498</v>
      </c>
      <c r="Q2531" s="2">
        <f t="shared" si="1203"/>
        <v>66.50676489734299</v>
      </c>
      <c r="R2531" s="2">
        <f t="shared" si="1204"/>
        <v>178.61945893834172</v>
      </c>
      <c r="S2531" s="2">
        <v>32.665799999999997</v>
      </c>
      <c r="T2531" s="2">
        <v>90</v>
      </c>
      <c r="U2531" s="7">
        <v>38.5</v>
      </c>
      <c r="V2531" s="2">
        <f t="shared" si="1205"/>
        <v>154.59348694169984</v>
      </c>
      <c r="W2531" s="7">
        <v>39.729999999999997</v>
      </c>
      <c r="X2531" s="2">
        <f t="shared" si="1197"/>
        <v>75.364515911624324</v>
      </c>
      <c r="Y2531" s="7">
        <v>24.81</v>
      </c>
      <c r="Z2531" s="2">
        <f t="shared" ref="Z2531:Z2594" si="1214">Z2530+0.135</f>
        <v>213.39740477947961</v>
      </c>
      <c r="AA2531" s="7">
        <v>46.4</v>
      </c>
      <c r="AB2531" s="7">
        <v>89.1</v>
      </c>
      <c r="AF2531">
        <f t="shared" si="1198"/>
        <v>61.029695816995627</v>
      </c>
      <c r="AH2531" s="15">
        <f t="shared" ref="AH2531:AH2594" si="1215">AH2530</f>
        <v>1</v>
      </c>
      <c r="AI2531">
        <f t="shared" si="1206"/>
        <v>-713.174225907758</v>
      </c>
      <c r="AJ2531">
        <f t="shared" si="1207"/>
        <v>20.656445811095914</v>
      </c>
      <c r="AK2531">
        <f t="shared" si="1208"/>
        <v>16.847244684438206</v>
      </c>
      <c r="AL2531">
        <f t="shared" si="1185"/>
        <v>99183903.0252323</v>
      </c>
      <c r="AM2531">
        <f t="shared" si="1209"/>
        <v>-53152.186455652052</v>
      </c>
      <c r="AN2531">
        <f t="shared" si="1210"/>
        <v>-242.21603593619284</v>
      </c>
      <c r="AP2531" s="15">
        <v>1</v>
      </c>
      <c r="AQ2531">
        <f t="shared" si="1186"/>
        <v>-55198913044668.969</v>
      </c>
      <c r="AR2531">
        <f t="shared" si="1187"/>
        <v>0.31717433134854361</v>
      </c>
      <c r="AS2531">
        <f t="shared" si="1188"/>
        <v>-843956.21783352434</v>
      </c>
      <c r="AU2531">
        <f t="shared" si="1189"/>
        <v>148039219163448.63</v>
      </c>
      <c r="AV2531">
        <f t="shared" si="1211"/>
        <v>4.708337679827541E+33</v>
      </c>
    </row>
    <row r="2532" spans="1:48" x14ac:dyDescent="0.3">
      <c r="A2532" s="4">
        <v>26.496300000000002</v>
      </c>
      <c r="B2532" s="4">
        <f t="shared" si="1212"/>
        <v>3</v>
      </c>
      <c r="C2532" s="7">
        <v>24.81</v>
      </c>
      <c r="D2532" s="2">
        <f t="shared" si="1213"/>
        <v>203.77274608062541</v>
      </c>
      <c r="E2532" s="6">
        <f t="shared" si="1199"/>
        <v>40.969653070646665</v>
      </c>
      <c r="F2532" s="2">
        <f t="shared" si="1191"/>
        <v>130.22895430749134</v>
      </c>
      <c r="G2532" s="7">
        <v>37.200000000000003</v>
      </c>
      <c r="H2532" s="3">
        <f t="shared" si="1196"/>
        <v>211.50611475656007</v>
      </c>
      <c r="J2532" s="7">
        <v>45.2</v>
      </c>
      <c r="K2532" s="2">
        <f t="shared" si="1200"/>
        <v>165.10611475656006</v>
      </c>
      <c r="L2532" s="7">
        <v>24.5</v>
      </c>
      <c r="M2532" s="2">
        <f t="shared" si="1201"/>
        <v>109.41270919275757</v>
      </c>
      <c r="N2532" s="7">
        <v>26.2</v>
      </c>
      <c r="O2532" s="2">
        <f t="shared" si="1202"/>
        <v>20.31270919275758</v>
      </c>
      <c r="Q2532" s="2">
        <f t="shared" si="1203"/>
        <v>66.406027937722101</v>
      </c>
      <c r="R2532" s="2">
        <f t="shared" si="1204"/>
        <v>178.60506038611007</v>
      </c>
      <c r="S2532" s="2">
        <v>32.665799999999997</v>
      </c>
      <c r="T2532" s="2">
        <v>90</v>
      </c>
      <c r="U2532" s="7">
        <v>38.5</v>
      </c>
      <c r="V2532" s="2">
        <f t="shared" si="1205"/>
        <v>154.28184876498131</v>
      </c>
      <c r="W2532" s="7">
        <v>39.729999999999997</v>
      </c>
      <c r="X2532" s="2">
        <f t="shared" si="1197"/>
        <v>75.423179147559622</v>
      </c>
      <c r="Y2532" s="7">
        <v>24.81</v>
      </c>
      <c r="Z2532" s="2">
        <f t="shared" si="1214"/>
        <v>213.53240477947961</v>
      </c>
      <c r="AA2532" s="7">
        <v>46.4</v>
      </c>
      <c r="AB2532" s="7">
        <v>89.1</v>
      </c>
      <c r="AF2532">
        <f t="shared" si="1198"/>
        <v>60.971694976561594</v>
      </c>
      <c r="AH2532" s="15">
        <f t="shared" si="1215"/>
        <v>1</v>
      </c>
      <c r="AI2532">
        <f t="shared" si="1206"/>
        <v>-731.29444482389226</v>
      </c>
      <c r="AJ2532">
        <f t="shared" si="1207"/>
        <v>30.847671705582588</v>
      </c>
      <c r="AK2532">
        <f t="shared" si="1208"/>
        <v>23.326893934277368</v>
      </c>
      <c r="AL2532">
        <f t="shared" si="1185"/>
        <v>91141972.701210171</v>
      </c>
      <c r="AM2532">
        <f t="shared" si="1209"/>
        <v>-49096.250209164784</v>
      </c>
      <c r="AN2532">
        <f t="shared" si="1210"/>
        <v>-231.51283970048092</v>
      </c>
      <c r="AP2532" s="15">
        <v>1</v>
      </c>
      <c r="AQ2532">
        <f t="shared" si="1186"/>
        <v>-57081102274721.656</v>
      </c>
      <c r="AR2532">
        <f t="shared" si="1187"/>
        <v>0.29840248657822344</v>
      </c>
      <c r="AS2532">
        <f t="shared" si="1188"/>
        <v>-21186295.504845701</v>
      </c>
      <c r="AU2532">
        <f t="shared" si="1189"/>
        <v>160313435300944.34</v>
      </c>
      <c r="AV2532">
        <f t="shared" si="1211"/>
        <v>3.3255584346684073E+33</v>
      </c>
    </row>
    <row r="2533" spans="1:48" x14ac:dyDescent="0.3">
      <c r="A2533" s="4">
        <v>26.496300000000002</v>
      </c>
      <c r="B2533" s="4">
        <f t="shared" si="1212"/>
        <v>4</v>
      </c>
      <c r="C2533" s="7">
        <v>24.81</v>
      </c>
      <c r="D2533" s="2">
        <f t="shared" si="1213"/>
        <v>204.1227460806254</v>
      </c>
      <c r="E2533" s="6">
        <f t="shared" si="1199"/>
        <v>40.599960114338941</v>
      </c>
      <c r="F2533" s="2">
        <f t="shared" si="1191"/>
        <v>130.61923819427957</v>
      </c>
      <c r="G2533" s="7">
        <v>37.200000000000003</v>
      </c>
      <c r="H2533" s="3">
        <f t="shared" si="1196"/>
        <v>211.29364762921787</v>
      </c>
      <c r="J2533" s="7">
        <v>45.2</v>
      </c>
      <c r="K2533" s="2">
        <f t="shared" si="1200"/>
        <v>164.89364762921787</v>
      </c>
      <c r="L2533" s="7">
        <v>24.5</v>
      </c>
      <c r="M2533" s="2">
        <f t="shared" si="1201"/>
        <v>109.39635908846896</v>
      </c>
      <c r="N2533" s="7">
        <v>26.2</v>
      </c>
      <c r="O2533" s="2">
        <f t="shared" si="1202"/>
        <v>20.296359088468961</v>
      </c>
      <c r="Q2533" s="2">
        <f t="shared" si="1203"/>
        <v>66.301734980469618</v>
      </c>
      <c r="R2533" s="2">
        <f t="shared" si="1204"/>
        <v>178.58264453225109</v>
      </c>
      <c r="S2533" s="2">
        <v>32.665799999999997</v>
      </c>
      <c r="T2533" s="2">
        <v>90</v>
      </c>
      <c r="U2533" s="7">
        <v>38.5</v>
      </c>
      <c r="V2533" s="2">
        <f t="shared" si="1205"/>
        <v>153.96919944858956</v>
      </c>
      <c r="W2533" s="7">
        <v>39.729999999999997</v>
      </c>
      <c r="X2533" s="2">
        <f t="shared" si="1197"/>
        <v>75.47139873170677</v>
      </c>
      <c r="Y2533" s="7">
        <v>24.81</v>
      </c>
      <c r="Z2533" s="2">
        <f t="shared" si="1214"/>
        <v>213.6674047794796</v>
      </c>
      <c r="AA2533" s="7">
        <v>46.4</v>
      </c>
      <c r="AB2533" s="7">
        <v>89.1</v>
      </c>
      <c r="AF2533">
        <f t="shared" si="1198"/>
        <v>60.913888385832507</v>
      </c>
      <c r="AH2533" s="15">
        <f t="shared" si="1215"/>
        <v>1</v>
      </c>
      <c r="AI2533">
        <f t="shared" si="1206"/>
        <v>-737.02234436808453</v>
      </c>
      <c r="AJ2533">
        <f t="shared" si="1207"/>
        <v>29.13525979662451</v>
      </c>
      <c r="AK2533">
        <f t="shared" si="1208"/>
        <v>37.617181040497201</v>
      </c>
      <c r="AL2533">
        <f t="shared" si="1185"/>
        <v>87507536.070186153</v>
      </c>
      <c r="AM2533">
        <f t="shared" si="1209"/>
        <v>-47395.510884614479</v>
      </c>
      <c r="AN2533">
        <f t="shared" si="1210"/>
        <v>-220.53725610191674</v>
      </c>
      <c r="AP2533" s="15">
        <v>1</v>
      </c>
      <c r="AQ2533">
        <f t="shared" si="1186"/>
        <v>-51306271040916.422</v>
      </c>
      <c r="AR2533">
        <f t="shared" si="1187"/>
        <v>1.156981656124549</v>
      </c>
      <c r="AS2533">
        <f t="shared" si="1188"/>
        <v>-79147611.330883294</v>
      </c>
      <c r="AU2533">
        <f t="shared" si="1189"/>
        <v>163108168191850.13</v>
      </c>
      <c r="AV2533">
        <f t="shared" si="1211"/>
        <v>2.8200714885043175E+33</v>
      </c>
    </row>
    <row r="2534" spans="1:48" x14ac:dyDescent="0.3">
      <c r="A2534" s="4">
        <v>26.496300000000002</v>
      </c>
      <c r="B2534" s="4">
        <f t="shared" si="1212"/>
        <v>5</v>
      </c>
      <c r="C2534" s="7">
        <v>24.81</v>
      </c>
      <c r="D2534" s="2">
        <f t="shared" si="1213"/>
        <v>204.4727460806254</v>
      </c>
      <c r="E2534" s="6">
        <f t="shared" si="1199"/>
        <v>40.227326930366537</v>
      </c>
      <c r="F2534" s="2">
        <f t="shared" si="1191"/>
        <v>131.00749745633166</v>
      </c>
      <c r="G2534" s="7">
        <v>37.200000000000003</v>
      </c>
      <c r="H2534" s="3">
        <f t="shared" si="1196"/>
        <v>211.06955049205467</v>
      </c>
      <c r="J2534" s="7">
        <v>45.2</v>
      </c>
      <c r="K2534" s="2">
        <f t="shared" si="1200"/>
        <v>164.66955049205467</v>
      </c>
      <c r="L2534" s="7">
        <v>24.5</v>
      </c>
      <c r="M2534" s="2">
        <f t="shared" si="1201"/>
        <v>109.37213639021508</v>
      </c>
      <c r="N2534" s="7">
        <v>26.2</v>
      </c>
      <c r="O2534" s="2">
        <f t="shared" si="1202"/>
        <v>20.272136390215081</v>
      </c>
      <c r="Q2534" s="2">
        <f t="shared" si="1203"/>
        <v>66.193812032281059</v>
      </c>
      <c r="R2534" s="2">
        <f t="shared" si="1204"/>
        <v>178.55222995812838</v>
      </c>
      <c r="S2534" s="2">
        <v>32.665799999999997</v>
      </c>
      <c r="T2534" s="2">
        <v>90</v>
      </c>
      <c r="U2534" s="7">
        <v>38.5</v>
      </c>
      <c r="V2534" s="2">
        <f t="shared" si="1205"/>
        <v>153.65558613735573</v>
      </c>
      <c r="W2534" s="7">
        <v>39.729999999999997</v>
      </c>
      <c r="X2534" s="2">
        <f t="shared" si="1197"/>
        <v>75.509181319188457</v>
      </c>
      <c r="Y2534" s="7">
        <v>24.81</v>
      </c>
      <c r="Z2534" s="2">
        <f t="shared" si="1214"/>
        <v>213.80240477947959</v>
      </c>
      <c r="AA2534" s="7">
        <v>46.4</v>
      </c>
      <c r="AB2534" s="7">
        <v>89.1</v>
      </c>
      <c r="AD2534">
        <f>(Q2529*COS(R2529*3.1416/180)+L2529*COS(M2529*3.1416/180))/Y2529</f>
        <v>-3.0158189083140168</v>
      </c>
      <c r="AF2534">
        <f t="shared" si="1198"/>
        <v>60.856275791342426</v>
      </c>
      <c r="AH2534" s="15">
        <f t="shared" si="1215"/>
        <v>1</v>
      </c>
      <c r="AI2534">
        <f t="shared" si="1206"/>
        <v>-731.86076153538716</v>
      </c>
      <c r="AJ2534">
        <f t="shared" si="1207"/>
        <v>52.875008550652879</v>
      </c>
      <c r="AK2534">
        <f t="shared" si="1208"/>
        <v>95.32220153996505</v>
      </c>
      <c r="AL2534">
        <f t="shared" si="1185"/>
        <v>73764738.933757231</v>
      </c>
      <c r="AM2534">
        <f t="shared" si="1209"/>
        <v>-40206.589069583686</v>
      </c>
      <c r="AN2534">
        <f t="shared" si="1210"/>
        <v>-209.29351731067857</v>
      </c>
      <c r="AP2534" s="15">
        <v>1</v>
      </c>
      <c r="AQ2534">
        <f t="shared" si="1186"/>
        <v>-38979337795167.734</v>
      </c>
      <c r="AR2534">
        <f t="shared" si="1187"/>
        <v>-0.9942857740434432</v>
      </c>
      <c r="AS2534">
        <f t="shared" si="1188"/>
        <v>2848098583.5432138</v>
      </c>
      <c r="AU2534">
        <f t="shared" si="1189"/>
        <v>157095303116509.19</v>
      </c>
      <c r="AV2534">
        <f t="shared" si="1211"/>
        <v>1.3927084946022596E+33</v>
      </c>
    </row>
    <row r="2535" spans="1:48" x14ac:dyDescent="0.3">
      <c r="A2535" s="4">
        <v>26.496300000000002</v>
      </c>
      <c r="B2535" s="4">
        <f t="shared" si="1212"/>
        <v>6</v>
      </c>
      <c r="C2535" s="7">
        <v>24.81</v>
      </c>
      <c r="D2535" s="2">
        <f t="shared" si="1213"/>
        <v>204.82274608062539</v>
      </c>
      <c r="E2535" s="6">
        <f t="shared" si="1199"/>
        <v>39.851786149140501</v>
      </c>
      <c r="F2535" s="2">
        <f t="shared" si="1191"/>
        <v>131.39365890475844</v>
      </c>
      <c r="G2535" s="7">
        <v>37.200000000000003</v>
      </c>
      <c r="H2535" s="3">
        <f t="shared" si="1196"/>
        <v>210.83388771996937</v>
      </c>
      <c r="J2535" s="7">
        <v>45.2</v>
      </c>
      <c r="K2535" s="2">
        <f t="shared" si="1200"/>
        <v>164.43388771996936</v>
      </c>
      <c r="L2535" s="7">
        <v>24.5</v>
      </c>
      <c r="M2535" s="2">
        <f t="shared" si="1201"/>
        <v>109.34006293065943</v>
      </c>
      <c r="N2535" s="7">
        <v>26.2</v>
      </c>
      <c r="O2535" s="2">
        <f t="shared" si="1202"/>
        <v>20.240062930659434</v>
      </c>
      <c r="Q2535" s="2">
        <f t="shared" si="1203"/>
        <v>66.082184656746634</v>
      </c>
      <c r="R2535" s="2">
        <f t="shared" si="1204"/>
        <v>178.51383520294658</v>
      </c>
      <c r="S2535" s="2">
        <v>32.665799999999997</v>
      </c>
      <c r="T2535" s="2">
        <v>90</v>
      </c>
      <c r="U2535" s="7">
        <v>38.5</v>
      </c>
      <c r="V2535" s="2">
        <f t="shared" si="1205"/>
        <v>153.34105623093862</v>
      </c>
      <c r="W2535" s="7">
        <v>39.729999999999997</v>
      </c>
      <c r="X2535" s="2">
        <f t="shared" si="1197"/>
        <v>75.536537585038616</v>
      </c>
      <c r="Y2535" s="7">
        <v>24.81</v>
      </c>
      <c r="Z2535" s="2">
        <f t="shared" si="1214"/>
        <v>213.93740477947958</v>
      </c>
      <c r="AA2535" s="7">
        <v>46.4</v>
      </c>
      <c r="AB2535" s="7">
        <v>89.1</v>
      </c>
      <c r="AF2535">
        <f t="shared" si="1198"/>
        <v>60.798854288207075</v>
      </c>
      <c r="AH2535" s="15">
        <f t="shared" si="1215"/>
        <v>1</v>
      </c>
      <c r="AI2535">
        <f t="shared" si="1206"/>
        <v>-734.12302756514816</v>
      </c>
      <c r="AJ2535">
        <f t="shared" si="1207"/>
        <v>62.817694054616958</v>
      </c>
      <c r="AK2535">
        <f t="shared" si="1208"/>
        <v>-184.54959788625251</v>
      </c>
      <c r="AL2535">
        <f t="shared" si="1185"/>
        <v>65169202.407220051</v>
      </c>
      <c r="AM2535">
        <f t="shared" si="1209"/>
        <v>-35756.737831199185</v>
      </c>
      <c r="AN2535">
        <f t="shared" si="1210"/>
        <v>-197.7861802362097</v>
      </c>
      <c r="AP2535" s="15">
        <v>1</v>
      </c>
      <c r="AQ2535">
        <f t="shared" si="1186"/>
        <v>-25002644751144.738</v>
      </c>
      <c r="AR2535">
        <f t="shared" si="1187"/>
        <v>-0.29075724147964987</v>
      </c>
      <c r="AS2535">
        <f t="shared" si="1188"/>
        <v>86102987493.421082</v>
      </c>
      <c r="AU2535">
        <f t="shared" si="1189"/>
        <v>157086700550597.53</v>
      </c>
      <c r="AV2535">
        <f t="shared" si="1211"/>
        <v>8.2762764912620551E+32</v>
      </c>
    </row>
    <row r="2536" spans="1:48" x14ac:dyDescent="0.3">
      <c r="A2536" s="4">
        <v>26.496300000000002</v>
      </c>
      <c r="B2536" s="4">
        <f t="shared" si="1212"/>
        <v>7</v>
      </c>
      <c r="C2536" s="7">
        <v>24.81</v>
      </c>
      <c r="D2536" s="2">
        <f t="shared" si="1213"/>
        <v>205.17274608062539</v>
      </c>
      <c r="E2536" s="6">
        <f t="shared" si="1199"/>
        <v>39.473370818153072</v>
      </c>
      <c r="F2536" s="2">
        <f t="shared" si="1191"/>
        <v>131.77764599142733</v>
      </c>
      <c r="G2536" s="7">
        <v>37.200000000000003</v>
      </c>
      <c r="H2536" s="3">
        <f t="shared" si="1196"/>
        <v>210.58672515185401</v>
      </c>
      <c r="J2536" s="7">
        <v>45.2</v>
      </c>
      <c r="K2536" s="2">
        <f t="shared" si="1200"/>
        <v>164.18672515185401</v>
      </c>
      <c r="L2536" s="7">
        <v>24.5</v>
      </c>
      <c r="M2536" s="2">
        <f t="shared" si="1201"/>
        <v>109.3001606593125</v>
      </c>
      <c r="N2536" s="7">
        <v>26.2</v>
      </c>
      <c r="O2536" s="2">
        <f t="shared" si="1202"/>
        <v>20.200160659312502</v>
      </c>
      <c r="Q2536" s="2">
        <f t="shared" si="1203"/>
        <v>65.966778067687585</v>
      </c>
      <c r="R2536" s="2">
        <f t="shared" si="1204"/>
        <v>178.46747877475212</v>
      </c>
      <c r="S2536" s="2">
        <v>32.665799999999997</v>
      </c>
      <c r="T2536" s="2">
        <v>90</v>
      </c>
      <c r="U2536" s="7">
        <v>38.5</v>
      </c>
      <c r="V2536" s="2">
        <f t="shared" si="1205"/>
        <v>153.02565743550917</v>
      </c>
      <c r="W2536" s="7">
        <v>39.729999999999997</v>
      </c>
      <c r="X2536" s="2">
        <f t="shared" si="1197"/>
        <v>75.553482237694013</v>
      </c>
      <c r="Y2536" s="7">
        <v>24.81</v>
      </c>
      <c r="Z2536" s="2">
        <f t="shared" si="1214"/>
        <v>214.07240477947957</v>
      </c>
      <c r="AA2536" s="7">
        <v>46.4</v>
      </c>
      <c r="AB2536" s="7">
        <v>89.1</v>
      </c>
      <c r="AF2536">
        <f t="shared" si="1198"/>
        <v>60.741618333135364</v>
      </c>
      <c r="AH2536" s="15">
        <f t="shared" si="1215"/>
        <v>1</v>
      </c>
      <c r="AI2536">
        <f t="shared" si="1206"/>
        <v>-750.07781113947397</v>
      </c>
      <c r="AJ2536">
        <f t="shared" si="1207"/>
        <v>72.903881991513401</v>
      </c>
      <c r="AK2536">
        <f t="shared" si="1208"/>
        <v>-47.275942929576352</v>
      </c>
      <c r="AL2536">
        <f t="shared" si="1185"/>
        <v>56305672.380761497</v>
      </c>
      <c r="AM2536">
        <f t="shared" si="1209"/>
        <v>-31114.540792810505</v>
      </c>
      <c r="AN2536">
        <f t="shared" si="1210"/>
        <v>-186.02013905730587</v>
      </c>
      <c r="AP2536" s="15">
        <v>1</v>
      </c>
      <c r="AQ2536">
        <f t="shared" si="1186"/>
        <v>-8192008329500.8105</v>
      </c>
      <c r="AR2536">
        <f t="shared" si="1187"/>
        <v>0.29759696617796449</v>
      </c>
      <c r="AS2536">
        <f t="shared" si="1188"/>
        <v>-440199403.46332389</v>
      </c>
      <c r="AU2536">
        <f t="shared" si="1189"/>
        <v>168435068929210.88</v>
      </c>
      <c r="AV2536">
        <f t="shared" si="1211"/>
        <v>4.3634390470930882E+32</v>
      </c>
    </row>
    <row r="2537" spans="1:48" x14ac:dyDescent="0.3">
      <c r="A2537" s="4">
        <v>26.496300000000002</v>
      </c>
      <c r="B2537" s="4">
        <f t="shared" si="1212"/>
        <v>8</v>
      </c>
      <c r="C2537" s="7">
        <v>24.81</v>
      </c>
      <c r="D2537" s="2">
        <f t="shared" si="1213"/>
        <v>205.52274608062538</v>
      </c>
      <c r="E2537" s="6">
        <f t="shared" si="1199"/>
        <v>39.092114410760033</v>
      </c>
      <c r="F2537" s="2">
        <f t="shared" si="1191"/>
        <v>132.15937861177099</v>
      </c>
      <c r="G2537" s="7">
        <v>37.200000000000003</v>
      </c>
      <c r="H2537" s="3">
        <f t="shared" si="1196"/>
        <v>210.32813014899449</v>
      </c>
      <c r="J2537" s="7">
        <v>45.2</v>
      </c>
      <c r="K2537" s="2">
        <f t="shared" si="1200"/>
        <v>163.92813014899448</v>
      </c>
      <c r="L2537" s="7">
        <v>24.5</v>
      </c>
      <c r="M2537" s="2">
        <f t="shared" si="1201"/>
        <v>109.25245165827823</v>
      </c>
      <c r="N2537" s="7">
        <v>26.2</v>
      </c>
      <c r="O2537" s="2">
        <f t="shared" si="1202"/>
        <v>20.152451658278238</v>
      </c>
      <c r="Q2537" s="2">
        <f t="shared" si="1203"/>
        <v>65.847517224090225</v>
      </c>
      <c r="R2537" s="2">
        <f t="shared" si="1204"/>
        <v>178.41317915694702</v>
      </c>
      <c r="S2537" s="2">
        <v>32.665799999999997</v>
      </c>
      <c r="T2537" s="2">
        <v>90</v>
      </c>
      <c r="U2537" s="7">
        <v>38.5</v>
      </c>
      <c r="V2537" s="2">
        <f t="shared" si="1205"/>
        <v>152.70943781849058</v>
      </c>
      <c r="W2537" s="7">
        <v>39.729999999999997</v>
      </c>
      <c r="X2537" s="2">
        <f t="shared" si="1197"/>
        <v>75.560034025118028</v>
      </c>
      <c r="Y2537" s="7">
        <v>24.81</v>
      </c>
      <c r="Z2537" s="2">
        <f t="shared" si="1214"/>
        <v>214.20740477947956</v>
      </c>
      <c r="AA2537" s="7">
        <v>46.4</v>
      </c>
      <c r="AB2537" s="7">
        <v>89.1</v>
      </c>
      <c r="AF2537">
        <f t="shared" si="1198"/>
        <v>60.68455976042511</v>
      </c>
      <c r="AH2537" s="15">
        <f t="shared" si="1215"/>
        <v>1</v>
      </c>
      <c r="AI2537">
        <f t="shared" si="1206"/>
        <v>-760.11627114082012</v>
      </c>
      <c r="AJ2537">
        <f t="shared" si="1207"/>
        <v>82.922740588020957</v>
      </c>
      <c r="AK2537">
        <f t="shared" si="1208"/>
        <v>-27.234766942872557</v>
      </c>
      <c r="AL2537">
        <f t="shared" si="1185"/>
        <v>47258911.644856468</v>
      </c>
      <c r="AM2537">
        <f t="shared" si="1209"/>
        <v>-26317.371537818588</v>
      </c>
      <c r="AN2537">
        <f t="shared" si="1210"/>
        <v>-174.00063687054836</v>
      </c>
      <c r="AP2537" s="15">
        <v>1</v>
      </c>
      <c r="AQ2537">
        <f t="shared" si="1186"/>
        <v>13972638260156.971</v>
      </c>
      <c r="AR2537">
        <f t="shared" si="1187"/>
        <v>0.23926252056108427</v>
      </c>
      <c r="AS2537">
        <f t="shared" si="1188"/>
        <v>5414726117.4412823</v>
      </c>
      <c r="AU2537">
        <f t="shared" si="1189"/>
        <v>175281218669666.09</v>
      </c>
      <c r="AV2537">
        <f t="shared" si="1211"/>
        <v>1.9714538727960273E+32</v>
      </c>
    </row>
    <row r="2538" spans="1:48" x14ac:dyDescent="0.3">
      <c r="A2538" s="4">
        <v>26.496300000000002</v>
      </c>
      <c r="B2538" s="4">
        <f t="shared" si="1212"/>
        <v>9</v>
      </c>
      <c r="C2538" s="7">
        <v>24.81</v>
      </c>
      <c r="D2538" s="2">
        <f t="shared" si="1213"/>
        <v>205.87274608062538</v>
      </c>
      <c r="E2538" s="6">
        <f t="shared" si="1199"/>
        <v>38.708050835730852</v>
      </c>
      <c r="F2538" s="2">
        <f t="shared" si="1191"/>
        <v>132.53877289372375</v>
      </c>
      <c r="G2538" s="7">
        <v>37.200000000000003</v>
      </c>
      <c r="H2538" s="3">
        <f t="shared" si="1196"/>
        <v>210.05817164789562</v>
      </c>
      <c r="J2538" s="7">
        <v>45.2</v>
      </c>
      <c r="K2538" s="2">
        <f t="shared" si="1200"/>
        <v>163.65817164789561</v>
      </c>
      <c r="L2538" s="7">
        <v>24.5</v>
      </c>
      <c r="M2538" s="2">
        <f t="shared" si="1201"/>
        <v>109.19695815413252</v>
      </c>
      <c r="N2538" s="7">
        <v>26.2</v>
      </c>
      <c r="O2538" s="2">
        <f t="shared" si="1202"/>
        <v>20.096958154132523</v>
      </c>
      <c r="Q2538" s="2">
        <f t="shared" si="1203"/>
        <v>65.724326926574946</v>
      </c>
      <c r="R2538" s="2">
        <f t="shared" si="1204"/>
        <v>178.35095481030936</v>
      </c>
      <c r="S2538" s="2">
        <v>32.665799999999997</v>
      </c>
      <c r="T2538" s="2">
        <v>90</v>
      </c>
      <c r="U2538" s="7">
        <v>38.5</v>
      </c>
      <c r="V2538" s="2">
        <f t="shared" si="1205"/>
        <v>152.39244586657611</v>
      </c>
      <c r="W2538" s="7">
        <v>39.729999999999997</v>
      </c>
      <c r="X2538" s="2">
        <f t="shared" si="1197"/>
        <v>75.556215733571591</v>
      </c>
      <c r="Y2538" s="7">
        <v>24.81</v>
      </c>
      <c r="Z2538" s="2">
        <f t="shared" si="1214"/>
        <v>214.34240477947955</v>
      </c>
      <c r="AA2538" s="7">
        <v>46.4</v>
      </c>
      <c r="AB2538" s="7">
        <v>89.1</v>
      </c>
      <c r="AF2538">
        <f t="shared" si="1198"/>
        <v>60.627667800939889</v>
      </c>
      <c r="AH2538" s="15">
        <f t="shared" si="1215"/>
        <v>1</v>
      </c>
      <c r="AI2538">
        <f t="shared" si="1206"/>
        <v>-750.53042343065624</v>
      </c>
      <c r="AJ2538">
        <f t="shared" si="1207"/>
        <v>92.842616275532535</v>
      </c>
      <c r="AK2538">
        <f t="shared" si="1208"/>
        <v>-19.186162460779986</v>
      </c>
      <c r="AL2538">
        <f t="shared" si="1185"/>
        <v>38043101.558693491</v>
      </c>
      <c r="AM2538">
        <f t="shared" si="1209"/>
        <v>-21364.038563401937</v>
      </c>
      <c r="AN2538">
        <f t="shared" si="1210"/>
        <v>-161.73327641010218</v>
      </c>
      <c r="AP2538" s="15">
        <v>1</v>
      </c>
      <c r="AQ2538">
        <f t="shared" si="1186"/>
        <v>35690167420998.953</v>
      </c>
      <c r="AR2538">
        <f t="shared" si="1187"/>
        <v>0.23510726815507807</v>
      </c>
      <c r="AS2538">
        <f t="shared" si="1188"/>
        <v>3432223223.4723344</v>
      </c>
      <c r="AU2538">
        <f t="shared" si="1189"/>
        <v>165244881374985.19</v>
      </c>
      <c r="AV2538">
        <f t="shared" si="1211"/>
        <v>7.1647991279894957E+31</v>
      </c>
    </row>
    <row r="2539" spans="1:48" x14ac:dyDescent="0.3">
      <c r="A2539" s="4">
        <v>26.496300000000002</v>
      </c>
      <c r="B2539" s="4">
        <f t="shared" si="1212"/>
        <v>10</v>
      </c>
      <c r="C2539" s="7">
        <v>24.81</v>
      </c>
      <c r="D2539" s="2">
        <f t="shared" si="1213"/>
        <v>206.22274608062537</v>
      </c>
      <c r="E2539" s="6">
        <f t="shared" si="1199"/>
        <v>38.321214447632435</v>
      </c>
      <c r="F2539" s="2">
        <f t="shared" si="1191"/>
        <v>132.91574097164226</v>
      </c>
      <c r="G2539" s="7">
        <v>37.200000000000003</v>
      </c>
      <c r="H2539" s="3">
        <f t="shared" si="1196"/>
        <v>209.77692020758977</v>
      </c>
      <c r="J2539" s="7">
        <v>45.2</v>
      </c>
      <c r="K2539" s="2">
        <f t="shared" si="1200"/>
        <v>163.37692020758976</v>
      </c>
      <c r="L2539" s="7">
        <v>24.5</v>
      </c>
      <c r="M2539" s="2">
        <f t="shared" si="1201"/>
        <v>109.13370252599009</v>
      </c>
      <c r="N2539" s="7">
        <v>26.2</v>
      </c>
      <c r="O2539" s="2">
        <f t="shared" si="1202"/>
        <v>20.033702525990094</v>
      </c>
      <c r="Q2539" s="2">
        <f t="shared" si="1203"/>
        <v>65.597131915326784</v>
      </c>
      <c r="R2539" s="2">
        <f t="shared" si="1204"/>
        <v>178.2808241705265</v>
      </c>
      <c r="S2539" s="2">
        <v>32.665799999999997</v>
      </c>
      <c r="T2539" s="2">
        <v>90</v>
      </c>
      <c r="U2539" s="7">
        <v>38.5</v>
      </c>
      <c r="V2539" s="2">
        <f t="shared" si="1205"/>
        <v>152.07473054726785</v>
      </c>
      <c r="W2539" s="7">
        <v>39.729999999999997</v>
      </c>
      <c r="X2539" s="2">
        <f t="shared" si="1197"/>
        <v>75.542054179080822</v>
      </c>
      <c r="Y2539" s="7">
        <v>24.81</v>
      </c>
      <c r="Z2539" s="2">
        <f t="shared" si="1214"/>
        <v>214.47740477947954</v>
      </c>
      <c r="AA2539" s="7">
        <v>46.4</v>
      </c>
      <c r="AB2539" s="7">
        <v>89.1</v>
      </c>
      <c r="AF2539">
        <f t="shared" si="1198"/>
        <v>60.570929104046726</v>
      </c>
      <c r="AH2539" s="15">
        <f t="shared" si="1215"/>
        <v>1</v>
      </c>
      <c r="AI2539">
        <f t="shared" si="1206"/>
        <v>-746.85178862132966</v>
      </c>
      <c r="AJ2539">
        <f t="shared" si="1207"/>
        <v>102.7009475591835</v>
      </c>
      <c r="AK2539">
        <f t="shared" si="1208"/>
        <v>-14.844031142335677</v>
      </c>
      <c r="AL2539">
        <f t="shared" si="1185"/>
        <v>28641661.329964023</v>
      </c>
      <c r="AM2539">
        <f t="shared" si="1209"/>
        <v>-16235.783947691933</v>
      </c>
      <c r="AN2539">
        <f t="shared" si="1210"/>
        <v>-149.22402979328479</v>
      </c>
      <c r="AP2539" s="15">
        <v>1</v>
      </c>
      <c r="AQ2539">
        <f t="shared" si="1186"/>
        <v>56013290079312.523</v>
      </c>
      <c r="AR2539">
        <f t="shared" si="1187"/>
        <v>0.23860098184752579</v>
      </c>
      <c r="AS2539">
        <f t="shared" si="1188"/>
        <v>-11012963697.080414</v>
      </c>
      <c r="AU2539">
        <f t="shared" si="1189"/>
        <v>160477169419307.81</v>
      </c>
      <c r="AV2539">
        <f t="shared" si="1211"/>
        <v>1.5457407582572191E+31</v>
      </c>
    </row>
    <row r="2540" spans="1:48" x14ac:dyDescent="0.3">
      <c r="A2540" s="4">
        <v>26.496300000000002</v>
      </c>
      <c r="B2540" s="4">
        <f t="shared" si="1212"/>
        <v>11</v>
      </c>
      <c r="C2540" s="7">
        <v>24.81</v>
      </c>
      <c r="D2540" s="2">
        <f t="shared" si="1213"/>
        <v>206.57274608062536</v>
      </c>
      <c r="E2540" s="6">
        <f t="shared" si="1199"/>
        <v>37.931640058118901</v>
      </c>
      <c r="F2540" s="2">
        <f t="shared" si="1191"/>
        <v>133.29019074395887</v>
      </c>
      <c r="G2540" s="7">
        <v>37.200000000000003</v>
      </c>
      <c r="H2540" s="3">
        <f t="shared" si="1196"/>
        <v>209.48444805149398</v>
      </c>
      <c r="J2540" s="7">
        <v>45.2</v>
      </c>
      <c r="K2540" s="2">
        <f t="shared" si="1200"/>
        <v>163.08444805149398</v>
      </c>
      <c r="L2540" s="7">
        <v>24.5</v>
      </c>
      <c r="M2540" s="2">
        <f t="shared" si="1201"/>
        <v>109.06270730982988</v>
      </c>
      <c r="N2540" s="7">
        <v>26.2</v>
      </c>
      <c r="O2540" s="2">
        <f t="shared" si="1202"/>
        <v>19.962707309829881</v>
      </c>
      <c r="Q2540" s="2">
        <f t="shared" si="1203"/>
        <v>65.465856969406033</v>
      </c>
      <c r="R2540" s="2">
        <f t="shared" si="1204"/>
        <v>178.20280564125991</v>
      </c>
      <c r="S2540" s="2">
        <v>32.665799999999997</v>
      </c>
      <c r="T2540" s="2">
        <v>90</v>
      </c>
      <c r="U2540" s="7">
        <v>38.5</v>
      </c>
      <c r="V2540" s="2">
        <f t="shared" si="1205"/>
        <v>151.75634137420457</v>
      </c>
      <c r="W2540" s="7">
        <v>39.729999999999997</v>
      </c>
      <c r="X2540" s="2">
        <f t="shared" si="1197"/>
        <v>75.51758019168264</v>
      </c>
      <c r="Y2540" s="7">
        <v>24.81</v>
      </c>
      <c r="Z2540" s="2">
        <f t="shared" si="1214"/>
        <v>214.61240477947953</v>
      </c>
      <c r="AA2540" s="7">
        <v>46.4</v>
      </c>
      <c r="AB2540" s="7">
        <v>89.1</v>
      </c>
      <c r="AF2540">
        <f t="shared" si="1198"/>
        <v>60.514327762486275</v>
      </c>
      <c r="AH2540" s="15">
        <f t="shared" si="1215"/>
        <v>1</v>
      </c>
      <c r="AI2540">
        <f t="shared" si="1206"/>
        <v>-784.94141527599174</v>
      </c>
      <c r="AJ2540">
        <f t="shared" si="1207"/>
        <v>112.53981194404265</v>
      </c>
      <c r="AK2540">
        <f t="shared" si="1208"/>
        <v>-12.126931901107918</v>
      </c>
      <c r="AL2540">
        <f t="shared" si="1185"/>
        <v>19022258.972832467</v>
      </c>
      <c r="AM2540">
        <f t="shared" si="1209"/>
        <v>-10904.045767739437</v>
      </c>
      <c r="AN2540">
        <f t="shared" si="1210"/>
        <v>-136.47924724781734</v>
      </c>
      <c r="AP2540" s="15">
        <v>1</v>
      </c>
      <c r="AQ2540">
        <f t="shared" si="1186"/>
        <v>90166584971114.875</v>
      </c>
      <c r="AR2540">
        <f t="shared" si="1187"/>
        <v>0.2441240573109657</v>
      </c>
      <c r="AS2540">
        <f t="shared" si="1188"/>
        <v>-23556348349.222908</v>
      </c>
      <c r="AU2540">
        <f t="shared" si="1189"/>
        <v>192705895266427.84</v>
      </c>
      <c r="AV2540">
        <f t="shared" si="1211"/>
        <v>-1.0228922966564121E+30</v>
      </c>
    </row>
    <row r="2541" spans="1:48" x14ac:dyDescent="0.3">
      <c r="A2541" s="4">
        <v>26.496300000000002</v>
      </c>
      <c r="B2541" s="4">
        <f t="shared" si="1212"/>
        <v>12</v>
      </c>
      <c r="C2541" s="7">
        <v>24.81</v>
      </c>
      <c r="D2541" s="2">
        <f t="shared" si="1213"/>
        <v>206.92274608062536</v>
      </c>
      <c r="E2541" s="6">
        <f t="shared" si="1199"/>
        <v>37.539362948206396</v>
      </c>
      <c r="F2541" s="2">
        <f t="shared" si="1191"/>
        <v>133.66202561319469</v>
      </c>
      <c r="G2541" s="7">
        <v>37.200000000000003</v>
      </c>
      <c r="H2541" s="3">
        <f t="shared" si="1196"/>
        <v>209.18082910388455</v>
      </c>
      <c r="J2541" s="7">
        <v>45.2</v>
      </c>
      <c r="K2541" s="2">
        <f t="shared" si="1200"/>
        <v>162.78082910388454</v>
      </c>
      <c r="L2541" s="7">
        <v>24.5</v>
      </c>
      <c r="M2541" s="2">
        <f t="shared" si="1201"/>
        <v>108.98399519911663</v>
      </c>
      <c r="N2541" s="7">
        <v>26.2</v>
      </c>
      <c r="O2541" s="2">
        <f t="shared" si="1202"/>
        <v>19.88399519911664</v>
      </c>
      <c r="Q2541" s="2">
        <f t="shared" si="1203"/>
        <v>65.330427007348291</v>
      </c>
      <c r="R2541" s="2">
        <f t="shared" si="1204"/>
        <v>178.11691758272249</v>
      </c>
      <c r="S2541" s="2">
        <v>32.665799999999997</v>
      </c>
      <c r="T2541" s="2">
        <v>90</v>
      </c>
      <c r="U2541" s="7">
        <v>38.5</v>
      </c>
      <c r="V2541" s="2">
        <f t="shared" si="1205"/>
        <v>151.43732847657418</v>
      </c>
      <c r="W2541" s="7">
        <v>39.729999999999997</v>
      </c>
      <c r="X2541" s="2">
        <f t="shared" si="1197"/>
        <v>75.482828592558661</v>
      </c>
      <c r="Y2541" s="7">
        <v>24.81</v>
      </c>
      <c r="Z2541" s="2">
        <f t="shared" si="1214"/>
        <v>214.74740477947952</v>
      </c>
      <c r="AA2541" s="7">
        <v>46.4</v>
      </c>
      <c r="AB2541" s="7">
        <v>89.1</v>
      </c>
      <c r="AF2541">
        <f t="shared" si="1198"/>
        <v>60.457845340121949</v>
      </c>
      <c r="AH2541" s="15">
        <f t="shared" si="1215"/>
        <v>1</v>
      </c>
      <c r="AI2541">
        <f t="shared" si="1206"/>
        <v>-847.15855005524088</v>
      </c>
      <c r="AJ2541">
        <f t="shared" si="1207"/>
        <v>122.50864284448774</v>
      </c>
      <c r="AK2541">
        <f t="shared" si="1208"/>
        <v>-10.266251439853287</v>
      </c>
      <c r="AL2541">
        <f t="shared" si="1185"/>
        <v>9020324.6698214784</v>
      </c>
      <c r="AM2541">
        <f t="shared" si="1209"/>
        <v>-5263.1425162876731</v>
      </c>
      <c r="AN2541">
        <f t="shared" si="1210"/>
        <v>-123.50566477824026</v>
      </c>
      <c r="AP2541" s="15">
        <v>1</v>
      </c>
      <c r="AQ2541">
        <f t="shared" si="1186"/>
        <v>142800159328574.59</v>
      </c>
      <c r="AR2541">
        <f t="shared" si="1187"/>
        <v>0.25031321763218883</v>
      </c>
      <c r="AS2541">
        <f t="shared" si="1188"/>
        <v>-8414969886.241251</v>
      </c>
      <c r="AU2541">
        <f t="shared" si="1189"/>
        <v>257508211563570.94</v>
      </c>
      <c r="AV2541">
        <f t="shared" si="1211"/>
        <v>4.2745541822379933E+30</v>
      </c>
    </row>
    <row r="2542" spans="1:48" x14ac:dyDescent="0.3">
      <c r="A2542" s="4">
        <v>26.496300000000002</v>
      </c>
      <c r="B2542" s="4">
        <f t="shared" si="1212"/>
        <v>13</v>
      </c>
      <c r="C2542" s="7">
        <v>24.81</v>
      </c>
      <c r="D2542" s="2">
        <f t="shared" si="1213"/>
        <v>207.27274608062535</v>
      </c>
      <c r="E2542" s="6">
        <f t="shared" si="1199"/>
        <v>37.144418881620275</v>
      </c>
      <c r="F2542" s="2">
        <f t="shared" si="1191"/>
        <v>134.03114420683013</v>
      </c>
      <c r="G2542" s="7">
        <v>37.200000000000003</v>
      </c>
      <c r="H2542" s="3">
        <f t="shared" si="1196"/>
        <v>208.86613902106643</v>
      </c>
      <c r="J2542" s="7">
        <v>45.2</v>
      </c>
      <c r="K2542" s="2">
        <f t="shared" si="1200"/>
        <v>162.46613902106643</v>
      </c>
      <c r="L2542" s="7">
        <v>24.5</v>
      </c>
      <c r="M2542" s="2">
        <f t="shared" si="1201"/>
        <v>108.89758904180985</v>
      </c>
      <c r="N2542" s="7">
        <v>26.2</v>
      </c>
      <c r="O2542" s="2">
        <f t="shared" si="1202"/>
        <v>19.797589041809857</v>
      </c>
      <c r="Q2542" s="2">
        <f t="shared" si="1203"/>
        <v>65.190767188955931</v>
      </c>
      <c r="R2542" s="2">
        <f t="shared" si="1204"/>
        <v>178.02317829579644</v>
      </c>
      <c r="S2542" s="2">
        <v>32.665799999999997</v>
      </c>
      <c r="T2542" s="2">
        <v>90</v>
      </c>
      <c r="U2542" s="7">
        <v>38.5</v>
      </c>
      <c r="V2542" s="2">
        <f t="shared" si="1205"/>
        <v>151.11774267293532</v>
      </c>
      <c r="W2542" s="7">
        <v>39.729999999999997</v>
      </c>
      <c r="X2542" s="2">
        <f t="shared" si="1197"/>
        <v>75.437838164202191</v>
      </c>
      <c r="Y2542" s="7">
        <v>24.81</v>
      </c>
      <c r="Z2542" s="2">
        <f t="shared" si="1214"/>
        <v>214.88240477947951</v>
      </c>
      <c r="AA2542" s="7">
        <v>46.4</v>
      </c>
      <c r="AB2542" s="7">
        <v>89.1</v>
      </c>
      <c r="AF2542">
        <f t="shared" si="1198"/>
        <v>60.40146090250915</v>
      </c>
      <c r="AH2542" s="15">
        <f t="shared" si="1215"/>
        <v>1</v>
      </c>
      <c r="AI2542">
        <f t="shared" si="1206"/>
        <v>-866.40095601896371</v>
      </c>
      <c r="AJ2542">
        <f t="shared" si="1207"/>
        <v>136.90370440511583</v>
      </c>
      <c r="AK2542">
        <f t="shared" si="1208"/>
        <v>-8.9121337284883992</v>
      </c>
      <c r="AL2542">
        <f t="shared" si="1185"/>
        <v>172835.11930005439</v>
      </c>
      <c r="AM2542">
        <f t="shared" si="1209"/>
        <v>-191.77236343387199</v>
      </c>
      <c r="AN2542">
        <f t="shared" si="1210"/>
        <v>-110.31041073074988</v>
      </c>
      <c r="AP2542" s="15">
        <v>1</v>
      </c>
      <c r="AQ2542">
        <f t="shared" si="1186"/>
        <v>164609601615389.81</v>
      </c>
      <c r="AR2542">
        <f t="shared" si="1187"/>
        <v>0.25666359647603171</v>
      </c>
      <c r="AS2542">
        <f t="shared" si="1188"/>
        <v>39872125750.452164</v>
      </c>
      <c r="AU2542">
        <f t="shared" si="1189"/>
        <v>279379326168214.5</v>
      </c>
      <c r="AV2542">
        <f t="shared" si="1211"/>
        <v>8.9736009455818072E+30</v>
      </c>
    </row>
    <row r="2543" spans="1:48" x14ac:dyDescent="0.3">
      <c r="A2543" s="4">
        <v>26.496300000000002</v>
      </c>
      <c r="B2543" s="4">
        <f t="shared" si="1212"/>
        <v>14</v>
      </c>
      <c r="C2543" s="7">
        <v>24.81</v>
      </c>
      <c r="D2543" s="2">
        <f t="shared" si="1213"/>
        <v>207.62274608062535</v>
      </c>
      <c r="E2543" s="6">
        <f t="shared" si="1199"/>
        <v>36.746844119310211</v>
      </c>
      <c r="F2543" s="2">
        <f t="shared" si="1191"/>
        <v>134.39744007738071</v>
      </c>
      <c r="G2543" s="7">
        <v>37.200000000000003</v>
      </c>
      <c r="H2543" s="3">
        <f t="shared" si="1196"/>
        <v>208.54045521731899</v>
      </c>
      <c r="J2543" s="7">
        <v>45.2</v>
      </c>
      <c r="K2543" s="2">
        <f t="shared" si="1200"/>
        <v>162.14045521731899</v>
      </c>
      <c r="L2543" s="7">
        <v>24.5</v>
      </c>
      <c r="M2543" s="2">
        <f t="shared" si="1201"/>
        <v>108.80351183381634</v>
      </c>
      <c r="N2543" s="7">
        <v>26.2</v>
      </c>
      <c r="O2543" s="2">
        <f t="shared" si="1202"/>
        <v>19.70351183381635</v>
      </c>
      <c r="Q2543" s="2">
        <f t="shared" si="1203"/>
        <v>65.04680301817568</v>
      </c>
      <c r="R2543" s="2">
        <f t="shared" si="1204"/>
        <v>177.92160600168063</v>
      </c>
      <c r="S2543" s="2">
        <v>32.665799999999997</v>
      </c>
      <c r="T2543" s="2">
        <v>90</v>
      </c>
      <c r="U2543" s="7">
        <v>38.5</v>
      </c>
      <c r="V2543" s="2">
        <f t="shared" si="1205"/>
        <v>150.79763554980619</v>
      </c>
      <c r="W2543" s="7">
        <v>39.729999999999997</v>
      </c>
      <c r="X2543" s="2">
        <f t="shared" si="1197"/>
        <v>75.382651613788141</v>
      </c>
      <c r="Y2543" s="7">
        <v>24.81</v>
      </c>
      <c r="Z2543" s="2">
        <f t="shared" si="1214"/>
        <v>215.01740477947951</v>
      </c>
      <c r="AA2543" s="7">
        <v>46.4</v>
      </c>
      <c r="AB2543" s="7">
        <v>89.1</v>
      </c>
      <c r="AF2543">
        <f t="shared" si="1198"/>
        <v>60.345151050206603</v>
      </c>
      <c r="AH2543" s="15">
        <f t="shared" si="1215"/>
        <v>1</v>
      </c>
      <c r="AI2543">
        <f t="shared" si="1206"/>
        <v>-816.97804901525888</v>
      </c>
      <c r="AJ2543">
        <f t="shared" si="1207"/>
        <v>139.74117892420685</v>
      </c>
      <c r="AK2543">
        <f t="shared" si="1208"/>
        <v>-7.8824824555799378</v>
      </c>
      <c r="AL2543">
        <f t="shared" si="1185"/>
        <v>-9047983.5738140754</v>
      </c>
      <c r="AM2543">
        <f t="shared" si="1209"/>
        <v>5203.2619029346333</v>
      </c>
      <c r="AN2543">
        <f t="shared" si="1210"/>
        <v>-96.901011217463349</v>
      </c>
      <c r="AP2543" s="15">
        <v>1</v>
      </c>
      <c r="AQ2543">
        <f t="shared" si="1186"/>
        <v>123360311489146.11</v>
      </c>
      <c r="AR2543">
        <f t="shared" si="1187"/>
        <v>0.26320234356960637</v>
      </c>
      <c r="AS2543">
        <f t="shared" si="1188"/>
        <v>53604502235.156609</v>
      </c>
      <c r="AU2543">
        <f t="shared" si="1189"/>
        <v>220185366371234.56</v>
      </c>
      <c r="AV2543">
        <f t="shared" si="1211"/>
        <v>2.8239541568068999E+30</v>
      </c>
    </row>
    <row r="2544" spans="1:48" x14ac:dyDescent="0.3">
      <c r="A2544" s="4">
        <v>26.496300000000002</v>
      </c>
      <c r="B2544" s="4">
        <f t="shared" si="1212"/>
        <v>15</v>
      </c>
      <c r="C2544" s="7">
        <v>24.81</v>
      </c>
      <c r="D2544" s="2">
        <f t="shared" si="1213"/>
        <v>207.97274608062534</v>
      </c>
      <c r="E2544" s="6">
        <f t="shared" si="1199"/>
        <v>36.346675435238694</v>
      </c>
      <c r="F2544" s="2">
        <f t="shared" si="1191"/>
        <v>134.76080137986483</v>
      </c>
      <c r="G2544" s="7">
        <v>37.200000000000003</v>
      </c>
      <c r="H2544" s="3">
        <f t="shared" si="1196"/>
        <v>208.20385688570394</v>
      </c>
      <c r="J2544" s="7">
        <v>45.2</v>
      </c>
      <c r="K2544" s="2">
        <f t="shared" si="1200"/>
        <v>161.80385688570394</v>
      </c>
      <c r="L2544" s="7">
        <v>24.5</v>
      </c>
      <c r="M2544" s="2">
        <f t="shared" si="1201"/>
        <v>108.70178670896075</v>
      </c>
      <c r="N2544" s="7">
        <v>26.2</v>
      </c>
      <c r="O2544" s="2">
        <f t="shared" si="1202"/>
        <v>19.601786708960759</v>
      </c>
      <c r="Q2544" s="2">
        <f t="shared" si="1203"/>
        <v>64.898460446949287</v>
      </c>
      <c r="R2544" s="2">
        <f t="shared" si="1204"/>
        <v>177.81221881706949</v>
      </c>
      <c r="S2544" s="2">
        <v>32.665799999999997</v>
      </c>
      <c r="T2544" s="2">
        <v>90</v>
      </c>
      <c r="U2544" s="7">
        <v>38.5</v>
      </c>
      <c r="V2544" s="2">
        <f t="shared" si="1205"/>
        <v>150.477059545413</v>
      </c>
      <c r="W2544" s="7">
        <v>39.729999999999997</v>
      </c>
      <c r="X2544" s="2">
        <f t="shared" si="1197"/>
        <v>75.317315529948544</v>
      </c>
      <c r="Y2544" s="7">
        <v>24.81</v>
      </c>
      <c r="Z2544" s="2">
        <f t="shared" si="1214"/>
        <v>215.1524047794795</v>
      </c>
      <c r="AA2544" s="7">
        <v>46.4</v>
      </c>
      <c r="AB2544" s="7">
        <v>89.1</v>
      </c>
      <c r="AF2544">
        <f t="shared" si="1198"/>
        <v>60.288889954737527</v>
      </c>
      <c r="AH2544" s="15">
        <f t="shared" si="1215"/>
        <v>1</v>
      </c>
      <c r="AI2544">
        <f t="shared" si="1206"/>
        <v>-764.06180310226887</v>
      </c>
      <c r="AJ2544">
        <f t="shared" si="1207"/>
        <v>149.69197097047686</v>
      </c>
      <c r="AK2544">
        <f t="shared" si="1208"/>
        <v>-7.0731718166702242</v>
      </c>
      <c r="AL2544">
        <f t="shared" si="1185"/>
        <v>-19562978.889444787</v>
      </c>
      <c r="AM2544">
        <f t="shared" si="1209"/>
        <v>11470.436907820216</v>
      </c>
      <c r="AN2544">
        <f t="shared" si="1210"/>
        <v>-83.285394362983425</v>
      </c>
      <c r="AP2544" s="15">
        <v>1</v>
      </c>
      <c r="AQ2544">
        <f t="shared" si="1186"/>
        <v>78111561890259.234</v>
      </c>
      <c r="AR2544">
        <f t="shared" si="1187"/>
        <v>0.26960588022377602</v>
      </c>
      <c r="AS2544">
        <f t="shared" si="1188"/>
        <v>6237393454.3424673</v>
      </c>
      <c r="AU2544">
        <f t="shared" si="1189"/>
        <v>167848743151471.81</v>
      </c>
      <c r="AV2544">
        <f t="shared" si="1211"/>
        <v>-1.3088206454939393E+29</v>
      </c>
    </row>
    <row r="2545" spans="1:48" x14ac:dyDescent="0.3">
      <c r="A2545" s="4">
        <v>26.496300000000002</v>
      </c>
      <c r="B2545" s="4">
        <f t="shared" si="1212"/>
        <v>16</v>
      </c>
      <c r="C2545" s="7">
        <v>24.81</v>
      </c>
      <c r="D2545" s="2">
        <f t="shared" si="1213"/>
        <v>208.32274608062534</v>
      </c>
      <c r="E2545" s="6">
        <f t="shared" si="1199"/>
        <v>35.943950133558928</v>
      </c>
      <c r="F2545" s="2">
        <f t="shared" si="1191"/>
        <v>135.12111052466886</v>
      </c>
      <c r="G2545" s="7">
        <v>37.200000000000003</v>
      </c>
      <c r="H2545" s="3">
        <f t="shared" si="1196"/>
        <v>207.85642501382915</v>
      </c>
      <c r="J2545" s="7">
        <v>45.2</v>
      </c>
      <c r="K2545" s="2">
        <f t="shared" si="1200"/>
        <v>161.45642501382915</v>
      </c>
      <c r="L2545" s="7">
        <v>24.5</v>
      </c>
      <c r="M2545" s="2">
        <f t="shared" si="1201"/>
        <v>108.59243692557322</v>
      </c>
      <c r="N2545" s="7">
        <v>26.2</v>
      </c>
      <c r="O2545" s="2">
        <f t="shared" si="1202"/>
        <v>19.49243692557323</v>
      </c>
      <c r="Q2545" s="2">
        <f t="shared" si="1203"/>
        <v>64.745665979918613</v>
      </c>
      <c r="R2545" s="2">
        <f t="shared" si="1204"/>
        <v>177.69503472488017</v>
      </c>
      <c r="S2545" s="2">
        <v>32.665799999999997</v>
      </c>
      <c r="T2545" s="2">
        <v>90</v>
      </c>
      <c r="U2545" s="7">
        <v>38.5</v>
      </c>
      <c r="V2545" s="2">
        <f t="shared" si="1205"/>
        <v>150.1560680390325</v>
      </c>
      <c r="W2545" s="7">
        <v>39.729999999999997</v>
      </c>
      <c r="X2545" s="2">
        <f t="shared" si="1197"/>
        <v>75.241880333179793</v>
      </c>
      <c r="Y2545" s="7">
        <v>24.81</v>
      </c>
      <c r="Z2545" s="2">
        <f t="shared" si="1214"/>
        <v>215.28740477947949</v>
      </c>
      <c r="AA2545" s="7">
        <v>46.4</v>
      </c>
      <c r="AB2545" s="7">
        <v>89.1</v>
      </c>
      <c r="AF2545">
        <f t="shared" si="1198"/>
        <v>60.232649397100325</v>
      </c>
      <c r="AH2545" s="15">
        <f t="shared" si="1215"/>
        <v>1</v>
      </c>
      <c r="AI2545">
        <f t="shared" si="1206"/>
        <v>-777.07059969308068</v>
      </c>
      <c r="AJ2545">
        <f t="shared" si="1207"/>
        <v>159.15419183293639</v>
      </c>
      <c r="AK2545">
        <f t="shared" si="1208"/>
        <v>-6.4203500047885216</v>
      </c>
      <c r="AL2545">
        <f t="shared" si="1185"/>
        <v>-29850079.068157528</v>
      </c>
      <c r="AM2545">
        <f t="shared" si="1209"/>
        <v>17738.631322107314</v>
      </c>
      <c r="AN2545">
        <f t="shared" si="1210"/>
        <v>-69.471893338137932</v>
      </c>
      <c r="AP2545" s="15">
        <v>1</v>
      </c>
      <c r="AQ2545">
        <f t="shared" si="1186"/>
        <v>54917489323539.688</v>
      </c>
      <c r="AR2545">
        <f t="shared" si="1187"/>
        <v>0.2759346777550799</v>
      </c>
      <c r="AS2545">
        <f t="shared" si="1188"/>
        <v>-84811174090.838821</v>
      </c>
      <c r="AU2545">
        <f t="shared" si="1189"/>
        <v>178288691654080</v>
      </c>
      <c r="AV2545">
        <f t="shared" si="1211"/>
        <v>1.8202497950252061E+31</v>
      </c>
    </row>
    <row r="2546" spans="1:48" x14ac:dyDescent="0.3">
      <c r="A2546" s="4">
        <v>26.496300000000002</v>
      </c>
      <c r="B2546" s="4">
        <f t="shared" si="1212"/>
        <v>17</v>
      </c>
      <c r="C2546" s="7">
        <v>24.81</v>
      </c>
      <c r="D2546" s="2">
        <f t="shared" si="1213"/>
        <v>208.67274608062533</v>
      </c>
      <c r="E2546" s="6">
        <f t="shared" si="1199"/>
        <v>35.538706067310372</v>
      </c>
      <c r="F2546" s="2">
        <f t="shared" si="1191"/>
        <v>135.47824380361325</v>
      </c>
      <c r="G2546" s="7">
        <v>37.200000000000003</v>
      </c>
      <c r="H2546" s="3">
        <f t="shared" si="1196"/>
        <v>207.49824239466398</v>
      </c>
      <c r="J2546" s="7">
        <v>45.2</v>
      </c>
      <c r="K2546" s="2">
        <f t="shared" si="1200"/>
        <v>161.09824239466397</v>
      </c>
      <c r="L2546" s="7">
        <v>24.5</v>
      </c>
      <c r="M2546" s="2">
        <f t="shared" si="1201"/>
        <v>108.47548584975868</v>
      </c>
      <c r="N2546" s="7">
        <v>26.2</v>
      </c>
      <c r="O2546" s="2">
        <f t="shared" si="1202"/>
        <v>19.375485849758689</v>
      </c>
      <c r="Q2546" s="2">
        <f t="shared" si="1203"/>
        <v>64.58834677986043</v>
      </c>
      <c r="R2546" s="2">
        <f t="shared" si="1204"/>
        <v>177.57007154050638</v>
      </c>
      <c r="S2546" s="2">
        <v>32.665799999999997</v>
      </c>
      <c r="T2546" s="2">
        <v>90</v>
      </c>
      <c r="U2546" s="7">
        <v>38.5</v>
      </c>
      <c r="V2546" s="2">
        <f t="shared" si="1205"/>
        <v>149.83471544640372</v>
      </c>
      <c r="W2546" s="7">
        <v>39.729999999999997</v>
      </c>
      <c r="X2546" s="2">
        <f t="shared" si="1197"/>
        <v>75.156400220135623</v>
      </c>
      <c r="Y2546" s="7">
        <v>24.81</v>
      </c>
      <c r="Z2546" s="2">
        <f t="shared" si="1214"/>
        <v>215.42240477947948</v>
      </c>
      <c r="AA2546" s="7">
        <v>46.4</v>
      </c>
      <c r="AB2546" s="7">
        <v>89.1</v>
      </c>
      <c r="AF2546">
        <f t="shared" si="1198"/>
        <v>60.176398808711227</v>
      </c>
      <c r="AH2546" s="15">
        <f t="shared" si="1215"/>
        <v>1</v>
      </c>
      <c r="AI2546">
        <f t="shared" si="1206"/>
        <v>-823.17753821229917</v>
      </c>
      <c r="AJ2546">
        <f t="shared" si="1207"/>
        <v>168.37108988814379</v>
      </c>
      <c r="AK2546">
        <f t="shared" si="1208"/>
        <v>-5.8826846810701809</v>
      </c>
      <c r="AL2546">
        <f t="shared" si="1185"/>
        <v>-40128113.951224729</v>
      </c>
      <c r="AM2546">
        <f t="shared" si="1209"/>
        <v>24146.450897180897</v>
      </c>
      <c r="AN2546">
        <f t="shared" si="1210"/>
        <v>-55.469248147697499</v>
      </c>
      <c r="AP2546" s="15">
        <v>1</v>
      </c>
      <c r="AQ2546">
        <f t="shared" si="1186"/>
        <v>21906673127569.57</v>
      </c>
      <c r="AR2546">
        <f t="shared" si="1187"/>
        <v>0.28216408377368019</v>
      </c>
      <c r="AS2546">
        <f t="shared" si="1188"/>
        <v>-107705816523.53253</v>
      </c>
      <c r="AU2546">
        <f t="shared" si="1189"/>
        <v>223020462252057.38</v>
      </c>
      <c r="AV2546">
        <f t="shared" si="1211"/>
        <v>8.090037845006756E+31</v>
      </c>
    </row>
    <row r="2547" spans="1:48" x14ac:dyDescent="0.3">
      <c r="A2547" s="4">
        <v>26.496300000000002</v>
      </c>
      <c r="B2547" s="4">
        <f t="shared" si="1212"/>
        <v>18</v>
      </c>
      <c r="C2547" s="7">
        <v>24.81</v>
      </c>
      <c r="D2547" s="2">
        <f t="shared" si="1213"/>
        <v>209.02274608062532</v>
      </c>
      <c r="E2547" s="6">
        <f t="shared" si="1199"/>
        <v>35.130981658773223</v>
      </c>
      <c r="F2547" s="2">
        <f t="shared" si="1191"/>
        <v>135.83207098679932</v>
      </c>
      <c r="G2547" s="7">
        <v>37.200000000000003</v>
      </c>
      <c r="H2547" s="3">
        <f t="shared" si="1196"/>
        <v>207.12939363250632</v>
      </c>
      <c r="J2547" s="7">
        <v>45.2</v>
      </c>
      <c r="K2547" s="2">
        <f t="shared" si="1200"/>
        <v>160.72939363250632</v>
      </c>
      <c r="L2547" s="7">
        <v>24.5</v>
      </c>
      <c r="M2547" s="2">
        <f t="shared" si="1201"/>
        <v>108.35095693545099</v>
      </c>
      <c r="N2547" s="7">
        <v>26.2</v>
      </c>
      <c r="O2547" s="2">
        <f t="shared" si="1202"/>
        <v>19.250956935451001</v>
      </c>
      <c r="Q2547" s="2">
        <f t="shared" si="1203"/>
        <v>64.426430773720099</v>
      </c>
      <c r="R2547" s="2">
        <f t="shared" si="1204"/>
        <v>177.43734687360575</v>
      </c>
      <c r="S2547" s="2">
        <v>32.665799999999997</v>
      </c>
      <c r="T2547" s="2">
        <v>90</v>
      </c>
      <c r="U2547" s="7">
        <v>38.5</v>
      </c>
      <c r="V2547" s="2">
        <f t="shared" si="1205"/>
        <v>149.513057321735</v>
      </c>
      <c r="W2547" s="7">
        <v>39.729999999999997</v>
      </c>
      <c r="X2547" s="2">
        <f t="shared" si="1197"/>
        <v>75.060933102082743</v>
      </c>
      <c r="Y2547" s="7">
        <v>24.81</v>
      </c>
      <c r="Z2547" s="2">
        <f t="shared" si="1214"/>
        <v>215.55740477947947</v>
      </c>
      <c r="AA2547" s="7">
        <v>46.4</v>
      </c>
      <c r="AB2547" s="7">
        <v>89.1</v>
      </c>
      <c r="AF2547">
        <f t="shared" si="1198"/>
        <v>60.120105314652633</v>
      </c>
      <c r="AH2547" s="15">
        <f t="shared" si="1215"/>
        <v>1</v>
      </c>
      <c r="AI2547">
        <f t="shared" si="1206"/>
        <v>-818.84764022695424</v>
      </c>
      <c r="AJ2547">
        <f t="shared" si="1207"/>
        <v>177.37460143123073</v>
      </c>
      <c r="AK2547">
        <f t="shared" si="1208"/>
        <v>-5.4322398220895369</v>
      </c>
      <c r="AL2547">
        <f t="shared" si="1185"/>
        <v>-50420039.335311204</v>
      </c>
      <c r="AM2547">
        <f t="shared" si="1209"/>
        <v>30719.153996175985</v>
      </c>
      <c r="AN2547">
        <f t="shared" si="1210"/>
        <v>-41.28660614091234</v>
      </c>
      <c r="AP2547" s="15">
        <v>1</v>
      </c>
      <c r="AQ2547">
        <f t="shared" si="1186"/>
        <v>-30581594690708.559</v>
      </c>
      <c r="AR2547">
        <f t="shared" si="1187"/>
        <v>0.2882822512365395</v>
      </c>
      <c r="AS2547">
        <f t="shared" si="1188"/>
        <v>11163777821.585625</v>
      </c>
      <c r="AU2547">
        <f t="shared" si="1189"/>
        <v>217456472251209.31</v>
      </c>
      <c r="AV2547">
        <f t="shared" si="1211"/>
        <v>2.5175585608695398E+32</v>
      </c>
    </row>
    <row r="2548" spans="1:48" x14ac:dyDescent="0.3">
      <c r="A2548" s="4">
        <v>26.496300000000002</v>
      </c>
      <c r="B2548" s="4">
        <f t="shared" si="1212"/>
        <v>19</v>
      </c>
      <c r="C2548" s="7">
        <v>24.81</v>
      </c>
      <c r="D2548" s="2">
        <f t="shared" si="1213"/>
        <v>209.37274608062532</v>
      </c>
      <c r="E2548" s="6">
        <f t="shared" si="1199"/>
        <v>34.72081592163839</v>
      </c>
      <c r="F2548" s="2">
        <f t="shared" si="1191"/>
        <v>136.182454887566</v>
      </c>
      <c r="G2548" s="7">
        <v>37.200000000000003</v>
      </c>
      <c r="H2548" s="3">
        <f t="shared" si="1196"/>
        <v>206.7499651442044</v>
      </c>
      <c r="J2548" s="7">
        <v>45.2</v>
      </c>
      <c r="K2548" s="2">
        <f t="shared" si="1200"/>
        <v>160.34996514420439</v>
      </c>
      <c r="L2548" s="7">
        <v>24.5</v>
      </c>
      <c r="M2548" s="2">
        <f t="shared" si="1201"/>
        <v>108.21887370134976</v>
      </c>
      <c r="N2548" s="7">
        <v>26.2</v>
      </c>
      <c r="O2548" s="2">
        <f t="shared" si="1202"/>
        <v>19.11887370134977</v>
      </c>
      <c r="Q2548" s="2">
        <f t="shared" si="1203"/>
        <v>64.259846759109124</v>
      </c>
      <c r="R2548" s="2">
        <f t="shared" si="1204"/>
        <v>177.29687808541334</v>
      </c>
      <c r="S2548" s="2">
        <v>32.665799999999997</v>
      </c>
      <c r="T2548" s="2">
        <v>90</v>
      </c>
      <c r="U2548" s="7">
        <v>38.5</v>
      </c>
      <c r="V2548" s="2">
        <f t="shared" si="1205"/>
        <v>149.19115046688478</v>
      </c>
      <c r="W2548" s="7">
        <v>39.729999999999997</v>
      </c>
      <c r="X2548" s="2">
        <f t="shared" si="1197"/>
        <v>74.955540537816645</v>
      </c>
      <c r="Y2548" s="7">
        <v>24.81</v>
      </c>
      <c r="Z2548" s="2">
        <f t="shared" si="1214"/>
        <v>215.69240477947946</v>
      </c>
      <c r="AA2548" s="7">
        <v>46.4</v>
      </c>
      <c r="AB2548" s="7">
        <v>89.1</v>
      </c>
      <c r="AF2548">
        <f t="shared" si="1198"/>
        <v>60.063733779089929</v>
      </c>
      <c r="AH2548" s="15">
        <f t="shared" si="1215"/>
        <v>1</v>
      </c>
      <c r="AI2548">
        <f t="shared" si="1206"/>
        <v>-777.5302807226401</v>
      </c>
      <c r="AJ2548">
        <f t="shared" si="1207"/>
        <v>186.08983861193221</v>
      </c>
      <c r="AK2548">
        <f t="shared" si="1208"/>
        <v>-5.0494553666892905</v>
      </c>
      <c r="AL2548">
        <f t="shared" si="1185"/>
        <v>-60688881.41942849</v>
      </c>
      <c r="AM2548">
        <f t="shared" si="1209"/>
        <v>37446.278424684235</v>
      </c>
      <c r="AN2548">
        <f t="shared" si="1210"/>
        <v>-26.93352121580142</v>
      </c>
      <c r="AP2548" s="15">
        <v>1</v>
      </c>
      <c r="AQ2548">
        <f t="shared" si="1186"/>
        <v>-66130117815586.25</v>
      </c>
      <c r="AR2548">
        <f t="shared" si="1187"/>
        <v>0.29428316830104179</v>
      </c>
      <c r="AS2548">
        <f t="shared" si="1188"/>
        <v>175136979413.9809</v>
      </c>
      <c r="AU2548">
        <f t="shared" si="1189"/>
        <v>176220235029728.81</v>
      </c>
      <c r="AV2548">
        <f t="shared" si="1211"/>
        <v>6.0786325686202493E+32</v>
      </c>
    </row>
    <row r="2549" spans="1:48" x14ac:dyDescent="0.3">
      <c r="A2549" s="4">
        <v>26.496300000000002</v>
      </c>
      <c r="B2549" s="4">
        <f t="shared" si="1212"/>
        <v>20</v>
      </c>
      <c r="C2549" s="7">
        <v>24.81</v>
      </c>
      <c r="D2549" s="2">
        <f t="shared" si="1213"/>
        <v>209.72274608062531</v>
      </c>
      <c r="E2549" s="6">
        <f t="shared" si="1199"/>
        <v>34.308248485166068</v>
      </c>
      <c r="F2549" s="2">
        <f t="shared" si="1191"/>
        <v>136.52925089260751</v>
      </c>
      <c r="G2549" s="7">
        <v>37.200000000000003</v>
      </c>
      <c r="H2549" s="3">
        <f t="shared" si="1196"/>
        <v>206.36004515573731</v>
      </c>
      <c r="J2549" s="7">
        <v>45.2</v>
      </c>
      <c r="K2549" s="2">
        <f t="shared" si="1200"/>
        <v>159.9600451557373</v>
      </c>
      <c r="L2549" s="7">
        <v>24.5</v>
      </c>
      <c r="M2549" s="2">
        <f t="shared" si="1201"/>
        <v>108.07925970483427</v>
      </c>
      <c r="N2549" s="7">
        <v>26.2</v>
      </c>
      <c r="O2549" s="2">
        <f t="shared" si="1202"/>
        <v>18.979259704834277</v>
      </c>
      <c r="Q2549" s="2">
        <f t="shared" si="1203"/>
        <v>64.088524511125954</v>
      </c>
      <c r="R2549" s="2">
        <f t="shared" si="1204"/>
        <v>177.14868224156248</v>
      </c>
      <c r="S2549" s="2">
        <v>32.665799999999997</v>
      </c>
      <c r="T2549" s="2">
        <v>90</v>
      </c>
      <c r="U2549" s="7">
        <v>38.5</v>
      </c>
      <c r="V2549" s="2">
        <f t="shared" si="1205"/>
        <v>148.86905304835255</v>
      </c>
      <c r="W2549" s="7">
        <v>39.729999999999997</v>
      </c>
      <c r="X2549" s="2">
        <f t="shared" si="1197"/>
        <v>74.840287661357195</v>
      </c>
      <c r="Y2549" s="7">
        <v>24.81</v>
      </c>
      <c r="Z2549" s="2">
        <f t="shared" si="1214"/>
        <v>215.82740477947945</v>
      </c>
      <c r="AA2549" s="7">
        <v>46.4</v>
      </c>
      <c r="AB2549" s="7">
        <v>89.1</v>
      </c>
      <c r="AF2549">
        <f t="shared" si="1198"/>
        <v>60.007246852709258</v>
      </c>
      <c r="AH2549" s="15">
        <f t="shared" si="1215"/>
        <v>1</v>
      </c>
      <c r="AI2549">
        <f t="shared" si="1206"/>
        <v>-805.6181084537377</v>
      </c>
      <c r="AJ2549">
        <f t="shared" si="1207"/>
        <v>190.85770026450197</v>
      </c>
      <c r="AK2549">
        <f t="shared" si="1208"/>
        <v>-4.7202271607928807</v>
      </c>
      <c r="AL2549">
        <f t="shared" si="1185"/>
        <v>-69473918.239726633</v>
      </c>
      <c r="AM2549">
        <f t="shared" si="1209"/>
        <v>43426.770870252767</v>
      </c>
      <c r="AN2549">
        <f t="shared" si="1210"/>
        <v>-12.419951690076118</v>
      </c>
      <c r="AP2549" s="15">
        <v>1</v>
      </c>
      <c r="AQ2549">
        <f t="shared" si="1186"/>
        <v>-115022407266359.05</v>
      </c>
      <c r="AR2549">
        <f t="shared" si="1187"/>
        <v>0.30017026549109194</v>
      </c>
      <c r="AS2549">
        <f t="shared" si="1188"/>
        <v>161724282284.51105</v>
      </c>
      <c r="AU2549">
        <f t="shared" si="1189"/>
        <v>202552821554954.5</v>
      </c>
      <c r="AV2549">
        <f t="shared" si="1211"/>
        <v>1.0639172164646055E+33</v>
      </c>
    </row>
    <row r="2550" spans="1:48" x14ac:dyDescent="0.3">
      <c r="A2550" s="4">
        <v>26.496300000000002</v>
      </c>
      <c r="B2550" s="4">
        <f t="shared" si="1212"/>
        <v>21</v>
      </c>
      <c r="C2550" s="7">
        <v>24.81</v>
      </c>
      <c r="D2550" s="2">
        <f t="shared" si="1213"/>
        <v>210.07274608062531</v>
      </c>
      <c r="E2550" s="6">
        <f t="shared" si="1199"/>
        <v>33.893319620524871</v>
      </c>
      <c r="F2550" s="2">
        <f t="shared" si="1191"/>
        <v>136.87230645399049</v>
      </c>
      <c r="G2550" s="7">
        <v>37.200000000000003</v>
      </c>
      <c r="H2550" s="3">
        <f t="shared" si="1196"/>
        <v>205.95972369425976</v>
      </c>
      <c r="J2550" s="7">
        <v>45.2</v>
      </c>
      <c r="K2550" s="2">
        <f t="shared" si="1200"/>
        <v>159.55972369425976</v>
      </c>
      <c r="L2550" s="7">
        <v>24.5</v>
      </c>
      <c r="M2550" s="2">
        <f t="shared" si="1201"/>
        <v>107.93213851296451</v>
      </c>
      <c r="N2550" s="7">
        <v>26.2</v>
      </c>
      <c r="O2550" s="2">
        <f t="shared" si="1202"/>
        <v>18.832138512964519</v>
      </c>
      <c r="Q2550" s="2">
        <f t="shared" si="1203"/>
        <v>63.912394889355738</v>
      </c>
      <c r="R2550" s="2">
        <f t="shared" si="1204"/>
        <v>176.99277606039581</v>
      </c>
      <c r="S2550" s="2">
        <v>32.665799999999997</v>
      </c>
      <c r="T2550" s="2">
        <v>90</v>
      </c>
      <c r="U2550" s="7">
        <v>38.5</v>
      </c>
      <c r="V2550" s="2">
        <f t="shared" si="1205"/>
        <v>148.54682472278537</v>
      </c>
      <c r="W2550" s="7">
        <v>39.729999999999997</v>
      </c>
      <c r="X2550" s="2">
        <f t="shared" si="1197"/>
        <v>74.715243104759381</v>
      </c>
      <c r="Y2550" s="7">
        <v>24.81</v>
      </c>
      <c r="Z2550" s="2">
        <f t="shared" si="1214"/>
        <v>215.96240477947944</v>
      </c>
      <c r="AA2550" s="7">
        <v>46.4</v>
      </c>
      <c r="AB2550" s="7">
        <v>89.1</v>
      </c>
      <c r="AF2550">
        <f t="shared" si="1198"/>
        <v>59.95060502202108</v>
      </c>
      <c r="AH2550" s="15">
        <f t="shared" si="1215"/>
        <v>1</v>
      </c>
      <c r="AI2550">
        <f t="shared" si="1206"/>
        <v>-920.70122736348367</v>
      </c>
      <c r="AJ2550">
        <f t="shared" si="1207"/>
        <v>205.10787810469307</v>
      </c>
      <c r="AK2550">
        <f t="shared" si="1208"/>
        <v>-4.4341289016012162</v>
      </c>
      <c r="AL2550">
        <f t="shared" si="1185"/>
        <v>-82071321.338004917</v>
      </c>
      <c r="AM2550">
        <f t="shared" si="1209"/>
        <v>51992.418342805198</v>
      </c>
      <c r="AN2550">
        <f t="shared" si="1210"/>
        <v>2.2437431862832682</v>
      </c>
      <c r="AP2550" s="15">
        <v>1</v>
      </c>
      <c r="AQ2550">
        <f t="shared" si="1186"/>
        <v>-234941327338405.41</v>
      </c>
      <c r="AR2550">
        <f t="shared" si="1187"/>
        <v>0.30591872525592678</v>
      </c>
      <c r="AS2550">
        <f t="shared" si="1188"/>
        <v>-65064237815.558594</v>
      </c>
      <c r="AU2550">
        <f t="shared" si="1189"/>
        <v>345030435792073.56</v>
      </c>
      <c r="AV2550">
        <f t="shared" si="1211"/>
        <v>1.9997092672853746E+33</v>
      </c>
    </row>
    <row r="2551" spans="1:48" x14ac:dyDescent="0.3">
      <c r="A2551" s="4">
        <v>26.496300000000002</v>
      </c>
      <c r="B2551" s="4">
        <f t="shared" si="1212"/>
        <v>22</v>
      </c>
      <c r="C2551" s="7">
        <v>24.81</v>
      </c>
      <c r="D2551" s="2">
        <f t="shared" si="1213"/>
        <v>210.4227460806253</v>
      </c>
      <c r="E2551" s="6">
        <f t="shared" si="1199"/>
        <v>33.476070269524563</v>
      </c>
      <c r="F2551" s="2">
        <f t="shared" si="1191"/>
        <v>137.21146053946049</v>
      </c>
      <c r="G2551" s="7">
        <v>37.200000000000003</v>
      </c>
      <c r="H2551" s="3">
        <f t="shared" si="1196"/>
        <v>205.5490925757129</v>
      </c>
      <c r="J2551" s="7">
        <v>45.2</v>
      </c>
      <c r="K2551" s="2">
        <f t="shared" si="1200"/>
        <v>159.1490925757129</v>
      </c>
      <c r="L2551" s="7">
        <v>24.5</v>
      </c>
      <c r="M2551" s="2">
        <f t="shared" si="1201"/>
        <v>107.77753367067737</v>
      </c>
      <c r="N2551" s="7">
        <v>26.2</v>
      </c>
      <c r="O2551" s="2">
        <f t="shared" si="1202"/>
        <v>18.677533670677377</v>
      </c>
      <c r="Q2551" s="2">
        <f t="shared" si="1203"/>
        <v>63.73138994490013</v>
      </c>
      <c r="R2551" s="2">
        <f t="shared" si="1204"/>
        <v>176.82917585673817</v>
      </c>
      <c r="S2551" s="2">
        <v>32.665799999999997</v>
      </c>
      <c r="T2551" s="2">
        <v>90</v>
      </c>
      <c r="U2551" s="7">
        <v>38.5</v>
      </c>
      <c r="V2551" s="2">
        <f t="shared" si="1205"/>
        <v>148.22452677177415</v>
      </c>
      <c r="W2551" s="7">
        <v>39.729999999999997</v>
      </c>
      <c r="X2551" s="2">
        <f t="shared" si="1197"/>
        <v>74.580478916390334</v>
      </c>
      <c r="Y2551" s="7">
        <v>24.81</v>
      </c>
      <c r="Z2551" s="2">
        <f t="shared" si="1214"/>
        <v>216.09740477947943</v>
      </c>
      <c r="AA2551" s="7">
        <v>46.4</v>
      </c>
      <c r="AB2551" s="7">
        <v>89.1</v>
      </c>
      <c r="AF2551">
        <f t="shared" si="1198"/>
        <v>59.893766660365074</v>
      </c>
      <c r="AH2551" s="15">
        <f t="shared" si="1215"/>
        <v>1</v>
      </c>
      <c r="AI2551">
        <f t="shared" si="1206"/>
        <v>-988.67494040464021</v>
      </c>
      <c r="AJ2551">
        <f t="shared" si="1207"/>
        <v>206.16224676626678</v>
      </c>
      <c r="AK2551">
        <f t="shared" si="1208"/>
        <v>-4.1832869085042272</v>
      </c>
      <c r="AL2551">
        <f t="shared" si="1185"/>
        <v>-89516547.563906074</v>
      </c>
      <c r="AM2551">
        <f t="shared" si="1209"/>
        <v>57498.33246815997</v>
      </c>
      <c r="AN2551">
        <f t="shared" si="1210"/>
        <v>17.046808099934424</v>
      </c>
      <c r="AP2551" s="15">
        <v>1</v>
      </c>
      <c r="AQ2551">
        <f t="shared" si="1186"/>
        <v>-314456539572770.13</v>
      </c>
      <c r="AR2551">
        <f t="shared" si="1187"/>
        <v>0.31156405314843016</v>
      </c>
      <c r="AS2551">
        <f t="shared" si="1188"/>
        <v>-283947237266.09106</v>
      </c>
      <c r="AU2551">
        <f t="shared" si="1189"/>
        <v>458472868106405.38</v>
      </c>
      <c r="AV2551">
        <f t="shared" si="1211"/>
        <v>2.761473499110311E+33</v>
      </c>
    </row>
    <row r="2552" spans="1:48" x14ac:dyDescent="0.3">
      <c r="A2552" s="4">
        <v>26.496300000000002</v>
      </c>
      <c r="B2552" s="4">
        <f t="shared" si="1212"/>
        <v>23</v>
      </c>
      <c r="C2552" s="7">
        <v>24.81</v>
      </c>
      <c r="D2552" s="2">
        <f t="shared" si="1213"/>
        <v>210.7727460806253</v>
      </c>
      <c r="E2552" s="6">
        <f t="shared" si="1199"/>
        <v>33.056542075979102</v>
      </c>
      <c r="F2552" s="2">
        <f t="shared" si="1191"/>
        <v>137.54654303703691</v>
      </c>
      <c r="G2552" s="7">
        <v>37.200000000000003</v>
      </c>
      <c r="H2552" s="3">
        <f t="shared" si="1196"/>
        <v>205.12824538810366</v>
      </c>
      <c r="J2552" s="7">
        <v>45.2</v>
      </c>
      <c r="K2552" s="2">
        <f t="shared" si="1200"/>
        <v>158.72824538810366</v>
      </c>
      <c r="L2552" s="7">
        <v>24.5</v>
      </c>
      <c r="M2552" s="2">
        <f t="shared" si="1201"/>
        <v>107.61546866629243</v>
      </c>
      <c r="N2552" s="7">
        <v>26.2</v>
      </c>
      <c r="O2552" s="2">
        <f t="shared" si="1202"/>
        <v>18.515468666292435</v>
      </c>
      <c r="Q2552" s="2">
        <f t="shared" si="1203"/>
        <v>63.545443027284641</v>
      </c>
      <c r="R2552" s="2">
        <f t="shared" si="1204"/>
        <v>176.65789748109512</v>
      </c>
      <c r="S2552" s="2">
        <v>32.665799999999997</v>
      </c>
      <c r="T2552" s="2">
        <v>90</v>
      </c>
      <c r="U2552" s="7">
        <v>38.5</v>
      </c>
      <c r="V2552" s="2">
        <f t="shared" si="1205"/>
        <v>147.90222224679871</v>
      </c>
      <c r="W2552" s="7">
        <v>39.729999999999997</v>
      </c>
      <c r="X2552" s="2">
        <f t="shared" si="1197"/>
        <v>74.436070475037482</v>
      </c>
      <c r="Y2552" s="7">
        <v>24.81</v>
      </c>
      <c r="Z2552" s="2">
        <f t="shared" si="1214"/>
        <v>216.23240477947942</v>
      </c>
      <c r="AA2552" s="7">
        <v>46.4</v>
      </c>
      <c r="AB2552" s="7">
        <v>89.1</v>
      </c>
      <c r="AF2552">
        <f t="shared" si="1198"/>
        <v>59.83668808044613</v>
      </c>
      <c r="AH2552" s="15">
        <f t="shared" si="1215"/>
        <v>1</v>
      </c>
      <c r="AI2552">
        <f t="shared" si="1206"/>
        <v>-923.82259494941854</v>
      </c>
      <c r="AJ2552">
        <f t="shared" si="1207"/>
        <v>220.1496226508186</v>
      </c>
      <c r="AK2552">
        <f t="shared" si="1208"/>
        <v>-3.9616442090841977</v>
      </c>
      <c r="AL2552">
        <f t="shared" si="1185"/>
        <v>-102061541.27906018</v>
      </c>
      <c r="AM2552">
        <f t="shared" si="1209"/>
        <v>66498.753426261464</v>
      </c>
      <c r="AN2552">
        <f t="shared" si="1210"/>
        <v>31.978097945655918</v>
      </c>
      <c r="AP2552" s="15">
        <v>1</v>
      </c>
      <c r="AQ2552">
        <f t="shared" si="1186"/>
        <v>-199288508215612.75</v>
      </c>
      <c r="AR2552">
        <f t="shared" si="1187"/>
        <v>0.31707145152588551</v>
      </c>
      <c r="AS2552">
        <f t="shared" si="1188"/>
        <v>-250053511056.39948</v>
      </c>
      <c r="AU2552">
        <f t="shared" si="1189"/>
        <v>349634435230944.25</v>
      </c>
      <c r="AV2552">
        <f t="shared" si="1211"/>
        <v>5.0575784635093737E+33</v>
      </c>
    </row>
    <row r="2553" spans="1:48" x14ac:dyDescent="0.3">
      <c r="A2553" s="4">
        <v>26.496300000000002</v>
      </c>
      <c r="B2553" s="4">
        <f t="shared" si="1212"/>
        <v>24</v>
      </c>
      <c r="C2553" s="7">
        <v>24.81</v>
      </c>
      <c r="D2553" s="2">
        <f t="shared" si="1213"/>
        <v>211.12274608062529</v>
      </c>
      <c r="E2553" s="6">
        <f t="shared" si="1199"/>
        <v>32.634777419963378</v>
      </c>
      <c r="F2553" s="2">
        <f t="shared" si="1191"/>
        <v>137.87737410945797</v>
      </c>
      <c r="G2553" s="7">
        <v>37.200000000000003</v>
      </c>
      <c r="H2553" s="3">
        <f t="shared" si="1196"/>
        <v>204.69727747054591</v>
      </c>
      <c r="J2553" s="7">
        <v>45.2</v>
      </c>
      <c r="K2553" s="2">
        <f t="shared" si="1200"/>
        <v>158.29727747054591</v>
      </c>
      <c r="L2553" s="7">
        <v>24.5</v>
      </c>
      <c r="M2553" s="2">
        <f t="shared" si="1201"/>
        <v>107.44596689444489</v>
      </c>
      <c r="N2553" s="7">
        <v>26.2</v>
      </c>
      <c r="O2553" s="2">
        <f t="shared" si="1202"/>
        <v>18.345966894444899</v>
      </c>
      <c r="Q2553" s="2">
        <f t="shared" si="1203"/>
        <v>63.35448889108671</v>
      </c>
      <c r="R2553" s="2">
        <f t="shared" si="1204"/>
        <v>176.47895625422836</v>
      </c>
      <c r="S2553" s="2">
        <v>32.665799999999997</v>
      </c>
      <c r="T2553" s="2">
        <v>90</v>
      </c>
      <c r="U2553" s="7">
        <v>38.5</v>
      </c>
      <c r="V2553" s="2">
        <f t="shared" si="1205"/>
        <v>147.57997612526825</v>
      </c>
      <c r="W2553" s="7">
        <v>39.729999999999997</v>
      </c>
      <c r="X2553" s="2">
        <f t="shared" si="1197"/>
        <v>74.282096400223239</v>
      </c>
      <c r="Y2553" s="7">
        <v>24.81</v>
      </c>
      <c r="Z2553" s="2">
        <f t="shared" si="1214"/>
        <v>216.36740477947941</v>
      </c>
      <c r="AA2553" s="7">
        <v>46.4</v>
      </c>
      <c r="AB2553" s="7">
        <v>89.1</v>
      </c>
      <c r="AF2553">
        <f t="shared" si="1198"/>
        <v>59.779323588225502</v>
      </c>
      <c r="AH2553" s="15">
        <f t="shared" si="1215"/>
        <v>1</v>
      </c>
      <c r="AI2553">
        <f t="shared" si="1206"/>
        <v>-839.64707850150114</v>
      </c>
      <c r="AJ2553">
        <f t="shared" si="1207"/>
        <v>228.3733094810585</v>
      </c>
      <c r="AK2553">
        <f t="shared" si="1208"/>
        <v>-3.7644653620620754</v>
      </c>
      <c r="AL2553">
        <f t="shared" si="1185"/>
        <v>-112349564.90321407</v>
      </c>
      <c r="AM2553">
        <f t="shared" si="1209"/>
        <v>74291.0093928688</v>
      </c>
      <c r="AN2553">
        <f t="shared" si="1210"/>
        <v>47.026085519811829</v>
      </c>
      <c r="AP2553" s="15">
        <v>1</v>
      </c>
      <c r="AQ2553">
        <f t="shared" si="1186"/>
        <v>-81928972165548.297</v>
      </c>
      <c r="AR2553">
        <f t="shared" si="1187"/>
        <v>0.32246508462235224</v>
      </c>
      <c r="AS2553">
        <f t="shared" si="1188"/>
        <v>167973343560.06772</v>
      </c>
      <c r="AU2553">
        <f t="shared" si="1189"/>
        <v>239137042270106.84</v>
      </c>
      <c r="AV2553">
        <f t="shared" si="1211"/>
        <v>7.7743478982095413E+33</v>
      </c>
    </row>
    <row r="2554" spans="1:48" x14ac:dyDescent="0.3">
      <c r="A2554" s="4">
        <v>26.496300000000002</v>
      </c>
      <c r="B2554" s="4">
        <f t="shared" si="1212"/>
        <v>25</v>
      </c>
      <c r="C2554" s="7">
        <v>24.81</v>
      </c>
      <c r="D2554" s="2">
        <f t="shared" si="1213"/>
        <v>211.47274608062529</v>
      </c>
      <c r="E2554" s="6">
        <f t="shared" si="1199"/>
        <v>32.210819455257131</v>
      </c>
      <c r="F2554" s="2">
        <f t="shared" si="1191"/>
        <v>138.20376349354402</v>
      </c>
      <c r="G2554" s="7">
        <v>37.200000000000003</v>
      </c>
      <c r="H2554" s="3">
        <f t="shared" si="1196"/>
        <v>204.256285888153</v>
      </c>
      <c r="J2554" s="7">
        <v>45.2</v>
      </c>
      <c r="K2554" s="2">
        <f t="shared" si="1200"/>
        <v>157.856285888153</v>
      </c>
      <c r="L2554" s="7">
        <v>24.5</v>
      </c>
      <c r="M2554" s="2">
        <f t="shared" si="1201"/>
        <v>107.26905161656413</v>
      </c>
      <c r="N2554" s="7">
        <v>26.2</v>
      </c>
      <c r="O2554" s="2">
        <f t="shared" si="1202"/>
        <v>18.169051616564133</v>
      </c>
      <c r="Q2554" s="2">
        <f t="shared" si="1203"/>
        <v>63.158463802124174</v>
      </c>
      <c r="R2554" s="2">
        <f t="shared" si="1204"/>
        <v>176.29236689704661</v>
      </c>
      <c r="S2554" s="2">
        <v>32.665799999999997</v>
      </c>
      <c r="T2554" s="2">
        <v>90</v>
      </c>
      <c r="U2554" s="7">
        <v>38.5</v>
      </c>
      <c r="V2554" s="2">
        <f t="shared" si="1205"/>
        <v>147.25785547870555</v>
      </c>
      <c r="W2554" s="7">
        <v>39.729999999999997</v>
      </c>
      <c r="X2554" s="2">
        <f t="shared" si="1197"/>
        <v>74.118638459109093</v>
      </c>
      <c r="Y2554" s="7">
        <v>24.81</v>
      </c>
      <c r="Z2554" s="2">
        <f t="shared" si="1214"/>
        <v>216.50240477947941</v>
      </c>
      <c r="AA2554" s="7">
        <v>46.4</v>
      </c>
      <c r="AB2554" s="7">
        <v>89.1</v>
      </c>
      <c r="AF2554">
        <f t="shared" si="1198"/>
        <v>59.721625537985446</v>
      </c>
      <c r="AH2554" s="15">
        <f t="shared" si="1215"/>
        <v>1</v>
      </c>
      <c r="AI2554">
        <f t="shared" si="1206"/>
        <v>-866.57867572677333</v>
      </c>
      <c r="AJ2554">
        <f t="shared" si="1207"/>
        <v>239.98100755260305</v>
      </c>
      <c r="AK2554">
        <f t="shared" si="1208"/>
        <v>-3.5879948925810106</v>
      </c>
      <c r="AL2554">
        <f t="shared" si="1185"/>
        <v>-123920676.23254864</v>
      </c>
      <c r="AM2554">
        <f t="shared" si="1209"/>
        <v>83202.893997198247</v>
      </c>
      <c r="AN2554">
        <f t="shared" si="1210"/>
        <v>62.17887065344604</v>
      </c>
      <c r="AP2554" s="15">
        <v>1</v>
      </c>
      <c r="AQ2554">
        <f t="shared" si="1186"/>
        <v>-10498058531400.646</v>
      </c>
      <c r="AR2554">
        <f t="shared" si="1187"/>
        <v>0.32773687541134483</v>
      </c>
      <c r="AS2554">
        <f t="shared" si="1188"/>
        <v>543898273488.04443</v>
      </c>
      <c r="AU2554">
        <f t="shared" si="1189"/>
        <v>271940285671380.72</v>
      </c>
      <c r="AV2554">
        <f t="shared" si="1211"/>
        <v>1.1501155932487251E+34</v>
      </c>
    </row>
    <row r="2555" spans="1:48" x14ac:dyDescent="0.3">
      <c r="A2555" s="4">
        <v>26.496300000000002</v>
      </c>
      <c r="B2555" s="4">
        <f t="shared" si="1212"/>
        <v>26</v>
      </c>
      <c r="C2555" s="7">
        <v>24.81</v>
      </c>
      <c r="D2555" s="2">
        <f t="shared" si="1213"/>
        <v>211.82274608062528</v>
      </c>
      <c r="E2555" s="6">
        <f t="shared" si="1199"/>
        <v>31.784712150303488</v>
      </c>
      <c r="F2555" s="2">
        <f t="shared" si="1191"/>
        <v>138.52550973899537</v>
      </c>
      <c r="G2555" s="7">
        <v>37.200000000000003</v>
      </c>
      <c r="H2555" s="3">
        <f t="shared" si="1196"/>
        <v>203.8053694028593</v>
      </c>
      <c r="J2555" s="7">
        <v>45.2</v>
      </c>
      <c r="K2555" s="2">
        <f t="shared" si="1200"/>
        <v>157.40536940285929</v>
      </c>
      <c r="L2555" s="7">
        <v>24.5</v>
      </c>
      <c r="M2555" s="2">
        <f t="shared" si="1201"/>
        <v>107.08474591902075</v>
      </c>
      <c r="N2555" s="7">
        <v>26.2</v>
      </c>
      <c r="O2555" s="2">
        <f t="shared" si="1202"/>
        <v>17.984745919020753</v>
      </c>
      <c r="Q2555" s="2">
        <f t="shared" si="1203"/>
        <v>62.95730564303954</v>
      </c>
      <c r="R2555" s="2">
        <f t="shared" si="1204"/>
        <v>176.09814345573429</v>
      </c>
      <c r="S2555" s="2">
        <v>32.665799999999997</v>
      </c>
      <c r="T2555" s="2">
        <v>90</v>
      </c>
      <c r="U2555" s="7">
        <v>38.5</v>
      </c>
      <c r="V2555" s="2">
        <f t="shared" si="1205"/>
        <v>146.93592965423528</v>
      </c>
      <c r="W2555" s="7">
        <v>39.729999999999997</v>
      </c>
      <c r="X2555" s="2">
        <f t="shared" si="1197"/>
        <v>73.945781470379799</v>
      </c>
      <c r="Y2555" s="7">
        <v>24.81</v>
      </c>
      <c r="Z2555" s="2">
        <f t="shared" si="1214"/>
        <v>216.6374047794794</v>
      </c>
      <c r="AA2555" s="7">
        <v>46.4</v>
      </c>
      <c r="AB2555" s="7">
        <v>89.1</v>
      </c>
      <c r="AF2555">
        <f t="shared" si="1198"/>
        <v>59.663544388382384</v>
      </c>
      <c r="AH2555" s="15">
        <f t="shared" si="1215"/>
        <v>1</v>
      </c>
      <c r="AI2555">
        <f t="shared" si="1206"/>
        <v>-920.4941727367335</v>
      </c>
      <c r="AJ2555">
        <f t="shared" si="1207"/>
        <v>245.19766170701934</v>
      </c>
      <c r="AK2555">
        <f t="shared" si="1208"/>
        <v>-3.4292164794171605</v>
      </c>
      <c r="AL2555">
        <f t="shared" si="1185"/>
        <v>-132986417.64407922</v>
      </c>
      <c r="AM2555">
        <f t="shared" si="1209"/>
        <v>90711.911030618765</v>
      </c>
      <c r="AN2555">
        <f t="shared" si="1210"/>
        <v>77.424190801151497</v>
      </c>
      <c r="AP2555" s="15">
        <v>1</v>
      </c>
      <c r="AQ2555">
        <f t="shared" si="1186"/>
        <v>99679362138651.063</v>
      </c>
      <c r="AR2555">
        <f t="shared" si="1187"/>
        <v>0.33289509229883907</v>
      </c>
      <c r="AS2555">
        <f t="shared" si="1188"/>
        <v>315219584185.89655</v>
      </c>
      <c r="AU2555">
        <f t="shared" si="1189"/>
        <v>346854985971480.88</v>
      </c>
      <c r="AV2555">
        <f t="shared" si="1211"/>
        <v>1.5079266486156425E+34</v>
      </c>
    </row>
    <row r="2556" spans="1:48" x14ac:dyDescent="0.3">
      <c r="A2556" s="4">
        <v>26.496300000000002</v>
      </c>
      <c r="B2556" s="4">
        <f t="shared" si="1212"/>
        <v>27</v>
      </c>
      <c r="C2556" s="7">
        <v>24.81</v>
      </c>
      <c r="D2556" s="2">
        <f t="shared" si="1213"/>
        <v>212.17274608062527</v>
      </c>
      <c r="E2556" s="6">
        <f t="shared" si="1199"/>
        <v>31.356500333047862</v>
      </c>
      <c r="F2556" s="2">
        <f t="shared" si="1191"/>
        <v>138.842399380518</v>
      </c>
      <c r="G2556" s="7">
        <v>37.200000000000003</v>
      </c>
      <c r="H2556" s="3">
        <f t="shared" si="1196"/>
        <v>203.34462844023602</v>
      </c>
      <c r="J2556" s="7">
        <v>45.2</v>
      </c>
      <c r="K2556" s="2">
        <f t="shared" si="1200"/>
        <v>156.94462844023602</v>
      </c>
      <c r="L2556" s="7">
        <v>24.5</v>
      </c>
      <c r="M2556" s="2">
        <f t="shared" si="1201"/>
        <v>106.89307266906707</v>
      </c>
      <c r="N2556" s="7">
        <v>26.2</v>
      </c>
      <c r="O2556" s="2">
        <f t="shared" si="1202"/>
        <v>17.793072669067072</v>
      </c>
      <c r="Q2556" s="2">
        <f t="shared" si="1203"/>
        <v>62.750954018110882</v>
      </c>
      <c r="R2556" s="2">
        <f t="shared" si="1204"/>
        <v>175.89629922202471</v>
      </c>
      <c r="S2556" s="2">
        <v>32.665799999999997</v>
      </c>
      <c r="T2556" s="2">
        <v>90</v>
      </c>
      <c r="U2556" s="7">
        <v>38.5</v>
      </c>
      <c r="V2556" s="2">
        <f t="shared" si="1205"/>
        <v>146.61427047066081</v>
      </c>
      <c r="W2556" s="7">
        <v>39.729999999999997</v>
      </c>
      <c r="X2556" s="2">
        <f t="shared" si="1197"/>
        <v>73.763613205501244</v>
      </c>
      <c r="Y2556" s="7">
        <v>24.81</v>
      </c>
      <c r="Z2556" s="2">
        <f t="shared" si="1214"/>
        <v>216.77240477947939</v>
      </c>
      <c r="AA2556" s="7">
        <v>46.4</v>
      </c>
      <c r="AB2556" s="7">
        <v>89.1</v>
      </c>
      <c r="AF2556">
        <f t="shared" si="1198"/>
        <v>59.605028759301547</v>
      </c>
      <c r="AH2556" s="15">
        <f t="shared" si="1215"/>
        <v>1</v>
      </c>
      <c r="AI2556">
        <f t="shared" si="1206"/>
        <v>-847.25207467573068</v>
      </c>
      <c r="AJ2556">
        <f t="shared" si="1207"/>
        <v>252.94467335165334</v>
      </c>
      <c r="AK2556">
        <f t="shared" si="1208"/>
        <v>-3.2856798484734271</v>
      </c>
      <c r="AL2556">
        <f t="shared" si="1185"/>
        <v>-142959341.03519768</v>
      </c>
      <c r="AM2556">
        <f t="shared" si="1209"/>
        <v>99120.566607385204</v>
      </c>
      <c r="AN2556">
        <f t="shared" si="1210"/>
        <v>92.749433100569945</v>
      </c>
      <c r="AP2556" s="15">
        <v>1</v>
      </c>
      <c r="AQ2556">
        <f t="shared" si="1186"/>
        <v>141873947567281.22</v>
      </c>
      <c r="AR2556">
        <f t="shared" si="1187"/>
        <v>0.33793512450412416</v>
      </c>
      <c r="AS2556">
        <f t="shared" si="1188"/>
        <v>-352676586868.70917</v>
      </c>
      <c r="AU2556">
        <f t="shared" si="1189"/>
        <v>250944250563623.72</v>
      </c>
      <c r="AV2556">
        <f t="shared" si="1211"/>
        <v>2.0516989410310786E+34</v>
      </c>
    </row>
    <row r="2557" spans="1:48" x14ac:dyDescent="0.3">
      <c r="A2557" s="4">
        <v>26.496300000000002</v>
      </c>
      <c r="B2557" s="4">
        <f t="shared" si="1212"/>
        <v>28</v>
      </c>
      <c r="C2557" s="7">
        <v>24.81</v>
      </c>
      <c r="D2557" s="2">
        <f t="shared" si="1213"/>
        <v>212.52274608062527</v>
      </c>
      <c r="E2557" s="6">
        <f t="shared" si="1199"/>
        <v>30.926229740066571</v>
      </c>
      <c r="F2557" s="2">
        <f t="shared" si="1191"/>
        <v>139.15420603646876</v>
      </c>
      <c r="G2557" s="7">
        <v>37.200000000000003</v>
      </c>
      <c r="H2557" s="3">
        <f t="shared" si="1196"/>
        <v>202.87416505235217</v>
      </c>
      <c r="J2557" s="7">
        <v>45.2</v>
      </c>
      <c r="K2557" s="2">
        <f t="shared" si="1200"/>
        <v>156.47416505235216</v>
      </c>
      <c r="L2557" s="7">
        <v>24.5</v>
      </c>
      <c r="M2557" s="2">
        <f t="shared" si="1201"/>
        <v>106.69405446869121</v>
      </c>
      <c r="N2557" s="7">
        <v>26.2</v>
      </c>
      <c r="O2557" s="2">
        <f t="shared" si="1202"/>
        <v>17.594054468691212</v>
      </c>
      <c r="Q2557" s="2">
        <f t="shared" si="1203"/>
        <v>62.539350357115865</v>
      </c>
      <c r="R2557" s="2">
        <f t="shared" si="1204"/>
        <v>175.68684664849761</v>
      </c>
      <c r="S2557" s="2">
        <v>32.665799999999997</v>
      </c>
      <c r="T2557" s="2">
        <v>90</v>
      </c>
      <c r="U2557" s="7">
        <v>38.5</v>
      </c>
      <c r="V2557" s="2">
        <f t="shared" si="1205"/>
        <v>146.29295243055486</v>
      </c>
      <c r="W2557" s="7">
        <v>39.729999999999997</v>
      </c>
      <c r="X2557" s="2">
        <f t="shared" si="1197"/>
        <v>73.57222428774682</v>
      </c>
      <c r="Y2557" s="7">
        <v>24.81</v>
      </c>
      <c r="Z2557" s="2">
        <f t="shared" si="1214"/>
        <v>216.90740477947938</v>
      </c>
      <c r="AA2557" s="7">
        <v>46.4</v>
      </c>
      <c r="AB2557" s="7">
        <v>89.1</v>
      </c>
      <c r="AF2557">
        <f t="shared" si="1198"/>
        <v>59.546025489322616</v>
      </c>
      <c r="AH2557" s="15">
        <f t="shared" si="1215"/>
        <v>1</v>
      </c>
      <c r="AI2557">
        <f t="shared" si="1206"/>
        <v>-724.29211237572258</v>
      </c>
      <c r="AJ2557">
        <f t="shared" si="1207"/>
        <v>266.04536432330809</v>
      </c>
      <c r="AK2557">
        <f t="shared" si="1208"/>
        <v>-3.1553741596726774</v>
      </c>
      <c r="AL2557">
        <f t="shared" si="1185"/>
        <v>-154849448.96420223</v>
      </c>
      <c r="AM2557">
        <f t="shared" si="1209"/>
        <v>109192.12204816271</v>
      </c>
      <c r="AN2557">
        <f t="shared" si="1210"/>
        <v>108.14164791622653</v>
      </c>
      <c r="AP2557" s="15">
        <v>1</v>
      </c>
      <c r="AQ2557">
        <f t="shared" si="1186"/>
        <v>98871162390328.031</v>
      </c>
      <c r="AR2557">
        <f t="shared" si="1187"/>
        <v>0.34285811966633933</v>
      </c>
      <c r="AS2557">
        <f t="shared" si="1188"/>
        <v>-835185729501.4447</v>
      </c>
      <c r="AU2557">
        <f t="shared" si="1189"/>
        <v>136615327937315.84</v>
      </c>
      <c r="AV2557">
        <f t="shared" si="1211"/>
        <v>2.8677012551901947E+34</v>
      </c>
    </row>
    <row r="2558" spans="1:48" x14ac:dyDescent="0.3">
      <c r="A2558" s="4">
        <v>26.496300000000002</v>
      </c>
      <c r="B2558" s="4">
        <f t="shared" si="1212"/>
        <v>29</v>
      </c>
      <c r="C2558" s="7">
        <v>24.81</v>
      </c>
      <c r="D2558" s="2">
        <f t="shared" si="1213"/>
        <v>212.87274608062526</v>
      </c>
      <c r="E2558" s="6">
        <f t="shared" si="1199"/>
        <v>30.493947070443671</v>
      </c>
      <c r="F2558" s="2">
        <f t="shared" si="1191"/>
        <v>139.4606894264187</v>
      </c>
      <c r="G2558" s="7">
        <v>37.200000000000003</v>
      </c>
      <c r="H2558" s="3">
        <f t="shared" si="1196"/>
        <v>202.39408287670818</v>
      </c>
      <c r="J2558" s="7">
        <v>45.2</v>
      </c>
      <c r="K2558" s="2">
        <f t="shared" si="1200"/>
        <v>155.99408287670818</v>
      </c>
      <c r="L2558" s="7">
        <v>24.5</v>
      </c>
      <c r="M2558" s="2">
        <f t="shared" si="1201"/>
        <v>106.48771360651375</v>
      </c>
      <c r="N2558" s="7">
        <v>26.2</v>
      </c>
      <c r="O2558" s="2">
        <f t="shared" si="1202"/>
        <v>17.387713606513756</v>
      </c>
      <c r="Q2558" s="2">
        <f t="shared" si="1203"/>
        <v>62.322438018068617</v>
      </c>
      <c r="R2558" s="2">
        <f t="shared" si="1204"/>
        <v>175.46979725876531</v>
      </c>
      <c r="S2558" s="2">
        <v>32.665799999999997</v>
      </c>
      <c r="T2558" s="2">
        <v>90</v>
      </c>
      <c r="U2558" s="7">
        <v>38.5</v>
      </c>
      <c r="V2558" s="2">
        <f t="shared" si="1205"/>
        <v>145.97205294994384</v>
      </c>
      <c r="W2558" s="7">
        <v>39.729999999999997</v>
      </c>
      <c r="X2558" s="2">
        <f t="shared" si="1197"/>
        <v>73.371708089387994</v>
      </c>
      <c r="Y2558" s="7">
        <v>24.81</v>
      </c>
      <c r="Z2558" s="2">
        <f t="shared" si="1214"/>
        <v>217.04240477947937</v>
      </c>
      <c r="AA2558" s="7">
        <v>46.4</v>
      </c>
      <c r="AB2558" s="7">
        <v>89.1</v>
      </c>
      <c r="AF2558">
        <f t="shared" si="1198"/>
        <v>59.48647969360696</v>
      </c>
      <c r="AH2558" s="15">
        <f t="shared" si="1215"/>
        <v>1</v>
      </c>
      <c r="AI2558">
        <f t="shared" si="1206"/>
        <v>-760.26616593588437</v>
      </c>
      <c r="AJ2558">
        <f t="shared" si="1207"/>
        <v>267.33148950489584</v>
      </c>
      <c r="AK2558">
        <f t="shared" si="1208"/>
        <v>-3.0366339447336701</v>
      </c>
      <c r="AL2558">
        <f t="shared" si="1185"/>
        <v>-162185382.73954257</v>
      </c>
      <c r="AM2558">
        <f t="shared" si="1209"/>
        <v>116381.43390285477</v>
      </c>
      <c r="AN2558">
        <f t="shared" si="1210"/>
        <v>123.58756388070429</v>
      </c>
      <c r="AP2558" s="15">
        <v>1</v>
      </c>
      <c r="AQ2558">
        <f t="shared" si="1186"/>
        <v>121937468074344.39</v>
      </c>
      <c r="AR2558">
        <f t="shared" si="1187"/>
        <v>0.34767347329068754</v>
      </c>
      <c r="AS2558">
        <f t="shared" si="1188"/>
        <v>-332638043216.04114</v>
      </c>
      <c r="AU2558">
        <f t="shared" si="1189"/>
        <v>166859729637092.84</v>
      </c>
      <c r="AV2558">
        <f t="shared" si="1211"/>
        <v>3.4199702561446079E+34</v>
      </c>
    </row>
    <row r="2559" spans="1:48" x14ac:dyDescent="0.3">
      <c r="A2559" s="4">
        <v>26.496300000000002</v>
      </c>
      <c r="B2559" s="4">
        <f t="shared" si="1212"/>
        <v>30</v>
      </c>
      <c r="C2559" s="7">
        <v>24.81</v>
      </c>
      <c r="D2559" s="2">
        <f t="shared" si="1213"/>
        <v>213.22274608062526</v>
      </c>
      <c r="E2559" s="6">
        <f t="shared" si="1199"/>
        <v>30.059700044910628</v>
      </c>
      <c r="F2559" s="2">
        <f t="shared" si="1191"/>
        <v>139.76159429913997</v>
      </c>
      <c r="G2559" s="7">
        <v>37.200000000000003</v>
      </c>
      <c r="H2559" s="3">
        <f t="shared" si="1196"/>
        <v>201.90448709125027</v>
      </c>
      <c r="J2559" s="7">
        <v>45.2</v>
      </c>
      <c r="K2559" s="2">
        <f t="shared" si="1200"/>
        <v>155.50448709125027</v>
      </c>
      <c r="L2559" s="7">
        <v>24.5</v>
      </c>
      <c r="M2559" s="2">
        <f t="shared" si="1201"/>
        <v>106.27407200784245</v>
      </c>
      <c r="N2559" s="7">
        <v>26.2</v>
      </c>
      <c r="O2559" s="2">
        <f t="shared" si="1202"/>
        <v>17.174072007842454</v>
      </c>
      <c r="Q2559" s="2">
        <f t="shared" si="1203"/>
        <v>62.100162388643888</v>
      </c>
      <c r="R2559" s="2">
        <f t="shared" si="1204"/>
        <v>175.24516155237268</v>
      </c>
      <c r="S2559" s="2">
        <v>32.665799999999997</v>
      </c>
      <c r="T2559" s="2">
        <v>90</v>
      </c>
      <c r="U2559" s="7">
        <v>38.5</v>
      </c>
      <c r="V2559" s="2">
        <f t="shared" si="1205"/>
        <v>145.65165260734165</v>
      </c>
      <c r="W2559" s="7">
        <v>39.729999999999997</v>
      </c>
      <c r="X2559" s="2">
        <f t="shared" si="1197"/>
        <v>73.162160627440684</v>
      </c>
      <c r="Y2559" s="7">
        <v>24.81</v>
      </c>
      <c r="Z2559" s="2">
        <f t="shared" si="1214"/>
        <v>217.17740477947936</v>
      </c>
      <c r="AA2559" s="7">
        <v>46.4</v>
      </c>
      <c r="AB2559" s="7">
        <v>89.1</v>
      </c>
      <c r="AF2559">
        <f t="shared" si="1198"/>
        <v>59.426334822016571</v>
      </c>
      <c r="AH2559" s="15">
        <f t="shared" si="1215"/>
        <v>1</v>
      </c>
      <c r="AI2559">
        <f t="shared" si="1206"/>
        <v>-920.42162266377511</v>
      </c>
      <c r="AJ2559">
        <f t="shared" si="1207"/>
        <v>274.66603785873866</v>
      </c>
      <c r="AK2559">
        <f t="shared" si="1208"/>
        <v>-2.9280682355859344</v>
      </c>
      <c r="AL2559">
        <f t="shared" si="1185"/>
        <v>-171646363.71832293</v>
      </c>
      <c r="AM2559">
        <f t="shared" si="1209"/>
        <v>125414.42307135023</v>
      </c>
      <c r="AN2559">
        <f t="shared" si="1210"/>
        <v>139.07360444558935</v>
      </c>
      <c r="AP2559" s="15">
        <v>1</v>
      </c>
      <c r="AQ2559">
        <f t="shared" si="1186"/>
        <v>203620388724775.75</v>
      </c>
      <c r="AR2559">
        <f t="shared" si="1187"/>
        <v>0.35237521047342635</v>
      </c>
      <c r="AS2559">
        <f t="shared" si="1188"/>
        <v>619108425344.99463</v>
      </c>
      <c r="AU2559">
        <f t="shared" si="1189"/>
        <v>354760808583840.63</v>
      </c>
      <c r="AV2559">
        <f t="shared" si="1211"/>
        <v>4.1797717376779598E+34</v>
      </c>
    </row>
    <row r="2560" spans="1:48" x14ac:dyDescent="0.3">
      <c r="A2560" s="4">
        <v>26.496300000000002</v>
      </c>
      <c r="B2560" s="4">
        <f t="shared" si="1212"/>
        <v>31</v>
      </c>
      <c r="C2560" s="7">
        <v>24.81</v>
      </c>
      <c r="D2560" s="2">
        <f t="shared" si="1213"/>
        <v>213.57274608062525</v>
      </c>
      <c r="E2560" s="6">
        <f t="shared" si="1199"/>
        <v>29.62353747082711</v>
      </c>
      <c r="F2560" s="2">
        <f t="shared" si="1191"/>
        <v>140.05664926150774</v>
      </c>
      <c r="G2560" s="7">
        <v>37.200000000000003</v>
      </c>
      <c r="H2560" s="3">
        <f t="shared" si="1196"/>
        <v>201.40548436544054</v>
      </c>
      <c r="J2560" s="7">
        <v>45.2</v>
      </c>
      <c r="K2560" s="2">
        <f t="shared" si="1200"/>
        <v>155.00548436544054</v>
      </c>
      <c r="L2560" s="7">
        <v>24.5</v>
      </c>
      <c r="M2560" s="2">
        <f t="shared" si="1201"/>
        <v>106.05315118300462</v>
      </c>
      <c r="N2560" s="7">
        <v>26.2</v>
      </c>
      <c r="O2560" s="2">
        <f t="shared" si="1202"/>
        <v>16.953151183004621</v>
      </c>
      <c r="Q2560" s="2">
        <f t="shared" si="1203"/>
        <v>61.872470986094015</v>
      </c>
      <c r="R2560" s="2">
        <f t="shared" si="1204"/>
        <v>175.01294890421073</v>
      </c>
      <c r="S2560" s="2">
        <v>32.665799999999997</v>
      </c>
      <c r="T2560" s="2">
        <v>90</v>
      </c>
      <c r="U2560" s="7">
        <v>38.5</v>
      </c>
      <c r="V2560" s="2">
        <f t="shared" si="1205"/>
        <v>145.33183541408232</v>
      </c>
      <c r="W2560" s="7">
        <v>39.729999999999997</v>
      </c>
      <c r="X2560" s="2">
        <f t="shared" si="1197"/>
        <v>72.943680458355757</v>
      </c>
      <c r="Y2560" s="7">
        <v>24.81</v>
      </c>
      <c r="Z2560" s="2">
        <f t="shared" si="1214"/>
        <v>217.31240477947935</v>
      </c>
      <c r="AA2560" s="7">
        <v>46.4</v>
      </c>
      <c r="AB2560" s="7">
        <v>89.1</v>
      </c>
      <c r="AF2560">
        <f t="shared" si="1198"/>
        <v>59.365532717275443</v>
      </c>
      <c r="AH2560" s="15">
        <f t="shared" si="1215"/>
        <v>1</v>
      </c>
      <c r="AI2560">
        <f t="shared" si="1206"/>
        <v>-963.78248097636765</v>
      </c>
      <c r="AJ2560">
        <f t="shared" si="1207"/>
        <v>281.09358708428539</v>
      </c>
      <c r="AK2560">
        <f t="shared" si="1208"/>
        <v>-2.8285064780922919</v>
      </c>
      <c r="AL2560">
        <f t="shared" si="1185"/>
        <v>-180601299.09663767</v>
      </c>
      <c r="AM2560">
        <f t="shared" si="1209"/>
        <v>134443.50813740303</v>
      </c>
      <c r="AN2560">
        <f t="shared" si="1210"/>
        <v>154.58590595467223</v>
      </c>
      <c r="AP2560" s="15">
        <v>1</v>
      </c>
      <c r="AQ2560">
        <f t="shared" si="1186"/>
        <v>112064106499789.05</v>
      </c>
      <c r="AR2560">
        <f t="shared" si="1187"/>
        <v>0.35696827386331204</v>
      </c>
      <c r="AS2560">
        <f t="shared" si="1188"/>
        <v>1029041870036.3452</v>
      </c>
      <c r="AU2560">
        <f t="shared" si="1189"/>
        <v>427823706132163.5</v>
      </c>
      <c r="AV2560">
        <f t="shared" si="1211"/>
        <v>5.0633791790046792E+34</v>
      </c>
    </row>
    <row r="2561" spans="1:48" x14ac:dyDescent="0.3">
      <c r="A2561" s="4">
        <v>26.496300000000002</v>
      </c>
      <c r="B2561" s="4">
        <f t="shared" si="1212"/>
        <v>32</v>
      </c>
      <c r="C2561" s="7">
        <v>24.81</v>
      </c>
      <c r="D2561" s="2">
        <f t="shared" si="1213"/>
        <v>213.92274608062525</v>
      </c>
      <c r="E2561" s="6">
        <f t="shared" si="1199"/>
        <v>29.18550931365381</v>
      </c>
      <c r="F2561" s="2">
        <f t="shared" si="1191"/>
        <v>140.3455654976614</v>
      </c>
      <c r="G2561" s="7">
        <v>37.200000000000003</v>
      </c>
      <c r="H2561" s="3">
        <f t="shared" si="1196"/>
        <v>200.89718280732632</v>
      </c>
      <c r="J2561" s="7">
        <v>45.2</v>
      </c>
      <c r="K2561" s="2">
        <f t="shared" si="1200"/>
        <v>154.49718280732631</v>
      </c>
      <c r="L2561" s="7">
        <v>24.5</v>
      </c>
      <c r="M2561" s="2">
        <f t="shared" si="1201"/>
        <v>105.82497217406916</v>
      </c>
      <c r="N2561" s="7">
        <v>26.2</v>
      </c>
      <c r="O2561" s="2">
        <f t="shared" si="1202"/>
        <v>16.724972174069165</v>
      </c>
      <c r="Q2561" s="2">
        <f t="shared" si="1203"/>
        <v>61.639313555454933</v>
      </c>
      <c r="R2561" s="2">
        <f t="shared" si="1204"/>
        <v>174.7731674582046</v>
      </c>
      <c r="S2561" s="2">
        <v>32.665799999999997</v>
      </c>
      <c r="T2561" s="2">
        <v>90</v>
      </c>
      <c r="U2561" s="7">
        <v>38.5</v>
      </c>
      <c r="V2561" s="2">
        <f t="shared" si="1205"/>
        <v>145.01268910812104</v>
      </c>
      <c r="W2561" s="7">
        <v>39.729999999999997</v>
      </c>
      <c r="X2561" s="2">
        <f t="shared" si="1197"/>
        <v>72.716368572034881</v>
      </c>
      <c r="Y2561" s="7">
        <v>24.81</v>
      </c>
      <c r="Z2561" s="2">
        <f t="shared" si="1214"/>
        <v>217.44740477947934</v>
      </c>
      <c r="AA2561" s="7">
        <v>46.4</v>
      </c>
      <c r="AB2561" s="7">
        <v>89.1</v>
      </c>
      <c r="AF2561">
        <f t="shared" si="1198"/>
        <v>59.304013672988184</v>
      </c>
      <c r="AH2561" s="15">
        <f t="shared" si="1215"/>
        <v>1</v>
      </c>
      <c r="AI2561">
        <f t="shared" si="1206"/>
        <v>-878.30685102481937</v>
      </c>
      <c r="AJ2561">
        <f t="shared" si="1207"/>
        <v>289.66583211633275</v>
      </c>
      <c r="AK2561">
        <f t="shared" si="1208"/>
        <v>-2.7369567710852607</v>
      </c>
      <c r="AL2561">
        <f t="shared" si="1185"/>
        <v>-190129414.16748029</v>
      </c>
      <c r="AM2561">
        <f t="shared" si="1209"/>
        <v>144293.00462131092</v>
      </c>
      <c r="AN2561">
        <f t="shared" si="1210"/>
        <v>170.11033725217868</v>
      </c>
      <c r="AP2561" s="15">
        <v>1</v>
      </c>
      <c r="AQ2561">
        <f t="shared" si="1186"/>
        <v>-38323721838135.742</v>
      </c>
      <c r="AR2561">
        <f t="shared" si="1187"/>
        <v>0.36145370027285639</v>
      </c>
      <c r="AS2561">
        <f t="shared" si="1188"/>
        <v>285626715109.86609</v>
      </c>
      <c r="AU2561">
        <f t="shared" si="1189"/>
        <v>301602729618320.25</v>
      </c>
      <c r="AV2561">
        <f t="shared" si="1211"/>
        <v>6.2624543064968492E+34</v>
      </c>
    </row>
    <row r="2562" spans="1:48" x14ac:dyDescent="0.3">
      <c r="A2562" s="4">
        <v>26.496300000000002</v>
      </c>
      <c r="B2562" s="4">
        <f t="shared" si="1212"/>
        <v>33</v>
      </c>
      <c r="C2562" s="7">
        <v>24.81</v>
      </c>
      <c r="D2562" s="2">
        <f t="shared" si="1213"/>
        <v>214.27274608062524</v>
      </c>
      <c r="E2562" s="6">
        <f t="shared" si="1199"/>
        <v>28.745666775651085</v>
      </c>
      <c r="F2562" s="2">
        <f t="shared" si="1191"/>
        <v>140.62803536646828</v>
      </c>
      <c r="G2562" s="7">
        <v>37.200000000000003</v>
      </c>
      <c r="H2562" s="3">
        <f t="shared" si="1196"/>
        <v>200.37969190650969</v>
      </c>
      <c r="J2562" s="7">
        <v>45.2</v>
      </c>
      <c r="K2562" s="2">
        <f t="shared" si="1200"/>
        <v>153.97969190650969</v>
      </c>
      <c r="L2562" s="7">
        <v>24.5</v>
      </c>
      <c r="M2562" s="2">
        <f t="shared" si="1201"/>
        <v>105.58955550005612</v>
      </c>
      <c r="N2562" s="7">
        <v>26.2</v>
      </c>
      <c r="O2562" s="2">
        <f t="shared" si="1202"/>
        <v>16.489555500056127</v>
      </c>
      <c r="Q2562" s="2">
        <f t="shared" si="1203"/>
        <v>61.400642165826177</v>
      </c>
      <c r="R2562" s="2">
        <f t="shared" si="1204"/>
        <v>174.52582401498756</v>
      </c>
      <c r="S2562" s="2">
        <v>32.665799999999997</v>
      </c>
      <c r="T2562" s="2">
        <v>90</v>
      </c>
      <c r="U2562" s="7">
        <v>38.5</v>
      </c>
      <c r="V2562" s="2">
        <f t="shared" si="1205"/>
        <v>144.69430547371689</v>
      </c>
      <c r="W2562" s="7">
        <v>39.729999999999997</v>
      </c>
      <c r="X2562" s="2">
        <f t="shared" si="1197"/>
        <v>72.480328285545141</v>
      </c>
      <c r="Y2562" s="7">
        <v>24.81</v>
      </c>
      <c r="Z2562" s="2">
        <f t="shared" si="1214"/>
        <v>217.58240477947933</v>
      </c>
      <c r="AA2562" s="7">
        <v>46.4</v>
      </c>
      <c r="AB2562" s="7">
        <v>89.1</v>
      </c>
      <c r="AF2562">
        <f t="shared" si="1198"/>
        <v>59.241716491332362</v>
      </c>
      <c r="AH2562" s="15">
        <f t="shared" si="1215"/>
        <v>1</v>
      </c>
      <c r="AI2562">
        <f t="shared" si="1206"/>
        <v>-912.04442533554811</v>
      </c>
      <c r="AJ2562">
        <f t="shared" si="1207"/>
        <v>296.24653783830087</v>
      </c>
      <c r="AK2562">
        <f t="shared" si="1208"/>
        <v>-2.6525732757285447</v>
      </c>
      <c r="AL2562">
        <f t="shared" si="1185"/>
        <v>-198702043.91924879</v>
      </c>
      <c r="AM2562">
        <f t="shared" si="1209"/>
        <v>153836.39761847217</v>
      </c>
      <c r="AN2562">
        <f t="shared" si="1210"/>
        <v>185.63252083980188</v>
      </c>
      <c r="AP2562" s="15">
        <v>1</v>
      </c>
      <c r="AQ2562">
        <f t="shared" si="1186"/>
        <v>-173854714057791.31</v>
      </c>
      <c r="AR2562">
        <f t="shared" si="1187"/>
        <v>0.3658347858718809</v>
      </c>
      <c r="AS2562">
        <f t="shared" si="1188"/>
        <v>-994399307157.03284</v>
      </c>
      <c r="AU2562">
        <f t="shared" si="1189"/>
        <v>352462781997342.94</v>
      </c>
      <c r="AV2562">
        <f t="shared" si="1211"/>
        <v>7.3865471788580715E+34</v>
      </c>
    </row>
    <row r="2563" spans="1:48" x14ac:dyDescent="0.3">
      <c r="A2563" s="4">
        <v>26.496300000000002</v>
      </c>
      <c r="B2563" s="4">
        <f t="shared" si="1212"/>
        <v>34</v>
      </c>
      <c r="C2563" s="7">
        <v>24.81</v>
      </c>
      <c r="D2563" s="2">
        <f t="shared" si="1213"/>
        <v>214.62274608062523</v>
      </c>
      <c r="E2563" s="6">
        <f t="shared" si="1199"/>
        <v>28.304062382631958</v>
      </c>
      <c r="F2563" s="2">
        <f t="shared" si="1191"/>
        <v>140.90373086385407</v>
      </c>
      <c r="G2563" s="7">
        <v>37.200000000000003</v>
      </c>
      <c r="H2563" s="3">
        <f t="shared" si="1196"/>
        <v>199.85312247286973</v>
      </c>
      <c r="J2563" s="7">
        <v>45.2</v>
      </c>
      <c r="K2563" s="2">
        <f t="shared" si="1200"/>
        <v>153.45312247286972</v>
      </c>
      <c r="L2563" s="7">
        <v>24.5</v>
      </c>
      <c r="M2563" s="2">
        <f t="shared" si="1201"/>
        <v>105.3469211007253</v>
      </c>
      <c r="N2563" s="7">
        <v>26.2</v>
      </c>
      <c r="O2563" s="2">
        <f t="shared" si="1202"/>
        <v>16.246921100725302</v>
      </c>
      <c r="Q2563" s="2">
        <f t="shared" si="1203"/>
        <v>61.156411304495194</v>
      </c>
      <c r="R2563" s="2">
        <f t="shared" si="1204"/>
        <v>174.27092391322753</v>
      </c>
      <c r="S2563" s="2">
        <v>32.665799999999997</v>
      </c>
      <c r="T2563" s="2">
        <v>90</v>
      </c>
      <c r="U2563" s="7">
        <v>38.5</v>
      </c>
      <c r="V2563" s="2">
        <f t="shared" si="1205"/>
        <v>144.37678068968566</v>
      </c>
      <c r="W2563" s="7">
        <v>39.729999999999997</v>
      </c>
      <c r="X2563" s="2">
        <f t="shared" si="1197"/>
        <v>72.23566513689623</v>
      </c>
      <c r="Y2563" s="7">
        <v>24.81</v>
      </c>
      <c r="Z2563" s="2">
        <f t="shared" si="1214"/>
        <v>217.71740477947932</v>
      </c>
      <c r="AA2563" s="7">
        <v>46.4</v>
      </c>
      <c r="AB2563" s="7">
        <v>89.1</v>
      </c>
      <c r="AF2563">
        <f t="shared" si="1198"/>
        <v>59.178578540245908</v>
      </c>
      <c r="AH2563" s="15">
        <f t="shared" si="1215"/>
        <v>1</v>
      </c>
      <c r="AI2563">
        <f t="shared" si="1206"/>
        <v>-1089.1283788423402</v>
      </c>
      <c r="AJ2563">
        <f t="shared" si="1207"/>
        <v>302.87965738320128</v>
      </c>
      <c r="AK2563">
        <f t="shared" si="1208"/>
        <v>-2.5746305308194066</v>
      </c>
      <c r="AL2563">
        <f t="shared" ref="AL2563:AL2626" si="1216">V2563*SIN(O2563*3.1416/180)*(AJ2563*C2563*COS(D2563*3.1416/180)+AM2563*U2563*COS(V2563*3.1416/180))-N2563*COS(O2563*3.1416/180)*(AJ2563*C2563*SIN(D2563*3.1416/180)-AN2563*U2563*SIN(V2563*3.1416/180))/N2563*SIN(O2563*3.1416/180)*N2563*COS(O2563*3.1416/180)-Y2563*SIN(Z2563*3.1416/180)*N2563*COS(O2563*3.1416/180)</f>
        <v>-207031412.98512712</v>
      </c>
      <c r="AM2563">
        <f t="shared" si="1209"/>
        <v>163623.41421403078</v>
      </c>
      <c r="AN2563">
        <f t="shared" si="1210"/>
        <v>201.13785559781809</v>
      </c>
      <c r="AP2563" s="15">
        <v>1</v>
      </c>
      <c r="AQ2563">
        <f t="shared" ref="AQ2563:AQ2626" si="1217">(AP2563*A2563*SIN(B2563*3.1416/180)+AH2563*AH2563*A2563*COS(B2563*3.1416/180)-AI2563*AI2563*U2563*COS(V2563*3.1416/180)-AN2563*AN2563*G2563*COS(H2563*3.1416/180))*G2563*COS(H2563*3.1416/180)-(AP2563*A2563*COS(B2563*3.1416/180)+AH2563*AH2563*A2563*SIN(B2563)-AI2563*AI2563*U2563*SIN(V2563*3.1416/180)-AN2563*AN2563*G2563*SIN(H2563*3.1416/180))*G2563*SIN(H2563)/U2563*SIN(V2563*3.1416/180)*(AP2563*A2563*SIN(B2563*3.1416/180)+AH2563*AH2563*A2563*COS(B2563*3.1416/180)-AI2563*AI2563*U2563*COS(V2563*3.1416/180)-AN2563*AN2563*G2563*COS(H2563*3.1416/180))-G2563*SIN(H2563*3.1416/180)*U2563*COS(V2563*3.1416/180)</f>
        <v>-529154641691943.75</v>
      </c>
      <c r="AR2563">
        <f t="shared" ref="AR2563:AR2626" si="1218">(W2563*SIN(X2563*3.1416/180)*(AP2563*A2563*COS(B2563*3.1416/180)+AH2563*AH2563*A2563*COS(B2563*3.1416/180)-AK2563*AK2563*SIN(X2563*3.1416/180)-AJ2563*AJ2563*C2563*SIN(D2563*3.1416/180))-W2563*COS(X2563*3.1416/180)*(AP2563*A2563*SIN(B2563*3.1416/180)+AH2563*AH2563*A2563*COS(B2563*3.1416/180)-AK2563*AK2563*W2563*COS(X2563*3.1416/180)-AJ2563*AJ2563*C2563*COS(D2563*3.1416/180)))/(W2563*SIN(X2563*3.1416/180)*(AP2563*A2563*SIN(B2563*3.1416/180)+AH2563*AH2563*A2563*COS(B2563*3.1416/180)-AK2563*AK2563*W2563*COS(X2563*3.1416/180)-AJ2563*AJ2563*C2563*COS(D2563*3.1416/180))-C2563*SIN(D2563*3.1416/180)*W2563*COS(X2563*3.1416/180))</f>
        <v>0.37011294511691528</v>
      </c>
      <c r="AS2563">
        <f t="shared" ref="AS2563:AS2626" si="1219">(AP2563*A2563*SIN(B2563*3.1416/180)+AH2563*AH2563*A2563*COS(B2563*3.1416/180)-AK2563*AK2563*W2563*COS(X2563*3.1416/180)-AJ2563*AJ2563*C2563*COS(D2563*3.1416/180))*C2563*COS(C2563*3.1416/180)-(AP2563*A2563*COS(B2563*3.1416/180)+AH2563*AH2563*COS(B2563*3.1416/180)-AK2563*AK2563*W2563*SIN(X2563*3.1416/180)-AJ2563*AJ2563*C2563*SIN(D2563*3.1416))*C2563*SIN(D2563*3.1416/180)/W2563*SIN(X2563*3.1416/180)*(AP2563*A2563*SIN(B2563*3.1416/180)+AH2563*AH2563*A2563*COS(B2563*3.1416/180)-AK2563*AK2563*W2563*COS(X2563*3.1416/180)-AJ2563*AJ2563*C2563*COS(D2563*3.1416/180))-C2563*SIN(D2563*3.1416/180)*W2563*COS(X2563*3.1416)</f>
        <v>-1333768738939.8794</v>
      </c>
      <c r="AU2563">
        <f t="shared" ref="AU2563:AU2626" si="1220">U2563*SIN(V2563*3.1416/180)*(AP2563*A2563*COS(B2563*3.1416/180)+AH2563*AH2563*A2563*SIN(B2563*3.1416/180)-AI2563*AI2563*U2563*SIN(V2563*3.1416/180)-AN2563*AN2563*G2563*SIN(H2563*3.1416/180))-U2563*COS(V2563*3.1416/180)*(AP2563*A2563*SIN(B2563*3.1416/180)+AH2563*AH2563*A2563*COS(B2563*3.1416/180)-AI2563*AI2563*U2563*COS(V2563*3.1416/180)-AN2563*AN2563*G2563*COS(H2563*3.1416/180))/U2563*SIN(V2563*3.1416/180)*(AP2563*A2563*SIN(B2563*3.1416/180)+AH2563*AH2563*A2563*COS(B2563*3.1416/180)-AI2563*AI2563*U2563*COS(V2563*3.1416/180)-AN2563*AN2563*G2563*COS(H2563*3.1416/180))-G2563*SIN(H2563*3.1416/180)*U2563*COS(V2563*3.1416/180)</f>
        <v>703169425475237.63</v>
      </c>
      <c r="AV2563">
        <f t="shared" si="1211"/>
        <v>8.4091329686173998E+34</v>
      </c>
    </row>
    <row r="2564" spans="1:48" x14ac:dyDescent="0.3">
      <c r="A2564" s="4">
        <v>26.496300000000002</v>
      </c>
      <c r="B2564" s="4">
        <f t="shared" si="1212"/>
        <v>35</v>
      </c>
      <c r="C2564" s="7">
        <v>24.81</v>
      </c>
      <c r="D2564" s="2">
        <f t="shared" si="1213"/>
        <v>214.97274608062523</v>
      </c>
      <c r="E2564" s="6">
        <f t="shared" si="1199"/>
        <v>27.860750079706676</v>
      </c>
      <c r="F2564" s="2">
        <f t="shared" si="1191"/>
        <v>141.17230193488277</v>
      </c>
      <c r="G2564" s="7">
        <v>37.200000000000003</v>
      </c>
      <c r="H2564" s="3">
        <f t="shared" si="1196"/>
        <v>199.31758657083407</v>
      </c>
      <c r="J2564" s="7">
        <v>45.2</v>
      </c>
      <c r="K2564" s="2">
        <f t="shared" si="1200"/>
        <v>152.91758657083406</v>
      </c>
      <c r="L2564" s="7">
        <v>24.5</v>
      </c>
      <c r="M2564" s="2">
        <f t="shared" si="1201"/>
        <v>105.09708827901522</v>
      </c>
      <c r="N2564" s="7">
        <v>26.2</v>
      </c>
      <c r="O2564" s="2">
        <f t="shared" si="1202"/>
        <v>15.99708827901523</v>
      </c>
      <c r="Q2564" s="2">
        <f t="shared" si="1203"/>
        <v>60.906577968659285</v>
      </c>
      <c r="R2564" s="2">
        <f t="shared" si="1204"/>
        <v>174.00847090421183</v>
      </c>
      <c r="S2564" s="2">
        <v>32.665799999999997</v>
      </c>
      <c r="T2564" s="2">
        <v>90</v>
      </c>
      <c r="U2564" s="7">
        <v>38.5</v>
      </c>
      <c r="V2564" s="2">
        <f t="shared" si="1205"/>
        <v>144.06021570921828</v>
      </c>
      <c r="W2564" s="7">
        <v>39.729999999999997</v>
      </c>
      <c r="X2564" s="2">
        <f t="shared" si="1197"/>
        <v>71.98248677923317</v>
      </c>
      <c r="Y2564" s="7">
        <v>24.81</v>
      </c>
      <c r="Z2564" s="2">
        <f t="shared" si="1214"/>
        <v>217.85240477947931</v>
      </c>
      <c r="AA2564" s="7">
        <v>46.4</v>
      </c>
      <c r="AB2564" s="7">
        <v>89.1</v>
      </c>
      <c r="AF2564">
        <f t="shared" si="1198"/>
        <v>59.114535809936903</v>
      </c>
      <c r="AH2564" s="15">
        <f t="shared" si="1215"/>
        <v>1</v>
      </c>
      <c r="AI2564">
        <f t="shared" si="1206"/>
        <v>-1120.3921164216054</v>
      </c>
      <c r="AJ2564">
        <f t="shared" si="1207"/>
        <v>309.26082845511189</v>
      </c>
      <c r="AK2564">
        <f t="shared" si="1208"/>
        <v>-2.5025030270848827</v>
      </c>
      <c r="AL2564">
        <f t="shared" si="1216"/>
        <v>-214979969.85246351</v>
      </c>
      <c r="AM2564">
        <f t="shared" si="1209"/>
        <v>173564.93244837769</v>
      </c>
      <c r="AN2564">
        <f t="shared" si="1210"/>
        <v>216.61154108782364</v>
      </c>
      <c r="AP2564" s="15">
        <v>1</v>
      </c>
      <c r="AQ2564">
        <f t="shared" si="1217"/>
        <v>-632923403907742.75</v>
      </c>
      <c r="AR2564">
        <f t="shared" si="1218"/>
        <v>0.37429032247233851</v>
      </c>
      <c r="AS2564">
        <f t="shared" si="1219"/>
        <v>-131925436052.80341</v>
      </c>
      <c r="AU2564">
        <f t="shared" si="1220"/>
        <v>790089909201972.25</v>
      </c>
      <c r="AV2564">
        <f t="shared" si="1211"/>
        <v>9.6501155801949658E+34</v>
      </c>
    </row>
    <row r="2565" spans="1:48" x14ac:dyDescent="0.3">
      <c r="A2565" s="4">
        <v>26.496300000000002</v>
      </c>
      <c r="B2565" s="4">
        <f t="shared" si="1212"/>
        <v>36</v>
      </c>
      <c r="C2565" s="7">
        <v>24.81</v>
      </c>
      <c r="D2565" s="2">
        <f t="shared" si="1213"/>
        <v>215.32274608062522</v>
      </c>
      <c r="E2565" s="6">
        <f t="shared" si="1199"/>
        <v>27.415785337080504</v>
      </c>
      <c r="F2565" s="2">
        <f t="shared" si="1191"/>
        <v>141.43337461855302</v>
      </c>
      <c r="G2565" s="7">
        <v>37.200000000000003</v>
      </c>
      <c r="H2565" s="3">
        <f t="shared" si="1196"/>
        <v>198.77319744892802</v>
      </c>
      <c r="J2565" s="7">
        <v>45.2</v>
      </c>
      <c r="K2565" s="2">
        <f t="shared" si="1200"/>
        <v>152.37319744892801</v>
      </c>
      <c r="L2565" s="7">
        <v>24.5</v>
      </c>
      <c r="M2565" s="2">
        <f t="shared" si="1201"/>
        <v>104.84007564217876</v>
      </c>
      <c r="N2565" s="7">
        <v>26.2</v>
      </c>
      <c r="O2565" s="2">
        <f t="shared" si="1202"/>
        <v>15.740075642178766</v>
      </c>
      <c r="Q2565" s="2">
        <f t="shared" si="1203"/>
        <v>60.651101754477587</v>
      </c>
      <c r="R2565" s="2">
        <f t="shared" si="1204"/>
        <v>173.73846701922372</v>
      </c>
      <c r="S2565" s="2">
        <v>32.665799999999997</v>
      </c>
      <c r="T2565" s="2">
        <v>90</v>
      </c>
      <c r="U2565" s="7">
        <v>38.5</v>
      </c>
      <c r="V2565" s="2">
        <f t="shared" si="1205"/>
        <v>143.74471667460625</v>
      </c>
      <c r="W2565" s="7">
        <v>39.729999999999997</v>
      </c>
      <c r="X2565" s="2">
        <f t="shared" si="1197"/>
        <v>71.720902875784802</v>
      </c>
      <c r="Y2565" s="7">
        <v>24.81</v>
      </c>
      <c r="Z2565" s="2">
        <f t="shared" si="1214"/>
        <v>217.98740477947931</v>
      </c>
      <c r="AA2565" s="7">
        <v>46.4</v>
      </c>
      <c r="AB2565" s="7">
        <v>89.1</v>
      </c>
      <c r="AF2565">
        <f t="shared" si="1198"/>
        <v>59.049522968547748</v>
      </c>
      <c r="AH2565" s="15">
        <f t="shared" si="1215"/>
        <v>1</v>
      </c>
      <c r="AI2565">
        <f t="shared" si="1206"/>
        <v>-942.94857208931558</v>
      </c>
      <c r="AJ2565">
        <f t="shared" si="1207"/>
        <v>315.48468255282665</v>
      </c>
      <c r="AK2565">
        <f t="shared" si="1208"/>
        <v>-2.435648827825176</v>
      </c>
      <c r="AL2565">
        <f t="shared" si="1216"/>
        <v>-222551790.51730657</v>
      </c>
      <c r="AM2565">
        <f t="shared" si="1209"/>
        <v>183680.63305008505</v>
      </c>
      <c r="AN2565">
        <f t="shared" si="1210"/>
        <v>232.03860345766924</v>
      </c>
      <c r="AP2565" s="15">
        <v>1</v>
      </c>
      <c r="AQ2565">
        <f t="shared" si="1217"/>
        <v>-248844901412231.94</v>
      </c>
      <c r="AR2565">
        <f t="shared" si="1218"/>
        <v>0.37836897248621443</v>
      </c>
      <c r="AS2565">
        <f t="shared" si="1219"/>
        <v>1449285204556.8337</v>
      </c>
      <c r="AU2565">
        <f t="shared" si="1220"/>
        <v>415040404362962.38</v>
      </c>
      <c r="AV2565">
        <f t="shared" si="1211"/>
        <v>1.1273109101559512E+35</v>
      </c>
    </row>
    <row r="2566" spans="1:48" x14ac:dyDescent="0.3">
      <c r="A2566" s="4">
        <v>26.496300000000002</v>
      </c>
      <c r="B2566" s="4">
        <f t="shared" si="1212"/>
        <v>37</v>
      </c>
      <c r="C2566" s="7">
        <v>24.81</v>
      </c>
      <c r="D2566" s="2">
        <f t="shared" si="1213"/>
        <v>215.67274608062522</v>
      </c>
      <c r="E2566" s="6">
        <f t="shared" si="1199"/>
        <v>26.969225267109671</v>
      </c>
      <c r="F2566" s="2">
        <f t="shared" si="1191"/>
        <v>141.68654900609417</v>
      </c>
      <c r="G2566" s="7">
        <v>37.200000000000003</v>
      </c>
      <c r="H2566" s="3">
        <f t="shared" si="1196"/>
        <v>198.22006946425051</v>
      </c>
      <c r="J2566" s="7">
        <v>45.2</v>
      </c>
      <c r="K2566" s="2">
        <f t="shared" si="1200"/>
        <v>151.82006946425051</v>
      </c>
      <c r="L2566" s="7">
        <v>24.5</v>
      </c>
      <c r="M2566" s="2">
        <f t="shared" si="1201"/>
        <v>104.57590104163648</v>
      </c>
      <c r="N2566" s="7">
        <v>26.2</v>
      </c>
      <c r="O2566" s="2">
        <f t="shared" si="1202"/>
        <v>15.47590104163649</v>
      </c>
      <c r="Q2566" s="2">
        <f t="shared" si="1203"/>
        <v>60.389944943159598</v>
      </c>
      <c r="R2566" s="2">
        <f t="shared" si="1204"/>
        <v>173.46091242917075</v>
      </c>
      <c r="S2566" s="2">
        <v>32.665799999999997</v>
      </c>
      <c r="T2566" s="2">
        <v>90</v>
      </c>
      <c r="U2566" s="7">
        <v>38.5</v>
      </c>
      <c r="V2566" s="2">
        <f t="shared" si="1205"/>
        <v>143.43039537060088</v>
      </c>
      <c r="W2566" s="7">
        <v>39.729999999999997</v>
      </c>
      <c r="X2566" s="2">
        <f t="shared" si="1197"/>
        <v>71.451024995895395</v>
      </c>
      <c r="Y2566" s="7">
        <v>24.81</v>
      </c>
      <c r="Z2566" s="2">
        <f t="shared" si="1214"/>
        <v>218.1224047794793</v>
      </c>
      <c r="AA2566" s="7">
        <v>46.4</v>
      </c>
      <c r="AB2566" s="7">
        <v>89.1</v>
      </c>
      <c r="AF2566">
        <f t="shared" si="1198"/>
        <v>58.983473416814846</v>
      </c>
      <c r="AH2566" s="15">
        <f t="shared" si="1215"/>
        <v>1</v>
      </c>
      <c r="AI2566">
        <f t="shared" si="1206"/>
        <v>-868.13163961707039</v>
      </c>
      <c r="AJ2566">
        <f t="shared" si="1207"/>
        <v>321.66178339233431</v>
      </c>
      <c r="AK2566">
        <f t="shared" si="1208"/>
        <v>-2.3735963328541017</v>
      </c>
      <c r="AL2566">
        <f t="shared" si="1216"/>
        <v>-229754310.12528017</v>
      </c>
      <c r="AM2566">
        <f t="shared" si="1209"/>
        <v>193994.6703141403</v>
      </c>
      <c r="AN2566">
        <f t="shared" si="1210"/>
        <v>247.40392297320079</v>
      </c>
      <c r="AP2566" s="15">
        <v>1</v>
      </c>
      <c r="AQ2566">
        <f t="shared" si="1217"/>
        <v>-71750602626286.844</v>
      </c>
      <c r="AR2566">
        <f t="shared" si="1218"/>
        <v>0.3823509632740954</v>
      </c>
      <c r="AS2566">
        <f t="shared" si="1219"/>
        <v>1580940517739.2429</v>
      </c>
      <c r="AU2566">
        <f t="shared" si="1220"/>
        <v>310326704087937</v>
      </c>
      <c r="AV2566">
        <f t="shared" si="1211"/>
        <v>1.2750991029540091E+35</v>
      </c>
    </row>
    <row r="2567" spans="1:48" x14ac:dyDescent="0.3">
      <c r="A2567" s="4">
        <v>26.496300000000002</v>
      </c>
      <c r="B2567" s="4">
        <f t="shared" si="1212"/>
        <v>38</v>
      </c>
      <c r="C2567" s="7">
        <v>24.81</v>
      </c>
      <c r="D2567" s="2">
        <f t="shared" si="1213"/>
        <v>216.02274608062521</v>
      </c>
      <c r="E2567" s="6">
        <f t="shared" si="1199"/>
        <v>26.521128753985376</v>
      </c>
      <c r="F2567" s="2">
        <f t="shared" ref="F2567:F2630" si="1221">ACOS((-A2567*COS(B2567*PI()/180))/E2567)*180/PI()</f>
        <v>141.93139699105072</v>
      </c>
      <c r="G2567" s="7">
        <v>37.200000000000003</v>
      </c>
      <c r="H2567" s="3">
        <f t="shared" si="1196"/>
        <v>197.65831800143377</v>
      </c>
      <c r="J2567" s="7">
        <v>45.2</v>
      </c>
      <c r="K2567" s="2">
        <f t="shared" si="1200"/>
        <v>151.25831800143376</v>
      </c>
      <c r="L2567" s="7">
        <v>24.5</v>
      </c>
      <c r="M2567" s="2">
        <f t="shared" si="1201"/>
        <v>104.304581511523</v>
      </c>
      <c r="N2567" s="7">
        <v>26.2</v>
      </c>
      <c r="O2567" s="2">
        <f t="shared" si="1202"/>
        <v>15.204581511523003</v>
      </c>
      <c r="Q2567" s="2">
        <f t="shared" si="1203"/>
        <v>60.123072583765442</v>
      </c>
      <c r="R2567" s="2">
        <f t="shared" si="1204"/>
        <v>173.17580529582574</v>
      </c>
      <c r="S2567" s="2">
        <v>32.665799999999997</v>
      </c>
      <c r="T2567" s="2">
        <v>90</v>
      </c>
      <c r="U2567" s="7">
        <v>38.5</v>
      </c>
      <c r="V2567" s="2">
        <f t="shared" si="1205"/>
        <v>143.11736972056789</v>
      </c>
      <c r="W2567" s="7">
        <v>39.729999999999997</v>
      </c>
      <c r="X2567" s="2">
        <f t="shared" si="1197"/>
        <v>71.172966512452049</v>
      </c>
      <c r="Y2567" s="7">
        <v>24.81</v>
      </c>
      <c r="Z2567" s="2">
        <f t="shared" si="1214"/>
        <v>218.25740477947929</v>
      </c>
      <c r="AA2567" s="7">
        <v>46.4</v>
      </c>
      <c r="AB2567" s="7">
        <v>89.1</v>
      </c>
      <c r="AF2567">
        <f t="shared" si="1198"/>
        <v>58.916319341571324</v>
      </c>
      <c r="AH2567" s="15">
        <f t="shared" si="1215"/>
        <v>1</v>
      </c>
      <c r="AI2567">
        <f t="shared" si="1206"/>
        <v>-987.75851095807093</v>
      </c>
      <c r="AJ2567">
        <f t="shared" si="1207"/>
        <v>335.37834986988173</v>
      </c>
      <c r="AK2567">
        <f t="shared" si="1208"/>
        <v>-2.3159335061386011</v>
      </c>
      <c r="AL2567">
        <f t="shared" si="1216"/>
        <v>-239053610.59072521</v>
      </c>
      <c r="AM2567">
        <f t="shared" si="1209"/>
        <v>206656.14304194142</v>
      </c>
      <c r="AN2567">
        <f t="shared" si="1210"/>
        <v>262.69226320641104</v>
      </c>
      <c r="AP2567" s="15">
        <v>1</v>
      </c>
      <c r="AQ2567">
        <f t="shared" si="1217"/>
        <v>106231209012600.17</v>
      </c>
      <c r="AR2567">
        <f t="shared" si="1218"/>
        <v>0.38623719505714049</v>
      </c>
      <c r="AS2567">
        <f t="shared" si="1219"/>
        <v>-159867974166.47498</v>
      </c>
      <c r="AU2567">
        <f t="shared" si="1220"/>
        <v>506807848756527.13</v>
      </c>
      <c r="AV2567">
        <f t="shared" si="1211"/>
        <v>1.4607757626764875E+35</v>
      </c>
    </row>
    <row r="2568" spans="1:48" x14ac:dyDescent="0.3">
      <c r="A2568" s="4">
        <v>26.496300000000002</v>
      </c>
      <c r="B2568" s="4">
        <f t="shared" si="1212"/>
        <v>39</v>
      </c>
      <c r="C2568" s="7">
        <v>24.81</v>
      </c>
      <c r="D2568" s="2">
        <f t="shared" si="1213"/>
        <v>216.37274608062521</v>
      </c>
      <c r="E2568" s="6">
        <f t="shared" si="1199"/>
        <v>26.071556597605852</v>
      </c>
      <c r="F2568" s="2">
        <f t="shared" si="1221"/>
        <v>142.16745978659262</v>
      </c>
      <c r="G2568" s="7">
        <v>37.200000000000003</v>
      </c>
      <c r="H2568" s="3">
        <f t="shared" si="1196"/>
        <v>197.0880593855324</v>
      </c>
      <c r="J2568" s="7">
        <v>45.2</v>
      </c>
      <c r="K2568" s="2">
        <f t="shared" si="1200"/>
        <v>150.6880593855324</v>
      </c>
      <c r="L2568" s="7">
        <v>24.5</v>
      </c>
      <c r="M2568" s="2">
        <f t="shared" si="1201"/>
        <v>104.02613320585641</v>
      </c>
      <c r="N2568" s="7">
        <v>26.2</v>
      </c>
      <c r="O2568" s="2">
        <f t="shared" si="1202"/>
        <v>14.926133205856416</v>
      </c>
      <c r="Q2568" s="2">
        <f t="shared" si="1203"/>
        <v>59.850452572355415</v>
      </c>
      <c r="R2568" s="2">
        <f t="shared" si="1204"/>
        <v>172.88314161393777</v>
      </c>
      <c r="S2568" s="2">
        <v>32.665799999999997</v>
      </c>
      <c r="T2568" s="2">
        <v>90</v>
      </c>
      <c r="U2568" s="7">
        <v>38.5</v>
      </c>
      <c r="V2568" s="2">
        <f t="shared" si="1205"/>
        <v>142.80576433008304</v>
      </c>
      <c r="W2568" s="7">
        <v>39.729999999999997</v>
      </c>
      <c r="X2568" s="2">
        <f t="shared" si="1197"/>
        <v>70.886842501005233</v>
      </c>
      <c r="Y2568" s="7">
        <v>24.81</v>
      </c>
      <c r="Z2568" s="2">
        <f t="shared" si="1214"/>
        <v>218.39240477947928</v>
      </c>
      <c r="AA2568" s="7">
        <v>46.4</v>
      </c>
      <c r="AB2568" s="7">
        <v>89.1</v>
      </c>
      <c r="AF2568">
        <f t="shared" si="1198"/>
        <v>58.847991767950248</v>
      </c>
      <c r="AH2568" s="15">
        <f t="shared" si="1215"/>
        <v>1</v>
      </c>
      <c r="AI2568">
        <f t="shared" si="1206"/>
        <v>-979.04448364470375</v>
      </c>
      <c r="AJ2568">
        <f t="shared" si="1207"/>
        <v>332.76845088152186</v>
      </c>
      <c r="AK2568">
        <f t="shared" si="1208"/>
        <v>-2.2622990506848186</v>
      </c>
      <c r="AL2568">
        <f t="shared" si="1216"/>
        <v>-242568011.3022272</v>
      </c>
      <c r="AM2568">
        <f t="shared" si="1209"/>
        <v>214871.41571263189</v>
      </c>
      <c r="AN2568">
        <f t="shared" si="1210"/>
        <v>277.88830191597162</v>
      </c>
      <c r="AP2568" s="15">
        <v>1</v>
      </c>
      <c r="AQ2568">
        <f t="shared" si="1217"/>
        <v>297995251691712.63</v>
      </c>
      <c r="AR2568">
        <f t="shared" si="1218"/>
        <v>0.39003352640254274</v>
      </c>
      <c r="AS2568">
        <f t="shared" si="1219"/>
        <v>-1960248167167.9668</v>
      </c>
      <c r="AU2568">
        <f t="shared" si="1220"/>
        <v>497521865834257.38</v>
      </c>
      <c r="AV2568">
        <f t="shared" si="1211"/>
        <v>1.5292158783032797E+35</v>
      </c>
    </row>
    <row r="2569" spans="1:48" x14ac:dyDescent="0.3">
      <c r="A2569" s="4">
        <v>26.496300000000002</v>
      </c>
      <c r="B2569" s="4">
        <f t="shared" si="1212"/>
        <v>40</v>
      </c>
      <c r="C2569" s="7">
        <v>24.81</v>
      </c>
      <c r="D2569" s="2">
        <f t="shared" si="1213"/>
        <v>216.7227460806252</v>
      </c>
      <c r="E2569" s="6">
        <f t="shared" si="1199"/>
        <v>25.620571673416659</v>
      </c>
      <c r="F2569" s="2">
        <f t="shared" si="1221"/>
        <v>142.39424518222569</v>
      </c>
      <c r="G2569" s="7">
        <v>37.200000000000003</v>
      </c>
      <c r="H2569" s="3">
        <f t="shared" si="1196"/>
        <v>196.50941078816021</v>
      </c>
      <c r="J2569" s="7">
        <v>45.2</v>
      </c>
      <c r="K2569" s="2">
        <f t="shared" si="1200"/>
        <v>150.1094107881602</v>
      </c>
      <c r="L2569" s="7">
        <v>24.5</v>
      </c>
      <c r="M2569" s="2">
        <f t="shared" si="1201"/>
        <v>103.74057133418887</v>
      </c>
      <c r="N2569" s="7">
        <v>26.2</v>
      </c>
      <c r="O2569" s="2">
        <f t="shared" si="1202"/>
        <v>14.640571334188877</v>
      </c>
      <c r="Q2569" s="2">
        <f t="shared" si="1203"/>
        <v>59.57205572707948</v>
      </c>
      <c r="R2569" s="2">
        <f t="shared" si="1204"/>
        <v>172.58291504333934</v>
      </c>
      <c r="S2569" s="2">
        <v>32.665799999999997</v>
      </c>
      <c r="T2569" s="2">
        <v>90</v>
      </c>
      <c r="U2569" s="7">
        <v>38.5</v>
      </c>
      <c r="V2569" s="2">
        <f t="shared" si="1205"/>
        <v>142.49571108315891</v>
      </c>
      <c r="W2569" s="7">
        <v>39.729999999999997</v>
      </c>
      <c r="X2569" s="2">
        <f t="shared" si="1197"/>
        <v>70.592769640865313</v>
      </c>
      <c r="Y2569" s="7">
        <v>24.81</v>
      </c>
      <c r="Z2569" s="2">
        <f t="shared" si="1214"/>
        <v>218.52740477947927</v>
      </c>
      <c r="AA2569" s="7">
        <v>46.4</v>
      </c>
      <c r="AB2569" s="7">
        <v>89.1</v>
      </c>
      <c r="AF2569">
        <f t="shared" si="1198"/>
        <v>58.778420610155422</v>
      </c>
      <c r="AH2569" s="15">
        <f t="shared" si="1215"/>
        <v>1</v>
      </c>
      <c r="AI2569">
        <f t="shared" si="1206"/>
        <v>-755.54046483201364</v>
      </c>
      <c r="AJ2569">
        <f t="shared" si="1207"/>
        <v>338.3060893911308</v>
      </c>
      <c r="AK2569">
        <f t="shared" si="1208"/>
        <v>-2.2123751346192861</v>
      </c>
      <c r="AL2569">
        <f t="shared" si="1216"/>
        <v>-248323209.11115143</v>
      </c>
      <c r="AM2569">
        <f t="shared" si="1209"/>
        <v>225588.46067966768</v>
      </c>
      <c r="AN2569">
        <f t="shared" si="1210"/>
        <v>292.97666366370663</v>
      </c>
      <c r="AP2569" s="15">
        <v>1</v>
      </c>
      <c r="AQ2569">
        <f t="shared" si="1217"/>
        <v>148467593103000.22</v>
      </c>
      <c r="AR2569">
        <f t="shared" si="1218"/>
        <v>0.39373818403340632</v>
      </c>
      <c r="AS2569">
        <f t="shared" si="1219"/>
        <v>-1738872102099.8679</v>
      </c>
      <c r="AU2569">
        <f t="shared" si="1220"/>
        <v>202900671482075.84</v>
      </c>
      <c r="AV2569">
        <f t="shared" si="1211"/>
        <v>1.6826424289607053E+35</v>
      </c>
    </row>
    <row r="2570" spans="1:48" x14ac:dyDescent="0.3">
      <c r="A2570" s="4">
        <v>26.496300000000002</v>
      </c>
      <c r="B2570" s="4">
        <f t="shared" si="1212"/>
        <v>41</v>
      </c>
      <c r="C2570" s="7">
        <v>24.81</v>
      </c>
      <c r="D2570" s="2">
        <f t="shared" si="1213"/>
        <v>217.07274608062519</v>
      </c>
      <c r="E2570" s="6">
        <f t="shared" si="1199"/>
        <v>25.168239110253946</v>
      </c>
      <c r="F2570" s="2">
        <f t="shared" si="1221"/>
        <v>142.61122450833614</v>
      </c>
      <c r="G2570" s="7">
        <v>37.200000000000003</v>
      </c>
      <c r="H2570" s="3">
        <f t="shared" si="1196"/>
        <v>195.92249012603821</v>
      </c>
      <c r="J2570" s="7">
        <v>45.2</v>
      </c>
      <c r="K2570" s="2">
        <f t="shared" si="1200"/>
        <v>149.52249012603821</v>
      </c>
      <c r="L2570" s="7">
        <v>24.5</v>
      </c>
      <c r="M2570" s="2">
        <f t="shared" si="1201"/>
        <v>103.447910095515</v>
      </c>
      <c r="N2570" s="7">
        <v>26.2</v>
      </c>
      <c r="O2570" s="2">
        <f t="shared" si="1202"/>
        <v>14.347910095515005</v>
      </c>
      <c r="Q2570" s="2">
        <f t="shared" si="1203"/>
        <v>59.287855858742084</v>
      </c>
      <c r="R2570" s="2">
        <f t="shared" si="1204"/>
        <v>172.27511673002888</v>
      </c>
      <c r="S2570" s="2">
        <v>32.665799999999997</v>
      </c>
      <c r="T2570" s="2">
        <v>90</v>
      </c>
      <c r="U2570" s="7">
        <v>38.5</v>
      </c>
      <c r="V2570" s="2">
        <f t="shared" si="1205"/>
        <v>142.18734979689896</v>
      </c>
      <c r="W2570" s="7">
        <v>39.729999999999997</v>
      </c>
      <c r="X2570" s="2">
        <f t="shared" si="1197"/>
        <v>70.290866118439538</v>
      </c>
      <c r="Y2570" s="7">
        <v>24.81</v>
      </c>
      <c r="Z2570" s="2">
        <f t="shared" si="1214"/>
        <v>218.66240477947926</v>
      </c>
      <c r="AA2570" s="7">
        <v>46.4</v>
      </c>
      <c r="AB2570" s="7">
        <v>89.1</v>
      </c>
      <c r="AF2570">
        <f t="shared" si="1198"/>
        <v>58.707534720677842</v>
      </c>
      <c r="AH2570" s="15">
        <f t="shared" si="1215"/>
        <v>1</v>
      </c>
      <c r="AI2570">
        <f t="shared" si="1206"/>
        <v>-687.06124626048245</v>
      </c>
      <c r="AJ2570">
        <f t="shared" si="1207"/>
        <v>345.21971116418939</v>
      </c>
      <c r="AK2570">
        <f t="shared" si="1208"/>
        <v>-2.1658813621667385</v>
      </c>
      <c r="AL2570">
        <f t="shared" si="1216"/>
        <v>-254033848.66309932</v>
      </c>
      <c r="AM2570">
        <f t="shared" si="1209"/>
        <v>236880.90678588924</v>
      </c>
      <c r="AN2570">
        <f t="shared" si="1210"/>
        <v>307.94195421994169</v>
      </c>
      <c r="AP2570" s="15">
        <v>1</v>
      </c>
      <c r="AQ2570">
        <f t="shared" si="1217"/>
        <v>97372181197491.688</v>
      </c>
      <c r="AR2570">
        <f t="shared" si="1218"/>
        <v>0.39735437379052985</v>
      </c>
      <c r="AS2570">
        <f t="shared" si="1219"/>
        <v>563807343706.00073</v>
      </c>
      <c r="AU2570">
        <f t="shared" si="1220"/>
        <v>152602454175818.06</v>
      </c>
      <c r="AV2570">
        <f t="shared" si="1211"/>
        <v>1.8194675196901738E+35</v>
      </c>
    </row>
    <row r="2571" spans="1:48" x14ac:dyDescent="0.3">
      <c r="A2571" s="4">
        <v>26.496300000000002</v>
      </c>
      <c r="B2571" s="4">
        <f t="shared" si="1212"/>
        <v>42</v>
      </c>
      <c r="C2571" s="7">
        <v>24.81</v>
      </c>
      <c r="D2571" s="2">
        <f t="shared" si="1213"/>
        <v>217.42274608062519</v>
      </c>
      <c r="E2571" s="6">
        <f t="shared" si="1199"/>
        <v>24.714626488520956</v>
      </c>
      <c r="F2571" s="2">
        <f t="shared" si="1221"/>
        <v>142.817829272713</v>
      </c>
      <c r="G2571" s="7">
        <v>37.200000000000003</v>
      </c>
      <c r="H2571" s="3">
        <f t="shared" si="1196"/>
        <v>195.32741595093739</v>
      </c>
      <c r="J2571" s="7">
        <v>45.2</v>
      </c>
      <c r="K2571" s="2">
        <f t="shared" si="1200"/>
        <v>148.92741595093739</v>
      </c>
      <c r="L2571" s="7">
        <v>24.5</v>
      </c>
      <c r="M2571" s="2">
        <f t="shared" si="1201"/>
        <v>103.14816261010213</v>
      </c>
      <c r="N2571" s="7">
        <v>26.2</v>
      </c>
      <c r="O2571" s="2">
        <f t="shared" si="1202"/>
        <v>14.048162610102139</v>
      </c>
      <c r="Q2571" s="2">
        <f t="shared" si="1203"/>
        <v>58.997829836308519</v>
      </c>
      <c r="R2571" s="2">
        <f t="shared" si="1204"/>
        <v>171.95973511503033</v>
      </c>
      <c r="S2571" s="2">
        <v>32.665799999999997</v>
      </c>
      <c r="T2571" s="2">
        <v>90</v>
      </c>
      <c r="U2571" s="7">
        <v>38.5</v>
      </c>
      <c r="V2571" s="2">
        <f t="shared" si="1205"/>
        <v>141.88082894105355</v>
      </c>
      <c r="W2571" s="7">
        <v>39.729999999999997</v>
      </c>
      <c r="X2571" s="2">
        <f t="shared" si="1197"/>
        <v>69.98125153305935</v>
      </c>
      <c r="Y2571" s="7">
        <v>24.81</v>
      </c>
      <c r="Z2571" s="2">
        <f t="shared" si="1214"/>
        <v>218.79740477947925</v>
      </c>
      <c r="AA2571" s="7">
        <v>46.4</v>
      </c>
      <c r="AB2571" s="7">
        <v>89.1</v>
      </c>
      <c r="AF2571">
        <f t="shared" si="1198"/>
        <v>58.635261937846593</v>
      </c>
      <c r="AH2571" s="15">
        <f t="shared" si="1215"/>
        <v>1</v>
      </c>
      <c r="AI2571">
        <f t="shared" si="1206"/>
        <v>-875.47517627442539</v>
      </c>
      <c r="AJ2571">
        <f t="shared" si="1207"/>
        <v>349.59457282306261</v>
      </c>
      <c r="AK2571">
        <f t="shared" si="1208"/>
        <v>-2.1225697507659511</v>
      </c>
      <c r="AL2571">
        <f t="shared" si="1216"/>
        <v>-258449913.82502741</v>
      </c>
      <c r="AM2571">
        <f t="shared" si="1209"/>
        <v>247605.00869648973</v>
      </c>
      <c r="AN2571">
        <f t="shared" si="1210"/>
        <v>322.76879682175615</v>
      </c>
      <c r="AP2571" s="15">
        <v>1</v>
      </c>
      <c r="AQ2571">
        <f t="shared" si="1217"/>
        <v>144138747770021.34</v>
      </c>
      <c r="AR2571">
        <f t="shared" si="1218"/>
        <v>0.40088469548068878</v>
      </c>
      <c r="AS2571">
        <f t="shared" si="1219"/>
        <v>2528083521433.7002</v>
      </c>
      <c r="AU2571">
        <f t="shared" si="1220"/>
        <v>352804133378593.13</v>
      </c>
      <c r="AV2571">
        <f t="shared" si="1211"/>
        <v>1.8992659439528568E+35</v>
      </c>
    </row>
    <row r="2572" spans="1:48" x14ac:dyDescent="0.3">
      <c r="A2572" s="4">
        <v>26.496300000000002</v>
      </c>
      <c r="B2572" s="4">
        <f t="shared" si="1212"/>
        <v>43</v>
      </c>
      <c r="C2572" s="7">
        <v>24.81</v>
      </c>
      <c r="D2572" s="2">
        <f t="shared" si="1213"/>
        <v>217.77274608062518</v>
      </c>
      <c r="E2572" s="6">
        <f t="shared" si="1199"/>
        <v>24.259804061371895</v>
      </c>
      <c r="F2572" s="2">
        <f t="shared" si="1221"/>
        <v>143.01344742826635</v>
      </c>
      <c r="G2572" s="7">
        <v>37.200000000000003</v>
      </c>
      <c r="H2572" s="3">
        <f t="shared" si="1196"/>
        <v>194.72430732978535</v>
      </c>
      <c r="J2572" s="7">
        <v>45.2</v>
      </c>
      <c r="K2572" s="2">
        <f t="shared" si="1200"/>
        <v>148.32430732978534</v>
      </c>
      <c r="L2572" s="7">
        <v>24.5</v>
      </c>
      <c r="M2572" s="2">
        <f t="shared" si="1201"/>
        <v>102.84134084876592</v>
      </c>
      <c r="N2572" s="7">
        <v>26.2</v>
      </c>
      <c r="O2572" s="2">
        <f t="shared" si="1202"/>
        <v>13.74134084876593</v>
      </c>
      <c r="Q2572" s="2">
        <f t="shared" si="1203"/>
        <v>58.701957646737469</v>
      </c>
      <c r="R2572" s="2">
        <f t="shared" si="1204"/>
        <v>171.63675572962239</v>
      </c>
      <c r="S2572" s="2">
        <v>32.665799999999997</v>
      </c>
      <c r="T2572" s="2">
        <v>90</v>
      </c>
      <c r="U2572" s="7">
        <v>38.5</v>
      </c>
      <c r="V2572" s="2">
        <f t="shared" si="1205"/>
        <v>141.57630642970577</v>
      </c>
      <c r="W2572" s="7">
        <v>39.729999999999997</v>
      </c>
      <c r="X2572" s="2">
        <f t="shared" si="1197"/>
        <v>69.664046805530148</v>
      </c>
      <c r="Y2572" s="7">
        <v>24.81</v>
      </c>
      <c r="Z2572" s="2">
        <f t="shared" si="1214"/>
        <v>218.93240477947924</v>
      </c>
      <c r="AA2572" s="7">
        <v>46.4</v>
      </c>
      <c r="AB2572" s="7">
        <v>89.1</v>
      </c>
      <c r="AF2572">
        <f t="shared" si="1198"/>
        <v>58.561529131615245</v>
      </c>
      <c r="AH2572" s="15">
        <f t="shared" si="1215"/>
        <v>1</v>
      </c>
      <c r="AI2572">
        <f t="shared" si="1206"/>
        <v>-926.65666087780062</v>
      </c>
      <c r="AJ2572">
        <f t="shared" si="1207"/>
        <v>354.6296865063606</v>
      </c>
      <c r="AK2572">
        <f t="shared" si="1208"/>
        <v>-2.0822205268424989</v>
      </c>
      <c r="AL2572">
        <f t="shared" si="1216"/>
        <v>-262544438.25584432</v>
      </c>
      <c r="AM2572">
        <f t="shared" si="1209"/>
        <v>258674.7884183235</v>
      </c>
      <c r="AN2572">
        <f t="shared" si="1210"/>
        <v>337.44187036140204</v>
      </c>
      <c r="AP2572" s="15">
        <v>1</v>
      </c>
      <c r="AQ2572">
        <f t="shared" si="1217"/>
        <v>-19082048579086.07</v>
      </c>
      <c r="AR2572">
        <f t="shared" si="1218"/>
        <v>0.40433080155469975</v>
      </c>
      <c r="AS2572">
        <f t="shared" si="1219"/>
        <v>1803894209612.9624</v>
      </c>
      <c r="AU2572">
        <f t="shared" si="1220"/>
        <v>438107328734383.75</v>
      </c>
      <c r="AV2572">
        <f t="shared" si="1211"/>
        <v>1.9802352613039652E+35</v>
      </c>
    </row>
    <row r="2573" spans="1:48" x14ac:dyDescent="0.3">
      <c r="A2573" s="4">
        <v>26.496300000000002</v>
      </c>
      <c r="B2573" s="4">
        <f t="shared" si="1212"/>
        <v>44</v>
      </c>
      <c r="C2573" s="7">
        <v>24.81</v>
      </c>
      <c r="D2573" s="2">
        <f t="shared" si="1213"/>
        <v>218.12274608062518</v>
      </c>
      <c r="E2573" s="6">
        <f t="shared" si="1199"/>
        <v>23.803845001977077</v>
      </c>
      <c r="F2573" s="2">
        <f t="shared" si="1221"/>
        <v>143.19741922549656</v>
      </c>
      <c r="G2573" s="7">
        <v>37.200000000000003</v>
      </c>
      <c r="H2573" s="3">
        <f t="shared" si="1196"/>
        <v>194.11328371345036</v>
      </c>
      <c r="J2573" s="7">
        <v>45.2</v>
      </c>
      <c r="K2573" s="2">
        <f t="shared" si="1200"/>
        <v>147.71328371345035</v>
      </c>
      <c r="L2573" s="7">
        <v>24.5</v>
      </c>
      <c r="M2573" s="2">
        <f t="shared" si="1201"/>
        <v>102.5274555589329</v>
      </c>
      <c r="N2573" s="7">
        <v>26.2</v>
      </c>
      <c r="O2573" s="2">
        <f t="shared" si="1202"/>
        <v>13.427455558932905</v>
      </c>
      <c r="Q2573" s="2">
        <f t="shared" si="1203"/>
        <v>58.400222448423222</v>
      </c>
      <c r="R2573" s="2">
        <f t="shared" si="1204"/>
        <v>171.30616097528409</v>
      </c>
      <c r="S2573" s="2">
        <v>32.665799999999997</v>
      </c>
      <c r="T2573" s="2">
        <v>90</v>
      </c>
      <c r="U2573" s="7">
        <v>38.5</v>
      </c>
      <c r="V2573" s="2">
        <f t="shared" si="1205"/>
        <v>141.2739504931524</v>
      </c>
      <c r="W2573" s="7">
        <v>39.729999999999997</v>
      </c>
      <c r="X2573" s="2">
        <f t="shared" si="1197"/>
        <v>69.339374089619071</v>
      </c>
      <c r="Y2573" s="7">
        <v>24.81</v>
      </c>
      <c r="Z2573" s="2">
        <f t="shared" si="1214"/>
        <v>219.06740477947923</v>
      </c>
      <c r="AA2573" s="7">
        <v>46.4</v>
      </c>
      <c r="AB2573" s="7">
        <v>89.1</v>
      </c>
      <c r="AF2573">
        <f t="shared" si="1198"/>
        <v>58.486262247497564</v>
      </c>
      <c r="AH2573" s="15">
        <f t="shared" si="1215"/>
        <v>1</v>
      </c>
      <c r="AI2573">
        <f t="shared" si="1206"/>
        <v>-754.50668395770856</v>
      </c>
      <c r="AJ2573">
        <f t="shared" si="1207"/>
        <v>359.55250711010689</v>
      </c>
      <c r="AK2573">
        <f t="shared" si="1208"/>
        <v>-2.044638592016538</v>
      </c>
      <c r="AL2573">
        <f t="shared" si="1216"/>
        <v>-266050269.34819007</v>
      </c>
      <c r="AM2573">
        <f t="shared" si="1209"/>
        <v>269854.51467537449</v>
      </c>
      <c r="AN2573">
        <f t="shared" si="1210"/>
        <v>351.94594959783808</v>
      </c>
      <c r="AP2573" s="15">
        <v>1</v>
      </c>
      <c r="AQ2573">
        <f t="shared" si="1217"/>
        <v>-101322352512594.91</v>
      </c>
      <c r="AR2573">
        <f t="shared" si="1218"/>
        <v>0.40769485868984007</v>
      </c>
      <c r="AS2573">
        <f t="shared" si="1219"/>
        <v>-1102429876152.2505</v>
      </c>
      <c r="AU2573">
        <f t="shared" si="1220"/>
        <v>227022990704369.94</v>
      </c>
      <c r="AV2573">
        <f t="shared" si="1211"/>
        <v>2.070103672043888E+35</v>
      </c>
    </row>
    <row r="2574" spans="1:48" x14ac:dyDescent="0.3">
      <c r="A2574" s="4">
        <v>26.496300000000002</v>
      </c>
      <c r="B2574" s="4">
        <f t="shared" si="1212"/>
        <v>45</v>
      </c>
      <c r="C2574" s="7">
        <v>24.81</v>
      </c>
      <c r="D2574" s="2">
        <f t="shared" si="1213"/>
        <v>218.47274608062517</v>
      </c>
      <c r="E2574" s="6">
        <f t="shared" si="1199"/>
        <v>23.346825680411044</v>
      </c>
      <c r="F2574" s="2">
        <f t="shared" si="1221"/>
        <v>143.36903259675728</v>
      </c>
      <c r="G2574" s="7">
        <v>37.200000000000003</v>
      </c>
      <c r="H2574" s="3">
        <f t="shared" si="1196"/>
        <v>193.49446479241155</v>
      </c>
      <c r="J2574" s="7">
        <v>45.2</v>
      </c>
      <c r="K2574" s="2">
        <f t="shared" si="1200"/>
        <v>147.09446479241154</v>
      </c>
      <c r="L2574" s="7">
        <v>24.5</v>
      </c>
      <c r="M2574" s="2">
        <f t="shared" si="1201"/>
        <v>102.20651618659878</v>
      </c>
      <c r="N2574" s="7">
        <v>26.2</v>
      </c>
      <c r="O2574" s="2">
        <f t="shared" si="1202"/>
        <v>13.106516186598782</v>
      </c>
      <c r="Q2574" s="2">
        <f t="shared" si="1203"/>
        <v>58.09261061741018</v>
      </c>
      <c r="R2574" s="2">
        <f t="shared" si="1204"/>
        <v>170.96792988640578</v>
      </c>
      <c r="S2574" s="2">
        <v>32.665799999999997</v>
      </c>
      <c r="T2574" s="2">
        <v>90</v>
      </c>
      <c r="U2574" s="7">
        <v>38.5</v>
      </c>
      <c r="V2574" s="2">
        <f t="shared" si="1205"/>
        <v>140.97394063896991</v>
      </c>
      <c r="W2574" s="7">
        <v>39.729999999999997</v>
      </c>
      <c r="X2574" s="2">
        <f t="shared" si="1197"/>
        <v>69.007356686679174</v>
      </c>
      <c r="Y2574" s="7">
        <v>24.81</v>
      </c>
      <c r="Z2574" s="2">
        <f t="shared" si="1214"/>
        <v>219.20240477947922</v>
      </c>
      <c r="AA2574" s="7">
        <v>46.4</v>
      </c>
      <c r="AB2574" s="7">
        <v>89.1</v>
      </c>
      <c r="AF2574">
        <f t="shared" si="1198"/>
        <v>58.409386348577186</v>
      </c>
      <c r="AH2574" s="15">
        <f t="shared" si="1215"/>
        <v>1</v>
      </c>
      <c r="AI2574">
        <f t="shared" si="1206"/>
        <v>-785.1724682955271</v>
      </c>
      <c r="AJ2574">
        <f t="shared" si="1207"/>
        <v>364.1886781179424</v>
      </c>
      <c r="AK2574">
        <f t="shared" si="1208"/>
        <v>-2.0096505418221615</v>
      </c>
      <c r="AL2574">
        <f t="shared" si="1216"/>
        <v>-268892084.45910156</v>
      </c>
      <c r="AM2574">
        <f t="shared" si="1209"/>
        <v>281079.8880096603</v>
      </c>
      <c r="AN2574">
        <f t="shared" si="1210"/>
        <v>366.26594750273847</v>
      </c>
      <c r="AP2574" s="15">
        <v>1</v>
      </c>
      <c r="AQ2574">
        <f t="shared" si="1217"/>
        <v>-187322646277427.5</v>
      </c>
      <c r="AR2574">
        <f t="shared" si="1218"/>
        <v>0.41097893811838565</v>
      </c>
      <c r="AS2574">
        <f t="shared" si="1219"/>
        <v>-3064166327216.6929</v>
      </c>
      <c r="AU2574">
        <f t="shared" si="1220"/>
        <v>265371660348026.34</v>
      </c>
      <c r="AV2574">
        <f t="shared" si="1211"/>
        <v>2.1143528149532959E+35</v>
      </c>
    </row>
    <row r="2575" spans="1:48" x14ac:dyDescent="0.3">
      <c r="A2575" s="4">
        <v>26.496300000000002</v>
      </c>
      <c r="B2575" s="4">
        <f t="shared" si="1212"/>
        <v>46</v>
      </c>
      <c r="C2575" s="7">
        <v>24.81</v>
      </c>
      <c r="D2575" s="2">
        <f t="shared" si="1213"/>
        <v>218.82274608062517</v>
      </c>
      <c r="E2575" s="6">
        <f t="shared" si="1199"/>
        <v>22.888825974250992</v>
      </c>
      <c r="F2575" s="2">
        <f t="shared" si="1221"/>
        <v>143.52751801185971</v>
      </c>
      <c r="G2575" s="7">
        <v>37.200000000000003</v>
      </c>
      <c r="H2575" s="3">
        <f t="shared" si="1196"/>
        <v>192.86797033716235</v>
      </c>
      <c r="J2575" s="7">
        <v>45.2</v>
      </c>
      <c r="K2575" s="2">
        <f t="shared" si="1200"/>
        <v>146.46797033716234</v>
      </c>
      <c r="L2575" s="7">
        <v>24.5</v>
      </c>
      <c r="M2575" s="2">
        <f t="shared" si="1201"/>
        <v>101.87853079299333</v>
      </c>
      <c r="N2575" s="7">
        <v>26.2</v>
      </c>
      <c r="O2575" s="2">
        <f t="shared" si="1202"/>
        <v>12.778530792993337</v>
      </c>
      <c r="Q2575" s="2">
        <f t="shared" si="1203"/>
        <v>57.779111785394328</v>
      </c>
      <c r="R2575" s="2">
        <f t="shared" si="1204"/>
        <v>170.62203787346547</v>
      </c>
      <c r="S2575" s="2">
        <v>32.665799999999997</v>
      </c>
      <c r="T2575" s="2">
        <v>90</v>
      </c>
      <c r="U2575" s="7">
        <v>38.5</v>
      </c>
      <c r="V2575" s="2">
        <f t="shared" si="1205"/>
        <v>140.67646871227242</v>
      </c>
      <c r="W2575" s="7">
        <v>39.729999999999997</v>
      </c>
      <c r="X2575" s="2">
        <f t="shared" si="1197"/>
        <v>68.668118963592747</v>
      </c>
      <c r="Y2575" s="7">
        <v>24.81</v>
      </c>
      <c r="Z2575" s="2">
        <f t="shared" si="1214"/>
        <v>219.33740477947921</v>
      </c>
      <c r="AA2575" s="7">
        <v>46.4</v>
      </c>
      <c r="AB2575" s="7">
        <v>89.1</v>
      </c>
      <c r="AF2575">
        <f t="shared" si="1198"/>
        <v>58.330825655528827</v>
      </c>
      <c r="AH2575" s="15">
        <f t="shared" si="1215"/>
        <v>1</v>
      </c>
      <c r="AI2575">
        <f t="shared" si="1206"/>
        <v>-1063.9578515161134</v>
      </c>
      <c r="AJ2575">
        <f t="shared" si="1207"/>
        <v>368.64856470293989</v>
      </c>
      <c r="AK2575">
        <f t="shared" si="1208"/>
        <v>-1.9771021425768676</v>
      </c>
      <c r="AL2575">
        <f t="shared" si="1216"/>
        <v>-271079641.60596007</v>
      </c>
      <c r="AM2575">
        <f t="shared" si="1209"/>
        <v>292369.7742023663</v>
      </c>
      <c r="AN2575">
        <f t="shared" si="1210"/>
        <v>380.38695987391009</v>
      </c>
      <c r="AP2575" s="15">
        <v>1</v>
      </c>
      <c r="AQ2575">
        <f t="shared" si="1217"/>
        <v>-594185944831992.38</v>
      </c>
      <c r="AR2575">
        <f t="shared" si="1218"/>
        <v>0.41418506575107422</v>
      </c>
      <c r="AS2575">
        <f t="shared" si="1219"/>
        <v>-1702704070046.4316</v>
      </c>
      <c r="AU2575">
        <f t="shared" si="1220"/>
        <v>744164196468629.75</v>
      </c>
      <c r="AV2575">
        <f t="shared" si="1211"/>
        <v>2.0947313213591185E+35</v>
      </c>
    </row>
    <row r="2576" spans="1:48" x14ac:dyDescent="0.3">
      <c r="A2576" s="4">
        <v>26.496300000000002</v>
      </c>
      <c r="B2576" s="4">
        <f t="shared" si="1212"/>
        <v>47</v>
      </c>
      <c r="C2576" s="7">
        <v>24.81</v>
      </c>
      <c r="D2576" s="2">
        <f t="shared" si="1213"/>
        <v>219.17274608062516</v>
      </c>
      <c r="E2576" s="6">
        <f t="shared" si="1199"/>
        <v>22.42992961761346</v>
      </c>
      <c r="F2576" s="2">
        <f t="shared" si="1221"/>
        <v>143.67204273593364</v>
      </c>
      <c r="G2576" s="7">
        <v>37.200000000000003</v>
      </c>
      <c r="H2576" s="3">
        <f t="shared" si="1196"/>
        <v>192.2339200207557</v>
      </c>
      <c r="J2576" s="7">
        <v>45.2</v>
      </c>
      <c r="K2576" s="2">
        <f t="shared" si="1200"/>
        <v>145.8339200207557</v>
      </c>
      <c r="L2576" s="7">
        <v>24.5</v>
      </c>
      <c r="M2576" s="2">
        <f t="shared" si="1201"/>
        <v>101.543505964377</v>
      </c>
      <c r="N2576" s="7">
        <v>26.2</v>
      </c>
      <c r="O2576" s="2">
        <f t="shared" si="1202"/>
        <v>12.44350596437701</v>
      </c>
      <c r="Q2576" s="2">
        <f t="shared" si="1203"/>
        <v>57.459718868347089</v>
      </c>
      <c r="R2576" s="2">
        <f t="shared" si="1204"/>
        <v>170.26845644394442</v>
      </c>
      <c r="S2576" s="2">
        <v>32.665799999999997</v>
      </c>
      <c r="T2576" s="2">
        <v>90</v>
      </c>
      <c r="U2576" s="7">
        <v>38.5</v>
      </c>
      <c r="V2576" s="2">
        <f t="shared" si="1205"/>
        <v>140.38174006627784</v>
      </c>
      <c r="W2576" s="7">
        <v>39.729999999999997</v>
      </c>
      <c r="X2576" s="2">
        <f t="shared" si="1197"/>
        <v>68.321786274199042</v>
      </c>
      <c r="Y2576" s="7">
        <v>24.81</v>
      </c>
      <c r="Z2576" s="2">
        <f t="shared" si="1214"/>
        <v>219.47240477947921</v>
      </c>
      <c r="AA2576" s="7">
        <v>46.4</v>
      </c>
      <c r="AB2576" s="7">
        <v>89.1</v>
      </c>
      <c r="AF2576">
        <f t="shared" si="1198"/>
        <v>58.250503584598043</v>
      </c>
      <c r="AH2576" s="15">
        <f t="shared" si="1215"/>
        <v>1</v>
      </c>
      <c r="AI2576">
        <f t="shared" si="1206"/>
        <v>-1114.7065069258902</v>
      </c>
      <c r="AJ2576">
        <f t="shared" si="1207"/>
        <v>373.22152499394053</v>
      </c>
      <c r="AK2576">
        <f t="shared" si="1208"/>
        <v>-1.9468561904989385</v>
      </c>
      <c r="AL2576">
        <f t="shared" si="1216"/>
        <v>-272669240.81579465</v>
      </c>
      <c r="AM2576">
        <f t="shared" si="1209"/>
        <v>303796.93890829093</v>
      </c>
      <c r="AN2576">
        <f t="shared" si="1210"/>
        <v>394.29431237430902</v>
      </c>
      <c r="AP2576" s="15">
        <v>1</v>
      </c>
      <c r="AQ2576">
        <f t="shared" si="1217"/>
        <v>-430901350690609.44</v>
      </c>
      <c r="AR2576">
        <f t="shared" si="1218"/>
        <v>0.41731523833463346</v>
      </c>
      <c r="AS2576">
        <f t="shared" si="1219"/>
        <v>1757370191529.5601</v>
      </c>
      <c r="AU2576">
        <f t="shared" si="1220"/>
        <v>887363184214201.25</v>
      </c>
      <c r="AV2576">
        <f t="shared" si="1211"/>
        <v>2.0848209230213416E+35</v>
      </c>
    </row>
    <row r="2577" spans="1:48" x14ac:dyDescent="0.3">
      <c r="A2577" s="4">
        <v>26.496300000000002</v>
      </c>
      <c r="B2577" s="4">
        <f t="shared" si="1212"/>
        <v>48</v>
      </c>
      <c r="C2577" s="7">
        <v>24.81</v>
      </c>
      <c r="D2577" s="2">
        <f t="shared" si="1213"/>
        <v>219.52274608062515</v>
      </c>
      <c r="E2577" s="6">
        <f t="shared" si="1199"/>
        <v>21.970224594108387</v>
      </c>
      <c r="F2577" s="2">
        <f t="shared" si="1221"/>
        <v>143.80170441052286</v>
      </c>
      <c r="G2577" s="7">
        <v>37.200000000000003</v>
      </c>
      <c r="H2577" s="3">
        <f t="shared" si="1196"/>
        <v>191.59243322037878</v>
      </c>
      <c r="J2577" s="7">
        <v>45.2</v>
      </c>
      <c r="K2577" s="2">
        <f t="shared" si="1200"/>
        <v>145.19243322037877</v>
      </c>
      <c r="L2577" s="7">
        <v>24.5</v>
      </c>
      <c r="M2577" s="2">
        <f t="shared" si="1201"/>
        <v>101.20144671290672</v>
      </c>
      <c r="N2577" s="7">
        <v>26.2</v>
      </c>
      <c r="O2577" s="2">
        <f t="shared" si="1202"/>
        <v>12.101446712906721</v>
      </c>
      <c r="Q2577" s="2">
        <f t="shared" si="1203"/>
        <v>57.134428084379664</v>
      </c>
      <c r="R2577" s="2">
        <f>ACOS(((C2577*COS(D2577*PI()/180))+(J2577*COS(K2577*PI()/180)))/Q2577)*(180/PI())</f>
        <v>169.90715289775002</v>
      </c>
      <c r="S2577" s="2">
        <v>32.665799999999997</v>
      </c>
      <c r="T2577" s="2">
        <v>90</v>
      </c>
      <c r="U2577" s="7">
        <v>38.5</v>
      </c>
      <c r="V2577" s="2">
        <f t="shared" si="1205"/>
        <v>140.08997485550009</v>
      </c>
      <c r="W2577" s="7">
        <v>39.729999999999997</v>
      </c>
      <c r="X2577" s="2">
        <f t="shared" si="1197"/>
        <v>67.968484884356627</v>
      </c>
      <c r="Y2577" s="7">
        <v>24.81</v>
      </c>
      <c r="Z2577" s="2">
        <f t="shared" si="1214"/>
        <v>219.6074047794792</v>
      </c>
      <c r="AA2577" s="7">
        <v>46.4</v>
      </c>
      <c r="AB2577" s="7">
        <v>89.1</v>
      </c>
      <c r="AF2577">
        <f t="shared" si="1198"/>
        <v>58.168342783494438</v>
      </c>
      <c r="AH2577" s="15">
        <f t="shared" si="1215"/>
        <v>1</v>
      </c>
      <c r="AI2577">
        <f t="shared" si="1206"/>
        <v>-929.05919264905401</v>
      </c>
      <c r="AJ2577">
        <f t="shared" si="1207"/>
        <v>376.35128839435515</v>
      </c>
      <c r="AK2577">
        <f t="shared" si="1208"/>
        <v>-1.9187906917359532</v>
      </c>
      <c r="AL2577">
        <f t="shared" si="1216"/>
        <v>-273226030.30586368</v>
      </c>
      <c r="AM2577">
        <f t="shared" si="1209"/>
        <v>314878.55618979555</v>
      </c>
      <c r="AN2577">
        <f t="shared" si="1210"/>
        <v>407.97361018411391</v>
      </c>
      <c r="AP2577" s="15">
        <v>1</v>
      </c>
      <c r="AQ2577">
        <f t="shared" si="1217"/>
        <v>17555328508028.168</v>
      </c>
      <c r="AR2577">
        <f t="shared" si="1218"/>
        <v>0.42037159819495173</v>
      </c>
      <c r="AS2577">
        <f t="shared" si="1219"/>
        <v>3499611701784.8945</v>
      </c>
      <c r="AU2577">
        <f t="shared" si="1220"/>
        <v>490041269268507.88</v>
      </c>
      <c r="AV2577">
        <f t="shared" si="1211"/>
        <v>2.088455171185413E+35</v>
      </c>
    </row>
    <row r="2578" spans="1:48" x14ac:dyDescent="0.3">
      <c r="A2578" s="4">
        <v>26.496300000000002</v>
      </c>
      <c r="B2578" s="4">
        <f t="shared" si="1212"/>
        <v>49</v>
      </c>
      <c r="C2578" s="7">
        <v>24.81</v>
      </c>
      <c r="D2578" s="2">
        <f t="shared" si="1213"/>
        <v>219.87274608062515</v>
      </c>
      <c r="E2578" s="6">
        <f t="shared" si="1199"/>
        <v>21.509803580073605</v>
      </c>
      <c r="F2578" s="2">
        <f t="shared" si="1221"/>
        <v>143.91552386744544</v>
      </c>
      <c r="G2578" s="7">
        <v>37.200000000000003</v>
      </c>
      <c r="H2578" s="3">
        <f t="shared" si="1196"/>
        <v>190.94362879421055</v>
      </c>
      <c r="J2578" s="7">
        <v>45.2</v>
      </c>
      <c r="K2578" s="2">
        <f t="shared" si="1200"/>
        <v>144.54362879421055</v>
      </c>
      <c r="L2578" s="7">
        <v>24.5</v>
      </c>
      <c r="M2578" s="2">
        <f t="shared" si="1201"/>
        <v>100.85235636587254</v>
      </c>
      <c r="N2578" s="7">
        <v>26.2</v>
      </c>
      <c r="O2578" s="2">
        <f t="shared" si="1202"/>
        <v>11.752356365872544</v>
      </c>
      <c r="Q2578" s="2">
        <f t="shared" si="1203"/>
        <v>56.803238959199625</v>
      </c>
      <c r="R2578" s="2">
        <f t="shared" ref="R2578:R2641" si="1222">ACOS(((C2578*COS(D2578*PI()/180))+(J2578*COS(K2578*PI()/180)))/Q2578)*(180/PI())</f>
        <v>169.53808999329848</v>
      </c>
      <c r="S2578" s="2">
        <v>32.665799999999997</v>
      </c>
      <c r="T2578" s="2">
        <v>90</v>
      </c>
      <c r="U2578" s="7">
        <v>38.5</v>
      </c>
      <c r="V2578" s="2">
        <f t="shared" si="1205"/>
        <v>139.80140946516508</v>
      </c>
      <c r="W2578" s="7">
        <v>39.729999999999997</v>
      </c>
      <c r="X2578" s="2">
        <f t="shared" si="1197"/>
        <v>67.608341900774718</v>
      </c>
      <c r="Y2578" s="7">
        <v>24.81</v>
      </c>
      <c r="Z2578" s="2">
        <f t="shared" si="1214"/>
        <v>219.74240477947919</v>
      </c>
      <c r="AA2578" s="7">
        <v>46.4</v>
      </c>
      <c r="AB2578" s="7">
        <v>89.1</v>
      </c>
      <c r="AF2578">
        <f t="shared" si="1198"/>
        <v>58.084265165157426</v>
      </c>
      <c r="AH2578" s="15">
        <f t="shared" si="1215"/>
        <v>1</v>
      </c>
      <c r="AI2578">
        <f t="shared" si="1206"/>
        <v>-1001.5399724588631</v>
      </c>
      <c r="AJ2578">
        <f t="shared" si="1207"/>
        <v>380.48298501775787</v>
      </c>
      <c r="AK2578">
        <f t="shared" si="1208"/>
        <v>-1.8927973135432687</v>
      </c>
      <c r="AL2578">
        <f t="shared" si="1216"/>
        <v>-273382833.25213051</v>
      </c>
      <c r="AM2578">
        <f t="shared" si="1209"/>
        <v>326335.19230543124</v>
      </c>
      <c r="AN2578">
        <f t="shared" si="1210"/>
        <v>421.41079048749162</v>
      </c>
      <c r="AP2578" s="15">
        <v>1</v>
      </c>
      <c r="AQ2578">
        <f t="shared" si="1217"/>
        <v>339576297145812.44</v>
      </c>
      <c r="AR2578">
        <f t="shared" si="1218"/>
        <v>0.4233559174544077</v>
      </c>
      <c r="AS2578">
        <f t="shared" si="1219"/>
        <v>1420833926248.624</v>
      </c>
      <c r="AU2578">
        <f t="shared" si="1220"/>
        <v>638338762408935.63</v>
      </c>
      <c r="AV2578">
        <f t="shared" si="1211"/>
        <v>2.0285087997475574E+35</v>
      </c>
    </row>
    <row r="2579" spans="1:48" x14ac:dyDescent="0.3">
      <c r="A2579" s="4">
        <v>26.496300000000002</v>
      </c>
      <c r="B2579" s="4">
        <f t="shared" si="1212"/>
        <v>50</v>
      </c>
      <c r="C2579" s="7">
        <v>24.81</v>
      </c>
      <c r="D2579" s="2">
        <f t="shared" si="1213"/>
        <v>220.22274608062514</v>
      </c>
      <c r="E2579" s="6">
        <f t="shared" si="1199"/>
        <v>21.048764445494538</v>
      </c>
      <c r="F2579" s="2">
        <f t="shared" si="1221"/>
        <v>144.01243707177849</v>
      </c>
      <c r="G2579" s="7">
        <v>37.200000000000003</v>
      </c>
      <c r="H2579" s="3">
        <f t="shared" si="1196"/>
        <v>190.28762482905611</v>
      </c>
      <c r="J2579" s="7">
        <v>45.2</v>
      </c>
      <c r="K2579" s="2">
        <f t="shared" si="1200"/>
        <v>143.88762482905611</v>
      </c>
      <c r="L2579" s="7">
        <v>24.5</v>
      </c>
      <c r="M2579" s="2">
        <f t="shared" si="1201"/>
        <v>100.49623643979913</v>
      </c>
      <c r="N2579" s="7">
        <v>26.2</v>
      </c>
      <c r="O2579" s="2">
        <f t="shared" si="1202"/>
        <v>11.396236439799139</v>
      </c>
      <c r="Q2579" s="2">
        <f t="shared" si="1203"/>
        <v>56.466154317189975</v>
      </c>
      <c r="R2579" s="2">
        <f t="shared" si="1222"/>
        <v>169.16122557966631</v>
      </c>
      <c r="S2579" s="2">
        <v>32.665799999999997</v>
      </c>
      <c r="T2579" s="2">
        <v>90</v>
      </c>
      <c r="U2579" s="7">
        <v>38.5</v>
      </c>
      <c r="V2579" s="2">
        <f t="shared" si="1205"/>
        <v>139.51629809179624</v>
      </c>
      <c r="W2579" s="7">
        <v>39.729999999999997</v>
      </c>
      <c r="X2579" s="2">
        <f t="shared" si="1197"/>
        <v>67.241485203733305</v>
      </c>
      <c r="Y2579" s="7">
        <v>24.81</v>
      </c>
      <c r="Z2579" s="2">
        <f t="shared" si="1214"/>
        <v>219.87740477947918</v>
      </c>
      <c r="AA2579" s="7">
        <v>46.4</v>
      </c>
      <c r="AB2579" s="7">
        <v>89.1</v>
      </c>
      <c r="AF2579">
        <f t="shared" si="1198"/>
        <v>57.99819193935042</v>
      </c>
      <c r="AH2579" s="15">
        <f t="shared" si="1215"/>
        <v>1</v>
      </c>
      <c r="AI2579">
        <f t="shared" si="1206"/>
        <v>-1255.0849184703688</v>
      </c>
      <c r="AJ2579">
        <f t="shared" si="1207"/>
        <v>382.92731959978136</v>
      </c>
      <c r="AK2579">
        <f t="shared" si="1208"/>
        <v>-1.868780066117063</v>
      </c>
      <c r="AL2579">
        <f t="shared" si="1216"/>
        <v>-272432100.84218335</v>
      </c>
      <c r="AM2579">
        <f t="shared" si="1209"/>
        <v>337336.77211483824</v>
      </c>
      <c r="AN2579">
        <f t="shared" si="1210"/>
        <v>434.59217805493256</v>
      </c>
      <c r="AP2579" s="15">
        <v>1</v>
      </c>
      <c r="AQ2579">
        <f t="shared" si="1217"/>
        <v>1237384172484201.8</v>
      </c>
      <c r="AR2579">
        <f t="shared" si="1218"/>
        <v>0.42627038738343859</v>
      </c>
      <c r="AS2579">
        <f t="shared" si="1219"/>
        <v>-2424870282071.2383</v>
      </c>
      <c r="AU2579">
        <f t="shared" si="1220"/>
        <v>1389203827445427</v>
      </c>
      <c r="AV2579">
        <f t="shared" si="1211"/>
        <v>1.8849657808927001E+35</v>
      </c>
    </row>
    <row r="2580" spans="1:48" x14ac:dyDescent="0.3">
      <c r="A2580" s="4">
        <v>26.496300000000002</v>
      </c>
      <c r="B2580" s="4">
        <f t="shared" si="1212"/>
        <v>51</v>
      </c>
      <c r="C2580" s="7">
        <v>24.81</v>
      </c>
      <c r="D2580" s="2">
        <f t="shared" si="1213"/>
        <v>220.57274608062514</v>
      </c>
      <c r="E2580" s="6">
        <f t="shared" si="1199"/>
        <v>20.587210821243225</v>
      </c>
      <c r="F2580" s="2">
        <f t="shared" si="1221"/>
        <v>144.09128607517798</v>
      </c>
      <c r="G2580" s="7">
        <v>37.200000000000003</v>
      </c>
      <c r="H2580" s="3">
        <f t="shared" si="1196"/>
        <v>189.6245383533232</v>
      </c>
      <c r="J2580" s="7">
        <v>45.2</v>
      </c>
      <c r="K2580" s="2">
        <f t="shared" si="1200"/>
        <v>143.2245383533232</v>
      </c>
      <c r="L2580" s="7">
        <v>24.5</v>
      </c>
      <c r="M2580" s="2">
        <f t="shared" si="1201"/>
        <v>100.13308649486123</v>
      </c>
      <c r="N2580" s="7">
        <v>26.2</v>
      </c>
      <c r="O2580" s="2">
        <f t="shared" si="1202"/>
        <v>11.033086494861237</v>
      </c>
      <c r="Q2580" s="2">
        <f t="shared" si="1203"/>
        <v>56.123180255744522</v>
      </c>
      <c r="R2580" s="2">
        <f t="shared" si="1222"/>
        <v>168.77651218931638</v>
      </c>
      <c r="S2580" s="2">
        <v>32.665799999999997</v>
      </c>
      <c r="T2580" s="2">
        <v>90</v>
      </c>
      <c r="U2580" s="7">
        <v>38.5</v>
      </c>
      <c r="V2580" s="2">
        <f t="shared" si="1205"/>
        <v>139.23491449128949</v>
      </c>
      <c r="W2580" s="7">
        <v>39.729999999999997</v>
      </c>
      <c r="X2580" s="2">
        <f t="shared" si="1197"/>
        <v>66.868043383796874</v>
      </c>
      <c r="Y2580" s="7">
        <v>24.81</v>
      </c>
      <c r="Z2580" s="2">
        <f t="shared" si="1214"/>
        <v>220.01240477947917</v>
      </c>
      <c r="AA2580" s="7">
        <v>46.4</v>
      </c>
      <c r="AB2580" s="7">
        <v>89.1</v>
      </c>
      <c r="AF2580">
        <f t="shared" si="1198"/>
        <v>57.910043642027951</v>
      </c>
      <c r="AH2580" s="15">
        <f t="shared" si="1215"/>
        <v>1</v>
      </c>
      <c r="AI2580">
        <f t="shared" si="1206"/>
        <v>-1167.5248991405035</v>
      </c>
      <c r="AJ2580">
        <f t="shared" si="1207"/>
        <v>388.33803794465666</v>
      </c>
      <c r="AK2580">
        <f t="shared" si="1208"/>
        <v>-1.8466541820589149</v>
      </c>
      <c r="AL2580">
        <f t="shared" si="1216"/>
        <v>-271505707.84733039</v>
      </c>
      <c r="AM2580">
        <f t="shared" si="1209"/>
        <v>349287.12785114226</v>
      </c>
      <c r="AN2580">
        <f t="shared" si="1210"/>
        <v>447.50454422766239</v>
      </c>
      <c r="AP2580" s="15">
        <v>1</v>
      </c>
      <c r="AQ2580">
        <f t="shared" si="1217"/>
        <v>886896645945300.75</v>
      </c>
      <c r="AR2580">
        <f t="shared" si="1218"/>
        <v>0.42911659120708201</v>
      </c>
      <c r="AS2580">
        <f t="shared" si="1219"/>
        <v>-3866906541818.2686</v>
      </c>
      <c r="AU2580">
        <f t="shared" si="1220"/>
        <v>1096777129061460.1</v>
      </c>
      <c r="AV2580">
        <f t="shared" si="1211"/>
        <v>1.8302592899486792E+35</v>
      </c>
    </row>
    <row r="2581" spans="1:48" x14ac:dyDescent="0.3">
      <c r="A2581" s="4">
        <v>26.496300000000002</v>
      </c>
      <c r="B2581" s="4">
        <f t="shared" si="1212"/>
        <v>52</v>
      </c>
      <c r="C2581" s="7">
        <v>24.81</v>
      </c>
      <c r="D2581" s="2">
        <f t="shared" si="1213"/>
        <v>220.92274608062513</v>
      </c>
      <c r="E2581" s="6">
        <f t="shared" si="1199"/>
        <v>20.12525274272534</v>
      </c>
      <c r="F2581" s="2">
        <f t="shared" si="1221"/>
        <v>144.15080884335606</v>
      </c>
      <c r="G2581" s="7">
        <v>37.200000000000003</v>
      </c>
      <c r="H2581" s="3">
        <f t="shared" si="1196"/>
        <v>188.95448500878544</v>
      </c>
      <c r="J2581" s="7">
        <v>45.2</v>
      </c>
      <c r="K2581" s="2">
        <f t="shared" si="1200"/>
        <v>142.55448500878543</v>
      </c>
      <c r="L2581" s="7">
        <v>24.5</v>
      </c>
      <c r="M2581" s="2">
        <f t="shared" si="1201"/>
        <v>99.762903963718486</v>
      </c>
      <c r="N2581" s="7">
        <v>26.2</v>
      </c>
      <c r="O2581" s="2">
        <f t="shared" si="1202"/>
        <v>10.662903963718492</v>
      </c>
      <c r="Q2581" s="2">
        <f t="shared" si="1203"/>
        <v>55.774326100012296</v>
      </c>
      <c r="R2581" s="2">
        <f t="shared" si="1222"/>
        <v>168.38389658480099</v>
      </c>
      <c r="S2581" s="2">
        <v>32.665799999999997</v>
      </c>
      <c r="T2581" s="2">
        <v>90</v>
      </c>
      <c r="U2581" s="7">
        <v>38.5</v>
      </c>
      <c r="V2581" s="2">
        <f t="shared" si="1205"/>
        <v>138.95755391215755</v>
      </c>
      <c r="W2581" s="7">
        <v>39.729999999999997</v>
      </c>
      <c r="X2581" s="2">
        <f t="shared" si="1197"/>
        <v>66.488145682614018</v>
      </c>
      <c r="Y2581" s="7">
        <v>24.81</v>
      </c>
      <c r="Z2581" s="2">
        <f t="shared" si="1214"/>
        <v>220.14740477947916</v>
      </c>
      <c r="AA2581" s="7">
        <v>46.4</v>
      </c>
      <c r="AB2581" s="7">
        <v>89.1</v>
      </c>
      <c r="AF2581">
        <f t="shared" si="1198"/>
        <v>57.819740162393977</v>
      </c>
      <c r="AH2581" s="15">
        <f t="shared" si="1215"/>
        <v>1</v>
      </c>
      <c r="AI2581">
        <f t="shared" si="1206"/>
        <v>-910.04591118641645</v>
      </c>
      <c r="AJ2581">
        <f t="shared" si="1207"/>
        <v>391.62204157289455</v>
      </c>
      <c r="AK2581">
        <f t="shared" si="1208"/>
        <v>-1.8263451665232124</v>
      </c>
      <c r="AL2581">
        <f t="shared" si="1216"/>
        <v>-269340135.32089311</v>
      </c>
      <c r="AM2581">
        <f t="shared" si="1209"/>
        <v>360615.2918388223</v>
      </c>
      <c r="AN2581">
        <f t="shared" si="1210"/>
        <v>460.13516966276336</v>
      </c>
      <c r="AP2581" s="15">
        <v>1</v>
      </c>
      <c r="AQ2581">
        <f t="shared" si="1217"/>
        <v>176314578318759.66</v>
      </c>
      <c r="AR2581">
        <f t="shared" si="1218"/>
        <v>0.43189684893597091</v>
      </c>
      <c r="AS2581">
        <f t="shared" si="1219"/>
        <v>-979732646544.21167</v>
      </c>
      <c r="AU2581">
        <f t="shared" si="1220"/>
        <v>501708127329352.81</v>
      </c>
      <c r="AV2581">
        <f t="shared" si="1211"/>
        <v>1.7645263990004759E+35</v>
      </c>
    </row>
    <row r="2582" spans="1:48" x14ac:dyDescent="0.3">
      <c r="A2582" s="4">
        <v>26.496300000000002</v>
      </c>
      <c r="B2582" s="4">
        <f t="shared" si="1212"/>
        <v>53</v>
      </c>
      <c r="C2582" s="7">
        <v>24.81</v>
      </c>
      <c r="D2582" s="2">
        <f t="shared" si="1213"/>
        <v>221.27274608062513</v>
      </c>
      <c r="E2582" s="6">
        <f t="shared" si="1199"/>
        <v>19.663007381745928</v>
      </c>
      <c r="F2582" s="2">
        <f t="shared" si="1221"/>
        <v>144.18962780162207</v>
      </c>
      <c r="G2582" s="7">
        <v>37.200000000000003</v>
      </c>
      <c r="H2582" s="3">
        <f t="shared" si="1196"/>
        <v>188.27757867320651</v>
      </c>
      <c r="J2582" s="7">
        <v>45.2</v>
      </c>
      <c r="K2582" s="2">
        <f t="shared" si="1200"/>
        <v>141.8775786732065</v>
      </c>
      <c r="L2582" s="7">
        <v>24.5</v>
      </c>
      <c r="M2582" s="2">
        <f t="shared" si="1201"/>
        <v>99.385683947145651</v>
      </c>
      <c r="N2582" s="7">
        <v>26.2</v>
      </c>
      <c r="O2582" s="2">
        <f t="shared" si="1202"/>
        <v>10.285683947145657</v>
      </c>
      <c r="Q2582" s="2">
        <f t="shared" si="1203"/>
        <v>55.419604334612288</v>
      </c>
      <c r="R2582" s="2">
        <f t="shared" si="1222"/>
        <v>167.9833192514966</v>
      </c>
      <c r="S2582" s="2">
        <v>32.665799999999997</v>
      </c>
      <c r="T2582" s="2">
        <v>90</v>
      </c>
      <c r="U2582" s="7">
        <v>38.5</v>
      </c>
      <c r="V2582" s="2">
        <f t="shared" si="1205"/>
        <v>138.68453523288099</v>
      </c>
      <c r="W2582" s="7">
        <v>39.729999999999997</v>
      </c>
      <c r="X2582" s="2">
        <f t="shared" si="1197"/>
        <v>66.101921937881158</v>
      </c>
      <c r="Y2582" s="7">
        <v>24.81</v>
      </c>
      <c r="Z2582" s="2">
        <f t="shared" si="1214"/>
        <v>220.28240477947915</v>
      </c>
      <c r="AA2582" s="7">
        <v>46.4</v>
      </c>
      <c r="AB2582" s="7">
        <v>89.1</v>
      </c>
      <c r="AD2582" t="e">
        <f>ACOS((W2594^2+C2594^2+E2594^2)/(2*E2594*C2594))</f>
        <v>#NUM!</v>
      </c>
      <c r="AF2582">
        <f t="shared" si="1198"/>
        <v>57.727200767522945</v>
      </c>
      <c r="AH2582" s="15">
        <f t="shared" si="1215"/>
        <v>1</v>
      </c>
      <c r="AI2582">
        <f t="shared" si="1206"/>
        <v>-1004.8893423968834</v>
      </c>
      <c r="AJ2582">
        <f t="shared" si="1207"/>
        <v>394.83563939398715</v>
      </c>
      <c r="AK2582">
        <f t="shared" si="1208"/>
        <v>-1.8077879960798713</v>
      </c>
      <c r="AL2582">
        <f t="shared" si="1216"/>
        <v>-266428908.75513658</v>
      </c>
      <c r="AM2582">
        <f t="shared" si="1209"/>
        <v>371932.59413546609</v>
      </c>
      <c r="AN2582">
        <f t="shared" si="1210"/>
        <v>472.47191125754512</v>
      </c>
      <c r="AP2582" s="15">
        <v>1</v>
      </c>
      <c r="AQ2582">
        <f t="shared" si="1217"/>
        <v>-126320238728266.3</v>
      </c>
      <c r="AR2582">
        <f t="shared" si="1218"/>
        <v>0.43461290406120445</v>
      </c>
      <c r="AS2582">
        <f t="shared" si="1219"/>
        <v>3204704491294.5352</v>
      </c>
      <c r="AU2582">
        <f t="shared" si="1220"/>
        <v>694272509309200.75</v>
      </c>
      <c r="AV2582">
        <f t="shared" si="1211"/>
        <v>1.6213544345074804E+35</v>
      </c>
    </row>
    <row r="2583" spans="1:48" x14ac:dyDescent="0.3">
      <c r="A2583" s="4">
        <v>26.496300000000002</v>
      </c>
      <c r="B2583" s="4">
        <f t="shared" si="1212"/>
        <v>54</v>
      </c>
      <c r="C2583" s="7">
        <v>24.81</v>
      </c>
      <c r="D2583" s="2">
        <f t="shared" si="1213"/>
        <v>221.62274608062512</v>
      </c>
      <c r="E2583" s="6">
        <f t="shared" si="1199"/>
        <v>19.200599880448017</v>
      </c>
      <c r="F2583" s="2">
        <f t="shared" si="1221"/>
        <v>144.20623691965241</v>
      </c>
      <c r="G2583" s="7">
        <v>37.200000000000003</v>
      </c>
      <c r="H2583" s="3">
        <f t="shared" si="1196"/>
        <v>187.59393102422661</v>
      </c>
      <c r="J2583" s="7">
        <v>45.2</v>
      </c>
      <c r="K2583" s="2">
        <f t="shared" si="1200"/>
        <v>141.1939310242266</v>
      </c>
      <c r="L2583" s="7">
        <v>24.5</v>
      </c>
      <c r="M2583" s="2">
        <f t="shared" si="1201"/>
        <v>99.001418966598123</v>
      </c>
      <c r="N2583" s="7">
        <v>26.2</v>
      </c>
      <c r="O2583" s="2">
        <f t="shared" si="1202"/>
        <v>9.9014189665981291</v>
      </c>
      <c r="Q2583" s="2">
        <f t="shared" si="1203"/>
        <v>55.059030508155182</v>
      </c>
      <c r="R2583" s="2">
        <f t="shared" si="1222"/>
        <v>167.57471382677073</v>
      </c>
      <c r="S2583" s="2">
        <v>32.665799999999997</v>
      </c>
      <c r="T2583" s="2">
        <v>90</v>
      </c>
      <c r="U2583" s="7">
        <v>38.5</v>
      </c>
      <c r="V2583" s="2">
        <f t="shared" si="1205"/>
        <v>138.41620332334432</v>
      </c>
      <c r="W2583" s="7">
        <v>39.729999999999997</v>
      </c>
      <c r="X2583" s="2">
        <f t="shared" si="1197"/>
        <v>65.709502532537513</v>
      </c>
      <c r="Y2583" s="7">
        <v>24.81</v>
      </c>
      <c r="Z2583" s="2">
        <f t="shared" si="1214"/>
        <v>220.41740477947914</v>
      </c>
      <c r="AA2583" s="7">
        <v>46.4</v>
      </c>
      <c r="AB2583" s="7">
        <v>89.1</v>
      </c>
      <c r="AF2583">
        <f t="shared" si="1198"/>
        <v>57.632344124340179</v>
      </c>
      <c r="AH2583" s="15">
        <f t="shared" si="1215"/>
        <v>1</v>
      </c>
      <c r="AI2583">
        <f t="shared" si="1206"/>
        <v>-1168.926763132793</v>
      </c>
      <c r="AJ2583">
        <f t="shared" si="1207"/>
        <v>397.79001713588167</v>
      </c>
      <c r="AK2583">
        <f t="shared" si="1208"/>
        <v>-1.7909264484505893</v>
      </c>
      <c r="AL2583">
        <f t="shared" si="1216"/>
        <v>-262719853.25385797</v>
      </c>
      <c r="AM2583">
        <f t="shared" si="1209"/>
        <v>383164.19170426659</v>
      </c>
      <c r="AN2583">
        <f t="shared" si="1210"/>
        <v>484.50327373991661</v>
      </c>
      <c r="AP2583" s="15">
        <v>1</v>
      </c>
      <c r="AQ2583">
        <f t="shared" si="1217"/>
        <v>-815200952746157.13</v>
      </c>
      <c r="AR2583">
        <f t="shared" si="1218"/>
        <v>0.43726664985589497</v>
      </c>
      <c r="AS2583">
        <f t="shared" si="1219"/>
        <v>4033188640536.7397</v>
      </c>
      <c r="AU2583">
        <f t="shared" si="1220"/>
        <v>1144037669078247.5</v>
      </c>
      <c r="AV2583">
        <f t="shared" si="1211"/>
        <v>1.4495589590290261E+35</v>
      </c>
    </row>
    <row r="2584" spans="1:48" x14ac:dyDescent="0.3">
      <c r="A2584" s="4">
        <v>26.496300000000002</v>
      </c>
      <c r="B2584" s="4">
        <f t="shared" si="1212"/>
        <v>55</v>
      </c>
      <c r="C2584" s="7">
        <v>24.81</v>
      </c>
      <c r="D2584" s="2">
        <f t="shared" si="1213"/>
        <v>221.97274608062511</v>
      </c>
      <c r="E2584" s="6">
        <f t="shared" si="1199"/>
        <v>18.738164303605203</v>
      </c>
      <c r="F2584" s="2">
        <f t="shared" si="1221"/>
        <v>144.19898713081983</v>
      </c>
      <c r="G2584" s="7">
        <v>37.200000000000003</v>
      </c>
      <c r="H2584" s="3">
        <f t="shared" si="1196"/>
        <v>186.90365103286558</v>
      </c>
      <c r="J2584" s="7">
        <v>45.2</v>
      </c>
      <c r="K2584" s="2">
        <f t="shared" si="1200"/>
        <v>140.50365103286558</v>
      </c>
      <c r="L2584" s="7">
        <v>24.5</v>
      </c>
      <c r="M2584" s="2">
        <f t="shared" si="1201"/>
        <v>98.610098660967594</v>
      </c>
      <c r="N2584" s="7">
        <v>26.2</v>
      </c>
      <c r="O2584" s="2">
        <f t="shared" si="1202"/>
        <v>9.5100986609675999</v>
      </c>
      <c r="Q2584" s="2">
        <f t="shared" si="1203"/>
        <v>54.692623105517804</v>
      </c>
      <c r="R2584" s="2">
        <f t="shared" si="1222"/>
        <v>167.15800645394663</v>
      </c>
      <c r="S2584" s="2">
        <v>32.665799999999997</v>
      </c>
      <c r="T2584" s="2">
        <v>90</v>
      </c>
      <c r="U2584" s="7">
        <v>38.5</v>
      </c>
      <c r="V2584" s="2">
        <f t="shared" si="1205"/>
        <v>138.15293165098223</v>
      </c>
      <c r="W2584" s="7">
        <v>39.729999999999997</v>
      </c>
      <c r="X2584" s="2">
        <f t="shared" si="1197"/>
        <v>65.311018348246392</v>
      </c>
      <c r="Y2584" s="7">
        <v>24.81</v>
      </c>
      <c r="Z2584" s="2">
        <f t="shared" si="1214"/>
        <v>220.55240477947913</v>
      </c>
      <c r="AA2584" s="7">
        <v>46.4</v>
      </c>
      <c r="AB2584" s="7">
        <v>89.1</v>
      </c>
      <c r="AF2584">
        <f t="shared" si="1198"/>
        <v>57.535088318640533</v>
      </c>
      <c r="AH2584" s="15">
        <f t="shared" si="1215"/>
        <v>1</v>
      </c>
      <c r="AI2584">
        <f t="shared" si="1206"/>
        <v>-921.60165033311375</v>
      </c>
      <c r="AJ2584">
        <f t="shared" si="1207"/>
        <v>400.5329217384886</v>
      </c>
      <c r="AK2584">
        <f t="shared" si="1208"/>
        <v>-1.7757125487342811</v>
      </c>
      <c r="AL2584">
        <f t="shared" si="1216"/>
        <v>-258217748.98764116</v>
      </c>
      <c r="AM2584">
        <f t="shared" si="1209"/>
        <v>394308.02472448273</v>
      </c>
      <c r="AN2584">
        <f t="shared" si="1210"/>
        <v>496.21848648877256</v>
      </c>
      <c r="AP2584" s="15">
        <v>1</v>
      </c>
      <c r="AQ2584">
        <f t="shared" si="1217"/>
        <v>-446588495018645.88</v>
      </c>
      <c r="AR2584">
        <f t="shared" si="1218"/>
        <v>0.43985993938339785</v>
      </c>
      <c r="AS2584">
        <f t="shared" si="1219"/>
        <v>374876520335.48065</v>
      </c>
      <c r="AU2584">
        <f t="shared" si="1220"/>
        <v>556155664651721.88</v>
      </c>
      <c r="AV2584">
        <f t="shared" si="1211"/>
        <v>1.33926276794586E+35</v>
      </c>
    </row>
    <row r="2585" spans="1:48" x14ac:dyDescent="0.3">
      <c r="A2585" s="4">
        <v>26.496300000000002</v>
      </c>
      <c r="B2585" s="4">
        <f t="shared" si="1212"/>
        <v>56</v>
      </c>
      <c r="C2585" s="7">
        <v>24.81</v>
      </c>
      <c r="D2585" s="2">
        <f t="shared" si="1213"/>
        <v>222.32274608062511</v>
      </c>
      <c r="E2585" s="6">
        <f t="shared" si="1199"/>
        <v>18.275844728434535</v>
      </c>
      <c r="F2585" s="2">
        <f t="shared" si="1221"/>
        <v>144.16606985223589</v>
      </c>
      <c r="G2585" s="7">
        <v>37.200000000000003</v>
      </c>
      <c r="H2585" s="3">
        <f t="shared" si="1196"/>
        <v>186.20684437248394</v>
      </c>
      <c r="J2585" s="7">
        <v>45.2</v>
      </c>
      <c r="K2585" s="2">
        <f t="shared" si="1200"/>
        <v>139.80684437248394</v>
      </c>
      <c r="L2585" s="7">
        <v>24.5</v>
      </c>
      <c r="M2585" s="2">
        <f t="shared" si="1201"/>
        <v>98.211709411046627</v>
      </c>
      <c r="N2585" s="7">
        <v>26.2</v>
      </c>
      <c r="O2585" s="2">
        <f t="shared" si="1202"/>
        <v>9.1117094110466326</v>
      </c>
      <c r="Q2585" s="2">
        <f t="shared" si="1203"/>
        <v>54.32040338172002</v>
      </c>
      <c r="R2585" s="2">
        <f t="shared" si="1222"/>
        <v>166.73311504691918</v>
      </c>
      <c r="S2585" s="2">
        <v>32.665799999999997</v>
      </c>
      <c r="T2585" s="2">
        <v>90</v>
      </c>
      <c r="U2585" s="7">
        <v>38.5</v>
      </c>
      <c r="V2585" s="2">
        <f t="shared" si="1205"/>
        <v>137.8951251522567</v>
      </c>
      <c r="W2585" s="7">
        <v>39.729999999999997</v>
      </c>
      <c r="X2585" s="2">
        <f t="shared" si="1197"/>
        <v>64.906600723207575</v>
      </c>
      <c r="Y2585" s="7">
        <v>24.81</v>
      </c>
      <c r="Z2585" s="2">
        <f t="shared" si="1214"/>
        <v>220.68740477947912</v>
      </c>
      <c r="AA2585" s="7">
        <v>46.4</v>
      </c>
      <c r="AB2585" s="7">
        <v>89.1</v>
      </c>
      <c r="AF2585">
        <f t="shared" si="1198"/>
        <v>57.43535087064712</v>
      </c>
      <c r="AH2585" s="15">
        <f t="shared" si="1215"/>
        <v>1</v>
      </c>
      <c r="AI2585">
        <f t="shared" si="1206"/>
        <v>-684.94196829713474</v>
      </c>
      <c r="AJ2585">
        <f t="shared" si="1207"/>
        <v>403.25107993941845</v>
      </c>
      <c r="AK2585">
        <f t="shared" si="1208"/>
        <v>-1.7621061206755724</v>
      </c>
      <c r="AL2585">
        <f t="shared" si="1216"/>
        <v>-252955082.23593983</v>
      </c>
      <c r="AM2585">
        <f t="shared" si="1209"/>
        <v>405406.04313864006</v>
      </c>
      <c r="AN2585">
        <f t="shared" si="1210"/>
        <v>507.60758623537299</v>
      </c>
      <c r="AP2585" s="15">
        <v>1</v>
      </c>
      <c r="AQ2585">
        <f t="shared" si="1217"/>
        <v>-123900474363584.16</v>
      </c>
      <c r="AR2585">
        <f t="shared" si="1218"/>
        <v>0.44239459396098368</v>
      </c>
      <c r="AS2585">
        <f t="shared" si="1219"/>
        <v>-3893949802662.7417</v>
      </c>
      <c r="AU2585">
        <f t="shared" si="1220"/>
        <v>261543199858838.47</v>
      </c>
      <c r="AV2585">
        <f t="shared" si="1211"/>
        <v>1.202392408754662E+35</v>
      </c>
    </row>
    <row r="2586" spans="1:48" x14ac:dyDescent="0.3">
      <c r="A2586" s="4">
        <v>26.496300000000002</v>
      </c>
      <c r="B2586" s="4">
        <f t="shared" si="1212"/>
        <v>57</v>
      </c>
      <c r="C2586" s="7">
        <v>24.81</v>
      </c>
      <c r="D2586" s="2">
        <f t="shared" si="1213"/>
        <v>222.6727460806251</v>
      </c>
      <c r="E2586" s="6">
        <f t="shared" si="1199"/>
        <v>17.813796494529953</v>
      </c>
      <c r="F2586" s="2">
        <f t="shared" si="1221"/>
        <v>144.10549833900677</v>
      </c>
      <c r="G2586" s="7">
        <v>37.200000000000003</v>
      </c>
      <c r="H2586" s="3">
        <f t="shared" si="1196"/>
        <v>185.50361272595518</v>
      </c>
      <c r="J2586" s="7">
        <v>45.2</v>
      </c>
      <c r="K2586" s="2">
        <f t="shared" si="1200"/>
        <v>139.10361272595517</v>
      </c>
      <c r="L2586" s="7">
        <v>24.5</v>
      </c>
      <c r="M2586" s="2">
        <f t="shared" si="1201"/>
        <v>97.806233870382528</v>
      </c>
      <c r="N2586" s="7">
        <v>26.2</v>
      </c>
      <c r="O2586" s="2">
        <f t="shared" si="1202"/>
        <v>8.7062338703825333</v>
      </c>
      <c r="Q2586" s="2">
        <f t="shared" si="1203"/>
        <v>53.942395149901927</v>
      </c>
      <c r="R2586" s="2">
        <f t="shared" si="1222"/>
        <v>166.29994844817159</v>
      </c>
      <c r="S2586" s="2">
        <v>32.665799999999997</v>
      </c>
      <c r="T2586" s="2">
        <v>90</v>
      </c>
      <c r="U2586" s="7">
        <v>38.5</v>
      </c>
      <c r="V2586" s="2">
        <f t="shared" si="1205"/>
        <v>137.64322338906757</v>
      </c>
      <c r="W2586" s="7">
        <v>39.729999999999997</v>
      </c>
      <c r="X2586" s="2">
        <f t="shared" si="1197"/>
        <v>64.496381414336469</v>
      </c>
      <c r="Y2586" s="7">
        <v>24.81</v>
      </c>
      <c r="Z2586" s="2">
        <f t="shared" si="1214"/>
        <v>220.82240477947911</v>
      </c>
      <c r="AA2586" s="7">
        <v>46.4</v>
      </c>
      <c r="AB2586" s="7">
        <v>89.1</v>
      </c>
      <c r="AF2586">
        <f t="shared" si="1198"/>
        <v>57.333048746353107</v>
      </c>
      <c r="AH2586" s="15">
        <f t="shared" si="1215"/>
        <v>1</v>
      </c>
      <c r="AI2586">
        <f t="shared" si="1206"/>
        <v>-872.92540599302549</v>
      </c>
      <c r="AJ2586">
        <f t="shared" si="1207"/>
        <v>404.77394186082682</v>
      </c>
      <c r="AK2586">
        <f t="shared" si="1208"/>
        <v>-1.750074434069846</v>
      </c>
      <c r="AL2586">
        <f t="shared" si="1216"/>
        <v>-246705272.88859671</v>
      </c>
      <c r="AM2586">
        <f t="shared" si="1209"/>
        <v>416072.9176082536</v>
      </c>
      <c r="AN2586">
        <f t="shared" si="1210"/>
        <v>518.66150639341981</v>
      </c>
      <c r="AP2586" s="15">
        <v>1</v>
      </c>
      <c r="AQ2586">
        <f t="shared" si="1217"/>
        <v>-57750197578372.641</v>
      </c>
      <c r="AR2586">
        <f t="shared" si="1218"/>
        <v>0.44487249521546057</v>
      </c>
      <c r="AS2586">
        <f t="shared" si="1219"/>
        <v>-3970378654316.2407</v>
      </c>
      <c r="AU2586">
        <f t="shared" si="1220"/>
        <v>498418464217940.38</v>
      </c>
      <c r="AV2586">
        <f t="shared" si="1211"/>
        <v>1.0299885242199614E+35</v>
      </c>
    </row>
    <row r="2587" spans="1:48" x14ac:dyDescent="0.3">
      <c r="A2587" s="4">
        <v>26.496300000000002</v>
      </c>
      <c r="B2587" s="4">
        <f t="shared" si="1212"/>
        <v>58</v>
      </c>
      <c r="C2587" s="7">
        <v>24.81</v>
      </c>
      <c r="D2587" s="2">
        <f t="shared" si="1213"/>
        <v>223.0227460806251</v>
      </c>
      <c r="E2587" s="6">
        <f t="shared" si="1199"/>
        <v>17.352187640602757</v>
      </c>
      <c r="F2587" s="2">
        <f t="shared" si="1221"/>
        <v>144.0150865700999</v>
      </c>
      <c r="G2587" s="7">
        <v>37.200000000000003</v>
      </c>
      <c r="H2587" s="3">
        <f t="shared" si="1196"/>
        <v>184.79405296999948</v>
      </c>
      <c r="J2587" s="7">
        <v>45.2</v>
      </c>
      <c r="K2587" s="2">
        <f t="shared" si="1200"/>
        <v>138.39405296999948</v>
      </c>
      <c r="L2587" s="7">
        <v>24.5</v>
      </c>
      <c r="M2587" s="2">
        <f t="shared" si="1201"/>
        <v>97.393650374925073</v>
      </c>
      <c r="N2587" s="7">
        <v>26.2</v>
      </c>
      <c r="O2587" s="2">
        <f t="shared" si="1202"/>
        <v>8.2936503749250789</v>
      </c>
      <c r="Q2587" s="2">
        <f t="shared" si="1203"/>
        <v>53.558624514232854</v>
      </c>
      <c r="R2587" s="2">
        <f t="shared" si="1222"/>
        <v>165.85840545909093</v>
      </c>
      <c r="S2587" s="2">
        <v>32.665799999999997</v>
      </c>
      <c r="T2587" s="2">
        <v>90</v>
      </c>
      <c r="U2587" s="7">
        <v>38.5</v>
      </c>
      <c r="V2587" s="2">
        <f t="shared" si="1205"/>
        <v>137.3977040071328</v>
      </c>
      <c r="W2587" s="7">
        <v>39.729999999999997</v>
      </c>
      <c r="X2587" s="2">
        <f t="shared" si="1197"/>
        <v>64.08049256383535</v>
      </c>
      <c r="Y2587" s="7">
        <v>24.81</v>
      </c>
      <c r="Z2587" s="2">
        <f t="shared" si="1214"/>
        <v>220.95740477947911</v>
      </c>
      <c r="AA2587" s="7">
        <v>46.4</v>
      </c>
      <c r="AB2587" s="7">
        <v>89.1</v>
      </c>
      <c r="AD2587">
        <f>2^2-1^2+5^2</f>
        <v>28</v>
      </c>
      <c r="AF2587">
        <f t="shared" si="1198"/>
        <v>57.228098363510533</v>
      </c>
      <c r="AH2587" s="15">
        <f t="shared" si="1215"/>
        <v>1</v>
      </c>
      <c r="AI2587">
        <f t="shared" si="1206"/>
        <v>-945.72641006004631</v>
      </c>
      <c r="AJ2587">
        <f t="shared" si="1207"/>
        <v>407.32675666664812</v>
      </c>
      <c r="AK2587">
        <f t="shared" si="1208"/>
        <v>-1.7395919416396326</v>
      </c>
      <c r="AL2587">
        <f t="shared" si="1216"/>
        <v>-239891729.00397038</v>
      </c>
      <c r="AM2587">
        <f t="shared" si="1209"/>
        <v>426993.83325942012</v>
      </c>
      <c r="AN2587">
        <f t="shared" si="1210"/>
        <v>529.37217387198837</v>
      </c>
      <c r="AP2587" s="15">
        <v>1</v>
      </c>
      <c r="AQ2587">
        <f t="shared" si="1217"/>
        <v>278516357938581.06</v>
      </c>
      <c r="AR2587">
        <f t="shared" si="1218"/>
        <v>0.44729529208004659</v>
      </c>
      <c r="AS2587">
        <f t="shared" si="1219"/>
        <v>346648020776.97565</v>
      </c>
      <c r="AU2587">
        <f t="shared" si="1220"/>
        <v>636241529024925.5</v>
      </c>
      <c r="AV2587">
        <f t="shared" si="1211"/>
        <v>8.7251700458540598E+34</v>
      </c>
    </row>
    <row r="2588" spans="1:48" x14ac:dyDescent="0.3">
      <c r="A2588" s="4">
        <v>26.496300000000002</v>
      </c>
      <c r="B2588" s="4">
        <f t="shared" si="1212"/>
        <v>59</v>
      </c>
      <c r="C2588" s="7">
        <v>24.81</v>
      </c>
      <c r="D2588" s="2">
        <f t="shared" si="1213"/>
        <v>223.37274608062509</v>
      </c>
      <c r="E2588" s="6">
        <f t="shared" si="1199"/>
        <v>16.891200559579694</v>
      </c>
      <c r="F2588" s="2">
        <f t="shared" si="1221"/>
        <v>143.89242532398569</v>
      </c>
      <c r="G2588" s="7">
        <v>37.200000000000003</v>
      </c>
      <c r="H2588" s="3">
        <f t="shared" si="1196"/>
        <v>184.07825621094332</v>
      </c>
      <c r="J2588" s="7">
        <v>45.2</v>
      </c>
      <c r="K2588" s="2">
        <f t="shared" si="1200"/>
        <v>137.67825621094332</v>
      </c>
      <c r="L2588" s="7">
        <v>24.5</v>
      </c>
      <c r="M2588" s="2">
        <f t="shared" si="1201"/>
        <v>96.973932195720806</v>
      </c>
      <c r="N2588" s="7">
        <v>26.2</v>
      </c>
      <c r="O2588" s="2">
        <f t="shared" si="1202"/>
        <v>7.8739321957208119</v>
      </c>
      <c r="Q2588" s="2">
        <f t="shared" si="1203"/>
        <v>53.169119536523297</v>
      </c>
      <c r="R2588" s="2">
        <f t="shared" si="1222"/>
        <v>165.40837371670048</v>
      </c>
      <c r="S2588" s="2">
        <v>32.665799999999997</v>
      </c>
      <c r="T2588" s="2">
        <v>90</v>
      </c>
      <c r="U2588" s="7">
        <v>38.5</v>
      </c>
      <c r="V2588" s="2">
        <f t="shared" si="1205"/>
        <v>137.15908650853345</v>
      </c>
      <c r="W2588" s="7">
        <v>39.729999999999997</v>
      </c>
      <c r="X2588" s="2">
        <f t="shared" si="1197"/>
        <v>63.659066670176017</v>
      </c>
      <c r="Y2588" s="7">
        <v>24.81</v>
      </c>
      <c r="Z2588" s="2">
        <f t="shared" si="1214"/>
        <v>221.0924047794791</v>
      </c>
      <c r="AA2588" s="7">
        <v>46.4</v>
      </c>
      <c r="AB2588" s="7">
        <v>89.1</v>
      </c>
      <c r="AF2588">
        <f t="shared" si="1198"/>
        <v>57.120415590587768</v>
      </c>
      <c r="AH2588" s="15">
        <f t="shared" si="1215"/>
        <v>1</v>
      </c>
      <c r="AI2588">
        <f t="shared" si="1206"/>
        <v>-625.74850712858643</v>
      </c>
      <c r="AJ2588">
        <f t="shared" si="1207"/>
        <v>408.77099180704528</v>
      </c>
      <c r="AK2588">
        <f t="shared" si="1208"/>
        <v>-1.7306401007439081</v>
      </c>
      <c r="AL2588">
        <f t="shared" si="1216"/>
        <v>-232120281.95962507</v>
      </c>
      <c r="AM2588">
        <f t="shared" si="1209"/>
        <v>437476.90886256553</v>
      </c>
      <c r="AN2588">
        <f t="shared" si="1210"/>
        <v>539.73261434007486</v>
      </c>
      <c r="AP2588" s="15">
        <v>1</v>
      </c>
      <c r="AQ2588">
        <f t="shared" si="1217"/>
        <v>130280867883567.88</v>
      </c>
      <c r="AR2588">
        <f t="shared" si="1218"/>
        <v>0.44966487731634075</v>
      </c>
      <c r="AS2588">
        <f t="shared" si="1219"/>
        <v>4425529686319.9102</v>
      </c>
      <c r="AU2588">
        <f t="shared" si="1220"/>
        <v>238320125297367.53</v>
      </c>
      <c r="AV2588">
        <f t="shared" si="1211"/>
        <v>7.4432942691414205E+34</v>
      </c>
    </row>
    <row r="2589" spans="1:48" x14ac:dyDescent="0.3">
      <c r="A2589" s="4">
        <v>26.496300000000002</v>
      </c>
      <c r="B2589" s="4">
        <f t="shared" si="1212"/>
        <v>60</v>
      </c>
      <c r="C2589" s="7">
        <v>24.81</v>
      </c>
      <c r="D2589" s="2">
        <f t="shared" si="1213"/>
        <v>223.72274608062509</v>
      </c>
      <c r="E2589" s="6">
        <f t="shared" si="1199"/>
        <v>16.431033909391939</v>
      </c>
      <c r="F2589" s="2">
        <f t="shared" si="1221"/>
        <v>143.73485506065757</v>
      </c>
      <c r="G2589" s="7">
        <v>37.200000000000003</v>
      </c>
      <c r="H2589" s="3">
        <f t="shared" si="1196"/>
        <v>183.3563066403903</v>
      </c>
      <c r="J2589" s="7">
        <v>45.2</v>
      </c>
      <c r="K2589" s="2">
        <f t="shared" si="1200"/>
        <v>136.9563066403903</v>
      </c>
      <c r="L2589" s="7">
        <v>24.5</v>
      </c>
      <c r="M2589" s="2">
        <f t="shared" si="1201"/>
        <v>96.547046588315652</v>
      </c>
      <c r="N2589" s="7">
        <v>26.2</v>
      </c>
      <c r="O2589" s="2">
        <f t="shared" si="1202"/>
        <v>7.4470465883156578</v>
      </c>
      <c r="Q2589" s="2">
        <f t="shared" si="1203"/>
        <v>52.77390982276912</v>
      </c>
      <c r="R2589" s="2">
        <f t="shared" si="1222"/>
        <v>164.94972838498103</v>
      </c>
      <c r="S2589" s="2">
        <v>32.665799999999997</v>
      </c>
      <c r="T2589" s="2">
        <v>90</v>
      </c>
      <c r="U2589" s="7">
        <v>38.5</v>
      </c>
      <c r="V2589" s="2">
        <f t="shared" si="1205"/>
        <v>136.92793634243873</v>
      </c>
      <c r="W2589" s="7">
        <v>39.729999999999997</v>
      </c>
      <c r="X2589" s="2">
        <f t="shared" si="1197"/>
        <v>63.232236563504031</v>
      </c>
      <c r="Y2589" s="7">
        <v>24.81</v>
      </c>
      <c r="Z2589" s="2">
        <f t="shared" si="1214"/>
        <v>221.22740477947909</v>
      </c>
      <c r="AA2589" s="7">
        <v>46.4</v>
      </c>
      <c r="AB2589" s="7">
        <v>89.1</v>
      </c>
      <c r="AD2589">
        <f t="shared" ref="AD2589:AD2591" si="1223">(W2589^2-C2589^2-E2589^2)/(2*E2589*C2589)</f>
        <v>0.84993402182434241</v>
      </c>
      <c r="AF2589">
        <f t="shared" si="1198"/>
        <v>57.009915736242931</v>
      </c>
      <c r="AH2589" s="15">
        <f t="shared" si="1215"/>
        <v>1</v>
      </c>
      <c r="AI2589">
        <f t="shared" si="1206"/>
        <v>-565.59221538714246</v>
      </c>
      <c r="AJ2589">
        <f t="shared" si="1207"/>
        <v>411.75732532705916</v>
      </c>
      <c r="AK2589">
        <f t="shared" si="1208"/>
        <v>-1.7232072771690878</v>
      </c>
      <c r="AL2589">
        <f t="shared" si="1216"/>
        <v>-223843120.02561086</v>
      </c>
      <c r="AM2589">
        <f t="shared" si="1209"/>
        <v>448351.10890179966</v>
      </c>
      <c r="AN2589">
        <f t="shared" si="1210"/>
        <v>549.73706703205562</v>
      </c>
      <c r="AP2589" s="15">
        <v>1</v>
      </c>
      <c r="AQ2589">
        <f t="shared" si="1217"/>
        <v>94152045747296.891</v>
      </c>
      <c r="AR2589">
        <f t="shared" si="1218"/>
        <v>0.45198283431606995</v>
      </c>
      <c r="AS2589">
        <f t="shared" si="1219"/>
        <v>3764297215514.2202</v>
      </c>
      <c r="AU2589">
        <f t="shared" si="1220"/>
        <v>203956573197418.41</v>
      </c>
      <c r="AV2589">
        <f t="shared" si="1211"/>
        <v>6.1172671110040164E+34</v>
      </c>
    </row>
    <row r="2590" spans="1:48" x14ac:dyDescent="0.3">
      <c r="A2590" s="4">
        <v>26.496300000000002</v>
      </c>
      <c r="B2590" s="4">
        <f t="shared" si="1212"/>
        <v>61</v>
      </c>
      <c r="C2590" s="7">
        <v>24.81</v>
      </c>
      <c r="D2590" s="2">
        <f t="shared" si="1213"/>
        <v>224.07274608062508</v>
      </c>
      <c r="E2590" s="6">
        <f t="shared" si="1199"/>
        <v>15.971904823653693</v>
      </c>
      <c r="F2590" s="2">
        <f t="shared" si="1221"/>
        <v>143.53943518428665</v>
      </c>
      <c r="G2590" s="7">
        <v>37.200000000000003</v>
      </c>
      <c r="H2590" s="3">
        <f t="shared" si="1196"/>
        <v>182.62828017216339</v>
      </c>
      <c r="J2590" s="7">
        <v>45.2</v>
      </c>
      <c r="K2590" s="2">
        <f t="shared" si="1200"/>
        <v>136.22828017216338</v>
      </c>
      <c r="L2590" s="7">
        <v>24.5</v>
      </c>
      <c r="M2590" s="2">
        <f t="shared" si="1201"/>
        <v>96.112953578746215</v>
      </c>
      <c r="N2590" s="7">
        <v>26.2</v>
      </c>
      <c r="O2590" s="2">
        <f t="shared" si="1202"/>
        <v>7.0129535787462203</v>
      </c>
      <c r="Q2590" s="2">
        <f t="shared" si="1203"/>
        <v>52.373026012715243</v>
      </c>
      <c r="R2590" s="2">
        <f t="shared" si="1222"/>
        <v>164.48233062155057</v>
      </c>
      <c r="S2590" s="2">
        <v>32.665799999999997</v>
      </c>
      <c r="T2590" s="2">
        <v>90</v>
      </c>
      <c r="U2590" s="7">
        <v>38.5</v>
      </c>
      <c r="V2590" s="2">
        <f t="shared" si="1205"/>
        <v>136.70486930505936</v>
      </c>
      <c r="W2590" s="7">
        <v>39.729999999999997</v>
      </c>
      <c r="X2590" s="2">
        <f t="shared" si="1197"/>
        <v>62.800135385469957</v>
      </c>
      <c r="Y2590" s="7">
        <v>24.81</v>
      </c>
      <c r="Z2590" s="2">
        <f t="shared" si="1214"/>
        <v>221.36240477947908</v>
      </c>
      <c r="AA2590" s="7">
        <v>46.4</v>
      </c>
      <c r="AB2590" s="7">
        <v>89.1</v>
      </c>
      <c r="AD2590">
        <f t="shared" si="1223"/>
        <v>0.89313805493104226</v>
      </c>
      <c r="AF2590">
        <f t="shared" si="1198"/>
        <v>56.896513525761222</v>
      </c>
      <c r="AH2590" s="15">
        <f t="shared" si="1215"/>
        <v>1</v>
      </c>
      <c r="AI2590">
        <f t="shared" si="1206"/>
        <v>-866.55606369294833</v>
      </c>
      <c r="AJ2590">
        <f t="shared" si="1207"/>
        <v>413.34969364809274</v>
      </c>
      <c r="AK2590">
        <f t="shared" si="1208"/>
        <v>-1.7172887300652289</v>
      </c>
      <c r="AL2590">
        <f t="shared" si="1216"/>
        <v>-214573651.10468075</v>
      </c>
      <c r="AM2590">
        <f t="shared" si="1209"/>
        <v>458665.4826599079</v>
      </c>
      <c r="AN2590">
        <f t="shared" si="1210"/>
        <v>559.38111030472612</v>
      </c>
      <c r="AP2590" s="15">
        <v>1</v>
      </c>
      <c r="AQ2590">
        <f t="shared" si="1217"/>
        <v>168718709417710.63</v>
      </c>
      <c r="AR2590">
        <f t="shared" si="1218"/>
        <v>0.45425105243091557</v>
      </c>
      <c r="AS2590">
        <f t="shared" si="1219"/>
        <v>-1137961929507.7007</v>
      </c>
      <c r="AU2590">
        <f t="shared" si="1220"/>
        <v>532716616608107.56</v>
      </c>
      <c r="AV2590">
        <f t="shared" si="1211"/>
        <v>4.7672247240380997E+34</v>
      </c>
    </row>
    <row r="2591" spans="1:48" x14ac:dyDescent="0.3">
      <c r="A2591" s="4">
        <v>26.496300000000002</v>
      </c>
      <c r="B2591" s="4">
        <f t="shared" si="1212"/>
        <v>62</v>
      </c>
      <c r="C2591" s="7">
        <v>24.81</v>
      </c>
      <c r="D2591" s="2">
        <f t="shared" si="1213"/>
        <v>224.42274608062507</v>
      </c>
      <c r="E2591" s="6">
        <f t="shared" si="1199"/>
        <v>15.514051474555352</v>
      </c>
      <c r="F2591" s="2">
        <f t="shared" si="1221"/>
        <v>143.30290922034214</v>
      </c>
      <c r="G2591" s="7">
        <v>37.200000000000003</v>
      </c>
      <c r="H2591" s="3">
        <f t="shared" si="1196"/>
        <v>181.89424281310627</v>
      </c>
      <c r="J2591" s="7">
        <v>45.2</v>
      </c>
      <c r="K2591" s="2">
        <f t="shared" si="1200"/>
        <v>135.49424281310627</v>
      </c>
      <c r="L2591" s="7">
        <v>24.5</v>
      </c>
      <c r="M2591" s="2">
        <f t="shared" si="1201"/>
        <v>95.67160440807794</v>
      </c>
      <c r="N2591" s="7">
        <v>26.2</v>
      </c>
      <c r="O2591" s="2">
        <f t="shared" si="1202"/>
        <v>6.5716044080779454</v>
      </c>
      <c r="Q2591" s="2">
        <f t="shared" si="1203"/>
        <v>51.966499151654943</v>
      </c>
      <c r="R2591" s="2">
        <f t="shared" si="1222"/>
        <v>164.00602577125846</v>
      </c>
      <c r="S2591" s="2">
        <v>32.665799999999997</v>
      </c>
      <c r="T2591" s="2">
        <v>90</v>
      </c>
      <c r="U2591" s="7">
        <v>38.5</v>
      </c>
      <c r="V2591" s="2">
        <f t="shared" si="1205"/>
        <v>136.49055622006705</v>
      </c>
      <c r="W2591" s="7">
        <v>39.729999999999997</v>
      </c>
      <c r="X2591" s="2">
        <f t="shared" si="1197"/>
        <v>62.362896573486097</v>
      </c>
      <c r="Y2591" s="7">
        <v>24.81</v>
      </c>
      <c r="Z2591" s="2">
        <f t="shared" si="1214"/>
        <v>221.49740477947907</v>
      </c>
      <c r="AA2591" s="7">
        <v>46.4</v>
      </c>
      <c r="AB2591" s="7">
        <v>89.1</v>
      </c>
      <c r="AD2591">
        <f t="shared" si="1223"/>
        <v>0.93822320028724748</v>
      </c>
      <c r="AF2591">
        <f t="shared" si="1198"/>
        <v>56.780123059352874</v>
      </c>
      <c r="AH2591" s="15">
        <f t="shared" si="1215"/>
        <v>1</v>
      </c>
      <c r="AI2591">
        <f t="shared" si="1206"/>
        <v>-817.28581127389486</v>
      </c>
      <c r="AJ2591">
        <f t="shared" si="1207"/>
        <v>414.95782952289164</v>
      </c>
      <c r="AK2591">
        <f t="shared" si="1208"/>
        <v>-1.7128866788982475</v>
      </c>
      <c r="AL2591">
        <f t="shared" si="1216"/>
        <v>-204550105.61370793</v>
      </c>
      <c r="AM2591">
        <f t="shared" si="1209"/>
        <v>468856.20073657518</v>
      </c>
      <c r="AN2591">
        <f t="shared" si="1210"/>
        <v>568.66179927080589</v>
      </c>
      <c r="AP2591" s="15">
        <v>1</v>
      </c>
      <c r="AQ2591">
        <f t="shared" si="1217"/>
        <v>-110465606709931.02</v>
      </c>
      <c r="AR2591">
        <f t="shared" si="1218"/>
        <v>0.45647114518599247</v>
      </c>
      <c r="AS2591">
        <f t="shared" si="1219"/>
        <v>-4901236153984.8096</v>
      </c>
      <c r="AU2591">
        <f t="shared" si="1220"/>
        <v>469815527340739.5</v>
      </c>
      <c r="AV2591">
        <f t="shared" si="1211"/>
        <v>3.7064610880030064E+34</v>
      </c>
    </row>
    <row r="2592" spans="1:48" x14ac:dyDescent="0.3">
      <c r="A2592" s="4">
        <v>26.496300000000002</v>
      </c>
      <c r="B2592" s="4">
        <f t="shared" si="1212"/>
        <v>63</v>
      </c>
      <c r="C2592" s="7">
        <v>24.81</v>
      </c>
      <c r="D2592" s="2">
        <f t="shared" si="1213"/>
        <v>224.77274608062507</v>
      </c>
      <c r="E2592" s="6">
        <f t="shared" si="1199"/>
        <v>15.057736049874013</v>
      </c>
      <c r="F2592" s="2">
        <f t="shared" si="1221"/>
        <v>143.0216654069755</v>
      </c>
      <c r="G2592" s="7">
        <v>37.200000000000003</v>
      </c>
      <c r="H2592" s="3">
        <f t="shared" si="1196"/>
        <v>181.15424870955451</v>
      </c>
      <c r="J2592" s="7">
        <v>45.2</v>
      </c>
      <c r="K2592" s="2">
        <f t="shared" si="1200"/>
        <v>134.7542487095545</v>
      </c>
      <c r="L2592" s="7">
        <v>24.5</v>
      </c>
      <c r="M2592" s="2">
        <f t="shared" si="1201"/>
        <v>95.222939534134497</v>
      </c>
      <c r="N2592" s="7">
        <v>26.2</v>
      </c>
      <c r="O2592" s="2">
        <f t="shared" si="1202"/>
        <v>6.1229395341345025</v>
      </c>
      <c r="Q2592" s="2">
        <f t="shared" si="1203"/>
        <v>51.554359918917569</v>
      </c>
      <c r="R2592" s="2">
        <f t="shared" si="1222"/>
        <v>163.52064122678718</v>
      </c>
      <c r="S2592" s="2">
        <v>32.665799999999997</v>
      </c>
      <c r="T2592" s="2">
        <v>90</v>
      </c>
      <c r="U2592" s="7">
        <v>38.5</v>
      </c>
      <c r="V2592" s="2">
        <f t="shared" si="1205"/>
        <v>136.28572784123537</v>
      </c>
      <c r="W2592" s="7">
        <v>39.729999999999997</v>
      </c>
      <c r="X2592" s="2">
        <f t="shared" si="1197"/>
        <v>61.920653849403379</v>
      </c>
      <c r="Y2592" s="7">
        <v>24.81</v>
      </c>
      <c r="Z2592" s="2">
        <f t="shared" si="1214"/>
        <v>221.63240477947906</v>
      </c>
      <c r="AA2592" s="7">
        <v>46.4</v>
      </c>
      <c r="AB2592" s="7">
        <v>89.1</v>
      </c>
      <c r="AD2592">
        <f>(W2592^2-C2592^2-E2592^2)/(2*E2592*C2592)</f>
        <v>0.98532656139447528</v>
      </c>
      <c r="AF2592">
        <f t="shared" si="1198"/>
        <v>56.660657745022505</v>
      </c>
      <c r="AH2592" s="15">
        <f t="shared" si="1215"/>
        <v>1</v>
      </c>
      <c r="AI2592">
        <f t="shared" si="1206"/>
        <v>-540.06214687372619</v>
      </c>
      <c r="AJ2592">
        <f t="shared" si="1207"/>
        <v>416.09087360089592</v>
      </c>
      <c r="AK2592">
        <f t="shared" si="1208"/>
        <v>-1.7100104551541688</v>
      </c>
      <c r="AL2592">
        <f t="shared" si="1216"/>
        <v>-193708424.4044455</v>
      </c>
      <c r="AM2592">
        <f t="shared" si="1209"/>
        <v>478752.27878301492</v>
      </c>
      <c r="AN2592">
        <f t="shared" si="1210"/>
        <v>577.57781692780338</v>
      </c>
      <c r="AP2592" s="15">
        <v>1</v>
      </c>
      <c r="AQ2592">
        <f t="shared" si="1217"/>
        <v>-89686940826532.156</v>
      </c>
      <c r="AR2592">
        <f t="shared" si="1218"/>
        <v>0.45864481606579621</v>
      </c>
      <c r="AS2592">
        <f t="shared" si="1219"/>
        <v>-3321838755908.3936</v>
      </c>
      <c r="AU2592">
        <f t="shared" si="1220"/>
        <v>210399438386895</v>
      </c>
      <c r="AV2592">
        <f t="shared" si="1211"/>
        <v>2.837300608392703E+34</v>
      </c>
    </row>
    <row r="2593" spans="1:48" x14ac:dyDescent="0.3">
      <c r="A2593" s="10">
        <v>26.496300000000002</v>
      </c>
      <c r="B2593" s="10">
        <f t="shared" si="1212"/>
        <v>64</v>
      </c>
      <c r="C2593" s="11">
        <v>24.81</v>
      </c>
      <c r="D2593" s="2">
        <f t="shared" si="1213"/>
        <v>225.12274608062506</v>
      </c>
      <c r="E2593" s="11">
        <f t="shared" si="1199"/>
        <v>14.603248217220775</v>
      </c>
      <c r="F2593" s="11">
        <f t="shared" si="1221"/>
        <v>142.69169217993669</v>
      </c>
      <c r="G2593" s="11">
        <v>37.200000000000003</v>
      </c>
      <c r="H2593" s="3">
        <f t="shared" ref="H2593:H2618" si="1224">ACOS(((E2593*COS(F2593*3.1416/180))-U2593*COS(V2593*3.1416/180))/G2613)*(180/3.1416)+V2593-20</f>
        <v>180.40833779810836</v>
      </c>
      <c r="I2593" s="11"/>
      <c r="J2593" s="11">
        <v>45.2</v>
      </c>
      <c r="K2593" s="11">
        <f t="shared" si="1200"/>
        <v>134.00833779810836</v>
      </c>
      <c r="L2593" s="11">
        <v>24.5</v>
      </c>
      <c r="M2593" s="2">
        <f t="shared" si="1201"/>
        <v>94.766886058774332</v>
      </c>
      <c r="N2593" s="11">
        <v>26.2</v>
      </c>
      <c r="O2593" s="11">
        <f t="shared" si="1202"/>
        <v>5.6668860587743382</v>
      </c>
      <c r="P2593" s="11"/>
      <c r="Q2593" s="11">
        <f t="shared" si="1203"/>
        <v>51.136637681665825</v>
      </c>
      <c r="R2593" s="11">
        <f t="shared" si="1222"/>
        <v>163.02598388213025</v>
      </c>
      <c r="S2593" s="11">
        <v>32.665799999999997</v>
      </c>
      <c r="T2593" s="11">
        <v>90</v>
      </c>
      <c r="U2593" s="11">
        <v>38.5</v>
      </c>
      <c r="V2593" s="2">
        <f t="shared" si="1205"/>
        <v>136.09117987598387</v>
      </c>
      <c r="W2593" s="11">
        <v>39.729999999999997</v>
      </c>
      <c r="X2593" s="2">
        <f t="shared" ref="X2593:X2618" si="1225">ACOS(((E2593*COS(F2593*PI()/180))-C2593*COS(D2593*PI()/180))/W2593)*180/3.1416-20</f>
        <v>61.473541212598676</v>
      </c>
      <c r="Y2593" s="11">
        <v>24.81</v>
      </c>
      <c r="Z2593" s="2">
        <f t="shared" si="1214"/>
        <v>221.76740477947905</v>
      </c>
      <c r="AA2593" s="11">
        <v>46.4</v>
      </c>
      <c r="AB2593" s="11">
        <v>89.1</v>
      </c>
      <c r="AC2593" s="11"/>
      <c r="AD2593" s="11">
        <f>(W2593^2-C2593^2-E2593^2)/(2*E2593*C2593)</f>
        <v>1.0345960655690776</v>
      </c>
      <c r="AE2593" s="11"/>
      <c r="AF2593">
        <f t="shared" ref="AF2593:AF2656" si="1226">A2594*COS(B2594*3.1416/180)+W2594*COS(X2594*3.1416/180)+N2594*COS(O2594*3.1416/180)</f>
        <v>56.538030195653292</v>
      </c>
      <c r="AG2593" s="11"/>
      <c r="AH2593" s="15">
        <f t="shared" si="1215"/>
        <v>1</v>
      </c>
      <c r="AI2593">
        <f t="shared" si="1206"/>
        <v>-732.04481951902187</v>
      </c>
      <c r="AJ2593">
        <f t="shared" si="1207"/>
        <v>417.07069509302426</v>
      </c>
      <c r="AK2593">
        <f t="shared" si="1208"/>
        <v>-1.7086767435236769</v>
      </c>
      <c r="AL2593">
        <f t="shared" si="1216"/>
        <v>-182102940.15092111</v>
      </c>
      <c r="AM2593">
        <f t="shared" si="1209"/>
        <v>488445.78611747653</v>
      </c>
      <c r="AN2593">
        <f t="shared" si="1210"/>
        <v>586.1296402544873</v>
      </c>
      <c r="AP2593" s="15">
        <v>1</v>
      </c>
      <c r="AQ2593">
        <f t="shared" si="1217"/>
        <v>-256225691322951.06</v>
      </c>
      <c r="AR2593">
        <f t="shared" si="1218"/>
        <v>0.46077370309586091</v>
      </c>
      <c r="AS2593">
        <f t="shared" si="1219"/>
        <v>1929526075360.3804</v>
      </c>
      <c r="AU2593">
        <f t="shared" si="1220"/>
        <v>381812211972561.38</v>
      </c>
      <c r="AV2593">
        <f t="shared" si="1211"/>
        <v>2.0200198333764018E+34</v>
      </c>
    </row>
    <row r="2594" spans="1:48" x14ac:dyDescent="0.3">
      <c r="A2594" s="4">
        <v>26.496300000000002</v>
      </c>
      <c r="B2594" s="4">
        <f t="shared" si="1212"/>
        <v>65</v>
      </c>
      <c r="C2594" s="7">
        <v>24.81</v>
      </c>
      <c r="D2594" s="2">
        <f t="shared" si="1213"/>
        <v>225.47274608062506</v>
      </c>
      <c r="E2594" s="6">
        <f t="shared" ref="E2594:E2657" si="1227">(SQRT(( (A2594*COS(B2594*PI()/180))^2+(A2594*SIN(B2594*PI()/180)-S2594)^2)))</f>
        <v>14.150909161658021</v>
      </c>
      <c r="F2594" s="2">
        <f t="shared" si="1221"/>
        <v>142.3085280343245</v>
      </c>
      <c r="G2594" s="7">
        <v>37.200000000000003</v>
      </c>
      <c r="H2594" s="3">
        <f t="shared" si="1224"/>
        <v>179.65653297332557</v>
      </c>
      <c r="J2594" s="7">
        <v>45.2</v>
      </c>
      <c r="K2594" s="2">
        <f t="shared" ref="K2594:K2657" si="1228">H2594-AA2594</f>
        <v>133.25653297332556</v>
      </c>
      <c r="L2594" s="7">
        <v>24.5</v>
      </c>
      <c r="M2594" s="2">
        <f t="shared" ref="M2594:M2657" si="1229">ACOS(((Y2594^2-L2594^2-Q2594^2)/(2*E2594*Q2594))*3.1416/180)*(180/PI())+R2594-160</f>
        <v>94.303354409796128</v>
      </c>
      <c r="N2594" s="7">
        <v>26.2</v>
      </c>
      <c r="O2594" s="2">
        <f t="shared" ref="O2594:O2657" si="1230">M2594-AB2594</f>
        <v>5.203354409796134</v>
      </c>
      <c r="Q2594" s="2">
        <f t="shared" ref="Q2594:Q2657" si="1231">SQRT((C2594*COS(D2594*PI()/180)+J2594*COS(K2594*PI()/180))^2+(C2594*SIN(D2594*PI()/180)+(J2594*SIN(K2594*PI()/180)))^2)</f>
        <v>50.713359335530093</v>
      </c>
      <c r="R2594" s="2">
        <f t="shared" si="1222"/>
        <v>162.52183708722131</v>
      </c>
      <c r="S2594" s="2">
        <v>32.665799999999997</v>
      </c>
      <c r="T2594" s="2">
        <v>90</v>
      </c>
      <c r="U2594" s="7">
        <v>38.5</v>
      </c>
      <c r="V2594" s="2">
        <f t="shared" ref="V2594:V2618" si="1232">ACOS(((G2594^2-E2594^2-U2594^2)/(2*E2594*U2594)))*180/3.1416+30</f>
        <v>135.90777796647714</v>
      </c>
      <c r="W2594" s="7">
        <v>39.729999999999997</v>
      </c>
      <c r="X2594" s="2">
        <f t="shared" si="1225"/>
        <v>61.021692937458994</v>
      </c>
      <c r="Y2594" s="7">
        <v>24.81</v>
      </c>
      <c r="Z2594" s="2">
        <f t="shared" si="1214"/>
        <v>221.90240477947904</v>
      </c>
      <c r="AA2594" s="7">
        <v>46.4</v>
      </c>
      <c r="AB2594" s="7">
        <v>89.1</v>
      </c>
      <c r="AD2594" s="11">
        <f t="shared" ref="AD2594:AD2601" si="1233">(W2594^2-C2594^2-E2594^2)/(2*E2594*C2594)</f>
        <v>1.0861908369390472</v>
      </c>
      <c r="AF2594">
        <f t="shared" si="1226"/>
        <v>56.412152075650056</v>
      </c>
      <c r="AH2594" s="15">
        <f t="shared" si="1215"/>
        <v>1</v>
      </c>
      <c r="AI2594">
        <f t="shared" ref="AI2594:AI2657" si="1234">A2594*SIN(B2594*3.1416/180)*G2594*COS(H2594*3.1416/180)-A2594*COS(B2594)*G2594*SIN(H2594)/U2594*SIN(V2594*3.1416/180)*A2594*SIN(B2594*3.1416/180)-(G2594*SIN(H2594*3.1416/180)*U2594*COS(V2594*3.1416/180))</f>
        <v>-1020.1533212619918</v>
      </c>
      <c r="AJ2594">
        <f t="shared" ref="AJ2594:AJ2657" si="1235">(-1*AH2594*A2594*SIN(B2594*3.1416/180)*C2594*COS(D2594*3.1416/180))-(AH2594*A2594*COS(B2594*3.1416/180)*C2594*SIN(D2594*3.1416/180))/((W2594*SIN(X2594)*-A2594*SIN(B2594))-(C2594*SIN(D2594)*W2594*COS(X2594)))</f>
        <v>418.07470160644283</v>
      </c>
      <c r="AK2594">
        <f t="shared" ref="AK2594:AK2657" si="1236">((W2594*SIN(X2594*3.1416/180)*A2594*COS(B2594*3.1416/180))-(W2594*COS(X2594*3.1416/180)*-1*A2594*SIN(B2594*3.1416/180)))/((W2594*SIN(X2594*3.1416/180)*-1*A2594*SIN(B2594*3.1416/180))-(C2594*SIN(D2594*0.0174)*W2594*COS(X2594*3.1416/180)))</f>
        <v>-1.7089099194921242</v>
      </c>
      <c r="AL2594">
        <f t="shared" si="1216"/>
        <v>-169759365.51663736</v>
      </c>
      <c r="AM2594">
        <f t="shared" ref="AM2594:AM2657" si="1237">(AJ2594*C2594*SIN(D2594*3.1416/180)-AN2594*J2594*SIN(K2594*3.1416/180))*Y2594*COS(Z2594*3.1416/180)-(AJ2594*C2594*COS(D2594*3.1416/180)+AN2594*J2594*COS(K2594*3.1416/180))*Y2594*SIN(Z2594*3.1416/180)/(N2594*SIN(O2594*3.1416/180)*(AJ2594*C2594*SIN(D2594*3.1416/180)-AN2594*J2594*SIN(K2594*3.1416/180))-Y2594*SIN(Z2594*3.1416/180))*N2594*COS(O2594*3.1416/180)</f>
        <v>497984.78081280482</v>
      </c>
      <c r="AN2594">
        <f t="shared" ref="AN2594:AN2657" si="1238">U2594*SIN(V2594*3.1416/180)*A2594*COS(B2594*3.1416/180)-U2594*COS(V2594*3.1416/180)*A2594*SIN(B2594*3.1416/180)/U2594*SIN(V2594*3.1416/180)*A2594*SIN(B2594*3.1416/180)-G2594*SIN(H2594*3.1416/180)*U2594*COS(V2594*3.1416/180)</f>
        <v>594.31972272884241</v>
      </c>
      <c r="AP2594" s="15">
        <v>1</v>
      </c>
      <c r="AQ2594">
        <f t="shared" si="1217"/>
        <v>-435570789933000</v>
      </c>
      <c r="AR2594">
        <f t="shared" si="1218"/>
        <v>0.46285943470827856</v>
      </c>
      <c r="AS2594">
        <f t="shared" si="1219"/>
        <v>5117526130227.9238</v>
      </c>
      <c r="AU2594">
        <f t="shared" si="1220"/>
        <v>878069347161209.38</v>
      </c>
      <c r="AV2594">
        <f t="shared" ref="AV2594:AV2606" si="1239">(AR2594*C2594*SIN(D2594*3.1416/180)+AJ2594*AJ2594*C2594*COS(D2594*3.1416/180)-AQ2594*U2594*SIN(V2594*3.1416/180)+AN2594*AN2594*J2594*COS(K2594*3.1416/180)-AM2594*AM2594*N2594*COS(O2594*3.1416/180)-AL2594*AL2594*Y2594*COS(Z2594*3.1416/180))*Y2594*COS(Z2594*3.1416/180)-(AR2594*C2594*COS(D2594*3.1416/180)+AJ2594*AJ2594*C2594*SIN(D2594*3.1416/180)+AU2594*U2594*COS(V2594*3.1416/180)+AN2594*AN2594*J2594*SIN(K2594*3.1416/180)-AM2594*AM2594*N2594*SIN(O2594*3.1416/180)-AL2594*AL2594*Y2594*SIN(Z2594*3.1416/180))*Y2594*SIN(Z2594*3.1416/180)/N2594*SIN(O2594*3.1416/180)*(AR2594*C2594*SIN(D2594*3.1416/180)+AJ2594*AJ2594*C2594*COS(D2594*3.1416/180)-AU2594*U2594*SIN(V2594*3.1416/180)+AN2594*AN2594*J2594*COS(K2594*3.1416/180)-AM2594*AM2594*N2594*COS(O2594*3.1416/180)-AL2594*AL2594*Y2594*COS(Z2594*3.1416/180))-Y2594*SIN(Z2594*3.1416/180)*N2594*COS(O2594*3.1416/180)</f>
        <v>1.3221902915392896E+34</v>
      </c>
    </row>
    <row r="2595" spans="1:48" x14ac:dyDescent="0.3">
      <c r="A2595" s="4">
        <v>26.496300000000002</v>
      </c>
      <c r="B2595" s="4">
        <f t="shared" ref="B2595:B2658" si="1240">B2594+1</f>
        <v>66</v>
      </c>
      <c r="C2595" s="7">
        <v>24.81</v>
      </c>
      <c r="D2595" s="2">
        <f t="shared" ref="D2595:D2618" si="1241">D2594+0.35</f>
        <v>225.82274608062505</v>
      </c>
      <c r="E2595" s="6">
        <f t="shared" si="1227"/>
        <v>13.701076297717901</v>
      </c>
      <c r="F2595" s="2">
        <f t="shared" si="1221"/>
        <v>141.86720529191237</v>
      </c>
      <c r="G2595" s="7">
        <v>37.200000000000003</v>
      </c>
      <c r="H2595" s="3">
        <f t="shared" si="1224"/>
        <v>178.89883666569767</v>
      </c>
      <c r="J2595" s="7">
        <v>45.2</v>
      </c>
      <c r="K2595" s="2">
        <f t="shared" si="1228"/>
        <v>132.49883666569767</v>
      </c>
      <c r="L2595" s="7">
        <v>24.5</v>
      </c>
      <c r="M2595" s="2">
        <f t="shared" si="1229"/>
        <v>93.832234055809579</v>
      </c>
      <c r="N2595" s="7">
        <v>26.2</v>
      </c>
      <c r="O2595" s="2">
        <f t="shared" si="1230"/>
        <v>4.7322340558095846</v>
      </c>
      <c r="Q2595" s="2">
        <f t="shared" si="1231"/>
        <v>50.284547885066488</v>
      </c>
      <c r="R2595" s="2">
        <f t="shared" si="1222"/>
        <v>162.00795699038048</v>
      </c>
      <c r="S2595" s="2">
        <v>32.665799999999997</v>
      </c>
      <c r="T2595" s="2">
        <v>90</v>
      </c>
      <c r="U2595" s="7">
        <v>38.5</v>
      </c>
      <c r="V2595" s="2">
        <f t="shared" si="1232"/>
        <v>135.73646237664744</v>
      </c>
      <c r="W2595" s="7">
        <v>39.729999999999997</v>
      </c>
      <c r="X2595" s="2">
        <f t="shared" si="1225"/>
        <v>60.565243575247351</v>
      </c>
      <c r="Y2595" s="7">
        <v>24.81</v>
      </c>
      <c r="Z2595" s="2">
        <f t="shared" ref="Z2595:Z2620" si="1242">Z2594+0.135</f>
        <v>222.03740477947903</v>
      </c>
      <c r="AA2595" s="7">
        <v>46.4</v>
      </c>
      <c r="AB2595" s="7">
        <v>89.1</v>
      </c>
      <c r="AD2595" s="11">
        <f t="shared" si="1233"/>
        <v>1.1402813360243871</v>
      </c>
      <c r="AF2595">
        <f t="shared" si="1226"/>
        <v>56.282933876481039</v>
      </c>
      <c r="AH2595" s="15">
        <f t="shared" ref="AH2595:AH2658" si="1243">AH2594</f>
        <v>1</v>
      </c>
      <c r="AI2595">
        <f t="shared" si="1234"/>
        <v>-806.60063173357184</v>
      </c>
      <c r="AJ2595">
        <f t="shared" si="1235"/>
        <v>417.73755239392659</v>
      </c>
      <c r="AK2595">
        <f t="shared" si="1236"/>
        <v>-1.7107424927507788</v>
      </c>
      <c r="AL2595">
        <f t="shared" si="1216"/>
        <v>-156539312.37424782</v>
      </c>
      <c r="AM2595">
        <f t="shared" si="1237"/>
        <v>506914.14315207844</v>
      </c>
      <c r="AN2595">
        <f t="shared" si="1238"/>
        <v>602.1526945845834</v>
      </c>
      <c r="AP2595" s="15">
        <v>1</v>
      </c>
      <c r="AQ2595">
        <f t="shared" si="1217"/>
        <v>64328570040733.43</v>
      </c>
      <c r="AR2595">
        <f t="shared" si="1218"/>
        <v>0.46490371322119406</v>
      </c>
      <c r="AS2595">
        <f t="shared" si="1219"/>
        <v>2685581236173.8379</v>
      </c>
      <c r="AU2595">
        <f t="shared" si="1220"/>
        <v>493567310699218.25</v>
      </c>
      <c r="AV2595">
        <f t="shared" si="1239"/>
        <v>9.02147164649052E+33</v>
      </c>
    </row>
    <row r="2596" spans="1:48" x14ac:dyDescent="0.3">
      <c r="A2596" s="4">
        <v>26.496300000000002</v>
      </c>
      <c r="B2596" s="4">
        <f t="shared" si="1240"/>
        <v>67</v>
      </c>
      <c r="C2596" s="7">
        <v>24.81</v>
      </c>
      <c r="D2596" s="2">
        <f t="shared" si="1241"/>
        <v>226.17274608062505</v>
      </c>
      <c r="E2596" s="6">
        <f t="shared" si="1227"/>
        <v>13.254148773573268</v>
      </c>
      <c r="F2596" s="2">
        <f t="shared" si="1221"/>
        <v>141.36218741493218</v>
      </c>
      <c r="G2596" s="7">
        <v>37.200000000000003</v>
      </c>
      <c r="H2596" s="3">
        <f t="shared" si="1224"/>
        <v>178.13522670046862</v>
      </c>
      <c r="J2596" s="7">
        <v>45.2</v>
      </c>
      <c r="K2596" s="2">
        <f t="shared" si="1228"/>
        <v>131.73522670046862</v>
      </c>
      <c r="L2596" s="7">
        <v>24.5</v>
      </c>
      <c r="M2596" s="2">
        <f t="shared" si="1229"/>
        <v>93.353387967168544</v>
      </c>
      <c r="N2596" s="7">
        <v>26.2</v>
      </c>
      <c r="O2596" s="2">
        <f t="shared" si="1230"/>
        <v>4.2533879671685497</v>
      </c>
      <c r="Q2596" s="2">
        <f t="shared" si="1231"/>
        <v>49.850220706898277</v>
      </c>
      <c r="R2596" s="2">
        <f t="shared" si="1222"/>
        <v>161.48406812894007</v>
      </c>
      <c r="S2596" s="2">
        <v>32.665799999999997</v>
      </c>
      <c r="T2596" s="2">
        <v>90</v>
      </c>
      <c r="U2596" s="7">
        <v>38.5</v>
      </c>
      <c r="V2596" s="2">
        <f t="shared" si="1232"/>
        <v>135.57825200916886</v>
      </c>
      <c r="W2596" s="7">
        <v>39.729999999999997</v>
      </c>
      <c r="X2596" s="2">
        <f t="shared" si="1225"/>
        <v>60.104327960332185</v>
      </c>
      <c r="Y2596" s="7">
        <v>24.81</v>
      </c>
      <c r="Z2596" s="2">
        <f t="shared" si="1242"/>
        <v>222.17240477947902</v>
      </c>
      <c r="AA2596" s="7">
        <v>46.4</v>
      </c>
      <c r="AB2596" s="7">
        <v>89.1</v>
      </c>
      <c r="AD2596" s="11">
        <f t="shared" si="1233"/>
        <v>1.1970491405391872</v>
      </c>
      <c r="AF2596">
        <f t="shared" si="1226"/>
        <v>56.150284592088887</v>
      </c>
      <c r="AH2596" s="15">
        <f t="shared" si="1243"/>
        <v>1</v>
      </c>
      <c r="AI2596">
        <f t="shared" si="1234"/>
        <v>-691.40000305121771</v>
      </c>
      <c r="AJ2596">
        <f t="shared" si="1235"/>
        <v>418.54560327414208</v>
      </c>
      <c r="AK2596">
        <f t="shared" si="1236"/>
        <v>-1.7142156687375691</v>
      </c>
      <c r="AL2596">
        <f t="shared" si="1216"/>
        <v>-142710043.04398948</v>
      </c>
      <c r="AM2596">
        <f t="shared" si="1237"/>
        <v>516041.72480734717</v>
      </c>
      <c r="AN2596">
        <f t="shared" si="1238"/>
        <v>609.6355817989554</v>
      </c>
      <c r="AP2596" s="15">
        <v>1</v>
      </c>
      <c r="AQ2596">
        <f t="shared" si="1217"/>
        <v>195676407369974.44</v>
      </c>
      <c r="AR2596">
        <f t="shared" si="1218"/>
        <v>0.46690800232151514</v>
      </c>
      <c r="AS2596">
        <f t="shared" si="1219"/>
        <v>-2645752611788.0771</v>
      </c>
      <c r="AU2596">
        <f t="shared" si="1220"/>
        <v>363423420764725.81</v>
      </c>
      <c r="AV2596">
        <f t="shared" si="1239"/>
        <v>5.6613798065206721E+33</v>
      </c>
    </row>
    <row r="2597" spans="1:48" x14ac:dyDescent="0.3">
      <c r="A2597" s="4">
        <v>26.496300000000002</v>
      </c>
      <c r="B2597" s="4">
        <f t="shared" si="1240"/>
        <v>68</v>
      </c>
      <c r="C2597" s="7">
        <v>24.81</v>
      </c>
      <c r="D2597" s="2">
        <f t="shared" si="1241"/>
        <v>226.52274608062504</v>
      </c>
      <c r="E2597" s="6">
        <f t="shared" si="1227"/>
        <v>12.810573903324025</v>
      </c>
      <c r="F2597" s="2">
        <f t="shared" si="1221"/>
        <v>140.78729972348887</v>
      </c>
      <c r="G2597" s="7">
        <v>37.200000000000003</v>
      </c>
      <c r="H2597" s="3">
        <f t="shared" si="1224"/>
        <v>177.36565128147242</v>
      </c>
      <c r="J2597" s="7">
        <v>45.2</v>
      </c>
      <c r="K2597" s="2">
        <f t="shared" si="1228"/>
        <v>130.96565128147242</v>
      </c>
      <c r="L2597" s="7">
        <v>24.5</v>
      </c>
      <c r="M2597" s="2">
        <f t="shared" si="1229"/>
        <v>92.866645452870102</v>
      </c>
      <c r="N2597" s="7">
        <v>26.2</v>
      </c>
      <c r="O2597" s="2">
        <f t="shared" si="1230"/>
        <v>3.7666454528701081</v>
      </c>
      <c r="Q2597" s="2">
        <f t="shared" si="1231"/>
        <v>49.410387426667889</v>
      </c>
      <c r="R2597" s="2">
        <f t="shared" si="1222"/>
        <v>160.94985809687807</v>
      </c>
      <c r="S2597" s="2">
        <v>32.665799999999997</v>
      </c>
      <c r="T2597" s="2">
        <v>90</v>
      </c>
      <c r="U2597" s="7">
        <v>38.5</v>
      </c>
      <c r="V2597" s="2">
        <f t="shared" si="1232"/>
        <v>135.43424720303005</v>
      </c>
      <c r="W2597" s="7">
        <v>39.729999999999997</v>
      </c>
      <c r="X2597" s="2">
        <f t="shared" si="1225"/>
        <v>59.639081220760801</v>
      </c>
      <c r="Y2597" s="7">
        <v>24.81</v>
      </c>
      <c r="Z2597" s="2">
        <f t="shared" si="1242"/>
        <v>222.30740477947901</v>
      </c>
      <c r="AA2597" s="7">
        <v>46.4</v>
      </c>
      <c r="AB2597" s="7">
        <v>89.1</v>
      </c>
      <c r="AD2597" s="11">
        <f t="shared" si="1233"/>
        <v>1.2566861929123958</v>
      </c>
      <c r="AF2597">
        <f t="shared" si="1226"/>
        <v>56.014111253521506</v>
      </c>
      <c r="AH2597" s="15">
        <f t="shared" si="1243"/>
        <v>1</v>
      </c>
      <c r="AI2597">
        <f t="shared" si="1234"/>
        <v>-1058.542856493111</v>
      </c>
      <c r="AJ2597">
        <f t="shared" si="1235"/>
        <v>419.86578473899834</v>
      </c>
      <c r="AK2597">
        <f t="shared" si="1236"/>
        <v>-1.7193800440417695</v>
      </c>
      <c r="AL2597">
        <f t="shared" si="1216"/>
        <v>-128182563.26578794</v>
      </c>
      <c r="AM2597">
        <f t="shared" si="1237"/>
        <v>525159.76111932378</v>
      </c>
      <c r="AN2597">
        <f t="shared" si="1238"/>
        <v>616.77804419160191</v>
      </c>
      <c r="AP2597" s="15">
        <v>1</v>
      </c>
      <c r="AQ2597">
        <f t="shared" si="1217"/>
        <v>932312618070545.25</v>
      </c>
      <c r="AR2597">
        <f t="shared" si="1218"/>
        <v>0.46887393313584808</v>
      </c>
      <c r="AS2597">
        <f t="shared" si="1219"/>
        <v>-5132598967395.832</v>
      </c>
      <c r="AU2597">
        <f t="shared" si="1220"/>
        <v>1006605529983474.8</v>
      </c>
      <c r="AV2597">
        <f t="shared" si="1239"/>
        <v>2.8341678410456685E+33</v>
      </c>
    </row>
    <row r="2598" spans="1:48" x14ac:dyDescent="0.3">
      <c r="A2598" s="4">
        <v>26.496300000000002</v>
      </c>
      <c r="B2598" s="4">
        <f t="shared" si="1240"/>
        <v>69</v>
      </c>
      <c r="C2598" s="7">
        <v>24.81</v>
      </c>
      <c r="D2598" s="2">
        <f t="shared" si="1241"/>
        <v>226.87274608062503</v>
      </c>
      <c r="E2598" s="6">
        <f t="shared" si="1227"/>
        <v>12.370854682269853</v>
      </c>
      <c r="F2598" s="2">
        <f t="shared" si="1221"/>
        <v>140.13565374895137</v>
      </c>
      <c r="G2598" s="7">
        <v>37.200000000000003</v>
      </c>
      <c r="H2598" s="3">
        <f t="shared" si="1224"/>
        <v>176.59002291474647</v>
      </c>
      <c r="J2598" s="7">
        <v>45.2</v>
      </c>
      <c r="K2598" s="2">
        <f t="shared" si="1228"/>
        <v>130.19002291474646</v>
      </c>
      <c r="L2598" s="7">
        <v>24.5</v>
      </c>
      <c r="M2598" s="2">
        <f t="shared" si="1229"/>
        <v>92.371792898433739</v>
      </c>
      <c r="N2598" s="7">
        <v>26.2</v>
      </c>
      <c r="O2598" s="2">
        <f t="shared" si="1230"/>
        <v>3.2717928984337448</v>
      </c>
      <c r="Q2598" s="2">
        <f t="shared" si="1231"/>
        <v>48.965047327822525</v>
      </c>
      <c r="R2598" s="2">
        <f t="shared" si="1222"/>
        <v>160.40497108130657</v>
      </c>
      <c r="S2598" s="2">
        <v>32.665799999999997</v>
      </c>
      <c r="T2598" s="2">
        <v>90</v>
      </c>
      <c r="U2598" s="7">
        <v>38.5</v>
      </c>
      <c r="V2598" s="2">
        <f t="shared" si="1232"/>
        <v>135.30563052311845</v>
      </c>
      <c r="W2598" s="7">
        <v>39.729999999999997</v>
      </c>
      <c r="X2598" s="2">
        <f t="shared" si="1225"/>
        <v>59.16963879315783</v>
      </c>
      <c r="Y2598" s="7">
        <v>24.81</v>
      </c>
      <c r="Z2598" s="2">
        <f t="shared" si="1242"/>
        <v>222.44240477947901</v>
      </c>
      <c r="AA2598" s="7">
        <v>46.4</v>
      </c>
      <c r="AB2598" s="7">
        <v>89.1</v>
      </c>
      <c r="AD2598" s="11">
        <f t="shared" si="1233"/>
        <v>1.3193932738282754</v>
      </c>
      <c r="AF2598">
        <f t="shared" si="1226"/>
        <v>55.8743182660765</v>
      </c>
      <c r="AH2598" s="15">
        <f t="shared" si="1243"/>
        <v>1</v>
      </c>
      <c r="AI2598">
        <f t="shared" si="1234"/>
        <v>-1129.591038144757</v>
      </c>
      <c r="AJ2598">
        <f t="shared" si="1235"/>
        <v>419.83011215150492</v>
      </c>
      <c r="AK2598">
        <f t="shared" si="1236"/>
        <v>-1.7262964555336575</v>
      </c>
      <c r="AL2598">
        <f t="shared" si="1216"/>
        <v>-112803705.13070151</v>
      </c>
      <c r="AM2598">
        <f t="shared" si="1237"/>
        <v>533651.12091256923</v>
      </c>
      <c r="AN2598">
        <f t="shared" si="1238"/>
        <v>623.59263196675522</v>
      </c>
      <c r="AP2598" s="15">
        <v>1</v>
      </c>
      <c r="AQ2598">
        <f t="shared" si="1217"/>
        <v>729080091951385.75</v>
      </c>
      <c r="AR2598">
        <f t="shared" si="1218"/>
        <v>0.47080320726748287</v>
      </c>
      <c r="AS2598">
        <f t="shared" si="1219"/>
        <v>-1983404775818.3123</v>
      </c>
      <c r="AU2598">
        <f t="shared" si="1220"/>
        <v>1218231685393039</v>
      </c>
      <c r="AV2598">
        <f t="shared" si="1239"/>
        <v>1.3107287728495121E+33</v>
      </c>
    </row>
    <row r="2599" spans="1:48" x14ac:dyDescent="0.3">
      <c r="A2599" s="4">
        <v>26.496300000000002</v>
      </c>
      <c r="B2599" s="4">
        <f t="shared" si="1240"/>
        <v>70</v>
      </c>
      <c r="C2599" s="7">
        <v>24.81</v>
      </c>
      <c r="D2599" s="2">
        <f t="shared" si="1241"/>
        <v>227.22274608062503</v>
      </c>
      <c r="E2599" s="6">
        <f t="shared" si="1227"/>
        <v>11.935558558079638</v>
      </c>
      <c r="F2599" s="2">
        <f t="shared" si="1221"/>
        <v>139.39956606855876</v>
      </c>
      <c r="G2599" s="7">
        <v>37.200000000000003</v>
      </c>
      <c r="H2599" s="3">
        <f t="shared" si="1224"/>
        <v>175.8082110558438</v>
      </c>
      <c r="J2599" s="7">
        <v>45.2</v>
      </c>
      <c r="K2599" s="2">
        <f t="shared" si="1228"/>
        <v>129.40821105584379</v>
      </c>
      <c r="L2599" s="7">
        <v>24.5</v>
      </c>
      <c r="M2599" s="2">
        <f t="shared" si="1229"/>
        <v>91.868561799783492</v>
      </c>
      <c r="N2599" s="7">
        <v>26.2</v>
      </c>
      <c r="O2599" s="2">
        <f t="shared" si="1230"/>
        <v>2.7685617997834981</v>
      </c>
      <c r="Q2599" s="2">
        <f t="shared" si="1231"/>
        <v>48.5141861964943</v>
      </c>
      <c r="R2599" s="2">
        <f t="shared" si="1222"/>
        <v>159.84900001780119</v>
      </c>
      <c r="S2599" s="2">
        <v>32.665799999999997</v>
      </c>
      <c r="T2599" s="2">
        <v>90</v>
      </c>
      <c r="U2599" s="7">
        <v>38.5</v>
      </c>
      <c r="V2599" s="2">
        <f t="shared" si="1232"/>
        <v>135.1936644270497</v>
      </c>
      <c r="W2599" s="7">
        <v>39.729999999999997</v>
      </c>
      <c r="X2599" s="2">
        <f t="shared" si="1225"/>
        <v>58.696136441926598</v>
      </c>
      <c r="Y2599" s="7">
        <v>24.81</v>
      </c>
      <c r="Z2599" s="2">
        <f t="shared" si="1242"/>
        <v>222.577404779479</v>
      </c>
      <c r="AA2599" s="7">
        <v>46.4</v>
      </c>
      <c r="AB2599" s="7">
        <v>89.1</v>
      </c>
      <c r="AD2599" s="11">
        <f t="shared" si="1233"/>
        <v>1.3853773728845613</v>
      </c>
      <c r="AF2599">
        <f t="shared" si="1226"/>
        <v>55.730806470202836</v>
      </c>
      <c r="AH2599" s="15">
        <f t="shared" si="1243"/>
        <v>1</v>
      </c>
      <c r="AI2599">
        <f t="shared" si="1234"/>
        <v>-815.14222872338871</v>
      </c>
      <c r="AJ2599">
        <f t="shared" si="1235"/>
        <v>418.78568931396336</v>
      </c>
      <c r="AK2599">
        <f t="shared" si="1236"/>
        <v>-1.7350370081202595</v>
      </c>
      <c r="AL2599">
        <f t="shared" si="1216"/>
        <v>-96627236.284285396</v>
      </c>
      <c r="AM2599">
        <f t="shared" si="1237"/>
        <v>541631.19751788618</v>
      </c>
      <c r="AN2599">
        <f t="shared" si="1238"/>
        <v>630.09505834044523</v>
      </c>
      <c r="AP2599" s="15">
        <v>1</v>
      </c>
      <c r="AQ2599">
        <f t="shared" si="1217"/>
        <v>-51625873581251.914</v>
      </c>
      <c r="AR2599">
        <f t="shared" si="1218"/>
        <v>0.47269739096704488</v>
      </c>
      <c r="AS2599">
        <f t="shared" si="1219"/>
        <v>3249613945567.7271</v>
      </c>
      <c r="AU2599">
        <f t="shared" si="1220"/>
        <v>540525169454753.38</v>
      </c>
      <c r="AV2599">
        <f t="shared" si="1239"/>
        <v>6.8493501359904242E+32</v>
      </c>
    </row>
    <row r="2600" spans="1:48" x14ac:dyDescent="0.3">
      <c r="A2600" s="4">
        <v>26.496300000000002</v>
      </c>
      <c r="B2600" s="4">
        <f t="shared" si="1240"/>
        <v>71</v>
      </c>
      <c r="C2600" s="7">
        <v>24.81</v>
      </c>
      <c r="D2600" s="2">
        <f t="shared" si="1241"/>
        <v>227.57274608062502</v>
      </c>
      <c r="E2600" s="6">
        <f t="shared" si="1227"/>
        <v>11.505327645140655</v>
      </c>
      <c r="F2600" s="2">
        <f t="shared" si="1221"/>
        <v>138.57047342880298</v>
      </c>
      <c r="G2600" s="7">
        <v>37.200000000000003</v>
      </c>
      <c r="H2600" s="3">
        <f t="shared" si="1224"/>
        <v>175.02003323607775</v>
      </c>
      <c r="J2600" s="7">
        <v>45.2</v>
      </c>
      <c r="K2600" s="2">
        <f t="shared" si="1228"/>
        <v>128.62003323607775</v>
      </c>
      <c r="L2600" s="7">
        <v>24.5</v>
      </c>
      <c r="M2600" s="2">
        <f t="shared" si="1229"/>
        <v>91.356613331117074</v>
      </c>
      <c r="N2600" s="7">
        <v>26.2</v>
      </c>
      <c r="O2600" s="2">
        <f t="shared" si="1230"/>
        <v>2.2566133311170802</v>
      </c>
      <c r="Q2600" s="2">
        <f t="shared" si="1231"/>
        <v>48.057772493888443</v>
      </c>
      <c r="R2600" s="2">
        <f t="shared" si="1222"/>
        <v>159.28147706987764</v>
      </c>
      <c r="S2600" s="2">
        <v>32.665799999999997</v>
      </c>
      <c r="T2600" s="2">
        <v>90</v>
      </c>
      <c r="U2600" s="7">
        <v>38.5</v>
      </c>
      <c r="V2600" s="2">
        <f t="shared" si="1232"/>
        <v>135.09968425617751</v>
      </c>
      <c r="W2600" s="7">
        <v>39.729999999999997</v>
      </c>
      <c r="X2600" s="2">
        <f t="shared" si="1225"/>
        <v>58.218710282734847</v>
      </c>
      <c r="Y2600" s="7">
        <v>24.81</v>
      </c>
      <c r="Z2600" s="2">
        <f t="shared" si="1242"/>
        <v>222.71240477947899</v>
      </c>
      <c r="AA2600" s="7">
        <v>46.4</v>
      </c>
      <c r="AB2600" s="7">
        <v>89.1</v>
      </c>
      <c r="AD2600" s="11">
        <f t="shared" si="1233"/>
        <v>1.4548475116283071</v>
      </c>
      <c r="AF2600">
        <f t="shared" si="1226"/>
        <v>55.583471817408139</v>
      </c>
      <c r="AH2600" s="15">
        <f t="shared" si="1243"/>
        <v>1</v>
      </c>
      <c r="AI2600">
        <f t="shared" si="1234"/>
        <v>-950.77246573122954</v>
      </c>
      <c r="AJ2600">
        <f t="shared" si="1235"/>
        <v>419.15741758057737</v>
      </c>
      <c r="AK2600">
        <f t="shared" si="1236"/>
        <v>-1.7456863122564297</v>
      </c>
      <c r="AL2600">
        <f t="shared" si="1216"/>
        <v>-79788155.419490367</v>
      </c>
      <c r="AM2600">
        <f t="shared" si="1237"/>
        <v>549917.68038846564</v>
      </c>
      <c r="AN2600">
        <f t="shared" si="1238"/>
        <v>636.30448326749604</v>
      </c>
      <c r="AP2600" s="15">
        <v>1</v>
      </c>
      <c r="AQ2600">
        <f t="shared" si="1217"/>
        <v>-552147732226159.56</v>
      </c>
      <c r="AR2600">
        <f t="shared" si="1218"/>
        <v>0.47455790435954637</v>
      </c>
      <c r="AS2600">
        <f t="shared" si="1219"/>
        <v>4890116381244.7842</v>
      </c>
      <c r="AU2600">
        <f t="shared" si="1220"/>
        <v>786335076205391.75</v>
      </c>
      <c r="AV2600">
        <f t="shared" si="1239"/>
        <v>2.0519305048760688E+32</v>
      </c>
    </row>
    <row r="2601" spans="1:48" x14ac:dyDescent="0.3">
      <c r="A2601" s="4">
        <v>26.496300000000002</v>
      </c>
      <c r="B2601" s="4">
        <f t="shared" si="1240"/>
        <v>72</v>
      </c>
      <c r="C2601" s="7">
        <v>24.81</v>
      </c>
      <c r="D2601" s="2">
        <f t="shared" si="1241"/>
        <v>227.92274608062502</v>
      </c>
      <c r="E2601" s="6">
        <f t="shared" si="1227"/>
        <v>11.080890575343476</v>
      </c>
      <c r="F2601" s="2">
        <f t="shared" si="1221"/>
        <v>137.63884743183473</v>
      </c>
      <c r="G2601" s="7">
        <v>37.200000000000003</v>
      </c>
      <c r="H2601" s="3">
        <f t="shared" si="1224"/>
        <v>174.22524440325296</v>
      </c>
      <c r="J2601" s="7">
        <v>45.2</v>
      </c>
      <c r="K2601" s="2">
        <f t="shared" si="1228"/>
        <v>127.82524440325295</v>
      </c>
      <c r="L2601" s="7">
        <v>24.5</v>
      </c>
      <c r="M2601" s="2">
        <f t="shared" si="1229"/>
        <v>90.835518502434184</v>
      </c>
      <c r="N2601" s="7">
        <v>26.2</v>
      </c>
      <c r="O2601" s="2">
        <f t="shared" si="1230"/>
        <v>1.7355185024341893</v>
      </c>
      <c r="Q2601" s="2">
        <f t="shared" si="1231"/>
        <v>47.595752738711369</v>
      </c>
      <c r="R2601" s="2">
        <f t="shared" si="1222"/>
        <v>158.70186209522168</v>
      </c>
      <c r="S2601" s="2">
        <v>32.665799999999997</v>
      </c>
      <c r="T2601" s="2">
        <v>90</v>
      </c>
      <c r="U2601" s="7">
        <v>38.5</v>
      </c>
      <c r="V2601" s="2">
        <f t="shared" si="1232"/>
        <v>135.0250844197509</v>
      </c>
      <c r="W2601" s="7">
        <v>39.729999999999997</v>
      </c>
      <c r="X2601" s="2">
        <f t="shared" si="1225"/>
        <v>57.73749681026375</v>
      </c>
      <c r="Y2601" s="7">
        <v>24.81</v>
      </c>
      <c r="Z2601" s="2">
        <f t="shared" si="1242"/>
        <v>222.84740477947898</v>
      </c>
      <c r="AA2601" s="7">
        <v>46.4</v>
      </c>
      <c r="AB2601" s="7">
        <v>89.1</v>
      </c>
      <c r="AD2601" s="11">
        <f t="shared" si="1233"/>
        <v>1.5280084251000414</v>
      </c>
      <c r="AF2601">
        <f t="shared" si="1226"/>
        <v>55.432203512138315</v>
      </c>
      <c r="AH2601" s="15">
        <f t="shared" si="1243"/>
        <v>1</v>
      </c>
      <c r="AI2601">
        <f t="shared" si="1234"/>
        <v>-1267.8784828995915</v>
      </c>
      <c r="AJ2601">
        <f t="shared" si="1235"/>
        <v>418.71514513555013</v>
      </c>
      <c r="AK2601">
        <f t="shared" si="1236"/>
        <v>-1.7583429701187037</v>
      </c>
      <c r="AL2601">
        <f t="shared" si="1216"/>
        <v>-62133153.368029445</v>
      </c>
      <c r="AM2601">
        <f t="shared" si="1237"/>
        <v>557793.19673374225</v>
      </c>
      <c r="AN2601">
        <f t="shared" si="1238"/>
        <v>642.24379931401961</v>
      </c>
      <c r="AP2601" s="15">
        <v>1</v>
      </c>
      <c r="AQ2601">
        <f t="shared" si="1217"/>
        <v>-1810052599104646</v>
      </c>
      <c r="AR2601">
        <f t="shared" si="1218"/>
        <v>0.47638647328294914</v>
      </c>
      <c r="AS2601">
        <f t="shared" si="1219"/>
        <v>1186158911151.2908</v>
      </c>
      <c r="AU2601">
        <f t="shared" si="1220"/>
        <v>1743337462605218.3</v>
      </c>
      <c r="AV2601">
        <f t="shared" si="1239"/>
        <v>7.8418163264614489E+30</v>
      </c>
    </row>
    <row r="2602" spans="1:48" x14ac:dyDescent="0.3">
      <c r="A2602" s="4">
        <v>26.496300000000002</v>
      </c>
      <c r="B2602" s="4">
        <f t="shared" si="1240"/>
        <v>73</v>
      </c>
      <c r="C2602" s="7">
        <v>24.81</v>
      </c>
      <c r="D2602" s="2">
        <f t="shared" si="1241"/>
        <v>228.27274608062501</v>
      </c>
      <c r="E2602" s="6">
        <f t="shared" si="1227"/>
        <v>10.663076168459179</v>
      </c>
      <c r="F2602" s="2">
        <f t="shared" si="1221"/>
        <v>136.59411423906474</v>
      </c>
      <c r="G2602" s="7">
        <v>37.200000000000003</v>
      </c>
      <c r="H2602" s="3">
        <f t="shared" si="1224"/>
        <v>173.42352421409697</v>
      </c>
      <c r="J2602" s="7">
        <v>45.2</v>
      </c>
      <c r="K2602" s="2">
        <f t="shared" si="1228"/>
        <v>127.02352421409697</v>
      </c>
      <c r="L2602" s="7">
        <v>24.5</v>
      </c>
      <c r="M2602" s="2">
        <f t="shared" si="1229"/>
        <v>90.304732764343129</v>
      </c>
      <c r="N2602" s="7">
        <v>26.2</v>
      </c>
      <c r="O2602" s="2">
        <f t="shared" si="1230"/>
        <v>1.2047327643431345</v>
      </c>
      <c r="Q2602" s="2">
        <f t="shared" si="1231"/>
        <v>47.128045982744197</v>
      </c>
      <c r="R2602" s="2">
        <f t="shared" si="1222"/>
        <v>158.10952873013176</v>
      </c>
      <c r="S2602" s="2">
        <v>32.665799999999997</v>
      </c>
      <c r="T2602" s="2">
        <v>90</v>
      </c>
      <c r="U2602" s="7">
        <v>38.5</v>
      </c>
      <c r="V2602" s="2">
        <f t="shared" si="1232"/>
        <v>134.9712948983564</v>
      </c>
      <c r="W2602" s="7">
        <v>39.729999999999997</v>
      </c>
      <c r="X2602" s="2">
        <f t="shared" si="1225"/>
        <v>57.252632930201926</v>
      </c>
      <c r="Y2602" s="7">
        <v>24.81</v>
      </c>
      <c r="Z2602" s="2">
        <f t="shared" si="1242"/>
        <v>222.98240477947897</v>
      </c>
      <c r="AA2602" s="7">
        <v>46.4</v>
      </c>
      <c r="AB2602" s="7">
        <v>89.1</v>
      </c>
      <c r="AF2602">
        <f t="shared" si="1226"/>
        <v>55.276881417518808</v>
      </c>
      <c r="AH2602" s="15">
        <f t="shared" si="1243"/>
        <v>1</v>
      </c>
      <c r="AI2602">
        <f t="shared" si="1234"/>
        <v>-1021.1368302668965</v>
      </c>
      <c r="AJ2602">
        <f t="shared" si="1235"/>
        <v>417.68251655071759</v>
      </c>
      <c r="AK2602">
        <f t="shared" si="1236"/>
        <v>-1.7731213591539301</v>
      </c>
      <c r="AL2602">
        <f t="shared" si="1216"/>
        <v>-43662577.287531689</v>
      </c>
      <c r="AM2602">
        <f t="shared" si="1237"/>
        <v>565391.33177012845</v>
      </c>
      <c r="AN2602">
        <f t="shared" si="1238"/>
        <v>647.93990486118241</v>
      </c>
      <c r="AP2602" s="15">
        <v>1</v>
      </c>
      <c r="AQ2602">
        <f t="shared" si="1217"/>
        <v>-537906211652635.5</v>
      </c>
      <c r="AR2602">
        <f t="shared" si="1218"/>
        <v>0.47818467246546342</v>
      </c>
      <c r="AS2602">
        <f t="shared" si="1219"/>
        <v>-3699436738532.6274</v>
      </c>
      <c r="AU2602">
        <f t="shared" si="1220"/>
        <v>963048829164049.63</v>
      </c>
      <c r="AV2602">
        <f t="shared" si="1239"/>
        <v>6.8585384136113821E+29</v>
      </c>
    </row>
    <row r="2603" spans="1:48" x14ac:dyDescent="0.3">
      <c r="A2603" s="4">
        <v>26.496300000000002</v>
      </c>
      <c r="B2603" s="4">
        <f t="shared" si="1240"/>
        <v>74</v>
      </c>
      <c r="C2603" s="7">
        <v>24.81</v>
      </c>
      <c r="D2603" s="2">
        <f t="shared" si="1241"/>
        <v>228.62274608062501</v>
      </c>
      <c r="E2603" s="6">
        <f t="shared" si="1227"/>
        <v>10.252829067063903</v>
      </c>
      <c r="F2603" s="2">
        <f t="shared" si="1221"/>
        <v>135.4245879095289</v>
      </c>
      <c r="G2603" s="7">
        <v>37.200000000000003</v>
      </c>
      <c r="H2603" s="3">
        <f t="shared" si="1224"/>
        <v>172.61446205964347</v>
      </c>
      <c r="J2603" s="7">
        <v>45.2</v>
      </c>
      <c r="K2603" s="2">
        <f t="shared" si="1228"/>
        <v>126.21446205964347</v>
      </c>
      <c r="L2603" s="7">
        <v>24.5</v>
      </c>
      <c r="M2603" s="2">
        <f t="shared" si="1229"/>
        <v>89.76356372816403</v>
      </c>
      <c r="N2603" s="7">
        <v>26.2</v>
      </c>
      <c r="O2603" s="2">
        <f t="shared" si="1230"/>
        <v>0.66356372816403564</v>
      </c>
      <c r="Q2603" s="2">
        <f t="shared" si="1231"/>
        <v>46.654537282094317</v>
      </c>
      <c r="R2603" s="2">
        <f t="shared" si="1222"/>
        <v>157.50374772151923</v>
      </c>
      <c r="S2603" s="2">
        <v>32.665799999999997</v>
      </c>
      <c r="T2603" s="2">
        <v>90</v>
      </c>
      <c r="U2603" s="7">
        <v>38.5</v>
      </c>
      <c r="V2603" s="2">
        <f t="shared" si="1232"/>
        <v>134.93974427268176</v>
      </c>
      <c r="W2603" s="7">
        <v>39.729999999999997</v>
      </c>
      <c r="X2603" s="2">
        <f t="shared" si="1225"/>
        <v>56.764255995466527</v>
      </c>
      <c r="Y2603" s="7">
        <v>24.81</v>
      </c>
      <c r="Z2603" s="2">
        <f t="shared" si="1242"/>
        <v>223.11740477947896</v>
      </c>
      <c r="AA2603" s="7">
        <v>46.4</v>
      </c>
      <c r="AB2603" s="7">
        <v>89.1</v>
      </c>
      <c r="AF2603">
        <f t="shared" si="1226"/>
        <v>55.117372454841117</v>
      </c>
      <c r="AH2603" s="15">
        <f t="shared" si="1243"/>
        <v>1</v>
      </c>
      <c r="AI2603">
        <f t="shared" si="1234"/>
        <v>-823.23761292553854</v>
      </c>
      <c r="AJ2603">
        <f t="shared" si="1235"/>
        <v>417.36281723853369</v>
      </c>
      <c r="AK2603">
        <f t="shared" si="1236"/>
        <v>-1.7901537741838687</v>
      </c>
      <c r="AL2603">
        <f t="shared" si="1216"/>
        <v>-24370946.405452117</v>
      </c>
      <c r="AM2603">
        <f t="shared" si="1237"/>
        <v>573384.38816160522</v>
      </c>
      <c r="AN2603">
        <f t="shared" si="1238"/>
        <v>653.42394135651239</v>
      </c>
      <c r="AP2603" s="15">
        <v>1</v>
      </c>
      <c r="AQ2603">
        <f t="shared" si="1217"/>
        <v>82604937939039.797</v>
      </c>
      <c r="AR2603">
        <f t="shared" si="1218"/>
        <v>0.47995399749741907</v>
      </c>
      <c r="AS2603">
        <f t="shared" si="1219"/>
        <v>-4480317167000.543</v>
      </c>
      <c r="AU2603">
        <f t="shared" si="1220"/>
        <v>584201783513846.25</v>
      </c>
      <c r="AV2603">
        <f t="shared" si="1239"/>
        <v>2.2550519080950298E+29</v>
      </c>
    </row>
    <row r="2604" spans="1:48" x14ac:dyDescent="0.3">
      <c r="A2604" s="4">
        <v>26.496300000000002</v>
      </c>
      <c r="B2604" s="4">
        <f t="shared" si="1240"/>
        <v>75</v>
      </c>
      <c r="C2604" s="7">
        <v>24.81</v>
      </c>
      <c r="D2604" s="2">
        <f t="shared" si="1241"/>
        <v>228.972746080625</v>
      </c>
      <c r="E2604" s="6">
        <f t="shared" si="1227"/>
        <v>9.8512273964255108</v>
      </c>
      <c r="F2604" s="2">
        <f t="shared" si="1221"/>
        <v>134.11743046532408</v>
      </c>
      <c r="G2604" s="7">
        <v>37.200000000000003</v>
      </c>
      <c r="H2604" s="3">
        <f t="shared" si="1224"/>
        <v>171.79753972553306</v>
      </c>
      <c r="J2604" s="7">
        <v>45.2</v>
      </c>
      <c r="K2604" s="2">
        <f t="shared" si="1228"/>
        <v>125.39753972553305</v>
      </c>
      <c r="L2604" s="7">
        <v>24.5</v>
      </c>
      <c r="M2604" s="2">
        <f t="shared" si="1229"/>
        <v>89.211130538310613</v>
      </c>
      <c r="N2604" s="7">
        <v>26.2</v>
      </c>
      <c r="O2604" s="2">
        <f t="shared" si="1230"/>
        <v>0.11113053831061848</v>
      </c>
      <c r="Q2604" s="2">
        <f t="shared" si="1231"/>
        <v>46.175070120302692</v>
      </c>
      <c r="R2604" s="2">
        <f t="shared" si="1222"/>
        <v>156.88366719285375</v>
      </c>
      <c r="S2604" s="2">
        <v>32.665799999999997</v>
      </c>
      <c r="T2604" s="2">
        <v>90</v>
      </c>
      <c r="U2604" s="7">
        <v>38.5</v>
      </c>
      <c r="V2604" s="2">
        <f t="shared" si="1232"/>
        <v>134.93180440708596</v>
      </c>
      <c r="W2604" s="7">
        <v>39.729999999999997</v>
      </c>
      <c r="X2604" s="2">
        <f t="shared" si="1225"/>
        <v>56.272503846635516</v>
      </c>
      <c r="Y2604" s="7">
        <v>24.81</v>
      </c>
      <c r="Z2604" s="2">
        <f t="shared" si="1242"/>
        <v>223.25240477947895</v>
      </c>
      <c r="AA2604" s="7">
        <v>46.4</v>
      </c>
      <c r="AB2604" s="7">
        <v>89.1</v>
      </c>
      <c r="AF2604">
        <f t="shared" si="1226"/>
        <v>54.953525643230819</v>
      </c>
      <c r="AH2604" s="15">
        <f t="shared" si="1243"/>
        <v>1</v>
      </c>
      <c r="AI2604">
        <f t="shared" si="1234"/>
        <v>-1155.5057947229357</v>
      </c>
      <c r="AJ2604">
        <f t="shared" si="1235"/>
        <v>416.51785515806102</v>
      </c>
      <c r="AK2604">
        <f t="shared" si="1236"/>
        <v>-1.8095930052399993</v>
      </c>
      <c r="AL2604">
        <f t="shared" si="1216"/>
        <v>-4170782.58353859</v>
      </c>
      <c r="AM2604">
        <f t="shared" si="1237"/>
        <v>586082.6656455429</v>
      </c>
      <c r="AN2604">
        <f t="shared" si="1238"/>
        <v>658.73145935278274</v>
      </c>
      <c r="AP2604" s="15">
        <v>1</v>
      </c>
      <c r="AQ2604">
        <f t="shared" si="1217"/>
        <v>1156980885979282.8</v>
      </c>
      <c r="AR2604">
        <f t="shared" si="1218"/>
        <v>0.48169615153289186</v>
      </c>
      <c r="AS2604">
        <f t="shared" si="1219"/>
        <v>-399516401216.48456</v>
      </c>
      <c r="AU2604">
        <f t="shared" si="1220"/>
        <v>1366735967805344</v>
      </c>
      <c r="AV2604">
        <f t="shared" si="1239"/>
        <v>1.7142838051886995E+30</v>
      </c>
    </row>
    <row r="2605" spans="1:48" x14ac:dyDescent="0.3">
      <c r="A2605" s="4">
        <v>26.496300000000002</v>
      </c>
      <c r="B2605" s="4">
        <f t="shared" si="1240"/>
        <v>76</v>
      </c>
      <c r="C2605" s="7">
        <v>24.81</v>
      </c>
      <c r="D2605" s="2">
        <f t="shared" si="1241"/>
        <v>229.322746080625</v>
      </c>
      <c r="E2605" s="6">
        <f t="shared" si="1227"/>
        <v>9.4595023522339829</v>
      </c>
      <c r="F2605" s="2">
        <f t="shared" si="1221"/>
        <v>132.65865791760604</v>
      </c>
      <c r="G2605" s="7">
        <v>37.200000000000003</v>
      </c>
      <c r="H2605" s="3">
        <f t="shared" si="1224"/>
        <v>170.9721118400391</v>
      </c>
      <c r="J2605" s="7">
        <v>45.2</v>
      </c>
      <c r="K2605" s="2">
        <f t="shared" si="1228"/>
        <v>124.5721118400391</v>
      </c>
      <c r="L2605" s="7">
        <v>24.5</v>
      </c>
      <c r="M2605" s="2">
        <f t="shared" si="1229"/>
        <v>88.646313454601426</v>
      </c>
      <c r="N2605" s="7">
        <v>26.2</v>
      </c>
      <c r="O2605" s="2">
        <f t="shared" si="1230"/>
        <v>-0.45368654539856834</v>
      </c>
      <c r="Q2605" s="2">
        <f t="shared" si="1231"/>
        <v>45.689437851362953</v>
      </c>
      <c r="R2605" s="2">
        <f t="shared" si="1222"/>
        <v>156.24828969581267</v>
      </c>
      <c r="S2605" s="2">
        <v>32.665799999999997</v>
      </c>
      <c r="T2605" s="2">
        <v>90</v>
      </c>
      <c r="U2605" s="7">
        <v>38.5</v>
      </c>
      <c r="V2605" s="2">
        <f t="shared" si="1232"/>
        <v>134.94871077523635</v>
      </c>
      <c r="W2605" s="7">
        <v>39.729999999999997</v>
      </c>
      <c r="X2605" s="2">
        <f t="shared" si="1225"/>
        <v>55.777514856576019</v>
      </c>
      <c r="Y2605" s="7">
        <v>24.81</v>
      </c>
      <c r="Z2605" s="2">
        <f t="shared" si="1242"/>
        <v>223.38740477947894</v>
      </c>
      <c r="AA2605" s="7">
        <v>46.4</v>
      </c>
      <c r="AB2605" s="7">
        <v>89.1</v>
      </c>
      <c r="AF2605">
        <f t="shared" si="1226"/>
        <v>54.785165330584739</v>
      </c>
      <c r="AH2605" s="15">
        <f t="shared" si="1243"/>
        <v>1</v>
      </c>
      <c r="AI2605">
        <f t="shared" si="1234"/>
        <v>-1158.3363819760382</v>
      </c>
      <c r="AJ2605">
        <f t="shared" si="1235"/>
        <v>416.03962874610016</v>
      </c>
      <c r="AK2605">
        <f t="shared" si="1236"/>
        <v>-1.8316154489897607</v>
      </c>
      <c r="AL2605">
        <f t="shared" si="1216"/>
        <v>17007052.692501396</v>
      </c>
      <c r="AM2605">
        <f t="shared" si="1237"/>
        <v>585078.13811558799</v>
      </c>
      <c r="AN2605">
        <f t="shared" si="1238"/>
        <v>663.90246155827833</v>
      </c>
      <c r="AP2605" s="15">
        <v>1</v>
      </c>
      <c r="AQ2605">
        <f t="shared" si="1217"/>
        <v>1367940105441309</v>
      </c>
      <c r="AR2605">
        <f t="shared" si="1218"/>
        <v>0.48341268847197266</v>
      </c>
      <c r="AS2605">
        <f t="shared" si="1219"/>
        <v>3999887189134.7388</v>
      </c>
      <c r="AU2605">
        <f t="shared" si="1220"/>
        <v>1388010864828500.5</v>
      </c>
      <c r="AV2605">
        <f t="shared" si="1239"/>
        <v>-5.5139520332849036E+30</v>
      </c>
    </row>
    <row r="2606" spans="1:48" x14ac:dyDescent="0.3">
      <c r="A2606" s="4">
        <v>26.496300000000002</v>
      </c>
      <c r="B2606" s="4">
        <f t="shared" si="1240"/>
        <v>77</v>
      </c>
      <c r="C2606" s="7">
        <v>24.81</v>
      </c>
      <c r="D2606" s="2">
        <f t="shared" si="1241"/>
        <v>229.67274608062499</v>
      </c>
      <c r="E2606" s="6">
        <f t="shared" si="1227"/>
        <v>9.0790593513226447</v>
      </c>
      <c r="F2606" s="2">
        <f t="shared" si="1221"/>
        <v>131.03321959152012</v>
      </c>
      <c r="G2606" s="7">
        <v>37.200000000000003</v>
      </c>
      <c r="H2606" s="3">
        <f t="shared" si="1224"/>
        <v>170.13738472232029</v>
      </c>
      <c r="J2606" s="7">
        <v>45.2</v>
      </c>
      <c r="K2606" s="2">
        <f t="shared" si="1228"/>
        <v>123.73738472232029</v>
      </c>
      <c r="L2606" s="7">
        <v>24.5</v>
      </c>
      <c r="M2606" s="2">
        <f t="shared" si="1229"/>
        <v>88.067692534645715</v>
      </c>
      <c r="N2606" s="7">
        <v>26.2</v>
      </c>
      <c r="O2606" s="2">
        <f t="shared" si="1230"/>
        <v>-1.032307465354279</v>
      </c>
      <c r="Q2606" s="2">
        <f t="shared" si="1231"/>
        <v>45.197374436330932</v>
      </c>
      <c r="R2606" s="2">
        <f t="shared" si="1222"/>
        <v>155.5964462491111</v>
      </c>
      <c r="S2606" s="2">
        <v>32.665799999999997</v>
      </c>
      <c r="T2606" s="2">
        <v>90</v>
      </c>
      <c r="U2606" s="7">
        <v>38.5</v>
      </c>
      <c r="V2606" s="2">
        <f t="shared" si="1232"/>
        <v>134.99145142909154</v>
      </c>
      <c r="W2606" s="7">
        <v>39.729999999999997</v>
      </c>
      <c r="X2606" s="2">
        <f t="shared" si="1225"/>
        <v>55.279427979256312</v>
      </c>
      <c r="Y2606" s="7">
        <v>24.81</v>
      </c>
      <c r="Z2606" s="2">
        <f t="shared" si="1242"/>
        <v>223.52240477947893</v>
      </c>
      <c r="AA2606" s="7">
        <v>46.4</v>
      </c>
      <c r="AB2606" s="7">
        <v>89.1</v>
      </c>
      <c r="AF2606">
        <f t="shared" si="1226"/>
        <v>54.612082071599417</v>
      </c>
      <c r="AH2606" s="15">
        <f t="shared" si="1243"/>
        <v>1</v>
      </c>
      <c r="AI2606">
        <f t="shared" si="1234"/>
        <v>-765.94355286449695</v>
      </c>
      <c r="AJ2606">
        <f t="shared" si="1235"/>
        <v>414.61527885380895</v>
      </c>
      <c r="AK2606">
        <f t="shared" si="1236"/>
        <v>-1.8564248786026172</v>
      </c>
      <c r="AL2606">
        <f t="shared" si="1216"/>
        <v>39245042.714062296</v>
      </c>
      <c r="AM2606">
        <f t="shared" si="1237"/>
        <v>592765.90391599201</v>
      </c>
      <c r="AN2606">
        <f t="shared" si="1238"/>
        <v>668.98124905224358</v>
      </c>
      <c r="AP2606" s="15">
        <v>1</v>
      </c>
      <c r="AQ2606">
        <f t="shared" si="1217"/>
        <v>196481666565139.94</v>
      </c>
      <c r="AR2606">
        <f t="shared" si="1218"/>
        <v>0.48510538533220882</v>
      </c>
      <c r="AS2606">
        <f t="shared" si="1219"/>
        <v>3940294707161.8726</v>
      </c>
      <c r="AU2606">
        <f t="shared" si="1220"/>
        <v>523950470491995.81</v>
      </c>
      <c r="AV2606">
        <f t="shared" si="1239"/>
        <v>-1.9020194862834974E+30</v>
      </c>
    </row>
    <row r="2607" spans="1:48" x14ac:dyDescent="0.3">
      <c r="A2607" s="4">
        <v>26.496300000000002</v>
      </c>
      <c r="B2607" s="4">
        <f t="shared" si="1240"/>
        <v>78</v>
      </c>
      <c r="C2607" s="7">
        <v>24.81</v>
      </c>
      <c r="D2607" s="2">
        <f t="shared" si="1241"/>
        <v>230.02274608062498</v>
      </c>
      <c r="E2607" s="6">
        <f t="shared" si="1227"/>
        <v>8.7114999538634166</v>
      </c>
      <c r="F2607" s="2">
        <f t="shared" si="1221"/>
        <v>129.22518821101755</v>
      </c>
      <c r="G2607" s="7">
        <v>37.200000000000003</v>
      </c>
      <c r="H2607" s="3">
        <f t="shared" si="1224"/>
        <v>169.29239501917175</v>
      </c>
      <c r="J2607" s="7">
        <v>45.2</v>
      </c>
      <c r="K2607" s="2">
        <f t="shared" si="1228"/>
        <v>122.89239501917174</v>
      </c>
      <c r="L2607" s="7">
        <v>24.5</v>
      </c>
      <c r="M2607" s="2">
        <f t="shared" si="1229"/>
        <v>87.473475206357932</v>
      </c>
      <c r="N2607" s="7">
        <v>26.2</v>
      </c>
      <c r="O2607" s="2">
        <f t="shared" si="1230"/>
        <v>-1.6265247936420621</v>
      </c>
      <c r="Q2607" s="2">
        <f t="shared" si="1231"/>
        <v>44.6985450951925</v>
      </c>
      <c r="R2607" s="2">
        <f t="shared" si="1222"/>
        <v>154.92676820950874</v>
      </c>
      <c r="S2607" s="2">
        <v>32.665799999999997</v>
      </c>
      <c r="T2607" s="2">
        <v>90</v>
      </c>
      <c r="U2607" s="7">
        <v>38.5</v>
      </c>
      <c r="V2607" s="2">
        <f t="shared" si="1232"/>
        <v>135.06061722864712</v>
      </c>
      <c r="W2607" s="7">
        <v>39.729999999999997</v>
      </c>
      <c r="X2607" s="2">
        <f t="shared" si="1225"/>
        <v>54.778382802730448</v>
      </c>
      <c r="Y2607" s="7">
        <v>24.81</v>
      </c>
      <c r="Z2607" s="2">
        <f t="shared" si="1242"/>
        <v>223.65740477947892</v>
      </c>
      <c r="AA2607" s="7">
        <v>46.4</v>
      </c>
      <c r="AB2607" s="7">
        <v>89.1</v>
      </c>
      <c r="AF2607">
        <f t="shared" si="1226"/>
        <v>54.434020541130181</v>
      </c>
      <c r="AH2607" s="15">
        <f t="shared" si="1243"/>
        <v>1</v>
      </c>
      <c r="AI2607">
        <f t="shared" si="1234"/>
        <v>-898.20472019245869</v>
      </c>
      <c r="AJ2607">
        <f t="shared" si="1235"/>
        <v>413.37529226997839</v>
      </c>
      <c r="AK2607">
        <f t="shared" si="1236"/>
        <v>-1.8842570324216261</v>
      </c>
      <c r="AL2607">
        <f t="shared" si="1216"/>
        <v>62673363.970246047</v>
      </c>
      <c r="AM2607">
        <f t="shared" si="1237"/>
        <v>599823.02321820566</v>
      </c>
      <c r="AN2607">
        <f t="shared" si="1238"/>
        <v>674.01596858535675</v>
      </c>
      <c r="AP2607" s="15">
        <v>1</v>
      </c>
      <c r="AQ2607">
        <f t="shared" si="1217"/>
        <v>-228751210579292.72</v>
      </c>
      <c r="AR2607">
        <f t="shared" si="1218"/>
        <v>0.48677583037199351</v>
      </c>
      <c r="AS2607">
        <f t="shared" si="1219"/>
        <v>-329964632402.09509</v>
      </c>
      <c r="AU2607">
        <f t="shared" si="1220"/>
        <v>744678422025524.88</v>
      </c>
      <c r="AV2607">
        <f>((AR2607*C2607*SIN(D2607*3.1416/180)+AJ2607*AJ2607*C2607*COS(D2607*3.1416/180)-AQ2607*U2607*SIN(V2607*3.1416/180)+AN2607*AN2607*J2607*COS(K2607*3.1416/180)-AM2607*AM2607*N2607*COS(O2607*3.1416/180)-AL2607*AL2607*Y2607*COS(Z2607*3.1416/180))*Y2607*COS(Z2607*3.1416/180)-(AR2607*C2607*COS(D2607*3.1416/180)+AJ2607*AJ2607*C2607*SIN(D2607*3.1416/180)+AU2607*U2607*COS(V2607*3.1416/180)+AN2607*AN2607*J2607*SIN(K2607*3.1416/180)-AM2607*AM2607*N2607*SIN(O2607*3.1416/180)-AL2607*AL2607*Y2607*SIN(Z2607*3.1416/180))*Y2607*SIN(Z2607*3.1416/180)/N2607*SIN(O2607*3.1416/180)*(AR2607*C2607*SIN(D2607*3.1416/180)+AJ2607*AJ2607*C2607*COS(D2607*3.1416/180)-AU2607*U2607*SIN(V2607*3.1416/180)+AN2607*AN2607*J2607*COS(K2607*3.1416/180)-AM2607*AM2607*N2607*COS(O2607*3.1416/180)-AL2607*AL2607*Y2607*COS(Z2607*3.1416/180))-Y2607*SIN(Z2607*3.1416/180)*N2607*COS(O2607*3.1416/180))/1000</f>
        <v>-4.3801807849045315E+28</v>
      </c>
    </row>
    <row r="2608" spans="1:48" x14ac:dyDescent="0.3">
      <c r="A2608" s="4">
        <v>26.496300000000002</v>
      </c>
      <c r="B2608" s="4">
        <f t="shared" si="1240"/>
        <v>79</v>
      </c>
      <c r="C2608" s="7">
        <v>24.81</v>
      </c>
      <c r="D2608" s="2">
        <f t="shared" si="1241"/>
        <v>230.37274608062498</v>
      </c>
      <c r="E2608" s="6">
        <f t="shared" si="1227"/>
        <v>8.3586431222545858</v>
      </c>
      <c r="F2608" s="2">
        <f t="shared" si="1221"/>
        <v>127.21810980494463</v>
      </c>
      <c r="G2608" s="7">
        <v>37.200000000000003</v>
      </c>
      <c r="H2608" s="3">
        <f t="shared" si="1224"/>
        <v>168.4359907385597</v>
      </c>
      <c r="J2608" s="7">
        <v>45.2</v>
      </c>
      <c r="K2608" s="2">
        <f t="shared" si="1228"/>
        <v>122.03599073855969</v>
      </c>
      <c r="L2608" s="7">
        <v>24.5</v>
      </c>
      <c r="M2608" s="2">
        <f t="shared" si="1229"/>
        <v>86.86141436217315</v>
      </c>
      <c r="N2608" s="7">
        <v>26.2</v>
      </c>
      <c r="O2608" s="2">
        <f t="shared" si="1230"/>
        <v>-2.2385856378268443</v>
      </c>
      <c r="Q2608" s="2">
        <f t="shared" si="1231"/>
        <v>44.192538044640592</v>
      </c>
      <c r="R2608" s="2">
        <f t="shared" si="1222"/>
        <v>154.23765889930479</v>
      </c>
      <c r="S2608" s="2">
        <v>32.665799999999997</v>
      </c>
      <c r="T2608" s="2">
        <v>90</v>
      </c>
      <c r="U2608" s="7">
        <v>38.5</v>
      </c>
      <c r="V2608" s="2">
        <f t="shared" si="1232"/>
        <v>135.15620696099091</v>
      </c>
      <c r="W2608" s="7">
        <v>39.729999999999997</v>
      </c>
      <c r="X2608" s="2">
        <f t="shared" si="1225"/>
        <v>54.274519606286006</v>
      </c>
      <c r="Y2608" s="7">
        <v>24.81</v>
      </c>
      <c r="Z2608" s="2">
        <f t="shared" si="1242"/>
        <v>223.79240477947891</v>
      </c>
      <c r="AA2608" s="7">
        <v>46.4</v>
      </c>
      <c r="AB2608" s="7">
        <v>89.1</v>
      </c>
      <c r="AF2608">
        <f t="shared" si="1226"/>
        <v>54.250663884784615</v>
      </c>
      <c r="AH2608" s="15">
        <f t="shared" si="1243"/>
        <v>1</v>
      </c>
      <c r="AI2608">
        <f t="shared" si="1234"/>
        <v>-1137.9860484894889</v>
      </c>
      <c r="AJ2608">
        <f t="shared" si="1235"/>
        <v>411.45209567765346</v>
      </c>
      <c r="AK2608">
        <f t="shared" si="1236"/>
        <v>-1.915385228978461</v>
      </c>
      <c r="AL2608">
        <f t="shared" si="1216"/>
        <v>87411825.398068726</v>
      </c>
      <c r="AM2608">
        <f t="shared" si="1237"/>
        <v>606490.75427050702</v>
      </c>
      <c r="AN2608">
        <f t="shared" si="1238"/>
        <v>679.05772508894017</v>
      </c>
      <c r="AP2608" s="15">
        <v>1</v>
      </c>
      <c r="AQ2608">
        <f t="shared" si="1217"/>
        <v>-1283337426219832.8</v>
      </c>
      <c r="AR2608">
        <f t="shared" si="1218"/>
        <v>0.48842585258310517</v>
      </c>
      <c r="AS2608">
        <f t="shared" si="1219"/>
        <v>-4049701593773.9893</v>
      </c>
      <c r="AU2608">
        <f t="shared" si="1220"/>
        <v>1360133567783358</v>
      </c>
      <c r="AV2608">
        <f t="shared" ref="AV2608:AV2650" si="1244">((AR2608*C2608*SIN(D2608*3.1416/180)+AJ2608*AJ2608*C2608*COS(D2608*3.1416/180)-AQ2608*U2608*SIN(V2608*3.1416/180)+AN2608*AN2608*J2608*COS(K2608*3.1416/180)-AM2608*AM2608*N2608*COS(O2608*3.1416/180)-AL2608*AL2608*Y2608*COS(Z2608*3.1416/180))*Y2608*COS(Z2608*3.1416/180)-(AR2608*C2608*COS(D2608*3.1416/180)+AJ2608*AJ2608*C2608*SIN(D2608*3.1416/180)+AU2608*U2608*COS(V2608*3.1416/180)+AN2608*AN2608*J2608*SIN(K2608*3.1416/180)-AM2608*AM2608*N2608*SIN(O2608*3.1416/180)-AL2608*AL2608*Y2608*SIN(Z2608*3.1416/180))*Y2608*SIN(Z2608*3.1416/180)/N2608*SIN(O2608*3.1416/180)*(AR2608*C2608*SIN(D2608*3.1416/180)+AJ2608*AJ2608*C2608*COS(D2608*3.1416/180)-AU2608*U2608*SIN(V2608*3.1416/180)+AN2608*AN2608*J2608*COS(K2608*3.1416/180)-AM2608*AM2608*N2608*COS(O2608*3.1416/180)-AL2608*AL2608*Y2608*COS(Z2608*3.1416/180))-Y2608*SIN(Z2608*3.1416/180)*N2608*COS(O2608*3.1416/180))/1000</f>
        <v>-2.4055194254025569E+29</v>
      </c>
    </row>
    <row r="2609" spans="1:48" x14ac:dyDescent="0.3">
      <c r="A2609" s="4">
        <v>26.496300000000002</v>
      </c>
      <c r="B2609" s="4">
        <f t="shared" si="1240"/>
        <v>80</v>
      </c>
      <c r="C2609" s="7">
        <v>24.81</v>
      </c>
      <c r="D2609" s="2">
        <f t="shared" si="1241"/>
        <v>230.72274608062497</v>
      </c>
      <c r="E2609" s="6">
        <f t="shared" si="1227"/>
        <v>8.0225434659202612</v>
      </c>
      <c r="F2609" s="2">
        <f t="shared" si="1221"/>
        <v>124.99557385303402</v>
      </c>
      <c r="G2609" s="7">
        <v>37.200000000000003</v>
      </c>
      <c r="H2609" s="3">
        <f t="shared" si="1224"/>
        <v>167.56681906764612</v>
      </c>
      <c r="J2609" s="7">
        <v>45.2</v>
      </c>
      <c r="K2609" s="2">
        <f t="shared" si="1228"/>
        <v>121.16681906764612</v>
      </c>
      <c r="L2609" s="7">
        <v>24.5</v>
      </c>
      <c r="M2609" s="2">
        <f t="shared" si="1229"/>
        <v>86.228721873352129</v>
      </c>
      <c r="N2609" s="7">
        <v>26.2</v>
      </c>
      <c r="O2609" s="2">
        <f t="shared" si="1230"/>
        <v>-2.8712781266478657</v>
      </c>
      <c r="Q2609" s="2">
        <f t="shared" si="1231"/>
        <v>43.67885929621977</v>
      </c>
      <c r="R2609" s="2">
        <f t="shared" si="1222"/>
        <v>153.52726858143765</v>
      </c>
      <c r="S2609" s="2">
        <v>32.665799999999997</v>
      </c>
      <c r="T2609" s="2">
        <v>90</v>
      </c>
      <c r="U2609" s="7">
        <v>38.5</v>
      </c>
      <c r="V2609" s="2">
        <f t="shared" si="1232"/>
        <v>135.27738464798966</v>
      </c>
      <c r="W2609" s="7">
        <v>39.729999999999997</v>
      </c>
      <c r="X2609" s="2">
        <f t="shared" si="1225"/>
        <v>53.767979421748137</v>
      </c>
      <c r="Y2609" s="7">
        <v>24.81</v>
      </c>
      <c r="Z2609" s="2">
        <f t="shared" si="1242"/>
        <v>223.92740477947891</v>
      </c>
      <c r="AA2609" s="7">
        <v>46.4</v>
      </c>
      <c r="AB2609" s="7">
        <v>89.1</v>
      </c>
      <c r="AF2609">
        <f t="shared" si="1226"/>
        <v>54.061614095031032</v>
      </c>
      <c r="AH2609" s="15">
        <f t="shared" si="1243"/>
        <v>1</v>
      </c>
      <c r="AI2609">
        <f t="shared" si="1234"/>
        <v>-774.16697900996564</v>
      </c>
      <c r="AJ2609">
        <f t="shared" si="1235"/>
        <v>409.76940664743324</v>
      </c>
      <c r="AK2609">
        <f t="shared" si="1236"/>
        <v>-1.9501272791462689</v>
      </c>
      <c r="AL2609">
        <f t="shared" si="1216"/>
        <v>113678836.15487717</v>
      </c>
      <c r="AM2609">
        <f t="shared" si="1237"/>
        <v>613205.14215540723</v>
      </c>
      <c r="AN2609">
        <f t="shared" si="1238"/>
        <v>684.15908750377002</v>
      </c>
      <c r="AP2609" s="15">
        <v>1</v>
      </c>
      <c r="AQ2609">
        <f t="shared" si="1217"/>
        <v>-396443399094212.44</v>
      </c>
      <c r="AR2609">
        <f t="shared" si="1218"/>
        <v>0.49005713692466746</v>
      </c>
      <c r="AS2609">
        <f t="shared" si="1219"/>
        <v>-3272432903126.4409</v>
      </c>
      <c r="AU2609">
        <f t="shared" si="1220"/>
        <v>557719060537535.94</v>
      </c>
      <c r="AV2609">
        <f t="shared" si="1244"/>
        <v>-1.4712013523573683E+30</v>
      </c>
    </row>
    <row r="2610" spans="1:48" x14ac:dyDescent="0.3">
      <c r="A2610" s="4">
        <v>26.496300000000002</v>
      </c>
      <c r="B2610" s="4">
        <f t="shared" si="1240"/>
        <v>81</v>
      </c>
      <c r="C2610" s="7">
        <v>24.81</v>
      </c>
      <c r="D2610" s="2">
        <f t="shared" si="1241"/>
        <v>231.07274608062497</v>
      </c>
      <c r="E2610" s="6">
        <f t="shared" si="1227"/>
        <v>7.705502903199859</v>
      </c>
      <c r="F2610" s="2">
        <f t="shared" si="1221"/>
        <v>122.54207145013928</v>
      </c>
      <c r="G2610" s="7">
        <v>37.200000000000003</v>
      </c>
      <c r="H2610" s="3">
        <f t="shared" si="1224"/>
        <v>166.68332771703126</v>
      </c>
      <c r="J2610" s="7">
        <v>45.2</v>
      </c>
      <c r="K2610" s="2">
        <f t="shared" si="1228"/>
        <v>120.28332771703126</v>
      </c>
      <c r="L2610" s="7">
        <v>24.5</v>
      </c>
      <c r="M2610" s="2">
        <f t="shared" si="1229"/>
        <v>85.571987610720498</v>
      </c>
      <c r="N2610" s="7">
        <v>26.2</v>
      </c>
      <c r="O2610" s="2">
        <f t="shared" si="1230"/>
        <v>-3.5280123892794961</v>
      </c>
      <c r="Q2610" s="2">
        <f t="shared" si="1231"/>
        <v>43.156933558387692</v>
      </c>
      <c r="R2610" s="2">
        <f t="shared" si="1222"/>
        <v>152.79347871820465</v>
      </c>
      <c r="S2610" s="2">
        <v>32.665799999999997</v>
      </c>
      <c r="T2610" s="2">
        <v>90</v>
      </c>
      <c r="U2610" s="7">
        <v>38.5</v>
      </c>
      <c r="V2610" s="2">
        <f t="shared" si="1232"/>
        <v>135.4221944455592</v>
      </c>
      <c r="W2610" s="7">
        <v>39.729999999999997</v>
      </c>
      <c r="X2610" s="2">
        <f t="shared" si="1225"/>
        <v>53.25890409893357</v>
      </c>
      <c r="Y2610" s="7">
        <v>24.81</v>
      </c>
      <c r="Z2610" s="2">
        <f t="shared" si="1242"/>
        <v>224.0624047794789</v>
      </c>
      <c r="AA2610" s="7">
        <v>46.4</v>
      </c>
      <c r="AB2610" s="7">
        <v>89.1</v>
      </c>
      <c r="AF2610">
        <f t="shared" si="1226"/>
        <v>53.866368496333401</v>
      </c>
      <c r="AH2610" s="15">
        <f t="shared" si="1243"/>
        <v>1</v>
      </c>
      <c r="AI2610">
        <f t="shared" si="1234"/>
        <v>-647.38417678400856</v>
      </c>
      <c r="AJ2610">
        <f t="shared" si="1235"/>
        <v>407.86688923939221</v>
      </c>
      <c r="AK2610">
        <f t="shared" si="1236"/>
        <v>-1.9888540519168185</v>
      </c>
      <c r="AL2610">
        <f t="shared" si="1216"/>
        <v>141672038.79320958</v>
      </c>
      <c r="AM2610">
        <f t="shared" si="1237"/>
        <v>619872.1844662705</v>
      </c>
      <c r="AN2610">
        <f t="shared" si="1238"/>
        <v>689.37178653097112</v>
      </c>
      <c r="AP2610" s="15">
        <v>1</v>
      </c>
      <c r="AQ2610">
        <f t="shared" si="1217"/>
        <v>-53327576066625.141</v>
      </c>
      <c r="AR2610">
        <f t="shared" si="1218"/>
        <v>0.49167158642079717</v>
      </c>
      <c r="AS2610">
        <f t="shared" si="1219"/>
        <v>950786821262.85706</v>
      </c>
      <c r="AU2610">
        <f t="shared" si="1220"/>
        <v>411708203108526.38</v>
      </c>
      <c r="AV2610">
        <f t="shared" si="1244"/>
        <v>-4.7068214632360596E+30</v>
      </c>
    </row>
    <row r="2611" spans="1:48" x14ac:dyDescent="0.3">
      <c r="A2611" s="4">
        <v>26.496300000000002</v>
      </c>
      <c r="B2611" s="4">
        <f t="shared" si="1240"/>
        <v>82</v>
      </c>
      <c r="C2611" s="7">
        <v>24.81</v>
      </c>
      <c r="D2611" s="2">
        <f t="shared" si="1241"/>
        <v>231.42274608062496</v>
      </c>
      <c r="E2611" s="6">
        <f t="shared" si="1227"/>
        <v>7.4100706977475408</v>
      </c>
      <c r="F2611" s="2">
        <f t="shared" si="1221"/>
        <v>119.84420586349971</v>
      </c>
      <c r="G2611" s="7">
        <v>37.200000000000003</v>
      </c>
      <c r="H2611" s="3">
        <f t="shared" si="1224"/>
        <v>165.78378920274781</v>
      </c>
      <c r="J2611" s="7">
        <v>45.2</v>
      </c>
      <c r="K2611" s="2">
        <f t="shared" si="1228"/>
        <v>119.38378920274781</v>
      </c>
      <c r="L2611" s="7">
        <v>24.5</v>
      </c>
      <c r="M2611" s="2">
        <f t="shared" si="1229"/>
        <v>84.887121395833617</v>
      </c>
      <c r="N2611" s="7">
        <v>26.2</v>
      </c>
      <c r="O2611" s="2">
        <f t="shared" si="1230"/>
        <v>-4.2128786041663773</v>
      </c>
      <c r="Q2611" s="2">
        <f t="shared" si="1231"/>
        <v>42.626115509594321</v>
      </c>
      <c r="R2611" s="2">
        <f t="shared" si="1222"/>
        <v>152.03390434542118</v>
      </c>
      <c r="S2611" s="2">
        <v>32.665799999999997</v>
      </c>
      <c r="T2611" s="2">
        <v>90</v>
      </c>
      <c r="U2611" s="7">
        <v>38.5</v>
      </c>
      <c r="V2611" s="2">
        <f t="shared" si="1232"/>
        <v>135.58725310571128</v>
      </c>
      <c r="W2611" s="7">
        <v>39.729999999999997</v>
      </c>
      <c r="X2611" s="2">
        <f t="shared" si="1225"/>
        <v>52.747436375250345</v>
      </c>
      <c r="Y2611" s="7">
        <v>24.81</v>
      </c>
      <c r="Z2611" s="2">
        <f t="shared" si="1242"/>
        <v>224.19740477947889</v>
      </c>
      <c r="AA2611" s="7">
        <v>46.4</v>
      </c>
      <c r="AB2611" s="7">
        <v>89.1</v>
      </c>
      <c r="AF2611">
        <f t="shared" si="1226"/>
        <v>53.664293392581698</v>
      </c>
      <c r="AH2611" s="15">
        <f t="shared" si="1243"/>
        <v>1</v>
      </c>
      <c r="AI2611">
        <f t="shared" si="1234"/>
        <v>-989.53206820891921</v>
      </c>
      <c r="AJ2611">
        <f t="shared" si="1235"/>
        <v>405.84253030647864</v>
      </c>
      <c r="AK2611">
        <f t="shared" si="1236"/>
        <v>-2.0320001676360144</v>
      </c>
      <c r="AL2611">
        <f t="shared" si="1216"/>
        <v>171648488.1337522</v>
      </c>
      <c r="AM2611">
        <f t="shared" si="1237"/>
        <v>626571.35748764756</v>
      </c>
      <c r="AN2611">
        <f t="shared" si="1238"/>
        <v>694.74339797010771</v>
      </c>
      <c r="AP2611" s="15">
        <v>1</v>
      </c>
      <c r="AQ2611">
        <f t="shared" si="1217"/>
        <v>609084309092737.25</v>
      </c>
      <c r="AR2611">
        <f t="shared" si="1218"/>
        <v>0.49327111397789947</v>
      </c>
      <c r="AS2611">
        <f t="shared" si="1219"/>
        <v>3929138308966.0938</v>
      </c>
      <c r="AU2611">
        <f t="shared" si="1220"/>
        <v>982547037121975.75</v>
      </c>
      <c r="AV2611">
        <f t="shared" si="1244"/>
        <v>-1.1645090404146456E+31</v>
      </c>
    </row>
    <row r="2612" spans="1:48" x14ac:dyDescent="0.3">
      <c r="A2612" s="4">
        <v>26.496300000000002</v>
      </c>
      <c r="B2612" s="4">
        <f t="shared" si="1240"/>
        <v>83</v>
      </c>
      <c r="C2612" s="7">
        <v>24.81</v>
      </c>
      <c r="D2612" s="2">
        <f t="shared" si="1241"/>
        <v>231.77274608062496</v>
      </c>
      <c r="E2612" s="6">
        <f t="shared" si="1227"/>
        <v>7.1390252975517541</v>
      </c>
      <c r="F2612" s="2">
        <f t="shared" si="1221"/>
        <v>116.89229534303415</v>
      </c>
      <c r="G2612" s="7">
        <v>37.200000000000003</v>
      </c>
      <c r="H2612" s="3">
        <f t="shared" si="1224"/>
        <v>164.86635965019772</v>
      </c>
      <c r="J2612" s="7">
        <v>45.2</v>
      </c>
      <c r="K2612" s="2">
        <f t="shared" si="1228"/>
        <v>118.46635965019772</v>
      </c>
      <c r="L2612" s="7">
        <v>24.5</v>
      </c>
      <c r="M2612" s="2">
        <f t="shared" si="1229"/>
        <v>84.169344181366313</v>
      </c>
      <c r="N2612" s="7">
        <v>26.2</v>
      </c>
      <c r="O2612" s="2">
        <f t="shared" si="1230"/>
        <v>-4.9306558186336815</v>
      </c>
      <c r="Q2612" s="2">
        <f t="shared" si="1231"/>
        <v>42.085716728744146</v>
      </c>
      <c r="R2612" s="2">
        <f t="shared" si="1222"/>
        <v>151.24592622016027</v>
      </c>
      <c r="S2612" s="2">
        <v>32.665799999999997</v>
      </c>
      <c r="T2612" s="2">
        <v>90</v>
      </c>
      <c r="U2612" s="7">
        <v>38.5</v>
      </c>
      <c r="V2612" s="2">
        <f t="shared" si="1232"/>
        <v>135.76746242141837</v>
      </c>
      <c r="W2612" s="7">
        <v>39.729999999999997</v>
      </c>
      <c r="X2612" s="2">
        <f t="shared" si="1225"/>
        <v>52.233719949439973</v>
      </c>
      <c r="Y2612" s="7">
        <v>24.81</v>
      </c>
      <c r="Z2612" s="2">
        <f t="shared" si="1242"/>
        <v>224.33240477947888</v>
      </c>
      <c r="AA2612" s="7">
        <v>46.4</v>
      </c>
      <c r="AB2612" s="7">
        <v>89.1</v>
      </c>
      <c r="AF2612">
        <f t="shared" si="1226"/>
        <v>53.454597501663308</v>
      </c>
      <c r="AH2612" s="15">
        <f t="shared" si="1243"/>
        <v>1</v>
      </c>
      <c r="AI2612">
        <f t="shared" si="1234"/>
        <v>-793.42074674703281</v>
      </c>
      <c r="AJ2612">
        <f t="shared" si="1235"/>
        <v>403.68109614918137</v>
      </c>
      <c r="AK2612">
        <f t="shared" si="1236"/>
        <v>-2.0800774550997141</v>
      </c>
      <c r="AL2612">
        <f t="shared" si="1216"/>
        <v>203887288.2929233</v>
      </c>
      <c r="AM2612">
        <f t="shared" si="1237"/>
        <v>633332.02960198536</v>
      </c>
      <c r="AN2612">
        <f t="shared" si="1238"/>
        <v>700.312857100369</v>
      </c>
      <c r="AP2612" s="15">
        <v>1</v>
      </c>
      <c r="AQ2612">
        <f t="shared" si="1217"/>
        <v>509707274948361.5</v>
      </c>
      <c r="AR2612">
        <f t="shared" si="1218"/>
        <v>0.49485773539929506</v>
      </c>
      <c r="AS2612">
        <f t="shared" si="1219"/>
        <v>2563197777414.2959</v>
      </c>
      <c r="AU2612">
        <f t="shared" si="1220"/>
        <v>611490898119403.88</v>
      </c>
      <c r="AV2612">
        <f t="shared" si="1244"/>
        <v>-2.8876191291567689E+31</v>
      </c>
    </row>
    <row r="2613" spans="1:48" x14ac:dyDescent="0.3">
      <c r="A2613" s="4">
        <v>26.496300000000002</v>
      </c>
      <c r="B2613" s="4">
        <f t="shared" si="1240"/>
        <v>84</v>
      </c>
      <c r="C2613" s="7">
        <v>24.81</v>
      </c>
      <c r="D2613" s="2">
        <f t="shared" si="1241"/>
        <v>232.12274608062495</v>
      </c>
      <c r="E2613" s="6">
        <f t="shared" si="1227"/>
        <v>6.8953302726867216</v>
      </c>
      <c r="F2613" s="2">
        <f t="shared" si="1221"/>
        <v>113.68234953784105</v>
      </c>
      <c r="G2613" s="7">
        <v>37.200000000000003</v>
      </c>
      <c r="H2613" s="3">
        <f t="shared" si="1224"/>
        <v>163.92918368781488</v>
      </c>
      <c r="J2613" s="7">
        <v>45.2</v>
      </c>
      <c r="K2613" s="2">
        <f t="shared" si="1228"/>
        <v>117.52918368781488</v>
      </c>
      <c r="L2613" s="7">
        <v>24.5</v>
      </c>
      <c r="M2613" s="2">
        <f t="shared" si="1229"/>
        <v>83.413262819745654</v>
      </c>
      <c r="N2613" s="7">
        <v>26.2</v>
      </c>
      <c r="O2613" s="2">
        <f t="shared" si="1230"/>
        <v>-5.6867371802543403</v>
      </c>
      <c r="Q2613" s="2">
        <f t="shared" si="1231"/>
        <v>41.535053628500243</v>
      </c>
      <c r="R2613" s="2">
        <f t="shared" si="1222"/>
        <v>150.42676567859598</v>
      </c>
      <c r="S2613" s="2">
        <v>32.665799999999997</v>
      </c>
      <c r="T2613" s="2">
        <v>90</v>
      </c>
      <c r="U2613" s="7">
        <v>38.5</v>
      </c>
      <c r="V2613" s="2">
        <f t="shared" si="1232"/>
        <v>135.95581331859205</v>
      </c>
      <c r="W2613" s="7">
        <v>39.729999999999997</v>
      </c>
      <c r="X2613" s="2">
        <f t="shared" si="1225"/>
        <v>51.717899559458999</v>
      </c>
      <c r="Y2613" s="7">
        <v>24.81</v>
      </c>
      <c r="Z2613" s="2">
        <f t="shared" si="1242"/>
        <v>224.46740477947887</v>
      </c>
      <c r="AA2613" s="7">
        <v>46.4</v>
      </c>
      <c r="AB2613" s="7">
        <v>89.1</v>
      </c>
      <c r="AF2613">
        <f t="shared" si="1226"/>
        <v>53.236309906221138</v>
      </c>
      <c r="AH2613" s="15">
        <f t="shared" si="1243"/>
        <v>1</v>
      </c>
      <c r="AI2613">
        <f t="shared" si="1234"/>
        <v>-485.84587625343113</v>
      </c>
      <c r="AJ2613">
        <f t="shared" si="1235"/>
        <v>401.31820186225917</v>
      </c>
      <c r="AK2613">
        <f t="shared" si="1236"/>
        <v>-2.1336920369425139</v>
      </c>
      <c r="AL2613">
        <f t="shared" si="1216"/>
        <v>238676185.38578433</v>
      </c>
      <c r="AM2613">
        <f t="shared" si="1237"/>
        <v>640153.41729517921</v>
      </c>
      <c r="AN2613">
        <f t="shared" si="1238"/>
        <v>706.10480695961019</v>
      </c>
      <c r="AP2613" s="15">
        <v>1</v>
      </c>
      <c r="AQ2613">
        <f t="shared" si="1217"/>
        <v>100529239976720.06</v>
      </c>
      <c r="AR2613">
        <f t="shared" si="1218"/>
        <v>0.49643358242578184</v>
      </c>
      <c r="AS2613">
        <f t="shared" si="1219"/>
        <v>-1432661409378.5164</v>
      </c>
      <c r="AU2613">
        <f t="shared" si="1220"/>
        <v>296415831376811.19</v>
      </c>
      <c r="AV2613">
        <f t="shared" si="1244"/>
        <v>-6.4581165497743814E+31</v>
      </c>
    </row>
    <row r="2614" spans="1:48" x14ac:dyDescent="0.3">
      <c r="A2614" s="4">
        <v>26.496300000000002</v>
      </c>
      <c r="B2614" s="4">
        <f t="shared" si="1240"/>
        <v>85</v>
      </c>
      <c r="C2614" s="7">
        <v>24.81</v>
      </c>
      <c r="D2614" s="2">
        <f t="shared" si="1241"/>
        <v>232.47274608062494</v>
      </c>
      <c r="E2614" s="6">
        <f t="shared" si="1227"/>
        <v>6.6820566933427701</v>
      </c>
      <c r="F2614" s="2">
        <f t="shared" si="1221"/>
        <v>110.21829757422495</v>
      </c>
      <c r="G2614" s="7">
        <v>37.200000000000003</v>
      </c>
      <c r="H2614" s="3">
        <f t="shared" si="1224"/>
        <v>162.9705521114177</v>
      </c>
      <c r="J2614" s="7">
        <v>45.2</v>
      </c>
      <c r="K2614" s="2">
        <f t="shared" si="1228"/>
        <v>116.5705521114177</v>
      </c>
      <c r="L2614" s="7">
        <v>24.5</v>
      </c>
      <c r="M2614" s="2">
        <f t="shared" si="1229"/>
        <v>82.613065006451507</v>
      </c>
      <c r="N2614" s="7">
        <v>26.2</v>
      </c>
      <c r="O2614" s="2">
        <f t="shared" si="1230"/>
        <v>-6.4869349935484877</v>
      </c>
      <c r="Q2614" s="2">
        <f t="shared" si="1231"/>
        <v>40.973519625921291</v>
      </c>
      <c r="R2614" s="2">
        <f t="shared" si="1222"/>
        <v>149.57361228867762</v>
      </c>
      <c r="S2614" s="2">
        <v>32.665799999999997</v>
      </c>
      <c r="T2614" s="2">
        <v>90</v>
      </c>
      <c r="U2614" s="7">
        <v>38.5</v>
      </c>
      <c r="V2614" s="2">
        <f t="shared" si="1232"/>
        <v>136.14338277724778</v>
      </c>
      <c r="W2614" s="7">
        <v>39.729999999999997</v>
      </c>
      <c r="X2614" s="2">
        <f t="shared" si="1225"/>
        <v>51.200121064497552</v>
      </c>
      <c r="Y2614" s="7">
        <v>24.81</v>
      </c>
      <c r="Z2614" s="2">
        <f t="shared" si="1242"/>
        <v>224.60240477947886</v>
      </c>
      <c r="AA2614" s="7">
        <v>46.4</v>
      </c>
      <c r="AB2614" s="7">
        <v>89.1</v>
      </c>
      <c r="AF2614">
        <f t="shared" si="1226"/>
        <v>53.008269367703498</v>
      </c>
      <c r="AH2614" s="15">
        <f t="shared" si="1243"/>
        <v>1</v>
      </c>
      <c r="AI2614">
        <f t="shared" si="1234"/>
        <v>-812.61024037384914</v>
      </c>
      <c r="AJ2614">
        <f t="shared" si="1235"/>
        <v>399.20165972300748</v>
      </c>
      <c r="AK2614">
        <f t="shared" si="1236"/>
        <v>-2.1935662319198794</v>
      </c>
      <c r="AL2614">
        <f t="shared" si="1216"/>
        <v>276368536.73041999</v>
      </c>
      <c r="AM2614">
        <f t="shared" si="1237"/>
        <v>647194.89240792103</v>
      </c>
      <c r="AN2614">
        <f t="shared" si="1238"/>
        <v>712.12310491036305</v>
      </c>
      <c r="AP2614" s="15">
        <v>1</v>
      </c>
      <c r="AQ2614">
        <f t="shared" si="1217"/>
        <v>-215374974063543.75</v>
      </c>
      <c r="AR2614">
        <f t="shared" si="1218"/>
        <v>0.49800079844795975</v>
      </c>
      <c r="AS2614">
        <f t="shared" si="1219"/>
        <v>-3662207518426.4907</v>
      </c>
      <c r="AU2614">
        <f t="shared" si="1220"/>
        <v>660850355842094.75</v>
      </c>
      <c r="AV2614">
        <f t="shared" si="1244"/>
        <v>-1.3126874401587565E+32</v>
      </c>
    </row>
    <row r="2615" spans="1:48" x14ac:dyDescent="0.3">
      <c r="A2615" s="4">
        <v>26.496300000000002</v>
      </c>
      <c r="B2615" s="4">
        <f t="shared" si="1240"/>
        <v>86</v>
      </c>
      <c r="C2615" s="7">
        <v>24.81</v>
      </c>
      <c r="D2615" s="2">
        <f t="shared" si="1241"/>
        <v>232.82274608062494</v>
      </c>
      <c r="E2615" s="6">
        <f t="shared" si="1227"/>
        <v>6.5022665669419908</v>
      </c>
      <c r="F2615" s="2">
        <f t="shared" si="1221"/>
        <v>106.51419901674309</v>
      </c>
      <c r="G2615" s="7">
        <v>37.200000000000003</v>
      </c>
      <c r="H2615" s="3">
        <f t="shared" si="1224"/>
        <v>161.98910623690932</v>
      </c>
      <c r="J2615" s="7">
        <v>45.2</v>
      </c>
      <c r="K2615" s="2">
        <f t="shared" si="1228"/>
        <v>115.58910623690932</v>
      </c>
      <c r="L2615" s="7">
        <v>24.5</v>
      </c>
      <c r="M2615" s="2">
        <f t="shared" si="1229"/>
        <v>81.762859708681049</v>
      </c>
      <c r="N2615" s="7">
        <v>26.2</v>
      </c>
      <c r="O2615" s="2">
        <f t="shared" si="1230"/>
        <v>-7.3371402913189456</v>
      </c>
      <c r="Q2615" s="2">
        <f t="shared" si="1231"/>
        <v>40.40067912824852</v>
      </c>
      <c r="R2615" s="2">
        <f t="shared" si="1222"/>
        <v>148.68380411023858</v>
      </c>
      <c r="S2615" s="2">
        <v>32.665799999999997</v>
      </c>
      <c r="T2615" s="2">
        <v>90</v>
      </c>
      <c r="U2615" s="7">
        <v>38.5</v>
      </c>
      <c r="V2615" s="2">
        <f t="shared" si="1232"/>
        <v>136.31963978023549</v>
      </c>
      <c r="W2615" s="7">
        <v>39.729999999999997</v>
      </c>
      <c r="X2615" s="2">
        <f t="shared" si="1225"/>
        <v>50.680531531131422</v>
      </c>
      <c r="Y2615" s="7">
        <v>24.81</v>
      </c>
      <c r="Z2615" s="2">
        <f t="shared" si="1242"/>
        <v>224.73740477947885</v>
      </c>
      <c r="AA2615" s="7">
        <v>46.4</v>
      </c>
      <c r="AB2615" s="7">
        <v>89.1</v>
      </c>
      <c r="AF2615">
        <f t="shared" si="1226"/>
        <v>52.769132782073967</v>
      </c>
      <c r="AH2615" s="15">
        <f t="shared" si="1243"/>
        <v>1</v>
      </c>
      <c r="AI2615">
        <f t="shared" si="1234"/>
        <v>-790.67663954698992</v>
      </c>
      <c r="AJ2615">
        <f t="shared" si="1235"/>
        <v>396.6866288713461</v>
      </c>
      <c r="AK2615">
        <f t="shared" si="1236"/>
        <v>-2.2605669302497517</v>
      </c>
      <c r="AL2615">
        <f t="shared" si="1216"/>
        <v>317132162.96396893</v>
      </c>
      <c r="AM2615">
        <f t="shared" si="1237"/>
        <v>654213.50197599945</v>
      </c>
      <c r="AN2615">
        <f t="shared" si="1238"/>
        <v>718.3443353963512</v>
      </c>
      <c r="AP2615" s="15">
        <v>1</v>
      </c>
      <c r="AQ2615">
        <f t="shared" si="1217"/>
        <v>-526440190338595.06</v>
      </c>
      <c r="AR2615">
        <f t="shared" si="1218"/>
        <v>0.49956190593467881</v>
      </c>
      <c r="AS2615">
        <f t="shared" si="1219"/>
        <v>-1868634408190.283</v>
      </c>
      <c r="AU2615">
        <f t="shared" si="1220"/>
        <v>635221668370208</v>
      </c>
      <c r="AV2615">
        <f t="shared" si="1244"/>
        <v>-2.598019972083889E+32</v>
      </c>
    </row>
    <row r="2616" spans="1:48" x14ac:dyDescent="0.3">
      <c r="A2616" s="4">
        <v>26.496300000000002</v>
      </c>
      <c r="B2616" s="4">
        <f t="shared" si="1240"/>
        <v>87</v>
      </c>
      <c r="C2616" s="7">
        <v>24.81</v>
      </c>
      <c r="D2616" s="2">
        <f t="shared" si="1241"/>
        <v>233.17274608062493</v>
      </c>
      <c r="E2616" s="6">
        <f t="shared" si="1227"/>
        <v>6.3588574589466464</v>
      </c>
      <c r="F2616" s="2">
        <f t="shared" si="1221"/>
        <v>102.59600612845236</v>
      </c>
      <c r="G2616" s="7">
        <v>37.200000000000003</v>
      </c>
      <c r="H2616" s="3">
        <f t="shared" si="1224"/>
        <v>160.98406102380557</v>
      </c>
      <c r="J2616" s="7">
        <v>45.2</v>
      </c>
      <c r="K2616" s="2">
        <f t="shared" si="1228"/>
        <v>114.58406102380556</v>
      </c>
      <c r="L2616" s="7">
        <v>24.5</v>
      </c>
      <c r="M2616" s="2">
        <f t="shared" si="1229"/>
        <v>80.857155956346759</v>
      </c>
      <c r="N2616" s="7">
        <v>26.2</v>
      </c>
      <c r="O2616" s="2">
        <f t="shared" si="1230"/>
        <v>-8.2428440436532355</v>
      </c>
      <c r="Q2616" s="2">
        <f t="shared" si="1231"/>
        <v>39.816371120982694</v>
      </c>
      <c r="R2616" s="2">
        <f t="shared" si="1222"/>
        <v>147.75504048497393</v>
      </c>
      <c r="S2616" s="2">
        <v>32.665799999999997</v>
      </c>
      <c r="T2616" s="2">
        <v>90</v>
      </c>
      <c r="U2616" s="7">
        <v>38.5</v>
      </c>
      <c r="V2616" s="2">
        <f t="shared" si="1232"/>
        <v>136.47315461470714</v>
      </c>
      <c r="W2616" s="7">
        <v>39.729999999999997</v>
      </c>
      <c r="X2616" s="2">
        <f t="shared" si="1225"/>
        <v>50.159279323603556</v>
      </c>
      <c r="Y2616" s="7">
        <v>24.81</v>
      </c>
      <c r="Z2616" s="2">
        <f t="shared" si="1242"/>
        <v>224.87240477947884</v>
      </c>
      <c r="AA2616" s="7">
        <v>46.4</v>
      </c>
      <c r="AB2616" s="7">
        <v>89.1</v>
      </c>
      <c r="AF2616">
        <f t="shared" si="1226"/>
        <v>52.517408531536972</v>
      </c>
      <c r="AH2616" s="15">
        <f t="shared" si="1243"/>
        <v>1</v>
      </c>
      <c r="AI2616">
        <f t="shared" si="1234"/>
        <v>-408.58781622494888</v>
      </c>
      <c r="AJ2616">
        <f t="shared" si="1235"/>
        <v>393.44918166859543</v>
      </c>
      <c r="AK2616">
        <f t="shared" si="1236"/>
        <v>-2.3357427832802582</v>
      </c>
      <c r="AL2616">
        <f t="shared" si="1216"/>
        <v>361066726.58541596</v>
      </c>
      <c r="AM2616">
        <f t="shared" si="1237"/>
        <v>661048.36933742231</v>
      </c>
      <c r="AN2616">
        <f t="shared" si="1238"/>
        <v>724.71285297970553</v>
      </c>
      <c r="AP2616" s="15">
        <v>1</v>
      </c>
      <c r="AQ2616">
        <f t="shared" si="1217"/>
        <v>-114788122018015.45</v>
      </c>
      <c r="AR2616">
        <f t="shared" si="1218"/>
        <v>0.50111959013987684</v>
      </c>
      <c r="AS2616">
        <f t="shared" si="1219"/>
        <v>1757294664209.1189</v>
      </c>
      <c r="AU2616">
        <f t="shared" si="1220"/>
        <v>267186006209126.25</v>
      </c>
      <c r="AV2616">
        <f t="shared" si="1244"/>
        <v>-4.9785481489630826E+32</v>
      </c>
    </row>
    <row r="2617" spans="1:48" x14ac:dyDescent="0.3">
      <c r="A2617" s="4">
        <v>26.496300000000002</v>
      </c>
      <c r="B2617" s="4">
        <f t="shared" si="1240"/>
        <v>88</v>
      </c>
      <c r="C2617" s="7">
        <v>24.81</v>
      </c>
      <c r="D2617" s="2">
        <f t="shared" si="1241"/>
        <v>233.52274608062493</v>
      </c>
      <c r="E2617" s="6">
        <f t="shared" si="1227"/>
        <v>6.2543773872985549</v>
      </c>
      <c r="F2617" s="2">
        <f t="shared" si="1221"/>
        <v>98.502331378131558</v>
      </c>
      <c r="G2617" s="7">
        <v>37.200000000000003</v>
      </c>
      <c r="H2617" s="3">
        <f t="shared" si="1224"/>
        <v>159.95539234665955</v>
      </c>
      <c r="J2617" s="7">
        <v>45.2</v>
      </c>
      <c r="K2617" s="2">
        <f t="shared" si="1228"/>
        <v>113.55539234665954</v>
      </c>
      <c r="L2617" s="7">
        <v>24.5</v>
      </c>
      <c r="M2617" s="2">
        <f t="shared" si="1229"/>
        <v>79.891418292024412</v>
      </c>
      <c r="N2617" s="7">
        <v>26.2</v>
      </c>
      <c r="O2617" s="2">
        <f t="shared" si="1230"/>
        <v>-9.2085817079755827</v>
      </c>
      <c r="Q2617" s="2">
        <f t="shared" si="1231"/>
        <v>39.220798045207879</v>
      </c>
      <c r="R2617" s="2">
        <f t="shared" si="1222"/>
        <v>146.78558015760106</v>
      </c>
      <c r="S2617" s="2">
        <v>32.665799999999997</v>
      </c>
      <c r="T2617" s="2">
        <v>90</v>
      </c>
      <c r="U2617" s="7">
        <v>38.5</v>
      </c>
      <c r="V2617" s="2">
        <f t="shared" si="1232"/>
        <v>136.59272612449365</v>
      </c>
      <c r="W2617" s="7">
        <v>39.729999999999997</v>
      </c>
      <c r="X2617" s="2">
        <f t="shared" si="1225"/>
        <v>49.636514198228198</v>
      </c>
      <c r="Y2617" s="7">
        <v>24.81</v>
      </c>
      <c r="Z2617" s="2">
        <f t="shared" si="1242"/>
        <v>225.00740477947883</v>
      </c>
      <c r="AA2617" s="7">
        <v>46.4</v>
      </c>
      <c r="AB2617" s="7">
        <v>89.1</v>
      </c>
      <c r="AF2617">
        <f t="shared" si="1226"/>
        <v>52.251514067097531</v>
      </c>
      <c r="AH2617" s="15">
        <f t="shared" si="1243"/>
        <v>1</v>
      </c>
      <c r="AI2617">
        <f t="shared" si="1234"/>
        <v>-691.08598554020728</v>
      </c>
      <c r="AJ2617">
        <f t="shared" si="1235"/>
        <v>390.54005090592938</v>
      </c>
      <c r="AK2617">
        <f t="shared" si="1236"/>
        <v>-2.420373569980224</v>
      </c>
      <c r="AL2617">
        <f t="shared" si="1216"/>
        <v>408417395.18952775</v>
      </c>
      <c r="AM2617">
        <f t="shared" si="1237"/>
        <v>667988.88089403731</v>
      </c>
      <c r="AN2617">
        <f t="shared" si="1238"/>
        <v>731.13948198414823</v>
      </c>
      <c r="AP2617" s="15">
        <v>1</v>
      </c>
      <c r="AQ2617">
        <f t="shared" si="1217"/>
        <v>108708763694577.02</v>
      </c>
      <c r="AR2617">
        <f t="shared" si="1218"/>
        <v>0.50267633097015585</v>
      </c>
      <c r="AS2617">
        <f t="shared" si="1219"/>
        <v>3247947973403.7393</v>
      </c>
      <c r="AU2617">
        <f t="shared" si="1220"/>
        <v>512478960092172.69</v>
      </c>
      <c r="AV2617">
        <f t="shared" si="1244"/>
        <v>-9.0899186258471976E+32</v>
      </c>
    </row>
    <row r="2618" spans="1:48" x14ac:dyDescent="0.3">
      <c r="A2618" s="4">
        <v>26.496300000000002</v>
      </c>
      <c r="B2618" s="4">
        <f t="shared" si="1240"/>
        <v>89</v>
      </c>
      <c r="C2618" s="7">
        <v>24.81</v>
      </c>
      <c r="D2618" s="2">
        <f t="shared" si="1241"/>
        <v>233.87274608062492</v>
      </c>
      <c r="E2618" s="6">
        <f t="shared" si="1227"/>
        <v>6.1908300647423689</v>
      </c>
      <c r="F2618" s="2">
        <f t="shared" si="1221"/>
        <v>94.283699281562008</v>
      </c>
      <c r="G2618" s="7">
        <v>37.200000000000003</v>
      </c>
      <c r="H2618" s="3">
        <f t="shared" si="1224"/>
        <v>158.9039146261656</v>
      </c>
      <c r="J2618" s="7">
        <v>45.2</v>
      </c>
      <c r="K2618" s="2">
        <f t="shared" si="1228"/>
        <v>112.5039146261656</v>
      </c>
      <c r="L2618" s="7">
        <v>24.5</v>
      </c>
      <c r="M2618" s="2">
        <f t="shared" si="1229"/>
        <v>78.862574755150746</v>
      </c>
      <c r="N2618" s="7">
        <v>26.2</v>
      </c>
      <c r="O2618" s="2">
        <f t="shared" si="1230"/>
        <v>-10.237425244849248</v>
      </c>
      <c r="Q2618" s="2">
        <f t="shared" si="1231"/>
        <v>38.614566791307077</v>
      </c>
      <c r="R2618" s="2">
        <f t="shared" si="1222"/>
        <v>145.77435364256593</v>
      </c>
      <c r="S2618" s="2">
        <v>32.665799999999997</v>
      </c>
      <c r="T2618" s="2">
        <v>90</v>
      </c>
      <c r="U2618" s="7">
        <v>38.5</v>
      </c>
      <c r="V2618" s="2">
        <f t="shared" si="1232"/>
        <v>136.6688037188934</v>
      </c>
      <c r="W2618" s="7">
        <v>39.729999999999997</v>
      </c>
      <c r="X2618" s="2">
        <f t="shared" si="1225"/>
        <v>49.11238740190845</v>
      </c>
      <c r="Y2618" s="7">
        <v>24.81</v>
      </c>
      <c r="Z2618" s="2">
        <f t="shared" si="1242"/>
        <v>225.14240477947882</v>
      </c>
      <c r="AA2618" s="7">
        <v>46.4</v>
      </c>
      <c r="AB2618" s="7">
        <v>89.1</v>
      </c>
      <c r="AF2618">
        <f t="shared" si="1226"/>
        <v>52.363061064228489</v>
      </c>
      <c r="AH2618" s="15">
        <f t="shared" si="1243"/>
        <v>1</v>
      </c>
      <c r="AI2618">
        <f t="shared" si="1234"/>
        <v>-774.35474274962633</v>
      </c>
      <c r="AJ2618">
        <f t="shared" si="1235"/>
        <v>387.53178760915489</v>
      </c>
      <c r="AK2618">
        <f t="shared" si="1236"/>
        <v>-2.5160366539241648</v>
      </c>
      <c r="AL2618">
        <f t="shared" si="1216"/>
        <v>459028128.11146414</v>
      </c>
      <c r="AM2618">
        <f t="shared" si="1237"/>
        <v>674782.47828127199</v>
      </c>
      <c r="AN2618">
        <f t="shared" si="1238"/>
        <v>737.50608613773784</v>
      </c>
      <c r="AP2618" s="15">
        <v>1</v>
      </c>
      <c r="AQ2618">
        <f t="shared" si="1217"/>
        <v>529425366637295.25</v>
      </c>
      <c r="AR2618">
        <f t="shared" si="1218"/>
        <v>0.50423525686783621</v>
      </c>
      <c r="AS2618">
        <f t="shared" si="1219"/>
        <v>1209651141440.0032</v>
      </c>
      <c r="AU2618">
        <f t="shared" si="1220"/>
        <v>635099350362051.75</v>
      </c>
      <c r="AV2618">
        <f t="shared" si="1244"/>
        <v>-1.6149198027158285E+33</v>
      </c>
    </row>
    <row r="2619" spans="1:48" x14ac:dyDescent="0.3">
      <c r="A2619" s="4">
        <v>26.496300000000002</v>
      </c>
      <c r="B2619" s="14">
        <f t="shared" si="1240"/>
        <v>90</v>
      </c>
      <c r="C2619" s="7">
        <v>24.81</v>
      </c>
      <c r="D2619" s="2">
        <f>ACOS(0.2*(W2619^2-C2619^2-E2619^2)/(2*E2619*C2619))*(180/PI())+180</f>
        <v>232.82618760043937</v>
      </c>
      <c r="E2619" s="6">
        <f t="shared" si="1227"/>
        <v>6.1694999999999958</v>
      </c>
      <c r="F2619" s="2">
        <f t="shared" si="1221"/>
        <v>90.000000000000014</v>
      </c>
      <c r="G2619" s="7">
        <v>37.200000000000003</v>
      </c>
      <c r="H2619" s="3">
        <f>ACOS(((E2619*COS(F2619*3.1416/180))-U2619*COS(V2619*3.1416/180))/G2639)*(180/3.1416)+V2619-20</f>
        <v>157.83118124831356</v>
      </c>
      <c r="J2619" s="7">
        <v>45.2</v>
      </c>
      <c r="K2619" s="2">
        <f t="shared" si="1228"/>
        <v>111.43118124831355</v>
      </c>
      <c r="L2619" s="7">
        <v>24.5</v>
      </c>
      <c r="M2619" s="2">
        <f t="shared" si="1229"/>
        <v>77.800154358088804</v>
      </c>
      <c r="N2619" s="7">
        <v>26.2</v>
      </c>
      <c r="O2619" s="2">
        <f t="shared" si="1230"/>
        <v>-11.29984564191119</v>
      </c>
      <c r="Q2619" s="2">
        <f t="shared" si="1231"/>
        <v>38.603238795090597</v>
      </c>
      <c r="R2619" s="2">
        <f t="shared" si="1222"/>
        <v>144.70217464573128</v>
      </c>
      <c r="S2619" s="2">
        <v>32.665799999999997</v>
      </c>
      <c r="T2619" s="2">
        <v>90</v>
      </c>
      <c r="U2619" s="7">
        <v>38.5</v>
      </c>
      <c r="V2619" s="2">
        <f>ACOS(((G2619^2-E2619^2-U2619^2)/(2*E2619*U2619)))*180/3.1416+30</f>
        <v>136.69492581878688</v>
      </c>
      <c r="W2619" s="7">
        <v>39.729999999999997</v>
      </c>
      <c r="X2619" s="2">
        <f>ACOS(((E2619*COS(F2619*PI()/180))-C2619*COS(D2619*PI()/180))/W2619)*180/3.1416-20</f>
        <v>47.831837473823711</v>
      </c>
      <c r="Y2619" s="7">
        <v>24.81</v>
      </c>
      <c r="Z2619" s="2">
        <f t="shared" si="1242"/>
        <v>225.27740477947881</v>
      </c>
      <c r="AA2619" s="7">
        <v>46.4</v>
      </c>
      <c r="AB2619" s="7">
        <v>89.1</v>
      </c>
      <c r="AF2619">
        <f t="shared" si="1226"/>
        <v>52.037602319238729</v>
      </c>
      <c r="AH2619" s="15">
        <f t="shared" si="1243"/>
        <v>1</v>
      </c>
      <c r="AI2619">
        <f t="shared" si="1234"/>
        <v>-377.19421917727527</v>
      </c>
      <c r="AJ2619">
        <f t="shared" si="1235"/>
        <v>397.20291106097966</v>
      </c>
      <c r="AK2619">
        <f t="shared" si="1236"/>
        <v>-2.7392258161610785</v>
      </c>
      <c r="AL2619">
        <f t="shared" si="1216"/>
        <v>512792573.96751058</v>
      </c>
      <c r="AM2619">
        <f t="shared" si="1237"/>
        <v>683304.65898485854</v>
      </c>
      <c r="AN2619">
        <f t="shared" si="1238"/>
        <v>743.67729311474136</v>
      </c>
      <c r="AP2619" s="15">
        <v>1</v>
      </c>
      <c r="AQ2619">
        <f t="shared" si="1217"/>
        <v>120093462063106.03</v>
      </c>
      <c r="AR2619">
        <f t="shared" si="1218"/>
        <v>0.41309077928785903</v>
      </c>
      <c r="AS2619">
        <f t="shared" si="1219"/>
        <v>-1768065067486.5273</v>
      </c>
      <c r="AU2619">
        <f t="shared" si="1220"/>
        <v>264933149798445.41</v>
      </c>
      <c r="AV2619">
        <f t="shared" si="1244"/>
        <v>-2.796724000681711E+33</v>
      </c>
    </row>
    <row r="2620" spans="1:48" x14ac:dyDescent="0.3">
      <c r="A2620" s="4">
        <v>26.496300000000002</v>
      </c>
      <c r="B2620" s="4">
        <f t="shared" si="1240"/>
        <v>91</v>
      </c>
      <c r="C2620" s="7">
        <v>24.81</v>
      </c>
      <c r="D2620" s="2">
        <f>D2619-0.8</f>
        <v>232.02618760043936</v>
      </c>
      <c r="E2620" s="6">
        <f t="shared" si="1227"/>
        <v>6.1908300647423689</v>
      </c>
      <c r="F2620" s="2">
        <f t="shared" si="1221"/>
        <v>85.716300718437978</v>
      </c>
      <c r="G2620" s="7">
        <v>37.200000000000003</v>
      </c>
      <c r="H2620" s="3">
        <f>H2619+0.1</f>
        <v>157.93118124831355</v>
      </c>
      <c r="J2620" s="7">
        <v>45.2</v>
      </c>
      <c r="K2620" s="2">
        <f t="shared" si="1228"/>
        <v>111.53118124831354</v>
      </c>
      <c r="L2620" s="7">
        <v>24.5</v>
      </c>
      <c r="M2620" s="2">
        <f t="shared" si="1229"/>
        <v>77.89804476358438</v>
      </c>
      <c r="N2620" s="7">
        <v>26.2</v>
      </c>
      <c r="O2620" s="2">
        <f t="shared" si="1230"/>
        <v>-11.201955236415614</v>
      </c>
      <c r="Q2620" s="2">
        <f t="shared" si="1231"/>
        <v>38.992631478596003</v>
      </c>
      <c r="R2620" s="2">
        <f t="shared" si="1222"/>
        <v>144.77893402954064</v>
      </c>
      <c r="S2620" s="2">
        <v>32.665799999999997</v>
      </c>
      <c r="T2620" s="2">
        <v>90</v>
      </c>
      <c r="U2620" s="7">
        <v>38.5</v>
      </c>
      <c r="V2620" s="2">
        <f>V2619-0.41</f>
        <v>136.28492581878689</v>
      </c>
      <c r="W2620" s="7">
        <v>39.729999999999997</v>
      </c>
      <c r="X2620" s="2">
        <f>X2619-0.25</f>
        <v>47.581837473823711</v>
      </c>
      <c r="Y2620" s="7">
        <v>24.81</v>
      </c>
      <c r="Z2620" s="2">
        <f t="shared" si="1242"/>
        <v>225.41240477947881</v>
      </c>
      <c r="AA2620" s="7">
        <v>46.4</v>
      </c>
      <c r="AB2620" s="7">
        <v>89.1</v>
      </c>
      <c r="AF2620">
        <f t="shared" si="1226"/>
        <v>51.709068922474984</v>
      </c>
      <c r="AH2620" s="15">
        <f t="shared" si="1243"/>
        <v>1</v>
      </c>
      <c r="AI2620">
        <f t="shared" si="1234"/>
        <v>-173.75023154597289</v>
      </c>
      <c r="AJ2620">
        <f t="shared" si="1235"/>
        <v>404.44288814620643</v>
      </c>
      <c r="AK2620">
        <f t="shared" si="1236"/>
        <v>-2.6992591184601</v>
      </c>
      <c r="AL2620">
        <f t="shared" si="1216"/>
        <v>493827924.07727486</v>
      </c>
      <c r="AM2620">
        <f t="shared" si="1237"/>
        <v>670234.54198234505</v>
      </c>
      <c r="AN2620">
        <f t="shared" si="1238"/>
        <v>727.19208632333039</v>
      </c>
      <c r="AP2620" s="15">
        <v>1</v>
      </c>
      <c r="AQ2620">
        <f t="shared" si="1217"/>
        <v>78497898441062.391</v>
      </c>
      <c r="AR2620">
        <f t="shared" si="1218"/>
        <v>0.36755147674524835</v>
      </c>
      <c r="AS2620">
        <f t="shared" si="1219"/>
        <v>-309007194785.86536</v>
      </c>
      <c r="AU2620">
        <f t="shared" si="1220"/>
        <v>181659730379217.41</v>
      </c>
      <c r="AV2620">
        <f t="shared" si="1244"/>
        <v>-2.3921897455028633E+33</v>
      </c>
    </row>
    <row r="2621" spans="1:48" x14ac:dyDescent="0.3">
      <c r="A2621" s="4">
        <v>26.496300000000002</v>
      </c>
      <c r="B2621" s="4">
        <f t="shared" si="1240"/>
        <v>92</v>
      </c>
      <c r="C2621" s="7">
        <v>24.81</v>
      </c>
      <c r="D2621" s="2">
        <f t="shared" ref="D2621:D2684" si="1245">D2620-0.8</f>
        <v>231.22618760043935</v>
      </c>
      <c r="E2621" s="6">
        <f t="shared" si="1227"/>
        <v>6.254377387298554</v>
      </c>
      <c r="F2621" s="2">
        <f t="shared" si="1221"/>
        <v>81.497668621868513</v>
      </c>
      <c r="G2621" s="7">
        <v>37.200000000000003</v>
      </c>
      <c r="H2621" s="3">
        <f t="shared" ref="H2621:H2684" si="1246">H2620+0.1</f>
        <v>158.03118124831354</v>
      </c>
      <c r="J2621" s="7">
        <v>45.2</v>
      </c>
      <c r="K2621" s="2">
        <f t="shared" si="1228"/>
        <v>111.63118124831354</v>
      </c>
      <c r="L2621" s="7">
        <v>24.5</v>
      </c>
      <c r="M2621" s="2">
        <f t="shared" si="1229"/>
        <v>77.96610804254118</v>
      </c>
      <c r="N2621" s="7">
        <v>26.2</v>
      </c>
      <c r="O2621" s="2">
        <f t="shared" si="1230"/>
        <v>-11.133891957458815</v>
      </c>
      <c r="Q2621" s="2">
        <f t="shared" si="1231"/>
        <v>39.381739365566538</v>
      </c>
      <c r="R2621" s="2">
        <f t="shared" si="1222"/>
        <v>144.84725705700524</v>
      </c>
      <c r="S2621" s="2">
        <v>32.665799999999997</v>
      </c>
      <c r="T2621" s="2">
        <v>90</v>
      </c>
      <c r="U2621" s="7">
        <v>38.5</v>
      </c>
      <c r="V2621" s="2">
        <f t="shared" ref="V2621:V2684" si="1247">V2620-0.41</f>
        <v>135.87492581878689</v>
      </c>
      <c r="W2621" s="7">
        <v>39.729999999999997</v>
      </c>
      <c r="X2621" s="2">
        <f t="shared" ref="X2621:X2684" si="1248">X2620-0.25</f>
        <v>47.331837473823711</v>
      </c>
      <c r="Y2621" s="7">
        <v>24.81</v>
      </c>
      <c r="Z2621" s="2">
        <f>Z2620-0.7314</f>
        <v>224.6810047794788</v>
      </c>
      <c r="AA2621" s="7">
        <v>46.4</v>
      </c>
      <c r="AB2621" s="7">
        <v>89.1</v>
      </c>
      <c r="AF2621">
        <f t="shared" si="1226"/>
        <v>51.377780741381088</v>
      </c>
      <c r="AH2621" s="15">
        <f t="shared" si="1243"/>
        <v>1</v>
      </c>
      <c r="AI2621">
        <f t="shared" si="1234"/>
        <v>-288.16463722915847</v>
      </c>
      <c r="AJ2621">
        <f t="shared" si="1235"/>
        <v>411.43916572507283</v>
      </c>
      <c r="AK2621">
        <f t="shared" si="1236"/>
        <v>-2.6596990861633487</v>
      </c>
      <c r="AL2621">
        <f t="shared" si="1216"/>
        <v>483528340.308617</v>
      </c>
      <c r="AM2621">
        <f t="shared" si="1237"/>
        <v>666778.16099931393</v>
      </c>
      <c r="AN2621">
        <f t="shared" si="1238"/>
        <v>710.24338559980947</v>
      </c>
      <c r="AP2621" s="15">
        <v>1</v>
      </c>
      <c r="AQ2621">
        <f t="shared" si="1217"/>
        <v>99766687676766.734</v>
      </c>
      <c r="AR2621">
        <f t="shared" si="1218"/>
        <v>0.32326960723185799</v>
      </c>
      <c r="AS2621">
        <f t="shared" si="1219"/>
        <v>2584128750584.7886</v>
      </c>
      <c r="AU2621">
        <f t="shared" si="1220"/>
        <v>193909611169728.31</v>
      </c>
      <c r="AV2621">
        <f t="shared" si="1244"/>
        <v>-2.1574291157057308E+33</v>
      </c>
    </row>
    <row r="2622" spans="1:48" x14ac:dyDescent="0.3">
      <c r="A2622" s="4">
        <v>26.496300000000002</v>
      </c>
      <c r="B2622" s="4">
        <f t="shared" si="1240"/>
        <v>93</v>
      </c>
      <c r="C2622" s="7">
        <v>24.81</v>
      </c>
      <c r="D2622" s="2">
        <f t="shared" si="1245"/>
        <v>230.42618760043933</v>
      </c>
      <c r="E2622" s="6">
        <f t="shared" si="1227"/>
        <v>6.3588574589466447</v>
      </c>
      <c r="F2622" s="2">
        <f t="shared" si="1221"/>
        <v>77.403993871547712</v>
      </c>
      <c r="G2622" s="7">
        <v>37.200000000000003</v>
      </c>
      <c r="H2622" s="3">
        <f t="shared" si="1246"/>
        <v>158.13118124831354</v>
      </c>
      <c r="J2622" s="7">
        <v>45.2</v>
      </c>
      <c r="K2622" s="2">
        <f t="shared" si="1228"/>
        <v>111.73118124831353</v>
      </c>
      <c r="L2622" s="7">
        <v>24.5</v>
      </c>
      <c r="M2622" s="2">
        <f t="shared" si="1229"/>
        <v>78.005864784699298</v>
      </c>
      <c r="N2622" s="7">
        <v>26.2</v>
      </c>
      <c r="O2622" s="2">
        <f t="shared" si="1230"/>
        <v>-11.094135215300696</v>
      </c>
      <c r="Q2622" s="2">
        <f t="shared" si="1231"/>
        <v>39.770476216829273</v>
      </c>
      <c r="R2622" s="2">
        <f t="shared" si="1222"/>
        <v>144.90739823677453</v>
      </c>
      <c r="S2622" s="2">
        <v>32.665799999999997</v>
      </c>
      <c r="T2622" s="2">
        <v>90</v>
      </c>
      <c r="U2622" s="7">
        <v>38.5</v>
      </c>
      <c r="V2622" s="2">
        <f t="shared" si="1247"/>
        <v>135.4649258187869</v>
      </c>
      <c r="W2622" s="7">
        <v>39.729999999999997</v>
      </c>
      <c r="X2622" s="2">
        <f t="shared" si="1248"/>
        <v>47.081837473823711</v>
      </c>
      <c r="Y2622" s="7">
        <v>24.81</v>
      </c>
      <c r="Z2622" s="2">
        <f t="shared" ref="Z2622:Z2685" si="1249">Z2621-0.7314</f>
        <v>223.94960477947879</v>
      </c>
      <c r="AA2622" s="7">
        <v>46.4</v>
      </c>
      <c r="AB2622" s="7">
        <v>89.1</v>
      </c>
      <c r="AF2622">
        <f t="shared" si="1226"/>
        <v>51.044125684674498</v>
      </c>
      <c r="AH2622" s="15">
        <f t="shared" si="1243"/>
        <v>1</v>
      </c>
      <c r="AI2622">
        <f t="shared" si="1234"/>
        <v>-664.15017341824853</v>
      </c>
      <c r="AJ2622">
        <f t="shared" si="1235"/>
        <v>418.24702194195157</v>
      </c>
      <c r="AK2622">
        <f t="shared" si="1236"/>
        <v>-2.6204834919715148</v>
      </c>
      <c r="AL2622">
        <f t="shared" si="1216"/>
        <v>473923301.23672378</v>
      </c>
      <c r="AM2622">
        <f t="shared" si="1237"/>
        <v>662435.07969528448</v>
      </c>
      <c r="AN2622">
        <f t="shared" si="1238"/>
        <v>692.83760588186828</v>
      </c>
      <c r="AP2622" s="15">
        <v>1</v>
      </c>
      <c r="AQ2622">
        <f t="shared" si="1217"/>
        <v>313170188165741.13</v>
      </c>
      <c r="AR2622">
        <f t="shared" si="1218"/>
        <v>0.28016209355313043</v>
      </c>
      <c r="AS2622">
        <f t="shared" si="1219"/>
        <v>-4118216714171.9897</v>
      </c>
      <c r="AU2622">
        <f t="shared" si="1220"/>
        <v>411138525803498.13</v>
      </c>
      <c r="AV2622">
        <f t="shared" si="1244"/>
        <v>-1.9509689866473284E+33</v>
      </c>
    </row>
    <row r="2623" spans="1:48" x14ac:dyDescent="0.3">
      <c r="A2623" s="4">
        <v>26.496300000000002</v>
      </c>
      <c r="B2623" s="4">
        <f t="shared" si="1240"/>
        <v>94</v>
      </c>
      <c r="C2623" s="7">
        <v>24.81</v>
      </c>
      <c r="D2623" s="2">
        <f t="shared" si="1245"/>
        <v>229.62618760043932</v>
      </c>
      <c r="E2623" s="6">
        <f t="shared" si="1227"/>
        <v>6.5022665669419899</v>
      </c>
      <c r="F2623" s="2">
        <f t="shared" si="1221"/>
        <v>73.485800983256922</v>
      </c>
      <c r="G2623" s="7">
        <v>37.200000000000003</v>
      </c>
      <c r="H2623" s="3">
        <f t="shared" si="1246"/>
        <v>158.23118124831353</v>
      </c>
      <c r="J2623" s="7">
        <v>45.2</v>
      </c>
      <c r="K2623" s="2">
        <f t="shared" si="1228"/>
        <v>111.83118124831353</v>
      </c>
      <c r="L2623" s="7">
        <v>24.5</v>
      </c>
      <c r="M2623" s="2">
        <f t="shared" si="1229"/>
        <v>78.01985408896229</v>
      </c>
      <c r="N2623" s="7">
        <v>26.2</v>
      </c>
      <c r="O2623" s="2">
        <f t="shared" si="1230"/>
        <v>-11.080145911037704</v>
      </c>
      <c r="Q2623" s="2">
        <f t="shared" si="1231"/>
        <v>40.158758283949105</v>
      </c>
      <c r="R2623" s="2">
        <f t="shared" si="1222"/>
        <v>144.95960359492025</v>
      </c>
      <c r="S2623" s="2">
        <v>32.665799999999997</v>
      </c>
      <c r="T2623" s="2">
        <v>90</v>
      </c>
      <c r="U2623" s="7">
        <v>38.5</v>
      </c>
      <c r="V2623" s="2">
        <f t="shared" si="1247"/>
        <v>135.0549258187869</v>
      </c>
      <c r="W2623" s="7">
        <v>39.729999999999997</v>
      </c>
      <c r="X2623" s="2">
        <f t="shared" si="1248"/>
        <v>46.831837473823711</v>
      </c>
      <c r="Y2623" s="7">
        <v>24.81</v>
      </c>
      <c r="Z2623" s="2">
        <f t="shared" si="1249"/>
        <v>223.21820477947878</v>
      </c>
      <c r="AA2623" s="7">
        <v>46.4</v>
      </c>
      <c r="AB2623" s="7">
        <v>89.1</v>
      </c>
      <c r="AF2623">
        <f t="shared" si="1226"/>
        <v>50.708531558624827</v>
      </c>
      <c r="AH2623" s="15">
        <f t="shared" si="1243"/>
        <v>1</v>
      </c>
      <c r="AI2623">
        <f t="shared" si="1234"/>
        <v>-960.50922226912292</v>
      </c>
      <c r="AJ2623">
        <f t="shared" si="1235"/>
        <v>424.96439079297932</v>
      </c>
      <c r="AK2623">
        <f t="shared" si="1236"/>
        <v>-2.5815521677723718</v>
      </c>
      <c r="AL2623">
        <f t="shared" si="1216"/>
        <v>464894151.22838688</v>
      </c>
      <c r="AM2623">
        <f t="shared" si="1237"/>
        <v>657233.38428350305</v>
      </c>
      <c r="AN2623">
        <f t="shared" si="1238"/>
        <v>674.98182380502624</v>
      </c>
      <c r="AP2623" s="15">
        <v>1</v>
      </c>
      <c r="AQ2623">
        <f t="shared" si="1217"/>
        <v>799702459765930.88</v>
      </c>
      <c r="AR2623">
        <f t="shared" si="1218"/>
        <v>0.23815229216537179</v>
      </c>
      <c r="AS2623">
        <f t="shared" si="1219"/>
        <v>4158966544696.0757</v>
      </c>
      <c r="AU2623">
        <f t="shared" si="1220"/>
        <v>835580156232815.63</v>
      </c>
      <c r="AV2623">
        <f t="shared" si="1244"/>
        <v>-1.7666792264756922E+33</v>
      </c>
    </row>
    <row r="2624" spans="1:48" x14ac:dyDescent="0.3">
      <c r="A2624" s="4">
        <v>26.496300000000002</v>
      </c>
      <c r="B2624" s="4">
        <f t="shared" si="1240"/>
        <v>95</v>
      </c>
      <c r="C2624" s="7">
        <v>24.81</v>
      </c>
      <c r="D2624" s="2">
        <f t="shared" si="1245"/>
        <v>228.82618760043931</v>
      </c>
      <c r="E2624" s="6">
        <f t="shared" si="1227"/>
        <v>6.6820566933427719</v>
      </c>
      <c r="F2624" s="2">
        <f t="shared" si="1221"/>
        <v>69.781702425775052</v>
      </c>
      <c r="G2624" s="7">
        <v>37.200000000000003</v>
      </c>
      <c r="H2624" s="3">
        <f t="shared" si="1246"/>
        <v>158.33118124831353</v>
      </c>
      <c r="J2624" s="7">
        <v>45.2</v>
      </c>
      <c r="K2624" s="2">
        <f t="shared" si="1228"/>
        <v>111.93118124831352</v>
      </c>
      <c r="L2624" s="7">
        <v>24.5</v>
      </c>
      <c r="M2624" s="2">
        <f t="shared" si="1229"/>
        <v>78.011272243935878</v>
      </c>
      <c r="N2624" s="7">
        <v>26.2</v>
      </c>
      <c r="O2624" s="2">
        <f t="shared" si="1230"/>
        <v>-11.088727756064117</v>
      </c>
      <c r="Q2624" s="2">
        <f t="shared" si="1231"/>
        <v>40.546504204426036</v>
      </c>
      <c r="R2624" s="2">
        <f t="shared" si="1222"/>
        <v>145.00411093811874</v>
      </c>
      <c r="S2624" s="2">
        <v>32.665799999999997</v>
      </c>
      <c r="T2624" s="2">
        <v>90</v>
      </c>
      <c r="U2624" s="7">
        <v>38.5</v>
      </c>
      <c r="V2624" s="2">
        <f t="shared" si="1247"/>
        <v>134.6449258187869</v>
      </c>
      <c r="W2624" s="7">
        <v>39.729999999999997</v>
      </c>
      <c r="X2624" s="2">
        <f t="shared" si="1248"/>
        <v>46.581837473823711</v>
      </c>
      <c r="Y2624" s="7">
        <v>24.81</v>
      </c>
      <c r="Z2624" s="2">
        <f t="shared" si="1249"/>
        <v>222.48680477947877</v>
      </c>
      <c r="AA2624" s="7">
        <v>46.4</v>
      </c>
      <c r="AB2624" s="7">
        <v>89.1</v>
      </c>
      <c r="AF2624">
        <f t="shared" si="1226"/>
        <v>50.371437489616767</v>
      </c>
      <c r="AH2624" s="15">
        <f t="shared" si="1243"/>
        <v>1</v>
      </c>
      <c r="AI2624">
        <f t="shared" si="1234"/>
        <v>-874.23763602612325</v>
      </c>
      <c r="AJ2624">
        <f t="shared" si="1235"/>
        <v>430.08046322838464</v>
      </c>
      <c r="AK2624">
        <f t="shared" si="1236"/>
        <v>-2.5428468359584078</v>
      </c>
      <c r="AL2624">
        <f t="shared" si="1216"/>
        <v>455909267.06805289</v>
      </c>
      <c r="AM2624">
        <f t="shared" si="1237"/>
        <v>650653.03107608028</v>
      </c>
      <c r="AN2624">
        <f t="shared" si="1238"/>
        <v>656.68377261983062</v>
      </c>
      <c r="AP2624" s="15">
        <v>1</v>
      </c>
      <c r="AQ2624">
        <f t="shared" si="1217"/>
        <v>623848153936022.38</v>
      </c>
      <c r="AR2624">
        <f t="shared" si="1218"/>
        <v>0.19716977397059279</v>
      </c>
      <c r="AS2624">
        <f t="shared" si="1219"/>
        <v>-2451443968653.0186</v>
      </c>
      <c r="AU2624">
        <f t="shared" si="1220"/>
        <v>633127970150131.88</v>
      </c>
      <c r="AV2624">
        <f t="shared" si="1244"/>
        <v>-1.6139384736945359E+33</v>
      </c>
    </row>
    <row r="2625" spans="1:48" x14ac:dyDescent="0.3">
      <c r="A2625" s="4">
        <v>26.496300000000002</v>
      </c>
      <c r="B2625" s="4">
        <f t="shared" si="1240"/>
        <v>96</v>
      </c>
      <c r="C2625" s="7">
        <v>24.81</v>
      </c>
      <c r="D2625" s="2">
        <f t="shared" si="1245"/>
        <v>228.0261876004393</v>
      </c>
      <c r="E2625" s="6">
        <f t="shared" si="1227"/>
        <v>6.8953302726867163</v>
      </c>
      <c r="F2625" s="2">
        <f t="shared" si="1221"/>
        <v>66.317650462158966</v>
      </c>
      <c r="G2625" s="7">
        <v>37.200000000000003</v>
      </c>
      <c r="H2625" s="3">
        <f t="shared" si="1246"/>
        <v>158.43118124831352</v>
      </c>
      <c r="J2625" s="7">
        <v>45.2</v>
      </c>
      <c r="K2625" s="2">
        <f t="shared" si="1228"/>
        <v>112.03118124831352</v>
      </c>
      <c r="L2625" s="7">
        <v>24.5</v>
      </c>
      <c r="M2625" s="2">
        <f t="shared" si="1229"/>
        <v>77.983585509793556</v>
      </c>
      <c r="N2625" s="7">
        <v>26.2</v>
      </c>
      <c r="O2625" s="2">
        <f t="shared" si="1230"/>
        <v>-11.116414490206438</v>
      </c>
      <c r="Q2625" s="2">
        <f t="shared" si="1231"/>
        <v>40.933634901788487</v>
      </c>
      <c r="R2625" s="2">
        <f t="shared" si="1222"/>
        <v>145.04115011458211</v>
      </c>
      <c r="S2625" s="2">
        <v>32.665799999999997</v>
      </c>
      <c r="T2625" s="2">
        <v>90</v>
      </c>
      <c r="U2625" s="7">
        <v>38.5</v>
      </c>
      <c r="V2625" s="2">
        <f t="shared" si="1247"/>
        <v>134.23492581878691</v>
      </c>
      <c r="W2625" s="7">
        <v>39.729999999999997</v>
      </c>
      <c r="X2625" s="2">
        <f t="shared" si="1248"/>
        <v>46.331837473823711</v>
      </c>
      <c r="Y2625" s="7">
        <v>24.81</v>
      </c>
      <c r="Z2625" s="2">
        <f t="shared" si="1249"/>
        <v>221.75540477947877</v>
      </c>
      <c r="AA2625" s="7">
        <v>46.4</v>
      </c>
      <c r="AB2625" s="7">
        <v>89.1</v>
      </c>
      <c r="AF2625">
        <f t="shared" si="1226"/>
        <v>50.033270089552417</v>
      </c>
      <c r="AH2625" s="15">
        <f t="shared" si="1243"/>
        <v>1</v>
      </c>
      <c r="AI2625">
        <f t="shared" si="1234"/>
        <v>-459.21241707170066</v>
      </c>
      <c r="AJ2625">
        <f t="shared" si="1235"/>
        <v>437.98266061931548</v>
      </c>
      <c r="AK2625">
        <f t="shared" si="1236"/>
        <v>-2.5043109607667819</v>
      </c>
      <c r="AL2625">
        <f t="shared" si="1216"/>
        <v>447844738.50295705</v>
      </c>
      <c r="AM2625">
        <f t="shared" si="1237"/>
        <v>644190.59596245782</v>
      </c>
      <c r="AN2625">
        <f t="shared" si="1238"/>
        <v>637.95183578312117</v>
      </c>
      <c r="AP2625" s="15">
        <v>1</v>
      </c>
      <c r="AQ2625">
        <f t="shared" si="1217"/>
        <v>151851569743196.81</v>
      </c>
      <c r="AR2625">
        <f t="shared" si="1218"/>
        <v>0.15714788961737453</v>
      </c>
      <c r="AS2625">
        <f t="shared" si="1219"/>
        <v>-426654549707.71625</v>
      </c>
      <c r="AU2625">
        <f t="shared" si="1220"/>
        <v>194830122125291.91</v>
      </c>
      <c r="AV2625">
        <f t="shared" si="1244"/>
        <v>-1.4911256286881276E+33</v>
      </c>
    </row>
    <row r="2626" spans="1:48" x14ac:dyDescent="0.3">
      <c r="A2626" s="4">
        <v>26.496300000000002</v>
      </c>
      <c r="B2626" s="4">
        <f t="shared" si="1240"/>
        <v>97</v>
      </c>
      <c r="C2626" s="7">
        <v>24.81</v>
      </c>
      <c r="D2626" s="2">
        <f t="shared" si="1245"/>
        <v>227.22618760043929</v>
      </c>
      <c r="E2626" s="6">
        <f t="shared" si="1227"/>
        <v>7.1390252975517496</v>
      </c>
      <c r="F2626" s="2">
        <f t="shared" si="1221"/>
        <v>63.107704656965872</v>
      </c>
      <c r="G2626" s="7">
        <v>37.200000000000003</v>
      </c>
      <c r="H2626" s="3">
        <f t="shared" si="1246"/>
        <v>158.53118124831352</v>
      </c>
      <c r="J2626" s="7">
        <v>45.2</v>
      </c>
      <c r="K2626" s="2">
        <f t="shared" si="1228"/>
        <v>112.13118124831351</v>
      </c>
      <c r="L2626" s="7">
        <v>24.5</v>
      </c>
      <c r="M2626" s="2">
        <f t="shared" si="1229"/>
        <v>77.940196754524436</v>
      </c>
      <c r="N2626" s="7">
        <v>26.2</v>
      </c>
      <c r="O2626" s="2">
        <f t="shared" si="1230"/>
        <v>-11.159803245475558</v>
      </c>
      <c r="Q2626" s="2">
        <f t="shared" si="1231"/>
        <v>41.320073490390492</v>
      </c>
      <c r="R2626" s="2">
        <f t="shared" si="1222"/>
        <v>145.07094327183199</v>
      </c>
      <c r="S2626" s="2">
        <v>32.665799999999997</v>
      </c>
      <c r="T2626" s="2">
        <v>90</v>
      </c>
      <c r="U2626" s="7">
        <v>38.5</v>
      </c>
      <c r="V2626" s="2">
        <f t="shared" si="1247"/>
        <v>133.82492581878691</v>
      </c>
      <c r="W2626" s="7">
        <v>39.729999999999997</v>
      </c>
      <c r="X2626" s="2">
        <f t="shared" si="1248"/>
        <v>46.081837473823711</v>
      </c>
      <c r="Y2626" s="7">
        <v>24.81</v>
      </c>
      <c r="Z2626" s="2">
        <f t="shared" si="1249"/>
        <v>221.02400477947876</v>
      </c>
      <c r="AA2626" s="7">
        <v>46.4</v>
      </c>
      <c r="AB2626" s="7">
        <v>89.1</v>
      </c>
      <c r="AF2626">
        <f t="shared" si="1226"/>
        <v>49.694426989791218</v>
      </c>
      <c r="AH2626" s="15">
        <f t="shared" si="1243"/>
        <v>1</v>
      </c>
      <c r="AI2626">
        <f t="shared" si="1234"/>
        <v>-101.27316639546257</v>
      </c>
      <c r="AJ2626">
        <f t="shared" si="1235"/>
        <v>442.37328673002685</v>
      </c>
      <c r="AK2626">
        <f t="shared" si="1236"/>
        <v>-2.4658896183791374</v>
      </c>
      <c r="AL2626">
        <f t="shared" si="1216"/>
        <v>439032689.50523067</v>
      </c>
      <c r="AM2626">
        <f t="shared" si="1237"/>
        <v>635695.07413745718</v>
      </c>
      <c r="AN2626">
        <f t="shared" si="1238"/>
        <v>618.79503923238451</v>
      </c>
      <c r="AP2626" s="15">
        <v>1</v>
      </c>
      <c r="AQ2626">
        <f t="shared" si="1217"/>
        <v>51484827005320.906</v>
      </c>
      <c r="AR2626">
        <f t="shared" si="1218"/>
        <v>0.11802728230092048</v>
      </c>
      <c r="AS2626">
        <f t="shared" si="1219"/>
        <v>3454209104026.2324</v>
      </c>
      <c r="AU2626">
        <f t="shared" si="1220"/>
        <v>91444347109253.484</v>
      </c>
      <c r="AV2626">
        <f t="shared" si="1244"/>
        <v>-1.3603137947603259E+33</v>
      </c>
    </row>
    <row r="2627" spans="1:48" x14ac:dyDescent="0.3">
      <c r="A2627" s="4">
        <v>26.496300000000002</v>
      </c>
      <c r="B2627" s="4">
        <f t="shared" si="1240"/>
        <v>98</v>
      </c>
      <c r="C2627" s="7">
        <v>24.81</v>
      </c>
      <c r="D2627" s="2">
        <f t="shared" si="1245"/>
        <v>226.42618760043928</v>
      </c>
      <c r="E2627" s="6">
        <f t="shared" si="1227"/>
        <v>7.4100706977475337</v>
      </c>
      <c r="F2627" s="2">
        <f t="shared" si="1221"/>
        <v>60.155794136500333</v>
      </c>
      <c r="G2627" s="7">
        <v>37.200000000000003</v>
      </c>
      <c r="H2627" s="3">
        <f t="shared" si="1246"/>
        <v>158.63118124831351</v>
      </c>
      <c r="J2627" s="7">
        <v>45.2</v>
      </c>
      <c r="K2627" s="2">
        <f t="shared" si="1228"/>
        <v>112.2311812483135</v>
      </c>
      <c r="L2627" s="7">
        <v>24.5</v>
      </c>
      <c r="M2627" s="2">
        <f t="shared" si="1229"/>
        <v>77.884209306462765</v>
      </c>
      <c r="N2627" s="7">
        <v>26.2</v>
      </c>
      <c r="O2627" s="2">
        <f t="shared" si="1230"/>
        <v>-11.21579069353723</v>
      </c>
      <c r="Q2627" s="2">
        <f t="shared" si="1231"/>
        <v>41.705745184722446</v>
      </c>
      <c r="R2627" s="2">
        <f t="shared" si="1222"/>
        <v>145.09370511056093</v>
      </c>
      <c r="S2627" s="2">
        <v>32.665799999999997</v>
      </c>
      <c r="T2627" s="2">
        <v>90</v>
      </c>
      <c r="U2627" s="7">
        <v>38.5</v>
      </c>
      <c r="V2627" s="2">
        <f t="shared" si="1247"/>
        <v>133.41492581878691</v>
      </c>
      <c r="W2627" s="7">
        <v>39.729999999999997</v>
      </c>
      <c r="X2627" s="2">
        <f t="shared" si="1248"/>
        <v>45.831837473823711</v>
      </c>
      <c r="Y2627" s="7">
        <v>24.81</v>
      </c>
      <c r="Z2627" s="2">
        <f t="shared" si="1249"/>
        <v>220.29260477947875</v>
      </c>
      <c r="AA2627" s="7">
        <v>46.4</v>
      </c>
      <c r="AB2627" s="7">
        <v>89.1</v>
      </c>
      <c r="AF2627">
        <f t="shared" si="1226"/>
        <v>49.355267965558326</v>
      </c>
      <c r="AH2627" s="15">
        <f t="shared" si="1243"/>
        <v>1</v>
      </c>
      <c r="AI2627">
        <f t="shared" si="1234"/>
        <v>-150.62059374325179</v>
      </c>
      <c r="AJ2627">
        <f t="shared" si="1235"/>
        <v>448.60227393274073</v>
      </c>
      <c r="AK2627">
        <f t="shared" si="1236"/>
        <v>-2.4275293847175115</v>
      </c>
      <c r="AL2627">
        <f t="shared" ref="AL2627:AL2690" si="1250">V2627*SIN(O2627*3.1416/180)*(AJ2627*C2627*COS(D2627*3.1416/180)+AM2627*U2627*COS(V2627*3.1416/180))-N2627*COS(O2627*3.1416/180)*(AJ2627*C2627*SIN(D2627*3.1416/180)-AN2627*U2627*SIN(V2627*3.1416/180))/N2627*SIN(O2627*3.1416/180)*N2627*COS(O2627*3.1416/180)-Y2627*SIN(Z2627*3.1416/180)*N2627*COS(O2627*3.1416/180)</f>
        <v>430597662.20837265</v>
      </c>
      <c r="AM2627">
        <f t="shared" si="1237"/>
        <v>626993.16911146673</v>
      </c>
      <c r="AN2627">
        <f t="shared" si="1238"/>
        <v>599.22304235527281</v>
      </c>
      <c r="AP2627" s="15">
        <v>1</v>
      </c>
      <c r="AQ2627">
        <f t="shared" ref="AQ2627:AQ2690" si="1251">(AP2627*A2627*SIN(B2627*3.1416/180)+AH2627*AH2627*A2627*COS(B2627*3.1416/180)-AI2627*AI2627*U2627*COS(V2627*3.1416/180)-AN2627*AN2627*G2627*COS(H2627*3.1416/180))*G2627*COS(H2627*3.1416/180)-(AP2627*A2627*COS(B2627*3.1416/180)+AH2627*AH2627*A2627*SIN(B2627)-AI2627*AI2627*U2627*SIN(V2627*3.1416/180)-AN2627*AN2627*G2627*SIN(H2627*3.1416/180))*G2627*SIN(H2627)/U2627*SIN(V2627*3.1416/180)*(AP2627*A2627*SIN(B2627*3.1416/180)+AH2627*AH2627*A2627*COS(B2627*3.1416/180)-AI2627*AI2627*U2627*COS(V2627*3.1416/180)-AN2627*AN2627*G2627*COS(H2627*3.1416/180))-G2627*SIN(H2627*3.1416/180)*U2627*COS(V2627*3.1416/180)</f>
        <v>50338597606694.641</v>
      </c>
      <c r="AR2627">
        <f t="shared" ref="AR2627:AR2690" si="1252">(W2627*SIN(X2627*3.1416/180)*(AP2627*A2627*COS(B2627*3.1416/180)+AH2627*AH2627*A2627*COS(B2627*3.1416/180)-AK2627*AK2627*SIN(X2627*3.1416/180)-AJ2627*AJ2627*C2627*SIN(D2627*3.1416/180))-W2627*COS(X2627*3.1416/180)*(AP2627*A2627*SIN(B2627*3.1416/180)+AH2627*AH2627*A2627*COS(B2627*3.1416/180)-AK2627*AK2627*W2627*COS(X2627*3.1416/180)-AJ2627*AJ2627*C2627*COS(D2627*3.1416/180)))/(W2627*SIN(X2627*3.1416/180)*(AP2627*A2627*SIN(B2627*3.1416/180)+AH2627*AH2627*A2627*COS(B2627*3.1416/180)-AK2627*AK2627*W2627*COS(X2627*3.1416/180)-AJ2627*AJ2627*C2627*COS(D2627*3.1416/180))-C2627*SIN(D2627*3.1416/180)*W2627*COS(X2627*3.1416/180))</f>
        <v>7.9750283551568865E-2</v>
      </c>
      <c r="AS2627">
        <f t="shared" ref="AS2627:AS2690" si="1253">(AP2627*A2627*SIN(B2627*3.1416/180)+AH2627*AH2627*A2627*COS(B2627*3.1416/180)-AK2627*AK2627*W2627*COS(X2627*3.1416/180)-AJ2627*AJ2627*C2627*COS(D2627*3.1416/180))*C2627*COS(C2627*3.1416/180)-(AP2627*A2627*COS(B2627*3.1416/180)+AH2627*AH2627*COS(B2627*3.1416/180)-AK2627*AK2627*W2627*SIN(X2627*3.1416/180)-AJ2627*AJ2627*C2627*SIN(D2627*3.1416))*C2627*SIN(D2627*3.1416/180)/W2627*SIN(X2627*3.1416/180)*(AP2627*A2627*SIN(B2627*3.1416/180)+AH2627*AH2627*A2627*COS(B2627*3.1416/180)-AK2627*AK2627*W2627*COS(X2627*3.1416/180)-AJ2627*AJ2627*C2627*COS(D2627*3.1416/180))-C2627*SIN(D2627*3.1416/180)*W2627*COS(X2627*3.1416)</f>
        <v>-5428975084293.7891</v>
      </c>
      <c r="AU2627">
        <f t="shared" ref="AU2627:AU2690" si="1254">U2627*SIN(V2627*3.1416/180)*(AP2627*A2627*COS(B2627*3.1416/180)+AH2627*AH2627*A2627*SIN(B2627*3.1416/180)-AI2627*AI2627*U2627*SIN(V2627*3.1416/180)-AN2627*AN2627*G2627*SIN(H2627*3.1416/180))-U2627*COS(V2627*3.1416/180)*(AP2627*A2627*SIN(B2627*3.1416/180)+AH2627*AH2627*A2627*COS(B2627*3.1416/180)-AI2627*AI2627*U2627*COS(V2627*3.1416/180)-AN2627*AN2627*G2627*COS(H2627*3.1416/180))/U2627*SIN(V2627*3.1416/180)*(AP2627*A2627*SIN(B2627*3.1416/180)+AH2627*AH2627*A2627*COS(B2627*3.1416/180)-AI2627*AI2627*U2627*COS(V2627*3.1416/180)-AN2627*AN2627*G2627*COS(H2627*3.1416/180))-G2627*SIN(H2627*3.1416/180)*U2627*COS(V2627*3.1416/180)</f>
        <v>84883121272659.203</v>
      </c>
      <c r="AV2627">
        <f t="shared" si="1244"/>
        <v>-1.2415296492387771E+33</v>
      </c>
    </row>
    <row r="2628" spans="1:48" x14ac:dyDescent="0.3">
      <c r="A2628" s="4">
        <v>26.496300000000002</v>
      </c>
      <c r="B2628" s="4">
        <f t="shared" si="1240"/>
        <v>99</v>
      </c>
      <c r="C2628" s="7">
        <v>24.81</v>
      </c>
      <c r="D2628" s="2">
        <f t="shared" si="1245"/>
        <v>225.62618760043927</v>
      </c>
      <c r="E2628" s="6">
        <f t="shared" si="1227"/>
        <v>7.7055029031998643</v>
      </c>
      <c r="F2628" s="2">
        <f t="shared" si="1221"/>
        <v>57.457928549860718</v>
      </c>
      <c r="G2628" s="7">
        <v>37.200000000000003</v>
      </c>
      <c r="H2628" s="3">
        <f t="shared" si="1246"/>
        <v>158.7311812483135</v>
      </c>
      <c r="J2628" s="7">
        <v>45.2</v>
      </c>
      <c r="K2628" s="2">
        <f t="shared" si="1228"/>
        <v>112.3311812483135</v>
      </c>
      <c r="L2628" s="7">
        <v>24.5</v>
      </c>
      <c r="M2628" s="2">
        <f t="shared" si="1229"/>
        <v>77.818295037009079</v>
      </c>
      <c r="N2628" s="7">
        <v>26.2</v>
      </c>
      <c r="O2628" s="2">
        <f t="shared" si="1230"/>
        <v>-11.281704962990915</v>
      </c>
      <c r="Q2628" s="2">
        <f t="shared" si="1231"/>
        <v>42.090577213047375</v>
      </c>
      <c r="R2628" s="2">
        <f t="shared" si="1222"/>
        <v>145.10964313395627</v>
      </c>
      <c r="S2628" s="2">
        <v>32.665799999999997</v>
      </c>
      <c r="T2628" s="2">
        <v>90</v>
      </c>
      <c r="U2628" s="7">
        <v>38.5</v>
      </c>
      <c r="V2628" s="2">
        <f t="shared" si="1247"/>
        <v>133.00492581878692</v>
      </c>
      <c r="W2628" s="7">
        <v>39.729999999999997</v>
      </c>
      <c r="X2628" s="2">
        <f t="shared" si="1248"/>
        <v>45.581837473823711</v>
      </c>
      <c r="Y2628" s="7">
        <v>24.81</v>
      </c>
      <c r="Z2628" s="2">
        <f t="shared" si="1249"/>
        <v>219.56120477947874</v>
      </c>
      <c r="AA2628" s="7">
        <v>46.4</v>
      </c>
      <c r="AB2628" s="7">
        <v>89.1</v>
      </c>
      <c r="AF2628">
        <f t="shared" si="1226"/>
        <v>49.016112326211868</v>
      </c>
      <c r="AH2628" s="15">
        <f t="shared" si="1243"/>
        <v>1</v>
      </c>
      <c r="AI2628">
        <f t="shared" si="1234"/>
        <v>-572.32586882681676</v>
      </c>
      <c r="AJ2628">
        <f t="shared" si="1235"/>
        <v>453.98972662352242</v>
      </c>
      <c r="AK2628">
        <f t="shared" si="1236"/>
        <v>-2.389178240046899</v>
      </c>
      <c r="AL2628">
        <f t="shared" si="1250"/>
        <v>421786568.69435841</v>
      </c>
      <c r="AM2628">
        <f t="shared" si="1237"/>
        <v>617173.71633815207</v>
      </c>
      <c r="AN2628">
        <f t="shared" si="1238"/>
        <v>579.24612766935877</v>
      </c>
      <c r="AP2628" s="15">
        <v>1</v>
      </c>
      <c r="AQ2628">
        <f t="shared" si="1251"/>
        <v>195934520238460.84</v>
      </c>
      <c r="AR2628">
        <f t="shared" si="1252"/>
        <v>4.2264842600035872E-2</v>
      </c>
      <c r="AS2628">
        <f t="shared" si="1253"/>
        <v>5373740060070.6426</v>
      </c>
      <c r="AU2628">
        <f t="shared" si="1254"/>
        <v>204190154778944.78</v>
      </c>
      <c r="AV2628">
        <f>((AR2628*C2628*SIN(D2628*3.1416/180)+AJ2628*AJ2628*C2628*COS(D2628*3.1416/180)-AQ2628*U2628*SIN(V2628*3.1416/180)+AN2628*AN2628*J2628*COS(K2628*3.1416/180)-AM2628*AM2628*N2628*COS(O2628*3.1416/180)-AL2628*AL2628*Y2628*COS(Z2628*3.1416/180))*Y2628*COS(Z2628*3.1416/180)-(AR2628*C2628*COS(D2628*3.1416/180)+AJ2628*AJ2628*C2628*SIN(D2628*3.1416/180)+AU2628*U2628*COS(V2628*3.1416/180)+AN2628*AN2628*J2628*SIN(K2628*3.1416/180)-AM2628*AM2628*N2628*SIN(O2628*3.1416/180)-AL2628*AL2628*Y2628*SIN(Z2628*3.1416/180))*Y2628*SIN(Z2628*3.1416/180)/N2628*SIN(O2628*3.1416/180)*(AR2628*C2628*SIN(D2628*3.1416/180)+AJ2628*AJ2628*C2628*COS(D2628*3.1416/180)-AU2628*U2628*SIN(V2628*3.1416/180)+AN2628*AN2628*J2628*COS(K2628*3.1416/180)-AM2628*AM2628*N2628*COS(O2628*3.1416/180)-AL2628*AL2628*Y2628*COS(Z2628*3.1416/180))-Y2628*SIN(Z2628*3.1416/180)*N2628*COS(O2628*3.1416/180))/1000</f>
        <v>-1.1246140433898048E+33</v>
      </c>
    </row>
    <row r="2629" spans="1:48" x14ac:dyDescent="0.3">
      <c r="A2629" s="4">
        <v>26.496300000000002</v>
      </c>
      <c r="B2629" s="4">
        <f t="shared" si="1240"/>
        <v>100</v>
      </c>
      <c r="C2629" s="7">
        <v>24.81</v>
      </c>
      <c r="D2629" s="2">
        <f t="shared" si="1245"/>
        <v>224.82618760043925</v>
      </c>
      <c r="E2629" s="6">
        <f t="shared" si="1227"/>
        <v>8.0225434659202595</v>
      </c>
      <c r="F2629" s="2">
        <f t="shared" si="1221"/>
        <v>55.00442614696599</v>
      </c>
      <c r="G2629" s="7">
        <v>37.200000000000003</v>
      </c>
      <c r="H2629" s="3">
        <f t="shared" si="1246"/>
        <v>158.8311812483135</v>
      </c>
      <c r="J2629" s="7">
        <v>45.2</v>
      </c>
      <c r="K2629" s="2">
        <f t="shared" si="1228"/>
        <v>112.43118124831349</v>
      </c>
      <c r="L2629" s="7">
        <v>24.5</v>
      </c>
      <c r="M2629" s="2">
        <f t="shared" si="1229"/>
        <v>77.744649672267087</v>
      </c>
      <c r="N2629" s="7">
        <v>26.2</v>
      </c>
      <c r="O2629" s="2">
        <f t="shared" si="1230"/>
        <v>-11.355350327732907</v>
      </c>
      <c r="Q2629" s="2">
        <f t="shared" si="1231"/>
        <v>42.474498735176759</v>
      </c>
      <c r="R2629" s="2">
        <f t="shared" si="1222"/>
        <v>145.11895789197948</v>
      </c>
      <c r="S2629" s="2">
        <v>32.665799999999997</v>
      </c>
      <c r="T2629" s="2">
        <v>90</v>
      </c>
      <c r="U2629" s="7">
        <v>38.5</v>
      </c>
      <c r="V2629" s="2">
        <f t="shared" si="1247"/>
        <v>132.59492581878692</v>
      </c>
      <c r="W2629" s="7">
        <v>39.729999999999997</v>
      </c>
      <c r="X2629" s="2">
        <f t="shared" si="1248"/>
        <v>45.331837473823711</v>
      </c>
      <c r="Y2629" s="7">
        <v>24.81</v>
      </c>
      <c r="Z2629" s="2">
        <f t="shared" si="1249"/>
        <v>218.82980477947874</v>
      </c>
      <c r="AA2629" s="7">
        <v>46.4</v>
      </c>
      <c r="AB2629" s="7">
        <v>89.1</v>
      </c>
      <c r="AF2629">
        <f t="shared" si="1226"/>
        <v>48.677240647620593</v>
      </c>
      <c r="AH2629" s="15">
        <f t="shared" si="1243"/>
        <v>1</v>
      </c>
      <c r="AI2629">
        <f t="shared" si="1234"/>
        <v>-972.31442706740404</v>
      </c>
      <c r="AJ2629">
        <f t="shared" si="1235"/>
        <v>459.0433144460377</v>
      </c>
      <c r="AK2629">
        <f t="shared" si="1236"/>
        <v>-2.3507854896478042</v>
      </c>
      <c r="AL2629">
        <f t="shared" si="1250"/>
        <v>412626302.13894594</v>
      </c>
      <c r="AM2629">
        <f t="shared" si="1237"/>
        <v>606414.44740534085</v>
      </c>
      <c r="AN2629">
        <f t="shared" si="1238"/>
        <v>558.87518923019843</v>
      </c>
      <c r="AP2629" s="15">
        <v>1</v>
      </c>
      <c r="AQ2629">
        <f t="shared" si="1251"/>
        <v>769123234465671</v>
      </c>
      <c r="AR2629">
        <f t="shared" si="1252"/>
        <v>5.5218216617915674E-3</v>
      </c>
      <c r="AS2629">
        <f t="shared" si="1253"/>
        <v>-3143192429677.082</v>
      </c>
      <c r="AU2629">
        <f t="shared" si="1254"/>
        <v>626830986571400.5</v>
      </c>
      <c r="AV2629">
        <f t="shared" si="1244"/>
        <v>-1.0071602943909989E+33</v>
      </c>
    </row>
    <row r="2630" spans="1:48" x14ac:dyDescent="0.3">
      <c r="A2630" s="4">
        <v>26.496300000000002</v>
      </c>
      <c r="B2630" s="4">
        <f t="shared" si="1240"/>
        <v>101</v>
      </c>
      <c r="C2630" s="7">
        <v>24.81</v>
      </c>
      <c r="D2630" s="2">
        <f t="shared" si="1245"/>
        <v>224.02618760043924</v>
      </c>
      <c r="E2630" s="6">
        <f t="shared" si="1227"/>
        <v>8.3586431222545841</v>
      </c>
      <c r="F2630" s="2">
        <f t="shared" si="1221"/>
        <v>52.781890195055389</v>
      </c>
      <c r="G2630" s="7">
        <v>37.200000000000003</v>
      </c>
      <c r="H2630" s="3">
        <f t="shared" si="1246"/>
        <v>158.93118124831349</v>
      </c>
      <c r="J2630" s="7">
        <v>45.2</v>
      </c>
      <c r="K2630" s="2">
        <f t="shared" si="1228"/>
        <v>112.53118124831349</v>
      </c>
      <c r="L2630" s="7">
        <v>24.5</v>
      </c>
      <c r="M2630" s="2">
        <f t="shared" si="1229"/>
        <v>77.665008732426884</v>
      </c>
      <c r="N2630" s="7">
        <v>26.2</v>
      </c>
      <c r="O2630" s="2">
        <f t="shared" si="1230"/>
        <v>-11.43499126757311</v>
      </c>
      <c r="Q2630" s="2">
        <f t="shared" si="1231"/>
        <v>42.857440764205343</v>
      </c>
      <c r="R2630" s="2">
        <f t="shared" si="1222"/>
        <v>145.12184322019237</v>
      </c>
      <c r="S2630" s="2">
        <v>32.665799999999997</v>
      </c>
      <c r="T2630" s="2">
        <v>90</v>
      </c>
      <c r="U2630" s="7">
        <v>38.5</v>
      </c>
      <c r="V2630" s="2">
        <f t="shared" si="1247"/>
        <v>132.18492581878692</v>
      </c>
      <c r="W2630" s="7">
        <v>39.729999999999997</v>
      </c>
      <c r="X2630" s="2">
        <f t="shared" si="1248"/>
        <v>45.081837473823711</v>
      </c>
      <c r="Y2630" s="7">
        <v>24.81</v>
      </c>
      <c r="Z2630" s="2">
        <f t="shared" si="1249"/>
        <v>218.09840477947873</v>
      </c>
      <c r="AA2630" s="7">
        <v>46.4</v>
      </c>
      <c r="AB2630" s="7">
        <v>89.1</v>
      </c>
      <c r="AF2630">
        <f t="shared" si="1226"/>
        <v>48.338899000289373</v>
      </c>
      <c r="AH2630" s="15">
        <f t="shared" si="1243"/>
        <v>1</v>
      </c>
      <c r="AI2630">
        <f t="shared" si="1234"/>
        <v>-980.02310163803861</v>
      </c>
      <c r="AJ2630">
        <f t="shared" si="1235"/>
        <v>465.59027565291814</v>
      </c>
      <c r="AK2630">
        <f t="shared" si="1236"/>
        <v>-2.3123016999553334</v>
      </c>
      <c r="AL2630">
        <f t="shared" si="1250"/>
        <v>403466170.19686121</v>
      </c>
      <c r="AM2630">
        <f t="shared" si="1237"/>
        <v>595336.96147171943</v>
      </c>
      <c r="AN2630">
        <f t="shared" si="1238"/>
        <v>538.12171978870765</v>
      </c>
      <c r="AP2630" s="15">
        <v>1</v>
      </c>
      <c r="AQ2630">
        <f t="shared" si="1251"/>
        <v>750429749648742.13</v>
      </c>
      <c r="AR2630">
        <f t="shared" si="1252"/>
        <v>-3.0524795345814308E-2</v>
      </c>
      <c r="AS2630">
        <f t="shared" si="1253"/>
        <v>-535802331374.06018</v>
      </c>
      <c r="AU2630">
        <f t="shared" si="1254"/>
        <v>605488917219532</v>
      </c>
      <c r="AV2630">
        <f t="shared" si="1244"/>
        <v>-9.0672474236702731E+32</v>
      </c>
    </row>
    <row r="2631" spans="1:48" x14ac:dyDescent="0.3">
      <c r="A2631" s="4">
        <v>26.496300000000002</v>
      </c>
      <c r="B2631" s="4">
        <f t="shared" si="1240"/>
        <v>102</v>
      </c>
      <c r="C2631" s="7">
        <v>24.81</v>
      </c>
      <c r="D2631" s="2">
        <f t="shared" si="1245"/>
        <v>223.22618760043923</v>
      </c>
      <c r="E2631" s="6">
        <f t="shared" si="1227"/>
        <v>8.7114999538634095</v>
      </c>
      <c r="F2631" s="2">
        <f t="shared" ref="F2631:F2694" si="1255">ACOS((-A2631*COS(B2631*PI()/180))/E2631)*180/PI()</f>
        <v>50.774811788982497</v>
      </c>
      <c r="G2631" s="7">
        <v>37.200000000000003</v>
      </c>
      <c r="H2631" s="3">
        <f t="shared" si="1246"/>
        <v>159.03118124831349</v>
      </c>
      <c r="J2631" s="7">
        <v>45.2</v>
      </c>
      <c r="K2631" s="2">
        <f t="shared" si="1228"/>
        <v>112.63118124831348</v>
      </c>
      <c r="L2631" s="7">
        <v>24.5</v>
      </c>
      <c r="M2631" s="2">
        <f t="shared" si="1229"/>
        <v>77.580698278713896</v>
      </c>
      <c r="N2631" s="7">
        <v>26.2</v>
      </c>
      <c r="O2631" s="2">
        <f t="shared" si="1230"/>
        <v>-11.519301721286098</v>
      </c>
      <c r="Q2631" s="2">
        <f t="shared" si="1231"/>
        <v>43.239336092027585</v>
      </c>
      <c r="R2631" s="2">
        <f t="shared" si="1222"/>
        <v>145.11848647281226</v>
      </c>
      <c r="S2631" s="2">
        <v>32.665799999999997</v>
      </c>
      <c r="T2631" s="2">
        <v>90</v>
      </c>
      <c r="U2631" s="7">
        <v>38.5</v>
      </c>
      <c r="V2631" s="2">
        <f t="shared" si="1247"/>
        <v>131.77492581878693</v>
      </c>
      <c r="W2631" s="7">
        <v>39.729999999999997</v>
      </c>
      <c r="X2631" s="2">
        <f t="shared" si="1248"/>
        <v>44.831837473823711</v>
      </c>
      <c r="Y2631" s="7">
        <v>24.81</v>
      </c>
      <c r="Z2631" s="2">
        <f t="shared" si="1249"/>
        <v>217.36700477947872</v>
      </c>
      <c r="AA2631" s="7">
        <v>46.4</v>
      </c>
      <c r="AB2631" s="7">
        <v>89.1</v>
      </c>
      <c r="AF2631">
        <f t="shared" si="1226"/>
        <v>48.001304235317505</v>
      </c>
      <c r="AH2631" s="15">
        <f t="shared" si="1243"/>
        <v>1</v>
      </c>
      <c r="AI2631">
        <f t="shared" si="1234"/>
        <v>-605.49911959624956</v>
      </c>
      <c r="AJ2631">
        <f t="shared" si="1235"/>
        <v>468.66582921721573</v>
      </c>
      <c r="AK2631">
        <f t="shared" si="1236"/>
        <v>-2.2736786496766359</v>
      </c>
      <c r="AL2631">
        <f t="shared" si="1250"/>
        <v>393124131.94472069</v>
      </c>
      <c r="AM2631">
        <f t="shared" si="1237"/>
        <v>582277.42660090735</v>
      </c>
      <c r="AN2631">
        <f t="shared" si="1238"/>
        <v>516.99779672173918</v>
      </c>
      <c r="AP2631" s="15">
        <v>1</v>
      </c>
      <c r="AQ2631">
        <f t="shared" si="1251"/>
        <v>176088400888539.75</v>
      </c>
      <c r="AR2631">
        <f t="shared" si="1252"/>
        <v>-6.5917206537919215E-2</v>
      </c>
      <c r="AS2631">
        <f t="shared" si="1253"/>
        <v>4263806466274.9502</v>
      </c>
      <c r="AU2631">
        <f t="shared" si="1254"/>
        <v>173521416081263.88</v>
      </c>
      <c r="AV2631">
        <f t="shared" si="1244"/>
        <v>-8.110275107718931E+32</v>
      </c>
    </row>
    <row r="2632" spans="1:48" x14ac:dyDescent="0.3">
      <c r="A2632" s="4">
        <v>26.496300000000002</v>
      </c>
      <c r="B2632" s="4">
        <f t="shared" si="1240"/>
        <v>103</v>
      </c>
      <c r="C2632" s="7">
        <v>24.81</v>
      </c>
      <c r="D2632" s="2">
        <f t="shared" si="1245"/>
        <v>222.42618760043922</v>
      </c>
      <c r="E2632" s="6">
        <f t="shared" si="1227"/>
        <v>9.0790593513226447</v>
      </c>
      <c r="F2632" s="2">
        <f t="shared" si="1255"/>
        <v>48.966780408479885</v>
      </c>
      <c r="G2632" s="7">
        <v>37.200000000000003</v>
      </c>
      <c r="H2632" s="3">
        <f t="shared" si="1246"/>
        <v>159.13118124831348</v>
      </c>
      <c r="J2632" s="7">
        <v>45.2</v>
      </c>
      <c r="K2632" s="2">
        <f t="shared" si="1228"/>
        <v>112.73118124831348</v>
      </c>
      <c r="L2632" s="7">
        <v>24.5</v>
      </c>
      <c r="M2632" s="2">
        <f t="shared" si="1229"/>
        <v>77.492700457910985</v>
      </c>
      <c r="N2632" s="7">
        <v>26.2</v>
      </c>
      <c r="O2632" s="2">
        <f t="shared" si="1230"/>
        <v>-11.607299542089009</v>
      </c>
      <c r="Q2632" s="2">
        <f t="shared" si="1231"/>
        <v>43.620119218464147</v>
      </c>
      <c r="R2632" s="2">
        <f t="shared" si="1222"/>
        <v>145.10906874975274</v>
      </c>
      <c r="S2632" s="2">
        <v>32.665799999999997</v>
      </c>
      <c r="T2632" s="2">
        <v>90</v>
      </c>
      <c r="U2632" s="7">
        <v>38.5</v>
      </c>
      <c r="V2632" s="2">
        <f t="shared" si="1247"/>
        <v>131.36492581878693</v>
      </c>
      <c r="W2632" s="7">
        <v>39.729999999999997</v>
      </c>
      <c r="X2632" s="2">
        <f t="shared" si="1248"/>
        <v>44.581837473823711</v>
      </c>
      <c r="Y2632" s="7">
        <v>24.81</v>
      </c>
      <c r="Z2632" s="2">
        <f t="shared" si="1249"/>
        <v>216.63560477947871</v>
      </c>
      <c r="AA2632" s="7">
        <v>46.4</v>
      </c>
      <c r="AB2632" s="7">
        <v>89.1</v>
      </c>
      <c r="AF2632">
        <f t="shared" si="1226"/>
        <v>47.664649369701067</v>
      </c>
      <c r="AH2632" s="15">
        <f t="shared" si="1243"/>
        <v>1</v>
      </c>
      <c r="AI2632">
        <f t="shared" si="1234"/>
        <v>-216.19098353104118</v>
      </c>
      <c r="AJ2632">
        <f t="shared" si="1235"/>
        <v>472.91482460105362</v>
      </c>
      <c r="AK2632">
        <f t="shared" si="1236"/>
        <v>-2.2348692954973561</v>
      </c>
      <c r="AL2632">
        <f t="shared" si="1250"/>
        <v>382632402.23618084</v>
      </c>
      <c r="AM2632">
        <f t="shared" si="1237"/>
        <v>568809.58132299944</v>
      </c>
      <c r="AN2632">
        <f t="shared" si="1238"/>
        <v>495.51606676261792</v>
      </c>
      <c r="AP2632" s="15">
        <v>1</v>
      </c>
      <c r="AQ2632">
        <f t="shared" si="1251"/>
        <v>28786177046102.125</v>
      </c>
      <c r="AR2632">
        <f t="shared" si="1252"/>
        <v>-0.10069610236127231</v>
      </c>
      <c r="AS2632">
        <f t="shared" si="1253"/>
        <v>-6543030635231.5371</v>
      </c>
      <c r="AU2632">
        <f t="shared" si="1254"/>
        <v>46897479454268.055</v>
      </c>
      <c r="AV2632">
        <f t="shared" si="1244"/>
        <v>-7.1757791143934745E+32</v>
      </c>
    </row>
    <row r="2633" spans="1:48" x14ac:dyDescent="0.3">
      <c r="A2633" s="4">
        <v>26.496300000000002</v>
      </c>
      <c r="B2633" s="4">
        <f t="shared" si="1240"/>
        <v>104</v>
      </c>
      <c r="C2633" s="7">
        <v>24.81</v>
      </c>
      <c r="D2633" s="2">
        <f t="shared" si="1245"/>
        <v>221.62618760043921</v>
      </c>
      <c r="E2633" s="6">
        <f t="shared" si="1227"/>
        <v>9.4595023522339812</v>
      </c>
      <c r="F2633" s="2">
        <f t="shared" si="1255"/>
        <v>47.341342082393979</v>
      </c>
      <c r="G2633" s="7">
        <v>37.200000000000003</v>
      </c>
      <c r="H2633" s="3">
        <f t="shared" si="1246"/>
        <v>159.23118124831348</v>
      </c>
      <c r="J2633" s="7">
        <v>45.2</v>
      </c>
      <c r="K2633" s="2">
        <f t="shared" si="1228"/>
        <v>112.83118124831347</v>
      </c>
      <c r="L2633" s="7">
        <v>24.5</v>
      </c>
      <c r="M2633" s="2">
        <f t="shared" si="1229"/>
        <v>77.401720677080732</v>
      </c>
      <c r="N2633" s="7">
        <v>26.2</v>
      </c>
      <c r="O2633" s="2">
        <f t="shared" si="1230"/>
        <v>-11.698279322919262</v>
      </c>
      <c r="Q2633" s="2">
        <f t="shared" si="1231"/>
        <v>43.99972628383221</v>
      </c>
      <c r="R2633" s="2">
        <f t="shared" si="1222"/>
        <v>145.09376511747416</v>
      </c>
      <c r="S2633" s="2">
        <v>32.665799999999997</v>
      </c>
      <c r="T2633" s="2">
        <v>90</v>
      </c>
      <c r="U2633" s="7">
        <v>38.5</v>
      </c>
      <c r="V2633" s="2">
        <f t="shared" si="1247"/>
        <v>130.95492581878693</v>
      </c>
      <c r="W2633" s="7">
        <v>39.729999999999997</v>
      </c>
      <c r="X2633" s="2">
        <f t="shared" si="1248"/>
        <v>44.331837473823711</v>
      </c>
      <c r="Y2633" s="7">
        <v>24.81</v>
      </c>
      <c r="Z2633" s="2">
        <f t="shared" si="1249"/>
        <v>215.9042047794787</v>
      </c>
      <c r="AA2633" s="7">
        <v>46.4</v>
      </c>
      <c r="AB2633" s="7">
        <v>89.1</v>
      </c>
      <c r="AF2633">
        <f t="shared" si="1226"/>
        <v>47.329108523863574</v>
      </c>
      <c r="AH2633" s="15">
        <f t="shared" si="1243"/>
        <v>1</v>
      </c>
      <c r="AI2633">
        <f t="shared" si="1234"/>
        <v>-167.85311312198746</v>
      </c>
      <c r="AJ2633">
        <f t="shared" si="1235"/>
        <v>476.91434250366444</v>
      </c>
      <c r="AK2633">
        <f t="shared" si="1236"/>
        <v>-2.1958277520707328</v>
      </c>
      <c r="AL2633">
        <f t="shared" si="1250"/>
        <v>371650219.18705225</v>
      </c>
      <c r="AM2633">
        <f t="shared" si="1237"/>
        <v>554465.72084667988</v>
      </c>
      <c r="AN2633">
        <f t="shared" si="1238"/>
        <v>473.68972956114021</v>
      </c>
      <c r="AP2633" s="15">
        <v>1</v>
      </c>
      <c r="AQ2633">
        <f t="shared" si="1251"/>
        <v>19632613878127.766</v>
      </c>
      <c r="AR2633">
        <f t="shared" si="1252"/>
        <v>-0.13489893151187976</v>
      </c>
      <c r="AS2633">
        <f t="shared" si="1253"/>
        <v>6360098127959.5908</v>
      </c>
      <c r="AU2633">
        <f t="shared" si="1254"/>
        <v>35897265647254.852</v>
      </c>
      <c r="AV2633">
        <f t="shared" si="1244"/>
        <v>-6.2757033139891358E+32</v>
      </c>
    </row>
    <row r="2634" spans="1:48" x14ac:dyDescent="0.3">
      <c r="A2634" s="4">
        <v>26.496300000000002</v>
      </c>
      <c r="B2634" s="4">
        <f t="shared" si="1240"/>
        <v>105</v>
      </c>
      <c r="C2634" s="7">
        <v>24.81</v>
      </c>
      <c r="D2634" s="2">
        <f t="shared" si="1245"/>
        <v>220.8261876004392</v>
      </c>
      <c r="E2634" s="6">
        <f t="shared" si="1227"/>
        <v>9.8512273964255126</v>
      </c>
      <c r="F2634" s="2">
        <f t="shared" si="1255"/>
        <v>45.882569534675923</v>
      </c>
      <c r="G2634" s="7">
        <v>37.200000000000003</v>
      </c>
      <c r="H2634" s="3">
        <f t="shared" si="1246"/>
        <v>159.33118124831347</v>
      </c>
      <c r="J2634" s="7">
        <v>45.2</v>
      </c>
      <c r="K2634" s="2">
        <f t="shared" si="1228"/>
        <v>112.93118124831346</v>
      </c>
      <c r="L2634" s="7">
        <v>24.5</v>
      </c>
      <c r="M2634" s="2">
        <f t="shared" si="1229"/>
        <v>77.308249038092242</v>
      </c>
      <c r="N2634" s="7">
        <v>26.2</v>
      </c>
      <c r="O2634" s="2">
        <f t="shared" si="1230"/>
        <v>-11.791750961907752</v>
      </c>
      <c r="Q2634" s="2">
        <f t="shared" si="1231"/>
        <v>44.378095004798404</v>
      </c>
      <c r="R2634" s="2">
        <f t="shared" si="1222"/>
        <v>145.07274482352622</v>
      </c>
      <c r="S2634" s="2">
        <v>32.665799999999997</v>
      </c>
      <c r="T2634" s="2">
        <v>90</v>
      </c>
      <c r="U2634" s="7">
        <v>38.5</v>
      </c>
      <c r="V2634" s="2">
        <f t="shared" si="1247"/>
        <v>130.54492581878694</v>
      </c>
      <c r="W2634" s="7">
        <v>39.729999999999997</v>
      </c>
      <c r="X2634" s="2">
        <f t="shared" si="1248"/>
        <v>44.081837473823711</v>
      </c>
      <c r="Y2634" s="7">
        <v>24.81</v>
      </c>
      <c r="Z2634" s="2">
        <f t="shared" si="1249"/>
        <v>215.1728047794787</v>
      </c>
      <c r="AA2634" s="7">
        <v>46.4</v>
      </c>
      <c r="AB2634" s="7">
        <v>89.1</v>
      </c>
      <c r="AF2634">
        <f t="shared" si="1226"/>
        <v>46.994841161505846</v>
      </c>
      <c r="AH2634" s="15">
        <f t="shared" si="1243"/>
        <v>1</v>
      </c>
      <c r="AI2634">
        <f t="shared" si="1234"/>
        <v>-468.96093146348716</v>
      </c>
      <c r="AJ2634">
        <f t="shared" si="1235"/>
        <v>480.64264620248792</v>
      </c>
      <c r="AK2634">
        <f t="shared" si="1236"/>
        <v>-2.1565092860508033</v>
      </c>
      <c r="AL2634">
        <f t="shared" si="1250"/>
        <v>360167925.03991497</v>
      </c>
      <c r="AM2634">
        <f t="shared" si="1237"/>
        <v>539251.65473204455</v>
      </c>
      <c r="AN2634">
        <f t="shared" si="1238"/>
        <v>451.53252010528649</v>
      </c>
      <c r="AP2634" s="15">
        <v>1</v>
      </c>
      <c r="AQ2634">
        <f t="shared" si="1251"/>
        <v>65502758803171.805</v>
      </c>
      <c r="AR2634">
        <f t="shared" si="1252"/>
        <v>-0.16856104269930589</v>
      </c>
      <c r="AS2634">
        <f t="shared" si="1253"/>
        <v>-3656579791557.5581</v>
      </c>
      <c r="AU2634">
        <f t="shared" si="1254"/>
        <v>78425511292347.344</v>
      </c>
      <c r="AV2634">
        <f t="shared" si="1244"/>
        <v>-5.4263811612659439E+32</v>
      </c>
    </row>
    <row r="2635" spans="1:48" x14ac:dyDescent="0.3">
      <c r="A2635" s="4">
        <v>26.496300000000002</v>
      </c>
      <c r="B2635" s="4">
        <f t="shared" si="1240"/>
        <v>106</v>
      </c>
      <c r="C2635" s="7">
        <v>24.81</v>
      </c>
      <c r="D2635" s="2">
        <f t="shared" si="1245"/>
        <v>220.02618760043919</v>
      </c>
      <c r="E2635" s="6">
        <f t="shared" si="1227"/>
        <v>10.252829067063901</v>
      </c>
      <c r="F2635" s="2">
        <f t="shared" si="1255"/>
        <v>44.575412090471104</v>
      </c>
      <c r="G2635" s="7">
        <v>37.200000000000003</v>
      </c>
      <c r="H2635" s="3">
        <f t="shared" si="1246"/>
        <v>159.43118124831346</v>
      </c>
      <c r="J2635" s="7">
        <v>45.2</v>
      </c>
      <c r="K2635" s="2">
        <f t="shared" si="1228"/>
        <v>113.03118124831346</v>
      </c>
      <c r="L2635" s="7">
        <v>24.5</v>
      </c>
      <c r="M2635" s="2">
        <f t="shared" si="1229"/>
        <v>77.212612770646018</v>
      </c>
      <c r="N2635" s="7">
        <v>26.2</v>
      </c>
      <c r="O2635" s="2">
        <f t="shared" si="1230"/>
        <v>-11.887387229353976</v>
      </c>
      <c r="Q2635" s="2">
        <f t="shared" si="1231"/>
        <v>44.755164613359746</v>
      </c>
      <c r="R2635" s="2">
        <f t="shared" si="1222"/>
        <v>145.04617150471239</v>
      </c>
      <c r="S2635" s="2">
        <v>32.665799999999997</v>
      </c>
      <c r="T2635" s="2">
        <v>90</v>
      </c>
      <c r="U2635" s="7">
        <v>38.5</v>
      </c>
      <c r="V2635" s="2">
        <f t="shared" si="1247"/>
        <v>130.13492581878694</v>
      </c>
      <c r="W2635" s="7">
        <v>39.729999999999997</v>
      </c>
      <c r="X2635" s="2">
        <f t="shared" si="1248"/>
        <v>43.831837473823711</v>
      </c>
      <c r="Y2635" s="7">
        <v>24.81</v>
      </c>
      <c r="Z2635" s="2">
        <f t="shared" si="1249"/>
        <v>214.44140477947869</v>
      </c>
      <c r="AA2635" s="7">
        <v>46.4</v>
      </c>
      <c r="AB2635" s="7">
        <v>89.1</v>
      </c>
      <c r="AF2635">
        <f t="shared" si="1226"/>
        <v>46.661995570261276</v>
      </c>
      <c r="AH2635" s="15">
        <f t="shared" si="1243"/>
        <v>1</v>
      </c>
      <c r="AI2635">
        <f t="shared" si="1234"/>
        <v>-805.85432512047407</v>
      </c>
      <c r="AJ2635">
        <f t="shared" si="1235"/>
        <v>484.39443875991464</v>
      </c>
      <c r="AK2635">
        <f t="shared" si="1236"/>
        <v>-2.1168703239846067</v>
      </c>
      <c r="AL2635">
        <f t="shared" si="1250"/>
        <v>348253110.36033142</v>
      </c>
      <c r="AM2635">
        <f t="shared" si="1237"/>
        <v>523278.35889406514</v>
      </c>
      <c r="AN2635">
        <f t="shared" si="1238"/>
        <v>429.05869003951534</v>
      </c>
      <c r="AP2635" s="15">
        <v>1</v>
      </c>
      <c r="AQ2635">
        <f t="shared" si="1251"/>
        <v>254412492861861.31</v>
      </c>
      <c r="AR2635">
        <f t="shared" si="1252"/>
        <v>-0.20171572040692903</v>
      </c>
      <c r="AS2635">
        <f t="shared" si="1253"/>
        <v>-604810071753.96899</v>
      </c>
      <c r="AU2635">
        <f t="shared" si="1254"/>
        <v>250099668625582.88</v>
      </c>
      <c r="AV2635">
        <f t="shared" si="1244"/>
        <v>-4.6280163624329165E+32</v>
      </c>
    </row>
    <row r="2636" spans="1:48" x14ac:dyDescent="0.3">
      <c r="A2636" s="4">
        <v>26.496300000000002</v>
      </c>
      <c r="B2636" s="4">
        <f t="shared" si="1240"/>
        <v>107</v>
      </c>
      <c r="C2636" s="7">
        <v>24.81</v>
      </c>
      <c r="D2636" s="2">
        <f t="shared" si="1245"/>
        <v>219.22618760043918</v>
      </c>
      <c r="E2636" s="6">
        <f t="shared" si="1227"/>
        <v>10.663076168459174</v>
      </c>
      <c r="F2636" s="2">
        <f t="shared" si="1255"/>
        <v>43.405885760935249</v>
      </c>
      <c r="G2636" s="7">
        <v>37.200000000000003</v>
      </c>
      <c r="H2636" s="3">
        <f t="shared" si="1246"/>
        <v>159.53118124831346</v>
      </c>
      <c r="J2636" s="7">
        <v>45.2</v>
      </c>
      <c r="K2636" s="2">
        <f t="shared" si="1228"/>
        <v>113.13118124831345</v>
      </c>
      <c r="L2636" s="7">
        <v>24.5</v>
      </c>
      <c r="M2636" s="2">
        <f t="shared" si="1229"/>
        <v>77.115018945152798</v>
      </c>
      <c r="N2636" s="7">
        <v>26.2</v>
      </c>
      <c r="O2636" s="2">
        <f t="shared" si="1230"/>
        <v>-11.984981054847196</v>
      </c>
      <c r="Q2636" s="2">
        <f t="shared" si="1231"/>
        <v>45.130875798802847</v>
      </c>
      <c r="R2636" s="2">
        <f t="shared" si="1222"/>
        <v>145.01420338884995</v>
      </c>
      <c r="S2636" s="2">
        <v>32.665799999999997</v>
      </c>
      <c r="T2636" s="2">
        <v>90</v>
      </c>
      <c r="U2636" s="7">
        <v>38.5</v>
      </c>
      <c r="V2636" s="2">
        <f t="shared" si="1247"/>
        <v>129.72492581878694</v>
      </c>
      <c r="W2636" s="7">
        <v>39.729999999999997</v>
      </c>
      <c r="X2636" s="2">
        <f t="shared" si="1248"/>
        <v>43.581837473823711</v>
      </c>
      <c r="Y2636" s="7">
        <v>24.81</v>
      </c>
      <c r="Z2636" s="2">
        <f t="shared" si="1249"/>
        <v>213.71000477947868</v>
      </c>
      <c r="AA2636" s="7">
        <v>46.4</v>
      </c>
      <c r="AB2636" s="7">
        <v>89.1</v>
      </c>
      <c r="AF2636">
        <f t="shared" si="1226"/>
        <v>46.330711626416871</v>
      </c>
      <c r="AH2636" s="15">
        <f t="shared" si="1243"/>
        <v>1</v>
      </c>
      <c r="AI2636">
        <f t="shared" si="1234"/>
        <v>-875.13569151667093</v>
      </c>
      <c r="AJ2636">
        <f t="shared" si="1235"/>
        <v>486.79541320695773</v>
      </c>
      <c r="AK2636">
        <f t="shared" si="1236"/>
        <v>-2.076868473916512</v>
      </c>
      <c r="AL2636">
        <f t="shared" si="1250"/>
        <v>335617557.49892199</v>
      </c>
      <c r="AM2636">
        <f t="shared" si="1237"/>
        <v>506114.91139144445</v>
      </c>
      <c r="AN2636">
        <f t="shared" si="1238"/>
        <v>406.28298791706891</v>
      </c>
      <c r="AP2636" s="15">
        <v>1</v>
      </c>
      <c r="AQ2636">
        <f t="shared" si="1251"/>
        <v>288869818343957.25</v>
      </c>
      <c r="AR2636">
        <f t="shared" si="1252"/>
        <v>-0.23439421321234133</v>
      </c>
      <c r="AS2636">
        <f t="shared" si="1253"/>
        <v>4763595974060.7363</v>
      </c>
      <c r="AU2636">
        <f t="shared" si="1254"/>
        <v>297399387513852.56</v>
      </c>
      <c r="AV2636">
        <f t="shared" si="1244"/>
        <v>-3.9014503211220563E+32</v>
      </c>
    </row>
    <row r="2637" spans="1:48" x14ac:dyDescent="0.3">
      <c r="A2637" s="4">
        <v>26.496300000000002</v>
      </c>
      <c r="B2637" s="4">
        <f t="shared" si="1240"/>
        <v>108</v>
      </c>
      <c r="C2637" s="7">
        <v>24.81</v>
      </c>
      <c r="D2637" s="2">
        <f t="shared" si="1245"/>
        <v>218.42618760043916</v>
      </c>
      <c r="E2637" s="6">
        <f t="shared" si="1227"/>
        <v>11.080890575343473</v>
      </c>
      <c r="F2637" s="2">
        <f t="shared" si="1255"/>
        <v>42.361152568165259</v>
      </c>
      <c r="G2637" s="7">
        <v>37.200000000000003</v>
      </c>
      <c r="H2637" s="3">
        <f t="shared" si="1246"/>
        <v>159.63118124831345</v>
      </c>
      <c r="J2637" s="7">
        <v>45.2</v>
      </c>
      <c r="K2637" s="2">
        <f t="shared" si="1228"/>
        <v>113.23118124831345</v>
      </c>
      <c r="L2637" s="7">
        <v>24.5</v>
      </c>
      <c r="M2637" s="2">
        <f t="shared" si="1229"/>
        <v>77.015588116944855</v>
      </c>
      <c r="N2637" s="7">
        <v>26.2</v>
      </c>
      <c r="O2637" s="2">
        <f t="shared" si="1230"/>
        <v>-12.084411883055139</v>
      </c>
      <c r="Q2637" s="2">
        <f t="shared" si="1231"/>
        <v>45.505170652498755</v>
      </c>
      <c r="R2637" s="2">
        <f t="shared" si="1222"/>
        <v>144.97699349013502</v>
      </c>
      <c r="S2637" s="2">
        <v>32.665799999999997</v>
      </c>
      <c r="T2637" s="2">
        <v>90</v>
      </c>
      <c r="U2637" s="7">
        <v>38.5</v>
      </c>
      <c r="V2637" s="2">
        <f t="shared" si="1247"/>
        <v>129.31492581878695</v>
      </c>
      <c r="W2637" s="7">
        <v>39.729999999999997</v>
      </c>
      <c r="X2637" s="2">
        <f t="shared" si="1248"/>
        <v>43.331837473823711</v>
      </c>
      <c r="Y2637" s="7">
        <v>24.81</v>
      </c>
      <c r="Z2637" s="2">
        <f t="shared" si="1249"/>
        <v>212.97860477947867</v>
      </c>
      <c r="AA2637" s="7">
        <v>46.4</v>
      </c>
      <c r="AB2637" s="7">
        <v>89.1</v>
      </c>
      <c r="AF2637">
        <f t="shared" si="1226"/>
        <v>46.00112293548748</v>
      </c>
      <c r="AH2637" s="15">
        <f t="shared" si="1243"/>
        <v>1</v>
      </c>
      <c r="AI2637">
        <f t="shared" si="1234"/>
        <v>-667.25722621450825</v>
      </c>
      <c r="AJ2637">
        <f t="shared" si="1235"/>
        <v>489.69070982517536</v>
      </c>
      <c r="AK2637">
        <f t="shared" si="1236"/>
        <v>-2.0364625605817888</v>
      </c>
      <c r="AL2637">
        <f t="shared" si="1250"/>
        <v>322675810.37621224</v>
      </c>
      <c r="AM2637">
        <f t="shared" si="1237"/>
        <v>488380.62342377478</v>
      </c>
      <c r="AN2637">
        <f t="shared" si="1238"/>
        <v>383.22063842621912</v>
      </c>
      <c r="AP2637" s="15">
        <v>1</v>
      </c>
      <c r="AQ2637">
        <f t="shared" si="1251"/>
        <v>100797668792025.52</v>
      </c>
      <c r="AR2637">
        <f t="shared" si="1252"/>
        <v>-0.2666262316119562</v>
      </c>
      <c r="AS2637">
        <f t="shared" si="1253"/>
        <v>-7189942721017.3242</v>
      </c>
      <c r="AU2637">
        <f t="shared" si="1254"/>
        <v>125207600675106.94</v>
      </c>
      <c r="AV2637">
        <f t="shared" si="1244"/>
        <v>-3.2753246248975105E+32</v>
      </c>
    </row>
    <row r="2638" spans="1:48" x14ac:dyDescent="0.3">
      <c r="A2638" s="4">
        <v>26.496300000000002</v>
      </c>
      <c r="B2638" s="4">
        <f t="shared" si="1240"/>
        <v>109</v>
      </c>
      <c r="C2638" s="7">
        <v>24.81</v>
      </c>
      <c r="D2638" s="2">
        <f t="shared" si="1245"/>
        <v>217.62618760043915</v>
      </c>
      <c r="E2638" s="6">
        <f t="shared" si="1227"/>
        <v>11.505327645140646</v>
      </c>
      <c r="F2638" s="2">
        <f t="shared" si="1255"/>
        <v>41.429526571197044</v>
      </c>
      <c r="G2638" s="7">
        <v>37.200000000000003</v>
      </c>
      <c r="H2638" s="3">
        <f t="shared" si="1246"/>
        <v>159.73118124831345</v>
      </c>
      <c r="J2638" s="7">
        <v>45.2</v>
      </c>
      <c r="K2638" s="2">
        <f t="shared" si="1228"/>
        <v>113.33118124831344</v>
      </c>
      <c r="L2638" s="7">
        <v>24.5</v>
      </c>
      <c r="M2638" s="2">
        <f t="shared" si="1229"/>
        <v>76.914380156418815</v>
      </c>
      <c r="N2638" s="7">
        <v>26.2</v>
      </c>
      <c r="O2638" s="2">
        <f t="shared" si="1230"/>
        <v>-12.185619843581179</v>
      </c>
      <c r="Q2638" s="2">
        <f t="shared" si="1231"/>
        <v>45.877992615395499</v>
      </c>
      <c r="R2638" s="2">
        <f t="shared" si="1222"/>
        <v>144.93468979815231</v>
      </c>
      <c r="S2638" s="2">
        <v>32.665799999999997</v>
      </c>
      <c r="T2638" s="2">
        <v>90</v>
      </c>
      <c r="U2638" s="7">
        <v>38.5</v>
      </c>
      <c r="V2638" s="2">
        <f t="shared" si="1247"/>
        <v>128.90492581878695</v>
      </c>
      <c r="W2638" s="7">
        <v>39.729999999999997</v>
      </c>
      <c r="X2638" s="2">
        <f t="shared" si="1248"/>
        <v>43.081837473823711</v>
      </c>
      <c r="Y2638" s="7">
        <v>24.81</v>
      </c>
      <c r="Z2638" s="2">
        <f t="shared" si="1249"/>
        <v>212.24720477947866</v>
      </c>
      <c r="AA2638" s="7">
        <v>46.4</v>
      </c>
      <c r="AB2638" s="7">
        <v>89.1</v>
      </c>
      <c r="AF2638">
        <f t="shared" si="1226"/>
        <v>45.673358454978342</v>
      </c>
      <c r="AH2638" s="15">
        <f t="shared" si="1243"/>
        <v>1</v>
      </c>
      <c r="AI2638">
        <f t="shared" si="1234"/>
        <v>-427.11136602704443</v>
      </c>
      <c r="AJ2638">
        <f t="shared" si="1235"/>
        <v>492.16192209837595</v>
      </c>
      <c r="AK2638">
        <f t="shared" si="1236"/>
        <v>-1.9956126740752704</v>
      </c>
      <c r="AL2638">
        <f t="shared" si="1250"/>
        <v>309246730.8355332</v>
      </c>
      <c r="AM2638">
        <f t="shared" si="1237"/>
        <v>469796.65549186175</v>
      </c>
      <c r="AN2638">
        <f t="shared" si="1238"/>
        <v>359.88732063271812</v>
      </c>
      <c r="AP2638" s="15">
        <v>1</v>
      </c>
      <c r="AQ2638">
        <f t="shared" si="1251"/>
        <v>22548640607378.543</v>
      </c>
      <c r="AR2638">
        <f t="shared" si="1252"/>
        <v>-0.29843966777600311</v>
      </c>
      <c r="AS2638">
        <f t="shared" si="1253"/>
        <v>6866002409122.7148</v>
      </c>
      <c r="AU2638">
        <f t="shared" si="1254"/>
        <v>38979145385305.281</v>
      </c>
      <c r="AV2638">
        <f t="shared" si="1244"/>
        <v>-2.7058957948138387E+32</v>
      </c>
    </row>
    <row r="2639" spans="1:48" x14ac:dyDescent="0.3">
      <c r="A2639" s="4">
        <v>26.496300000000002</v>
      </c>
      <c r="B2639" s="4">
        <f t="shared" si="1240"/>
        <v>110</v>
      </c>
      <c r="C2639" s="7">
        <v>24.81</v>
      </c>
      <c r="D2639" s="2">
        <f t="shared" si="1245"/>
        <v>216.82618760043914</v>
      </c>
      <c r="E2639" s="6">
        <f t="shared" si="1227"/>
        <v>11.935558558079633</v>
      </c>
      <c r="F2639" s="2">
        <f t="shared" si="1255"/>
        <v>40.600433931441266</v>
      </c>
      <c r="G2639" s="7">
        <v>37.200000000000003</v>
      </c>
      <c r="H2639" s="3">
        <f t="shared" si="1246"/>
        <v>159.83118124831344</v>
      </c>
      <c r="J2639" s="7">
        <v>45.2</v>
      </c>
      <c r="K2639" s="2">
        <f t="shared" si="1228"/>
        <v>113.43118124831344</v>
      </c>
      <c r="L2639" s="7">
        <v>24.5</v>
      </c>
      <c r="M2639" s="2">
        <f t="shared" si="1229"/>
        <v>76.811413673916377</v>
      </c>
      <c r="N2639" s="7">
        <v>26.2</v>
      </c>
      <c r="O2639" s="2">
        <f t="shared" si="1230"/>
        <v>-12.288586326083617</v>
      </c>
      <c r="Q2639" s="2">
        <f t="shared" si="1231"/>
        <v>46.249286428076907</v>
      </c>
      <c r="R2639" s="2">
        <f t="shared" si="1222"/>
        <v>144.88743546059516</v>
      </c>
      <c r="S2639" s="2">
        <v>32.665799999999997</v>
      </c>
      <c r="T2639" s="2">
        <v>90</v>
      </c>
      <c r="U2639" s="7">
        <v>38.5</v>
      </c>
      <c r="V2639" s="2">
        <f t="shared" si="1247"/>
        <v>128.49492581878695</v>
      </c>
      <c r="W2639" s="7">
        <v>39.729999999999997</v>
      </c>
      <c r="X2639" s="2">
        <f t="shared" si="1248"/>
        <v>42.831837473823711</v>
      </c>
      <c r="Y2639" s="7">
        <v>24.81</v>
      </c>
      <c r="Z2639" s="2">
        <f t="shared" si="1249"/>
        <v>211.51580477947866</v>
      </c>
      <c r="AA2639" s="7">
        <v>46.4</v>
      </c>
      <c r="AB2639" s="7">
        <v>89.1</v>
      </c>
      <c r="AF2639">
        <f t="shared" si="1226"/>
        <v>45.347543701860623</v>
      </c>
      <c r="AH2639" s="15">
        <f t="shared" si="1243"/>
        <v>1</v>
      </c>
      <c r="AI2639">
        <f t="shared" si="1234"/>
        <v>-372.55290489611235</v>
      </c>
      <c r="AJ2639">
        <f t="shared" si="1235"/>
        <v>501.23767226028946</v>
      </c>
      <c r="AK2639">
        <f t="shared" si="1236"/>
        <v>-1.9542802318743899</v>
      </c>
      <c r="AL2639">
        <f t="shared" si="1250"/>
        <v>296803639.23678952</v>
      </c>
      <c r="AM2639">
        <f t="shared" si="1237"/>
        <v>452596.26481373701</v>
      </c>
      <c r="AN2639">
        <f t="shared" si="1238"/>
        <v>336.29914528306159</v>
      </c>
      <c r="AP2639" s="15">
        <v>1</v>
      </c>
      <c r="AQ2639">
        <f t="shared" si="1251"/>
        <v>11783504952391.629</v>
      </c>
      <c r="AR2639">
        <f t="shared" si="1252"/>
        <v>-0.32986130489889492</v>
      </c>
      <c r="AS2639">
        <f t="shared" si="1253"/>
        <v>-4099055190154.3135</v>
      </c>
      <c r="AU2639">
        <f t="shared" si="1254"/>
        <v>25786220818792.492</v>
      </c>
      <c r="AV2639">
        <f t="shared" si="1244"/>
        <v>-2.2405152711082036E+32</v>
      </c>
    </row>
    <row r="2640" spans="1:48" x14ac:dyDescent="0.3">
      <c r="A2640" s="4">
        <v>26.496300000000002</v>
      </c>
      <c r="B2640" s="4">
        <f t="shared" si="1240"/>
        <v>111</v>
      </c>
      <c r="C2640" s="7">
        <v>24.81</v>
      </c>
      <c r="D2640" s="2">
        <f t="shared" si="1245"/>
        <v>216.02618760043913</v>
      </c>
      <c r="E2640" s="6">
        <f t="shared" si="1227"/>
        <v>12.370854682269849</v>
      </c>
      <c r="F2640" s="2">
        <f t="shared" si="1255"/>
        <v>39.864346251048651</v>
      </c>
      <c r="G2640" s="7">
        <v>37.200000000000003</v>
      </c>
      <c r="H2640" s="3">
        <f t="shared" si="1246"/>
        <v>159.93118124831344</v>
      </c>
      <c r="J2640" s="7">
        <v>45.2</v>
      </c>
      <c r="K2640" s="2">
        <f t="shared" si="1228"/>
        <v>113.53118124831343</v>
      </c>
      <c r="L2640" s="7">
        <v>24.5</v>
      </c>
      <c r="M2640" s="2">
        <f t="shared" si="1229"/>
        <v>76.706680369478789</v>
      </c>
      <c r="N2640" s="7">
        <v>26.2</v>
      </c>
      <c r="O2640" s="2">
        <f t="shared" si="1230"/>
        <v>-12.393319630521205</v>
      </c>
      <c r="Q2640" s="2">
        <f t="shared" si="1231"/>
        <v>46.618998083261978</v>
      </c>
      <c r="R2640" s="2">
        <f t="shared" si="1222"/>
        <v>144.8353689597833</v>
      </c>
      <c r="S2640" s="2">
        <v>32.665799999999997</v>
      </c>
      <c r="T2640" s="2">
        <v>90</v>
      </c>
      <c r="U2640" s="7">
        <v>38.5</v>
      </c>
      <c r="V2640" s="2">
        <f t="shared" si="1247"/>
        <v>128.08492581878696</v>
      </c>
      <c r="W2640" s="7">
        <v>39.729999999999997</v>
      </c>
      <c r="X2640" s="2">
        <f t="shared" si="1248"/>
        <v>42.581837473823711</v>
      </c>
      <c r="Y2640" s="7">
        <v>24.81</v>
      </c>
      <c r="Z2640" s="2">
        <f t="shared" si="1249"/>
        <v>210.78440477947865</v>
      </c>
      <c r="AA2640" s="7">
        <v>46.4</v>
      </c>
      <c r="AB2640" s="7">
        <v>89.1</v>
      </c>
      <c r="AF2640">
        <f t="shared" si="1226"/>
        <v>45.023801635020831</v>
      </c>
      <c r="AH2640" s="15">
        <f t="shared" si="1243"/>
        <v>1</v>
      </c>
      <c r="AI2640">
        <f t="shared" si="1234"/>
        <v>-489.53964899739003</v>
      </c>
      <c r="AJ2640">
        <f t="shared" si="1235"/>
        <v>496.4706390561422</v>
      </c>
      <c r="AK2640">
        <f t="shared" si="1236"/>
        <v>-1.9124280540735035</v>
      </c>
      <c r="AL2640">
        <f t="shared" si="1250"/>
        <v>281143781.68311101</v>
      </c>
      <c r="AM2640">
        <f t="shared" si="1237"/>
        <v>430370.93216089054</v>
      </c>
      <c r="AN2640">
        <f t="shared" si="1238"/>
        <v>312.47263121529227</v>
      </c>
      <c r="AP2640" s="15">
        <v>1</v>
      </c>
      <c r="AQ2640">
        <f t="shared" si="1251"/>
        <v>16845707690938.57</v>
      </c>
      <c r="AR2640">
        <f t="shared" si="1252"/>
        <v>-0.36091528474212209</v>
      </c>
      <c r="AS2640">
        <f t="shared" si="1253"/>
        <v>-629571249049.18066</v>
      </c>
      <c r="AU2640">
        <f t="shared" si="1254"/>
        <v>40229736149920.656</v>
      </c>
      <c r="AV2640">
        <f t="shared" si="1244"/>
        <v>-1.7559327832115882E+32</v>
      </c>
    </row>
    <row r="2641" spans="1:48" x14ac:dyDescent="0.3">
      <c r="A2641" s="4">
        <v>26.496300000000002</v>
      </c>
      <c r="B2641" s="4">
        <f t="shared" si="1240"/>
        <v>112</v>
      </c>
      <c r="C2641" s="7">
        <v>24.81</v>
      </c>
      <c r="D2641" s="2">
        <f t="shared" si="1245"/>
        <v>215.22618760043912</v>
      </c>
      <c r="E2641" s="6">
        <f t="shared" si="1227"/>
        <v>12.810573903324027</v>
      </c>
      <c r="F2641" s="2">
        <f t="shared" si="1255"/>
        <v>39.212700276511121</v>
      </c>
      <c r="G2641" s="7">
        <v>37.200000000000003</v>
      </c>
      <c r="H2641" s="3">
        <f t="shared" si="1246"/>
        <v>160.03118124831343</v>
      </c>
      <c r="J2641" s="7">
        <v>45.2</v>
      </c>
      <c r="K2641" s="2">
        <f t="shared" si="1228"/>
        <v>113.63118124831342</v>
      </c>
      <c r="L2641" s="7">
        <v>24.5</v>
      </c>
      <c r="M2641" s="2">
        <f t="shared" si="1229"/>
        <v>76.600155458497341</v>
      </c>
      <c r="N2641" s="7">
        <v>26.2</v>
      </c>
      <c r="O2641" s="2">
        <f t="shared" si="1230"/>
        <v>-12.499844541502654</v>
      </c>
      <c r="Q2641" s="2">
        <f t="shared" si="1231"/>
        <v>46.987074780624368</v>
      </c>
      <c r="R2641" s="2">
        <f t="shared" si="1222"/>
        <v>144.77862428308282</v>
      </c>
      <c r="S2641" s="2">
        <v>32.665799999999997</v>
      </c>
      <c r="T2641" s="2">
        <v>90</v>
      </c>
      <c r="U2641" s="7">
        <v>38.5</v>
      </c>
      <c r="V2641" s="2">
        <f t="shared" si="1247"/>
        <v>127.67492581878696</v>
      </c>
      <c r="W2641" s="7">
        <v>39.729999999999997</v>
      </c>
      <c r="X2641" s="2">
        <f t="shared" si="1248"/>
        <v>42.331837473823711</v>
      </c>
      <c r="Y2641" s="7">
        <v>24.81</v>
      </c>
      <c r="Z2641" s="2">
        <f t="shared" si="1249"/>
        <v>210.05300477947864</v>
      </c>
      <c r="AA2641" s="7">
        <v>46.4</v>
      </c>
      <c r="AB2641" s="7">
        <v>89.1</v>
      </c>
      <c r="AF2641">
        <f t="shared" si="1226"/>
        <v>44.702253287965085</v>
      </c>
      <c r="AH2641" s="15">
        <f t="shared" si="1243"/>
        <v>1</v>
      </c>
      <c r="AI2641">
        <f t="shared" si="1234"/>
        <v>-602.89383459547048</v>
      </c>
      <c r="AJ2641">
        <f t="shared" si="1235"/>
        <v>498.05596430408809</v>
      </c>
      <c r="AK2641">
        <f t="shared" si="1236"/>
        <v>-1.8700204516477406</v>
      </c>
      <c r="AL2641">
        <f t="shared" si="1250"/>
        <v>266463466.17364892</v>
      </c>
      <c r="AM2641">
        <f t="shared" si="1237"/>
        <v>409497.52573197027</v>
      </c>
      <c r="AN2641">
        <f t="shared" si="1238"/>
        <v>288.42468092619748</v>
      </c>
      <c r="AP2641" s="15">
        <v>1</v>
      </c>
      <c r="AQ2641">
        <f t="shared" si="1251"/>
        <v>20089243358955.172</v>
      </c>
      <c r="AR2641">
        <f t="shared" si="1252"/>
        <v>-0.39162633657533069</v>
      </c>
      <c r="AS2641">
        <f t="shared" si="1253"/>
        <v>4904298715556.8613</v>
      </c>
      <c r="AU2641">
        <f t="shared" si="1254"/>
        <v>63547577886130.898</v>
      </c>
      <c r="AV2641">
        <f t="shared" si="1244"/>
        <v>-1.3766139390924285E+32</v>
      </c>
    </row>
    <row r="2642" spans="1:48" x14ac:dyDescent="0.3">
      <c r="A2642" s="4">
        <v>26.496300000000002</v>
      </c>
      <c r="B2642" s="4">
        <f t="shared" si="1240"/>
        <v>113</v>
      </c>
      <c r="C2642" s="7">
        <v>24.81</v>
      </c>
      <c r="D2642" s="2">
        <f t="shared" si="1245"/>
        <v>214.42618760043911</v>
      </c>
      <c r="E2642" s="6">
        <f t="shared" si="1227"/>
        <v>13.254148773573258</v>
      </c>
      <c r="F2642" s="2">
        <f t="shared" si="1255"/>
        <v>38.637812585067849</v>
      </c>
      <c r="G2642" s="7">
        <v>37.200000000000003</v>
      </c>
      <c r="H2642" s="3">
        <f t="shared" si="1246"/>
        <v>160.13118124831342</v>
      </c>
      <c r="J2642" s="7">
        <v>45.2</v>
      </c>
      <c r="K2642" s="2">
        <f t="shared" si="1228"/>
        <v>113.73118124831342</v>
      </c>
      <c r="L2642" s="7">
        <v>24.5</v>
      </c>
      <c r="M2642" s="2">
        <f t="shared" si="1229"/>
        <v>76.491805118731918</v>
      </c>
      <c r="N2642" s="7">
        <v>26.2</v>
      </c>
      <c r="O2642" s="2">
        <f t="shared" si="1230"/>
        <v>-12.608194881268076</v>
      </c>
      <c r="Q2642" s="2">
        <f t="shared" si="1231"/>
        <v>47.353464883817239</v>
      </c>
      <c r="R2642" s="2">
        <f t="shared" ref="R2642:R2705" si="1256">ACOS(((C2642*COS(D2642*PI()/180))+(J2642*COS(K2642*PI()/180)))/Q2642)*(180/PI())</f>
        <v>144.71733108734858</v>
      </c>
      <c r="S2642" s="2">
        <v>32.665799999999997</v>
      </c>
      <c r="T2642" s="2">
        <v>90</v>
      </c>
      <c r="U2642" s="7">
        <v>38.5</v>
      </c>
      <c r="V2642" s="2">
        <f t="shared" si="1247"/>
        <v>127.26492581878696</v>
      </c>
      <c r="W2642" s="7">
        <v>39.729999999999997</v>
      </c>
      <c r="X2642" s="2">
        <f t="shared" si="1248"/>
        <v>42.081837473823711</v>
      </c>
      <c r="Y2642" s="7">
        <v>24.81</v>
      </c>
      <c r="Z2642" s="2">
        <f t="shared" si="1249"/>
        <v>209.32160477947863</v>
      </c>
      <c r="AA2642" s="7">
        <v>46.4</v>
      </c>
      <c r="AB2642" s="7">
        <v>89.1</v>
      </c>
      <c r="AF2642">
        <f t="shared" si="1226"/>
        <v>44.38301821238403</v>
      </c>
      <c r="AH2642" s="15">
        <f t="shared" si="1243"/>
        <v>1</v>
      </c>
      <c r="AI2642">
        <f t="shared" si="1234"/>
        <v>-603.0431764734094</v>
      </c>
      <c r="AJ2642">
        <f t="shared" si="1235"/>
        <v>498.025340478185</v>
      </c>
      <c r="AK2642">
        <f t="shared" si="1236"/>
        <v>-1.8270233275089245</v>
      </c>
      <c r="AL2642">
        <f t="shared" si="1250"/>
        <v>251153992.79929405</v>
      </c>
      <c r="AM2642">
        <f t="shared" si="1237"/>
        <v>387510.75917103596</v>
      </c>
      <c r="AN2642">
        <f t="shared" si="1238"/>
        <v>264.172555345673</v>
      </c>
      <c r="AP2642" s="15">
        <v>1</v>
      </c>
      <c r="AQ2642">
        <f t="shared" si="1251"/>
        <v>9078829002843.0078</v>
      </c>
      <c r="AR2642">
        <f t="shared" si="1252"/>
        <v>-0.42201674061583949</v>
      </c>
      <c r="AS2642">
        <f t="shared" si="1253"/>
        <v>-7195020869521.1309</v>
      </c>
      <c r="AU2642">
        <f t="shared" si="1254"/>
        <v>57454586953672.625</v>
      </c>
      <c r="AV2642">
        <f>((AR2642*C2642*SIN(D2642*3.1416/180)+AJ2642*AJ2642*C2642*COS(D2642*3.1416/180)-AQ2642*U2642*SIN(V2642*3.1416/180)+AN2642*AN2642*J2642*COS(K2642*3.1416/180)-AM2642*AM2642*N2642*COS(O2642*3.1416/180)-AL2642*AL2642*Y2642*COS(Z2642*3.1416/180))*Y2642*COS(Z2642*3.1416/180)-(AR2642*C2642*COS(D2642*3.1416/180)+AJ2642*AJ2642*C2642*SIN(D2642*3.1416/180)+AU2642*U2642*COS(V2642*3.1416/180)+AN2642*AN2642*J2642*SIN(K2642*3.1416/180)-AM2642*AM2642*N2642*SIN(O2642*3.1416/180)-AL2642*AL2642*Y2642*SIN(Z2642*3.1416/180))*Y2642*SIN(Z2642*3.1416/180)/N2642*SIN(O2642*3.1416/180)*(AR2642*C2642*SIN(D2642*3.1416/180)+AJ2642*AJ2642*C2642*COS(D2642*3.1416/180)-AU2642*U2642*SIN(V2642*3.1416/180)+AN2642*AN2642*J2642*COS(K2642*3.1416/180)-AM2642*AM2642*N2642*COS(O2642*3.1416/180)-AL2642*AL2642*Y2642*COS(Z2642*3.1416/180))-Y2642*SIN(Z2642*3.1416/180)*N2642*COS(O2642*3.1416/180))/1000</f>
        <v>-1.0553321845726357E+32</v>
      </c>
    </row>
    <row r="2643" spans="1:48" x14ac:dyDescent="0.3">
      <c r="A2643" s="4">
        <v>26.496300000000002</v>
      </c>
      <c r="B2643" s="4">
        <f t="shared" si="1240"/>
        <v>114</v>
      </c>
      <c r="C2643" s="7">
        <v>24.81</v>
      </c>
      <c r="D2643" s="2">
        <f t="shared" si="1245"/>
        <v>213.6261876004391</v>
      </c>
      <c r="E2643" s="6">
        <f t="shared" si="1227"/>
        <v>13.701076297717895</v>
      </c>
      <c r="F2643" s="2">
        <f t="shared" si="1255"/>
        <v>38.13279470808763</v>
      </c>
      <c r="G2643" s="7">
        <v>37.200000000000003</v>
      </c>
      <c r="H2643" s="3">
        <f t="shared" si="1246"/>
        <v>160.23118124831342</v>
      </c>
      <c r="J2643" s="7">
        <v>45.2</v>
      </c>
      <c r="K2643" s="2">
        <f t="shared" si="1228"/>
        <v>113.83118124831341</v>
      </c>
      <c r="L2643" s="7">
        <v>24.5</v>
      </c>
      <c r="M2643" s="2">
        <f t="shared" si="1229"/>
        <v>76.381591709270822</v>
      </c>
      <c r="N2643" s="7">
        <v>26.2</v>
      </c>
      <c r="O2643" s="2">
        <f t="shared" si="1230"/>
        <v>-12.718408290729172</v>
      </c>
      <c r="Q2643" s="2">
        <f t="shared" si="1231"/>
        <v>47.718117879594139</v>
      </c>
      <c r="R2643" s="2">
        <f t="shared" si="1256"/>
        <v>144.65161485751921</v>
      </c>
      <c r="S2643" s="2">
        <v>32.665799999999997</v>
      </c>
      <c r="T2643" s="2">
        <v>90</v>
      </c>
      <c r="U2643" s="7">
        <v>38.5</v>
      </c>
      <c r="V2643" s="2">
        <f t="shared" si="1247"/>
        <v>126.85492581878697</v>
      </c>
      <c r="W2643" s="7">
        <v>39.729999999999997</v>
      </c>
      <c r="X2643" s="2">
        <f t="shared" si="1248"/>
        <v>41.831837473823711</v>
      </c>
      <c r="Y2643" s="7">
        <v>24.81</v>
      </c>
      <c r="Z2643" s="2">
        <f t="shared" si="1249"/>
        <v>208.59020477947863</v>
      </c>
      <c r="AA2643" s="7">
        <v>46.4</v>
      </c>
      <c r="AB2643" s="7">
        <v>89.1</v>
      </c>
      <c r="AF2643">
        <f t="shared" si="1226"/>
        <v>44.06621478018802</v>
      </c>
      <c r="AH2643" s="15">
        <f t="shared" si="1243"/>
        <v>1</v>
      </c>
      <c r="AI2643">
        <f t="shared" si="1234"/>
        <v>-553.78171964558987</v>
      </c>
      <c r="AJ2643">
        <f t="shared" si="1235"/>
        <v>499.83236507205896</v>
      </c>
      <c r="AK2643">
        <f t="shared" si="1236"/>
        <v>-1.7834042900432721</v>
      </c>
      <c r="AL2643">
        <f t="shared" si="1250"/>
        <v>235923016.63683677</v>
      </c>
      <c r="AM2643">
        <f t="shared" si="1237"/>
        <v>365487.98079473677</v>
      </c>
      <c r="AN2643">
        <f t="shared" si="1238"/>
        <v>239.73384787089981</v>
      </c>
      <c r="AP2643" s="15">
        <v>1</v>
      </c>
      <c r="AQ2643">
        <f t="shared" si="1251"/>
        <v>-712209122007.16162</v>
      </c>
      <c r="AR2643">
        <f t="shared" si="1252"/>
        <v>-0.45210815142533706</v>
      </c>
      <c r="AS2643">
        <f t="shared" si="1253"/>
        <v>6801512520638.1748</v>
      </c>
      <c r="AU2643">
        <f t="shared" si="1254"/>
        <v>39687894342502.414</v>
      </c>
      <c r="AV2643">
        <f t="shared" si="1244"/>
        <v>-7.9750816845443223E+31</v>
      </c>
    </row>
    <row r="2644" spans="1:48" x14ac:dyDescent="0.3">
      <c r="A2644" s="4">
        <v>26.496300000000002</v>
      </c>
      <c r="B2644" s="4">
        <f t="shared" si="1240"/>
        <v>115</v>
      </c>
      <c r="C2644" s="7">
        <v>24.81</v>
      </c>
      <c r="D2644" s="2">
        <f t="shared" si="1245"/>
        <v>212.82618760043908</v>
      </c>
      <c r="E2644" s="6">
        <f t="shared" si="1227"/>
        <v>14.150909161658017</v>
      </c>
      <c r="F2644" s="2">
        <f t="shared" si="1255"/>
        <v>37.691471965675504</v>
      </c>
      <c r="G2644" s="7">
        <v>37.200000000000003</v>
      </c>
      <c r="H2644" s="3">
        <f t="shared" si="1246"/>
        <v>160.33118124831341</v>
      </c>
      <c r="J2644" s="7">
        <v>45.2</v>
      </c>
      <c r="K2644" s="2">
        <f t="shared" si="1228"/>
        <v>113.93118124831341</v>
      </c>
      <c r="L2644" s="7">
        <v>24.5</v>
      </c>
      <c r="M2644" s="2">
        <f t="shared" si="1229"/>
        <v>76.269477343342515</v>
      </c>
      <c r="N2644" s="7">
        <v>26.2</v>
      </c>
      <c r="O2644" s="2">
        <f t="shared" si="1230"/>
        <v>-12.830522656657479</v>
      </c>
      <c r="Q2644" s="2">
        <f t="shared" si="1231"/>
        <v>48.080984338921411</v>
      </c>
      <c r="R2644" s="2">
        <f t="shared" si="1256"/>
        <v>144.58159705950635</v>
      </c>
      <c r="S2644" s="2">
        <v>32.665799999999997</v>
      </c>
      <c r="T2644" s="2">
        <v>90</v>
      </c>
      <c r="U2644" s="7">
        <v>38.5</v>
      </c>
      <c r="V2644" s="2">
        <f t="shared" si="1247"/>
        <v>126.44492581878697</v>
      </c>
      <c r="W2644" s="7">
        <v>39.729999999999997</v>
      </c>
      <c r="X2644" s="2">
        <f t="shared" si="1248"/>
        <v>41.581837473823711</v>
      </c>
      <c r="Y2644" s="7">
        <v>24.81</v>
      </c>
      <c r="Z2644" s="2">
        <f t="shared" si="1249"/>
        <v>207.85880477947862</v>
      </c>
      <c r="AA2644" s="7">
        <v>46.4</v>
      </c>
      <c r="AB2644" s="7">
        <v>89.1</v>
      </c>
      <c r="AF2644">
        <f t="shared" si="1226"/>
        <v>43.751960380753012</v>
      </c>
      <c r="AH2644" s="15">
        <f t="shared" si="1243"/>
        <v>1</v>
      </c>
      <c r="AI2644">
        <f t="shared" si="1234"/>
        <v>-572.51293121884783</v>
      </c>
      <c r="AJ2644">
        <f t="shared" si="1235"/>
        <v>499.63410089088228</v>
      </c>
      <c r="AK2644">
        <f t="shared" si="1236"/>
        <v>-1.7391327787298609</v>
      </c>
      <c r="AL2644">
        <f t="shared" si="1250"/>
        <v>220044703.38088316</v>
      </c>
      <c r="AM2644">
        <f t="shared" si="1237"/>
        <v>342297.72929613787</v>
      </c>
      <c r="AN2644">
        <f t="shared" si="1238"/>
        <v>215.12645771467214</v>
      </c>
      <c r="AP2644" s="15">
        <v>1</v>
      </c>
      <c r="AQ2644">
        <f t="shared" si="1251"/>
        <v>-8345166932425.8291</v>
      </c>
      <c r="AR2644">
        <f t="shared" si="1252"/>
        <v>-0.48192098205207995</v>
      </c>
      <c r="AS2644">
        <f t="shared" si="1253"/>
        <v>-3751104971827.6211</v>
      </c>
      <c r="AU2644">
        <f t="shared" si="1254"/>
        <v>39725806852056.648</v>
      </c>
      <c r="AV2644">
        <f t="shared" si="1244"/>
        <v>-5.8424794973171757E+31</v>
      </c>
    </row>
    <row r="2645" spans="1:48" x14ac:dyDescent="0.3">
      <c r="A2645" s="4">
        <v>26.496300000000002</v>
      </c>
      <c r="B2645" s="8">
        <f t="shared" si="1240"/>
        <v>116</v>
      </c>
      <c r="C2645" s="7">
        <v>24.81</v>
      </c>
      <c r="D2645" s="2">
        <f t="shared" si="1245"/>
        <v>212.02618760043907</v>
      </c>
      <c r="E2645" s="6">
        <f t="shared" si="1227"/>
        <v>14.603248217220777</v>
      </c>
      <c r="F2645" s="2">
        <f t="shared" si="1255"/>
        <v>37.308307820063284</v>
      </c>
      <c r="G2645" s="7">
        <v>37.200000000000003</v>
      </c>
      <c r="H2645" s="3">
        <f t="shared" si="1246"/>
        <v>160.43118124831341</v>
      </c>
      <c r="J2645" s="7">
        <v>45.2</v>
      </c>
      <c r="K2645" s="2">
        <f t="shared" si="1228"/>
        <v>114.0311812483134</v>
      </c>
      <c r="L2645" s="7">
        <v>24.5</v>
      </c>
      <c r="M2645" s="2">
        <f t="shared" si="1229"/>
        <v>76.155426258447847</v>
      </c>
      <c r="N2645" s="7">
        <v>26.2</v>
      </c>
      <c r="O2645" s="2">
        <f t="shared" si="1230"/>
        <v>-12.944573741552148</v>
      </c>
      <c r="Q2645" s="2">
        <f t="shared" si="1231"/>
        <v>48.442015879982904</v>
      </c>
      <c r="R2645" s="2">
        <f t="shared" si="1256"/>
        <v>144.50739528752456</v>
      </c>
      <c r="S2645" s="2">
        <v>32.665799999999997</v>
      </c>
      <c r="T2645" s="2">
        <v>90</v>
      </c>
      <c r="U2645" s="7">
        <v>38.5</v>
      </c>
      <c r="V2645" s="2">
        <f t="shared" si="1247"/>
        <v>126.03492581878697</v>
      </c>
      <c r="W2645" s="7">
        <v>39.729999999999997</v>
      </c>
      <c r="X2645" s="2">
        <f t="shared" si="1248"/>
        <v>41.331837473823711</v>
      </c>
      <c r="Y2645" s="7">
        <v>24.81</v>
      </c>
      <c r="Z2645" s="2">
        <f t="shared" si="1249"/>
        <v>207.12740477947861</v>
      </c>
      <c r="AA2645" s="7">
        <v>46.4</v>
      </c>
      <c r="AB2645" s="7">
        <v>89.1</v>
      </c>
      <c r="AF2645">
        <f t="shared" si="1226"/>
        <v>43.440371541356683</v>
      </c>
      <c r="AH2645" s="15">
        <f t="shared" si="1243"/>
        <v>1</v>
      </c>
      <c r="AI2645">
        <f t="shared" si="1234"/>
        <v>-652.38093940850058</v>
      </c>
      <c r="AJ2645">
        <f t="shared" si="1235"/>
        <v>501.11978010137034</v>
      </c>
      <c r="AK2645">
        <f t="shared" si="1236"/>
        <v>-1.6941802013302503</v>
      </c>
      <c r="AL2645">
        <f t="shared" si="1250"/>
        <v>204252042.43108031</v>
      </c>
      <c r="AM2645">
        <f t="shared" si="1237"/>
        <v>319064.42319957045</v>
      </c>
      <c r="AN2645">
        <f t="shared" si="1238"/>
        <v>190.3685626238227</v>
      </c>
      <c r="AP2645" s="15">
        <v>1</v>
      </c>
      <c r="AQ2645">
        <f t="shared" si="1251"/>
        <v>-24343138038439.043</v>
      </c>
      <c r="AR2645">
        <f t="shared" si="1252"/>
        <v>-0.51147493410790301</v>
      </c>
      <c r="AS2645">
        <f t="shared" si="1253"/>
        <v>-602613663018.64819</v>
      </c>
      <c r="AU2645">
        <f t="shared" si="1254"/>
        <v>56619867062553.258</v>
      </c>
      <c r="AV2645">
        <f t="shared" si="1244"/>
        <v>-4.185712584153347E+31</v>
      </c>
    </row>
    <row r="2646" spans="1:48" x14ac:dyDescent="0.3">
      <c r="A2646" s="4">
        <v>26.496300000000002</v>
      </c>
      <c r="B2646" s="4">
        <f t="shared" si="1240"/>
        <v>117</v>
      </c>
      <c r="C2646" s="7">
        <v>24.81</v>
      </c>
      <c r="D2646" s="2">
        <f t="shared" si="1245"/>
        <v>211.22618760043906</v>
      </c>
      <c r="E2646" s="6">
        <f t="shared" si="1227"/>
        <v>15.057736049874009</v>
      </c>
      <c r="F2646" s="2">
        <f t="shared" si="1255"/>
        <v>36.978334593024478</v>
      </c>
      <c r="G2646" s="7">
        <v>37.200000000000003</v>
      </c>
      <c r="H2646" s="3">
        <f t="shared" si="1246"/>
        <v>160.5311812483134</v>
      </c>
      <c r="J2646" s="7">
        <v>45.2</v>
      </c>
      <c r="K2646" s="2">
        <f t="shared" si="1228"/>
        <v>114.1311812483134</v>
      </c>
      <c r="L2646" s="7">
        <v>24.5</v>
      </c>
      <c r="M2646" s="2">
        <f t="shared" si="1229"/>
        <v>76.039406317440694</v>
      </c>
      <c r="N2646" s="7">
        <v>26.2</v>
      </c>
      <c r="O2646" s="2">
        <f t="shared" si="1230"/>
        <v>-13.060593682559301</v>
      </c>
      <c r="Q2646" s="2">
        <f t="shared" si="1231"/>
        <v>48.801165132982611</v>
      </c>
      <c r="R2646" s="2">
        <f t="shared" si="1256"/>
        <v>144.42912340601521</v>
      </c>
      <c r="S2646" s="2">
        <v>32.665799999999997</v>
      </c>
      <c r="T2646" s="2">
        <v>90</v>
      </c>
      <c r="U2646" s="7">
        <v>38.5</v>
      </c>
      <c r="V2646" s="2">
        <f t="shared" si="1247"/>
        <v>125.62492581878698</v>
      </c>
      <c r="W2646" s="7">
        <v>39.729999999999997</v>
      </c>
      <c r="X2646" s="2">
        <f t="shared" si="1248"/>
        <v>41.081837473823711</v>
      </c>
      <c r="Y2646" s="7">
        <v>24.81</v>
      </c>
      <c r="Z2646" s="2">
        <f t="shared" si="1249"/>
        <v>206.3960047794786</v>
      </c>
      <c r="AA2646" s="7">
        <v>46.4</v>
      </c>
      <c r="AB2646" s="7">
        <v>89.1</v>
      </c>
      <c r="AF2646">
        <f t="shared" si="1226"/>
        <v>43.131563991891099</v>
      </c>
      <c r="AH2646" s="15">
        <f t="shared" si="1243"/>
        <v>1</v>
      </c>
      <c r="AI2646">
        <f t="shared" si="1234"/>
        <v>-658.48629842972127</v>
      </c>
      <c r="AJ2646">
        <f t="shared" si="1235"/>
        <v>501.05369141126403</v>
      </c>
      <c r="AK2646">
        <f t="shared" si="1236"/>
        <v>-1.6485200820129819</v>
      </c>
      <c r="AL2646">
        <f t="shared" si="1250"/>
        <v>187960235.06606805</v>
      </c>
      <c r="AM2646">
        <f t="shared" si="1237"/>
        <v>294867.40055355313</v>
      </c>
      <c r="AN2646">
        <f t="shared" si="1238"/>
        <v>165.47859102515048</v>
      </c>
      <c r="AP2646" s="15">
        <v>1</v>
      </c>
      <c r="AQ2646">
        <f t="shared" si="1251"/>
        <v>-35600448301428.539</v>
      </c>
      <c r="AR2646">
        <f t="shared" si="1252"/>
        <v>-0.54078867131699659</v>
      </c>
      <c r="AS2646">
        <f t="shared" si="1253"/>
        <v>4611931685734.3984</v>
      </c>
      <c r="AU2646">
        <f t="shared" si="1254"/>
        <v>54046952620542.063</v>
      </c>
      <c r="AV2646">
        <f t="shared" si="1244"/>
        <v>-2.8953980989158863E+31</v>
      </c>
    </row>
    <row r="2647" spans="1:48" x14ac:dyDescent="0.3">
      <c r="A2647" s="4">
        <v>26.496300000000002</v>
      </c>
      <c r="B2647" s="4">
        <f t="shared" si="1240"/>
        <v>118</v>
      </c>
      <c r="C2647" s="7">
        <v>24.81</v>
      </c>
      <c r="D2647" s="2">
        <f t="shared" si="1245"/>
        <v>210.42618760043905</v>
      </c>
      <c r="E2647" s="6">
        <f t="shared" si="1227"/>
        <v>15.514051474555341</v>
      </c>
      <c r="F2647" s="2">
        <f t="shared" si="1255"/>
        <v>36.697090779657835</v>
      </c>
      <c r="G2647" s="7">
        <v>37.200000000000003</v>
      </c>
      <c r="H2647" s="3">
        <f t="shared" si="1246"/>
        <v>160.6311812483134</v>
      </c>
      <c r="J2647" s="7">
        <v>45.2</v>
      </c>
      <c r="K2647" s="2">
        <f t="shared" si="1228"/>
        <v>114.23118124831339</v>
      </c>
      <c r="L2647" s="7">
        <v>24.5</v>
      </c>
      <c r="M2647" s="2">
        <f t="shared" si="1229"/>
        <v>75.921389889006491</v>
      </c>
      <c r="N2647" s="7">
        <v>26.2</v>
      </c>
      <c r="O2647" s="2">
        <f t="shared" si="1230"/>
        <v>-13.178610110993503</v>
      </c>
      <c r="Q2647" s="2">
        <f t="shared" si="1231"/>
        <v>49.15838570665499</v>
      </c>
      <c r="R2647" s="2">
        <f t="shared" si="1256"/>
        <v>144.34689168632127</v>
      </c>
      <c r="S2647" s="2">
        <v>32.665799999999997</v>
      </c>
      <c r="T2647" s="2">
        <v>90</v>
      </c>
      <c r="U2647" s="7">
        <v>38.5</v>
      </c>
      <c r="V2647" s="2">
        <f t="shared" si="1247"/>
        <v>125.21492581878698</v>
      </c>
      <c r="W2647" s="7">
        <v>39.729999999999997</v>
      </c>
      <c r="X2647" s="2">
        <f t="shared" si="1248"/>
        <v>40.831837473823711</v>
      </c>
      <c r="Y2647" s="7">
        <v>24.81</v>
      </c>
      <c r="Z2647" s="2">
        <f t="shared" si="1249"/>
        <v>205.66460477947859</v>
      </c>
      <c r="AA2647" s="7">
        <v>46.4</v>
      </c>
      <c r="AB2647" s="7">
        <v>89.1</v>
      </c>
      <c r="AF2647">
        <f t="shared" si="1226"/>
        <v>42.825652689611339</v>
      </c>
      <c r="AH2647" s="15">
        <f t="shared" si="1243"/>
        <v>1</v>
      </c>
      <c r="AI2647">
        <f t="shared" si="1234"/>
        <v>-510.25089484003121</v>
      </c>
      <c r="AJ2647">
        <f t="shared" si="1235"/>
        <v>498.21497764370656</v>
      </c>
      <c r="AK2647">
        <f t="shared" si="1236"/>
        <v>-1.6021282196323936</v>
      </c>
      <c r="AL2647">
        <f t="shared" si="1250"/>
        <v>170994030.20237294</v>
      </c>
      <c r="AM2647">
        <f t="shared" si="1237"/>
        <v>269413.98668566288</v>
      </c>
      <c r="AN2647">
        <f t="shared" si="1238"/>
        <v>140.47519365758404</v>
      </c>
      <c r="AP2647" s="15">
        <v>1</v>
      </c>
      <c r="AQ2647">
        <f t="shared" si="1251"/>
        <v>-17173761837219.512</v>
      </c>
      <c r="AR2647">
        <f t="shared" si="1252"/>
        <v>-0.56988013265924797</v>
      </c>
      <c r="AS2647">
        <f t="shared" si="1253"/>
        <v>-6583259600582.3867</v>
      </c>
      <c r="AU2647">
        <f t="shared" si="1254"/>
        <v>19737654840273.309</v>
      </c>
      <c r="AV2647">
        <f t="shared" si="1244"/>
        <v>-1.9163760567936512E+31</v>
      </c>
    </row>
    <row r="2648" spans="1:48" x14ac:dyDescent="0.3">
      <c r="A2648" s="4">
        <v>26.496300000000002</v>
      </c>
      <c r="B2648" s="4">
        <f t="shared" si="1240"/>
        <v>119</v>
      </c>
      <c r="C2648" s="7">
        <v>24.81</v>
      </c>
      <c r="D2648" s="2">
        <f t="shared" si="1245"/>
        <v>209.62618760043904</v>
      </c>
      <c r="E2648" s="6">
        <f t="shared" si="1227"/>
        <v>15.97190482365369</v>
      </c>
      <c r="F2648" s="2">
        <f t="shared" si="1255"/>
        <v>36.460564815713361</v>
      </c>
      <c r="G2648" s="7">
        <v>37.200000000000003</v>
      </c>
      <c r="H2648" s="3">
        <f t="shared" si="1246"/>
        <v>160.73118124831339</v>
      </c>
      <c r="J2648" s="7">
        <v>45.2</v>
      </c>
      <c r="K2648" s="2">
        <f t="shared" si="1228"/>
        <v>114.33118124831338</v>
      </c>
      <c r="L2648" s="7">
        <v>24.5</v>
      </c>
      <c r="M2648" s="2">
        <f t="shared" si="1229"/>
        <v>75.801354291003349</v>
      </c>
      <c r="N2648" s="7">
        <v>26.2</v>
      </c>
      <c r="O2648" s="2">
        <f t="shared" si="1230"/>
        <v>-13.298645708996645</v>
      </c>
      <c r="Q2648" s="2">
        <f t="shared" si="1231"/>
        <v>49.513632156397655</v>
      </c>
      <c r="R2648" s="2">
        <f t="shared" si="1256"/>
        <v>144.26080693827103</v>
      </c>
      <c r="S2648" s="2">
        <v>32.665799999999997</v>
      </c>
      <c r="T2648" s="2">
        <v>90</v>
      </c>
      <c r="U2648" s="7">
        <v>38.5</v>
      </c>
      <c r="V2648" s="2">
        <f t="shared" si="1247"/>
        <v>124.80492581878698</v>
      </c>
      <c r="W2648" s="7">
        <v>39.729999999999997</v>
      </c>
      <c r="X2648" s="2">
        <f t="shared" si="1248"/>
        <v>40.581837473823711</v>
      </c>
      <c r="Y2648" s="7">
        <v>24.81</v>
      </c>
      <c r="Z2648" s="2">
        <f t="shared" si="1249"/>
        <v>204.93320477947859</v>
      </c>
      <c r="AA2648" s="7">
        <v>46.4</v>
      </c>
      <c r="AB2648" s="7">
        <v>89.1</v>
      </c>
      <c r="AF2648">
        <f t="shared" si="1226"/>
        <v>42.522751815613006</v>
      </c>
      <c r="AH2648" s="15">
        <f t="shared" si="1243"/>
        <v>1</v>
      </c>
      <c r="AI2648">
        <f t="shared" si="1234"/>
        <v>-323.23249351718266</v>
      </c>
      <c r="AJ2648">
        <f t="shared" si="1235"/>
        <v>499.59228897427266</v>
      </c>
      <c r="AK2648">
        <f t="shared" si="1236"/>
        <v>-1.5549828552196829</v>
      </c>
      <c r="AL2648">
        <f t="shared" si="1250"/>
        <v>154632456.82089895</v>
      </c>
      <c r="AM2648">
        <f t="shared" si="1237"/>
        <v>244703.63233640211</v>
      </c>
      <c r="AN2648">
        <f t="shared" si="1238"/>
        <v>115.37721475049949</v>
      </c>
      <c r="AP2648" s="15">
        <v>1</v>
      </c>
      <c r="AQ2648">
        <f t="shared" si="1251"/>
        <v>-3709734877290.7476</v>
      </c>
      <c r="AR2648">
        <f t="shared" si="1252"/>
        <v>-0.59876663582094058</v>
      </c>
      <c r="AS2648">
        <f t="shared" si="1253"/>
        <v>6170731431005.3105</v>
      </c>
      <c r="AU2648">
        <f t="shared" si="1254"/>
        <v>3578960324802.9009</v>
      </c>
      <c r="AV2648">
        <f>((AR2648*C2648*SIN(D2648*3.1416/180)+AJ2648*AJ2648*C2648*COS(D2648*3.1416/180)-AQ2648*U2648*SIN(V2648*3.1416/180)+AN2648*AN2648*J2648*COS(K2648*3.1416/180)-AM2648*AM2648*N2648*COS(O2648*3.1416/180)-AL2648*AL2648*Y2648*COS(Z2648*3.1416/180))*Y2648*COS(Z2648*3.1416/180)-(AR2648*C2648*COS(D2648*3.1416/180)+AJ2648*AJ2648*C2648*SIN(D2648*3.1416/180)+AU2648*U2648*COS(V2648*3.1416/180)+AN2648*AN2648*J2648*SIN(K2648*3.1416/180)-AM2648*AM2648*N2648*SIN(O2648*3.1416/180)-AL2648*AL2648*Y2648*SIN(Z2648*3.1416/180))*Y2648*SIN(Z2648*3.1416/180)/N2648*SIN(O2648*3.1416/180)*(AR2648*C2648*SIN(D2648*3.1416/180)+AJ2648*AJ2648*C2648*COS(D2648*3.1416/180)-AU2648*U2648*SIN(V2648*3.1416/180)+AN2648*AN2648*J2648*COS(K2648*3.1416/180)-AM2648*AM2648*N2648*COS(O2648*3.1416/180)-AL2648*AL2648*Y2648*COS(Z2648*3.1416/180))-Y2648*SIN(Z2648*3.1416/180)*N2648*COS(O2648*3.1416/180))/1000</f>
        <v>-1.2347511779612805E+31</v>
      </c>
    </row>
    <row r="2649" spans="1:48" x14ac:dyDescent="0.3">
      <c r="A2649" s="4">
        <v>26.496300000000002</v>
      </c>
      <c r="B2649" s="4">
        <f t="shared" si="1240"/>
        <v>120</v>
      </c>
      <c r="C2649" s="7">
        <v>24.81</v>
      </c>
      <c r="D2649" s="2">
        <f t="shared" si="1245"/>
        <v>208.82618760043903</v>
      </c>
      <c r="E2649" s="6">
        <f t="shared" si="1227"/>
        <v>16.431033909391928</v>
      </c>
      <c r="F2649" s="2">
        <f t="shared" si="1255"/>
        <v>36.265144939342456</v>
      </c>
      <c r="G2649" s="7">
        <v>37.200000000000003</v>
      </c>
      <c r="H2649" s="3">
        <f t="shared" si="1246"/>
        <v>160.83118124831338</v>
      </c>
      <c r="J2649" s="7">
        <v>45.2</v>
      </c>
      <c r="K2649" s="2">
        <f t="shared" si="1228"/>
        <v>114.43118124831338</v>
      </c>
      <c r="L2649" s="7">
        <v>24.5</v>
      </c>
      <c r="M2649" s="2">
        <f t="shared" si="1229"/>
        <v>75.679281931133886</v>
      </c>
      <c r="N2649" s="7">
        <v>26.2</v>
      </c>
      <c r="O2649" s="2">
        <f t="shared" si="1230"/>
        <v>-13.420718068866108</v>
      </c>
      <c r="Q2649" s="2">
        <f t="shared" si="1231"/>
        <v>49.866859953945294</v>
      </c>
      <c r="R2649" s="2">
        <f t="shared" si="1256"/>
        <v>144.17097263683053</v>
      </c>
      <c r="S2649" s="2">
        <v>32.665799999999997</v>
      </c>
      <c r="T2649" s="2">
        <v>90</v>
      </c>
      <c r="U2649" s="7">
        <v>38.5</v>
      </c>
      <c r="V2649" s="2">
        <f t="shared" si="1247"/>
        <v>124.39492581878699</v>
      </c>
      <c r="W2649" s="7">
        <v>39.729999999999997</v>
      </c>
      <c r="X2649" s="2">
        <f t="shared" si="1248"/>
        <v>40.331837473823711</v>
      </c>
      <c r="Y2649" s="7">
        <v>24.81</v>
      </c>
      <c r="Z2649" s="2">
        <f t="shared" si="1249"/>
        <v>204.20180477947858</v>
      </c>
      <c r="AA2649" s="7">
        <v>46.4</v>
      </c>
      <c r="AB2649" s="7">
        <v>89.1</v>
      </c>
      <c r="AF2649">
        <f t="shared" si="1226"/>
        <v>42.222974751658043</v>
      </c>
      <c r="AH2649" s="15">
        <f t="shared" si="1243"/>
        <v>1</v>
      </c>
      <c r="AI2649">
        <f t="shared" si="1234"/>
        <v>-314.54910086337532</v>
      </c>
      <c r="AJ2649">
        <f t="shared" si="1235"/>
        <v>498.47067772651974</v>
      </c>
      <c r="AK2649">
        <f t="shared" si="1236"/>
        <v>-1.5070648475666395</v>
      </c>
      <c r="AL2649">
        <f t="shared" si="1250"/>
        <v>137705512.71341264</v>
      </c>
      <c r="AM2649">
        <f t="shared" si="1237"/>
        <v>218884.17675553286</v>
      </c>
      <c r="AN2649">
        <f t="shared" si="1238"/>
        <v>90.203662809165309</v>
      </c>
      <c r="AP2649" s="15">
        <v>1</v>
      </c>
      <c r="AQ2649">
        <f t="shared" si="1251"/>
        <v>-3610278842494.6519</v>
      </c>
      <c r="AR2649">
        <f t="shared" si="1252"/>
        <v>-0.6274646019925636</v>
      </c>
      <c r="AS2649">
        <f t="shared" si="1253"/>
        <v>-3360678764095.1641</v>
      </c>
      <c r="AU2649">
        <f t="shared" si="1254"/>
        <v>2769925394844.6895</v>
      </c>
      <c r="AV2649">
        <f t="shared" si="1244"/>
        <v>-7.4535015288708873E+30</v>
      </c>
    </row>
    <row r="2650" spans="1:48" x14ac:dyDescent="0.3">
      <c r="A2650" s="4">
        <v>26.496300000000002</v>
      </c>
      <c r="B2650" s="4">
        <f t="shared" si="1240"/>
        <v>121</v>
      </c>
      <c r="C2650" s="7">
        <v>24.81</v>
      </c>
      <c r="D2650" s="2">
        <f t="shared" si="1245"/>
        <v>208.02618760043902</v>
      </c>
      <c r="E2650" s="6">
        <f t="shared" si="1227"/>
        <v>16.891200559579691</v>
      </c>
      <c r="F2650" s="2">
        <f t="shared" si="1255"/>
        <v>36.10757467601433</v>
      </c>
      <c r="G2650" s="7">
        <v>37.200000000000003</v>
      </c>
      <c r="H2650" s="3">
        <f t="shared" si="1246"/>
        <v>160.93118124831338</v>
      </c>
      <c r="J2650" s="7">
        <v>45.2</v>
      </c>
      <c r="K2650" s="2">
        <f t="shared" si="1228"/>
        <v>114.53118124831337</v>
      </c>
      <c r="L2650" s="7">
        <v>24.5</v>
      </c>
      <c r="M2650" s="2">
        <f t="shared" si="1229"/>
        <v>75.555160242800838</v>
      </c>
      <c r="N2650" s="7">
        <v>26.2</v>
      </c>
      <c r="O2650" s="2">
        <f t="shared" si="1230"/>
        <v>-13.544839757199156</v>
      </c>
      <c r="Q2650" s="2">
        <f t="shared" si="1231"/>
        <v>50.218025458507441</v>
      </c>
      <c r="R2650" s="2">
        <f t="shared" si="1256"/>
        <v>144.07748904398582</v>
      </c>
      <c r="S2650" s="2">
        <v>32.665799999999997</v>
      </c>
      <c r="T2650" s="2">
        <v>90</v>
      </c>
      <c r="U2650" s="7">
        <v>38.5</v>
      </c>
      <c r="V2650" s="2">
        <f t="shared" si="1247"/>
        <v>123.98492581878699</v>
      </c>
      <c r="W2650" s="7">
        <v>39.729999999999997</v>
      </c>
      <c r="X2650" s="2">
        <f t="shared" si="1248"/>
        <v>40.081837473823711</v>
      </c>
      <c r="Y2650" s="7">
        <v>24.81</v>
      </c>
      <c r="Z2650" s="2">
        <f t="shared" si="1249"/>
        <v>203.47040477947857</v>
      </c>
      <c r="AA2650" s="7">
        <v>46.4</v>
      </c>
      <c r="AB2650" s="7">
        <v>89.1</v>
      </c>
      <c r="AF2650">
        <f t="shared" si="1226"/>
        <v>41.926434043661175</v>
      </c>
      <c r="AH2650" s="15">
        <f t="shared" si="1243"/>
        <v>1</v>
      </c>
      <c r="AI2650">
        <f t="shared" si="1234"/>
        <v>-552.26462705192068</v>
      </c>
      <c r="AJ2650">
        <f t="shared" si="1235"/>
        <v>497.97996683574837</v>
      </c>
      <c r="AK2650">
        <f t="shared" si="1236"/>
        <v>-1.4583578555904195</v>
      </c>
      <c r="AL2650">
        <f t="shared" si="1250"/>
        <v>120790982.15465268</v>
      </c>
      <c r="AM2650">
        <f t="shared" si="1237"/>
        <v>192856.19130305928</v>
      </c>
      <c r="AN2650">
        <f t="shared" si="1238"/>
        <v>64.973681069205753</v>
      </c>
      <c r="AP2650" s="15">
        <v>1</v>
      </c>
      <c r="AQ2650">
        <f t="shared" si="1251"/>
        <v>-34308280454502.391</v>
      </c>
      <c r="AR2650">
        <f t="shared" si="1252"/>
        <v>-0.65598996562255774</v>
      </c>
      <c r="AS2650">
        <f t="shared" si="1253"/>
        <v>-528342841711.26855</v>
      </c>
      <c r="AU2650">
        <f t="shared" si="1254"/>
        <v>20881603401701.645</v>
      </c>
      <c r="AV2650">
        <f t="shared" si="1244"/>
        <v>-4.2069227496917185E+30</v>
      </c>
    </row>
    <row r="2651" spans="1:48" x14ac:dyDescent="0.3">
      <c r="A2651" s="4">
        <v>26.496300000000002</v>
      </c>
      <c r="B2651" s="4">
        <f t="shared" si="1240"/>
        <v>122</v>
      </c>
      <c r="C2651" s="7">
        <v>24.81</v>
      </c>
      <c r="D2651" s="2">
        <f t="shared" si="1245"/>
        <v>207.226187600439</v>
      </c>
      <c r="E2651" s="6">
        <f t="shared" si="1227"/>
        <v>17.35218764060275</v>
      </c>
      <c r="F2651" s="2">
        <f t="shared" si="1255"/>
        <v>35.984913429900097</v>
      </c>
      <c r="G2651" s="7">
        <v>37.200000000000003</v>
      </c>
      <c r="H2651" s="3">
        <f t="shared" si="1246"/>
        <v>161.03118124831337</v>
      </c>
      <c r="J2651" s="7">
        <v>45.2</v>
      </c>
      <c r="K2651" s="2">
        <f t="shared" si="1228"/>
        <v>114.63118124831337</v>
      </c>
      <c r="L2651" s="7">
        <v>24.5</v>
      </c>
      <c r="M2651" s="2">
        <f t="shared" si="1229"/>
        <v>75.428981486824625</v>
      </c>
      <c r="N2651" s="7">
        <v>26.2</v>
      </c>
      <c r="O2651" s="2">
        <f t="shared" si="1230"/>
        <v>-13.671018513175369</v>
      </c>
      <c r="Q2651" s="2">
        <f t="shared" si="1231"/>
        <v>50.567085889296948</v>
      </c>
      <c r="R2651" s="2">
        <f t="shared" si="1256"/>
        <v>143.9804533260133</v>
      </c>
      <c r="S2651" s="2">
        <v>32.665799999999997</v>
      </c>
      <c r="T2651" s="2">
        <v>90</v>
      </c>
      <c r="U2651" s="7">
        <v>38.5</v>
      </c>
      <c r="V2651" s="2">
        <f t="shared" si="1247"/>
        <v>123.57492581878699</v>
      </c>
      <c r="W2651" s="7">
        <v>39.729999999999997</v>
      </c>
      <c r="X2651" s="2">
        <f t="shared" si="1248"/>
        <v>39.831837473823711</v>
      </c>
      <c r="Y2651" s="7">
        <v>24.81</v>
      </c>
      <c r="Z2651" s="2">
        <f t="shared" si="1249"/>
        <v>202.73900477947856</v>
      </c>
      <c r="AA2651" s="7">
        <v>46.4</v>
      </c>
      <c r="AB2651" s="7">
        <v>89.1</v>
      </c>
      <c r="AF2651">
        <f t="shared" si="1226"/>
        <v>41.633241356428599</v>
      </c>
      <c r="AH2651" s="15">
        <f t="shared" si="1243"/>
        <v>1</v>
      </c>
      <c r="AI2651">
        <f t="shared" si="1234"/>
        <v>-833.92332584484916</v>
      </c>
      <c r="AJ2651">
        <f t="shared" si="1235"/>
        <v>496.02987459349413</v>
      </c>
      <c r="AK2651">
        <f t="shared" si="1236"/>
        <v>-1.4088485259632006</v>
      </c>
      <c r="AL2651">
        <f t="shared" si="1250"/>
        <v>103568772.11244078</v>
      </c>
      <c r="AM2651">
        <f t="shared" si="1237"/>
        <v>166097.86300674328</v>
      </c>
      <c r="AN2651">
        <f t="shared" si="1238"/>
        <v>39.706517682709347</v>
      </c>
      <c r="AP2651" s="15">
        <v>1</v>
      </c>
      <c r="AQ2651">
        <f t="shared" si="1251"/>
        <v>-193465693245480.03</v>
      </c>
      <c r="AR2651">
        <f t="shared" si="1252"/>
        <v>-0.68435801819923459</v>
      </c>
      <c r="AS2651">
        <f t="shared" si="1253"/>
        <v>3962279044075.2378</v>
      </c>
      <c r="AU2651">
        <f t="shared" si="1254"/>
        <v>101776737644466.52</v>
      </c>
      <c r="AV2651">
        <f>((AR2651*C2651*SIN(D2651*3.1416/180)+AJ2651*AJ2651*C2651*COS(D2651*3.1416/180)-AQ2651*U2651*SIN(V2651*3.1416/180)+AN2651*AN2651*J2651*COS(K2651*3.1416/180)-AM2651*AM2651*N2651*COS(O2651*3.1416/180)-AL2651*AL2651*Y2651*COS(Z2651*3.1416/180))*Y2651*COS(Z2651*3.1416/180)-(AR2651*C2651*COS(D2651*3.1416/180)+AJ2651*AJ2651*C2651*SIN(D2651*3.1416/180)+AU2651*U2651*COS(V2651*3.1416/180)+AN2651*AN2651*J2651*SIN(K2651*3.1416/180)-AM2651*AM2651*N2651*SIN(O2651*3.1416/180)-AL2651*AL2651*Y2651*SIN(Z2651*3.1416/180))*Y2651*SIN(Z2651*3.1416/180)/N2651*SIN(O2651*3.1416/180)*(AR2651*C2651*SIN(D2651*3.1416/180)+AJ2651*AJ2651*C2651*COS(D2651*3.1416/180)-AU2651*U2651*SIN(V2651*3.1416/180)+AN2651*AN2651*J2651*COS(K2651*3.1416/180)-AM2651*AM2651*N2651*COS(O2651*3.1416/180)-AL2651*AL2651*Y2651*COS(Z2651*3.1416/180))-Y2651*SIN(Z2651*3.1416/180)*N2651*COS(O2651*3.1416/180))/1000</f>
        <v>-2.1097639251704004E+30</v>
      </c>
    </row>
    <row r="2652" spans="1:48" x14ac:dyDescent="0.3">
      <c r="A2652" s="4">
        <v>26.496300000000002</v>
      </c>
      <c r="B2652" s="4">
        <f t="shared" si="1240"/>
        <v>123</v>
      </c>
      <c r="C2652" s="7">
        <v>24.81</v>
      </c>
      <c r="D2652" s="2">
        <f t="shared" si="1245"/>
        <v>206.42618760043899</v>
      </c>
      <c r="E2652" s="6">
        <f t="shared" si="1227"/>
        <v>17.813796494529953</v>
      </c>
      <c r="F2652" s="2">
        <f t="shared" si="1255"/>
        <v>35.894501660993228</v>
      </c>
      <c r="G2652" s="7">
        <v>37.200000000000003</v>
      </c>
      <c r="H2652" s="3">
        <f t="shared" si="1246"/>
        <v>161.13118124831337</v>
      </c>
      <c r="J2652" s="7">
        <v>45.2</v>
      </c>
      <c r="K2652" s="2">
        <f t="shared" si="1228"/>
        <v>114.73118124831336</v>
      </c>
      <c r="L2652" s="7">
        <v>24.5</v>
      </c>
      <c r="M2652" s="2">
        <f t="shared" si="1229"/>
        <v>75.300742469647645</v>
      </c>
      <c r="N2652" s="7">
        <v>26.2</v>
      </c>
      <c r="O2652" s="2">
        <f t="shared" si="1230"/>
        <v>-13.799257530352349</v>
      </c>
      <c r="Q2652" s="2">
        <f t="shared" si="1231"/>
        <v>50.913999299379483</v>
      </c>
      <c r="R2652" s="2">
        <f t="shared" si="1256"/>
        <v>143.87995966629606</v>
      </c>
      <c r="S2652" s="2">
        <v>32.665799999999997</v>
      </c>
      <c r="T2652" s="2">
        <v>90</v>
      </c>
      <c r="U2652" s="7">
        <v>38.5</v>
      </c>
      <c r="V2652" s="2">
        <f t="shared" si="1247"/>
        <v>123.164925818787</v>
      </c>
      <c r="W2652" s="7">
        <v>39.729999999999997</v>
      </c>
      <c r="X2652" s="2">
        <f t="shared" si="1248"/>
        <v>39.581837473823711</v>
      </c>
      <c r="Y2652" s="7">
        <v>24.81</v>
      </c>
      <c r="Z2652" s="2">
        <f t="shared" si="1249"/>
        <v>202.00760477947856</v>
      </c>
      <c r="AA2652" s="7">
        <v>46.4</v>
      </c>
      <c r="AB2652" s="7">
        <v>89.1</v>
      </c>
      <c r="AF2652">
        <f t="shared" si="1226"/>
        <v>41.343507422963562</v>
      </c>
      <c r="AH2652" s="15">
        <f t="shared" si="1243"/>
        <v>1</v>
      </c>
      <c r="AI2652">
        <f t="shared" si="1234"/>
        <v>-862.69702838392823</v>
      </c>
      <c r="AJ2652">
        <f t="shared" si="1235"/>
        <v>492.98433113463113</v>
      </c>
      <c r="AK2652">
        <f t="shared" si="1236"/>
        <v>-1.3585266842762878</v>
      </c>
      <c r="AL2652">
        <f t="shared" si="1250"/>
        <v>86142039.270140439</v>
      </c>
      <c r="AM2652">
        <f t="shared" si="1237"/>
        <v>138758.19237522298</v>
      </c>
      <c r="AN2652">
        <f t="shared" si="1238"/>
        <v>14.421495699269116</v>
      </c>
      <c r="AP2652" s="15">
        <v>1</v>
      </c>
      <c r="AQ2652">
        <f t="shared" si="1251"/>
        <v>-240219467408583.28</v>
      </c>
      <c r="AR2652">
        <f t="shared" si="1252"/>
        <v>-0.71258353667672569</v>
      </c>
      <c r="AS2652">
        <f t="shared" si="1253"/>
        <v>-5613054105116.5498</v>
      </c>
      <c r="AU2652">
        <f t="shared" si="1254"/>
        <v>112622842088324.55</v>
      </c>
      <c r="AV2652">
        <f>((AR2652*C2652*SIN(D2652*3.1416/180)+AJ2652*AJ2652*C2652*COS(D2652*3.1416/180)-AQ2652*U2652*SIN(V2652*3.1416/180)+AN2652*AN2652*J2652*COS(K2652*3.1416/180)-AM2652*AM2652*N2652*COS(O2652*3.1416/180)-AL2652*AL2652*Y2652*COS(Z2652*3.1416/180))*Y2652*COS(Z2652*3.1416/180)-(AR2652*C2652*COS(D2652*3.1416/180)+AJ2652*AJ2652*C2652*SIN(D2652*3.1416/180)+AU2652*U2652*COS(V2652*3.1416/180)+AN2652*AN2652*J2652*SIN(K2652*3.1416/180)-AM2652*AM2652*N2652*SIN(O2652*3.1416/180)-AL2652*AL2652*Y2652*SIN(Z2652*3.1416/180))*Y2652*SIN(Z2652*3.1416/180)/N2652*SIN(O2652*3.1416/180)*(AR2652*C2652*SIN(D2652*3.1416/180)+AJ2652*AJ2652*C2652*COS(D2652*3.1416/180)-AU2652*U2652*SIN(V2652*3.1416/180)+AN2652*AN2652*J2652*COS(K2652*3.1416/180)-AM2652*AM2652*N2652*COS(O2652*3.1416/180)-AL2652*AL2652*Y2652*COS(Z2652*3.1416/180))-Y2652*SIN(Z2652*3.1416/180)*N2652*COS(O2652*3.1416/180))/1000</f>
        <v>-9.4195863232547212E+29</v>
      </c>
    </row>
    <row r="2653" spans="1:48" x14ac:dyDescent="0.3">
      <c r="A2653" s="4">
        <v>26.496300000000002</v>
      </c>
      <c r="B2653" s="4">
        <f t="shared" si="1240"/>
        <v>124</v>
      </c>
      <c r="C2653" s="7">
        <v>24.81</v>
      </c>
      <c r="D2653" s="2">
        <f t="shared" si="1245"/>
        <v>205.62618760043898</v>
      </c>
      <c r="E2653" s="6">
        <f t="shared" si="1227"/>
        <v>18.275844728434535</v>
      </c>
      <c r="F2653" s="2">
        <f t="shared" si="1255"/>
        <v>35.833930147764143</v>
      </c>
      <c r="G2653" s="7">
        <v>37.200000000000003</v>
      </c>
      <c r="H2653" s="3">
        <f t="shared" si="1246"/>
        <v>161.23118124831336</v>
      </c>
      <c r="J2653" s="7">
        <v>45.2</v>
      </c>
      <c r="K2653" s="2">
        <f t="shared" si="1228"/>
        <v>114.83118124831336</v>
      </c>
      <c r="L2653" s="7">
        <v>24.5</v>
      </c>
      <c r="M2653" s="2">
        <f t="shared" si="1229"/>
        <v>75.170444213925748</v>
      </c>
      <c r="N2653" s="7">
        <v>26.2</v>
      </c>
      <c r="O2653" s="2">
        <f t="shared" si="1230"/>
        <v>-13.929555786074246</v>
      </c>
      <c r="Q2653" s="2">
        <f t="shared" si="1231"/>
        <v>51.258724550778005</v>
      </c>
      <c r="R2653" s="2">
        <f t="shared" si="1256"/>
        <v>143.7760993738427</v>
      </c>
      <c r="S2653" s="2">
        <v>32.665799999999997</v>
      </c>
      <c r="T2653" s="2">
        <v>90</v>
      </c>
      <c r="U2653" s="7">
        <v>38.5</v>
      </c>
      <c r="V2653" s="2">
        <f t="shared" si="1247"/>
        <v>122.754925818787</v>
      </c>
      <c r="W2653" s="7">
        <v>39.729999999999997</v>
      </c>
      <c r="X2653" s="2">
        <f t="shared" si="1248"/>
        <v>39.331837473823711</v>
      </c>
      <c r="Y2653" s="7">
        <v>24.81</v>
      </c>
      <c r="Z2653" s="2">
        <f t="shared" si="1249"/>
        <v>201.27620477947855</v>
      </c>
      <c r="AA2653" s="7">
        <v>46.4</v>
      </c>
      <c r="AB2653" s="7">
        <v>89.1</v>
      </c>
      <c r="AF2653">
        <f t="shared" si="1226"/>
        <v>41.057341990709091</v>
      </c>
      <c r="AH2653" s="15">
        <f t="shared" si="1243"/>
        <v>1</v>
      </c>
      <c r="AI2653">
        <f t="shared" si="1234"/>
        <v>-561.53713642233049</v>
      </c>
      <c r="AJ2653">
        <f t="shared" si="1235"/>
        <v>491.21446565617009</v>
      </c>
      <c r="AK2653">
        <f t="shared" si="1236"/>
        <v>-1.3073855277876796</v>
      </c>
      <c r="AL2653">
        <f t="shared" si="1250"/>
        <v>68915706.006051719</v>
      </c>
      <c r="AM2653">
        <f t="shared" si="1237"/>
        <v>111476.64232969076</v>
      </c>
      <c r="AN2653">
        <f t="shared" si="1238"/>
        <v>-10.862017094337574</v>
      </c>
      <c r="AP2653" s="15">
        <v>1</v>
      </c>
      <c r="AQ2653">
        <f t="shared" si="1251"/>
        <v>-46180809846433.344</v>
      </c>
      <c r="AR2653">
        <f t="shared" si="1252"/>
        <v>-0.74068079526465114</v>
      </c>
      <c r="AS2653">
        <f t="shared" si="1253"/>
        <v>5099116217101.8955</v>
      </c>
      <c r="AU2653">
        <f t="shared" si="1254"/>
        <v>19655481926270.184</v>
      </c>
      <c r="AV2653">
        <f t="shared" ref="AV2653:AV2654" si="1257">((AR2653*C2653*SIN(D2653*3.1416/180)+AJ2653*AJ2653*C2653*COS(D2653*3.1416/180)-AQ2653*U2653*SIN(V2653*3.1416/180)+AN2653*AN2653*J2653*COS(K2653*3.1416/180)-AM2653*AM2653*N2653*COS(O2653*3.1416/180)-AL2653*AL2653*Y2653*COS(Z2653*3.1416/180))*Y2653*COS(Z2653*3.1416/180)-(AR2653*C2653*COS(D2653*3.1416/180)+AJ2653*AJ2653*C2653*SIN(D2653*3.1416/180)+AU2653*U2653*COS(V2653*3.1416/180)+AN2653*AN2653*J2653*SIN(K2653*3.1416/180)-AM2653*AM2653*N2653*SIN(O2653*3.1416/180)-AL2653*AL2653*Y2653*SIN(Z2653*3.1416/180))*Y2653*SIN(Z2653*3.1416/180)/N2653*SIN(O2653*3.1416/180)*(AR2653*C2653*SIN(D2653*3.1416/180)+AJ2653*AJ2653*C2653*COS(D2653*3.1416/180)-AU2653*U2653*SIN(V2653*3.1416/180)+AN2653*AN2653*J2653*COS(K2653*3.1416/180)-AM2653*AM2653*N2653*COS(O2653*3.1416/180)-AL2653*AL2653*Y2653*COS(Z2653*3.1416/180))-Y2653*SIN(Z2653*3.1416/180)*N2653*COS(O2653*3.1416/180))/1000</f>
        <v>-3.8240607246959168E+29</v>
      </c>
    </row>
    <row r="2654" spans="1:48" x14ac:dyDescent="0.3">
      <c r="A2654" s="12">
        <v>26.496300000000002</v>
      </c>
      <c r="B2654" s="12">
        <f t="shared" si="1240"/>
        <v>125</v>
      </c>
      <c r="C2654" s="13">
        <v>24.81</v>
      </c>
      <c r="D2654" s="2">
        <f t="shared" si="1245"/>
        <v>204.82618760043897</v>
      </c>
      <c r="E2654" s="13">
        <f t="shared" si="1227"/>
        <v>18.738164303605192</v>
      </c>
      <c r="F2654" s="13">
        <f t="shared" si="1255"/>
        <v>35.801012869180177</v>
      </c>
      <c r="G2654" s="13">
        <v>37.200000000000003</v>
      </c>
      <c r="H2654" s="3">
        <f t="shared" si="1246"/>
        <v>161.33118124831336</v>
      </c>
      <c r="I2654" s="13"/>
      <c r="J2654" s="13">
        <v>45.2</v>
      </c>
      <c r="K2654" s="13">
        <f t="shared" si="1228"/>
        <v>114.93118124831335</v>
      </c>
      <c r="L2654" s="13">
        <v>24.5</v>
      </c>
      <c r="M2654" s="2">
        <f t="shared" si="1229"/>
        <v>75.03809160664099</v>
      </c>
      <c r="N2654" s="13">
        <v>26.2</v>
      </c>
      <c r="O2654" s="13">
        <f t="shared" si="1230"/>
        <v>-14.061908393359005</v>
      </c>
      <c r="P2654" s="13"/>
      <c r="Q2654" s="13">
        <f t="shared" si="1231"/>
        <v>51.601221290769601</v>
      </c>
      <c r="R2654" s="13">
        <f t="shared" si="1256"/>
        <v>143.66896098766128</v>
      </c>
      <c r="S2654" s="13">
        <v>32.665799999999997</v>
      </c>
      <c r="T2654" s="13">
        <v>90</v>
      </c>
      <c r="U2654" s="13">
        <v>38.5</v>
      </c>
      <c r="V2654" s="2">
        <f t="shared" si="1247"/>
        <v>122.344925818787</v>
      </c>
      <c r="W2654" s="13">
        <v>39.729999999999997</v>
      </c>
      <c r="X2654" s="2">
        <f t="shared" si="1248"/>
        <v>39.081837473823711</v>
      </c>
      <c r="Y2654" s="13">
        <v>24.81</v>
      </c>
      <c r="Z2654" s="2">
        <f t="shared" si="1249"/>
        <v>200.54480477947854</v>
      </c>
      <c r="AA2654" s="13">
        <v>46.4</v>
      </c>
      <c r="AB2654" s="13">
        <v>89.1</v>
      </c>
      <c r="AC2654" s="13"/>
      <c r="AD2654" s="13"/>
      <c r="AE2654" s="13"/>
      <c r="AF2654">
        <f t="shared" si="1226"/>
        <v>40.774853766404235</v>
      </c>
      <c r="AG2654" s="13"/>
      <c r="AH2654" s="15">
        <f t="shared" si="1243"/>
        <v>1</v>
      </c>
      <c r="AI2654">
        <f t="shared" si="1234"/>
        <v>-188.43690886884426</v>
      </c>
      <c r="AJ2654">
        <f t="shared" si="1235"/>
        <v>488.50826890131492</v>
      </c>
      <c r="AK2654">
        <f t="shared" si="1236"/>
        <v>-1.2554218175792276</v>
      </c>
      <c r="AL2654">
        <f t="shared" si="1250"/>
        <v>51569443.334502354</v>
      </c>
      <c r="AM2654">
        <f t="shared" si="1237"/>
        <v>83725.311166488013</v>
      </c>
      <c r="AN2654">
        <f t="shared" si="1238"/>
        <v>-36.124638411761026</v>
      </c>
      <c r="AP2654" s="15">
        <v>1</v>
      </c>
      <c r="AQ2654">
        <f t="shared" si="1251"/>
        <v>-665364922153.02942</v>
      </c>
      <c r="AR2654">
        <f t="shared" si="1252"/>
        <v>-0.76866359289705366</v>
      </c>
      <c r="AS2654">
        <f t="shared" si="1253"/>
        <v>-2724144881417.6187</v>
      </c>
      <c r="AU2654">
        <f t="shared" si="1254"/>
        <v>273138766124.52216</v>
      </c>
      <c r="AV2654">
        <f t="shared" si="1257"/>
        <v>-1.1547223051069961E+29</v>
      </c>
    </row>
    <row r="2655" spans="1:48" x14ac:dyDescent="0.3">
      <c r="A2655" s="4">
        <v>26.496300000000002</v>
      </c>
      <c r="B2655" s="4">
        <f t="shared" si="1240"/>
        <v>126</v>
      </c>
      <c r="C2655" s="7">
        <v>24.81</v>
      </c>
      <c r="D2655" s="2">
        <f t="shared" si="1245"/>
        <v>204.02618760043896</v>
      </c>
      <c r="E2655" s="6">
        <f t="shared" si="1227"/>
        <v>19.200599880448017</v>
      </c>
      <c r="F2655" s="2">
        <f t="shared" si="1255"/>
        <v>35.793763080347595</v>
      </c>
      <c r="G2655" s="7">
        <v>37.200000000000003</v>
      </c>
      <c r="H2655" s="3">
        <f t="shared" si="1246"/>
        <v>161.43118124831335</v>
      </c>
      <c r="J2655" s="7">
        <v>45.2</v>
      </c>
      <c r="K2655" s="2">
        <f t="shared" si="1228"/>
        <v>115.03118124831335</v>
      </c>
      <c r="L2655" s="7">
        <v>24.5</v>
      </c>
      <c r="M2655" s="2">
        <f t="shared" si="1229"/>
        <v>74.903693042040629</v>
      </c>
      <c r="N2655" s="7">
        <v>26.2</v>
      </c>
      <c r="O2655" s="2">
        <f t="shared" si="1230"/>
        <v>-14.196306957959365</v>
      </c>
      <c r="Q2655" s="2">
        <f t="shared" si="1231"/>
        <v>51.941449929315006</v>
      </c>
      <c r="R2655" s="2">
        <f t="shared" si="1256"/>
        <v>143.5586303771392</v>
      </c>
      <c r="S2655" s="2">
        <v>32.665799999999997</v>
      </c>
      <c r="T2655" s="2">
        <v>90</v>
      </c>
      <c r="U2655" s="7">
        <v>38.5</v>
      </c>
      <c r="V2655" s="2">
        <f t="shared" si="1247"/>
        <v>121.93492581878701</v>
      </c>
      <c r="W2655" s="7">
        <v>39.729999999999997</v>
      </c>
      <c r="X2655" s="2">
        <f t="shared" si="1248"/>
        <v>38.831837473823711</v>
      </c>
      <c r="Y2655" s="7">
        <v>24.81</v>
      </c>
      <c r="Z2655" s="2">
        <f t="shared" si="1249"/>
        <v>199.81340477947853</v>
      </c>
      <c r="AA2655" s="7">
        <v>46.4</v>
      </c>
      <c r="AB2655" s="7">
        <v>89.1</v>
      </c>
      <c r="AF2655">
        <f t="shared" si="1226"/>
        <v>40.496150360721479</v>
      </c>
      <c r="AH2655" s="15">
        <f t="shared" si="1243"/>
        <v>1</v>
      </c>
      <c r="AI2655">
        <f t="shared" si="1234"/>
        <v>-103.33344613337223</v>
      </c>
      <c r="AJ2655">
        <f t="shared" si="1235"/>
        <v>486.14990052511706</v>
      </c>
      <c r="AK2655">
        <f t="shared" si="1236"/>
        <v>-1.2026360677292838</v>
      </c>
      <c r="AL2655">
        <f t="shared" si="1250"/>
        <v>34322732.65038909</v>
      </c>
      <c r="AM2655">
        <f t="shared" si="1237"/>
        <v>55847.297771731653</v>
      </c>
      <c r="AN2655">
        <f t="shared" si="1238"/>
        <v>-61.347001717773566</v>
      </c>
      <c r="AP2655" s="15">
        <v>1</v>
      </c>
      <c r="AQ2655">
        <f t="shared" si="1251"/>
        <v>-105714589941.85997</v>
      </c>
      <c r="AR2655">
        <f t="shared" si="1252"/>
        <v>-0.79654530849780036</v>
      </c>
      <c r="AS2655">
        <f t="shared" si="1253"/>
        <v>-418832189785.23492</v>
      </c>
      <c r="AU2655">
        <f t="shared" si="1254"/>
        <v>55031313163.119072</v>
      </c>
      <c r="AV2655">
        <f>((AR2655*C2655*SIN(D2655*3.1416/180)+AJ2655*AJ2655*C2655*COS(D2655*3.1416/180)-AQ2655*U2655*SIN(V2655*3.1416/180)+AN2655*AN2655*J2655*COS(K2655*3.1416/180)-AM2655*AM2655*N2655*COS(O2655*3.1416/180)-AL2655*AL2655*Y2655*COS(Z2655*3.1416/180))*Y2655*COS(Z2655*3.1416/180)-(AR2655*C2655*COS(D2655*3.1416/180)+AJ2655*AJ2655*C2655*SIN(D2655*3.1416/180)+AU2655*U2655*COS(V2655*3.1416/180)+AN2655*AN2655*J2655*SIN(K2655*3.1416/180)-AM2655*AM2655*N2655*SIN(O2655*3.1416/180)-AL2655*AL2655*Y2655*SIN(Z2655*3.1416/180))*Y2655*SIN(Z2655*3.1416/180)/N2655*SIN(O2655*3.1416/180)*(AR2655*C2655*SIN(D2655*3.1416/180)+AJ2655*AJ2655*C2655*COS(D2655*3.1416/180)-AU2655*U2655*SIN(V2655*3.1416/180)+AN2655*AN2655*J2655*COS(K2655*3.1416/180)-AM2655*AM2655*N2655*COS(O2655*3.1416/180)-AL2655*AL2655*Y2655*COS(Z2655*3.1416/180))-Y2655*SIN(Z2655*3.1416/180)*N2655*COS(O2655*3.1416/180))/1000</f>
        <v>-2.1440640750886393E+28</v>
      </c>
    </row>
    <row r="2656" spans="1:48" x14ac:dyDescent="0.3">
      <c r="A2656" s="4">
        <v>26.496300000000002</v>
      </c>
      <c r="B2656" s="4">
        <f t="shared" si="1240"/>
        <v>127</v>
      </c>
      <c r="C2656" s="7">
        <v>24.81</v>
      </c>
      <c r="D2656" s="2">
        <f t="shared" si="1245"/>
        <v>203.22618760043895</v>
      </c>
      <c r="E2656" s="6">
        <f t="shared" si="1227"/>
        <v>19.663007381745931</v>
      </c>
      <c r="F2656" s="2">
        <f t="shared" si="1255"/>
        <v>35.81037219837792</v>
      </c>
      <c r="G2656" s="7">
        <v>37.200000000000003</v>
      </c>
      <c r="H2656" s="3">
        <f t="shared" si="1246"/>
        <v>161.53118124831335</v>
      </c>
      <c r="J2656" s="7">
        <v>45.2</v>
      </c>
      <c r="K2656" s="2">
        <f t="shared" si="1228"/>
        <v>115.13118124831334</v>
      </c>
      <c r="L2656" s="7">
        <v>24.5</v>
      </c>
      <c r="M2656" s="2">
        <f t="shared" si="1229"/>
        <v>74.767260071037441</v>
      </c>
      <c r="N2656" s="7">
        <v>26.2</v>
      </c>
      <c r="O2656" s="2">
        <f t="shared" si="1230"/>
        <v>-14.332739928962553</v>
      </c>
      <c r="Q2656" s="2">
        <f t="shared" si="1231"/>
        <v>52.279371617564749</v>
      </c>
      <c r="R2656" s="2">
        <f t="shared" si="1256"/>
        <v>143.44519083857557</v>
      </c>
      <c r="S2656" s="2">
        <v>32.665799999999997</v>
      </c>
      <c r="T2656" s="2">
        <v>90</v>
      </c>
      <c r="U2656" s="7">
        <v>38.5</v>
      </c>
      <c r="V2656" s="2">
        <f t="shared" si="1247"/>
        <v>121.52492581878701</v>
      </c>
      <c r="W2656" s="7">
        <v>39.729999999999997</v>
      </c>
      <c r="X2656" s="2">
        <f t="shared" si="1248"/>
        <v>38.581837473823711</v>
      </c>
      <c r="Y2656" s="7">
        <v>24.81</v>
      </c>
      <c r="Z2656" s="2">
        <f t="shared" si="1249"/>
        <v>199.08200477947852</v>
      </c>
      <c r="AA2656" s="7">
        <v>46.4</v>
      </c>
      <c r="AB2656" s="7">
        <v>89.1</v>
      </c>
      <c r="AF2656">
        <f t="shared" si="1226"/>
        <v>40.221338233482697</v>
      </c>
      <c r="AH2656" s="15">
        <f t="shared" si="1243"/>
        <v>1</v>
      </c>
      <c r="AI2656">
        <f t="shared" si="1234"/>
        <v>-405.74282551936443</v>
      </c>
      <c r="AJ2656">
        <f t="shared" si="1235"/>
        <v>482.56843962196507</v>
      </c>
      <c r="AK2656">
        <f t="shared" si="1236"/>
        <v>-1.1490327288945683</v>
      </c>
      <c r="AL2656">
        <f t="shared" si="1250"/>
        <v>16944818.230809409</v>
      </c>
      <c r="AM2656">
        <f t="shared" si="1237"/>
        <v>27451.898720916048</v>
      </c>
      <c r="AN2656">
        <f t="shared" si="1238"/>
        <v>-86.509786427792676</v>
      </c>
      <c r="AP2656" s="15">
        <v>1</v>
      </c>
      <c r="AQ2656">
        <f t="shared" si="1251"/>
        <v>-15634604999876.854</v>
      </c>
      <c r="AR2656">
        <f t="shared" si="1252"/>
        <v>-0.82433893370291378</v>
      </c>
      <c r="AS2656">
        <f t="shared" si="1253"/>
        <v>3078348335908.2813</v>
      </c>
      <c r="AU2656">
        <f t="shared" si="1254"/>
        <v>5706130373616.0986</v>
      </c>
      <c r="AV2656">
        <f>((AR2656*C2656*SIN(D2656*3.1416/180)+AJ2656*AJ2656*C2656*COS(D2656*3.1416/180)-AQ2656*U2656*SIN(V2656*3.1416/180)+AN2656*AN2656*J2656*COS(K2656*3.1416/180)-AM2656*AM2656*N2656*COS(O2656*3.1416/180)-AL2656*AL2656*Y2656*COS(Z2656*3.1416/180))*Y2656*COS(Z2656*3.1416/180)-(AR2656*C2656*COS(D2656*3.1416/180)+AJ2656*AJ2656*C2656*SIN(D2656*3.1416/180)+AU2656*U2656*COS(V2656*3.1416/180)+AN2656*AN2656*J2656*SIN(K2656*3.1416/180)-AM2656*AM2656*N2656*SIN(O2656*3.1416/180)-AL2656*AL2656*Y2656*SIN(Z2656*3.1416/180))*Y2656*SIN(Z2656*3.1416/180)/N2656*SIN(O2656*3.1416/180)*(AR2656*C2656*SIN(D2656*3.1416/180)+AJ2656*AJ2656*C2656*COS(D2656*3.1416/180)-AU2656*U2656*SIN(V2656*3.1416/180)+AN2656*AN2656*J2656*COS(K2656*3.1416/180)-AM2656*AM2656*N2656*COS(O2656*3.1416/180)-AL2656*AL2656*Y2656*COS(Z2656*3.1416/180))-Y2656*SIN(Z2656*3.1416/180)*N2656*COS(O2656*3.1416/180))/1000</f>
        <v>-1.1105477208021103E+27</v>
      </c>
    </row>
    <row r="2657" spans="1:48" x14ac:dyDescent="0.3">
      <c r="A2657" s="4">
        <v>26.496300000000002</v>
      </c>
      <c r="B2657" s="4">
        <f t="shared" si="1240"/>
        <v>128</v>
      </c>
      <c r="C2657" s="7">
        <v>24.81</v>
      </c>
      <c r="D2657" s="2">
        <f t="shared" si="1245"/>
        <v>202.42618760043894</v>
      </c>
      <c r="E2657" s="6">
        <f t="shared" si="1227"/>
        <v>20.12525274272534</v>
      </c>
      <c r="F2657" s="2">
        <f t="shared" si="1255"/>
        <v>35.849191156643933</v>
      </c>
      <c r="G2657" s="7">
        <v>37.200000000000003</v>
      </c>
      <c r="H2657" s="3">
        <f t="shared" si="1246"/>
        <v>161.63118124831334</v>
      </c>
      <c r="J2657" s="7">
        <v>45.2</v>
      </c>
      <c r="K2657" s="2">
        <f t="shared" si="1228"/>
        <v>115.23118124831333</v>
      </c>
      <c r="L2657" s="7">
        <v>24.5</v>
      </c>
      <c r="M2657" s="2">
        <f t="shared" si="1229"/>
        <v>74.628807064631559</v>
      </c>
      <c r="N2657" s="7">
        <v>26.2</v>
      </c>
      <c r="O2657" s="2">
        <f t="shared" si="1230"/>
        <v>-14.471192935368435</v>
      </c>
      <c r="Q2657" s="2">
        <f t="shared" si="1231"/>
        <v>52.614948227387835</v>
      </c>
      <c r="R2657" s="2">
        <f t="shared" si="1256"/>
        <v>143.32872318801068</v>
      </c>
      <c r="S2657" s="2">
        <v>32.665799999999997</v>
      </c>
      <c r="T2657" s="2">
        <v>90</v>
      </c>
      <c r="U2657" s="7">
        <v>38.5</v>
      </c>
      <c r="V2657" s="2">
        <f t="shared" si="1247"/>
        <v>121.11492581878701</v>
      </c>
      <c r="W2657" s="7">
        <v>39.729999999999997</v>
      </c>
      <c r="X2657" s="2">
        <f t="shared" si="1248"/>
        <v>38.331837473823711</v>
      </c>
      <c r="Y2657" s="7">
        <v>24.81</v>
      </c>
      <c r="Z2657" s="2">
        <f t="shared" si="1249"/>
        <v>198.35060477947852</v>
      </c>
      <c r="AA2657" s="7">
        <v>46.4</v>
      </c>
      <c r="AB2657" s="7">
        <v>89.1</v>
      </c>
      <c r="AF2657">
        <f t="shared" ref="AF2657:AF2720" si="1258">A2658*COS(B2658*3.1416/180)+W2658*COS(X2658*3.1416/180)+N2658*COS(O2658*3.1416/180)</f>
        <v>39.950522639981955</v>
      </c>
      <c r="AH2657" s="15">
        <f t="shared" si="1243"/>
        <v>1</v>
      </c>
      <c r="AI2657">
        <f t="shared" si="1234"/>
        <v>-816.91257731722646</v>
      </c>
      <c r="AJ2657">
        <f t="shared" si="1235"/>
        <v>478.96269565972744</v>
      </c>
      <c r="AK2657">
        <f t="shared" si="1236"/>
        <v>-1.0946203634972225</v>
      </c>
      <c r="AL2657">
        <f t="shared" si="1250"/>
        <v>5616970.8372296719</v>
      </c>
      <c r="AM2657">
        <f t="shared" si="1237"/>
        <v>8784.5042496561819</v>
      </c>
      <c r="AN2657">
        <f t="shared" si="1238"/>
        <v>-111.59374799213472</v>
      </c>
      <c r="AP2657" s="15">
        <v>1</v>
      </c>
      <c r="AQ2657">
        <f t="shared" si="1251"/>
        <v>-248001773754284.41</v>
      </c>
      <c r="AR2657">
        <f t="shared" si="1252"/>
        <v>-0.85205709014439135</v>
      </c>
      <c r="AS2657">
        <f t="shared" si="1253"/>
        <v>-4307351276850.291</v>
      </c>
      <c r="AU2657">
        <f t="shared" si="1254"/>
        <v>83238560456101.266</v>
      </c>
      <c r="AV2657">
        <f t="shared" ref="AV2657" si="1259">((AR2657*C2657*SIN(D2657*3.1416/180)+AJ2657*AJ2657*C2657*COS(D2657*3.1416/180)-AQ2657*U2657*SIN(V2657*3.1416/180)+AN2657*AN2657*J2657*COS(K2657*3.1416/180)-AM2657*AM2657*N2657*COS(O2657*3.1416/180)-AL2657*AL2657*Y2657*COS(Z2657*3.1416/180))*Y2657*COS(Z2657*3.1416/180)-(AR2657*C2657*COS(D2657*3.1416/180)+AJ2657*AJ2657*C2657*SIN(D2657*3.1416/180)+AU2657*U2657*COS(V2657*3.1416/180)+AN2657*AN2657*J2657*SIN(K2657*3.1416/180)-AM2657*AM2657*N2657*SIN(O2657*3.1416/180)-AL2657*AL2657*Y2657*SIN(Z2657*3.1416/180))*Y2657*SIN(Z2657*3.1416/180)/N2657*SIN(O2657*3.1416/180)*(AR2657*C2657*SIN(D2657*3.1416/180)+AJ2657*AJ2657*C2657*COS(D2657*3.1416/180)-AU2657*U2657*SIN(V2657*3.1416/180)+AN2657*AN2657*J2657*COS(K2657*3.1416/180)-AM2657*AM2657*N2657*COS(O2657*3.1416/180)-AL2657*AL2657*Y2657*COS(Z2657*3.1416/180))-Y2657*SIN(Z2657*3.1416/180)*N2657*COS(O2657*3.1416/180))/1000</f>
        <v>-2.1010843290319852E+26</v>
      </c>
    </row>
    <row r="2658" spans="1:48" x14ac:dyDescent="0.3">
      <c r="A2658" s="4">
        <v>26.496300000000002</v>
      </c>
      <c r="B2658" s="4">
        <f t="shared" si="1240"/>
        <v>129</v>
      </c>
      <c r="C2658" s="7">
        <v>24.81</v>
      </c>
      <c r="D2658" s="2">
        <f t="shared" si="1245"/>
        <v>201.62618760043893</v>
      </c>
      <c r="E2658" s="6">
        <f t="shared" ref="E2658:E2721" si="1260">(SQRT(( (A2658*COS(B2658*PI()/180))^2+(A2658*SIN(B2658*PI()/180)-S2658)^2)))</f>
        <v>20.587210821243218</v>
      </c>
      <c r="F2658" s="2">
        <f t="shared" si="1255"/>
        <v>35.908713924822045</v>
      </c>
      <c r="G2658" s="7">
        <v>37.200000000000003</v>
      </c>
      <c r="H2658" s="3">
        <f t="shared" si="1246"/>
        <v>161.73118124831333</v>
      </c>
      <c r="J2658" s="7">
        <v>45.2</v>
      </c>
      <c r="K2658" s="2">
        <f t="shared" ref="K2658:K2721" si="1261">H2658-AA2658</f>
        <v>115.33118124831333</v>
      </c>
      <c r="L2658" s="7">
        <v>24.5</v>
      </c>
      <c r="M2658" s="2">
        <f t="shared" ref="M2658:M2721" si="1262">ACOS(((Y2658^2-L2658^2-Q2658^2)/(2*E2658*Q2658))*3.1416/180)*(180/PI())+R2658-160</f>
        <v>74.488350895998906</v>
      </c>
      <c r="N2658" s="7">
        <v>26.2</v>
      </c>
      <c r="O2658" s="2">
        <f t="shared" ref="O2658:O2721" si="1263">M2658-AB2658</f>
        <v>-14.611649104001089</v>
      </c>
      <c r="Q2658" s="2">
        <f t="shared" ref="Q2658:Q2721" si="1264">SQRT((C2658*COS(D2658*PI()/180)+J2658*COS(K2658*PI()/180))^2+(C2658*SIN(D2658*PI()/180)+(J2658*SIN(K2658*PI()/180)))^2)</f>
        <v>52.948142331872717</v>
      </c>
      <c r="R2658" s="2">
        <f t="shared" si="1256"/>
        <v>143.20930585049118</v>
      </c>
      <c r="S2658" s="2">
        <v>32.665799999999997</v>
      </c>
      <c r="T2658" s="2">
        <v>90</v>
      </c>
      <c r="U2658" s="7">
        <v>38.5</v>
      </c>
      <c r="V2658" s="2">
        <f t="shared" si="1247"/>
        <v>120.70492581878702</v>
      </c>
      <c r="W2658" s="7">
        <v>39.729999999999997</v>
      </c>
      <c r="X2658" s="2">
        <f t="shared" si="1248"/>
        <v>38.081837473823711</v>
      </c>
      <c r="Y2658" s="7">
        <v>24.81</v>
      </c>
      <c r="Z2658" s="2">
        <f t="shared" si="1249"/>
        <v>197.61920477947851</v>
      </c>
      <c r="AA2658" s="7">
        <v>46.4</v>
      </c>
      <c r="AB2658" s="7">
        <v>89.1</v>
      </c>
      <c r="AF2658">
        <f t="shared" si="1258"/>
        <v>39.683807578751583</v>
      </c>
      <c r="AH2658" s="15">
        <f t="shared" si="1243"/>
        <v>1</v>
      </c>
      <c r="AI2658">
        <f t="shared" ref="AI2658:AI2721" si="1265">A2658*SIN(B2658*3.1416/180)*G2658*COS(H2658*3.1416/180)-A2658*COS(B2658)*G2658*SIN(H2658)/U2658*SIN(V2658*3.1416/180)*A2658*SIN(B2658*3.1416/180)-(G2658*SIN(H2658*3.1416/180)*U2658*COS(V2658*3.1416/180))</f>
        <v>-942.02839235063607</v>
      </c>
      <c r="AJ2658">
        <f t="shared" ref="AJ2658:AJ2721" si="1266">(-1*AH2658*A2658*SIN(B2658*3.1416/180)*C2658*COS(D2658*3.1416/180))-(AH2658*A2658*COS(B2658*3.1416/180)*C2658*SIN(D2658*3.1416/180))/((W2658*SIN(X2658)*-A2658*SIN(B2658))-(C2658*SIN(D2658)*W2658*COS(X2658)))</f>
        <v>475.27914960139816</v>
      </c>
      <c r="AK2658">
        <f t="shared" ref="AK2658:AK2721" si="1267">((W2658*SIN(X2658*3.1416/180)*A2658*COS(B2658*3.1416/180))-(W2658*COS(X2658*3.1416/180)*-1*A2658*SIN(B2658*3.1416/180)))/((W2658*SIN(X2658*3.1416/180)*-1*A2658*SIN(B2658*3.1416/180))-(C2658*SIN(D2658*0.0174)*W2658*COS(X2658*3.1416/180)))</f>
        <v>-1.0394118095362754</v>
      </c>
      <c r="AL2658">
        <f t="shared" si="1250"/>
        <v>-17014335.881302722</v>
      </c>
      <c r="AM2658">
        <f t="shared" ref="AM2658:AM2721" si="1268">(AJ2658*C2658*SIN(D2658*3.1416/180)-AN2658*J2658*SIN(K2658*3.1416/180))*Y2658*COS(Z2658*3.1416/180)-(AJ2658*C2658*COS(D2658*3.1416/180)+AN2658*J2658*COS(K2658*3.1416/180))*Y2658*SIN(Z2658*3.1416/180)/(N2658*SIN(O2658*3.1416/180)*(AJ2658*C2658*SIN(D2658*3.1416/180)-AN2658*J2658*SIN(K2658*3.1416/180))-Y2658*SIN(Z2658*3.1416/180))*N2658*COS(O2658*3.1416/180)</f>
        <v>-28982.76735773011</v>
      </c>
      <c r="AN2658">
        <f t="shared" ref="AN2658:AN2721" si="1269">U2658*SIN(V2658*3.1416/180)*A2658*COS(B2658*3.1416/180)-U2658*COS(V2658*3.1416/180)*A2658*SIN(B2658*3.1416/180)/U2658*SIN(V2658*3.1416/180)*A2658*SIN(B2658*3.1416/180)-G2658*SIN(H2658*3.1416/180)*U2658*COS(V2658*3.1416/180)</f>
        <v>-136.57974780115802</v>
      </c>
      <c r="AP2658" s="15">
        <v>1</v>
      </c>
      <c r="AQ2658">
        <f t="shared" si="1251"/>
        <v>-444285246198600.31</v>
      </c>
      <c r="AR2658">
        <f t="shared" si="1252"/>
        <v>-0.87971206990429229</v>
      </c>
      <c r="AS2658">
        <f t="shared" si="1253"/>
        <v>3820970623916.2578</v>
      </c>
      <c r="AU2658">
        <f t="shared" si="1254"/>
        <v>143904714730544.06</v>
      </c>
      <c r="AV2658">
        <f t="shared" ref="AV2658:AV2721" si="1270">(AR2658*C2658*SIN(D2658*3.1416/180)+AJ2658*AJ2658*C2658*COS(D2658*3.1416/180)-AQ2658*U2658*SIN(V2658*3.1416/180)+AN2658*AN2658*J2658*COS(K2658*3.1416/180)-AM2658*AM2658*N2658*COS(O2658*3.1416/180)-AL2658*AL2658*Y2658*COS(Z2658*3.1416/180))*Y2658*COS(Z2658*3.1416/180)-(AR2658*C2658*COS(D2658*3.1416/180)+AJ2658*AJ2658*C2658*SIN(D2658*3.1416/180)+AU2658*U2658*COS(V2658*3.1416/180)+AN2658*AN2658*J2658*SIN(K2658*3.1416/180)-AM2658*AM2658*N2658*SIN(O2658*3.1416/180)-AL2658*AL2658*Y2658*SIN(Z2658*3.1416/180))*Y2658*SIN(Z2658*3.1416/180)/N2658*SIN(O2658*3.1416/180)*(AR2658*C2658*SIN(D2658*3.1416/180)+AJ2658*AJ2658*C2658*COS(D2658*3.1416/180)-AU2658*U2658*SIN(V2658*3.1416/180)+AN2658*AN2658*J2658*COS(K2658*3.1416/180)-AM2658*AM2658*N2658*COS(O2658*3.1416/180)-AL2658*AL2658*Y2658*COS(Z2658*3.1416/180))-Y2658*SIN(Z2658*3.1416/180)*N2658*COS(O2658*3.1416/180)</f>
        <v>9.8587269423776493E+28</v>
      </c>
    </row>
    <row r="2659" spans="1:48" x14ac:dyDescent="0.3">
      <c r="A2659" s="4">
        <v>26.496300000000002</v>
      </c>
      <c r="B2659" s="4">
        <f t="shared" ref="B2659:B2722" si="1271">B2658+1</f>
        <v>130</v>
      </c>
      <c r="C2659" s="7">
        <v>24.81</v>
      </c>
      <c r="D2659" s="2">
        <f t="shared" si="1245"/>
        <v>200.82618760043891</v>
      </c>
      <c r="E2659" s="6">
        <f t="shared" si="1260"/>
        <v>21.048764445494538</v>
      </c>
      <c r="F2659" s="2">
        <f t="shared" si="1255"/>
        <v>35.987562928221486</v>
      </c>
      <c r="G2659" s="7">
        <v>37.200000000000003</v>
      </c>
      <c r="H2659" s="3">
        <f t="shared" si="1246"/>
        <v>161.83118124831333</v>
      </c>
      <c r="J2659" s="7">
        <v>45.2</v>
      </c>
      <c r="K2659" s="2">
        <f t="shared" si="1261"/>
        <v>115.43118124831332</v>
      </c>
      <c r="L2659" s="7">
        <v>24.5</v>
      </c>
      <c r="M2659" s="2">
        <f t="shared" si="1262"/>
        <v>74.345910643836675</v>
      </c>
      <c r="N2659" s="7">
        <v>26.2</v>
      </c>
      <c r="O2659" s="2">
        <f t="shared" si="1263"/>
        <v>-14.75408935616332</v>
      </c>
      <c r="Q2659" s="2">
        <f t="shared" si="1264"/>
        <v>53.278917186752032</v>
      </c>
      <c r="R2659" s="2">
        <f t="shared" si="1256"/>
        <v>143.08701494590815</v>
      </c>
      <c r="S2659" s="2">
        <v>32.665799999999997</v>
      </c>
      <c r="T2659" s="2">
        <v>90</v>
      </c>
      <c r="U2659" s="7">
        <v>38.5</v>
      </c>
      <c r="V2659" s="2">
        <f t="shared" si="1247"/>
        <v>120.29492581878702</v>
      </c>
      <c r="W2659" s="7">
        <v>39.729999999999997</v>
      </c>
      <c r="X2659" s="2">
        <f t="shared" si="1248"/>
        <v>37.831837473823711</v>
      </c>
      <c r="Y2659" s="7">
        <v>24.81</v>
      </c>
      <c r="Z2659" s="2">
        <f t="shared" si="1249"/>
        <v>196.8878047794785</v>
      </c>
      <c r="AA2659" s="7">
        <v>46.4</v>
      </c>
      <c r="AB2659" s="7">
        <v>89.1</v>
      </c>
      <c r="AF2659">
        <f t="shared" si="1258"/>
        <v>39.421295740969626</v>
      </c>
      <c r="AH2659" s="15">
        <f t="shared" ref="AH2659:AH2722" si="1272">AH2658</f>
        <v>1</v>
      </c>
      <c r="AI2659">
        <f t="shared" si="1265"/>
        <v>-656.80520947073956</v>
      </c>
      <c r="AJ2659">
        <f t="shared" si="1266"/>
        <v>470.25152936584442</v>
      </c>
      <c r="AK2659">
        <f t="shared" si="1267"/>
        <v>-0.98342432989471984</v>
      </c>
      <c r="AL2659">
        <f t="shared" si="1250"/>
        <v>-34103692.217855632</v>
      </c>
      <c r="AM2659">
        <f t="shared" si="1268"/>
        <v>-57892.444796856253</v>
      </c>
      <c r="AN2659">
        <f t="shared" si="1269"/>
        <v>-161.44878284790289</v>
      </c>
      <c r="AP2659" s="15">
        <v>1</v>
      </c>
      <c r="AQ2659">
        <f t="shared" si="1251"/>
        <v>-113520423288491.98</v>
      </c>
      <c r="AR2659">
        <f t="shared" si="1252"/>
        <v>-0.90731587537543379</v>
      </c>
      <c r="AS2659">
        <f t="shared" si="1253"/>
        <v>-1984659456055.5703</v>
      </c>
      <c r="AU2659">
        <f t="shared" si="1254"/>
        <v>37668523243438.719</v>
      </c>
      <c r="AV2659">
        <f t="shared" si="1270"/>
        <v>-1.4129117470805023E+31</v>
      </c>
    </row>
    <row r="2660" spans="1:48" x14ac:dyDescent="0.3">
      <c r="A2660" s="4">
        <v>26.496300000000002</v>
      </c>
      <c r="B2660" s="4">
        <f t="shared" si="1271"/>
        <v>131</v>
      </c>
      <c r="C2660" s="7">
        <v>24.81</v>
      </c>
      <c r="D2660" s="2">
        <f t="shared" si="1245"/>
        <v>200.0261876004389</v>
      </c>
      <c r="E2660" s="6">
        <f t="shared" si="1260"/>
        <v>21.509803580073616</v>
      </c>
      <c r="F2660" s="2">
        <f t="shared" si="1255"/>
        <v>36.084476132554578</v>
      </c>
      <c r="G2660" s="7">
        <v>37.200000000000003</v>
      </c>
      <c r="H2660" s="3">
        <f t="shared" si="1246"/>
        <v>161.93118124831332</v>
      </c>
      <c r="J2660" s="7">
        <v>45.2</v>
      </c>
      <c r="K2660" s="2">
        <f t="shared" si="1261"/>
        <v>115.53118124831332</v>
      </c>
      <c r="L2660" s="7">
        <v>24.5</v>
      </c>
      <c r="M2660" s="2">
        <f t="shared" si="1262"/>
        <v>74.201507318114778</v>
      </c>
      <c r="N2660" s="7">
        <v>26.2</v>
      </c>
      <c r="O2660" s="2">
        <f t="shared" si="1263"/>
        <v>-14.898492681885216</v>
      </c>
      <c r="Q2660" s="2">
        <f t="shared" si="1264"/>
        <v>53.6072367127055</v>
      </c>
      <c r="R2660" s="2">
        <f t="shared" si="1256"/>
        <v>142.96192437153945</v>
      </c>
      <c r="S2660" s="2">
        <v>32.665799999999997</v>
      </c>
      <c r="T2660" s="2">
        <v>90</v>
      </c>
      <c r="U2660" s="7">
        <v>38.5</v>
      </c>
      <c r="V2660" s="2">
        <f t="shared" si="1247"/>
        <v>119.88492581878702</v>
      </c>
      <c r="W2660" s="7">
        <v>39.729999999999997</v>
      </c>
      <c r="X2660" s="2">
        <f t="shared" si="1248"/>
        <v>37.581837473823711</v>
      </c>
      <c r="Y2660" s="7">
        <v>24.81</v>
      </c>
      <c r="Z2660" s="2">
        <f t="shared" si="1249"/>
        <v>196.15640477947849</v>
      </c>
      <c r="AA2660" s="7">
        <v>46.4</v>
      </c>
      <c r="AB2660" s="7">
        <v>89.1</v>
      </c>
      <c r="AF2660">
        <f t="shared" si="1258"/>
        <v>39.163088461610357</v>
      </c>
      <c r="AH2660" s="15">
        <f t="shared" si="1272"/>
        <v>1</v>
      </c>
      <c r="AI2660">
        <f t="shared" si="1265"/>
        <v>-229.06283797162095</v>
      </c>
      <c r="AJ2660">
        <f t="shared" si="1266"/>
        <v>465.92563687061312</v>
      </c>
      <c r="AK2660">
        <f t="shared" si="1267"/>
        <v>-0.9266797439012282</v>
      </c>
      <c r="AL2660">
        <f t="shared" si="1250"/>
        <v>-50838909.747947231</v>
      </c>
      <c r="AM2660">
        <f t="shared" si="1268"/>
        <v>-86570.167300646339</v>
      </c>
      <c r="AN2660">
        <f t="shared" si="1269"/>
        <v>-186.18201508539525</v>
      </c>
      <c r="AP2660" s="15">
        <v>1</v>
      </c>
      <c r="AQ2660">
        <f t="shared" si="1251"/>
        <v>-3984869101780.6382</v>
      </c>
      <c r="AR2660">
        <f t="shared" si="1252"/>
        <v>-0.93488019594066352</v>
      </c>
      <c r="AS2660">
        <f t="shared" si="1253"/>
        <v>-297233267125.42883</v>
      </c>
      <c r="AU2660">
        <f t="shared" si="1254"/>
        <v>2152963952133.751</v>
      </c>
      <c r="AV2660">
        <f t="shared" si="1270"/>
        <v>-7.4197882280013631E+31</v>
      </c>
    </row>
    <row r="2661" spans="1:48" x14ac:dyDescent="0.3">
      <c r="A2661" s="4">
        <v>26.496300000000002</v>
      </c>
      <c r="B2661" s="4">
        <f t="shared" si="1271"/>
        <v>132</v>
      </c>
      <c r="C2661" s="7">
        <v>24.81</v>
      </c>
      <c r="D2661" s="2">
        <f t="shared" si="1245"/>
        <v>199.22618760043889</v>
      </c>
      <c r="E2661" s="6">
        <f t="shared" si="1260"/>
        <v>21.970224594108384</v>
      </c>
      <c r="F2661" s="2">
        <f t="shared" si="1255"/>
        <v>36.198295589477141</v>
      </c>
      <c r="G2661" s="7">
        <v>37.200000000000003</v>
      </c>
      <c r="H2661" s="3">
        <f t="shared" si="1246"/>
        <v>162.03118124831332</v>
      </c>
      <c r="J2661" s="7">
        <v>45.2</v>
      </c>
      <c r="K2661" s="2">
        <f t="shared" si="1261"/>
        <v>115.63118124831331</v>
      </c>
      <c r="L2661" s="7">
        <v>24.5</v>
      </c>
      <c r="M2661" s="2">
        <f t="shared" si="1262"/>
        <v>74.055163608398459</v>
      </c>
      <c r="N2661" s="7">
        <v>26.2</v>
      </c>
      <c r="O2661" s="2">
        <f t="shared" si="1263"/>
        <v>-15.044836391601535</v>
      </c>
      <c r="Q2661" s="2">
        <f t="shared" si="1264"/>
        <v>53.933065478497738</v>
      </c>
      <c r="R2661" s="2">
        <f t="shared" si="1256"/>
        <v>142.83410588142459</v>
      </c>
      <c r="S2661" s="2">
        <v>32.665799999999997</v>
      </c>
      <c r="T2661" s="2">
        <v>90</v>
      </c>
      <c r="U2661" s="7">
        <v>38.5</v>
      </c>
      <c r="V2661" s="2">
        <f t="shared" si="1247"/>
        <v>119.47492581878703</v>
      </c>
      <c r="W2661" s="7">
        <v>39.729999999999997</v>
      </c>
      <c r="X2661" s="2">
        <f t="shared" si="1248"/>
        <v>37.331837473823711</v>
      </c>
      <c r="Y2661" s="7">
        <v>24.81</v>
      </c>
      <c r="Z2661" s="2">
        <f t="shared" si="1249"/>
        <v>195.42500477947848</v>
      </c>
      <c r="AA2661" s="7">
        <v>46.4</v>
      </c>
      <c r="AB2661" s="7">
        <v>89.1</v>
      </c>
      <c r="AF2661">
        <f t="shared" si="1258"/>
        <v>38.909285672372889</v>
      </c>
      <c r="AH2661" s="15">
        <f t="shared" si="1272"/>
        <v>1</v>
      </c>
      <c r="AI2661">
        <f t="shared" si="1265"/>
        <v>-53.593646425874311</v>
      </c>
      <c r="AJ2661">
        <f t="shared" si="1266"/>
        <v>461.11347832657447</v>
      </c>
      <c r="AK2661">
        <f t="shared" si="1267"/>
        <v>-0.86920453783752372</v>
      </c>
      <c r="AL2661">
        <f t="shared" si="1250"/>
        <v>-67371445.502317712</v>
      </c>
      <c r="AM2661">
        <f t="shared" si="1268"/>
        <v>-115280.97704215736</v>
      </c>
      <c r="AN2661">
        <f t="shared" si="1269"/>
        <v>-210.76080041652838</v>
      </c>
      <c r="AP2661" s="15">
        <v>1</v>
      </c>
      <c r="AQ2661">
        <f t="shared" si="1251"/>
        <v>-805508501778.12036</v>
      </c>
      <c r="AR2661">
        <f t="shared" si="1252"/>
        <v>-0.96241650199718942</v>
      </c>
      <c r="AS2661">
        <f t="shared" si="1253"/>
        <v>2141101393940.7813</v>
      </c>
      <c r="AU2661">
        <f t="shared" si="1254"/>
        <v>1132856903497.1462</v>
      </c>
      <c r="AV2661">
        <f t="shared" si="1270"/>
        <v>-2.1235493881869083E+32</v>
      </c>
    </row>
    <row r="2662" spans="1:48" x14ac:dyDescent="0.3">
      <c r="A2662" s="4">
        <v>26.496300000000002</v>
      </c>
      <c r="B2662" s="4">
        <f t="shared" si="1271"/>
        <v>133</v>
      </c>
      <c r="C2662" s="7">
        <v>24.81</v>
      </c>
      <c r="D2662" s="2">
        <f t="shared" si="1245"/>
        <v>198.42618760043888</v>
      </c>
      <c r="E2662" s="6">
        <f t="shared" si="1260"/>
        <v>22.429929617613453</v>
      </c>
      <c r="F2662" s="2">
        <f t="shared" si="1255"/>
        <v>36.327957264066313</v>
      </c>
      <c r="G2662" s="7">
        <v>37.200000000000003</v>
      </c>
      <c r="H2662" s="3">
        <f t="shared" si="1246"/>
        <v>162.13118124831331</v>
      </c>
      <c r="J2662" s="7">
        <v>45.2</v>
      </c>
      <c r="K2662" s="2">
        <f t="shared" si="1261"/>
        <v>115.73118124831331</v>
      </c>
      <c r="L2662" s="7">
        <v>24.5</v>
      </c>
      <c r="M2662" s="2">
        <f t="shared" si="1262"/>
        <v>73.906903654245326</v>
      </c>
      <c r="N2662" s="7">
        <v>26.2</v>
      </c>
      <c r="O2662" s="2">
        <f t="shared" si="1263"/>
        <v>-15.193096345754668</v>
      </c>
      <c r="Q2662" s="2">
        <f t="shared" si="1264"/>
        <v>54.256368684909852</v>
      </c>
      <c r="R2662" s="2">
        <f t="shared" si="1256"/>
        <v>142.70362916269627</v>
      </c>
      <c r="S2662" s="2">
        <v>32.665799999999997</v>
      </c>
      <c r="T2662" s="2">
        <v>90</v>
      </c>
      <c r="U2662" s="7">
        <v>38.5</v>
      </c>
      <c r="V2662" s="2">
        <f t="shared" si="1247"/>
        <v>119.06492581878703</v>
      </c>
      <c r="W2662" s="7">
        <v>39.729999999999997</v>
      </c>
      <c r="X2662" s="2">
        <f t="shared" si="1248"/>
        <v>37.081837473823711</v>
      </c>
      <c r="Y2662" s="7">
        <v>24.81</v>
      </c>
      <c r="Z2662" s="2">
        <f t="shared" si="1249"/>
        <v>194.69360477947848</v>
      </c>
      <c r="AA2662" s="7">
        <v>46.4</v>
      </c>
      <c r="AB2662" s="7">
        <v>89.1</v>
      </c>
      <c r="AF2662">
        <f t="shared" si="1258"/>
        <v>38.659985856376991</v>
      </c>
      <c r="AH2662" s="15">
        <f t="shared" si="1272"/>
        <v>1</v>
      </c>
      <c r="AI2662">
        <f t="shared" si="1265"/>
        <v>-270.23883755329774</v>
      </c>
      <c r="AJ2662">
        <f t="shared" si="1266"/>
        <v>455.9661677871112</v>
      </c>
      <c r="AK2662">
        <f t="shared" si="1267"/>
        <v>-0.81102995106588038</v>
      </c>
      <c r="AL2662">
        <f t="shared" si="1250"/>
        <v>-83655583.252023801</v>
      </c>
      <c r="AM2662">
        <f t="shared" si="1268"/>
        <v>-143961.02876096091</v>
      </c>
      <c r="AN2662">
        <f t="shared" si="1269"/>
        <v>-235.16671725528698</v>
      </c>
      <c r="AP2662" s="15">
        <v>1</v>
      </c>
      <c r="AQ2662">
        <f t="shared" si="1251"/>
        <v>-8177155691153.335</v>
      </c>
      <c r="AR2662">
        <f t="shared" si="1252"/>
        <v>-0.98993602016551907</v>
      </c>
      <c r="AS2662">
        <f t="shared" si="1253"/>
        <v>-2924709807362.8574</v>
      </c>
      <c r="AU2662">
        <f t="shared" si="1254"/>
        <v>4691431873198.2666</v>
      </c>
      <c r="AV2662">
        <f t="shared" si="1270"/>
        <v>-4.6426059356796244E+32</v>
      </c>
    </row>
    <row r="2663" spans="1:48" x14ac:dyDescent="0.3">
      <c r="A2663" s="4">
        <v>26.496300000000002</v>
      </c>
      <c r="B2663" s="4">
        <f t="shared" si="1271"/>
        <v>134</v>
      </c>
      <c r="C2663" s="7">
        <v>24.81</v>
      </c>
      <c r="D2663" s="2">
        <f t="shared" si="1245"/>
        <v>197.62618760043887</v>
      </c>
      <c r="E2663" s="6">
        <f t="shared" si="1260"/>
        <v>22.888825974250981</v>
      </c>
      <c r="F2663" s="2">
        <f t="shared" si="1255"/>
        <v>36.472481988140267</v>
      </c>
      <c r="G2663" s="7">
        <v>37.200000000000003</v>
      </c>
      <c r="H2663" s="3">
        <f t="shared" si="1246"/>
        <v>162.23118124831331</v>
      </c>
      <c r="J2663" s="7">
        <v>45.2</v>
      </c>
      <c r="K2663" s="2">
        <f t="shared" si="1261"/>
        <v>115.8311812483133</v>
      </c>
      <c r="L2663" s="7">
        <v>24.5</v>
      </c>
      <c r="M2663" s="2">
        <f t="shared" si="1262"/>
        <v>73.756752836753805</v>
      </c>
      <c r="N2663" s="7">
        <v>26.2</v>
      </c>
      <c r="O2663" s="2">
        <f t="shared" si="1263"/>
        <v>-15.34324716324619</v>
      </c>
      <c r="Q2663" s="2">
        <f t="shared" si="1264"/>
        <v>54.577112149425609</v>
      </c>
      <c r="R2663" s="2">
        <f t="shared" si="1256"/>
        <v>142.57056190898814</v>
      </c>
      <c r="S2663" s="2">
        <v>32.665799999999997</v>
      </c>
      <c r="T2663" s="2">
        <v>90</v>
      </c>
      <c r="U2663" s="7">
        <v>38.5</v>
      </c>
      <c r="V2663" s="2">
        <f t="shared" si="1247"/>
        <v>118.65492581878704</v>
      </c>
      <c r="W2663" s="7">
        <v>39.729999999999997</v>
      </c>
      <c r="X2663" s="2">
        <f t="shared" si="1248"/>
        <v>36.831837473823711</v>
      </c>
      <c r="Y2663" s="7">
        <v>24.81</v>
      </c>
      <c r="Z2663" s="2">
        <f t="shared" si="1249"/>
        <v>193.96220477947847</v>
      </c>
      <c r="AA2663" s="7">
        <v>46.4</v>
      </c>
      <c r="AB2663" s="7">
        <v>89.1</v>
      </c>
      <c r="AF2663">
        <f t="shared" si="1258"/>
        <v>38.415286004586449</v>
      </c>
      <c r="AH2663" s="15">
        <f t="shared" si="1272"/>
        <v>1</v>
      </c>
      <c r="AI2663">
        <f t="shared" si="1265"/>
        <v>-645.37427951527673</v>
      </c>
      <c r="AJ2663">
        <f t="shared" si="1266"/>
        <v>450.40808790099641</v>
      </c>
      <c r="AK2663">
        <f t="shared" si="1267"/>
        <v>-0.75219203449376526</v>
      </c>
      <c r="AL2663">
        <f t="shared" si="1250"/>
        <v>-99668620.023247257</v>
      </c>
      <c r="AM2663">
        <f t="shared" si="1268"/>
        <v>-172584.81645075721</v>
      </c>
      <c r="AN2663">
        <f t="shared" si="1269"/>
        <v>-259.38159459909559</v>
      </c>
      <c r="AP2663" s="15">
        <v>1</v>
      </c>
      <c r="AQ2663">
        <f t="shared" si="1251"/>
        <v>-114683074122641.2</v>
      </c>
      <c r="AR2663">
        <f t="shared" si="1252"/>
        <v>-1.0174497730403949</v>
      </c>
      <c r="AS2663">
        <f t="shared" si="1253"/>
        <v>2523098827106.7275</v>
      </c>
      <c r="AU2663">
        <f t="shared" si="1254"/>
        <v>42696864222161.125</v>
      </c>
      <c r="AV2663">
        <f t="shared" si="1270"/>
        <v>-8.4340132055084362E+32</v>
      </c>
    </row>
    <row r="2664" spans="1:48" x14ac:dyDescent="0.3">
      <c r="A2664" s="4">
        <v>26.496300000000002</v>
      </c>
      <c r="B2664" s="4">
        <f t="shared" si="1271"/>
        <v>135</v>
      </c>
      <c r="C2664" s="7">
        <v>24.81</v>
      </c>
      <c r="D2664" s="2">
        <f t="shared" si="1245"/>
        <v>196.82618760043886</v>
      </c>
      <c r="E2664" s="6">
        <f t="shared" si="1260"/>
        <v>23.346825680411037</v>
      </c>
      <c r="F2664" s="2">
        <f t="shared" si="1255"/>
        <v>36.630967403242714</v>
      </c>
      <c r="G2664" s="7">
        <v>37.200000000000003</v>
      </c>
      <c r="H2664" s="3">
        <f t="shared" si="1246"/>
        <v>162.3311812483133</v>
      </c>
      <c r="J2664" s="7">
        <v>45.2</v>
      </c>
      <c r="K2664" s="2">
        <f t="shared" si="1261"/>
        <v>115.93118124831329</v>
      </c>
      <c r="L2664" s="7">
        <v>24.5</v>
      </c>
      <c r="M2664" s="2">
        <f t="shared" si="1262"/>
        <v>73.604737590082266</v>
      </c>
      <c r="N2664" s="7">
        <v>26.2</v>
      </c>
      <c r="O2664" s="2">
        <f t="shared" si="1263"/>
        <v>-15.495262409917729</v>
      </c>
      <c r="Q2664" s="2">
        <f t="shared" si="1264"/>
        <v>54.895262291635589</v>
      </c>
      <c r="R2664" s="2">
        <f t="shared" si="1256"/>
        <v>142.434969891035</v>
      </c>
      <c r="S2664" s="2">
        <v>32.665799999999997</v>
      </c>
      <c r="T2664" s="2">
        <v>90</v>
      </c>
      <c r="U2664" s="7">
        <v>38.5</v>
      </c>
      <c r="V2664" s="2">
        <f t="shared" si="1247"/>
        <v>118.24492581878704</v>
      </c>
      <c r="W2664" s="7">
        <v>39.729999999999997</v>
      </c>
      <c r="X2664" s="2">
        <f t="shared" si="1248"/>
        <v>36.581837473823711</v>
      </c>
      <c r="Y2664" s="7">
        <v>24.81</v>
      </c>
      <c r="Z2664" s="2">
        <f t="shared" si="1249"/>
        <v>193.23080477947846</v>
      </c>
      <c r="AA2664" s="7">
        <v>46.4</v>
      </c>
      <c r="AB2664" s="7">
        <v>89.1</v>
      </c>
      <c r="AF2664">
        <f t="shared" si="1258"/>
        <v>38.175281573900961</v>
      </c>
      <c r="AH2664" s="15">
        <f t="shared" si="1272"/>
        <v>1</v>
      </c>
      <c r="AI2664">
        <f t="shared" si="1265"/>
        <v>-819.56302076086922</v>
      </c>
      <c r="AJ2664">
        <f t="shared" si="1266"/>
        <v>445.37712074700096</v>
      </c>
      <c r="AK2664">
        <f t="shared" si="1267"/>
        <v>-0.69273167820059178</v>
      </c>
      <c r="AL2664">
        <f t="shared" si="1250"/>
        <v>-115283588.97834016</v>
      </c>
      <c r="AM2664">
        <f t="shared" si="1268"/>
        <v>-200946.77043786485</v>
      </c>
      <c r="AN2664">
        <f t="shared" si="1269"/>
        <v>-283.38753955324268</v>
      </c>
      <c r="AP2664" s="15">
        <v>1</v>
      </c>
      <c r="AQ2664">
        <f t="shared" si="1251"/>
        <v>-260996753855869.44</v>
      </c>
      <c r="AR2664">
        <f t="shared" si="1252"/>
        <v>-1.0449685756078291</v>
      </c>
      <c r="AS2664">
        <f t="shared" si="1253"/>
        <v>-1293813869639.5903</v>
      </c>
      <c r="AU2664">
        <f t="shared" si="1254"/>
        <v>94862088781059.563</v>
      </c>
      <c r="AV2664">
        <f t="shared" si="1270"/>
        <v>-1.3568171669535742E+33</v>
      </c>
    </row>
    <row r="2665" spans="1:48" x14ac:dyDescent="0.3">
      <c r="A2665" s="4">
        <v>26.496300000000002</v>
      </c>
      <c r="B2665" s="4">
        <f t="shared" si="1271"/>
        <v>136</v>
      </c>
      <c r="C2665" s="7">
        <v>24.81</v>
      </c>
      <c r="D2665" s="2">
        <f t="shared" si="1245"/>
        <v>196.02618760043885</v>
      </c>
      <c r="E2665" s="6">
        <f t="shared" si="1260"/>
        <v>23.803845001977077</v>
      </c>
      <c r="F2665" s="2">
        <f t="shared" si="1255"/>
        <v>36.802580774503454</v>
      </c>
      <c r="G2665" s="7">
        <v>37.200000000000003</v>
      </c>
      <c r="H2665" s="3">
        <f t="shared" si="1246"/>
        <v>162.43118124831329</v>
      </c>
      <c r="J2665" s="7">
        <v>45.2</v>
      </c>
      <c r="K2665" s="2">
        <f t="shared" si="1261"/>
        <v>116.03118124831329</v>
      </c>
      <c r="L2665" s="7">
        <v>24.5</v>
      </c>
      <c r="M2665" s="2">
        <f t="shared" si="1262"/>
        <v>73.450885231615558</v>
      </c>
      <c r="N2665" s="7">
        <v>26.2</v>
      </c>
      <c r="O2665" s="2">
        <f t="shared" si="1263"/>
        <v>-15.649114768384436</v>
      </c>
      <c r="Q2665" s="2">
        <f t="shared" si="1264"/>
        <v>55.210786119323863</v>
      </c>
      <c r="R2665" s="2">
        <f t="shared" si="1256"/>
        <v>142.29691702457683</v>
      </c>
      <c r="S2665" s="2">
        <v>32.665799999999997</v>
      </c>
      <c r="T2665" s="2">
        <v>90</v>
      </c>
      <c r="U2665" s="7">
        <v>38.5</v>
      </c>
      <c r="V2665" s="2">
        <f t="shared" si="1247"/>
        <v>117.83492581878704</v>
      </c>
      <c r="W2665" s="7">
        <v>39.729999999999997</v>
      </c>
      <c r="X2665" s="2">
        <f t="shared" si="1248"/>
        <v>36.331837473823711</v>
      </c>
      <c r="Y2665" s="7">
        <v>24.81</v>
      </c>
      <c r="Z2665" s="2">
        <f t="shared" si="1249"/>
        <v>192.49940477947845</v>
      </c>
      <c r="AA2665" s="7">
        <v>46.4</v>
      </c>
      <c r="AB2665" s="7">
        <v>89.1</v>
      </c>
      <c r="AF2665">
        <f t="shared" si="1258"/>
        <v>37.940066446848235</v>
      </c>
      <c r="AH2665" s="15">
        <f t="shared" si="1272"/>
        <v>1</v>
      </c>
      <c r="AI2665">
        <f t="shared" si="1265"/>
        <v>-655.7632716553735</v>
      </c>
      <c r="AJ2665">
        <f t="shared" si="1266"/>
        <v>439.02890940212643</v>
      </c>
      <c r="AK2665">
        <f t="shared" si="1267"/>
        <v>-0.63269460523088628</v>
      </c>
      <c r="AL2665">
        <f t="shared" si="1250"/>
        <v>-130658286.47507115</v>
      </c>
      <c r="AM2665">
        <f t="shared" si="1268"/>
        <v>-229330.79408794933</v>
      </c>
      <c r="AN2665">
        <f t="shared" si="1269"/>
        <v>-307.16696424959423</v>
      </c>
      <c r="AP2665" s="15">
        <v>1</v>
      </c>
      <c r="AQ2665">
        <f t="shared" si="1251"/>
        <v>-119256418624881.42</v>
      </c>
      <c r="AR2665">
        <f t="shared" si="1252"/>
        <v>-1.0725031362575559</v>
      </c>
      <c r="AS2665">
        <f t="shared" si="1253"/>
        <v>-187622826774.68933</v>
      </c>
      <c r="AU2665">
        <f t="shared" si="1254"/>
        <v>50659500972917.992</v>
      </c>
      <c r="AV2665">
        <f t="shared" si="1270"/>
        <v>-2.0662186983742331E+33</v>
      </c>
    </row>
    <row r="2666" spans="1:48" x14ac:dyDescent="0.3">
      <c r="A2666" s="4">
        <v>26.496300000000002</v>
      </c>
      <c r="B2666" s="4">
        <f t="shared" si="1271"/>
        <v>137</v>
      </c>
      <c r="C2666" s="7">
        <v>24.81</v>
      </c>
      <c r="D2666" s="2">
        <f t="shared" si="1245"/>
        <v>195.22618760043883</v>
      </c>
      <c r="E2666" s="6">
        <f t="shared" si="1260"/>
        <v>24.259804061371888</v>
      </c>
      <c r="F2666" s="2">
        <f t="shared" si="1255"/>
        <v>36.98655257173364</v>
      </c>
      <c r="G2666" s="7">
        <v>37.200000000000003</v>
      </c>
      <c r="H2666" s="3">
        <f t="shared" si="1246"/>
        <v>162.53118124831329</v>
      </c>
      <c r="J2666" s="7">
        <v>45.2</v>
      </c>
      <c r="K2666" s="2">
        <f t="shared" si="1261"/>
        <v>116.13118124831328</v>
      </c>
      <c r="L2666" s="7">
        <v>24.5</v>
      </c>
      <c r="M2666" s="2">
        <f t="shared" si="1262"/>
        <v>73.295223809398465</v>
      </c>
      <c r="N2666" s="7">
        <v>26.2</v>
      </c>
      <c r="O2666" s="2">
        <f t="shared" si="1263"/>
        <v>-15.80477619060153</v>
      </c>
      <c r="Q2666" s="2">
        <f t="shared" si="1264"/>
        <v>55.523651215204161</v>
      </c>
      <c r="R2666" s="2">
        <f t="shared" si="1256"/>
        <v>142.15646543567493</v>
      </c>
      <c r="S2666" s="2">
        <v>32.665799999999997</v>
      </c>
      <c r="T2666" s="2">
        <v>90</v>
      </c>
      <c r="U2666" s="7">
        <v>38.5</v>
      </c>
      <c r="V2666" s="2">
        <f t="shared" si="1247"/>
        <v>117.42492581878705</v>
      </c>
      <c r="W2666" s="7">
        <v>39.729999999999997</v>
      </c>
      <c r="X2666" s="2">
        <f t="shared" si="1248"/>
        <v>36.081837473823711</v>
      </c>
      <c r="Y2666" s="7">
        <v>24.81</v>
      </c>
      <c r="Z2666" s="2">
        <f t="shared" si="1249"/>
        <v>191.76800477947845</v>
      </c>
      <c r="AA2666" s="7">
        <v>46.4</v>
      </c>
      <c r="AB2666" s="7">
        <v>89.1</v>
      </c>
      <c r="AF2666">
        <f t="shared" si="1258"/>
        <v>37.709732892802236</v>
      </c>
      <c r="AH2666" s="15">
        <f t="shared" si="1272"/>
        <v>1</v>
      </c>
      <c r="AI2666">
        <f t="shared" si="1265"/>
        <v>-341.78830020386937</v>
      </c>
      <c r="AJ2666">
        <f t="shared" si="1266"/>
        <v>432.71607876603684</v>
      </c>
      <c r="AK2666">
        <f t="shared" si="1267"/>
        <v>-0.57213132881278261</v>
      </c>
      <c r="AL2666">
        <f t="shared" si="1250"/>
        <v>-145624445.25525135</v>
      </c>
      <c r="AM2666">
        <f t="shared" si="1268"/>
        <v>-257458.63874281378</v>
      </c>
      <c r="AN2666">
        <f t="shared" si="1269"/>
        <v>-330.70261210326868</v>
      </c>
      <c r="AP2666" s="15">
        <v>1</v>
      </c>
      <c r="AQ2666">
        <f t="shared" si="1251"/>
        <v>-19668629301289.285</v>
      </c>
      <c r="AR2666">
        <f t="shared" si="1252"/>
        <v>-1.1000639491354582</v>
      </c>
      <c r="AS2666">
        <f t="shared" si="1253"/>
        <v>1314221582295.0928</v>
      </c>
      <c r="AU2666">
        <f t="shared" si="1254"/>
        <v>14484219901355.406</v>
      </c>
      <c r="AV2666">
        <f t="shared" si="1270"/>
        <v>-2.8977081655074006E+33</v>
      </c>
    </row>
    <row r="2667" spans="1:48" x14ac:dyDescent="0.3">
      <c r="A2667" s="4">
        <v>26.496300000000002</v>
      </c>
      <c r="B2667" s="4">
        <f t="shared" si="1271"/>
        <v>138</v>
      </c>
      <c r="C2667" s="7">
        <v>24.81</v>
      </c>
      <c r="D2667" s="2">
        <f t="shared" si="1245"/>
        <v>194.42618760043882</v>
      </c>
      <c r="E2667" s="6">
        <f t="shared" si="1260"/>
        <v>24.714626488520949</v>
      </c>
      <c r="F2667" s="2">
        <f t="shared" si="1255"/>
        <v>37.182170727286987</v>
      </c>
      <c r="G2667" s="7">
        <v>37.200000000000003</v>
      </c>
      <c r="H2667" s="3">
        <f t="shared" si="1246"/>
        <v>162.63118124831328</v>
      </c>
      <c r="J2667" s="7">
        <v>45.2</v>
      </c>
      <c r="K2667" s="2">
        <f t="shared" si="1261"/>
        <v>116.23118124831328</v>
      </c>
      <c r="L2667" s="7">
        <v>24.5</v>
      </c>
      <c r="M2667" s="2">
        <f t="shared" si="1262"/>
        <v>73.13778196545303</v>
      </c>
      <c r="N2667" s="7">
        <v>26.2</v>
      </c>
      <c r="O2667" s="2">
        <f t="shared" si="1263"/>
        <v>-15.962218034546964</v>
      </c>
      <c r="Q2667" s="2">
        <f t="shared" si="1264"/>
        <v>55.833825724273964</v>
      </c>
      <c r="R2667" s="2">
        <f t="shared" si="1256"/>
        <v>142.01367552354378</v>
      </c>
      <c r="S2667" s="2">
        <v>32.665799999999997</v>
      </c>
      <c r="T2667" s="2">
        <v>90</v>
      </c>
      <c r="U2667" s="7">
        <v>38.5</v>
      </c>
      <c r="V2667" s="2">
        <f t="shared" si="1247"/>
        <v>117.01492581878705</v>
      </c>
      <c r="W2667" s="7">
        <v>39.729999999999997</v>
      </c>
      <c r="X2667" s="2">
        <f t="shared" si="1248"/>
        <v>35.831837473823711</v>
      </c>
      <c r="Y2667" s="7">
        <v>24.81</v>
      </c>
      <c r="Z2667" s="2">
        <f t="shared" si="1249"/>
        <v>191.03660477947844</v>
      </c>
      <c r="AA2667" s="7">
        <v>46.4</v>
      </c>
      <c r="AB2667" s="7">
        <v>89.1</v>
      </c>
      <c r="AF2667">
        <f t="shared" si="1258"/>
        <v>37.484371530653242</v>
      </c>
      <c r="AH2667" s="15">
        <f t="shared" si="1272"/>
        <v>1</v>
      </c>
      <c r="AI2667">
        <f t="shared" si="1265"/>
        <v>-172.22565689229947</v>
      </c>
      <c r="AJ2667">
        <f t="shared" si="1266"/>
        <v>426.36557964548979</v>
      </c>
      <c r="AK2667">
        <f t="shared" si="1267"/>
        <v>-0.51109707059330145</v>
      </c>
      <c r="AL2667">
        <f t="shared" si="1250"/>
        <v>-160163521.10165644</v>
      </c>
      <c r="AM2667">
        <f t="shared" si="1268"/>
        <v>-285308.24880304851</v>
      </c>
      <c r="AN2667">
        <f t="shared" si="1269"/>
        <v>-353.97758335247607</v>
      </c>
      <c r="AP2667" s="15">
        <v>1</v>
      </c>
      <c r="AQ2667">
        <f t="shared" si="1251"/>
        <v>-6881439186362.6943</v>
      </c>
      <c r="AR2667">
        <f t="shared" si="1252"/>
        <v>-1.1276614096427986</v>
      </c>
      <c r="AS2667">
        <f t="shared" si="1253"/>
        <v>-1746704281164.4739</v>
      </c>
      <c r="AU2667">
        <f t="shared" si="1254"/>
        <v>9984843656987.7598</v>
      </c>
      <c r="AV2667">
        <f t="shared" si="1270"/>
        <v>-3.7869226538175228E+33</v>
      </c>
    </row>
    <row r="2668" spans="1:48" x14ac:dyDescent="0.3">
      <c r="A2668" s="4">
        <v>26.496300000000002</v>
      </c>
      <c r="B2668" s="4">
        <f t="shared" si="1271"/>
        <v>139</v>
      </c>
      <c r="C2668" s="7">
        <v>24.81</v>
      </c>
      <c r="D2668" s="2">
        <f t="shared" si="1245"/>
        <v>193.62618760043881</v>
      </c>
      <c r="E2668" s="6">
        <f t="shared" si="1260"/>
        <v>25.168239110253943</v>
      </c>
      <c r="F2668" s="2">
        <f t="shared" si="1255"/>
        <v>37.388775491663878</v>
      </c>
      <c r="G2668" s="7">
        <v>37.200000000000003</v>
      </c>
      <c r="H2668" s="3">
        <f t="shared" si="1246"/>
        <v>162.73118124831328</v>
      </c>
      <c r="J2668" s="7">
        <v>45.2</v>
      </c>
      <c r="K2668" s="2">
        <f t="shared" si="1261"/>
        <v>116.33118124831327</v>
      </c>
      <c r="L2668" s="7">
        <v>24.5</v>
      </c>
      <c r="M2668" s="2">
        <f t="shared" si="1262"/>
        <v>72.978588813631632</v>
      </c>
      <c r="N2668" s="7">
        <v>26.2</v>
      </c>
      <c r="O2668" s="2">
        <f t="shared" si="1263"/>
        <v>-16.121411186368363</v>
      </c>
      <c r="Q2668" s="2">
        <f t="shared" si="1264"/>
        <v>56.141278341756269</v>
      </c>
      <c r="R2668" s="2">
        <f t="shared" si="1256"/>
        <v>141.86860602099858</v>
      </c>
      <c r="S2668" s="2">
        <v>32.665799999999997</v>
      </c>
      <c r="T2668" s="2">
        <v>90</v>
      </c>
      <c r="U2668" s="7">
        <v>38.5</v>
      </c>
      <c r="V2668" s="2">
        <f t="shared" si="1247"/>
        <v>116.60492581878705</v>
      </c>
      <c r="W2668" s="7">
        <v>39.729999999999997</v>
      </c>
      <c r="X2668" s="2">
        <f t="shared" si="1248"/>
        <v>35.581837473823711</v>
      </c>
      <c r="Y2668" s="7">
        <v>24.81</v>
      </c>
      <c r="Z2668" s="2">
        <f t="shared" si="1249"/>
        <v>190.30520477947843</v>
      </c>
      <c r="AA2668" s="7">
        <v>46.4</v>
      </c>
      <c r="AB2668" s="7">
        <v>89.1</v>
      </c>
      <c r="AF2668">
        <f t="shared" si="1258"/>
        <v>37.26407129285694</v>
      </c>
      <c r="AH2668" s="15">
        <f t="shared" si="1272"/>
        <v>1</v>
      </c>
      <c r="AI2668">
        <f t="shared" si="1265"/>
        <v>-258.41481533821724</v>
      </c>
      <c r="AJ2668">
        <f t="shared" si="1266"/>
        <v>418.39312158755581</v>
      </c>
      <c r="AK2668">
        <f t="shared" si="1267"/>
        <v>-0.44965163789286161</v>
      </c>
      <c r="AL2668">
        <f t="shared" si="1250"/>
        <v>-174377793.30352384</v>
      </c>
      <c r="AM2668">
        <f t="shared" si="1268"/>
        <v>-313071.49070531037</v>
      </c>
      <c r="AN2668">
        <f t="shared" si="1269"/>
        <v>-376.97535982842481</v>
      </c>
      <c r="AP2668" s="15">
        <v>1</v>
      </c>
      <c r="AQ2668">
        <f t="shared" si="1251"/>
        <v>-12232934789677.834</v>
      </c>
      <c r="AR2668">
        <f t="shared" si="1252"/>
        <v>-1.1553058527653424</v>
      </c>
      <c r="AS2668">
        <f t="shared" si="1253"/>
        <v>1446750637985.5378</v>
      </c>
      <c r="AU2668">
        <f t="shared" si="1254"/>
        <v>15389990989094.691</v>
      </c>
      <c r="AV2668">
        <f t="shared" si="1270"/>
        <v>-4.6996876389955781E+33</v>
      </c>
    </row>
    <row r="2669" spans="1:48" x14ac:dyDescent="0.3">
      <c r="A2669" s="4">
        <v>26.496300000000002</v>
      </c>
      <c r="B2669" s="4">
        <f t="shared" si="1271"/>
        <v>140</v>
      </c>
      <c r="C2669" s="7">
        <v>24.81</v>
      </c>
      <c r="D2669" s="2">
        <f t="shared" si="1245"/>
        <v>192.8261876004388</v>
      </c>
      <c r="E2669" s="6">
        <f t="shared" si="1260"/>
        <v>25.620571673416656</v>
      </c>
      <c r="F2669" s="2">
        <f t="shared" si="1255"/>
        <v>37.605754817774319</v>
      </c>
      <c r="G2669" s="7">
        <v>37.200000000000003</v>
      </c>
      <c r="H2669" s="3">
        <f t="shared" si="1246"/>
        <v>162.83118124831327</v>
      </c>
      <c r="J2669" s="7">
        <v>45.2</v>
      </c>
      <c r="K2669" s="2">
        <f t="shared" si="1261"/>
        <v>116.43118124831327</v>
      </c>
      <c r="L2669" s="7">
        <v>24.5</v>
      </c>
      <c r="M2669" s="2">
        <f t="shared" si="1262"/>
        <v>72.817673830718263</v>
      </c>
      <c r="N2669" s="7">
        <v>26.2</v>
      </c>
      <c r="O2669" s="2">
        <f t="shared" si="1263"/>
        <v>-16.282326169281731</v>
      </c>
      <c r="Q2669" s="2">
        <f t="shared" si="1264"/>
        <v>56.445978301601087</v>
      </c>
      <c r="R2669" s="2">
        <f t="shared" si="1256"/>
        <v>141.72131405261536</v>
      </c>
      <c r="S2669" s="2">
        <v>32.665799999999997</v>
      </c>
      <c r="T2669" s="2">
        <v>90</v>
      </c>
      <c r="U2669" s="7">
        <v>38.5</v>
      </c>
      <c r="V2669" s="2">
        <f t="shared" si="1247"/>
        <v>116.19492581878706</v>
      </c>
      <c r="W2669" s="7">
        <v>39.729999999999997</v>
      </c>
      <c r="X2669" s="2">
        <f t="shared" si="1248"/>
        <v>35.331837473823711</v>
      </c>
      <c r="Y2669" s="7">
        <v>24.81</v>
      </c>
      <c r="Z2669" s="2">
        <f t="shared" si="1249"/>
        <v>189.57380477947842</v>
      </c>
      <c r="AA2669" s="7">
        <v>46.4</v>
      </c>
      <c r="AB2669" s="7">
        <v>89.1</v>
      </c>
      <c r="AF2669">
        <f t="shared" si="1258"/>
        <v>37.048919390793088</v>
      </c>
      <c r="AH2669" s="15">
        <f t="shared" si="1272"/>
        <v>1</v>
      </c>
      <c r="AI2669">
        <f t="shared" si="1265"/>
        <v>-457.95187614443296</v>
      </c>
      <c r="AJ2669">
        <f t="shared" si="1266"/>
        <v>410.35016427817999</v>
      </c>
      <c r="AK2669">
        <f t="shared" si="1267"/>
        <v>-0.38785925846885561</v>
      </c>
      <c r="AL2669">
        <f t="shared" si="1250"/>
        <v>-188102148.31555778</v>
      </c>
      <c r="AM2669">
        <f t="shared" si="1268"/>
        <v>-340467.94493714551</v>
      </c>
      <c r="AN2669">
        <f t="shared" si="1269"/>
        <v>-399.67982890401117</v>
      </c>
      <c r="AP2669" s="15">
        <v>1</v>
      </c>
      <c r="AQ2669">
        <f t="shared" si="1251"/>
        <v>-36554450906446.742</v>
      </c>
      <c r="AR2669">
        <f t="shared" si="1252"/>
        <v>-1.18300743040136</v>
      </c>
      <c r="AS2669">
        <f t="shared" si="1253"/>
        <v>-706785871777.53394</v>
      </c>
      <c r="AU2669">
        <f t="shared" si="1254"/>
        <v>33831044514246.336</v>
      </c>
      <c r="AV2669">
        <f t="shared" si="1270"/>
        <v>-5.5515521074186573E+33</v>
      </c>
    </row>
    <row r="2670" spans="1:48" x14ac:dyDescent="0.3">
      <c r="A2670" s="4">
        <v>26.496300000000002</v>
      </c>
      <c r="B2670" s="4">
        <f t="shared" si="1271"/>
        <v>141</v>
      </c>
      <c r="C2670" s="7">
        <v>24.81</v>
      </c>
      <c r="D2670" s="2">
        <f t="shared" si="1245"/>
        <v>192.02618760043879</v>
      </c>
      <c r="E2670" s="6">
        <f t="shared" si="1260"/>
        <v>26.071556597605845</v>
      </c>
      <c r="F2670" s="2">
        <f t="shared" si="1255"/>
        <v>37.832540213407405</v>
      </c>
      <c r="G2670" s="7">
        <v>37.200000000000003</v>
      </c>
      <c r="H2670" s="3">
        <f t="shared" si="1246"/>
        <v>162.93118124831327</v>
      </c>
      <c r="J2670" s="7">
        <v>45.2</v>
      </c>
      <c r="K2670" s="2">
        <f t="shared" si="1261"/>
        <v>116.53118124831326</v>
      </c>
      <c r="L2670" s="7">
        <v>24.5</v>
      </c>
      <c r="M2670" s="2">
        <f t="shared" si="1262"/>
        <v>72.655066759563454</v>
      </c>
      <c r="N2670" s="7">
        <v>26.2</v>
      </c>
      <c r="O2670" s="2">
        <f t="shared" si="1263"/>
        <v>-16.444933240436541</v>
      </c>
      <c r="Q2670" s="2">
        <f t="shared" si="1264"/>
        <v>56.747895365519135</v>
      </c>
      <c r="R2670" s="2">
        <f t="shared" si="1256"/>
        <v>141.5718551906954</v>
      </c>
      <c r="S2670" s="2">
        <v>32.665799999999997</v>
      </c>
      <c r="T2670" s="2">
        <v>90</v>
      </c>
      <c r="U2670" s="7">
        <v>38.5</v>
      </c>
      <c r="V2670" s="2">
        <f t="shared" si="1247"/>
        <v>115.78492581878706</v>
      </c>
      <c r="W2670" s="7">
        <v>39.729999999999997</v>
      </c>
      <c r="X2670" s="2">
        <f t="shared" si="1248"/>
        <v>35.081837473823711</v>
      </c>
      <c r="Y2670" s="7">
        <v>24.81</v>
      </c>
      <c r="Z2670" s="2">
        <f t="shared" si="1249"/>
        <v>188.84240477947841</v>
      </c>
      <c r="AA2670" s="7">
        <v>46.4</v>
      </c>
      <c r="AB2670" s="7">
        <v>89.1</v>
      </c>
      <c r="AF2670">
        <f t="shared" si="1258"/>
        <v>36.839001281368596</v>
      </c>
      <c r="AH2670" s="15">
        <f t="shared" si="1272"/>
        <v>1</v>
      </c>
      <c r="AI2670">
        <f t="shared" si="1265"/>
        <v>-559.94428802316509</v>
      </c>
      <c r="AJ2670">
        <f t="shared" si="1266"/>
        <v>405.42003026594659</v>
      </c>
      <c r="AK2670">
        <f t="shared" si="1267"/>
        <v>-0.3257883718375722</v>
      </c>
      <c r="AL2670">
        <f t="shared" si="1250"/>
        <v>-201088989.42383596</v>
      </c>
      <c r="AM2670">
        <f t="shared" si="1268"/>
        <v>-367060.01607128559</v>
      </c>
      <c r="AN2670">
        <f t="shared" si="1269"/>
        <v>-422.07530657190614</v>
      </c>
      <c r="AP2670" s="15">
        <v>1</v>
      </c>
      <c r="AQ2670">
        <f t="shared" si="1251"/>
        <v>-54040908138310.367</v>
      </c>
      <c r="AR2670">
        <f t="shared" si="1252"/>
        <v>-1.2107761378995407</v>
      </c>
      <c r="AS2670">
        <f t="shared" si="1253"/>
        <v>-101581925532.47589</v>
      </c>
      <c r="AU2670">
        <f t="shared" si="1254"/>
        <v>52579040071015.422</v>
      </c>
      <c r="AV2670">
        <f t="shared" si="1270"/>
        <v>-6.2527838889600917E+33</v>
      </c>
    </row>
    <row r="2671" spans="1:48" x14ac:dyDescent="0.3">
      <c r="A2671" s="4">
        <v>26.496300000000002</v>
      </c>
      <c r="B2671" s="4">
        <f t="shared" si="1271"/>
        <v>142</v>
      </c>
      <c r="C2671" s="7">
        <v>24.81</v>
      </c>
      <c r="D2671" s="2">
        <f t="shared" si="1245"/>
        <v>191.22618760043878</v>
      </c>
      <c r="E2671" s="6">
        <f t="shared" si="1260"/>
        <v>26.521128753985373</v>
      </c>
      <c r="F2671" s="2">
        <f t="shared" si="1255"/>
        <v>38.068603008949282</v>
      </c>
      <c r="G2671" s="7">
        <v>37.200000000000003</v>
      </c>
      <c r="H2671" s="3">
        <f t="shared" si="1246"/>
        <v>163.03118124831326</v>
      </c>
      <c r="J2671" s="7">
        <v>45.2</v>
      </c>
      <c r="K2671" s="2">
        <f t="shared" si="1261"/>
        <v>116.63118124831325</v>
      </c>
      <c r="L2671" s="7">
        <v>24.5</v>
      </c>
      <c r="M2671" s="2">
        <f t="shared" si="1262"/>
        <v>72.490797523121188</v>
      </c>
      <c r="N2671" s="7">
        <v>26.2</v>
      </c>
      <c r="O2671" s="2">
        <f t="shared" si="1263"/>
        <v>-16.609202476878806</v>
      </c>
      <c r="Q2671" s="2">
        <f t="shared" si="1264"/>
        <v>57.046999812522721</v>
      </c>
      <c r="R2671" s="2">
        <f t="shared" si="1256"/>
        <v>141.42028350912409</v>
      </c>
      <c r="S2671" s="2">
        <v>32.665799999999997</v>
      </c>
      <c r="T2671" s="2">
        <v>90</v>
      </c>
      <c r="U2671" s="7">
        <v>38.5</v>
      </c>
      <c r="V2671" s="2">
        <f t="shared" si="1247"/>
        <v>115.37492581878706</v>
      </c>
      <c r="W2671" s="7">
        <v>39.729999999999997</v>
      </c>
      <c r="X2671" s="2">
        <f t="shared" si="1248"/>
        <v>34.831837473823711</v>
      </c>
      <c r="Y2671" s="7">
        <v>24.81</v>
      </c>
      <c r="Z2671" s="2">
        <f t="shared" si="1249"/>
        <v>188.11100477947841</v>
      </c>
      <c r="AA2671" s="7">
        <v>46.4</v>
      </c>
      <c r="AB2671" s="7">
        <v>89.1</v>
      </c>
      <c r="AF2671">
        <f t="shared" si="1258"/>
        <v>36.634400634805317</v>
      </c>
      <c r="AH2671" s="15">
        <f t="shared" si="1272"/>
        <v>1</v>
      </c>
      <c r="AI2671">
        <f t="shared" si="1265"/>
        <v>-500.68201043848853</v>
      </c>
      <c r="AJ2671">
        <f t="shared" si="1266"/>
        <v>396.49502116734868</v>
      </c>
      <c r="AK2671">
        <f t="shared" si="1267"/>
        <v>-0.26351137682802894</v>
      </c>
      <c r="AL2671">
        <f t="shared" si="1250"/>
        <v>-213827948.34360212</v>
      </c>
      <c r="AM2671">
        <f t="shared" si="1268"/>
        <v>-393735.09559691325</v>
      </c>
      <c r="AN2671">
        <f t="shared" si="1269"/>
        <v>-444.14655960474659</v>
      </c>
      <c r="AP2671" s="15">
        <v>1</v>
      </c>
      <c r="AQ2671">
        <f t="shared" si="1251"/>
        <v>-34439976107524.793</v>
      </c>
      <c r="AR2671">
        <f t="shared" si="1252"/>
        <v>-1.2386222985575004</v>
      </c>
      <c r="AS2671">
        <f t="shared" si="1253"/>
        <v>677057025956.87219</v>
      </c>
      <c r="AU2671">
        <f t="shared" si="1254"/>
        <v>48178777219222.391</v>
      </c>
      <c r="AV2671">
        <f t="shared" si="1270"/>
        <v>-6.8208135675890815E+33</v>
      </c>
    </row>
    <row r="2672" spans="1:48" x14ac:dyDescent="0.3">
      <c r="A2672" s="4">
        <v>26.496300000000002</v>
      </c>
      <c r="B2672" s="4">
        <f t="shared" si="1271"/>
        <v>143</v>
      </c>
      <c r="C2672" s="7">
        <v>24.81</v>
      </c>
      <c r="D2672" s="2">
        <f t="shared" si="1245"/>
        <v>190.42618760043877</v>
      </c>
      <c r="E2672" s="6">
        <f t="shared" si="1260"/>
        <v>26.969225267109678</v>
      </c>
      <c r="F2672" s="2">
        <f t="shared" si="1255"/>
        <v>38.313450993905832</v>
      </c>
      <c r="G2672" s="7">
        <v>37.200000000000003</v>
      </c>
      <c r="H2672" s="3">
        <f t="shared" si="1246"/>
        <v>163.13118124831325</v>
      </c>
      <c r="J2672" s="7">
        <v>45.2</v>
      </c>
      <c r="K2672" s="2">
        <f t="shared" si="1261"/>
        <v>116.73118124831325</v>
      </c>
      <c r="L2672" s="7">
        <v>24.5</v>
      </c>
      <c r="M2672" s="2">
        <f t="shared" si="1262"/>
        <v>72.324896148339178</v>
      </c>
      <c r="N2672" s="7">
        <v>26.2</v>
      </c>
      <c r="O2672" s="2">
        <f t="shared" si="1263"/>
        <v>-16.775103851660816</v>
      </c>
      <c r="Q2672" s="2">
        <f t="shared" si="1264"/>
        <v>57.343262428949025</v>
      </c>
      <c r="R2672" s="2">
        <f t="shared" si="1256"/>
        <v>141.26665163520897</v>
      </c>
      <c r="S2672" s="2">
        <v>32.665799999999997</v>
      </c>
      <c r="T2672" s="2">
        <v>90</v>
      </c>
      <c r="U2672" s="7">
        <v>38.5</v>
      </c>
      <c r="V2672" s="2">
        <f t="shared" si="1247"/>
        <v>114.96492581878707</v>
      </c>
      <c r="W2672" s="7">
        <v>39.729999999999997</v>
      </c>
      <c r="X2672" s="2">
        <f t="shared" si="1248"/>
        <v>34.581837473823711</v>
      </c>
      <c r="Y2672" s="7">
        <v>24.81</v>
      </c>
      <c r="Z2672" s="2">
        <f t="shared" si="1249"/>
        <v>187.3796047794784</v>
      </c>
      <c r="AA2672" s="7">
        <v>46.4</v>
      </c>
      <c r="AB2672" s="7">
        <v>89.1</v>
      </c>
      <c r="AF2672">
        <f t="shared" si="1258"/>
        <v>36.435199303557269</v>
      </c>
      <c r="AH2672" s="15">
        <f t="shared" si="1272"/>
        <v>1</v>
      </c>
      <c r="AI2672">
        <f t="shared" si="1265"/>
        <v>-387.36721691584989</v>
      </c>
      <c r="AJ2672">
        <f t="shared" si="1266"/>
        <v>388.9754571852028</v>
      </c>
      <c r="AK2672">
        <f t="shared" si="1267"/>
        <v>-0.20110433572055778</v>
      </c>
      <c r="AL2672">
        <f t="shared" si="1250"/>
        <v>-225912836.69685468</v>
      </c>
      <c r="AM2672">
        <f t="shared" si="1268"/>
        <v>-419768.57590473018</v>
      </c>
      <c r="AN2672">
        <f t="shared" si="1269"/>
        <v>-465.87882675223398</v>
      </c>
      <c r="AP2672" s="15">
        <v>1</v>
      </c>
      <c r="AQ2672">
        <f t="shared" si="1251"/>
        <v>-15494998805441.518</v>
      </c>
      <c r="AR2672">
        <f t="shared" si="1252"/>
        <v>-1.2665557240743461</v>
      </c>
      <c r="AS2672">
        <f t="shared" si="1253"/>
        <v>-865349968746.4071</v>
      </c>
      <c r="AU2672">
        <f t="shared" si="1254"/>
        <v>39535280050562.766</v>
      </c>
      <c r="AV2672">
        <f t="shared" si="1270"/>
        <v>-7.1338857384567185E+33</v>
      </c>
    </row>
    <row r="2673" spans="1:48" x14ac:dyDescent="0.3">
      <c r="A2673" s="4">
        <v>26.496300000000002</v>
      </c>
      <c r="B2673" s="4">
        <f t="shared" si="1271"/>
        <v>144</v>
      </c>
      <c r="C2673" s="7">
        <v>24.81</v>
      </c>
      <c r="D2673" s="2">
        <f t="shared" si="1245"/>
        <v>189.62618760043875</v>
      </c>
      <c r="E2673" s="6">
        <f t="shared" si="1260"/>
        <v>27.415785337080496</v>
      </c>
      <c r="F2673" s="2">
        <f t="shared" si="1255"/>
        <v>38.566625381446997</v>
      </c>
      <c r="G2673" s="7">
        <v>37.200000000000003</v>
      </c>
      <c r="H2673" s="3">
        <f t="shared" si="1246"/>
        <v>163.23118124831325</v>
      </c>
      <c r="J2673" s="7">
        <v>45.2</v>
      </c>
      <c r="K2673" s="2">
        <f t="shared" si="1261"/>
        <v>116.83118124831324</v>
      </c>
      <c r="L2673" s="7">
        <v>24.5</v>
      </c>
      <c r="M2673" s="2">
        <f t="shared" si="1262"/>
        <v>72.157392698939304</v>
      </c>
      <c r="N2673" s="7">
        <v>26.2</v>
      </c>
      <c r="O2673" s="2">
        <f t="shared" si="1263"/>
        <v>-16.94260730106069</v>
      </c>
      <c r="Q2673" s="2">
        <f t="shared" si="1264"/>
        <v>57.636654498943017</v>
      </c>
      <c r="R2673" s="2">
        <f t="shared" si="1256"/>
        <v>141.11101079957933</v>
      </c>
      <c r="S2673" s="2">
        <v>32.665799999999997</v>
      </c>
      <c r="T2673" s="2">
        <v>90</v>
      </c>
      <c r="U2673" s="7">
        <v>38.5</v>
      </c>
      <c r="V2673" s="2">
        <f t="shared" si="1247"/>
        <v>114.55492581878707</v>
      </c>
      <c r="W2673" s="7">
        <v>39.729999999999997</v>
      </c>
      <c r="X2673" s="2">
        <f t="shared" si="1248"/>
        <v>34.331837473823711</v>
      </c>
      <c r="Y2673" s="7">
        <v>24.81</v>
      </c>
      <c r="Z2673" s="2">
        <f t="shared" si="1249"/>
        <v>186.64820477947839</v>
      </c>
      <c r="AA2673" s="7">
        <v>46.4</v>
      </c>
      <c r="AB2673" s="7">
        <v>89.1</v>
      </c>
      <c r="AF2673">
        <f t="shared" si="1258"/>
        <v>36.241477292307962</v>
      </c>
      <c r="AH2673" s="15">
        <f t="shared" si="1272"/>
        <v>1</v>
      </c>
      <c r="AI2673">
        <f t="shared" si="1265"/>
        <v>-341.53843957365115</v>
      </c>
      <c r="AJ2673">
        <f t="shared" si="1266"/>
        <v>380.85984021959729</v>
      </c>
      <c r="AK2673">
        <f t="shared" si="1267"/>
        <v>-0.13864663604450089</v>
      </c>
      <c r="AL2673">
        <f t="shared" si="1250"/>
        <v>-237456412.57923353</v>
      </c>
      <c r="AM2673">
        <f t="shared" si="1268"/>
        <v>-445369.88349644264</v>
      </c>
      <c r="AN2673">
        <f t="shared" si="1269"/>
        <v>-487.25783893224201</v>
      </c>
      <c r="AP2673" s="15">
        <v>1</v>
      </c>
      <c r="AQ2673">
        <f t="shared" si="1251"/>
        <v>-7898752525746.1064</v>
      </c>
      <c r="AR2673">
        <f t="shared" si="1252"/>
        <v>-1.2945864852927467</v>
      </c>
      <c r="AS2673">
        <f t="shared" si="1253"/>
        <v>693380303706.30408</v>
      </c>
      <c r="AU2673">
        <f t="shared" si="1254"/>
        <v>40277920670325.117</v>
      </c>
      <c r="AV2673">
        <f t="shared" si="1270"/>
        <v>-7.1547640371734888E+33</v>
      </c>
    </row>
    <row r="2674" spans="1:48" x14ac:dyDescent="0.3">
      <c r="A2674" s="4">
        <v>26.496300000000002</v>
      </c>
      <c r="B2674" s="4">
        <f t="shared" si="1271"/>
        <v>145</v>
      </c>
      <c r="C2674" s="7">
        <v>24.81</v>
      </c>
      <c r="D2674" s="2">
        <f t="shared" si="1245"/>
        <v>188.82618760043874</v>
      </c>
      <c r="E2674" s="6">
        <f t="shared" si="1260"/>
        <v>27.860750079706666</v>
      </c>
      <c r="F2674" s="2">
        <f t="shared" si="1255"/>
        <v>38.827698065117232</v>
      </c>
      <c r="G2674" s="7">
        <v>37.200000000000003</v>
      </c>
      <c r="H2674" s="3">
        <f t="shared" si="1246"/>
        <v>163.33118124831324</v>
      </c>
      <c r="J2674" s="7">
        <v>45.2</v>
      </c>
      <c r="K2674" s="2">
        <f t="shared" si="1261"/>
        <v>116.93118124831324</v>
      </c>
      <c r="L2674" s="7">
        <v>24.5</v>
      </c>
      <c r="M2674" s="2">
        <f t="shared" si="1262"/>
        <v>71.98831721620752</v>
      </c>
      <c r="N2674" s="7">
        <v>26.2</v>
      </c>
      <c r="O2674" s="2">
        <f t="shared" si="1263"/>
        <v>-17.111682783792475</v>
      </c>
      <c r="Q2674" s="2">
        <f t="shared" si="1264"/>
        <v>57.92714779537787</v>
      </c>
      <c r="R2674" s="2">
        <f t="shared" si="1256"/>
        <v>140.95341088422703</v>
      </c>
      <c r="S2674" s="2">
        <v>32.665799999999997</v>
      </c>
      <c r="T2674" s="2">
        <v>90</v>
      </c>
      <c r="U2674" s="7">
        <v>38.5</v>
      </c>
      <c r="V2674" s="2">
        <f t="shared" si="1247"/>
        <v>114.14492581878707</v>
      </c>
      <c r="W2674" s="7">
        <v>39.729999999999997</v>
      </c>
      <c r="X2674" s="2">
        <f t="shared" si="1248"/>
        <v>34.081837473823711</v>
      </c>
      <c r="Y2674" s="7">
        <v>24.81</v>
      </c>
      <c r="Z2674" s="2">
        <f t="shared" si="1249"/>
        <v>185.91680477947838</v>
      </c>
      <c r="AA2674" s="7">
        <v>46.4</v>
      </c>
      <c r="AB2674" s="7">
        <v>89.1</v>
      </c>
      <c r="AF2674">
        <f t="shared" si="1258"/>
        <v>36.053312729003068</v>
      </c>
      <c r="AH2674" s="15">
        <f t="shared" si="1272"/>
        <v>1</v>
      </c>
      <c r="AI2674">
        <f t="shared" si="1265"/>
        <v>-363.62748008801958</v>
      </c>
      <c r="AJ2674">
        <f t="shared" si="1266"/>
        <v>371.18429690074908</v>
      </c>
      <c r="AK2674">
        <f t="shared" si="1267"/>
        <v>-7.6220611858235324E-2</v>
      </c>
      <c r="AL2674">
        <f t="shared" si="1250"/>
        <v>-248480751.36365196</v>
      </c>
      <c r="AM2674">
        <f t="shared" si="1268"/>
        <v>-470586.0676736951</v>
      </c>
      <c r="AN2674">
        <f t="shared" si="1269"/>
        <v>-508.26983837537404</v>
      </c>
      <c r="AP2674" s="15">
        <v>1</v>
      </c>
      <c r="AQ2674">
        <f t="shared" si="1251"/>
        <v>-2330756439393.5483</v>
      </c>
      <c r="AR2674">
        <f t="shared" si="1252"/>
        <v>-1.3227246192651796</v>
      </c>
      <c r="AS2674">
        <f t="shared" si="1253"/>
        <v>-321157984747.6615</v>
      </c>
      <c r="AU2674">
        <f t="shared" si="1254"/>
        <v>47566436974205.672</v>
      </c>
      <c r="AV2674">
        <f t="shared" si="1270"/>
        <v>-6.8712457644410596E+33</v>
      </c>
    </row>
    <row r="2675" spans="1:48" x14ac:dyDescent="0.3">
      <c r="A2675" s="4">
        <v>26.496300000000002</v>
      </c>
      <c r="B2675" s="4">
        <f t="shared" si="1271"/>
        <v>146</v>
      </c>
      <c r="C2675" s="7">
        <v>24.81</v>
      </c>
      <c r="D2675" s="2">
        <f t="shared" si="1245"/>
        <v>188.02618760043873</v>
      </c>
      <c r="E2675" s="6">
        <f t="shared" si="1260"/>
        <v>28.304062382631958</v>
      </c>
      <c r="F2675" s="2">
        <f t="shared" si="1255"/>
        <v>39.096269136145928</v>
      </c>
      <c r="G2675" s="7">
        <v>37.200000000000003</v>
      </c>
      <c r="H2675" s="3">
        <f t="shared" si="1246"/>
        <v>163.43118124831324</v>
      </c>
      <c r="J2675" s="7">
        <v>45.2</v>
      </c>
      <c r="K2675" s="2">
        <f t="shared" si="1261"/>
        <v>117.03118124831323</v>
      </c>
      <c r="L2675" s="7">
        <v>24.5</v>
      </c>
      <c r="M2675" s="2">
        <f t="shared" si="1262"/>
        <v>71.817699666988176</v>
      </c>
      <c r="N2675" s="7">
        <v>26.2</v>
      </c>
      <c r="O2675" s="2">
        <f t="shared" si="1263"/>
        <v>-17.282300333011818</v>
      </c>
      <c r="Q2675" s="2">
        <f t="shared" si="1264"/>
        <v>58.214714571192403</v>
      </c>
      <c r="R2675" s="2">
        <f t="shared" si="1256"/>
        <v>140.79390046876338</v>
      </c>
      <c r="S2675" s="2">
        <v>32.665799999999997</v>
      </c>
      <c r="T2675" s="2">
        <v>90</v>
      </c>
      <c r="U2675" s="7">
        <v>38.5</v>
      </c>
      <c r="V2675" s="2">
        <f t="shared" si="1247"/>
        <v>113.73492581878708</v>
      </c>
      <c r="W2675" s="7">
        <v>39.729999999999997</v>
      </c>
      <c r="X2675" s="2">
        <f t="shared" si="1248"/>
        <v>33.831837473823711</v>
      </c>
      <c r="Y2675" s="7">
        <v>24.81</v>
      </c>
      <c r="Z2675" s="2">
        <f t="shared" si="1249"/>
        <v>185.18540477947838</v>
      </c>
      <c r="AA2675" s="7">
        <v>46.4</v>
      </c>
      <c r="AB2675" s="7">
        <v>89.1</v>
      </c>
      <c r="AF2675">
        <f t="shared" si="1258"/>
        <v>35.870781836878606</v>
      </c>
      <c r="AH2675" s="15">
        <f t="shared" si="1272"/>
        <v>1</v>
      </c>
      <c r="AI2675">
        <f t="shared" si="1265"/>
        <v>-365.88949867244082</v>
      </c>
      <c r="AJ2675">
        <f t="shared" si="1266"/>
        <v>364.06786228235251</v>
      </c>
      <c r="AK2675">
        <f t="shared" si="1267"/>
        <v>-1.3911127093571727E-2</v>
      </c>
      <c r="AL2675">
        <f t="shared" si="1250"/>
        <v>-258758786.35200611</v>
      </c>
      <c r="AM2675">
        <f t="shared" si="1268"/>
        <v>-494997.68811155489</v>
      </c>
      <c r="AN2675">
        <f t="shared" si="1269"/>
        <v>-528.90159668485512</v>
      </c>
      <c r="AP2675" s="15">
        <v>1</v>
      </c>
      <c r="AQ2675">
        <f t="shared" si="1251"/>
        <v>5594676676873.582</v>
      </c>
      <c r="AR2675">
        <f t="shared" si="1252"/>
        <v>-1.3509798793183629</v>
      </c>
      <c r="AS2675">
        <f t="shared" si="1253"/>
        <v>-43365338440.921143</v>
      </c>
      <c r="AU2675">
        <f t="shared" si="1254"/>
        <v>53490544006963.844</v>
      </c>
      <c r="AV2675">
        <f t="shared" si="1270"/>
        <v>-6.2742707394761784E+33</v>
      </c>
    </row>
    <row r="2676" spans="1:48" x14ac:dyDescent="0.3">
      <c r="A2676" s="4">
        <v>26.496300000000002</v>
      </c>
      <c r="B2676" s="4">
        <f t="shared" si="1271"/>
        <v>147</v>
      </c>
      <c r="C2676" s="7">
        <v>24.81</v>
      </c>
      <c r="D2676" s="2">
        <f t="shared" si="1245"/>
        <v>187.22618760043872</v>
      </c>
      <c r="E2676" s="6">
        <f t="shared" si="1260"/>
        <v>28.745666775651092</v>
      </c>
      <c r="F2676" s="2">
        <f t="shared" si="1255"/>
        <v>39.371964633531725</v>
      </c>
      <c r="G2676" s="7">
        <v>37.200000000000003</v>
      </c>
      <c r="H2676" s="3">
        <f t="shared" si="1246"/>
        <v>163.53118124831323</v>
      </c>
      <c r="J2676" s="7">
        <v>45.2</v>
      </c>
      <c r="K2676" s="2">
        <f t="shared" si="1261"/>
        <v>117.13118124831323</v>
      </c>
      <c r="L2676" s="7">
        <v>24.5</v>
      </c>
      <c r="M2676" s="2">
        <f t="shared" si="1262"/>
        <v>71.645569898153184</v>
      </c>
      <c r="N2676" s="7">
        <v>26.2</v>
      </c>
      <c r="O2676" s="2">
        <f t="shared" si="1263"/>
        <v>-17.45443010184681</v>
      </c>
      <c r="Q2676" s="2">
        <f t="shared" si="1264"/>
        <v>58.499327551125447</v>
      </c>
      <c r="R2676" s="2">
        <f t="shared" si="1256"/>
        <v>140.63252687496532</v>
      </c>
      <c r="S2676" s="2">
        <v>32.665799999999997</v>
      </c>
      <c r="T2676" s="2">
        <v>90</v>
      </c>
      <c r="U2676" s="7">
        <v>38.5</v>
      </c>
      <c r="V2676" s="2">
        <f t="shared" si="1247"/>
        <v>113.32492581878708</v>
      </c>
      <c r="W2676" s="7">
        <v>39.729999999999997</v>
      </c>
      <c r="X2676" s="2">
        <f t="shared" si="1248"/>
        <v>33.581837473823711</v>
      </c>
      <c r="Y2676" s="7">
        <v>24.81</v>
      </c>
      <c r="Z2676" s="2">
        <f t="shared" si="1249"/>
        <v>184.45400477947837</v>
      </c>
      <c r="AA2676" s="7">
        <v>46.4</v>
      </c>
      <c r="AB2676" s="7">
        <v>89.1</v>
      </c>
      <c r="AF2676">
        <f t="shared" si="1258"/>
        <v>35.693958907449513</v>
      </c>
      <c r="AH2676" s="15">
        <f t="shared" si="1272"/>
        <v>1</v>
      </c>
      <c r="AI2676">
        <f t="shared" si="1265"/>
        <v>-308.95410865176109</v>
      </c>
      <c r="AJ2676">
        <f t="shared" si="1266"/>
        <v>355.24926682874843</v>
      </c>
      <c r="AK2676">
        <f t="shared" si="1267"/>
        <v>4.8194875703492429E-2</v>
      </c>
      <c r="AL2676">
        <f t="shared" si="1250"/>
        <v>-268486729.2486338</v>
      </c>
      <c r="AM2676">
        <f t="shared" si="1268"/>
        <v>-518971.36528958898</v>
      </c>
      <c r="AN2676">
        <f t="shared" si="1269"/>
        <v>-549.14043177618532</v>
      </c>
      <c r="AP2676" s="15">
        <v>1</v>
      </c>
      <c r="AQ2676">
        <f t="shared" si="1251"/>
        <v>11901384226714.484</v>
      </c>
      <c r="AR2676">
        <f t="shared" si="1252"/>
        <v>-1.3793625032551016</v>
      </c>
      <c r="AS2676">
        <f t="shared" si="1253"/>
        <v>276152777735.15491</v>
      </c>
      <c r="AU2676">
        <f t="shared" si="1254"/>
        <v>54229391370256.703</v>
      </c>
      <c r="AV2676">
        <f t="shared" si="1270"/>
        <v>-5.4251609035131391E+33</v>
      </c>
    </row>
    <row r="2677" spans="1:48" x14ac:dyDescent="0.3">
      <c r="A2677" s="4">
        <v>26.496300000000002</v>
      </c>
      <c r="B2677" s="4">
        <f t="shared" si="1271"/>
        <v>148</v>
      </c>
      <c r="C2677" s="7">
        <v>24.81</v>
      </c>
      <c r="D2677" s="2">
        <f t="shared" si="1245"/>
        <v>186.42618760043871</v>
      </c>
      <c r="E2677" s="6">
        <f t="shared" si="1260"/>
        <v>29.18550931365381</v>
      </c>
      <c r="F2677" s="2">
        <f t="shared" si="1255"/>
        <v>39.654434502338596</v>
      </c>
      <c r="G2677" s="7">
        <v>37.200000000000003</v>
      </c>
      <c r="H2677" s="3">
        <f t="shared" si="1246"/>
        <v>163.63118124831323</v>
      </c>
      <c r="J2677" s="7">
        <v>45.2</v>
      </c>
      <c r="K2677" s="2">
        <f t="shared" si="1261"/>
        <v>117.23118124831322</v>
      </c>
      <c r="L2677" s="7">
        <v>24.5</v>
      </c>
      <c r="M2677" s="2">
        <f t="shared" si="1262"/>
        <v>71.471957596885034</v>
      </c>
      <c r="N2677" s="7">
        <v>26.2</v>
      </c>
      <c r="O2677" s="2">
        <f t="shared" si="1263"/>
        <v>-17.628042403114961</v>
      </c>
      <c r="Q2677" s="2">
        <f t="shared" si="1264"/>
        <v>58.780959923828597</v>
      </c>
      <c r="R2677" s="2">
        <f t="shared" si="1256"/>
        <v>140.46933620968102</v>
      </c>
      <c r="S2677" s="2">
        <v>32.665799999999997</v>
      </c>
      <c r="T2677" s="2">
        <v>90</v>
      </c>
      <c r="U2677" s="7">
        <v>38.5</v>
      </c>
      <c r="V2677" s="2">
        <f t="shared" si="1247"/>
        <v>112.91492581878708</v>
      </c>
      <c r="W2677" s="7">
        <v>39.729999999999997</v>
      </c>
      <c r="X2677" s="2">
        <f t="shared" si="1248"/>
        <v>33.331837473823711</v>
      </c>
      <c r="Y2677" s="7">
        <v>24.81</v>
      </c>
      <c r="Z2677" s="2">
        <f t="shared" si="1249"/>
        <v>183.72260477947836</v>
      </c>
      <c r="AA2677" s="7">
        <v>46.4</v>
      </c>
      <c r="AB2677" s="7">
        <v>89.1</v>
      </c>
      <c r="AF2677">
        <f t="shared" si="1258"/>
        <v>35.522916274427047</v>
      </c>
      <c r="AH2677" s="15">
        <f t="shared" si="1272"/>
        <v>1</v>
      </c>
      <c r="AI2677">
        <f t="shared" si="1265"/>
        <v>-261.37832612284853</v>
      </c>
      <c r="AJ2677">
        <f t="shared" si="1266"/>
        <v>344.68679526054467</v>
      </c>
      <c r="AK2677">
        <f t="shared" si="1267"/>
        <v>0.11000885718273012</v>
      </c>
      <c r="AL2677">
        <f t="shared" si="1250"/>
        <v>-277628248.58181643</v>
      </c>
      <c r="AM2677">
        <f t="shared" si="1268"/>
        <v>-542441.48338140012</v>
      </c>
      <c r="AN2677">
        <f t="shared" si="1269"/>
        <v>-568.97422366360843</v>
      </c>
      <c r="AP2677" s="15">
        <v>1</v>
      </c>
      <c r="AQ2677">
        <f t="shared" si="1251"/>
        <v>17265252982705.482</v>
      </c>
      <c r="AR2677">
        <f t="shared" si="1252"/>
        <v>-1.407882557416644</v>
      </c>
      <c r="AS2677">
        <f t="shared" si="1253"/>
        <v>-322775906860.27173</v>
      </c>
      <c r="AU2677">
        <f t="shared" si="1254"/>
        <v>56746495303517.414</v>
      </c>
      <c r="AV2677">
        <f t="shared" si="1270"/>
        <v>-4.3774933204887675E+33</v>
      </c>
    </row>
    <row r="2678" spans="1:48" x14ac:dyDescent="0.3">
      <c r="A2678" s="4">
        <v>26.496300000000002</v>
      </c>
      <c r="B2678" s="4">
        <f t="shared" si="1271"/>
        <v>149</v>
      </c>
      <c r="C2678" s="7">
        <v>24.81</v>
      </c>
      <c r="D2678" s="2">
        <f t="shared" si="1245"/>
        <v>185.6261876004387</v>
      </c>
      <c r="E2678" s="6">
        <f t="shared" si="1260"/>
        <v>29.623537470827102</v>
      </c>
      <c r="F2678" s="2">
        <f t="shared" si="1255"/>
        <v>39.943350738492242</v>
      </c>
      <c r="G2678" s="7">
        <v>37.200000000000003</v>
      </c>
      <c r="H2678" s="3">
        <f t="shared" si="1246"/>
        <v>163.73118124831322</v>
      </c>
      <c r="J2678" s="7">
        <v>45.2</v>
      </c>
      <c r="K2678" s="2">
        <f t="shared" si="1261"/>
        <v>117.33118124831321</v>
      </c>
      <c r="L2678" s="7">
        <v>24.5</v>
      </c>
      <c r="M2678" s="2">
        <f t="shared" si="1262"/>
        <v>71.296892256173152</v>
      </c>
      <c r="N2678" s="7">
        <v>26.2</v>
      </c>
      <c r="O2678" s="2">
        <f t="shared" si="1263"/>
        <v>-17.803107743826843</v>
      </c>
      <c r="Q2678" s="2">
        <f t="shared" si="1264"/>
        <v>59.059585334339445</v>
      </c>
      <c r="R2678" s="2">
        <f t="shared" si="1256"/>
        <v>140.30437340616089</v>
      </c>
      <c r="S2678" s="2">
        <v>32.665799999999997</v>
      </c>
      <c r="T2678" s="2">
        <v>90</v>
      </c>
      <c r="U2678" s="7">
        <v>38.5</v>
      </c>
      <c r="V2678" s="2">
        <f t="shared" si="1247"/>
        <v>112.50492581878709</v>
      </c>
      <c r="W2678" s="7">
        <v>39.729999999999997</v>
      </c>
      <c r="X2678" s="2">
        <f t="shared" si="1248"/>
        <v>33.081837473823711</v>
      </c>
      <c r="Y2678" s="7">
        <v>24.81</v>
      </c>
      <c r="Z2678" s="2">
        <f t="shared" si="1249"/>
        <v>182.99120477947835</v>
      </c>
      <c r="AA2678" s="7">
        <v>46.4</v>
      </c>
      <c r="AB2678" s="7">
        <v>89.1</v>
      </c>
      <c r="AF2678">
        <f t="shared" si="1258"/>
        <v>35.357724288538265</v>
      </c>
      <c r="AH2678" s="15">
        <f t="shared" si="1272"/>
        <v>1</v>
      </c>
      <c r="AI2678">
        <f t="shared" si="1265"/>
        <v>-307.74669803233559</v>
      </c>
      <c r="AJ2678">
        <f t="shared" si="1266"/>
        <v>336.88210439599339</v>
      </c>
      <c r="AK2678">
        <f t="shared" si="1267"/>
        <v>0.17144118882575898</v>
      </c>
      <c r="AL2678">
        <f t="shared" si="1250"/>
        <v>-286005840.79730648</v>
      </c>
      <c r="AM2678">
        <f t="shared" si="1268"/>
        <v>-565067.93878720899</v>
      </c>
      <c r="AN2678">
        <f t="shared" si="1269"/>
        <v>-588.39142906312588</v>
      </c>
      <c r="AP2678" s="15">
        <v>1</v>
      </c>
      <c r="AQ2678">
        <f t="shared" si="1251"/>
        <v>30853198422317.152</v>
      </c>
      <c r="AR2678">
        <f t="shared" si="1252"/>
        <v>-1.4365497887829244</v>
      </c>
      <c r="AS2678">
        <f t="shared" si="1253"/>
        <v>243145116552.96719</v>
      </c>
      <c r="AU2678">
        <f t="shared" si="1254"/>
        <v>66941099730813.891</v>
      </c>
      <c r="AV2678">
        <f t="shared" si="1270"/>
        <v>-3.2096710920136355E+33</v>
      </c>
    </row>
    <row r="2679" spans="1:48" x14ac:dyDescent="0.3">
      <c r="A2679" s="4">
        <v>26.496300000000002</v>
      </c>
      <c r="B2679" s="4">
        <f t="shared" si="1271"/>
        <v>150</v>
      </c>
      <c r="C2679" s="7">
        <v>24.81</v>
      </c>
      <c r="D2679" s="2">
        <f t="shared" si="1245"/>
        <v>184.82618760043869</v>
      </c>
      <c r="E2679" s="6">
        <f t="shared" si="1260"/>
        <v>30.059700044910628</v>
      </c>
      <c r="F2679" s="2">
        <f t="shared" si="1255"/>
        <v>40.238405700860021</v>
      </c>
      <c r="G2679" s="7">
        <v>37.200000000000003</v>
      </c>
      <c r="H2679" s="3">
        <f t="shared" si="1246"/>
        <v>163.83118124831321</v>
      </c>
      <c r="J2679" s="7">
        <v>45.2</v>
      </c>
      <c r="K2679" s="2">
        <f t="shared" si="1261"/>
        <v>117.43118124831321</v>
      </c>
      <c r="L2679" s="7">
        <v>24.5</v>
      </c>
      <c r="M2679" s="2">
        <f t="shared" si="1262"/>
        <v>71.120403144984493</v>
      </c>
      <c r="N2679" s="7">
        <v>26.2</v>
      </c>
      <c r="O2679" s="2">
        <f t="shared" si="1263"/>
        <v>-17.979596855015501</v>
      </c>
      <c r="Q2679" s="2">
        <f t="shared" si="1264"/>
        <v>59.33517787689847</v>
      </c>
      <c r="R2679" s="2">
        <f t="shared" si="1256"/>
        <v>140.13768226387973</v>
      </c>
      <c r="S2679" s="2">
        <v>32.665799999999997</v>
      </c>
      <c r="T2679" s="2">
        <v>90</v>
      </c>
      <c r="U2679" s="7">
        <v>38.5</v>
      </c>
      <c r="V2679" s="2">
        <f t="shared" si="1247"/>
        <v>112.09492581878709</v>
      </c>
      <c r="W2679" s="7">
        <v>39.729999999999997</v>
      </c>
      <c r="X2679" s="2">
        <f t="shared" si="1248"/>
        <v>32.831837473823711</v>
      </c>
      <c r="Y2679" s="7">
        <v>24.81</v>
      </c>
      <c r="Z2679" s="2">
        <f t="shared" si="1249"/>
        <v>182.25980477947834</v>
      </c>
      <c r="AA2679" s="7">
        <v>46.4</v>
      </c>
      <c r="AB2679" s="7">
        <v>89.1</v>
      </c>
      <c r="AF2679">
        <f t="shared" si="1258"/>
        <v>35.19845129322313</v>
      </c>
      <c r="AH2679" s="15">
        <f t="shared" si="1272"/>
        <v>1</v>
      </c>
      <c r="AI2679">
        <f t="shared" si="1265"/>
        <v>-422.52110975137634</v>
      </c>
      <c r="AJ2679">
        <f t="shared" si="1266"/>
        <v>327.44574378046605</v>
      </c>
      <c r="AK2679">
        <f t="shared" si="1267"/>
        <v>0.23240168108155573</v>
      </c>
      <c r="AL2679">
        <f t="shared" si="1250"/>
        <v>-293765447.69783252</v>
      </c>
      <c r="AM2679">
        <f t="shared" si="1268"/>
        <v>-587125.05835224758</v>
      </c>
      <c r="AN2679">
        <f t="shared" si="1269"/>
        <v>-607.38109478455237</v>
      </c>
      <c r="AP2679" s="15">
        <v>1</v>
      </c>
      <c r="AQ2679">
        <f t="shared" si="1251"/>
        <v>64928099723502.422</v>
      </c>
      <c r="AR2679">
        <f t="shared" si="1252"/>
        <v>-1.4653746713768188</v>
      </c>
      <c r="AS2679">
        <f t="shared" si="1253"/>
        <v>-104025151812.26033</v>
      </c>
      <c r="AU2679">
        <f t="shared" si="1254"/>
        <v>86631001981548.359</v>
      </c>
      <c r="AV2679">
        <f t="shared" si="1270"/>
        <v>-2.0486609982421399E+33</v>
      </c>
    </row>
    <row r="2680" spans="1:48" x14ac:dyDescent="0.3">
      <c r="A2680" s="4">
        <v>26.496300000000002</v>
      </c>
      <c r="B2680" s="4">
        <f t="shared" si="1271"/>
        <v>151</v>
      </c>
      <c r="C2680" s="7">
        <v>24.81</v>
      </c>
      <c r="D2680" s="2">
        <f t="shared" si="1245"/>
        <v>184.02618760043867</v>
      </c>
      <c r="E2680" s="6">
        <f t="shared" si="1260"/>
        <v>30.493947070443667</v>
      </c>
      <c r="F2680" s="2">
        <f t="shared" si="1255"/>
        <v>40.539310573581282</v>
      </c>
      <c r="G2680" s="7">
        <v>37.200000000000003</v>
      </c>
      <c r="H2680" s="3">
        <f t="shared" si="1246"/>
        <v>163.93118124831321</v>
      </c>
      <c r="J2680" s="7">
        <v>45.2</v>
      </c>
      <c r="K2680" s="2">
        <f t="shared" si="1261"/>
        <v>117.5311812483132</v>
      </c>
      <c r="L2680" s="7">
        <v>24.5</v>
      </c>
      <c r="M2680" s="2">
        <f t="shared" si="1262"/>
        <v>70.942519282619401</v>
      </c>
      <c r="N2680" s="7">
        <v>26.2</v>
      </c>
      <c r="O2680" s="2">
        <f t="shared" si="1263"/>
        <v>-18.157480717380594</v>
      </c>
      <c r="Q2680" s="2">
        <f t="shared" si="1264"/>
        <v>59.60771208809323</v>
      </c>
      <c r="R2680" s="2">
        <f t="shared" si="1256"/>
        <v>139.9693054869096</v>
      </c>
      <c r="S2680" s="2">
        <v>32.665799999999997</v>
      </c>
      <c r="T2680" s="2">
        <v>90</v>
      </c>
      <c r="U2680" s="7">
        <v>38.5</v>
      </c>
      <c r="V2680" s="2">
        <f t="shared" si="1247"/>
        <v>111.68492581878709</v>
      </c>
      <c r="W2680" s="7">
        <v>39.729999999999997</v>
      </c>
      <c r="X2680" s="2">
        <f t="shared" si="1248"/>
        <v>32.581837473823711</v>
      </c>
      <c r="Y2680" s="7">
        <v>24.81</v>
      </c>
      <c r="Z2680" s="2">
        <f t="shared" si="1249"/>
        <v>181.52840477947834</v>
      </c>
      <c r="AA2680" s="7">
        <v>46.4</v>
      </c>
      <c r="AB2680" s="7">
        <v>89.1</v>
      </c>
      <c r="AF2680">
        <f t="shared" si="1258"/>
        <v>35.045163601188996</v>
      </c>
      <c r="AH2680" s="15">
        <f t="shared" si="1272"/>
        <v>1</v>
      </c>
      <c r="AI2680">
        <f t="shared" si="1265"/>
        <v>-473.79744599449231</v>
      </c>
      <c r="AJ2680">
        <f t="shared" si="1266"/>
        <v>317.98114133985263</v>
      </c>
      <c r="AK2680">
        <f t="shared" si="1267"/>
        <v>0.29280012616112688</v>
      </c>
      <c r="AL2680">
        <f t="shared" si="1250"/>
        <v>-300840527.47714961</v>
      </c>
      <c r="AM2680">
        <f t="shared" si="1268"/>
        <v>-608479.94982383575</v>
      </c>
      <c r="AN2680">
        <f t="shared" si="1269"/>
        <v>-625.93286988794648</v>
      </c>
      <c r="AP2680" s="15">
        <v>1</v>
      </c>
      <c r="AQ2680">
        <f t="shared" si="1251"/>
        <v>100280095325423.16</v>
      </c>
      <c r="AR2680">
        <f t="shared" si="1252"/>
        <v>-1.4943673054185429</v>
      </c>
      <c r="AS2680">
        <f t="shared" si="1253"/>
        <v>-12326277534.905136</v>
      </c>
      <c r="AU2680">
        <f t="shared" si="1254"/>
        <v>101563256125829.61</v>
      </c>
      <c r="AV2680">
        <f t="shared" si="1270"/>
        <v>-1.0315587728559776E+33</v>
      </c>
    </row>
    <row r="2681" spans="1:48" x14ac:dyDescent="0.3">
      <c r="A2681" s="4">
        <v>26.496300000000002</v>
      </c>
      <c r="B2681" s="4">
        <f t="shared" si="1271"/>
        <v>152</v>
      </c>
      <c r="C2681" s="7">
        <v>24.81</v>
      </c>
      <c r="D2681" s="2">
        <f t="shared" si="1245"/>
        <v>183.22618760043866</v>
      </c>
      <c r="E2681" s="6">
        <f t="shared" si="1260"/>
        <v>30.926229740066564</v>
      </c>
      <c r="F2681" s="2">
        <f t="shared" si="1255"/>
        <v>40.8457939635312</v>
      </c>
      <c r="G2681" s="7">
        <v>37.200000000000003</v>
      </c>
      <c r="H2681" s="3">
        <f t="shared" si="1246"/>
        <v>164.0311812483132</v>
      </c>
      <c r="J2681" s="7">
        <v>45.2</v>
      </c>
      <c r="K2681" s="2">
        <f t="shared" si="1261"/>
        <v>117.6311812483132</v>
      </c>
      <c r="L2681" s="7">
        <v>24.5</v>
      </c>
      <c r="M2681" s="2">
        <f t="shared" si="1262"/>
        <v>70.763269416814353</v>
      </c>
      <c r="N2681" s="7">
        <v>26.2</v>
      </c>
      <c r="O2681" s="2">
        <f t="shared" si="1263"/>
        <v>-18.336730583185641</v>
      </c>
      <c r="Q2681" s="2">
        <f t="shared" si="1264"/>
        <v>59.877162940314982</v>
      </c>
      <c r="R2681" s="2">
        <f t="shared" si="1256"/>
        <v>139.79928472090484</v>
      </c>
      <c r="S2681" s="2">
        <v>32.665799999999997</v>
      </c>
      <c r="T2681" s="2">
        <v>90</v>
      </c>
      <c r="U2681" s="7">
        <v>38.5</v>
      </c>
      <c r="V2681" s="2">
        <f t="shared" si="1247"/>
        <v>111.2749258187871</v>
      </c>
      <c r="W2681" s="7">
        <v>39.729999999999997</v>
      </c>
      <c r="X2681" s="2">
        <f t="shared" si="1248"/>
        <v>32.331837473823711</v>
      </c>
      <c r="Y2681" s="7">
        <v>24.81</v>
      </c>
      <c r="Z2681" s="2">
        <f t="shared" si="1249"/>
        <v>180.79700477947833</v>
      </c>
      <c r="AA2681" s="7">
        <v>46.4</v>
      </c>
      <c r="AB2681" s="7">
        <v>89.1</v>
      </c>
      <c r="AF2681">
        <f t="shared" si="1258"/>
        <v>34.897925471804172</v>
      </c>
      <c r="AH2681" s="15">
        <f t="shared" si="1272"/>
        <v>1</v>
      </c>
      <c r="AI2681">
        <f t="shared" si="1265"/>
        <v>-367.94308839392681</v>
      </c>
      <c r="AJ2681">
        <f t="shared" si="1266"/>
        <v>308.15053319411874</v>
      </c>
      <c r="AK2681">
        <f t="shared" si="1267"/>
        <v>0.35254684924300572</v>
      </c>
      <c r="AL2681">
        <f t="shared" si="1250"/>
        <v>-307230084.25663698</v>
      </c>
      <c r="AM2681">
        <f t="shared" si="1268"/>
        <v>-629122.98495626636</v>
      </c>
      <c r="AN2681">
        <f t="shared" si="1269"/>
        <v>-644.03701658260673</v>
      </c>
      <c r="AP2681" s="15">
        <v>1</v>
      </c>
      <c r="AQ2681">
        <f t="shared" si="1251"/>
        <v>84942638075107.234</v>
      </c>
      <c r="AR2681">
        <f t="shared" si="1252"/>
        <v>-1.5235380433549477</v>
      </c>
      <c r="AS2681">
        <f t="shared" si="1253"/>
        <v>68103584301.271736</v>
      </c>
      <c r="AU2681">
        <f t="shared" si="1254"/>
        <v>94589191398601.031</v>
      </c>
      <c r="AV2681">
        <f t="shared" si="1270"/>
        <v>-3.0318050851547647E+32</v>
      </c>
    </row>
    <row r="2682" spans="1:48" x14ac:dyDescent="0.3">
      <c r="A2682" s="4">
        <v>26.496300000000002</v>
      </c>
      <c r="B2682" s="4">
        <f t="shared" si="1271"/>
        <v>153</v>
      </c>
      <c r="C2682" s="7">
        <v>24.81</v>
      </c>
      <c r="D2682" s="2">
        <f t="shared" si="1245"/>
        <v>182.42618760043865</v>
      </c>
      <c r="E2682" s="6">
        <f t="shared" si="1260"/>
        <v>31.356500333047858</v>
      </c>
      <c r="F2682" s="2">
        <f t="shared" si="1255"/>
        <v>41.157600619481968</v>
      </c>
      <c r="G2682" s="7">
        <v>37.200000000000003</v>
      </c>
      <c r="H2682" s="3">
        <f t="shared" si="1246"/>
        <v>164.1311812483132</v>
      </c>
      <c r="J2682" s="7">
        <v>45.2</v>
      </c>
      <c r="K2682" s="2">
        <f t="shared" si="1261"/>
        <v>117.73118124831319</v>
      </c>
      <c r="L2682" s="7">
        <v>24.5</v>
      </c>
      <c r="M2682" s="2">
        <f t="shared" si="1262"/>
        <v>70.582682005194783</v>
      </c>
      <c r="N2682" s="7">
        <v>26.2</v>
      </c>
      <c r="O2682" s="2">
        <f t="shared" si="1263"/>
        <v>-18.517317994805211</v>
      </c>
      <c r="Q2682" s="2">
        <f t="shared" si="1264"/>
        <v>60.143505835512656</v>
      </c>
      <c r="R2682" s="2">
        <f t="shared" si="1256"/>
        <v>139.62766058875349</v>
      </c>
      <c r="S2682" s="2">
        <v>32.665799999999997</v>
      </c>
      <c r="T2682" s="2">
        <v>90</v>
      </c>
      <c r="U2682" s="7">
        <v>38.5</v>
      </c>
      <c r="V2682" s="2">
        <f t="shared" si="1247"/>
        <v>110.8649258187871</v>
      </c>
      <c r="W2682" s="7">
        <v>39.729999999999997</v>
      </c>
      <c r="X2682" s="2">
        <f t="shared" si="1248"/>
        <v>32.081837473823711</v>
      </c>
      <c r="Y2682" s="7">
        <v>24.81</v>
      </c>
      <c r="Z2682" s="2">
        <f t="shared" si="1249"/>
        <v>180.06560477947832</v>
      </c>
      <c r="AA2682" s="7">
        <v>46.4</v>
      </c>
      <c r="AB2682" s="7">
        <v>89.1</v>
      </c>
      <c r="AF2682">
        <f t="shared" si="1258"/>
        <v>34.756799089315621</v>
      </c>
      <c r="AH2682" s="15">
        <f t="shared" si="1272"/>
        <v>1</v>
      </c>
      <c r="AI2682">
        <f t="shared" si="1265"/>
        <v>-172.68054920240402</v>
      </c>
      <c r="AJ2682">
        <f t="shared" si="1266"/>
        <v>298.20591260690048</v>
      </c>
      <c r="AK2682">
        <f t="shared" si="1267"/>
        <v>0.41155326155310962</v>
      </c>
      <c r="AL2682">
        <f t="shared" si="1250"/>
        <v>-312921038.02577776</v>
      </c>
      <c r="AM2682">
        <f t="shared" si="1268"/>
        <v>-649018.9154441678</v>
      </c>
      <c r="AN2682">
        <f t="shared" si="1269"/>
        <v>-661.6844198497771</v>
      </c>
      <c r="AP2682" s="15">
        <v>1</v>
      </c>
      <c r="AQ2682">
        <f t="shared" si="1251"/>
        <v>55739078098962.352</v>
      </c>
      <c r="AR2682">
        <f t="shared" si="1252"/>
        <v>-1.5528972883626937</v>
      </c>
      <c r="AS2682">
        <f t="shared" si="1253"/>
        <v>-66438432897.613632</v>
      </c>
      <c r="AU2682">
        <f t="shared" si="1254"/>
        <v>86004255719512.281</v>
      </c>
      <c r="AV2682">
        <f t="shared" si="1270"/>
        <v>-1.3653252618559144E+30</v>
      </c>
    </row>
    <row r="2683" spans="1:48" x14ac:dyDescent="0.3">
      <c r="A2683" s="4">
        <v>26.496300000000002</v>
      </c>
      <c r="B2683" s="4">
        <f t="shared" si="1271"/>
        <v>154</v>
      </c>
      <c r="C2683" s="7">
        <v>24.81</v>
      </c>
      <c r="D2683" s="2">
        <f t="shared" si="1245"/>
        <v>181.62618760043864</v>
      </c>
      <c r="E2683" s="6">
        <f t="shared" si="1260"/>
        <v>31.784712150303488</v>
      </c>
      <c r="F2683" s="2">
        <f t="shared" si="1255"/>
        <v>41.47449026100464</v>
      </c>
      <c r="G2683" s="7">
        <v>37.200000000000003</v>
      </c>
      <c r="H2683" s="3">
        <f t="shared" si="1246"/>
        <v>164.23118124831319</v>
      </c>
      <c r="J2683" s="7">
        <v>45.2</v>
      </c>
      <c r="K2683" s="2">
        <f t="shared" si="1261"/>
        <v>117.83118124831319</v>
      </c>
      <c r="L2683" s="7">
        <v>24.5</v>
      </c>
      <c r="M2683" s="2">
        <f t="shared" si="1262"/>
        <v>70.400785199723487</v>
      </c>
      <c r="N2683" s="7">
        <v>26.2</v>
      </c>
      <c r="O2683" s="2">
        <f t="shared" si="1263"/>
        <v>-18.699214800276508</v>
      </c>
      <c r="Q2683" s="2">
        <f t="shared" si="1264"/>
        <v>60.406716599231004</v>
      </c>
      <c r="R2683" s="2">
        <f t="shared" si="1256"/>
        <v>139.45447272495153</v>
      </c>
      <c r="S2683" s="2">
        <v>32.665799999999997</v>
      </c>
      <c r="T2683" s="2">
        <v>90</v>
      </c>
      <c r="U2683" s="7">
        <v>38.5</v>
      </c>
      <c r="V2683" s="2">
        <f t="shared" si="1247"/>
        <v>110.4549258187871</v>
      </c>
      <c r="W2683" s="7">
        <v>39.729999999999997</v>
      </c>
      <c r="X2683" s="2">
        <f t="shared" si="1248"/>
        <v>31.831837473823711</v>
      </c>
      <c r="Y2683" s="7">
        <v>24.81</v>
      </c>
      <c r="Z2683" s="2">
        <f t="shared" si="1249"/>
        <v>179.33420477947831</v>
      </c>
      <c r="AA2683" s="7">
        <v>46.4</v>
      </c>
      <c r="AB2683" s="7">
        <v>89.1</v>
      </c>
      <c r="AF2683">
        <f t="shared" si="1258"/>
        <v>34.621844541877223</v>
      </c>
      <c r="AH2683" s="15">
        <f t="shared" si="1272"/>
        <v>1</v>
      </c>
      <c r="AI2683">
        <f t="shared" si="1265"/>
        <v>-67.553941097061738</v>
      </c>
      <c r="AJ2683">
        <f t="shared" si="1266"/>
        <v>288.02167164872003</v>
      </c>
      <c r="AK2683">
        <f t="shared" si="1267"/>
        <v>0.46973240862537174</v>
      </c>
      <c r="AL2683">
        <f t="shared" si="1250"/>
        <v>-317910011.10700798</v>
      </c>
      <c r="AM2683">
        <f t="shared" si="1268"/>
        <v>-668149.10030626028</v>
      </c>
      <c r="AN2683">
        <f t="shared" si="1269"/>
        <v>-678.86659577313594</v>
      </c>
      <c r="AP2683" s="15">
        <v>1</v>
      </c>
      <c r="AQ2683">
        <f t="shared" si="1251"/>
        <v>55195272512053.438</v>
      </c>
      <c r="AR2683">
        <f t="shared" si="1252"/>
        <v>-1.582455611816949</v>
      </c>
      <c r="AS2683">
        <f t="shared" si="1253"/>
        <v>36541994199.192902</v>
      </c>
      <c r="AU2683">
        <f t="shared" si="1254"/>
        <v>89796829233639.344</v>
      </c>
      <c r="AV2683">
        <f t="shared" si="1270"/>
        <v>-2.6769443700576924E+32</v>
      </c>
    </row>
    <row r="2684" spans="1:48" x14ac:dyDescent="0.3">
      <c r="A2684" s="4">
        <v>26.496300000000002</v>
      </c>
      <c r="B2684" s="4">
        <f t="shared" si="1271"/>
        <v>155</v>
      </c>
      <c r="C2684" s="7">
        <v>24.81</v>
      </c>
      <c r="D2684" s="2">
        <f t="shared" si="1245"/>
        <v>180.82618760043863</v>
      </c>
      <c r="E2684" s="6">
        <f t="shared" si="1260"/>
        <v>32.210819455257131</v>
      </c>
      <c r="F2684" s="2">
        <f t="shared" si="1255"/>
        <v>41.796236506455983</v>
      </c>
      <c r="G2684" s="7">
        <v>37.200000000000003</v>
      </c>
      <c r="H2684" s="3">
        <f t="shared" si="1246"/>
        <v>164.33118124831319</v>
      </c>
      <c r="J2684" s="7">
        <v>45.2</v>
      </c>
      <c r="K2684" s="2">
        <f t="shared" si="1261"/>
        <v>117.93118124831318</v>
      </c>
      <c r="L2684" s="7">
        <v>24.5</v>
      </c>
      <c r="M2684" s="2">
        <f t="shared" si="1262"/>
        <v>70.217606833822686</v>
      </c>
      <c r="N2684" s="7">
        <v>26.2</v>
      </c>
      <c r="O2684" s="2">
        <f t="shared" si="1263"/>
        <v>-18.882393166177309</v>
      </c>
      <c r="Q2684" s="2">
        <f t="shared" si="1264"/>
        <v>60.666771474919123</v>
      </c>
      <c r="R2684" s="2">
        <f t="shared" si="1256"/>
        <v>139.27975980875007</v>
      </c>
      <c r="S2684" s="2">
        <v>32.665799999999997</v>
      </c>
      <c r="T2684" s="2">
        <v>90</v>
      </c>
      <c r="U2684" s="7">
        <v>38.5</v>
      </c>
      <c r="V2684" s="2">
        <f t="shared" si="1247"/>
        <v>110.04492581878711</v>
      </c>
      <c r="W2684" s="7">
        <v>39.729999999999997</v>
      </c>
      <c r="X2684" s="2">
        <f t="shared" si="1248"/>
        <v>31.581837473823711</v>
      </c>
      <c r="Y2684" s="7">
        <v>24.81</v>
      </c>
      <c r="Z2684" s="2">
        <f t="shared" si="1249"/>
        <v>178.6028047794783</v>
      </c>
      <c r="AA2684" s="7">
        <v>46.4</v>
      </c>
      <c r="AB2684" s="7">
        <v>89.1</v>
      </c>
      <c r="AC2684" s="9"/>
      <c r="AF2684">
        <f t="shared" si="1258"/>
        <v>34.493119801377922</v>
      </c>
      <c r="AH2684" s="15">
        <f t="shared" si="1272"/>
        <v>1</v>
      </c>
      <c r="AI2684">
        <f t="shared" si="1265"/>
        <v>-160.39416017857931</v>
      </c>
      <c r="AJ2684">
        <f t="shared" si="1266"/>
        <v>277.77747870860293</v>
      </c>
      <c r="AK2684">
        <f t="shared" si="1267"/>
        <v>0.52699950703067966</v>
      </c>
      <c r="AL2684">
        <f t="shared" si="1250"/>
        <v>-322191817.65556872</v>
      </c>
      <c r="AM2684">
        <f t="shared" si="1268"/>
        <v>-686489.26924405992</v>
      </c>
      <c r="AN2684">
        <f t="shared" si="1269"/>
        <v>-695.57569856420105</v>
      </c>
      <c r="AP2684" s="15">
        <v>1</v>
      </c>
      <c r="AQ2684">
        <f t="shared" si="1251"/>
        <v>76530424816389.234</v>
      </c>
      <c r="AR2684">
        <f t="shared" si="1252"/>
        <v>-1.6122236854293925</v>
      </c>
      <c r="AS2684">
        <f t="shared" si="1253"/>
        <v>-8915736739.7595577</v>
      </c>
      <c r="AU2684">
        <f t="shared" si="1254"/>
        <v>100525162402896.44</v>
      </c>
      <c r="AV2684">
        <f t="shared" si="1270"/>
        <v>-1.2311612823262877E+33</v>
      </c>
    </row>
    <row r="2685" spans="1:48" x14ac:dyDescent="0.3">
      <c r="A2685" s="4">
        <v>26.496300000000002</v>
      </c>
      <c r="B2685" s="4">
        <f t="shared" si="1271"/>
        <v>156</v>
      </c>
      <c r="C2685" s="7">
        <v>24.81</v>
      </c>
      <c r="D2685" s="2">
        <f t="shared" ref="D2685:D2708" si="1273">D2684-0.8</f>
        <v>180.02618760043862</v>
      </c>
      <c r="E2685" s="6">
        <f t="shared" si="1260"/>
        <v>32.63477741996337</v>
      </c>
      <c r="F2685" s="2">
        <f t="shared" si="1255"/>
        <v>42.122625890542011</v>
      </c>
      <c r="G2685" s="7">
        <v>37.200000000000003</v>
      </c>
      <c r="H2685" s="3">
        <f t="shared" ref="H2685:H2750" si="1274">H2684+0.1</f>
        <v>164.43118124831318</v>
      </c>
      <c r="J2685" s="7">
        <v>45.2</v>
      </c>
      <c r="K2685" s="2">
        <f t="shared" si="1261"/>
        <v>118.03118124831317</v>
      </c>
      <c r="L2685" s="7">
        <v>24.5</v>
      </c>
      <c r="M2685" s="2">
        <f t="shared" si="1262"/>
        <v>70.033174411884232</v>
      </c>
      <c r="N2685" s="7">
        <v>26.2</v>
      </c>
      <c r="O2685" s="2">
        <f t="shared" si="1263"/>
        <v>-19.066825588115762</v>
      </c>
      <c r="Q2685" s="2">
        <f t="shared" si="1264"/>
        <v>60.923647118497421</v>
      </c>
      <c r="R2685" s="2">
        <f t="shared" si="1256"/>
        <v>139.10355959612693</v>
      </c>
      <c r="S2685" s="2">
        <v>32.665799999999997</v>
      </c>
      <c r="T2685" s="2">
        <v>90</v>
      </c>
      <c r="U2685" s="7">
        <v>38.5</v>
      </c>
      <c r="V2685" s="2">
        <f t="shared" ref="V2685:V2708" si="1275">V2684-0.41</f>
        <v>109.63492581878711</v>
      </c>
      <c r="W2685" s="7">
        <v>39.729999999999997</v>
      </c>
      <c r="X2685" s="2">
        <f t="shared" ref="X2685:X2709" si="1276">X2684-0.25</f>
        <v>31.331837473823711</v>
      </c>
      <c r="Y2685" s="7">
        <v>24.81</v>
      </c>
      <c r="Z2685" s="2">
        <f t="shared" si="1249"/>
        <v>177.8714047794783</v>
      </c>
      <c r="AA2685" s="7">
        <v>46.4</v>
      </c>
      <c r="AB2685" s="7">
        <v>89.1</v>
      </c>
      <c r="AF2685">
        <f t="shared" si="1258"/>
        <v>34.370680704060028</v>
      </c>
      <c r="AH2685" s="15">
        <f t="shared" si="1272"/>
        <v>1</v>
      </c>
      <c r="AI2685">
        <f t="shared" si="1265"/>
        <v>-364.44199309694028</v>
      </c>
      <c r="AJ2685">
        <f t="shared" si="1266"/>
        <v>267.37353224352267</v>
      </c>
      <c r="AK2685">
        <f t="shared" si="1267"/>
        <v>0.58327246298360813</v>
      </c>
      <c r="AL2685">
        <f t="shared" si="1250"/>
        <v>-325766365.59812331</v>
      </c>
      <c r="AM2685">
        <f t="shared" si="1268"/>
        <v>-704022.83056205837</v>
      </c>
      <c r="AN2685">
        <f t="shared" si="1269"/>
        <v>-711.80452627275235</v>
      </c>
      <c r="AP2685" s="15">
        <v>1</v>
      </c>
      <c r="AQ2685">
        <f t="shared" si="1251"/>
        <v>156530944568628.63</v>
      </c>
      <c r="AR2685">
        <f t="shared" si="1252"/>
        <v>-1.6422123818285563</v>
      </c>
      <c r="AS2685">
        <f t="shared" si="1253"/>
        <v>324346.19085123885</v>
      </c>
      <c r="AU2685">
        <f t="shared" si="1254"/>
        <v>125014662773860.73</v>
      </c>
      <c r="AV2685">
        <f t="shared" si="1270"/>
        <v>-2.9987659039331593E+33</v>
      </c>
    </row>
    <row r="2686" spans="1:48" x14ac:dyDescent="0.3">
      <c r="A2686" s="4">
        <v>26.496300000000002</v>
      </c>
      <c r="B2686" s="4">
        <f t="shared" si="1271"/>
        <v>157</v>
      </c>
      <c r="C2686" s="7">
        <v>24.81</v>
      </c>
      <c r="D2686" s="2">
        <f t="shared" si="1273"/>
        <v>179.22618760043861</v>
      </c>
      <c r="E2686" s="6">
        <f t="shared" si="1260"/>
        <v>33.056542075979095</v>
      </c>
      <c r="F2686" s="2">
        <f t="shared" si="1255"/>
        <v>42.453456962963102</v>
      </c>
      <c r="G2686" s="7">
        <v>37.200000000000003</v>
      </c>
      <c r="H2686" s="3">
        <f t="shared" si="1274"/>
        <v>164.53118124831317</v>
      </c>
      <c r="J2686" s="7">
        <v>45.2</v>
      </c>
      <c r="K2686" s="2">
        <f t="shared" si="1261"/>
        <v>118.13118124831317</v>
      </c>
      <c r="L2686" s="7">
        <v>24.5</v>
      </c>
      <c r="M2686" s="2">
        <f t="shared" si="1262"/>
        <v>69.847515100907685</v>
      </c>
      <c r="N2686" s="7">
        <v>26.2</v>
      </c>
      <c r="O2686" s="2">
        <f t="shared" si="1263"/>
        <v>-19.252484899092309</v>
      </c>
      <c r="Q2686" s="2">
        <f t="shared" si="1264"/>
        <v>61.177320593170634</v>
      </c>
      <c r="R2686" s="2">
        <f t="shared" si="1256"/>
        <v>138.92590895062938</v>
      </c>
      <c r="S2686" s="2">
        <v>32.665799999999997</v>
      </c>
      <c r="T2686" s="2">
        <v>90</v>
      </c>
      <c r="U2686" s="7">
        <v>38.5</v>
      </c>
      <c r="V2686" s="2">
        <f t="shared" si="1275"/>
        <v>109.22492581878711</v>
      </c>
      <c r="W2686" s="7">
        <v>39.729999999999997</v>
      </c>
      <c r="X2686" s="2">
        <f t="shared" si="1276"/>
        <v>31.081837473823711</v>
      </c>
      <c r="Y2686" s="7">
        <v>24.81</v>
      </c>
      <c r="Z2686" s="2">
        <f t="shared" ref="Z2686:Z2708" si="1277">Z2685-0.7314</f>
        <v>177.14000477947829</v>
      </c>
      <c r="AA2686" s="7">
        <v>46.4</v>
      </c>
      <c r="AB2686" s="7">
        <v>89.1</v>
      </c>
      <c r="AF2686">
        <f t="shared" si="1258"/>
        <v>34.254580931920117</v>
      </c>
      <c r="AH2686" s="15">
        <f t="shared" si="1272"/>
        <v>1</v>
      </c>
      <c r="AI2686">
        <f t="shared" si="1265"/>
        <v>-474.93773469623329</v>
      </c>
      <c r="AJ2686">
        <f t="shared" si="1266"/>
        <v>256.89890216964659</v>
      </c>
      <c r="AK2686">
        <f t="shared" si="1267"/>
        <v>0.63847236649812089</v>
      </c>
      <c r="AL2686">
        <f t="shared" si="1250"/>
        <v>-328634340.41293263</v>
      </c>
      <c r="AM2686">
        <f t="shared" si="1268"/>
        <v>-720732.77677792346</v>
      </c>
      <c r="AN2686">
        <f t="shared" si="1269"/>
        <v>-727.54652517547083</v>
      </c>
      <c r="AP2686" s="15">
        <v>1</v>
      </c>
      <c r="AQ2686">
        <f t="shared" si="1251"/>
        <v>246588567135943.22</v>
      </c>
      <c r="AR2686">
        <f t="shared" si="1252"/>
        <v>-1.6724327201115377</v>
      </c>
      <c r="AS2686">
        <f t="shared" si="1253"/>
        <v>-7583633181.3592987</v>
      </c>
      <c r="AU2686">
        <f t="shared" si="1254"/>
        <v>148264468981627.97</v>
      </c>
      <c r="AV2686">
        <f t="shared" si="1270"/>
        <v>-5.6392598434398491E+33</v>
      </c>
    </row>
    <row r="2687" spans="1:48" x14ac:dyDescent="0.3">
      <c r="A2687" s="4">
        <v>26.496300000000002</v>
      </c>
      <c r="B2687" s="4">
        <f t="shared" si="1271"/>
        <v>158</v>
      </c>
      <c r="C2687" s="7">
        <v>24.81</v>
      </c>
      <c r="D2687" s="2">
        <f t="shared" si="1273"/>
        <v>178.4261876004386</v>
      </c>
      <c r="E2687" s="6">
        <f t="shared" si="1260"/>
        <v>33.476070269524563</v>
      </c>
      <c r="F2687" s="2">
        <f t="shared" si="1255"/>
        <v>42.788539460539546</v>
      </c>
      <c r="G2687" s="7">
        <v>37.200000000000003</v>
      </c>
      <c r="H2687" s="3">
        <f t="shared" si="1274"/>
        <v>164.63118124831317</v>
      </c>
      <c r="J2687" s="7">
        <v>45.2</v>
      </c>
      <c r="K2687" s="2">
        <f t="shared" si="1261"/>
        <v>118.23118124831316</v>
      </c>
      <c r="L2687" s="7">
        <v>24.5</v>
      </c>
      <c r="M2687" s="2">
        <f t="shared" si="1262"/>
        <v>69.660655724035422</v>
      </c>
      <c r="N2687" s="7">
        <v>26.2</v>
      </c>
      <c r="O2687" s="2">
        <f t="shared" si="1263"/>
        <v>-19.439344275964572</v>
      </c>
      <c r="Q2687" s="2">
        <f t="shared" si="1264"/>
        <v>61.427769364476049</v>
      </c>
      <c r="R2687" s="2">
        <f t="shared" si="1256"/>
        <v>138.74684387313428</v>
      </c>
      <c r="S2687" s="2">
        <v>32.665799999999997</v>
      </c>
      <c r="T2687" s="2">
        <v>90</v>
      </c>
      <c r="U2687" s="7">
        <v>38.5</v>
      </c>
      <c r="V2687" s="2">
        <f t="shared" si="1275"/>
        <v>108.81492581878712</v>
      </c>
      <c r="W2687" s="7">
        <v>39.729999999999997</v>
      </c>
      <c r="X2687" s="2">
        <f t="shared" si="1276"/>
        <v>30.831837473823711</v>
      </c>
      <c r="Y2687" s="7">
        <v>24.81</v>
      </c>
      <c r="Z2687" s="2">
        <f t="shared" si="1277"/>
        <v>176.40860477947828</v>
      </c>
      <c r="AA2687" s="7">
        <v>46.4</v>
      </c>
      <c r="AB2687" s="7">
        <v>89.1</v>
      </c>
      <c r="AF2687">
        <f t="shared" si="1258"/>
        <v>34.14487199488596</v>
      </c>
      <c r="AH2687" s="15">
        <f t="shared" si="1272"/>
        <v>1</v>
      </c>
      <c r="AI2687">
        <f t="shared" si="1265"/>
        <v>-372.64741558426692</v>
      </c>
      <c r="AJ2687">
        <f t="shared" si="1266"/>
        <v>245.63844747023609</v>
      </c>
      <c r="AK2687">
        <f t="shared" si="1267"/>
        <v>0.69252395515827114</v>
      </c>
      <c r="AL2687">
        <f t="shared" si="1250"/>
        <v>-330794263.33859009</v>
      </c>
      <c r="AM2687">
        <f t="shared" si="1268"/>
        <v>-736593.0510745066</v>
      </c>
      <c r="AN2687">
        <f t="shared" si="1269"/>
        <v>-742.79579283903104</v>
      </c>
      <c r="AP2687" s="15">
        <v>1</v>
      </c>
      <c r="AQ2687">
        <f t="shared" si="1251"/>
        <v>197245044148992.41</v>
      </c>
      <c r="AR2687">
        <f t="shared" si="1252"/>
        <v>-1.7028961340883721</v>
      </c>
      <c r="AS2687">
        <f t="shared" si="1253"/>
        <v>19198689057.907116</v>
      </c>
      <c r="AU2687">
        <f t="shared" si="1254"/>
        <v>141316901428900.59</v>
      </c>
      <c r="AV2687">
        <f t="shared" si="1270"/>
        <v>-9.1703108906127619E+33</v>
      </c>
    </row>
    <row r="2688" spans="1:48" x14ac:dyDescent="0.3">
      <c r="A2688" s="4">
        <v>26.496300000000002</v>
      </c>
      <c r="B2688" s="4">
        <f t="shared" si="1271"/>
        <v>159</v>
      </c>
      <c r="C2688" s="7">
        <v>24.81</v>
      </c>
      <c r="D2688" s="2">
        <f t="shared" si="1273"/>
        <v>177.62618760043858</v>
      </c>
      <c r="E2688" s="6">
        <f t="shared" si="1260"/>
        <v>33.893319620524871</v>
      </c>
      <c r="F2688" s="2">
        <f t="shared" si="1255"/>
        <v>43.12769354600951</v>
      </c>
      <c r="G2688" s="7">
        <v>37.200000000000003</v>
      </c>
      <c r="H2688" s="3">
        <f t="shared" si="1274"/>
        <v>164.73118124831316</v>
      </c>
      <c r="J2688" s="7">
        <v>45.2</v>
      </c>
      <c r="K2688" s="2">
        <f t="shared" si="1261"/>
        <v>118.33118124831316</v>
      </c>
      <c r="L2688" s="7">
        <v>24.5</v>
      </c>
      <c r="M2688" s="2">
        <f t="shared" si="1262"/>
        <v>69.47262275577549</v>
      </c>
      <c r="N2688" s="7">
        <v>26.2</v>
      </c>
      <c r="O2688" s="2">
        <f t="shared" si="1263"/>
        <v>-19.627377244224505</v>
      </c>
      <c r="Q2688" s="2">
        <f t="shared" si="1264"/>
        <v>61.674971295555835</v>
      </c>
      <c r="R2688" s="2">
        <f t="shared" si="1256"/>
        <v>138.56639953056953</v>
      </c>
      <c r="S2688" s="2">
        <v>32.665799999999997</v>
      </c>
      <c r="T2688" s="2">
        <v>90</v>
      </c>
      <c r="U2688" s="7">
        <v>38.5</v>
      </c>
      <c r="V2688" s="2">
        <f t="shared" si="1275"/>
        <v>108.40492581878712</v>
      </c>
      <c r="W2688" s="7">
        <v>39.729999999999997</v>
      </c>
      <c r="X2688" s="2">
        <f t="shared" si="1276"/>
        <v>30.581837473823711</v>
      </c>
      <c r="Y2688" s="7">
        <v>24.81</v>
      </c>
      <c r="Z2688" s="2">
        <f t="shared" si="1277"/>
        <v>175.67720477947827</v>
      </c>
      <c r="AA2688" s="7">
        <v>46.4</v>
      </c>
      <c r="AB2688" s="7">
        <v>89.1</v>
      </c>
      <c r="AF2688">
        <f t="shared" si="1258"/>
        <v>34.041603213764425</v>
      </c>
      <c r="AH2688" s="15">
        <f t="shared" si="1272"/>
        <v>1</v>
      </c>
      <c r="AI2688">
        <f t="shared" si="1265"/>
        <v>-144.28765869382141</v>
      </c>
      <c r="AJ2688">
        <f t="shared" si="1266"/>
        <v>235.71167966818894</v>
      </c>
      <c r="AK2688">
        <f t="shared" si="1267"/>
        <v>0.74535604208801398</v>
      </c>
      <c r="AL2688">
        <f t="shared" si="1250"/>
        <v>-332265288.09318632</v>
      </c>
      <c r="AM2688">
        <f t="shared" si="1268"/>
        <v>-751626.67121164594</v>
      </c>
      <c r="AN2688">
        <f t="shared" si="1269"/>
        <v>-757.54707985695916</v>
      </c>
      <c r="AP2688" s="15">
        <v>1</v>
      </c>
      <c r="AQ2688">
        <f t="shared" si="1251"/>
        <v>119497854121932.13</v>
      </c>
      <c r="AR2688">
        <f t="shared" si="1252"/>
        <v>-1.7336134789288604</v>
      </c>
      <c r="AS2688">
        <f t="shared" si="1253"/>
        <v>-22996003396.826363</v>
      </c>
      <c r="AU2688">
        <f t="shared" si="1254"/>
        <v>130207825863978.67</v>
      </c>
      <c r="AV2688">
        <f t="shared" si="1270"/>
        <v>-1.3596277218697649E+34</v>
      </c>
    </row>
    <row r="2689" spans="1:48" x14ac:dyDescent="0.3">
      <c r="A2689" s="4">
        <v>26.496300000000002</v>
      </c>
      <c r="B2689" s="4">
        <f t="shared" si="1271"/>
        <v>160</v>
      </c>
      <c r="C2689" s="7">
        <v>24.81</v>
      </c>
      <c r="D2689" s="2">
        <f t="shared" si="1273"/>
        <v>176.82618760043857</v>
      </c>
      <c r="E2689" s="6">
        <f t="shared" si="1260"/>
        <v>34.308248485166061</v>
      </c>
      <c r="F2689" s="2">
        <f t="shared" si="1255"/>
        <v>43.4707491073925</v>
      </c>
      <c r="G2689" s="7">
        <v>37.200000000000003</v>
      </c>
      <c r="H2689" s="3">
        <f t="shared" si="1274"/>
        <v>164.83118124831316</v>
      </c>
      <c r="J2689" s="7">
        <v>45.2</v>
      </c>
      <c r="K2689" s="2">
        <f t="shared" si="1261"/>
        <v>118.43118124831315</v>
      </c>
      <c r="L2689" s="7">
        <v>24.5</v>
      </c>
      <c r="M2689" s="2">
        <f t="shared" si="1262"/>
        <v>69.283442318726003</v>
      </c>
      <c r="N2689" s="7">
        <v>26.2</v>
      </c>
      <c r="O2689" s="2">
        <f t="shared" si="1263"/>
        <v>-19.816557681273991</v>
      </c>
      <c r="Q2689" s="2">
        <f t="shared" si="1264"/>
        <v>61.918904642643419</v>
      </c>
      <c r="R2689" s="2">
        <f t="shared" si="1256"/>
        <v>138.38461028363884</v>
      </c>
      <c r="S2689" s="2">
        <v>32.665799999999997</v>
      </c>
      <c r="T2689" s="2">
        <v>90</v>
      </c>
      <c r="U2689" s="7">
        <v>38.5</v>
      </c>
      <c r="V2689" s="2">
        <f t="shared" si="1275"/>
        <v>107.99492581878712</v>
      </c>
      <c r="W2689" s="7">
        <v>39.729999999999997</v>
      </c>
      <c r="X2689" s="2">
        <f t="shared" si="1276"/>
        <v>30.331837473823711</v>
      </c>
      <c r="Y2689" s="7">
        <v>24.81</v>
      </c>
      <c r="Z2689" s="2">
        <f t="shared" si="1277"/>
        <v>174.94580477947827</v>
      </c>
      <c r="AA2689" s="7">
        <v>46.4</v>
      </c>
      <c r="AB2689" s="7">
        <v>89.1</v>
      </c>
      <c r="AF2689">
        <f t="shared" si="1258"/>
        <v>33.944821703955803</v>
      </c>
      <c r="AH2689" s="15">
        <f t="shared" si="1272"/>
        <v>1</v>
      </c>
      <c r="AI2689">
        <f t="shared" si="1265"/>
        <v>4.556717926121209</v>
      </c>
      <c r="AJ2689">
        <f t="shared" si="1266"/>
        <v>224.26702939971932</v>
      </c>
      <c r="AK2689">
        <f t="shared" si="1267"/>
        <v>0.79690190333112554</v>
      </c>
      <c r="AL2689">
        <f t="shared" si="1250"/>
        <v>-333029857.4323383</v>
      </c>
      <c r="AM2689">
        <f t="shared" si="1268"/>
        <v>-765761.76433746493</v>
      </c>
      <c r="AN2689">
        <f t="shared" si="1269"/>
        <v>-771.79579026262968</v>
      </c>
      <c r="AP2689" s="15">
        <v>1</v>
      </c>
      <c r="AQ2689">
        <f t="shared" si="1251"/>
        <v>113372162125597.69</v>
      </c>
      <c r="AR2689">
        <f t="shared" si="1252"/>
        <v>-1.7645973490436462</v>
      </c>
      <c r="AS2689">
        <f t="shared" si="1253"/>
        <v>14093338644.635813</v>
      </c>
      <c r="AU2689">
        <f t="shared" si="1254"/>
        <v>134397631818161.13</v>
      </c>
      <c r="AV2689">
        <f t="shared" si="1270"/>
        <v>-1.8878079183737442E+34</v>
      </c>
    </row>
    <row r="2690" spans="1:48" x14ac:dyDescent="0.3">
      <c r="A2690" s="4">
        <v>26.496300000000002</v>
      </c>
      <c r="B2690" s="4">
        <f t="shared" si="1271"/>
        <v>161</v>
      </c>
      <c r="C2690" s="7">
        <v>24.81</v>
      </c>
      <c r="D2690" s="2">
        <f t="shared" si="1273"/>
        <v>176.02618760043856</v>
      </c>
      <c r="E2690" s="6">
        <f t="shared" si="1260"/>
        <v>34.720815921638376</v>
      </c>
      <c r="F2690" s="2">
        <f t="shared" si="1255"/>
        <v>43.817545112434004</v>
      </c>
      <c r="G2690" s="7">
        <v>37.200000000000003</v>
      </c>
      <c r="H2690" s="3">
        <f t="shared" si="1274"/>
        <v>164.93118124831315</v>
      </c>
      <c r="J2690" s="7">
        <v>45.2</v>
      </c>
      <c r="K2690" s="2">
        <f t="shared" si="1261"/>
        <v>118.53118124831315</v>
      </c>
      <c r="L2690" s="7">
        <v>24.5</v>
      </c>
      <c r="M2690" s="2">
        <f t="shared" si="1262"/>
        <v>69.093140181631924</v>
      </c>
      <c r="N2690" s="7">
        <v>26.2</v>
      </c>
      <c r="O2690" s="2">
        <f t="shared" si="1263"/>
        <v>-20.006859818368071</v>
      </c>
      <c r="Q2690" s="2">
        <f t="shared" si="1264"/>
        <v>62.159548050753969</v>
      </c>
      <c r="R2690" s="2">
        <f t="shared" si="1256"/>
        <v>138.20150971359016</v>
      </c>
      <c r="S2690" s="2">
        <v>32.665799999999997</v>
      </c>
      <c r="T2690" s="2">
        <v>90</v>
      </c>
      <c r="U2690" s="7">
        <v>38.5</v>
      </c>
      <c r="V2690" s="2">
        <f t="shared" si="1275"/>
        <v>107.58492581878713</v>
      </c>
      <c r="W2690" s="7">
        <v>39.729999999999997</v>
      </c>
      <c r="X2690" s="2">
        <f t="shared" si="1276"/>
        <v>30.081837473823711</v>
      </c>
      <c r="Y2690" s="7">
        <v>24.81</v>
      </c>
      <c r="Z2690" s="2">
        <f t="shared" si="1277"/>
        <v>174.21440477947826</v>
      </c>
      <c r="AA2690" s="7">
        <v>46.4</v>
      </c>
      <c r="AB2690" s="7">
        <v>89.1</v>
      </c>
      <c r="AF2690">
        <f t="shared" si="1258"/>
        <v>33.854572359931637</v>
      </c>
      <c r="AH2690" s="15">
        <f t="shared" si="1272"/>
        <v>1</v>
      </c>
      <c r="AI2690">
        <f t="shared" si="1265"/>
        <v>-47.524897933513301</v>
      </c>
      <c r="AJ2690">
        <f t="shared" si="1266"/>
        <v>213.44316330443803</v>
      </c>
      <c r="AK2690">
        <f t="shared" si="1267"/>
        <v>0.84709962057051857</v>
      </c>
      <c r="AL2690">
        <f t="shared" si="1250"/>
        <v>-333118467.91758233</v>
      </c>
      <c r="AM2690">
        <f t="shared" si="1268"/>
        <v>-779042.60151220625</v>
      </c>
      <c r="AN2690">
        <f t="shared" si="1269"/>
        <v>-785.53798062383362</v>
      </c>
      <c r="AP2690" s="15">
        <v>1</v>
      </c>
      <c r="AQ2690">
        <f t="shared" si="1251"/>
        <v>123676832331062.91</v>
      </c>
      <c r="AR2690">
        <f t="shared" si="1252"/>
        <v>-1.7958590118418984</v>
      </c>
      <c r="AS2690">
        <f t="shared" si="1253"/>
        <v>2333540063.491159</v>
      </c>
      <c r="AU2690">
        <f t="shared" si="1254"/>
        <v>141837381644743.31</v>
      </c>
      <c r="AV2690">
        <f t="shared" si="1270"/>
        <v>-2.4923112559550303E+34</v>
      </c>
    </row>
    <row r="2691" spans="1:48" x14ac:dyDescent="0.3">
      <c r="A2691" s="4">
        <v>26.496300000000002</v>
      </c>
      <c r="B2691" s="4">
        <f t="shared" si="1271"/>
        <v>162</v>
      </c>
      <c r="C2691" s="7">
        <v>24.81</v>
      </c>
      <c r="D2691" s="2">
        <f t="shared" si="1273"/>
        <v>175.22618760043855</v>
      </c>
      <c r="E2691" s="6">
        <f t="shared" si="1260"/>
        <v>35.130981658773223</v>
      </c>
      <c r="F2691" s="2">
        <f t="shared" si="1255"/>
        <v>44.167929013200691</v>
      </c>
      <c r="G2691" s="7">
        <v>37.200000000000003</v>
      </c>
      <c r="H2691" s="3">
        <f t="shared" si="1274"/>
        <v>165.03118124831315</v>
      </c>
      <c r="J2691" s="7">
        <v>45.2</v>
      </c>
      <c r="K2691" s="2">
        <f t="shared" si="1261"/>
        <v>118.63118124831314</v>
      </c>
      <c r="L2691" s="7">
        <v>24.5</v>
      </c>
      <c r="M2691" s="2">
        <f t="shared" si="1262"/>
        <v>68.901741758624695</v>
      </c>
      <c r="N2691" s="7">
        <v>26.2</v>
      </c>
      <c r="O2691" s="2">
        <f t="shared" si="1263"/>
        <v>-20.198258241375299</v>
      </c>
      <c r="Q2691" s="2">
        <f t="shared" si="1264"/>
        <v>62.396880549570028</v>
      </c>
      <c r="R2691" s="2">
        <f t="shared" si="1256"/>
        <v>138.01713064806631</v>
      </c>
      <c r="S2691" s="2">
        <v>32.665799999999997</v>
      </c>
      <c r="T2691" s="2">
        <v>90</v>
      </c>
      <c r="U2691" s="7">
        <v>38.5</v>
      </c>
      <c r="V2691" s="2">
        <f t="shared" si="1275"/>
        <v>107.17492581878713</v>
      </c>
      <c r="W2691" s="7">
        <v>39.729999999999997</v>
      </c>
      <c r="X2691" s="2">
        <f t="shared" si="1276"/>
        <v>29.831837473823711</v>
      </c>
      <c r="Y2691" s="7">
        <v>24.81</v>
      </c>
      <c r="Z2691" s="2">
        <f t="shared" si="1277"/>
        <v>173.48300477947825</v>
      </c>
      <c r="AA2691" s="7">
        <v>46.4</v>
      </c>
      <c r="AB2691" s="7">
        <v>89.1</v>
      </c>
      <c r="AF2691">
        <f t="shared" si="1258"/>
        <v>33.770897840473204</v>
      </c>
      <c r="AH2691" s="15">
        <f t="shared" si="1272"/>
        <v>1</v>
      </c>
      <c r="AI2691">
        <f t="shared" si="1265"/>
        <v>-226.16593634113141</v>
      </c>
      <c r="AJ2691">
        <f t="shared" si="1266"/>
        <v>202.38069958441727</v>
      </c>
      <c r="AK2691">
        <f t="shared" si="1267"/>
        <v>0.89589237590568704</v>
      </c>
      <c r="AL2691">
        <f t="shared" ref="AL2691:AL2754" si="1278">V2691*SIN(O2691*3.1416/180)*(AJ2691*C2691*COS(D2691*3.1416/180)+AM2691*U2691*COS(V2691*3.1416/180))-N2691*COS(O2691*3.1416/180)*(AJ2691*C2691*SIN(D2691*3.1416/180)-AN2691*U2691*SIN(V2691*3.1416/180))/N2691*SIN(O2691*3.1416/180)*N2691*COS(O2691*3.1416/180)-Y2691*SIN(Z2691*3.1416/180)*N2691*COS(O2691*3.1416/180)</f>
        <v>-332530846.98111182</v>
      </c>
      <c r="AM2691">
        <f t="shared" si="1268"/>
        <v>-791434.99304599827</v>
      </c>
      <c r="AN2691">
        <f t="shared" si="1269"/>
        <v>-798.77035782739199</v>
      </c>
      <c r="AP2691" s="15">
        <v>1</v>
      </c>
      <c r="AQ2691">
        <f t="shared" ref="AQ2691:AQ2754" si="1279">(AP2691*A2691*SIN(B2691*3.1416/180)+AH2691*AH2691*A2691*COS(B2691*3.1416/180)-AI2691*AI2691*U2691*COS(V2691*3.1416/180)-AN2691*AN2691*G2691*COS(H2691*3.1416/180))*G2691*COS(H2691*3.1416/180)-(AP2691*A2691*COS(B2691*3.1416/180)+AH2691*AH2691*A2691*SIN(B2691)-AI2691*AI2691*U2691*SIN(V2691*3.1416/180)-AN2691*AN2691*G2691*SIN(H2691*3.1416/180))*G2691*SIN(H2691)/U2691*SIN(V2691*3.1416/180)*(AP2691*A2691*SIN(B2691*3.1416/180)+AH2691*AH2691*A2691*COS(B2691*3.1416/180)-AI2691*AI2691*U2691*COS(V2691*3.1416/180)-AN2691*AN2691*G2691*COS(H2691*3.1416/180))-G2691*SIN(H2691*3.1416/180)*U2691*COS(V2691*3.1416/180)</f>
        <v>173064289421797.72</v>
      </c>
      <c r="AR2691">
        <f t="shared" ref="AR2691:AR2754" si="1280">(W2691*SIN(X2691*3.1416/180)*(AP2691*A2691*COS(B2691*3.1416/180)+AH2691*AH2691*A2691*COS(B2691*3.1416/180)-AK2691*AK2691*SIN(X2691*3.1416/180)-AJ2691*AJ2691*C2691*SIN(D2691*3.1416/180))-W2691*COS(X2691*3.1416/180)*(AP2691*A2691*SIN(B2691*3.1416/180)+AH2691*AH2691*A2691*COS(B2691*3.1416/180)-AK2691*AK2691*W2691*COS(X2691*3.1416/180)-AJ2691*AJ2691*C2691*COS(D2691*3.1416/180)))/(W2691*SIN(X2691*3.1416/180)*(AP2691*A2691*SIN(B2691*3.1416/180)+AH2691*AH2691*A2691*COS(B2691*3.1416/180)-AK2691*AK2691*W2691*COS(X2691*3.1416/180)-AJ2691*AJ2691*C2691*COS(D2691*3.1416/180))-C2691*SIN(D2691*3.1416/180)*W2691*COS(X2691*3.1416/180))</f>
        <v>-1.8274110936827095</v>
      </c>
      <c r="AS2691">
        <f t="shared" ref="AS2691:AS2754" si="1281">(AP2691*A2691*SIN(B2691*3.1416/180)+AH2691*AH2691*A2691*COS(B2691*3.1416/180)-AK2691*AK2691*W2691*COS(X2691*3.1416/180)-AJ2691*AJ2691*C2691*COS(D2691*3.1416/180))*C2691*COS(C2691*3.1416/180)-(AP2691*A2691*COS(B2691*3.1416/180)+AH2691*AH2691*COS(B2691*3.1416/180)-AK2691*AK2691*W2691*SIN(X2691*3.1416/180)-AJ2691*AJ2691*C2691*SIN(D2691*3.1416))*C2691*SIN(D2691*3.1416/180)/W2691*SIN(X2691*3.1416/180)*(AP2691*A2691*SIN(B2691*3.1416/180)+AH2691*AH2691*A2691*COS(B2691*3.1416/180)-AK2691*AK2691*W2691*COS(X2691*3.1416/180)-AJ2691*AJ2691*C2691*COS(D2691*3.1416/180))-C2691*SIN(D2691*3.1416/180)*W2691*COS(X2691*3.1416)</f>
        <v>-17352177955.370224</v>
      </c>
      <c r="AU2691">
        <f t="shared" ref="AU2691:AU2754" si="1282">U2691*SIN(V2691*3.1416/180)*(AP2691*A2691*COS(B2691*3.1416/180)+AH2691*AH2691*A2691*SIN(B2691*3.1416/180)-AI2691*AI2691*U2691*SIN(V2691*3.1416/180)-AN2691*AN2691*G2691*SIN(H2691*3.1416/180))-U2691*COS(V2691*3.1416/180)*(AP2691*A2691*SIN(B2691*3.1416/180)+AH2691*AH2691*A2691*COS(B2691*3.1416/180)-AI2691*AI2691*U2691*COS(V2691*3.1416/180)-AN2691*AN2691*G2691*COS(H2691*3.1416/180))/U2691*SIN(V2691*3.1416/180)*(AP2691*A2691*SIN(B2691*3.1416/180)+AH2691*AH2691*A2691*COS(B2691*3.1416/180)-AI2691*AI2691*U2691*COS(V2691*3.1416/180)-AN2691*AN2691*G2691*COS(H2691*3.1416/180))-G2691*SIN(H2691*3.1416/180)*U2691*COS(V2691*3.1416/180)</f>
        <v>155949807042569.94</v>
      </c>
      <c r="AV2691">
        <f t="shared" si="1270"/>
        <v>-3.1601948350002193E+34</v>
      </c>
    </row>
    <row r="2692" spans="1:48" x14ac:dyDescent="0.3">
      <c r="A2692" s="4">
        <v>26.496300000000002</v>
      </c>
      <c r="B2692" s="4">
        <f t="shared" si="1271"/>
        <v>163</v>
      </c>
      <c r="C2692" s="7">
        <v>24.81</v>
      </c>
      <c r="D2692" s="2">
        <f t="shared" si="1273"/>
        <v>174.42618760043854</v>
      </c>
      <c r="E2692" s="6">
        <f t="shared" si="1260"/>
        <v>35.538706067310365</v>
      </c>
      <c r="F2692" s="2">
        <f t="shared" si="1255"/>
        <v>44.52175619638674</v>
      </c>
      <c r="G2692" s="7">
        <v>37.200000000000003</v>
      </c>
      <c r="H2692" s="3">
        <f t="shared" si="1274"/>
        <v>165.13118124831314</v>
      </c>
      <c r="J2692" s="7">
        <v>45.2</v>
      </c>
      <c r="K2692" s="2">
        <f t="shared" si="1261"/>
        <v>118.73118124831313</v>
      </c>
      <c r="L2692" s="7">
        <v>24.5</v>
      </c>
      <c r="M2692" s="2">
        <f t="shared" si="1262"/>
        <v>68.709272109508817</v>
      </c>
      <c r="N2692" s="7">
        <v>26.2</v>
      </c>
      <c r="O2692" s="2">
        <f t="shared" si="1263"/>
        <v>-20.390727890491178</v>
      </c>
      <c r="Q2692" s="2">
        <f t="shared" si="1264"/>
        <v>62.630881549513056</v>
      </c>
      <c r="R2692" s="2">
        <f t="shared" si="1256"/>
        <v>137.83150518607542</v>
      </c>
      <c r="S2692" s="2">
        <v>32.665799999999997</v>
      </c>
      <c r="T2692" s="2">
        <v>90</v>
      </c>
      <c r="U2692" s="7">
        <v>38.5</v>
      </c>
      <c r="V2692" s="2">
        <f t="shared" si="1275"/>
        <v>106.76492581878713</v>
      </c>
      <c r="W2692" s="7">
        <v>39.729999999999997</v>
      </c>
      <c r="X2692" s="2">
        <f t="shared" si="1276"/>
        <v>29.581837473823711</v>
      </c>
      <c r="Y2692" s="7">
        <v>24.81</v>
      </c>
      <c r="Z2692" s="2">
        <f t="shared" si="1277"/>
        <v>172.75160477947824</v>
      </c>
      <c r="AA2692" s="7">
        <v>46.4</v>
      </c>
      <c r="AB2692" s="7">
        <v>89.1</v>
      </c>
      <c r="AF2692">
        <f t="shared" si="1258"/>
        <v>33.693838554669028</v>
      </c>
      <c r="AH2692" s="15">
        <f t="shared" si="1272"/>
        <v>1</v>
      </c>
      <c r="AI2692">
        <f t="shared" si="1265"/>
        <v>-346.59857477319343</v>
      </c>
      <c r="AJ2692">
        <f t="shared" si="1266"/>
        <v>191.18556101785256</v>
      </c>
      <c r="AK2692">
        <f t="shared" si="1267"/>
        <v>0.94322869624580907</v>
      </c>
      <c r="AL2692">
        <f t="shared" si="1278"/>
        <v>-331279920.56840634</v>
      </c>
      <c r="AM2692">
        <f t="shared" si="1268"/>
        <v>-802934.40013912483</v>
      </c>
      <c r="AN2692">
        <f t="shared" si="1269"/>
        <v>-811.49027556529904</v>
      </c>
      <c r="AP2692" s="15">
        <v>1</v>
      </c>
      <c r="AQ2692">
        <f t="shared" si="1279"/>
        <v>243095737516811.5</v>
      </c>
      <c r="AR2692">
        <f t="shared" si="1280"/>
        <v>-1.8592662397695821</v>
      </c>
      <c r="AS2692">
        <f t="shared" si="1281"/>
        <v>23877438471.917057</v>
      </c>
      <c r="AU2692">
        <f t="shared" si="1282"/>
        <v>172765327646093.13</v>
      </c>
      <c r="AV2692">
        <f t="shared" si="1270"/>
        <v>-3.8746780086924057E+34</v>
      </c>
    </row>
    <row r="2693" spans="1:48" x14ac:dyDescent="0.3">
      <c r="A2693" s="4">
        <v>26.496300000000002</v>
      </c>
      <c r="B2693" s="4">
        <f t="shared" si="1271"/>
        <v>164</v>
      </c>
      <c r="C2693" s="7">
        <v>24.81</v>
      </c>
      <c r="D2693" s="2">
        <f t="shared" si="1273"/>
        <v>173.62618760043853</v>
      </c>
      <c r="E2693" s="6">
        <f t="shared" si="1260"/>
        <v>35.943950133558921</v>
      </c>
      <c r="F2693" s="2">
        <f t="shared" si="1255"/>
        <v>44.87888947533115</v>
      </c>
      <c r="G2693" s="7">
        <v>37.200000000000003</v>
      </c>
      <c r="H2693" s="3">
        <f t="shared" si="1274"/>
        <v>165.23118124831313</v>
      </c>
      <c r="J2693" s="7">
        <v>45.2</v>
      </c>
      <c r="K2693" s="2">
        <f t="shared" si="1261"/>
        <v>118.83118124831313</v>
      </c>
      <c r="L2693" s="7">
        <v>24.5</v>
      </c>
      <c r="M2693" s="2">
        <f t="shared" si="1262"/>
        <v>68.515755940974145</v>
      </c>
      <c r="N2693" s="7">
        <v>26.2</v>
      </c>
      <c r="O2693" s="2">
        <f t="shared" si="1263"/>
        <v>-20.584244059025849</v>
      </c>
      <c r="Q2693" s="2">
        <f t="shared" si="1264"/>
        <v>62.861530837992824</v>
      </c>
      <c r="R2693" s="2">
        <f t="shared" si="1256"/>
        <v>137.64466472211595</v>
      </c>
      <c r="S2693" s="2">
        <v>32.665799999999997</v>
      </c>
      <c r="T2693" s="2">
        <v>90</v>
      </c>
      <c r="U2693" s="7">
        <v>38.5</v>
      </c>
      <c r="V2693" s="2">
        <f t="shared" si="1275"/>
        <v>106.35492581878714</v>
      </c>
      <c r="W2693" s="7">
        <v>39.729999999999997</v>
      </c>
      <c r="X2693" s="2">
        <f t="shared" si="1276"/>
        <v>29.331837473823711</v>
      </c>
      <c r="Y2693" s="7">
        <v>24.81</v>
      </c>
      <c r="Z2693" s="2">
        <f t="shared" si="1277"/>
        <v>172.02020477947823</v>
      </c>
      <c r="AA2693" s="7">
        <v>46.4</v>
      </c>
      <c r="AB2693" s="7">
        <v>89.1</v>
      </c>
      <c r="AF2693">
        <f t="shared" si="1258"/>
        <v>33.623432648669791</v>
      </c>
      <c r="AH2693" s="15">
        <f t="shared" si="1272"/>
        <v>1</v>
      </c>
      <c r="AI2693">
        <f t="shared" si="1265"/>
        <v>-297.76502684256116</v>
      </c>
      <c r="AJ2693">
        <f t="shared" si="1266"/>
        <v>180.45046751308814</v>
      </c>
      <c r="AK2693">
        <f t="shared" si="1267"/>
        <v>0.98906264574133751</v>
      </c>
      <c r="AL2693">
        <f t="shared" si="1278"/>
        <v>-329394527.85952467</v>
      </c>
      <c r="AM2693">
        <f t="shared" si="1268"/>
        <v>-813574.29644260195</v>
      </c>
      <c r="AN2693">
        <f t="shared" si="1269"/>
        <v>-823.6957295368527</v>
      </c>
      <c r="AP2693" s="15">
        <v>1</v>
      </c>
      <c r="AQ2693">
        <f t="shared" si="1279"/>
        <v>218309306142310.94</v>
      </c>
      <c r="AR2693">
        <f t="shared" si="1280"/>
        <v>-1.8914370286215341</v>
      </c>
      <c r="AS2693">
        <f t="shared" si="1281"/>
        <v>-20286173651.691898</v>
      </c>
      <c r="AU2693">
        <f t="shared" si="1282"/>
        <v>173862109592791.28</v>
      </c>
      <c r="AV2693">
        <f t="shared" si="1270"/>
        <v>-4.6159622901943143E+34</v>
      </c>
    </row>
    <row r="2694" spans="1:48" x14ac:dyDescent="0.3">
      <c r="A2694" s="4">
        <v>26.496300000000002</v>
      </c>
      <c r="B2694" s="4">
        <f t="shared" si="1271"/>
        <v>165</v>
      </c>
      <c r="C2694" s="7">
        <v>24.81</v>
      </c>
      <c r="D2694" s="2">
        <f t="shared" si="1273"/>
        <v>172.82618760043852</v>
      </c>
      <c r="E2694" s="6">
        <f t="shared" si="1260"/>
        <v>36.346675435238687</v>
      </c>
      <c r="F2694" s="2">
        <f t="shared" si="1255"/>
        <v>45.239198620135156</v>
      </c>
      <c r="G2694" s="7">
        <v>37.200000000000003</v>
      </c>
      <c r="H2694" s="3">
        <f t="shared" si="1274"/>
        <v>165.33118124831313</v>
      </c>
      <c r="J2694" s="7">
        <v>45.2</v>
      </c>
      <c r="K2694" s="2">
        <f t="shared" si="1261"/>
        <v>118.93118124831312</v>
      </c>
      <c r="L2694" s="7">
        <v>24.5</v>
      </c>
      <c r="M2694" s="2">
        <f t="shared" si="1262"/>
        <v>68.321217608625233</v>
      </c>
      <c r="N2694" s="7">
        <v>26.2</v>
      </c>
      <c r="O2694" s="2">
        <f t="shared" si="1263"/>
        <v>-20.778782391374762</v>
      </c>
      <c r="Q2694" s="2">
        <f t="shared" si="1264"/>
        <v>63.088808575826427</v>
      </c>
      <c r="R2694" s="2">
        <f t="shared" si="1256"/>
        <v>137.45663996949088</v>
      </c>
      <c r="S2694" s="2">
        <v>32.665799999999997</v>
      </c>
      <c r="T2694" s="2">
        <v>90</v>
      </c>
      <c r="U2694" s="7">
        <v>38.5</v>
      </c>
      <c r="V2694" s="2">
        <f t="shared" si="1275"/>
        <v>105.94492581878714</v>
      </c>
      <c r="W2694" s="7">
        <v>39.729999999999997</v>
      </c>
      <c r="X2694" s="2">
        <f t="shared" si="1276"/>
        <v>29.081837473823711</v>
      </c>
      <c r="Y2694" s="7">
        <v>24.81</v>
      </c>
      <c r="Z2694" s="2">
        <f t="shared" si="1277"/>
        <v>171.28880477947823</v>
      </c>
      <c r="AA2694" s="7">
        <v>46.4</v>
      </c>
      <c r="AB2694" s="7">
        <v>89.1</v>
      </c>
      <c r="AF2694">
        <f t="shared" si="1258"/>
        <v>33.559715993200186</v>
      </c>
      <c r="AH2694" s="15">
        <f t="shared" si="1272"/>
        <v>1</v>
      </c>
      <c r="AI2694">
        <f t="shared" si="1265"/>
        <v>-136.83097959433405</v>
      </c>
      <c r="AJ2694">
        <f t="shared" si="1266"/>
        <v>168.91295183546757</v>
      </c>
      <c r="AK2694">
        <f t="shared" si="1267"/>
        <v>1.0333539655457831</v>
      </c>
      <c r="AL2694">
        <f t="shared" si="1278"/>
        <v>-326857422.69040728</v>
      </c>
      <c r="AM2694">
        <f t="shared" si="1268"/>
        <v>-823268.38163269241</v>
      </c>
      <c r="AN2694">
        <f t="shared" si="1269"/>
        <v>-835.38535138420855</v>
      </c>
      <c r="AP2694" s="15">
        <v>1</v>
      </c>
      <c r="AQ2694">
        <f t="shared" si="1279"/>
        <v>157566975485836.31</v>
      </c>
      <c r="AR2694">
        <f t="shared" si="1280"/>
        <v>-1.9239381507539193</v>
      </c>
      <c r="AS2694">
        <f t="shared" si="1281"/>
        <v>9781448700.5582504</v>
      </c>
      <c r="AU2694">
        <f t="shared" si="1282"/>
        <v>169246353155528.84</v>
      </c>
      <c r="AV2694">
        <f t="shared" si="1270"/>
        <v>-5.3618549842409665E+34</v>
      </c>
    </row>
    <row r="2695" spans="1:48" x14ac:dyDescent="0.3">
      <c r="A2695" s="4">
        <v>26.496300000000002</v>
      </c>
      <c r="B2695" s="4">
        <f t="shared" si="1271"/>
        <v>166</v>
      </c>
      <c r="C2695" s="7">
        <v>24.81</v>
      </c>
      <c r="D2695" s="2">
        <f t="shared" si="1273"/>
        <v>172.0261876004385</v>
      </c>
      <c r="E2695" s="6">
        <f t="shared" si="1260"/>
        <v>36.746844119310211</v>
      </c>
      <c r="F2695" s="2">
        <f t="shared" ref="F2695:F2758" si="1283">ACOS((-A2695*COS(B2695*PI()/180))/E2695)*180/PI()</f>
        <v>45.602559922619264</v>
      </c>
      <c r="G2695" s="7">
        <v>37.200000000000003</v>
      </c>
      <c r="H2695" s="3">
        <f t="shared" si="1274"/>
        <v>165.43118124831312</v>
      </c>
      <c r="J2695" s="7">
        <v>45.2</v>
      </c>
      <c r="K2695" s="2">
        <f t="shared" si="1261"/>
        <v>119.03118124831312</v>
      </c>
      <c r="L2695" s="7">
        <v>24.5</v>
      </c>
      <c r="M2695" s="2">
        <f t="shared" si="1262"/>
        <v>68.12568111972999</v>
      </c>
      <c r="N2695" s="7">
        <v>26.2</v>
      </c>
      <c r="O2695" s="2">
        <f t="shared" si="1263"/>
        <v>-20.974318880270005</v>
      </c>
      <c r="Q2695" s="2">
        <f t="shared" si="1264"/>
        <v>63.312695293819267</v>
      </c>
      <c r="R2695" s="2">
        <f t="shared" si="1256"/>
        <v>137.26746098284372</v>
      </c>
      <c r="S2695" s="2">
        <v>32.665799999999997</v>
      </c>
      <c r="T2695" s="2">
        <v>90</v>
      </c>
      <c r="U2695" s="7">
        <v>38.5</v>
      </c>
      <c r="V2695" s="2">
        <f t="shared" si="1275"/>
        <v>105.53492581878714</v>
      </c>
      <c r="W2695" s="7">
        <v>39.729999999999997</v>
      </c>
      <c r="X2695" s="2">
        <f t="shared" si="1276"/>
        <v>28.831837473823711</v>
      </c>
      <c r="Y2695" s="7">
        <v>24.81</v>
      </c>
      <c r="Z2695" s="2">
        <f t="shared" si="1277"/>
        <v>170.55740477947822</v>
      </c>
      <c r="AA2695" s="7">
        <v>46.4</v>
      </c>
      <c r="AB2695" s="7">
        <v>89.1</v>
      </c>
      <c r="AF2695">
        <f t="shared" si="1258"/>
        <v>33.502722171826811</v>
      </c>
      <c r="AH2695" s="15">
        <f t="shared" si="1272"/>
        <v>1</v>
      </c>
      <c r="AI2695">
        <f t="shared" si="1265"/>
        <v>-12.661323876595517</v>
      </c>
      <c r="AJ2695">
        <f t="shared" si="1266"/>
        <v>157.59579932610689</v>
      </c>
      <c r="AK2695">
        <f t="shared" si="1267"/>
        <v>1.0760681610497238</v>
      </c>
      <c r="AL2695">
        <f t="shared" si="1278"/>
        <v>-323712018.1497066</v>
      </c>
      <c r="AM2695">
        <f t="shared" si="1268"/>
        <v>-832082.4591760633</v>
      </c>
      <c r="AN2695">
        <f t="shared" si="1269"/>
        <v>-846.55840138165058</v>
      </c>
      <c r="AP2695" s="15">
        <v>1</v>
      </c>
      <c r="AQ2695">
        <f t="shared" si="1279"/>
        <v>141681710331870.97</v>
      </c>
      <c r="AR2695">
        <f t="shared" si="1280"/>
        <v>-1.956782906987939</v>
      </c>
      <c r="AS2695">
        <f t="shared" si="1281"/>
        <v>1325445350.039608</v>
      </c>
      <c r="AU2695">
        <f t="shared" si="1282"/>
        <v>171821570444390.66</v>
      </c>
      <c r="AV2695">
        <f t="shared" si="1270"/>
        <v>-6.092403891003855E+34</v>
      </c>
    </row>
    <row r="2696" spans="1:48" x14ac:dyDescent="0.3">
      <c r="A2696" s="4">
        <v>26.496300000000002</v>
      </c>
      <c r="B2696" s="4">
        <f t="shared" si="1271"/>
        <v>167</v>
      </c>
      <c r="C2696" s="7">
        <v>24.81</v>
      </c>
      <c r="D2696" s="2">
        <f t="shared" si="1273"/>
        <v>171.22618760043849</v>
      </c>
      <c r="E2696" s="6">
        <f t="shared" si="1260"/>
        <v>37.144418881620275</v>
      </c>
      <c r="F2696" s="2">
        <f t="shared" si="1283"/>
        <v>45.968855793169865</v>
      </c>
      <c r="G2696" s="7">
        <v>37.200000000000003</v>
      </c>
      <c r="H2696" s="3">
        <f t="shared" si="1274"/>
        <v>165.53118124831312</v>
      </c>
      <c r="J2696" s="7">
        <v>45.2</v>
      </c>
      <c r="K2696" s="2">
        <f t="shared" si="1261"/>
        <v>119.13118124831311</v>
      </c>
      <c r="L2696" s="7">
        <v>24.5</v>
      </c>
      <c r="M2696" s="2">
        <f t="shared" si="1262"/>
        <v>67.929170136600277</v>
      </c>
      <c r="N2696" s="7">
        <v>26.2</v>
      </c>
      <c r="O2696" s="2">
        <f t="shared" si="1263"/>
        <v>-21.170829863399717</v>
      </c>
      <c r="Q2696" s="2">
        <f t="shared" si="1264"/>
        <v>63.533171889501006</v>
      </c>
      <c r="R2696" s="2">
        <f t="shared" si="1256"/>
        <v>137.07715717994725</v>
      </c>
      <c r="S2696" s="2">
        <v>32.665799999999997</v>
      </c>
      <c r="T2696" s="2">
        <v>90</v>
      </c>
      <c r="U2696" s="7">
        <v>38.5</v>
      </c>
      <c r="V2696" s="2">
        <f t="shared" si="1275"/>
        <v>105.12492581878715</v>
      </c>
      <c r="W2696" s="7">
        <v>39.729999999999997</v>
      </c>
      <c r="X2696" s="2">
        <f t="shared" si="1276"/>
        <v>28.581837473823711</v>
      </c>
      <c r="Y2696" s="7">
        <v>24.81</v>
      </c>
      <c r="Z2696" s="2">
        <f t="shared" si="1277"/>
        <v>169.82600477947821</v>
      </c>
      <c r="AA2696" s="7">
        <v>46.4</v>
      </c>
      <c r="AB2696" s="7">
        <v>89.1</v>
      </c>
      <c r="AF2696">
        <f t="shared" si="1258"/>
        <v>33.452482469982364</v>
      </c>
      <c r="AH2696" s="15">
        <f t="shared" si="1272"/>
        <v>1</v>
      </c>
      <c r="AI2696">
        <f t="shared" si="1265"/>
        <v>-14.192865962746055</v>
      </c>
      <c r="AJ2696">
        <f t="shared" si="1266"/>
        <v>146.26621154959287</v>
      </c>
      <c r="AK2696">
        <f t="shared" si="1267"/>
        <v>1.1171765375406064</v>
      </c>
      <c r="AL2696">
        <f t="shared" si="1278"/>
        <v>-319970813.60666603</v>
      </c>
      <c r="AM2696">
        <f t="shared" si="1268"/>
        <v>-840001.49476577458</v>
      </c>
      <c r="AN2696">
        <f t="shared" si="1269"/>
        <v>-857.21475990174997</v>
      </c>
      <c r="AP2696" s="15">
        <v>1</v>
      </c>
      <c r="AQ2696">
        <f t="shared" si="1279"/>
        <v>139556997067021.69</v>
      </c>
      <c r="AR2696">
        <f t="shared" si="1280"/>
        <v>-1.9899864679826551</v>
      </c>
      <c r="AS2696">
        <f t="shared" si="1281"/>
        <v>-8273916568.9222622</v>
      </c>
      <c r="AU2696">
        <f t="shared" si="1282"/>
        <v>176492628964047.16</v>
      </c>
      <c r="AV2696">
        <f t="shared" si="1270"/>
        <v>-6.7845899006627313E+34</v>
      </c>
    </row>
    <row r="2697" spans="1:48" x14ac:dyDescent="0.3">
      <c r="A2697" s="4">
        <v>26.496300000000002</v>
      </c>
      <c r="B2697" s="4">
        <f t="shared" si="1271"/>
        <v>168</v>
      </c>
      <c r="C2697" s="7">
        <v>24.81</v>
      </c>
      <c r="D2697" s="2">
        <f t="shared" si="1273"/>
        <v>170.42618760043848</v>
      </c>
      <c r="E2697" s="6">
        <f t="shared" si="1260"/>
        <v>37.539362948206396</v>
      </c>
      <c r="F2697" s="2">
        <f t="shared" si="1283"/>
        <v>46.337974386805335</v>
      </c>
      <c r="G2697" s="7">
        <v>37.200000000000003</v>
      </c>
      <c r="H2697" s="3">
        <f t="shared" si="1274"/>
        <v>165.63118124831311</v>
      </c>
      <c r="J2697" s="7">
        <v>45.2</v>
      </c>
      <c r="K2697" s="2">
        <f t="shared" si="1261"/>
        <v>119.23118124831311</v>
      </c>
      <c r="L2697" s="7">
        <v>24.5</v>
      </c>
      <c r="M2697" s="2">
        <f t="shared" si="1262"/>
        <v>67.731707980526096</v>
      </c>
      <c r="N2697" s="7">
        <v>26.2</v>
      </c>
      <c r="O2697" s="2">
        <f t="shared" si="1263"/>
        <v>-21.368292019473898</v>
      </c>
      <c r="Q2697" s="2">
        <f t="shared" si="1264"/>
        <v>63.750219624009141</v>
      </c>
      <c r="R2697" s="2">
        <f t="shared" si="1256"/>
        <v>136.88575736277565</v>
      </c>
      <c r="S2697" s="2">
        <v>32.665799999999997</v>
      </c>
      <c r="T2697" s="2">
        <v>90</v>
      </c>
      <c r="U2697" s="7">
        <v>38.5</v>
      </c>
      <c r="V2697" s="2">
        <f t="shared" si="1275"/>
        <v>104.71492581878715</v>
      </c>
      <c r="W2697" s="7">
        <v>39.729999999999997</v>
      </c>
      <c r="X2697" s="2">
        <f t="shared" si="1276"/>
        <v>28.331837473823711</v>
      </c>
      <c r="Y2697" s="7">
        <v>24.81</v>
      </c>
      <c r="Z2697" s="2">
        <f t="shared" si="1277"/>
        <v>169.0946047794782</v>
      </c>
      <c r="AA2697" s="7">
        <v>46.4</v>
      </c>
      <c r="AB2697" s="7">
        <v>89.1</v>
      </c>
      <c r="AF2697">
        <f t="shared" si="1258"/>
        <v>33.409025864746049</v>
      </c>
      <c r="AH2697" s="15">
        <f t="shared" si="1272"/>
        <v>1</v>
      </c>
      <c r="AI2697">
        <f t="shared" si="1265"/>
        <v>-100.38021617244142</v>
      </c>
      <c r="AJ2697">
        <f t="shared" si="1266"/>
        <v>134.93703003574268</v>
      </c>
      <c r="AK2697">
        <f t="shared" si="1267"/>
        <v>1.1566561859959876</v>
      </c>
      <c r="AL2697">
        <f t="shared" si="1278"/>
        <v>-315654273.64381236</v>
      </c>
      <c r="AM2697">
        <f t="shared" si="1268"/>
        <v>-847028.89779443387</v>
      </c>
      <c r="AN2697">
        <f t="shared" si="1269"/>
        <v>-867.35491768435679</v>
      </c>
      <c r="AP2697" s="15">
        <v>1</v>
      </c>
      <c r="AQ2697">
        <f t="shared" si="1279"/>
        <v>142653465322202</v>
      </c>
      <c r="AR2697">
        <f t="shared" si="1280"/>
        <v>-2.0235647893308228</v>
      </c>
      <c r="AS2697">
        <f t="shared" si="1281"/>
        <v>9665120314.1143379</v>
      </c>
      <c r="AU2697">
        <f t="shared" si="1282"/>
        <v>181883876090376.09</v>
      </c>
      <c r="AV2697">
        <f t="shared" si="1270"/>
        <v>-7.416968740816731E+34</v>
      </c>
    </row>
    <row r="2698" spans="1:48" x14ac:dyDescent="0.3">
      <c r="A2698" s="4">
        <v>26.496300000000002</v>
      </c>
      <c r="B2698" s="4">
        <f t="shared" si="1271"/>
        <v>169</v>
      </c>
      <c r="C2698" s="7">
        <v>24.81</v>
      </c>
      <c r="D2698" s="2">
        <f t="shared" si="1273"/>
        <v>169.62618760043847</v>
      </c>
      <c r="E2698" s="6">
        <f t="shared" si="1260"/>
        <v>37.931640058118894</v>
      </c>
      <c r="F2698" s="2">
        <f t="shared" si="1283"/>
        <v>46.70980925604114</v>
      </c>
      <c r="G2698" s="7">
        <v>37.200000000000003</v>
      </c>
      <c r="H2698" s="3">
        <f t="shared" si="1274"/>
        <v>165.73118124831311</v>
      </c>
      <c r="J2698" s="7">
        <v>45.2</v>
      </c>
      <c r="K2698" s="2">
        <f t="shared" si="1261"/>
        <v>119.3311812483131</v>
      </c>
      <c r="L2698" s="7">
        <v>24.5</v>
      </c>
      <c r="M2698" s="2">
        <f t="shared" si="1262"/>
        <v>67.533317636193232</v>
      </c>
      <c r="N2698" s="7">
        <v>26.2</v>
      </c>
      <c r="O2698" s="2">
        <f t="shared" si="1263"/>
        <v>-21.566682363806763</v>
      </c>
      <c r="Q2698" s="2">
        <f t="shared" si="1264"/>
        <v>63.963820119113919</v>
      </c>
      <c r="R2698" s="2">
        <f t="shared" si="1256"/>
        <v>136.69328973788848</v>
      </c>
      <c r="S2698" s="2">
        <v>32.665799999999997</v>
      </c>
      <c r="T2698" s="2">
        <v>90</v>
      </c>
      <c r="U2698" s="7">
        <v>38.5</v>
      </c>
      <c r="V2698" s="2">
        <f t="shared" si="1275"/>
        <v>104.30492581878715</v>
      </c>
      <c r="W2698" s="7">
        <v>39.729999999999997</v>
      </c>
      <c r="X2698" s="2">
        <f t="shared" si="1276"/>
        <v>28.081837473823711</v>
      </c>
      <c r="Y2698" s="7">
        <v>24.81</v>
      </c>
      <c r="Z2698" s="2">
        <f t="shared" si="1277"/>
        <v>168.3632047794782</v>
      </c>
      <c r="AA2698" s="7">
        <v>46.4</v>
      </c>
      <c r="AB2698" s="7">
        <v>89.1</v>
      </c>
      <c r="AF2698">
        <f t="shared" si="1258"/>
        <v>33.372379015380439</v>
      </c>
      <c r="AH2698" s="15">
        <f t="shared" si="1272"/>
        <v>1</v>
      </c>
      <c r="AI2698">
        <f t="shared" si="1265"/>
        <v>-164.99302417631412</v>
      </c>
      <c r="AJ2698">
        <f t="shared" si="1266"/>
        <v>124.5165641512269</v>
      </c>
      <c r="AK2698">
        <f t="shared" si="1267"/>
        <v>1.194489921399579</v>
      </c>
      <c r="AL2698">
        <f t="shared" si="1278"/>
        <v>-310818813.25913966</v>
      </c>
      <c r="AM2698">
        <f t="shared" si="1268"/>
        <v>-853267.08153562853</v>
      </c>
      <c r="AN2698">
        <f t="shared" si="1269"/>
        <v>-876.97996493710036</v>
      </c>
      <c r="AP2698" s="15">
        <v>1</v>
      </c>
      <c r="AQ2698">
        <f t="shared" si="1279"/>
        <v>147639137393554.38</v>
      </c>
      <c r="AR2698">
        <f t="shared" si="1280"/>
        <v>-2.0575320468056906</v>
      </c>
      <c r="AS2698">
        <f t="shared" si="1281"/>
        <v>-7091808224.6420097</v>
      </c>
      <c r="AU2698">
        <f t="shared" si="1282"/>
        <v>187530139676228.41</v>
      </c>
      <c r="AV2698">
        <f t="shared" si="1270"/>
        <v>-7.9735789049515528E+34</v>
      </c>
    </row>
    <row r="2699" spans="1:48" x14ac:dyDescent="0.3">
      <c r="A2699" s="4">
        <v>26.496300000000002</v>
      </c>
      <c r="B2699" s="4">
        <f t="shared" si="1271"/>
        <v>170</v>
      </c>
      <c r="C2699" s="7">
        <v>24.81</v>
      </c>
      <c r="D2699" s="2">
        <f t="shared" si="1273"/>
        <v>168.82618760043846</v>
      </c>
      <c r="E2699" s="6">
        <f t="shared" si="1260"/>
        <v>38.321214447632435</v>
      </c>
      <c r="F2699" s="2">
        <f t="shared" si="1283"/>
        <v>47.084259028357707</v>
      </c>
      <c r="G2699" s="7">
        <v>37.200000000000003</v>
      </c>
      <c r="H2699" s="3">
        <f t="shared" si="1274"/>
        <v>165.8311812483131</v>
      </c>
      <c r="J2699" s="7">
        <v>45.2</v>
      </c>
      <c r="K2699" s="2">
        <f t="shared" si="1261"/>
        <v>119.4311812483131</v>
      </c>
      <c r="L2699" s="7">
        <v>24.5</v>
      </c>
      <c r="M2699" s="2">
        <f t="shared" si="1262"/>
        <v>67.334021756520826</v>
      </c>
      <c r="N2699" s="7">
        <v>26.2</v>
      </c>
      <c r="O2699" s="2">
        <f t="shared" si="1263"/>
        <v>-21.765978243479168</v>
      </c>
      <c r="Q2699" s="2">
        <f t="shared" si="1264"/>
        <v>64.17395535437818</v>
      </c>
      <c r="R2699" s="2">
        <f t="shared" si="1256"/>
        <v>136.49978193615391</v>
      </c>
      <c r="S2699" s="2">
        <v>32.665799999999997</v>
      </c>
      <c r="T2699" s="2">
        <v>90</v>
      </c>
      <c r="U2699" s="7">
        <v>38.5</v>
      </c>
      <c r="V2699" s="2">
        <f t="shared" si="1275"/>
        <v>103.89492581878716</v>
      </c>
      <c r="W2699" s="7">
        <v>39.729999999999997</v>
      </c>
      <c r="X2699" s="2">
        <f t="shared" si="1276"/>
        <v>27.831837473823711</v>
      </c>
      <c r="Y2699" s="7">
        <v>24.81</v>
      </c>
      <c r="Z2699" s="2">
        <f t="shared" si="1277"/>
        <v>167.63180477947819</v>
      </c>
      <c r="AA2699" s="7">
        <v>46.4</v>
      </c>
      <c r="AB2699" s="7">
        <v>89.1</v>
      </c>
      <c r="AF2699">
        <f t="shared" si="1258"/>
        <v>33.342566254625467</v>
      </c>
      <c r="AH2699" s="15">
        <f t="shared" si="1272"/>
        <v>1</v>
      </c>
      <c r="AI2699">
        <f t="shared" si="1265"/>
        <v>-148.63218975989474</v>
      </c>
      <c r="AJ2699">
        <f t="shared" si="1266"/>
        <v>111.82815517684726</v>
      </c>
      <c r="AK2699">
        <f t="shared" si="1267"/>
        <v>1.2306661765658213</v>
      </c>
      <c r="AL2699">
        <f t="shared" si="1278"/>
        <v>-305363373.87685364</v>
      </c>
      <c r="AM2699">
        <f t="shared" si="1268"/>
        <v>-858372.71388380567</v>
      </c>
      <c r="AN2699">
        <f t="shared" si="1269"/>
        <v>-886.09157929871776</v>
      </c>
      <c r="AP2699" s="15">
        <v>1</v>
      </c>
      <c r="AQ2699">
        <f t="shared" si="1279"/>
        <v>133033107948500.25</v>
      </c>
      <c r="AR2699">
        <f t="shared" si="1280"/>
        <v>-2.0919197893766808</v>
      </c>
      <c r="AS2699">
        <f t="shared" si="1281"/>
        <v>2772212395.3402982</v>
      </c>
      <c r="AU2699">
        <f t="shared" si="1282"/>
        <v>189664422333800.47</v>
      </c>
      <c r="AV2699">
        <f t="shared" si="1270"/>
        <v>-8.4246776490860891E+34</v>
      </c>
    </row>
    <row r="2700" spans="1:48" x14ac:dyDescent="0.3">
      <c r="A2700" s="4">
        <v>26.496300000000002</v>
      </c>
      <c r="B2700" s="4">
        <f t="shared" si="1271"/>
        <v>171</v>
      </c>
      <c r="C2700" s="7">
        <v>24.81</v>
      </c>
      <c r="D2700" s="2">
        <f t="shared" si="1273"/>
        <v>168.02618760043845</v>
      </c>
      <c r="E2700" s="6">
        <f t="shared" si="1260"/>
        <v>38.708050835730845</v>
      </c>
      <c r="F2700" s="2">
        <f t="shared" si="1283"/>
        <v>47.461227106276262</v>
      </c>
      <c r="G2700" s="7">
        <v>37.200000000000003</v>
      </c>
      <c r="H2700" s="3">
        <f t="shared" si="1274"/>
        <v>165.9311812483131</v>
      </c>
      <c r="J2700" s="7">
        <v>45.2</v>
      </c>
      <c r="K2700" s="2">
        <f t="shared" si="1261"/>
        <v>119.53118124831309</v>
      </c>
      <c r="L2700" s="7">
        <v>24.5</v>
      </c>
      <c r="M2700" s="2">
        <f t="shared" si="1262"/>
        <v>67.133842667863604</v>
      </c>
      <c r="N2700" s="7">
        <v>26.2</v>
      </c>
      <c r="O2700" s="2">
        <f t="shared" si="1263"/>
        <v>-21.96615733213639</v>
      </c>
      <c r="Q2700" s="2">
        <f t="shared" si="1264"/>
        <v>64.380607664446174</v>
      </c>
      <c r="R2700" s="2">
        <f t="shared" si="1256"/>
        <v>136.3052610318382</v>
      </c>
      <c r="S2700" s="2">
        <v>32.665799999999997</v>
      </c>
      <c r="T2700" s="2">
        <v>90</v>
      </c>
      <c r="U2700" s="7">
        <v>38.5</v>
      </c>
      <c r="V2700" s="2">
        <f t="shared" si="1275"/>
        <v>103.48492581878716</v>
      </c>
      <c r="W2700" s="7">
        <v>39.729999999999997</v>
      </c>
      <c r="X2700" s="2">
        <f t="shared" si="1276"/>
        <v>27.581837473823711</v>
      </c>
      <c r="Y2700" s="7">
        <v>24.81</v>
      </c>
      <c r="Z2700" s="2">
        <f t="shared" si="1277"/>
        <v>166.90040477947818</v>
      </c>
      <c r="AA2700" s="7">
        <v>46.4</v>
      </c>
      <c r="AB2700" s="7">
        <v>89.1</v>
      </c>
      <c r="AF2700">
        <f t="shared" si="1258"/>
        <v>33.31960958075004</v>
      </c>
      <c r="AH2700" s="15">
        <f t="shared" si="1272"/>
        <v>1</v>
      </c>
      <c r="AI2700">
        <f t="shared" si="1265"/>
        <v>-80.414109192733321</v>
      </c>
      <c r="AJ2700">
        <f t="shared" si="1266"/>
        <v>100.49883807104359</v>
      </c>
      <c r="AK2700">
        <f t="shared" si="1267"/>
        <v>1.2651788549613043</v>
      </c>
      <c r="AL2700">
        <f t="shared" si="1278"/>
        <v>-299452568.17885953</v>
      </c>
      <c r="AM2700">
        <f t="shared" si="1268"/>
        <v>-862749.6289777105</v>
      </c>
      <c r="AN2700">
        <f t="shared" si="1269"/>
        <v>-894.69201269909468</v>
      </c>
      <c r="AP2700" s="15">
        <v>1</v>
      </c>
      <c r="AQ2700">
        <f t="shared" si="1279"/>
        <v>110326288971015.92</v>
      </c>
      <c r="AR2700">
        <f t="shared" si="1280"/>
        <v>-2.1267377714264808</v>
      </c>
      <c r="AS2700">
        <f t="shared" si="1281"/>
        <v>313569972.80783433</v>
      </c>
      <c r="AU2700">
        <f t="shared" si="1282"/>
        <v>189953357242632.5</v>
      </c>
      <c r="AV2700">
        <f t="shared" si="1270"/>
        <v>-8.7715277909657281E+34</v>
      </c>
    </row>
    <row r="2701" spans="1:48" x14ac:dyDescent="0.3">
      <c r="A2701" s="4">
        <v>26.496300000000002</v>
      </c>
      <c r="B2701" s="4">
        <f t="shared" si="1271"/>
        <v>172</v>
      </c>
      <c r="C2701" s="7">
        <v>24.81</v>
      </c>
      <c r="D2701" s="2">
        <f t="shared" si="1273"/>
        <v>167.22618760043844</v>
      </c>
      <c r="E2701" s="6">
        <f t="shared" si="1260"/>
        <v>39.092114410760033</v>
      </c>
      <c r="F2701" s="2">
        <f t="shared" si="1283"/>
        <v>47.840621388228996</v>
      </c>
      <c r="G2701" s="7">
        <v>37.200000000000003</v>
      </c>
      <c r="H2701" s="3">
        <f t="shared" si="1274"/>
        <v>166.03118124831309</v>
      </c>
      <c r="J2701" s="7">
        <v>45.2</v>
      </c>
      <c r="K2701" s="2">
        <f t="shared" si="1261"/>
        <v>119.63118124831308</v>
      </c>
      <c r="L2701" s="7">
        <v>24.5</v>
      </c>
      <c r="M2701" s="2">
        <f t="shared" si="1262"/>
        <v>66.932802375527757</v>
      </c>
      <c r="N2701" s="7">
        <v>26.2</v>
      </c>
      <c r="O2701" s="2">
        <f t="shared" si="1263"/>
        <v>-22.167197624472237</v>
      </c>
      <c r="Q2701" s="2">
        <f t="shared" si="1264"/>
        <v>64.583759736455434</v>
      </c>
      <c r="R2701" s="2">
        <f t="shared" si="1256"/>
        <v>136.10975356108685</v>
      </c>
      <c r="S2701" s="2">
        <v>32.665799999999997</v>
      </c>
      <c r="T2701" s="2">
        <v>90</v>
      </c>
      <c r="U2701" s="7">
        <v>38.5</v>
      </c>
      <c r="V2701" s="2">
        <f t="shared" si="1275"/>
        <v>103.07492581878716</v>
      </c>
      <c r="W2701" s="7">
        <v>39.729999999999997</v>
      </c>
      <c r="X2701" s="2">
        <f t="shared" si="1276"/>
        <v>27.331837473823711</v>
      </c>
      <c r="Y2701" s="7">
        <v>24.81</v>
      </c>
      <c r="Z2701" s="2">
        <f t="shared" si="1277"/>
        <v>166.16900477947817</v>
      </c>
      <c r="AA2701" s="7">
        <v>46.4</v>
      </c>
      <c r="AB2701" s="7">
        <v>89.1</v>
      </c>
      <c r="AF2701">
        <f t="shared" si="1258"/>
        <v>33.303528650361812</v>
      </c>
      <c r="AH2701" s="15">
        <f t="shared" si="1272"/>
        <v>1</v>
      </c>
      <c r="AI2701">
        <f t="shared" si="1265"/>
        <v>-25.334145620370307</v>
      </c>
      <c r="AJ2701">
        <f t="shared" si="1266"/>
        <v>89.074128816106992</v>
      </c>
      <c r="AK2701">
        <f t="shared" si="1267"/>
        <v>1.2980271464144069</v>
      </c>
      <c r="AL2701">
        <f t="shared" si="1278"/>
        <v>-293054310.32086015</v>
      </c>
      <c r="AM2701">
        <f t="shared" si="1268"/>
        <v>-866245.38303477038</v>
      </c>
      <c r="AN2701">
        <f t="shared" si="1269"/>
        <v>-902.78407715241428</v>
      </c>
      <c r="AP2701" s="15">
        <v>1</v>
      </c>
      <c r="AQ2701">
        <f t="shared" si="1279"/>
        <v>92686498156311.969</v>
      </c>
      <c r="AR2701">
        <f t="shared" si="1280"/>
        <v>-2.1620211567044327</v>
      </c>
      <c r="AS2701">
        <f t="shared" si="1281"/>
        <v>-1559140821.9558353</v>
      </c>
      <c r="AU2701">
        <f t="shared" si="1282"/>
        <v>190832852085469.91</v>
      </c>
      <c r="AV2701">
        <f t="shared" si="1270"/>
        <v>-8.9986854172167E+34</v>
      </c>
    </row>
    <row r="2702" spans="1:48" x14ac:dyDescent="0.3">
      <c r="A2702" s="4">
        <v>26.496300000000002</v>
      </c>
      <c r="B2702" s="4">
        <f t="shared" si="1271"/>
        <v>173</v>
      </c>
      <c r="C2702" s="7">
        <v>24.81</v>
      </c>
      <c r="D2702" s="2">
        <f t="shared" si="1273"/>
        <v>166.42618760043842</v>
      </c>
      <c r="E2702" s="6">
        <f t="shared" si="1260"/>
        <v>39.473370818153072</v>
      </c>
      <c r="F2702" s="2">
        <f t="shared" si="1283"/>
        <v>48.222354008572673</v>
      </c>
      <c r="G2702" s="7">
        <v>37.200000000000003</v>
      </c>
      <c r="H2702" s="3">
        <f t="shared" si="1274"/>
        <v>166.13118124831308</v>
      </c>
      <c r="J2702" s="7">
        <v>45.2</v>
      </c>
      <c r="K2702" s="2">
        <f t="shared" si="1261"/>
        <v>119.73118124831308</v>
      </c>
      <c r="L2702" s="7">
        <v>24.5</v>
      </c>
      <c r="M2702" s="2">
        <f t="shared" si="1262"/>
        <v>66.730922569555617</v>
      </c>
      <c r="N2702" s="7">
        <v>26.2</v>
      </c>
      <c r="O2702" s="2">
        <f t="shared" si="1263"/>
        <v>-22.369077430444378</v>
      </c>
      <c r="Q2702" s="2">
        <f t="shared" si="1264"/>
        <v>64.783394607566649</v>
      </c>
      <c r="R2702" s="2">
        <f t="shared" si="1256"/>
        <v>135.91328553982132</v>
      </c>
      <c r="S2702" s="2">
        <v>32.665799999999997</v>
      </c>
      <c r="T2702" s="2">
        <v>90</v>
      </c>
      <c r="U2702" s="7">
        <v>38.5</v>
      </c>
      <c r="V2702" s="2">
        <f t="shared" si="1275"/>
        <v>102.66492581878717</v>
      </c>
      <c r="W2702" s="7">
        <v>39.729999999999997</v>
      </c>
      <c r="X2702" s="2">
        <f t="shared" si="1276"/>
        <v>27.081837473823711</v>
      </c>
      <c r="Y2702" s="7">
        <v>24.81</v>
      </c>
      <c r="Z2702" s="2">
        <f t="shared" si="1277"/>
        <v>165.43760477947816</v>
      </c>
      <c r="AA2702" s="7">
        <v>46.4</v>
      </c>
      <c r="AB2702" s="7">
        <v>89.1</v>
      </c>
      <c r="AF2702">
        <f t="shared" si="1258"/>
        <v>33.294340771975953</v>
      </c>
      <c r="AH2702" s="15">
        <f t="shared" si="1272"/>
        <v>1</v>
      </c>
      <c r="AI2702">
        <f t="shared" si="1265"/>
        <v>-12.599134991684451</v>
      </c>
      <c r="AJ2702">
        <f t="shared" si="1266"/>
        <v>78.524097524865567</v>
      </c>
      <c r="AK2702">
        <f t="shared" si="1267"/>
        <v>1.3292153099056851</v>
      </c>
      <c r="AL2702">
        <f t="shared" si="1278"/>
        <v>-286237491.05898577</v>
      </c>
      <c r="AM2702">
        <f t="shared" si="1268"/>
        <v>-869002.37993052462</v>
      </c>
      <c r="AN2702">
        <f t="shared" si="1269"/>
        <v>-910.37112952217626</v>
      </c>
      <c r="AP2702" s="15">
        <v>1</v>
      </c>
      <c r="AQ2702">
        <f t="shared" si="1279"/>
        <v>76096037770013.625</v>
      </c>
      <c r="AR2702">
        <f t="shared" si="1280"/>
        <v>-2.1977957301750872</v>
      </c>
      <c r="AS2702">
        <f t="shared" si="1281"/>
        <v>1480740369.6600173</v>
      </c>
      <c r="AU2702">
        <f t="shared" si="1282"/>
        <v>191667389194596.06</v>
      </c>
      <c r="AV2702">
        <f t="shared" si="1270"/>
        <v>-9.1062158276030993E+34</v>
      </c>
    </row>
    <row r="2703" spans="1:48" x14ac:dyDescent="0.3">
      <c r="A2703" s="4">
        <v>26.496300000000002</v>
      </c>
      <c r="B2703" s="4">
        <f t="shared" si="1271"/>
        <v>174</v>
      </c>
      <c r="C2703" s="7">
        <v>24.81</v>
      </c>
      <c r="D2703" s="2">
        <f t="shared" si="1273"/>
        <v>165.62618760043841</v>
      </c>
      <c r="E2703" s="6">
        <f t="shared" si="1260"/>
        <v>39.851786149140494</v>
      </c>
      <c r="F2703" s="2">
        <f t="shared" si="1283"/>
        <v>48.606341095241554</v>
      </c>
      <c r="G2703" s="7">
        <v>37.200000000000003</v>
      </c>
      <c r="H2703" s="3">
        <f t="shared" si="1274"/>
        <v>166.23118124831308</v>
      </c>
      <c r="J2703" s="7">
        <v>45.2</v>
      </c>
      <c r="K2703" s="2">
        <f t="shared" si="1261"/>
        <v>119.83118124831307</v>
      </c>
      <c r="L2703" s="7">
        <v>24.5</v>
      </c>
      <c r="M2703" s="2">
        <f t="shared" si="1262"/>
        <v>66.528224630739118</v>
      </c>
      <c r="N2703" s="7">
        <v>26.2</v>
      </c>
      <c r="O2703" s="2">
        <f t="shared" si="1263"/>
        <v>-22.571775369260877</v>
      </c>
      <c r="Q2703" s="2">
        <f t="shared" si="1264"/>
        <v>64.9794956626058</v>
      </c>
      <c r="R2703" s="2">
        <f t="shared" si="1256"/>
        <v>135.71588248107551</v>
      </c>
      <c r="S2703" s="2">
        <v>32.665799999999997</v>
      </c>
      <c r="T2703" s="2">
        <v>90</v>
      </c>
      <c r="U2703" s="7">
        <v>38.5</v>
      </c>
      <c r="V2703" s="2">
        <f t="shared" si="1275"/>
        <v>102.25492581878717</v>
      </c>
      <c r="W2703" s="7">
        <v>39.729999999999997</v>
      </c>
      <c r="X2703" s="2">
        <f t="shared" si="1276"/>
        <v>26.831837473823711</v>
      </c>
      <c r="Y2703" s="7">
        <v>24.81</v>
      </c>
      <c r="Z2703" s="2">
        <f t="shared" si="1277"/>
        <v>164.70620477947816</v>
      </c>
      <c r="AA2703" s="7">
        <v>46.4</v>
      </c>
      <c r="AB2703" s="7">
        <v>89.1</v>
      </c>
      <c r="AF2703">
        <f t="shared" si="1258"/>
        <v>33.292060900343515</v>
      </c>
      <c r="AH2703" s="15">
        <f t="shared" si="1272"/>
        <v>1</v>
      </c>
      <c r="AI2703">
        <f t="shared" si="1265"/>
        <v>-21.151240905716662</v>
      </c>
      <c r="AJ2703">
        <f t="shared" si="1266"/>
        <v>66.709851128544386</v>
      </c>
      <c r="AK2703">
        <f t="shared" si="1267"/>
        <v>1.3587524278319032</v>
      </c>
      <c r="AL2703">
        <f t="shared" si="1278"/>
        <v>-278932534.37327933</v>
      </c>
      <c r="AM2703">
        <f t="shared" si="1268"/>
        <v>-870735.39048223675</v>
      </c>
      <c r="AN2703">
        <f t="shared" si="1269"/>
        <v>-917.45705529916359</v>
      </c>
      <c r="AP2703" s="15">
        <v>1</v>
      </c>
      <c r="AQ2703">
        <f t="shared" si="1279"/>
        <v>57882644691814.57</v>
      </c>
      <c r="AR2703">
        <f t="shared" si="1280"/>
        <v>-2.2341588184036687</v>
      </c>
      <c r="AS2703">
        <f t="shared" si="1281"/>
        <v>-758303612.61587107</v>
      </c>
      <c r="AU2703">
        <f t="shared" si="1282"/>
        <v>191900752291017.16</v>
      </c>
      <c r="AV2703">
        <f t="shared" si="1270"/>
        <v>-9.0809566678654018E+34</v>
      </c>
    </row>
    <row r="2704" spans="1:48" x14ac:dyDescent="0.3">
      <c r="A2704" s="4">
        <v>26.496300000000002</v>
      </c>
      <c r="B2704" s="4">
        <f t="shared" si="1271"/>
        <v>175</v>
      </c>
      <c r="C2704" s="7">
        <v>24.81</v>
      </c>
      <c r="D2704" s="2">
        <f t="shared" si="1273"/>
        <v>164.8261876004384</v>
      </c>
      <c r="E2704" s="6">
        <f t="shared" si="1260"/>
        <v>40.227326930366523</v>
      </c>
      <c r="F2704" s="2">
        <f t="shared" si="1283"/>
        <v>48.992502543668287</v>
      </c>
      <c r="G2704" s="7">
        <v>37.200000000000003</v>
      </c>
      <c r="H2704" s="3">
        <f t="shared" si="1274"/>
        <v>166.33118124831307</v>
      </c>
      <c r="J2704" s="7">
        <v>45.2</v>
      </c>
      <c r="K2704" s="2">
        <f t="shared" si="1261"/>
        <v>119.93118124831307</v>
      </c>
      <c r="L2704" s="7">
        <v>24.5</v>
      </c>
      <c r="M2704" s="2">
        <f t="shared" si="1262"/>
        <v>66.324729636825623</v>
      </c>
      <c r="N2704" s="7">
        <v>26.2</v>
      </c>
      <c r="O2704" s="2">
        <f t="shared" si="1263"/>
        <v>-22.775270363174371</v>
      </c>
      <c r="Q2704" s="2">
        <f t="shared" si="1264"/>
        <v>65.172046631814155</v>
      </c>
      <c r="R2704" s="2">
        <f t="shared" si="1256"/>
        <v>135.51756941179369</v>
      </c>
      <c r="S2704" s="2">
        <v>32.665799999999997</v>
      </c>
      <c r="T2704" s="2">
        <v>90</v>
      </c>
      <c r="U2704" s="7">
        <v>38.5</v>
      </c>
      <c r="V2704" s="2">
        <f t="shared" si="1275"/>
        <v>101.84492581878717</v>
      </c>
      <c r="W2704" s="7">
        <v>39.729999999999997</v>
      </c>
      <c r="X2704" s="2">
        <f t="shared" si="1276"/>
        <v>26.581837473823711</v>
      </c>
      <c r="Y2704" s="7">
        <v>24.81</v>
      </c>
      <c r="Z2704" s="2">
        <f t="shared" si="1277"/>
        <v>163.97480477947815</v>
      </c>
      <c r="AA2704" s="7">
        <v>46.4</v>
      </c>
      <c r="AB2704" s="7">
        <v>89.1</v>
      </c>
      <c r="AF2704">
        <f t="shared" si="1258"/>
        <v>33.296701631540046</v>
      </c>
      <c r="AH2704" s="15">
        <f t="shared" si="1272"/>
        <v>1</v>
      </c>
      <c r="AI2704">
        <f t="shared" si="1265"/>
        <v>-19.965622237607633</v>
      </c>
      <c r="AJ2704">
        <f t="shared" si="1266"/>
        <v>55.530638732987292</v>
      </c>
      <c r="AK2704">
        <f t="shared" si="1267"/>
        <v>1.3866521362399351</v>
      </c>
      <c r="AL2704">
        <f t="shared" si="1278"/>
        <v>-271252133.22963727</v>
      </c>
      <c r="AM2704">
        <f t="shared" si="1268"/>
        <v>-871721.29927516961</v>
      </c>
      <c r="AN2704">
        <f t="shared" si="1269"/>
        <v>-924.04625143563271</v>
      </c>
      <c r="AP2704" s="15">
        <v>1</v>
      </c>
      <c r="AQ2704">
        <f t="shared" si="1279"/>
        <v>37838722535215.016</v>
      </c>
      <c r="AR2704">
        <f t="shared" si="1280"/>
        <v>-2.2711936075843306</v>
      </c>
      <c r="AS2704">
        <f t="shared" si="1281"/>
        <v>215860215.52427864</v>
      </c>
      <c r="AU2704">
        <f t="shared" si="1282"/>
        <v>191410910479426.06</v>
      </c>
      <c r="AV2704">
        <f t="shared" si="1270"/>
        <v>-8.9369983494766064E+34</v>
      </c>
    </row>
    <row r="2705" spans="1:48" x14ac:dyDescent="0.3">
      <c r="A2705" s="4">
        <v>26.496300000000002</v>
      </c>
      <c r="B2705" s="4">
        <f t="shared" si="1271"/>
        <v>176</v>
      </c>
      <c r="C2705" s="7">
        <v>24.81</v>
      </c>
      <c r="D2705" s="2">
        <f t="shared" si="1273"/>
        <v>164.02618760043839</v>
      </c>
      <c r="E2705" s="6">
        <f t="shared" si="1260"/>
        <v>40.599960114338941</v>
      </c>
      <c r="F2705" s="2">
        <f t="shared" si="1283"/>
        <v>49.380761805720439</v>
      </c>
      <c r="G2705" s="7">
        <v>37.200000000000003</v>
      </c>
      <c r="H2705" s="3">
        <f t="shared" si="1274"/>
        <v>166.43118124831307</v>
      </c>
      <c r="J2705" s="7">
        <v>45.2</v>
      </c>
      <c r="K2705" s="2">
        <f t="shared" si="1261"/>
        <v>120.03118124831306</v>
      </c>
      <c r="L2705" s="7">
        <v>24.5</v>
      </c>
      <c r="M2705" s="2">
        <f t="shared" si="1262"/>
        <v>66.120458368885181</v>
      </c>
      <c r="N2705" s="7">
        <v>26.2</v>
      </c>
      <c r="O2705" s="2">
        <f t="shared" si="1263"/>
        <v>-22.979541631114813</v>
      </c>
      <c r="Q2705" s="2">
        <f t="shared" si="1264"/>
        <v>65.361031588700925</v>
      </c>
      <c r="R2705" s="2">
        <f t="shared" si="1256"/>
        <v>135.31837088911232</v>
      </c>
      <c r="S2705" s="2">
        <v>32.665799999999997</v>
      </c>
      <c r="T2705" s="2">
        <v>90</v>
      </c>
      <c r="U2705" s="7">
        <v>38.5</v>
      </c>
      <c r="V2705" s="2">
        <f t="shared" si="1275"/>
        <v>101.43492581878718</v>
      </c>
      <c r="W2705" s="7">
        <v>39.729999999999997</v>
      </c>
      <c r="X2705" s="2">
        <f t="shared" si="1276"/>
        <v>26.331837473823711</v>
      </c>
      <c r="Y2705" s="7">
        <v>24.81</v>
      </c>
      <c r="Z2705" s="2">
        <f t="shared" si="1277"/>
        <v>163.24340477947814</v>
      </c>
      <c r="AA2705" s="7">
        <v>46.4</v>
      </c>
      <c r="AB2705" s="7">
        <v>89.1</v>
      </c>
      <c r="AF2705">
        <f t="shared" si="1258"/>
        <v>33.30827319881508</v>
      </c>
      <c r="AH2705" s="15">
        <f t="shared" si="1272"/>
        <v>1</v>
      </c>
      <c r="AI2705">
        <f t="shared" si="1265"/>
        <v>-3.5993105113609687</v>
      </c>
      <c r="AJ2705">
        <f t="shared" si="1266"/>
        <v>43.458363535937039</v>
      </c>
      <c r="AK2705">
        <f t="shared" si="1267"/>
        <v>1.4129323355386443</v>
      </c>
      <c r="AL2705">
        <f t="shared" si="1278"/>
        <v>-263152362.91217452</v>
      </c>
      <c r="AM2705">
        <f t="shared" si="1268"/>
        <v>-871738.82289082743</v>
      </c>
      <c r="AN2705">
        <f t="shared" si="1269"/>
        <v>-930.14360828108852</v>
      </c>
      <c r="AP2705" s="15">
        <v>1</v>
      </c>
      <c r="AQ2705">
        <f t="shared" si="1279"/>
        <v>16368353919060.143</v>
      </c>
      <c r="AR2705">
        <f t="shared" si="1280"/>
        <v>-2.3092705689699975</v>
      </c>
      <c r="AS2705">
        <f t="shared" si="1281"/>
        <v>14613773.81402231</v>
      </c>
      <c r="AU2705">
        <f t="shared" si="1282"/>
        <v>190206673689657.22</v>
      </c>
      <c r="AV2705">
        <f t="shared" si="1270"/>
        <v>-8.6721873252609391E+34</v>
      </c>
    </row>
    <row r="2706" spans="1:48" x14ac:dyDescent="0.3">
      <c r="A2706" s="4">
        <v>26.496300000000002</v>
      </c>
      <c r="B2706" s="4">
        <f t="shared" si="1271"/>
        <v>177</v>
      </c>
      <c r="C2706" s="7">
        <v>24.81</v>
      </c>
      <c r="D2706" s="2">
        <f t="shared" si="1273"/>
        <v>163.22618760043838</v>
      </c>
      <c r="E2706" s="6">
        <f t="shared" si="1260"/>
        <v>40.969653070646665</v>
      </c>
      <c r="F2706" s="2">
        <f t="shared" si="1283"/>
        <v>49.771045692508665</v>
      </c>
      <c r="G2706" s="7">
        <v>37.200000000000003</v>
      </c>
      <c r="H2706" s="3">
        <f t="shared" si="1274"/>
        <v>166.53118124831306</v>
      </c>
      <c r="J2706" s="7">
        <v>45.2</v>
      </c>
      <c r="K2706" s="2">
        <f t="shared" si="1261"/>
        <v>120.13118124831306</v>
      </c>
      <c r="L2706" s="7">
        <v>24.5</v>
      </c>
      <c r="M2706" s="2">
        <f t="shared" si="1262"/>
        <v>65.915431317809521</v>
      </c>
      <c r="N2706" s="7">
        <v>26.2</v>
      </c>
      <c r="O2706" s="2">
        <f t="shared" si="1263"/>
        <v>-23.184568682190474</v>
      </c>
      <c r="Q2706" s="2">
        <f t="shared" si="1264"/>
        <v>65.546434947994385</v>
      </c>
      <c r="R2706" s="2">
        <f t="shared" ref="R2706:R2769" si="1284">ACOS(((C2706*COS(D2706*PI()/180))+(J2706*COS(K2706*PI()/180)))/Q2706)*(180/PI())</f>
        <v>135.1183110161459</v>
      </c>
      <c r="S2706" s="2">
        <v>32.665799999999997</v>
      </c>
      <c r="T2706" s="2">
        <v>90</v>
      </c>
      <c r="U2706" s="7">
        <v>38.5</v>
      </c>
      <c r="V2706" s="2">
        <f t="shared" si="1275"/>
        <v>101.02492581878718</v>
      </c>
      <c r="W2706" s="7">
        <v>39.729999999999997</v>
      </c>
      <c r="X2706" s="2">
        <f t="shared" si="1276"/>
        <v>26.081837473823711</v>
      </c>
      <c r="Y2706" s="7">
        <v>24.81</v>
      </c>
      <c r="Z2706" s="2">
        <f t="shared" si="1277"/>
        <v>162.51200477947813</v>
      </c>
      <c r="AA2706" s="7">
        <v>46.4</v>
      </c>
      <c r="AB2706" s="7">
        <v>89.1</v>
      </c>
      <c r="AF2706">
        <f t="shared" si="1258"/>
        <v>33.32678346920305</v>
      </c>
      <c r="AH2706" s="15">
        <f t="shared" si="1272"/>
        <v>1</v>
      </c>
      <c r="AI2706">
        <f t="shared" si="1265"/>
        <v>14.079664532168074</v>
      </c>
      <c r="AJ2706">
        <f t="shared" si="1266"/>
        <v>32.654339885764017</v>
      </c>
      <c r="AK2706">
        <f t="shared" si="1267"/>
        <v>1.4376148861259188</v>
      </c>
      <c r="AL2706">
        <f t="shared" si="1278"/>
        <v>-254764899.02844131</v>
      </c>
      <c r="AM2706">
        <f t="shared" si="1268"/>
        <v>-871148.25500859087</v>
      </c>
      <c r="AN2706">
        <f t="shared" si="1269"/>
        <v>-935.75449066698593</v>
      </c>
      <c r="AP2706" s="15">
        <v>1</v>
      </c>
      <c r="AQ2706">
        <f t="shared" si="1279"/>
        <v>-6108544226781.7217</v>
      </c>
      <c r="AR2706">
        <f t="shared" si="1280"/>
        <v>-2.3489750132978022</v>
      </c>
      <c r="AS2706">
        <f t="shared" si="1281"/>
        <v>-33849177.771351114</v>
      </c>
      <c r="AU2706">
        <f t="shared" si="1282"/>
        <v>188381554566126.53</v>
      </c>
      <c r="AV2706">
        <f t="shared" si="1270"/>
        <v>-8.3108935042300029E+34</v>
      </c>
    </row>
    <row r="2707" spans="1:48" x14ac:dyDescent="0.3">
      <c r="A2707" s="4">
        <v>26.496300000000002</v>
      </c>
      <c r="B2707" s="4">
        <f t="shared" si="1271"/>
        <v>178</v>
      </c>
      <c r="C2707" s="7">
        <v>24.81</v>
      </c>
      <c r="D2707" s="2">
        <f t="shared" si="1273"/>
        <v>162.42618760043837</v>
      </c>
      <c r="E2707" s="6">
        <f t="shared" si="1260"/>
        <v>41.33637357788497</v>
      </c>
      <c r="F2707" s="2">
        <f t="shared" si="1283"/>
        <v>50.163284190020484</v>
      </c>
      <c r="G2707" s="7">
        <v>37.200000000000003</v>
      </c>
      <c r="H2707" s="3">
        <f t="shared" si="1274"/>
        <v>166.63118124831306</v>
      </c>
      <c r="J2707" s="7">
        <v>45.2</v>
      </c>
      <c r="K2707" s="2">
        <f t="shared" si="1261"/>
        <v>120.23118124831305</v>
      </c>
      <c r="L2707" s="7">
        <v>24.5</v>
      </c>
      <c r="M2707" s="2">
        <f t="shared" si="1262"/>
        <v>65.709668690918818</v>
      </c>
      <c r="N2707" s="7">
        <v>26.2</v>
      </c>
      <c r="O2707" s="2">
        <f t="shared" si="1263"/>
        <v>-23.390331309081176</v>
      </c>
      <c r="Q2707" s="2">
        <f t="shared" si="1264"/>
        <v>65.72824146368697</v>
      </c>
      <c r="R2707" s="2">
        <f t="shared" si="1284"/>
        <v>134.91741345729722</v>
      </c>
      <c r="S2707" s="2">
        <v>32.665799999999997</v>
      </c>
      <c r="T2707" s="2">
        <v>90</v>
      </c>
      <c r="U2707" s="7">
        <v>38.5</v>
      </c>
      <c r="V2707" s="2">
        <f t="shared" si="1275"/>
        <v>100.61492581878719</v>
      </c>
      <c r="W2707" s="7">
        <v>39.729999999999997</v>
      </c>
      <c r="X2707" s="2">
        <f t="shared" si="1276"/>
        <v>25.831837473823711</v>
      </c>
      <c r="Y2707" s="7">
        <v>24.81</v>
      </c>
      <c r="Z2707" s="2">
        <f t="shared" si="1277"/>
        <v>161.78060477947813</v>
      </c>
      <c r="AA2707" s="7">
        <v>46.4</v>
      </c>
      <c r="AB2707" s="7">
        <v>89.1</v>
      </c>
      <c r="AF2707">
        <f t="shared" si="1258"/>
        <v>33.352237940896003</v>
      </c>
      <c r="AH2707" s="15">
        <f t="shared" si="1272"/>
        <v>1</v>
      </c>
      <c r="AI2707">
        <f t="shared" si="1265"/>
        <v>26.129839970647822</v>
      </c>
      <c r="AJ2707">
        <f t="shared" si="1266"/>
        <v>36.803788318538381</v>
      </c>
      <c r="AK2707">
        <f t="shared" si="1267"/>
        <v>1.46072529322353</v>
      </c>
      <c r="AL2707">
        <f t="shared" si="1278"/>
        <v>-246790980.2273463</v>
      </c>
      <c r="AM2707">
        <f t="shared" si="1268"/>
        <v>-872407.4786910339</v>
      </c>
      <c r="AN2707">
        <f t="shared" si="1269"/>
        <v>-940.88471818956214</v>
      </c>
      <c r="AP2707" s="15">
        <v>1</v>
      </c>
      <c r="AQ2707">
        <f t="shared" si="1279"/>
        <v>-29397167047328.004</v>
      </c>
      <c r="AR2707">
        <f t="shared" si="1280"/>
        <v>-2.3862259445843392</v>
      </c>
      <c r="AS2707">
        <f t="shared" si="1281"/>
        <v>86721033.910962954</v>
      </c>
      <c r="AU2707">
        <f t="shared" si="1282"/>
        <v>185917782376866.22</v>
      </c>
      <c r="AV2707">
        <f t="shared" si="1270"/>
        <v>-7.9528798922504064E+34</v>
      </c>
    </row>
    <row r="2708" spans="1:48" x14ac:dyDescent="0.3">
      <c r="A2708" s="4">
        <v>26.496300000000002</v>
      </c>
      <c r="B2708" s="4">
        <f t="shared" si="1271"/>
        <v>179</v>
      </c>
      <c r="C2708" s="7">
        <v>24.81</v>
      </c>
      <c r="D2708" s="2">
        <f t="shared" si="1273"/>
        <v>161.62618760043836</v>
      </c>
      <c r="E2708" s="6">
        <f t="shared" si="1260"/>
        <v>41.700089816233096</v>
      </c>
      <c r="F2708" s="2">
        <f t="shared" si="1283"/>
        <v>50.557410286621703</v>
      </c>
      <c r="G2708" s="7">
        <v>37.200000000000003</v>
      </c>
      <c r="H2708" s="3">
        <f t="shared" si="1274"/>
        <v>166.73118124831305</v>
      </c>
      <c r="J2708" s="7">
        <v>45.2</v>
      </c>
      <c r="K2708" s="2">
        <f t="shared" si="1261"/>
        <v>120.33118124831304</v>
      </c>
      <c r="L2708" s="7">
        <v>24.5</v>
      </c>
      <c r="M2708" s="2">
        <f t="shared" si="1262"/>
        <v>65.503190418652196</v>
      </c>
      <c r="N2708" s="7">
        <v>26.2</v>
      </c>
      <c r="O2708" s="2">
        <f t="shared" si="1263"/>
        <v>-23.596809581347799</v>
      </c>
      <c r="Q2708" s="2">
        <f t="shared" si="1264"/>
        <v>65.906436227170275</v>
      </c>
      <c r="R2708" s="2">
        <f t="shared" si="1284"/>
        <v>134.71570145311065</v>
      </c>
      <c r="S2708" s="2">
        <v>32.665799999999997</v>
      </c>
      <c r="T2708" s="2">
        <v>90</v>
      </c>
      <c r="U2708" s="7">
        <v>38.5</v>
      </c>
      <c r="V2708" s="2">
        <f t="shared" si="1275"/>
        <v>100.20492581878719</v>
      </c>
      <c r="W2708" s="7">
        <v>39.729999999999997</v>
      </c>
      <c r="X2708" s="2">
        <f t="shared" si="1276"/>
        <v>25.581837473823711</v>
      </c>
      <c r="Y2708" s="7">
        <v>24.81</v>
      </c>
      <c r="Z2708" s="2">
        <f t="shared" si="1277"/>
        <v>161.04920477947812</v>
      </c>
      <c r="AA2708" s="7">
        <v>46.4</v>
      </c>
      <c r="AB2708" s="7">
        <v>89.1</v>
      </c>
      <c r="AF2708">
        <f t="shared" si="1258"/>
        <v>33.159403008534518</v>
      </c>
      <c r="AH2708" s="15">
        <f t="shared" si="1272"/>
        <v>1</v>
      </c>
      <c r="AI2708">
        <f t="shared" si="1265"/>
        <v>38.890566672159814</v>
      </c>
      <c r="AJ2708">
        <f t="shared" si="1266"/>
        <v>11.128963515016489</v>
      </c>
      <c r="AK2708">
        <f t="shared" si="1267"/>
        <v>1.4822923850045768</v>
      </c>
      <c r="AL2708">
        <f t="shared" si="1278"/>
        <v>-237065207.35380462</v>
      </c>
      <c r="AM2708">
        <f t="shared" si="1268"/>
        <v>-867627.13076456124</v>
      </c>
      <c r="AN2708">
        <f t="shared" si="1269"/>
        <v>-945.54054474174859</v>
      </c>
      <c r="AP2708" s="15">
        <v>1</v>
      </c>
      <c r="AQ2708">
        <f t="shared" si="1279"/>
        <v>-53244646167273.422</v>
      </c>
      <c r="AR2708">
        <f t="shared" si="1280"/>
        <v>-2.4668900484404093</v>
      </c>
      <c r="AS2708">
        <f t="shared" si="1281"/>
        <v>-598166.38112760358</v>
      </c>
      <c r="AU2708">
        <f t="shared" si="1282"/>
        <v>182832370025728.38</v>
      </c>
      <c r="AV2708">
        <f t="shared" si="1270"/>
        <v>-7.3320479976294469E+34</v>
      </c>
    </row>
    <row r="2709" spans="1:48" x14ac:dyDescent="0.3">
      <c r="A2709" s="4">
        <v>26.496300000000002</v>
      </c>
      <c r="B2709" s="14">
        <f t="shared" si="1271"/>
        <v>180</v>
      </c>
      <c r="C2709" s="7">
        <v>24.81</v>
      </c>
      <c r="D2709" s="2">
        <f>ACOS(-(W2709^2-C2709^2-E2709^2)/(2*E2709*C2709))*(180/PI())+90</f>
        <v>157.27725391937457</v>
      </c>
      <c r="E2709" s="6">
        <f t="shared" si="1260"/>
        <v>42.060770360634145</v>
      </c>
      <c r="F2709" s="2">
        <f t="shared" si="1283"/>
        <v>50.953359811547983</v>
      </c>
      <c r="G2709" s="7">
        <v>37.200000000000003</v>
      </c>
      <c r="H2709" s="3">
        <f t="shared" si="1274"/>
        <v>166.83118124831304</v>
      </c>
      <c r="J2709" s="7">
        <v>45.2</v>
      </c>
      <c r="K2709" s="2">
        <f t="shared" si="1261"/>
        <v>120.43118124831304</v>
      </c>
      <c r="L2709" s="7">
        <v>24.5</v>
      </c>
      <c r="M2709" s="2">
        <f t="shared" si="1262"/>
        <v>64.103665716425411</v>
      </c>
      <c r="N2709" s="7">
        <v>26.2</v>
      </c>
      <c r="O2709" s="2">
        <f t="shared" si="1263"/>
        <v>-24.996334283574583</v>
      </c>
      <c r="Q2709" s="2">
        <f t="shared" si="1264"/>
        <v>66.733759951253859</v>
      </c>
      <c r="R2709" s="2">
        <f t="shared" si="1284"/>
        <v>133.31306007095907</v>
      </c>
      <c r="S2709" s="2">
        <v>32.665799999999997</v>
      </c>
      <c r="T2709" s="2">
        <v>90</v>
      </c>
      <c r="U2709" s="7">
        <v>38.5</v>
      </c>
      <c r="V2709" s="2">
        <f>ACOS(((-G2709^2-E2709^2+U2709^2)/(2*E2709*U2709)))*180/3.1416+30</f>
        <v>100.20137576760685</v>
      </c>
      <c r="W2709" s="7">
        <v>39.729999999999997</v>
      </c>
      <c r="X2709" s="2">
        <f t="shared" si="1276"/>
        <v>25.331837473823711</v>
      </c>
      <c r="Y2709" s="7">
        <v>24.81</v>
      </c>
      <c r="Z2709" s="2">
        <f>ACOS(0.2*(Q2709*COS((R2709-90)*3.1416/180)+L2709*COS((M2709-180)*3.1416/180))/Y2709)*180/3.1416+90</f>
        <v>162.23152582587738</v>
      </c>
      <c r="AA2709" s="7">
        <v>46.4</v>
      </c>
      <c r="AB2709" s="7">
        <v>89.1</v>
      </c>
      <c r="AF2709">
        <f t="shared" si="1258"/>
        <v>33.334462748358121</v>
      </c>
      <c r="AH2709" s="15">
        <f t="shared" si="1272"/>
        <v>1</v>
      </c>
      <c r="AI2709">
        <f t="shared" si="1265"/>
        <v>57.795471414911255</v>
      </c>
      <c r="AJ2709">
        <f t="shared" si="1266"/>
        <v>-11.091754241327012</v>
      </c>
      <c r="AK2709">
        <f t="shared" si="1267"/>
        <v>1.2831973861718042</v>
      </c>
      <c r="AL2709">
        <f t="shared" si="1278"/>
        <v>-250503934.21765426</v>
      </c>
      <c r="AM2709">
        <f t="shared" si="1268"/>
        <v>-868732.0963699501</v>
      </c>
      <c r="AN2709">
        <f t="shared" si="1269"/>
        <v>-946.19281500200725</v>
      </c>
      <c r="AP2709" s="15">
        <v>1</v>
      </c>
      <c r="AQ2709">
        <f t="shared" si="1279"/>
        <v>-76411655090003.156</v>
      </c>
      <c r="AR2709">
        <f t="shared" si="1280"/>
        <v>-2.58320362380785</v>
      </c>
      <c r="AS2709">
        <f t="shared" si="1281"/>
        <v>-581158.43771057646</v>
      </c>
      <c r="AU2709">
        <f t="shared" si="1282"/>
        <v>183567391852088.28</v>
      </c>
      <c r="AV2709">
        <f t="shared" si="1270"/>
        <v>-8.583363938357715E+34</v>
      </c>
    </row>
    <row r="2710" spans="1:48" x14ac:dyDescent="0.3">
      <c r="A2710" s="4">
        <v>26.496300000000002</v>
      </c>
      <c r="B2710" s="4">
        <f t="shared" si="1271"/>
        <v>181</v>
      </c>
      <c r="C2710" s="7">
        <v>24.81</v>
      </c>
      <c r="D2710" s="2">
        <f>D2709-0.047</f>
        <v>157.23025391937458</v>
      </c>
      <c r="E2710" s="6">
        <f t="shared" si="1260"/>
        <v>42.418384174530892</v>
      </c>
      <c r="F2710" s="2">
        <f t="shared" si="1283"/>
        <v>51.351071283581987</v>
      </c>
      <c r="G2710" s="7">
        <v>37.200000000000003</v>
      </c>
      <c r="H2710" s="3">
        <f t="shared" si="1274"/>
        <v>166.93118124831304</v>
      </c>
      <c r="J2710" s="7">
        <v>45.2</v>
      </c>
      <c r="K2710" s="2">
        <f t="shared" si="1261"/>
        <v>120.53118124831303</v>
      </c>
      <c r="L2710" s="7">
        <v>24.5</v>
      </c>
      <c r="M2710" s="2">
        <f t="shared" si="1262"/>
        <v>64.147356020970818</v>
      </c>
      <c r="N2710" s="7">
        <v>26.2</v>
      </c>
      <c r="O2710" s="2">
        <f t="shared" si="1263"/>
        <v>-24.952643979029176</v>
      </c>
      <c r="Q2710" s="2">
        <f t="shared" si="1264"/>
        <v>66.759564491315928</v>
      </c>
      <c r="R2710" s="2">
        <f t="shared" si="1284"/>
        <v>133.36311085911723</v>
      </c>
      <c r="S2710" s="2">
        <v>32.665799999999997</v>
      </c>
      <c r="T2710" s="2">
        <v>90</v>
      </c>
      <c r="U2710" s="7">
        <v>38.5</v>
      </c>
      <c r="V2710" s="2">
        <f>V2709+0.31</f>
        <v>100.51137576760685</v>
      </c>
      <c r="W2710" s="7">
        <v>39.729999999999997</v>
      </c>
      <c r="X2710" s="2">
        <f>ACOS(((E2710*COS(F2710*PI()/180))+C2710*COS(D2710*PI()/180))/W2710)*180/3.1416-60</f>
        <v>24.778175844216079</v>
      </c>
      <c r="Y2710" s="7">
        <v>24.81</v>
      </c>
      <c r="Z2710" s="2">
        <f>Z2709+0.068</f>
        <v>162.2995258258774</v>
      </c>
      <c r="AA2710" s="7">
        <v>46.4</v>
      </c>
      <c r="AB2710" s="7">
        <v>89.1</v>
      </c>
      <c r="AF2710">
        <f t="shared" si="1258"/>
        <v>33.252631993400016</v>
      </c>
      <c r="AH2710" s="15">
        <f t="shared" si="1272"/>
        <v>1</v>
      </c>
      <c r="AI2710">
        <f t="shared" si="1265"/>
        <v>74.152723984302128</v>
      </c>
      <c r="AJ2710">
        <f t="shared" si="1266"/>
        <v>-11.112052084512362</v>
      </c>
      <c r="AK2710">
        <f t="shared" si="1267"/>
        <v>1.3247989382044985</v>
      </c>
      <c r="AL2710">
        <f t="shared" si="1278"/>
        <v>-257568380.29829946</v>
      </c>
      <c r="AM2710">
        <f t="shared" si="1268"/>
        <v>-865879.02601109736</v>
      </c>
      <c r="AN2710">
        <f t="shared" si="1269"/>
        <v>-943.7168677325393</v>
      </c>
      <c r="AP2710" s="15">
        <v>1</v>
      </c>
      <c r="AQ2710">
        <f t="shared" si="1279"/>
        <v>-97831090296583.406</v>
      </c>
      <c r="AR2710">
        <f t="shared" si="1280"/>
        <v>-2.6396728983465971</v>
      </c>
      <c r="AS2710">
        <f t="shared" si="1281"/>
        <v>-484792.82715385244</v>
      </c>
      <c r="AU2710">
        <f t="shared" si="1282"/>
        <v>187264447587045.56</v>
      </c>
      <c r="AV2710">
        <f t="shared" si="1270"/>
        <v>-9.5120109937810238E+34</v>
      </c>
    </row>
    <row r="2711" spans="1:48" x14ac:dyDescent="0.3">
      <c r="A2711" s="4">
        <v>26.496300000000002</v>
      </c>
      <c r="B2711" s="4">
        <f t="shared" si="1271"/>
        <v>182</v>
      </c>
      <c r="C2711" s="7">
        <v>24.81</v>
      </c>
      <c r="D2711" s="2">
        <f t="shared" ref="D2711:D2774" si="1285">D2710-0.047</f>
        <v>157.18325391937458</v>
      </c>
      <c r="E2711" s="6">
        <f t="shared" si="1260"/>
        <v>42.772900604115378</v>
      </c>
      <c r="F2711" s="2">
        <f t="shared" si="1283"/>
        <v>51.750485769177438</v>
      </c>
      <c r="G2711" s="7">
        <v>37.200000000000003</v>
      </c>
      <c r="H2711" s="3">
        <f t="shared" si="1274"/>
        <v>167.03118124831303</v>
      </c>
      <c r="J2711" s="7">
        <v>45.2</v>
      </c>
      <c r="K2711" s="2">
        <f t="shared" si="1261"/>
        <v>120.63118124831303</v>
      </c>
      <c r="L2711" s="7">
        <v>24.5</v>
      </c>
      <c r="M2711" s="2">
        <f t="shared" si="1262"/>
        <v>64.191189703837438</v>
      </c>
      <c r="N2711" s="7">
        <v>26.2</v>
      </c>
      <c r="O2711" s="2">
        <f t="shared" si="1263"/>
        <v>-24.908810296162557</v>
      </c>
      <c r="Q2711" s="2">
        <f t="shared" si="1264"/>
        <v>66.785270441068334</v>
      </c>
      <c r="R2711" s="2">
        <f t="shared" si="1284"/>
        <v>133.4131434829003</v>
      </c>
      <c r="S2711" s="2">
        <v>32.665799999999997</v>
      </c>
      <c r="T2711" s="2">
        <v>90</v>
      </c>
      <c r="U2711" s="7">
        <v>38.5</v>
      </c>
      <c r="V2711" s="2">
        <f t="shared" ref="V2711:V2774" si="1286">V2710+0.31</f>
        <v>100.82137576760685</v>
      </c>
      <c r="W2711" s="7">
        <v>39.729999999999997</v>
      </c>
      <c r="X2711" s="2">
        <f>X2710+0.35</f>
        <v>25.128175844216081</v>
      </c>
      <c r="Y2711" s="7">
        <v>24.81</v>
      </c>
      <c r="Z2711" s="2">
        <f t="shared" ref="Z2711:Z2774" si="1287">Z2710+0.068</f>
        <v>162.36752582587741</v>
      </c>
      <c r="AA2711" s="7">
        <v>46.4</v>
      </c>
      <c r="AB2711" s="7">
        <v>89.1</v>
      </c>
      <c r="AF2711">
        <f t="shared" si="1258"/>
        <v>33.177537902496475</v>
      </c>
      <c r="AH2711" s="15">
        <f t="shared" si="1272"/>
        <v>1</v>
      </c>
      <c r="AI2711">
        <f t="shared" si="1265"/>
        <v>82.443295959676817</v>
      </c>
      <c r="AJ2711">
        <f t="shared" si="1266"/>
        <v>-23.62548339029464</v>
      </c>
      <c r="AK2711">
        <f t="shared" si="1267"/>
        <v>1.4229603664639914</v>
      </c>
      <c r="AL2711">
        <f t="shared" si="1278"/>
        <v>-263621985.44290024</v>
      </c>
      <c r="AM2711">
        <f t="shared" si="1268"/>
        <v>-859826.044325831</v>
      </c>
      <c r="AN2711">
        <f t="shared" si="1269"/>
        <v>-940.85354491038311</v>
      </c>
      <c r="AP2711" s="15">
        <v>1</v>
      </c>
      <c r="AQ2711">
        <f t="shared" si="1279"/>
        <v>-117262329278573.61</v>
      </c>
      <c r="AR2711">
        <f t="shared" si="1280"/>
        <v>-2.5644666562420464</v>
      </c>
      <c r="AS2711">
        <f t="shared" si="1281"/>
        <v>-9469744.8994104359</v>
      </c>
      <c r="AU2711">
        <f t="shared" si="1282"/>
        <v>190480713067891</v>
      </c>
      <c r="AV2711">
        <f t="shared" si="1270"/>
        <v>-1.0349165270522061E+35</v>
      </c>
    </row>
    <row r="2712" spans="1:48" x14ac:dyDescent="0.3">
      <c r="A2712" s="4">
        <v>26.496300000000002</v>
      </c>
      <c r="B2712" s="4">
        <f t="shared" si="1271"/>
        <v>183</v>
      </c>
      <c r="C2712" s="7">
        <v>24.81</v>
      </c>
      <c r="D2712" s="2">
        <f t="shared" si="1285"/>
        <v>157.13625391937458</v>
      </c>
      <c r="E2712" s="6">
        <f t="shared" si="1260"/>
        <v>43.124289373053458</v>
      </c>
      <c r="F2712" s="2">
        <f t="shared" si="1283"/>
        <v>52.15154674935193</v>
      </c>
      <c r="G2712" s="7">
        <v>37.200000000000003</v>
      </c>
      <c r="H2712" s="3">
        <f t="shared" si="1274"/>
        <v>167.13118124831303</v>
      </c>
      <c r="J2712" s="7">
        <v>45.2</v>
      </c>
      <c r="K2712" s="2">
        <f t="shared" si="1261"/>
        <v>120.73118124831302</v>
      </c>
      <c r="L2712" s="7">
        <v>24.5</v>
      </c>
      <c r="M2712" s="2">
        <f t="shared" si="1262"/>
        <v>64.235162076584913</v>
      </c>
      <c r="N2712" s="7">
        <v>26.2</v>
      </c>
      <c r="O2712" s="2">
        <f t="shared" si="1263"/>
        <v>-24.864837923415081</v>
      </c>
      <c r="Q2712" s="2">
        <f t="shared" si="1264"/>
        <v>66.810877745199591</v>
      </c>
      <c r="R2712" s="2">
        <f t="shared" si="1284"/>
        <v>133.46315803274678</v>
      </c>
      <c r="S2712" s="2">
        <v>32.665799999999997</v>
      </c>
      <c r="T2712" s="2">
        <v>90</v>
      </c>
      <c r="U2712" s="7">
        <v>38.5</v>
      </c>
      <c r="V2712" s="2">
        <f t="shared" si="1286"/>
        <v>101.13137576760685</v>
      </c>
      <c r="W2712" s="7">
        <v>39.729999999999997</v>
      </c>
      <c r="X2712" s="2">
        <f t="shared" ref="X2712:X2775" si="1288">X2711+0.35</f>
        <v>25.478175844216082</v>
      </c>
      <c r="Y2712" s="7">
        <v>24.81</v>
      </c>
      <c r="Z2712" s="2">
        <f t="shared" si="1287"/>
        <v>162.43552582587742</v>
      </c>
      <c r="AA2712" s="7">
        <v>46.4</v>
      </c>
      <c r="AB2712" s="7">
        <v>89.1</v>
      </c>
      <c r="AF2712">
        <f t="shared" si="1258"/>
        <v>33.109177201720016</v>
      </c>
      <c r="AH2712" s="15">
        <f t="shared" si="1272"/>
        <v>1</v>
      </c>
      <c r="AI2712">
        <f t="shared" si="1265"/>
        <v>97.461499657372428</v>
      </c>
      <c r="AJ2712">
        <f t="shared" si="1266"/>
        <v>-32.541774544033743</v>
      </c>
      <c r="AK2712">
        <f t="shared" si="1267"/>
        <v>1.5262206597014734</v>
      </c>
      <c r="AL2712">
        <f t="shared" si="1278"/>
        <v>-269711550.89411044</v>
      </c>
      <c r="AM2712">
        <f t="shared" si="1268"/>
        <v>-854218.27751380589</v>
      </c>
      <c r="AN2712">
        <f t="shared" si="1269"/>
        <v>-937.59774172181267</v>
      </c>
      <c r="AP2712" s="15">
        <v>1</v>
      </c>
      <c r="AQ2712">
        <f t="shared" si="1279"/>
        <v>-135777142366220.63</v>
      </c>
      <c r="AR2712">
        <f t="shared" si="1280"/>
        <v>-2.5265661695937691</v>
      </c>
      <c r="AS2712">
        <f t="shared" si="1281"/>
        <v>-26786539.32416014</v>
      </c>
      <c r="AU2712">
        <f t="shared" si="1282"/>
        <v>193387949239670.69</v>
      </c>
      <c r="AV2712">
        <f t="shared" si="1270"/>
        <v>-1.1241751302368885E+35</v>
      </c>
    </row>
    <row r="2713" spans="1:48" x14ac:dyDescent="0.3">
      <c r="A2713" s="4">
        <v>26.496300000000002</v>
      </c>
      <c r="B2713" s="4">
        <f t="shared" si="1271"/>
        <v>184</v>
      </c>
      <c r="C2713" s="7">
        <v>24.81</v>
      </c>
      <c r="D2713" s="2">
        <f t="shared" si="1285"/>
        <v>157.08925391937458</v>
      </c>
      <c r="E2713" s="6">
        <f t="shared" si="1260"/>
        <v>43.472520577648659</v>
      </c>
      <c r="F2713" s="2">
        <f t="shared" si="1283"/>
        <v>52.554199994724314</v>
      </c>
      <c r="G2713" s="7">
        <v>37.200000000000003</v>
      </c>
      <c r="H2713" s="3">
        <f t="shared" si="1274"/>
        <v>167.23118124831302</v>
      </c>
      <c r="J2713" s="7">
        <v>45.2</v>
      </c>
      <c r="K2713" s="2">
        <f t="shared" si="1261"/>
        <v>120.83118124831302</v>
      </c>
      <c r="L2713" s="7">
        <v>24.5</v>
      </c>
      <c r="M2713" s="2">
        <f t="shared" si="1262"/>
        <v>64.279268649813218</v>
      </c>
      <c r="N2713" s="7">
        <v>26.2</v>
      </c>
      <c r="O2713" s="2">
        <f t="shared" si="1263"/>
        <v>-24.820731350186776</v>
      </c>
      <c r="Q2713" s="2">
        <f t="shared" si="1264"/>
        <v>66.836386348630441</v>
      </c>
      <c r="R2713" s="2">
        <f t="shared" si="1284"/>
        <v>133.51315459886183</v>
      </c>
      <c r="S2713" s="2">
        <v>32.665799999999997</v>
      </c>
      <c r="T2713" s="2">
        <v>90</v>
      </c>
      <c r="U2713" s="7">
        <v>38.5</v>
      </c>
      <c r="V2713" s="2">
        <f t="shared" si="1286"/>
        <v>101.44137576760686</v>
      </c>
      <c r="W2713" s="7">
        <v>39.729999999999997</v>
      </c>
      <c r="X2713" s="2">
        <f t="shared" si="1288"/>
        <v>25.828175844216084</v>
      </c>
      <c r="Y2713" s="7">
        <v>24.81</v>
      </c>
      <c r="Z2713" s="2">
        <f t="shared" si="1287"/>
        <v>162.50352582587743</v>
      </c>
      <c r="AA2713" s="7">
        <v>46.4</v>
      </c>
      <c r="AB2713" s="7">
        <v>89.1</v>
      </c>
      <c r="AF2713">
        <f t="shared" si="1258"/>
        <v>33.047544253419744</v>
      </c>
      <c r="AH2713" s="15">
        <f t="shared" si="1272"/>
        <v>1</v>
      </c>
      <c r="AI2713">
        <f t="shared" si="1265"/>
        <v>136.48400148416329</v>
      </c>
      <c r="AJ2713">
        <f t="shared" si="1266"/>
        <v>-42.626543265198691</v>
      </c>
      <c r="AK2713">
        <f t="shared" si="1267"/>
        <v>1.6351355972144104</v>
      </c>
      <c r="AL2713">
        <f t="shared" si="1278"/>
        <v>-275500018.29744941</v>
      </c>
      <c r="AM2713">
        <f t="shared" si="1268"/>
        <v>-847968.62834262976</v>
      </c>
      <c r="AN2713">
        <f t="shared" si="1269"/>
        <v>-933.94467215778195</v>
      </c>
      <c r="AP2713" s="15">
        <v>1</v>
      </c>
      <c r="AQ2713">
        <f t="shared" si="1279"/>
        <v>-157508452762662.75</v>
      </c>
      <c r="AR2713">
        <f t="shared" si="1280"/>
        <v>-2.4924014653105897</v>
      </c>
      <c r="AS2713">
        <f t="shared" si="1281"/>
        <v>-53666316.225895204</v>
      </c>
      <c r="AU2713">
        <f t="shared" si="1282"/>
        <v>196459417634185.63</v>
      </c>
      <c r="AV2713">
        <f t="shared" si="1270"/>
        <v>-1.2132666835790708E+35</v>
      </c>
    </row>
    <row r="2714" spans="1:48" x14ac:dyDescent="0.3">
      <c r="A2714" s="4">
        <v>26.496300000000002</v>
      </c>
      <c r="B2714" s="4">
        <f t="shared" si="1271"/>
        <v>185</v>
      </c>
      <c r="C2714" s="7">
        <v>24.81</v>
      </c>
      <c r="D2714" s="2">
        <f t="shared" si="1285"/>
        <v>157.04225391937459</v>
      </c>
      <c r="E2714" s="6">
        <f t="shared" si="1260"/>
        <v>43.817564682412538</v>
      </c>
      <c r="F2714" s="2">
        <f t="shared" si="1283"/>
        <v>52.958393448123424</v>
      </c>
      <c r="G2714" s="7">
        <v>37.200000000000003</v>
      </c>
      <c r="H2714" s="3">
        <f t="shared" si="1274"/>
        <v>167.33118124831302</v>
      </c>
      <c r="J2714" s="7">
        <v>45.2</v>
      </c>
      <c r="K2714" s="2">
        <f t="shared" si="1261"/>
        <v>120.93118124831301</v>
      </c>
      <c r="L2714" s="7">
        <v>24.5</v>
      </c>
      <c r="M2714" s="2">
        <f t="shared" si="1262"/>
        <v>64.323505123276306</v>
      </c>
      <c r="N2714" s="7">
        <v>26.2</v>
      </c>
      <c r="O2714" s="2">
        <f t="shared" si="1263"/>
        <v>-24.776494876723689</v>
      </c>
      <c r="Q2714" s="2">
        <f t="shared" si="1264"/>
        <v>66.861796196513637</v>
      </c>
      <c r="R2714" s="2">
        <f t="shared" si="1284"/>
        <v>133.5631332712185</v>
      </c>
      <c r="S2714" s="2">
        <v>32.665799999999997</v>
      </c>
      <c r="T2714" s="2">
        <v>90</v>
      </c>
      <c r="U2714" s="7">
        <v>38.5</v>
      </c>
      <c r="V2714" s="2">
        <f t="shared" si="1286"/>
        <v>101.75137576760686</v>
      </c>
      <c r="W2714" s="7">
        <v>39.729999999999997</v>
      </c>
      <c r="X2714" s="2">
        <f t="shared" si="1288"/>
        <v>26.178175844216085</v>
      </c>
      <c r="Y2714" s="7">
        <v>24.81</v>
      </c>
      <c r="Z2714" s="2">
        <f t="shared" si="1287"/>
        <v>162.57152582587744</v>
      </c>
      <c r="AA2714" s="7">
        <v>46.4</v>
      </c>
      <c r="AB2714" s="7">
        <v>89.1</v>
      </c>
      <c r="AF2714">
        <f t="shared" si="1258"/>
        <v>32.992631056658837</v>
      </c>
      <c r="AH2714" s="15">
        <f t="shared" si="1272"/>
        <v>1</v>
      </c>
      <c r="AI2714">
        <f t="shared" si="1265"/>
        <v>187.74367596868581</v>
      </c>
      <c r="AJ2714">
        <f t="shared" si="1266"/>
        <v>-53.619897099147437</v>
      </c>
      <c r="AK2714">
        <f t="shared" si="1267"/>
        <v>1.7503400731139571</v>
      </c>
      <c r="AL2714">
        <f t="shared" si="1278"/>
        <v>-280986941.78052783</v>
      </c>
      <c r="AM2714">
        <f t="shared" si="1268"/>
        <v>-841131.47843246686</v>
      </c>
      <c r="AN2714">
        <f t="shared" si="1269"/>
        <v>-929.88988321839247</v>
      </c>
      <c r="AP2714" s="15">
        <v>1</v>
      </c>
      <c r="AQ2714">
        <f t="shared" si="1279"/>
        <v>-184725024181082.28</v>
      </c>
      <c r="AR2714">
        <f t="shared" si="1280"/>
        <v>-2.4602720898027974</v>
      </c>
      <c r="AS2714">
        <f t="shared" si="1281"/>
        <v>-65020248.775045834</v>
      </c>
      <c r="AU2714">
        <f t="shared" si="1282"/>
        <v>199868986287144.59</v>
      </c>
      <c r="AV2714">
        <f t="shared" si="1270"/>
        <v>-1.3014440859473468E+35</v>
      </c>
    </row>
    <row r="2715" spans="1:48" x14ac:dyDescent="0.3">
      <c r="A2715" s="4">
        <v>26.496300000000002</v>
      </c>
      <c r="B2715" s="4">
        <f t="shared" si="1271"/>
        <v>186</v>
      </c>
      <c r="C2715" s="7">
        <v>24.81</v>
      </c>
      <c r="D2715" s="2">
        <f t="shared" si="1285"/>
        <v>156.99525391937459</v>
      </c>
      <c r="E2715" s="6">
        <f t="shared" si="1260"/>
        <v>44.159392516011501</v>
      </c>
      <c r="F2715" s="2">
        <f t="shared" si="1283"/>
        <v>53.364077114239052</v>
      </c>
      <c r="G2715" s="7">
        <v>37.200000000000003</v>
      </c>
      <c r="H2715" s="3">
        <f t="shared" si="1274"/>
        <v>167.43118124831301</v>
      </c>
      <c r="J2715" s="7">
        <v>45.2</v>
      </c>
      <c r="K2715" s="2">
        <f t="shared" si="1261"/>
        <v>121.031181248313</v>
      </c>
      <c r="L2715" s="7">
        <v>24.5</v>
      </c>
      <c r="M2715" s="2">
        <f t="shared" si="1262"/>
        <v>64.36786737658025</v>
      </c>
      <c r="N2715" s="7">
        <v>26.2</v>
      </c>
      <c r="O2715" s="2">
        <f t="shared" si="1263"/>
        <v>-24.732132623419744</v>
      </c>
      <c r="Q2715" s="2">
        <f t="shared" si="1264"/>
        <v>66.887107234233767</v>
      </c>
      <c r="R2715" s="2">
        <f t="shared" si="1284"/>
        <v>133.61309413955928</v>
      </c>
      <c r="S2715" s="2">
        <v>32.665799999999997</v>
      </c>
      <c r="T2715" s="2">
        <v>90</v>
      </c>
      <c r="U2715" s="7">
        <v>38.5</v>
      </c>
      <c r="V2715" s="2">
        <f t="shared" si="1286"/>
        <v>102.06137576760686</v>
      </c>
      <c r="W2715" s="7">
        <v>39.729999999999997</v>
      </c>
      <c r="X2715" s="2">
        <f t="shared" si="1288"/>
        <v>26.528175844216086</v>
      </c>
      <c r="Y2715" s="7">
        <v>24.81</v>
      </c>
      <c r="Z2715" s="2">
        <f t="shared" si="1287"/>
        <v>162.63952582587746</v>
      </c>
      <c r="AA2715" s="7">
        <v>46.4</v>
      </c>
      <c r="AB2715" s="7">
        <v>89.1</v>
      </c>
      <c r="AF2715">
        <f t="shared" si="1258"/>
        <v>32.94442724851487</v>
      </c>
      <c r="AH2715" s="15">
        <f t="shared" si="1272"/>
        <v>1</v>
      </c>
      <c r="AI2715">
        <f t="shared" si="1265"/>
        <v>209.97229245081604</v>
      </c>
      <c r="AJ2715">
        <f t="shared" si="1266"/>
        <v>-62.854146571592068</v>
      </c>
      <c r="AK2715">
        <f t="shared" si="1267"/>
        <v>1.8725629041715219</v>
      </c>
      <c r="AL2715">
        <f t="shared" si="1278"/>
        <v>-286361514.91693413</v>
      </c>
      <c r="AM2715">
        <f t="shared" si="1268"/>
        <v>-834314.95076897868</v>
      </c>
      <c r="AN2715">
        <f t="shared" si="1269"/>
        <v>-925.4292686608344</v>
      </c>
      <c r="AP2715" s="15">
        <v>1</v>
      </c>
      <c r="AQ2715">
        <f t="shared" si="1279"/>
        <v>-204199702558644.28</v>
      </c>
      <c r="AR2715">
        <f t="shared" si="1280"/>
        <v>-2.429633031059578</v>
      </c>
      <c r="AS2715">
        <f t="shared" si="1281"/>
        <v>16144620.966228623</v>
      </c>
      <c r="AU2715">
        <f t="shared" si="1282"/>
        <v>202123369166026.91</v>
      </c>
      <c r="AV2715">
        <f t="shared" si="1270"/>
        <v>-1.3916616483984337E+35</v>
      </c>
    </row>
    <row r="2716" spans="1:48" x14ac:dyDescent="0.3">
      <c r="A2716" s="4">
        <v>26.496300000000002</v>
      </c>
      <c r="B2716" s="4">
        <f t="shared" si="1271"/>
        <v>187</v>
      </c>
      <c r="C2716" s="7">
        <v>24.81</v>
      </c>
      <c r="D2716" s="2">
        <f t="shared" si="1285"/>
        <v>156.94825391937459</v>
      </c>
      <c r="E2716" s="6">
        <f t="shared" si="1260"/>
        <v>44.497975267562254</v>
      </c>
      <c r="F2716" s="2">
        <f t="shared" si="1283"/>
        <v>53.771202955828628</v>
      </c>
      <c r="G2716" s="7">
        <v>37.200000000000003</v>
      </c>
      <c r="H2716" s="3">
        <f t="shared" si="1274"/>
        <v>167.531181248313</v>
      </c>
      <c r="J2716" s="7">
        <v>45.2</v>
      </c>
      <c r="K2716" s="2">
        <f t="shared" si="1261"/>
        <v>121.131181248313</v>
      </c>
      <c r="L2716" s="7">
        <v>24.5</v>
      </c>
      <c r="M2716" s="2">
        <f t="shared" si="1262"/>
        <v>64.412351460424787</v>
      </c>
      <c r="N2716" s="7">
        <v>26.2</v>
      </c>
      <c r="O2716" s="2">
        <f t="shared" si="1263"/>
        <v>-24.687648539575207</v>
      </c>
      <c r="Q2716" s="2">
        <f t="shared" si="1264"/>
        <v>66.912319407407139</v>
      </c>
      <c r="R2716" s="2">
        <f t="shared" si="1284"/>
        <v>133.66303729339731</v>
      </c>
      <c r="S2716" s="2">
        <v>32.665799999999997</v>
      </c>
      <c r="T2716" s="2">
        <v>90</v>
      </c>
      <c r="U2716" s="7">
        <v>38.5</v>
      </c>
      <c r="V2716" s="2">
        <f t="shared" si="1286"/>
        <v>102.37137576760686</v>
      </c>
      <c r="W2716" s="7">
        <v>39.729999999999997</v>
      </c>
      <c r="X2716" s="2">
        <f t="shared" si="1288"/>
        <v>26.878175844216088</v>
      </c>
      <c r="Y2716" s="7">
        <v>24.81</v>
      </c>
      <c r="Z2716" s="2">
        <f t="shared" si="1287"/>
        <v>162.70752582587747</v>
      </c>
      <c r="AA2716" s="7">
        <v>46.4</v>
      </c>
      <c r="AB2716" s="7">
        <v>89.1</v>
      </c>
      <c r="AF2716">
        <f t="shared" si="1258"/>
        <v>32.902920106234419</v>
      </c>
      <c r="AH2716" s="15">
        <f t="shared" si="1272"/>
        <v>1</v>
      </c>
      <c r="AI2716">
        <f t="shared" si="1265"/>
        <v>178.3521229725385</v>
      </c>
      <c r="AJ2716">
        <f t="shared" si="1266"/>
        <v>-73.468856172730241</v>
      </c>
      <c r="AK2716">
        <f t="shared" si="1267"/>
        <v>2.0026450831020606</v>
      </c>
      <c r="AL2716">
        <f t="shared" si="1278"/>
        <v>-291372138.4674806</v>
      </c>
      <c r="AM2716">
        <f t="shared" si="1268"/>
        <v>-826796.70014561596</v>
      </c>
      <c r="AN2716">
        <f t="shared" si="1269"/>
        <v>-920.55908225973894</v>
      </c>
      <c r="AP2716" s="15">
        <v>1</v>
      </c>
      <c r="AQ2716">
        <f t="shared" si="1279"/>
        <v>-200611975338908.38</v>
      </c>
      <c r="AR2716">
        <f t="shared" si="1280"/>
        <v>-2.3999076435576114</v>
      </c>
      <c r="AS2716">
        <f t="shared" si="1281"/>
        <v>296877133.92695689</v>
      </c>
      <c r="AU2716">
        <f t="shared" si="1282"/>
        <v>201675299352104.28</v>
      </c>
      <c r="AV2716">
        <f t="shared" si="1270"/>
        <v>-1.4785849679781064E+35</v>
      </c>
    </row>
    <row r="2717" spans="1:48" x14ac:dyDescent="0.3">
      <c r="A2717" s="4">
        <v>26.496300000000002</v>
      </c>
      <c r="B2717" s="4">
        <f t="shared" si="1271"/>
        <v>188</v>
      </c>
      <c r="C2717" s="7">
        <v>24.81</v>
      </c>
      <c r="D2717" s="2">
        <f t="shared" si="1285"/>
        <v>156.9012539193746</v>
      </c>
      <c r="E2717" s="6">
        <f t="shared" si="1260"/>
        <v>44.833284483250246</v>
      </c>
      <c r="F2717" s="2">
        <f t="shared" si="1283"/>
        <v>54.179724796030023</v>
      </c>
      <c r="G2717" s="7">
        <v>37.200000000000003</v>
      </c>
      <c r="H2717" s="3">
        <f t="shared" si="1274"/>
        <v>167.631181248313</v>
      </c>
      <c r="J2717" s="7">
        <v>45.2</v>
      </c>
      <c r="K2717" s="2">
        <f t="shared" si="1261"/>
        <v>121.23118124831299</v>
      </c>
      <c r="L2717" s="7">
        <v>24.5</v>
      </c>
      <c r="M2717" s="2">
        <f t="shared" si="1262"/>
        <v>64.456953588354054</v>
      </c>
      <c r="N2717" s="7">
        <v>26.2</v>
      </c>
      <c r="O2717" s="2">
        <f t="shared" si="1263"/>
        <v>-24.64304641164594</v>
      </c>
      <c r="Q2717" s="2">
        <f t="shared" si="1264"/>
        <v>66.937432661881616</v>
      </c>
      <c r="R2717" s="2">
        <f t="shared" si="1284"/>
        <v>133.71296282201791</v>
      </c>
      <c r="S2717" s="2">
        <v>32.665799999999997</v>
      </c>
      <c r="T2717" s="2">
        <v>90</v>
      </c>
      <c r="U2717" s="7">
        <v>38.5</v>
      </c>
      <c r="V2717" s="2">
        <f t="shared" si="1286"/>
        <v>102.68137576760687</v>
      </c>
      <c r="W2717" s="7">
        <v>39.729999999999997</v>
      </c>
      <c r="X2717" s="2">
        <f t="shared" si="1288"/>
        <v>27.228175844216089</v>
      </c>
      <c r="Y2717" s="7">
        <v>24.81</v>
      </c>
      <c r="Z2717" s="2">
        <f t="shared" si="1287"/>
        <v>162.77552582587748</v>
      </c>
      <c r="AA2717" s="7">
        <v>46.4</v>
      </c>
      <c r="AB2717" s="7">
        <v>89.1</v>
      </c>
      <c r="AF2717">
        <f t="shared" si="1258"/>
        <v>32.868094550233309</v>
      </c>
      <c r="AH2717" s="15">
        <f t="shared" si="1272"/>
        <v>1</v>
      </c>
      <c r="AI2717">
        <f t="shared" si="1265"/>
        <v>128.17623758320025</v>
      </c>
      <c r="AJ2717">
        <f t="shared" si="1266"/>
        <v>-83.420001290609079</v>
      </c>
      <c r="AK2717">
        <f t="shared" si="1267"/>
        <v>2.1415624509027009</v>
      </c>
      <c r="AL2717">
        <f t="shared" si="1278"/>
        <v>-296165623.25321871</v>
      </c>
      <c r="AM2717">
        <f t="shared" si="1268"/>
        <v>-819043.77913315943</v>
      </c>
      <c r="AN2717">
        <f t="shared" si="1269"/>
        <v>-915.27595054977246</v>
      </c>
      <c r="AP2717" s="15">
        <v>1</v>
      </c>
      <c r="AQ2717">
        <f t="shared" si="1279"/>
        <v>-189822821770558.78</v>
      </c>
      <c r="AR2717">
        <f t="shared" si="1280"/>
        <v>-2.371078550497641</v>
      </c>
      <c r="AS2717">
        <f t="shared" si="1281"/>
        <v>939220540.08580363</v>
      </c>
      <c r="AU2717">
        <f t="shared" si="1282"/>
        <v>200273229052815.19</v>
      </c>
      <c r="AV2717">
        <f t="shared" si="1270"/>
        <v>-1.5644154408366332E+35</v>
      </c>
    </row>
    <row r="2718" spans="1:48" x14ac:dyDescent="0.3">
      <c r="A2718" s="4">
        <v>26.496300000000002</v>
      </c>
      <c r="B2718" s="4">
        <f t="shared" si="1271"/>
        <v>189</v>
      </c>
      <c r="C2718" s="7">
        <v>24.81</v>
      </c>
      <c r="D2718" s="2">
        <f t="shared" si="1285"/>
        <v>156.8542539193746</v>
      </c>
      <c r="E2718" s="6">
        <f t="shared" si="1260"/>
        <v>45.165292063247811</v>
      </c>
      <c r="F2718" s="2">
        <f t="shared" si="1283"/>
        <v>54.589598226366441</v>
      </c>
      <c r="G2718" s="7">
        <v>37.200000000000003</v>
      </c>
      <c r="H2718" s="3">
        <f t="shared" si="1274"/>
        <v>167.73118124831299</v>
      </c>
      <c r="J2718" s="7">
        <v>45.2</v>
      </c>
      <c r="K2718" s="2">
        <f t="shared" si="1261"/>
        <v>121.33118124831299</v>
      </c>
      <c r="L2718" s="7">
        <v>24.5</v>
      </c>
      <c r="M2718" s="2">
        <f t="shared" si="1262"/>
        <v>64.501670128980692</v>
      </c>
      <c r="N2718" s="7">
        <v>26.2</v>
      </c>
      <c r="O2718" s="2">
        <f t="shared" si="1263"/>
        <v>-24.598329871019303</v>
      </c>
      <c r="Q2718" s="2">
        <f t="shared" si="1264"/>
        <v>66.962446943736509</v>
      </c>
      <c r="R2718" s="2">
        <f t="shared" si="1284"/>
        <v>133.76287081447964</v>
      </c>
      <c r="S2718" s="2">
        <v>32.665799999999997</v>
      </c>
      <c r="T2718" s="2">
        <v>90</v>
      </c>
      <c r="U2718" s="7">
        <v>38.5</v>
      </c>
      <c r="V2718" s="2">
        <f t="shared" si="1286"/>
        <v>102.99137576760687</v>
      </c>
      <c r="W2718" s="7">
        <v>39.729999999999997</v>
      </c>
      <c r="X2718" s="2">
        <f t="shared" si="1288"/>
        <v>27.578175844216091</v>
      </c>
      <c r="Y2718" s="7">
        <v>24.81</v>
      </c>
      <c r="Z2718" s="2">
        <f t="shared" si="1287"/>
        <v>162.84352582587749</v>
      </c>
      <c r="AA2718" s="7">
        <v>46.4</v>
      </c>
      <c r="AB2718" s="7">
        <v>89.1</v>
      </c>
      <c r="AF2718">
        <f t="shared" si="1258"/>
        <v>32.839933147934715</v>
      </c>
      <c r="AH2718" s="15">
        <f t="shared" si="1272"/>
        <v>1</v>
      </c>
      <c r="AI2718">
        <f t="shared" si="1265"/>
        <v>133.87213081792657</v>
      </c>
      <c r="AJ2718">
        <f t="shared" si="1266"/>
        <v>-95.078489288643652</v>
      </c>
      <c r="AK2718">
        <f t="shared" si="1267"/>
        <v>2.2904540894854919</v>
      </c>
      <c r="AL2718">
        <f t="shared" si="1278"/>
        <v>-300533629.28521734</v>
      </c>
      <c r="AM2718">
        <f t="shared" si="1268"/>
        <v>-810507.22864738514</v>
      </c>
      <c r="AN2718">
        <f t="shared" si="1269"/>
        <v>-909.57688502126734</v>
      </c>
      <c r="AP2718" s="15">
        <v>1</v>
      </c>
      <c r="AQ2718">
        <f t="shared" si="1279"/>
        <v>-193235069918558.28</v>
      </c>
      <c r="AR2718">
        <f t="shared" si="1280"/>
        <v>-2.3429912334488177</v>
      </c>
      <c r="AS2718">
        <f t="shared" si="1281"/>
        <v>2323059848.5179253</v>
      </c>
      <c r="AU2718">
        <f t="shared" si="1282"/>
        <v>200168505004849.91</v>
      </c>
      <c r="AV2718">
        <f t="shared" si="1270"/>
        <v>-1.6440690518195442E+35</v>
      </c>
    </row>
    <row r="2719" spans="1:48" x14ac:dyDescent="0.3">
      <c r="A2719" s="4">
        <v>26.496300000000002</v>
      </c>
      <c r="B2719" s="4">
        <f t="shared" si="1271"/>
        <v>190</v>
      </c>
      <c r="C2719" s="7">
        <v>24.81</v>
      </c>
      <c r="D2719" s="2">
        <f t="shared" si="1285"/>
        <v>156.8072539193746</v>
      </c>
      <c r="E2719" s="6">
        <f t="shared" si="1260"/>
        <v>45.493970258909776</v>
      </c>
      <c r="F2719" s="2">
        <f t="shared" si="1283"/>
        <v>55.000780520059799</v>
      </c>
      <c r="G2719" s="7">
        <v>37.200000000000003</v>
      </c>
      <c r="H2719" s="3">
        <f t="shared" si="1274"/>
        <v>167.83118124831299</v>
      </c>
      <c r="J2719" s="7">
        <v>45.2</v>
      </c>
      <c r="K2719" s="2">
        <f t="shared" si="1261"/>
        <v>121.43118124831298</v>
      </c>
      <c r="L2719" s="7">
        <v>24.5</v>
      </c>
      <c r="M2719" s="2">
        <f t="shared" si="1262"/>
        <v>64.546497598654867</v>
      </c>
      <c r="N2719" s="7">
        <v>26.2</v>
      </c>
      <c r="O2719" s="2">
        <f t="shared" si="1263"/>
        <v>-24.553502401345128</v>
      </c>
      <c r="Q2719" s="2">
        <f t="shared" si="1264"/>
        <v>66.987362199282359</v>
      </c>
      <c r="R2719" s="2">
        <f t="shared" si="1284"/>
        <v>133.81276135961613</v>
      </c>
      <c r="S2719" s="2">
        <v>32.665799999999997</v>
      </c>
      <c r="T2719" s="2">
        <v>90</v>
      </c>
      <c r="U2719" s="7">
        <v>38.5</v>
      </c>
      <c r="V2719" s="2">
        <f t="shared" si="1286"/>
        <v>103.30137576760687</v>
      </c>
      <c r="W2719" s="7">
        <v>39.729999999999997</v>
      </c>
      <c r="X2719" s="2">
        <f t="shared" si="1288"/>
        <v>27.928175844216092</v>
      </c>
      <c r="Y2719" s="7">
        <v>24.81</v>
      </c>
      <c r="Z2719" s="2">
        <f t="shared" si="1287"/>
        <v>162.9115258258775</v>
      </c>
      <c r="AA2719" s="7">
        <v>46.4</v>
      </c>
      <c r="AB2719" s="7">
        <v>89.1</v>
      </c>
      <c r="AF2719">
        <f t="shared" si="1258"/>
        <v>32.818416118436645</v>
      </c>
      <c r="AH2719" s="15">
        <f t="shared" si="1272"/>
        <v>1</v>
      </c>
      <c r="AI2719">
        <f t="shared" si="1265"/>
        <v>229.40166743995621</v>
      </c>
      <c r="AJ2719">
        <f t="shared" si="1266"/>
        <v>-105.35225297778574</v>
      </c>
      <c r="AK2719">
        <f t="shared" si="1267"/>
        <v>2.4506581929356583</v>
      </c>
      <c r="AL2719">
        <f t="shared" si="1278"/>
        <v>-304721417.20663404</v>
      </c>
      <c r="AM2719">
        <f t="shared" si="1268"/>
        <v>-801899.35547343805</v>
      </c>
      <c r="AN2719">
        <f t="shared" si="1269"/>
        <v>-903.45929374072011</v>
      </c>
      <c r="AP2719" s="15">
        <v>1</v>
      </c>
      <c r="AQ2719">
        <f t="shared" si="1279"/>
        <v>-230304501858042</v>
      </c>
      <c r="AR2719">
        <f t="shared" si="1280"/>
        <v>-2.3156609161272201</v>
      </c>
      <c r="AS2719">
        <f t="shared" si="1281"/>
        <v>4567465848.9852009</v>
      </c>
      <c r="AU2719">
        <f t="shared" si="1282"/>
        <v>203506989605981.16</v>
      </c>
      <c r="AV2719">
        <f t="shared" si="1270"/>
        <v>-1.7221346727663608E+35</v>
      </c>
    </row>
    <row r="2720" spans="1:48" x14ac:dyDescent="0.3">
      <c r="A2720" s="4">
        <v>26.496300000000002</v>
      </c>
      <c r="B2720" s="4">
        <f t="shared" si="1271"/>
        <v>191</v>
      </c>
      <c r="C2720" s="7">
        <v>24.81</v>
      </c>
      <c r="D2720" s="2">
        <f t="shared" si="1285"/>
        <v>156.76025391937461</v>
      </c>
      <c r="E2720" s="6">
        <f t="shared" si="1260"/>
        <v>45.81929167022674</v>
      </c>
      <c r="F2720" s="2">
        <f t="shared" si="1283"/>
        <v>55.413230550298955</v>
      </c>
      <c r="G2720" s="7">
        <v>37.200000000000003</v>
      </c>
      <c r="H2720" s="3">
        <f t="shared" si="1274"/>
        <v>167.93118124831298</v>
      </c>
      <c r="J2720" s="7">
        <v>45.2</v>
      </c>
      <c r="K2720" s="2">
        <f t="shared" si="1261"/>
        <v>121.53118124831298</v>
      </c>
      <c r="L2720" s="7">
        <v>24.5</v>
      </c>
      <c r="M2720" s="2">
        <f t="shared" si="1262"/>
        <v>64.591432654546509</v>
      </c>
      <c r="N2720" s="7">
        <v>26.2</v>
      </c>
      <c r="O2720" s="2">
        <f t="shared" si="1263"/>
        <v>-24.508567345453486</v>
      </c>
      <c r="Q2720" s="2">
        <f t="shared" si="1264"/>
        <v>67.012178375060898</v>
      </c>
      <c r="R2720" s="2">
        <f t="shared" si="1284"/>
        <v>133.86263454603687</v>
      </c>
      <c r="S2720" s="2">
        <v>32.665799999999997</v>
      </c>
      <c r="T2720" s="2">
        <v>90</v>
      </c>
      <c r="U2720" s="7">
        <v>38.5</v>
      </c>
      <c r="V2720" s="2">
        <f t="shared" si="1286"/>
        <v>103.61137576760687</v>
      </c>
      <c r="W2720" s="7">
        <v>39.729999999999997</v>
      </c>
      <c r="X2720" s="2">
        <f t="shared" si="1288"/>
        <v>28.278175844216094</v>
      </c>
      <c r="Y2720" s="7">
        <v>24.81</v>
      </c>
      <c r="Z2720" s="2">
        <f t="shared" si="1287"/>
        <v>162.97952582587752</v>
      </c>
      <c r="AA2720" s="7">
        <v>46.4</v>
      </c>
      <c r="AB2720" s="7">
        <v>89.1</v>
      </c>
      <c r="AF2720">
        <f t="shared" si="1258"/>
        <v>32.80352133800173</v>
      </c>
      <c r="AH2720" s="15">
        <f t="shared" si="1272"/>
        <v>1</v>
      </c>
      <c r="AI2720">
        <f t="shared" si="1265"/>
        <v>354.4687463217698</v>
      </c>
      <c r="AJ2720">
        <f t="shared" si="1266"/>
        <v>-116.08943428126108</v>
      </c>
      <c r="AK2720">
        <f t="shared" si="1267"/>
        <v>2.6237578217539284</v>
      </c>
      <c r="AL2720">
        <f t="shared" si="1278"/>
        <v>-308561575.47044092</v>
      </c>
      <c r="AM2720">
        <f t="shared" si="1268"/>
        <v>-792792.02425030246</v>
      </c>
      <c r="AN2720">
        <f t="shared" si="1269"/>
        <v>-896.92099236906324</v>
      </c>
      <c r="AP2720" s="15">
        <v>1</v>
      </c>
      <c r="AQ2720">
        <f t="shared" si="1279"/>
        <v>-309644550571110.06</v>
      </c>
      <c r="AR2720">
        <f t="shared" si="1280"/>
        <v>-2.2890028628906745</v>
      </c>
      <c r="AS2720">
        <f t="shared" si="1281"/>
        <v>8196795008.4258327</v>
      </c>
      <c r="AU2720">
        <f t="shared" si="1282"/>
        <v>211426319044758.47</v>
      </c>
      <c r="AV2720">
        <f t="shared" si="1270"/>
        <v>-1.7943346648927456E+35</v>
      </c>
    </row>
    <row r="2721" spans="1:48" x14ac:dyDescent="0.3">
      <c r="A2721" s="4">
        <v>26.496300000000002</v>
      </c>
      <c r="B2721" s="4">
        <f t="shared" si="1271"/>
        <v>192</v>
      </c>
      <c r="C2721" s="7">
        <v>24.81</v>
      </c>
      <c r="D2721" s="2">
        <f t="shared" si="1285"/>
        <v>156.71325391937461</v>
      </c>
      <c r="E2721" s="6">
        <f t="shared" si="1260"/>
        <v>46.141229243517436</v>
      </c>
      <c r="F2721" s="2">
        <f t="shared" si="1283"/>
        <v>55.826908713135339</v>
      </c>
      <c r="G2721" s="7">
        <v>37.200000000000003</v>
      </c>
      <c r="H2721" s="3">
        <f t="shared" si="1274"/>
        <v>168.03118124831298</v>
      </c>
      <c r="J2721" s="7">
        <v>45.2</v>
      </c>
      <c r="K2721" s="2">
        <f t="shared" si="1261"/>
        <v>121.63118124831297</v>
      </c>
      <c r="L2721" s="7">
        <v>24.5</v>
      </c>
      <c r="M2721" s="2">
        <f t="shared" si="1262"/>
        <v>64.636472088116648</v>
      </c>
      <c r="N2721" s="7">
        <v>26.2</v>
      </c>
      <c r="O2721" s="2">
        <f t="shared" si="1263"/>
        <v>-24.463527911883347</v>
      </c>
      <c r="Q2721" s="2">
        <f t="shared" si="1264"/>
        <v>67.036895417844818</v>
      </c>
      <c r="R2721" s="2">
        <f t="shared" si="1284"/>
        <v>133.91249046212894</v>
      </c>
      <c r="S2721" s="2">
        <v>32.665799999999997</v>
      </c>
      <c r="T2721" s="2">
        <v>90</v>
      </c>
      <c r="U2721" s="7">
        <v>38.5</v>
      </c>
      <c r="V2721" s="2">
        <f t="shared" si="1286"/>
        <v>103.92137576760688</v>
      </c>
      <c r="W2721" s="7">
        <v>39.729999999999997</v>
      </c>
      <c r="X2721" s="2">
        <f t="shared" si="1288"/>
        <v>28.628175844216095</v>
      </c>
      <c r="Y2721" s="7">
        <v>24.81</v>
      </c>
      <c r="Z2721" s="2">
        <f t="shared" si="1287"/>
        <v>163.04752582587753</v>
      </c>
      <c r="AA2721" s="7">
        <v>46.4</v>
      </c>
      <c r="AB2721" s="7">
        <v>89.1</v>
      </c>
      <c r="AF2721">
        <f t="shared" ref="AF2721:AF2784" si="1289">A2722*COS(B2722*3.1416/180)+W2722*COS(X2722*3.1416/180)+N2722*COS(O2722*3.1416/180)</f>
        <v>32.795224346361522</v>
      </c>
      <c r="AH2721" s="15">
        <f t="shared" si="1272"/>
        <v>1</v>
      </c>
      <c r="AI2721">
        <f t="shared" si="1265"/>
        <v>399.80082099366496</v>
      </c>
      <c r="AJ2721">
        <f t="shared" si="1266"/>
        <v>-126.09841876516529</v>
      </c>
      <c r="AK2721">
        <f t="shared" si="1267"/>
        <v>2.8116398703518963</v>
      </c>
      <c r="AL2721">
        <f t="shared" si="1278"/>
        <v>-312148390.13610721</v>
      </c>
      <c r="AM2721">
        <f t="shared" si="1268"/>
        <v>-783461.18565491668</v>
      </c>
      <c r="AN2721">
        <f t="shared" si="1269"/>
        <v>-889.96021455177083</v>
      </c>
      <c r="AP2721" s="15">
        <v>1</v>
      </c>
      <c r="AQ2721">
        <f t="shared" si="1279"/>
        <v>-343071732128339.88</v>
      </c>
      <c r="AR2721">
        <f t="shared" si="1280"/>
        <v>-2.2629977881744296</v>
      </c>
      <c r="AS2721">
        <f t="shared" si="1281"/>
        <v>13246087948.25197</v>
      </c>
      <c r="AU2721">
        <f t="shared" si="1282"/>
        <v>214448798304248.56</v>
      </c>
      <c r="AV2721">
        <f t="shared" si="1270"/>
        <v>-1.8623042572689425E+35</v>
      </c>
    </row>
    <row r="2722" spans="1:48" x14ac:dyDescent="0.3">
      <c r="A2722" s="4">
        <v>26.496300000000002</v>
      </c>
      <c r="B2722" s="4">
        <f t="shared" si="1271"/>
        <v>193</v>
      </c>
      <c r="C2722" s="7">
        <v>24.81</v>
      </c>
      <c r="D2722" s="2">
        <f t="shared" si="1285"/>
        <v>156.66625391937461</v>
      </c>
      <c r="E2722" s="6">
        <f t="shared" ref="E2722:E2785" si="1290">(SQRT(( (A2722*COS(B2722*PI()/180))^2+(A2722*SIN(B2722*PI()/180)-S2722)^2)))</f>
        <v>46.459756269342734</v>
      </c>
      <c r="F2722" s="2">
        <f t="shared" si="1283"/>
        <v>56.24177685470265</v>
      </c>
      <c r="G2722" s="7">
        <v>37.200000000000003</v>
      </c>
      <c r="H2722" s="3">
        <f t="shared" si="1274"/>
        <v>168.13118124831297</v>
      </c>
      <c r="J2722" s="7">
        <v>45.2</v>
      </c>
      <c r="K2722" s="2">
        <f t="shared" ref="K2722:K2785" si="1291">H2722-AA2722</f>
        <v>121.73118124831296</v>
      </c>
      <c r="L2722" s="7">
        <v>24.5</v>
      </c>
      <c r="M2722" s="2">
        <f t="shared" ref="M2722:M2785" si="1292">ACOS(((Y2722^2-L2722^2-Q2722^2)/(2*E2722*Q2722))*3.1416/180)*(180/PI())+R2722-160</f>
        <v>64.68161281895155</v>
      </c>
      <c r="N2722" s="7">
        <v>26.2</v>
      </c>
      <c r="O2722" s="2">
        <f t="shared" ref="O2722:O2785" si="1293">M2722-AB2722</f>
        <v>-24.418387181048445</v>
      </c>
      <c r="Q2722" s="2">
        <f t="shared" ref="Q2722:Q2785" si="1294">SQRT((C2722*COS(D2722*PI()/180)+J2722*COS(K2722*PI()/180))^2+(C2722*SIN(D2722*PI()/180)+(J2722*SIN(K2722*PI()/180)))^2)</f>
        <v>67.061513274637662</v>
      </c>
      <c r="R2722" s="2">
        <f t="shared" si="1284"/>
        <v>133.96232919605825</v>
      </c>
      <c r="S2722" s="2">
        <v>32.665799999999997</v>
      </c>
      <c r="T2722" s="2">
        <v>90</v>
      </c>
      <c r="U2722" s="7">
        <v>38.5</v>
      </c>
      <c r="V2722" s="2">
        <f t="shared" si="1286"/>
        <v>104.23137576760688</v>
      </c>
      <c r="W2722" s="7">
        <v>39.729999999999997</v>
      </c>
      <c r="X2722" s="2">
        <f t="shared" si="1288"/>
        <v>28.978175844216096</v>
      </c>
      <c r="Y2722" s="7">
        <v>24.81</v>
      </c>
      <c r="Z2722" s="2">
        <f t="shared" si="1287"/>
        <v>163.11552582587754</v>
      </c>
      <c r="AA2722" s="7">
        <v>46.4</v>
      </c>
      <c r="AB2722" s="7">
        <v>89.1</v>
      </c>
      <c r="AF2722">
        <f t="shared" si="1289"/>
        <v>32.793498353828028</v>
      </c>
      <c r="AH2722" s="15">
        <f t="shared" si="1272"/>
        <v>1</v>
      </c>
      <c r="AI2722">
        <f t="shared" ref="AI2722:AI2785" si="1295">A2722*SIN(B2722*3.1416/180)*G2722*COS(H2722*3.1416/180)-A2722*COS(B2722)*G2722*SIN(H2722)/U2722*SIN(V2722*3.1416/180)*A2722*SIN(B2722*3.1416/180)-(G2722*SIN(H2722*3.1416/180)*U2722*COS(V2722*3.1416/180))</f>
        <v>319.89696208151759</v>
      </c>
      <c r="AJ2722">
        <f t="shared" ref="AJ2722:AJ2785" si="1296">(-1*AH2722*A2722*SIN(B2722*3.1416/180)*C2722*COS(D2722*3.1416/180))-(AH2722*A2722*COS(B2722*3.1416/180)*C2722*SIN(D2722*3.1416/180))/((W2722*SIN(X2722)*-A2722*SIN(B2722))-(C2722*SIN(D2722)*W2722*COS(X2722)))</f>
        <v>-136.04940579594208</v>
      </c>
      <c r="AK2722">
        <f t="shared" ref="AK2722:AK2785" si="1297">((W2722*SIN(X2722*3.1416/180)*A2722*COS(B2722*3.1416/180))-(W2722*COS(X2722*3.1416/180)*-1*A2722*SIN(B2722*3.1416/180)))/((W2722*SIN(X2722*3.1416/180)*-1*A2722*SIN(B2722*3.1416/180))-(C2722*SIN(D2722*0.0174)*W2722*COS(X2722*3.1416/180)))</f>
        <v>3.0165719254035746</v>
      </c>
      <c r="AL2722">
        <f t="shared" si="1278"/>
        <v>-315412343.17867506</v>
      </c>
      <c r="AM2722">
        <f t="shared" ref="AM2722:AM2785" si="1298">(AJ2722*C2722*SIN(D2722*3.1416/180)-AN2722*J2722*SIN(K2722*3.1416/180))*Y2722*COS(Z2722*3.1416/180)-(AJ2722*C2722*COS(D2722*3.1416/180)+AN2722*J2722*COS(K2722*3.1416/180))*Y2722*SIN(Z2722*3.1416/180)/(N2722*SIN(O2722*3.1416/180)*(AJ2722*C2722*SIN(D2722*3.1416/180)-AN2722*J2722*SIN(K2722*3.1416/180))-Y2722*SIN(Z2722*3.1416/180))*N2722*COS(O2722*3.1416/180)</f>
        <v>-773751.33990556386</v>
      </c>
      <c r="AN2722">
        <f t="shared" ref="AN2722:AN2785" si="1299">U2722*SIN(V2722*3.1416/180)*A2722*COS(B2722*3.1416/180)-U2722*COS(V2722*3.1416/180)*A2722*SIN(B2722*3.1416/180)/U2722*SIN(V2722*3.1416/180)*A2722*SIN(B2722*3.1416/180)-G2722*SIN(H2722*3.1416/180)*U2722*COS(V2722*3.1416/180)</f>
        <v>-882.57562165605248</v>
      </c>
      <c r="AP2722" s="15">
        <v>1</v>
      </c>
      <c r="AQ2722">
        <f t="shared" si="1279"/>
        <v>-268153921018644.66</v>
      </c>
      <c r="AR2722">
        <f t="shared" si="1280"/>
        <v>-2.2376068737453365</v>
      </c>
      <c r="AS2722">
        <f t="shared" si="1281"/>
        <v>20099451856.466103</v>
      </c>
      <c r="AU2722">
        <f t="shared" si="1282"/>
        <v>204934106512352.25</v>
      </c>
      <c r="AV2722">
        <f t="shared" ref="AV2722:AV2785" si="1300">(AR2722*C2722*SIN(D2722*3.1416/180)+AJ2722*AJ2722*C2722*COS(D2722*3.1416/180)-AQ2722*U2722*SIN(V2722*3.1416/180)+AN2722*AN2722*J2722*COS(K2722*3.1416/180)-AM2722*AM2722*N2722*COS(O2722*3.1416/180)-AL2722*AL2722*Y2722*COS(Z2722*3.1416/180))*Y2722*COS(Z2722*3.1416/180)-(AR2722*C2722*COS(D2722*3.1416/180)+AJ2722*AJ2722*C2722*SIN(D2722*3.1416/180)+AU2722*U2722*COS(V2722*3.1416/180)+AN2722*AN2722*J2722*SIN(K2722*3.1416/180)-AM2722*AM2722*N2722*SIN(O2722*3.1416/180)-AL2722*AL2722*Y2722*SIN(Z2722*3.1416/180))*Y2722*SIN(Z2722*3.1416/180)/N2722*SIN(O2722*3.1416/180)*(AR2722*C2722*SIN(D2722*3.1416/180)+AJ2722*AJ2722*C2722*COS(D2722*3.1416/180)-AU2722*U2722*SIN(V2722*3.1416/180)+AN2722*AN2722*J2722*COS(K2722*3.1416/180)-AM2722*AM2722*N2722*COS(O2722*3.1416/180)-AL2722*AL2722*Y2722*COS(Z2722*3.1416/180))-Y2722*SIN(Z2722*3.1416/180)*N2722*COS(O2722*3.1416/180)</f>
        <v>-1.9239178265689158E+35</v>
      </c>
    </row>
    <row r="2723" spans="1:48" x14ac:dyDescent="0.3">
      <c r="A2723" s="4">
        <v>26.496300000000002</v>
      </c>
      <c r="B2723" s="4">
        <f t="shared" ref="B2723:B2786" si="1301">B2722+1</f>
        <v>194</v>
      </c>
      <c r="C2723" s="7">
        <v>24.81</v>
      </c>
      <c r="D2723" s="2">
        <f t="shared" si="1285"/>
        <v>156.61925391937461</v>
      </c>
      <c r="E2723" s="6">
        <f t="shared" si="1290"/>
        <v>46.774846380625512</v>
      </c>
      <c r="F2723" s="2">
        <f t="shared" si="1283"/>
        <v>56.657798202479746</v>
      </c>
      <c r="G2723" s="7">
        <v>37.200000000000003</v>
      </c>
      <c r="H2723" s="3">
        <f t="shared" si="1274"/>
        <v>168.23118124831296</v>
      </c>
      <c r="J2723" s="7">
        <v>45.2</v>
      </c>
      <c r="K2723" s="2">
        <f t="shared" si="1291"/>
        <v>121.83118124831296</v>
      </c>
      <c r="L2723" s="7">
        <v>24.5</v>
      </c>
      <c r="M2723" s="2">
        <f t="shared" si="1292"/>
        <v>64.726851888936977</v>
      </c>
      <c r="N2723" s="7">
        <v>26.2</v>
      </c>
      <c r="O2723" s="2">
        <f t="shared" si="1293"/>
        <v>-24.373148111063017</v>
      </c>
      <c r="Q2723" s="2">
        <f t="shared" si="1294"/>
        <v>67.086031892673745</v>
      </c>
      <c r="R2723" s="2">
        <f t="shared" si="1284"/>
        <v>134.01215083577071</v>
      </c>
      <c r="S2723" s="2">
        <v>32.665799999999997</v>
      </c>
      <c r="T2723" s="2">
        <v>90</v>
      </c>
      <c r="U2723" s="7">
        <v>38.5</v>
      </c>
      <c r="V2723" s="2">
        <f t="shared" si="1286"/>
        <v>104.54137576760688</v>
      </c>
      <c r="W2723" s="7">
        <v>39.729999999999997</v>
      </c>
      <c r="X2723" s="2">
        <f t="shared" si="1288"/>
        <v>29.328175844216098</v>
      </c>
      <c r="Y2723" s="7">
        <v>24.81</v>
      </c>
      <c r="Z2723" s="2">
        <f t="shared" si="1287"/>
        <v>163.18352582587755</v>
      </c>
      <c r="AA2723" s="7">
        <v>46.4</v>
      </c>
      <c r="AB2723" s="7">
        <v>89.1</v>
      </c>
      <c r="AF2723">
        <f t="shared" si="1289"/>
        <v>32.798314249205291</v>
      </c>
      <c r="AH2723" s="15">
        <f t="shared" ref="AH2723:AH2786" si="1302">AH2722</f>
        <v>1</v>
      </c>
      <c r="AI2723">
        <f t="shared" si="1295"/>
        <v>195.09160239514296</v>
      </c>
      <c r="AJ2723">
        <f t="shared" si="1296"/>
        <v>-146.27408967347571</v>
      </c>
      <c r="AK2723">
        <f t="shared" si="1297"/>
        <v>3.2413036858890107</v>
      </c>
      <c r="AL2723">
        <f t="shared" si="1278"/>
        <v>-318310443.20949805</v>
      </c>
      <c r="AM2723">
        <f t="shared" si="1298"/>
        <v>-763585.13986985956</v>
      </c>
      <c r="AN2723">
        <f t="shared" si="1299"/>
        <v>-874.76631183165466</v>
      </c>
      <c r="AP2723" s="15">
        <v>1</v>
      </c>
      <c r="AQ2723">
        <f t="shared" si="1279"/>
        <v>-188465180165642.5</v>
      </c>
      <c r="AR2723">
        <f t="shared" si="1280"/>
        <v>-2.2128021730974612</v>
      </c>
      <c r="AS2723">
        <f t="shared" si="1281"/>
        <v>29204980768.778984</v>
      </c>
      <c r="AU2723">
        <f t="shared" si="1282"/>
        <v>193762660298575.59</v>
      </c>
      <c r="AV2723">
        <f t="shared" si="1300"/>
        <v>-1.977511172692393E+35</v>
      </c>
    </row>
    <row r="2724" spans="1:48" x14ac:dyDescent="0.3">
      <c r="A2724" s="4">
        <v>26.496300000000002</v>
      </c>
      <c r="B2724" s="4">
        <f t="shared" si="1301"/>
        <v>195</v>
      </c>
      <c r="C2724" s="7">
        <v>24.81</v>
      </c>
      <c r="D2724" s="2">
        <f t="shared" si="1285"/>
        <v>156.57225391937462</v>
      </c>
      <c r="E2724" s="6">
        <f t="shared" si="1290"/>
        <v>47.086473550961692</v>
      </c>
      <c r="F2724" s="2">
        <f t="shared" si="1283"/>
        <v>57.074937300336764</v>
      </c>
      <c r="G2724" s="7">
        <v>37.200000000000003</v>
      </c>
      <c r="H2724" s="3">
        <f t="shared" si="1274"/>
        <v>168.33118124831296</v>
      </c>
      <c r="J2724" s="7">
        <v>45.2</v>
      </c>
      <c r="K2724" s="2">
        <f t="shared" si="1291"/>
        <v>121.93118124831295</v>
      </c>
      <c r="L2724" s="7">
        <v>24.5</v>
      </c>
      <c r="M2724" s="2">
        <f t="shared" si="1292"/>
        <v>64.772186456751683</v>
      </c>
      <c r="N2724" s="7">
        <v>26.2</v>
      </c>
      <c r="O2724" s="2">
        <f t="shared" si="1293"/>
        <v>-24.327813543248311</v>
      </c>
      <c r="Q2724" s="2">
        <f t="shared" si="1294"/>
        <v>67.110451219417882</v>
      </c>
      <c r="R2724" s="2">
        <f t="shared" si="1284"/>
        <v>134.06195546899374</v>
      </c>
      <c r="S2724" s="2">
        <v>32.665799999999997</v>
      </c>
      <c r="T2724" s="2">
        <v>90</v>
      </c>
      <c r="U2724" s="7">
        <v>38.5</v>
      </c>
      <c r="V2724" s="2">
        <f t="shared" si="1286"/>
        <v>104.85137576760688</v>
      </c>
      <c r="W2724" s="7">
        <v>39.729999999999997</v>
      </c>
      <c r="X2724" s="2">
        <f t="shared" si="1288"/>
        <v>29.678175844216099</v>
      </c>
      <c r="Y2724" s="7">
        <v>24.81</v>
      </c>
      <c r="Z2724" s="2">
        <f t="shared" si="1287"/>
        <v>163.25152582587756</v>
      </c>
      <c r="AA2724" s="7">
        <v>46.4</v>
      </c>
      <c r="AB2724" s="7">
        <v>89.1</v>
      </c>
      <c r="AF2724">
        <f t="shared" si="1289"/>
        <v>32.809640608493993</v>
      </c>
      <c r="AH2724" s="15">
        <f t="shared" si="1302"/>
        <v>1</v>
      </c>
      <c r="AI2724">
        <f t="shared" si="1295"/>
        <v>163.91078759503426</v>
      </c>
      <c r="AJ2724">
        <f t="shared" si="1296"/>
        <v>-154.41645905918685</v>
      </c>
      <c r="AK2724">
        <f t="shared" si="1297"/>
        <v>3.4892026181938705</v>
      </c>
      <c r="AL2724">
        <f t="shared" si="1278"/>
        <v>-321062363.75664282</v>
      </c>
      <c r="AM2724">
        <f t="shared" si="1298"/>
        <v>-753514.85651606298</v>
      </c>
      <c r="AN2724">
        <f t="shared" si="1299"/>
        <v>-866.53182837308066</v>
      </c>
      <c r="AP2724" s="15">
        <v>1</v>
      </c>
      <c r="AQ2724">
        <f t="shared" si="1279"/>
        <v>-165935495296327.59</v>
      </c>
      <c r="AR2724">
        <f t="shared" si="1280"/>
        <v>-2.1885775254846971</v>
      </c>
      <c r="AS2724">
        <f t="shared" si="1281"/>
        <v>38450049249.346542</v>
      </c>
      <c r="AU2724">
        <f t="shared" si="1282"/>
        <v>189009083065460.75</v>
      </c>
      <c r="AV2724">
        <f t="shared" si="1300"/>
        <v>-2.0280930663278891E+35</v>
      </c>
    </row>
    <row r="2725" spans="1:48" x14ac:dyDescent="0.3">
      <c r="A2725" s="4">
        <v>26.496300000000002</v>
      </c>
      <c r="B2725" s="4">
        <f t="shared" si="1301"/>
        <v>196</v>
      </c>
      <c r="C2725" s="7">
        <v>24.81</v>
      </c>
      <c r="D2725" s="2">
        <f t="shared" si="1285"/>
        <v>156.52525391937462</v>
      </c>
      <c r="E2725" s="6">
        <f t="shared" si="1290"/>
        <v>47.39461209310852</v>
      </c>
      <c r="F2725" s="2">
        <f t="shared" si="1283"/>
        <v>57.493159947122436</v>
      </c>
      <c r="G2725" s="7">
        <v>37.200000000000003</v>
      </c>
      <c r="H2725" s="3">
        <f t="shared" si="1274"/>
        <v>168.43118124831295</v>
      </c>
      <c r="J2725" s="7">
        <v>45.2</v>
      </c>
      <c r="K2725" s="2">
        <f t="shared" si="1291"/>
        <v>122.03118124831295</v>
      </c>
      <c r="L2725" s="7">
        <v>24.5</v>
      </c>
      <c r="M2725" s="2">
        <f t="shared" si="1292"/>
        <v>64.817613792659927</v>
      </c>
      <c r="N2725" s="7">
        <v>26.2</v>
      </c>
      <c r="O2725" s="2">
        <f t="shared" si="1293"/>
        <v>-24.282386207340068</v>
      </c>
      <c r="Q2725" s="2">
        <f t="shared" si="1294"/>
        <v>67.134771202565389</v>
      </c>
      <c r="R2725" s="2">
        <f t="shared" si="1284"/>
        <v>134.11174318323751</v>
      </c>
      <c r="S2725" s="2">
        <v>32.665799999999997</v>
      </c>
      <c r="T2725" s="2">
        <v>90</v>
      </c>
      <c r="U2725" s="7">
        <v>38.5</v>
      </c>
      <c r="V2725" s="2">
        <f t="shared" si="1286"/>
        <v>105.16137576760688</v>
      </c>
      <c r="W2725" s="7">
        <v>39.729999999999997</v>
      </c>
      <c r="X2725" s="2">
        <f t="shared" si="1288"/>
        <v>30.028175844216101</v>
      </c>
      <c r="Y2725" s="7">
        <v>24.81</v>
      </c>
      <c r="Z2725" s="2">
        <f t="shared" si="1287"/>
        <v>163.31952582587758</v>
      </c>
      <c r="AA2725" s="7">
        <v>46.4</v>
      </c>
      <c r="AB2725" s="7">
        <v>89.1</v>
      </c>
      <c r="AF2725">
        <f t="shared" si="1289"/>
        <v>32.827443704381864</v>
      </c>
      <c r="AH2725" s="15">
        <f t="shared" si="1302"/>
        <v>1</v>
      </c>
      <c r="AI2725">
        <f t="shared" si="1295"/>
        <v>283.35984986694689</v>
      </c>
      <c r="AJ2725">
        <f t="shared" si="1296"/>
        <v>-165.96919161661143</v>
      </c>
      <c r="AK2725">
        <f t="shared" si="1297"/>
        <v>3.7644381331580035</v>
      </c>
      <c r="AL2725">
        <f t="shared" si="1278"/>
        <v>-323116099.38393652</v>
      </c>
      <c r="AM2725">
        <f t="shared" si="1298"/>
        <v>-742254.57752377808</v>
      </c>
      <c r="AN2725">
        <f t="shared" si="1299"/>
        <v>-857.87216736240498</v>
      </c>
      <c r="AP2725" s="15">
        <v>1</v>
      </c>
      <c r="AQ2725">
        <f t="shared" si="1279"/>
        <v>-204659709996788.84</v>
      </c>
      <c r="AR2725">
        <f t="shared" si="1280"/>
        <v>-2.1648737859353333</v>
      </c>
      <c r="AS2725">
        <f t="shared" si="1281"/>
        <v>53148390507.229744</v>
      </c>
      <c r="AU2725">
        <f t="shared" si="1282"/>
        <v>192708383528348.72</v>
      </c>
      <c r="AV2725">
        <f t="shared" si="1300"/>
        <v>-2.0613535298248358E+35</v>
      </c>
    </row>
    <row r="2726" spans="1:48" x14ac:dyDescent="0.3">
      <c r="A2726" s="4">
        <v>26.496300000000002</v>
      </c>
      <c r="B2726" s="4">
        <f t="shared" si="1301"/>
        <v>197</v>
      </c>
      <c r="C2726" s="7">
        <v>24.81</v>
      </c>
      <c r="D2726" s="2">
        <f t="shared" si="1285"/>
        <v>156.47825391937462</v>
      </c>
      <c r="E2726" s="6">
        <f t="shared" si="1290"/>
        <v>47.69923665763757</v>
      </c>
      <c r="F2726" s="2">
        <f t="shared" si="1283"/>
        <v>57.912433138568687</v>
      </c>
      <c r="G2726" s="7">
        <v>37.200000000000003</v>
      </c>
      <c r="H2726" s="3">
        <f t="shared" si="1274"/>
        <v>168.53118124831295</v>
      </c>
      <c r="J2726" s="7">
        <v>45.2</v>
      </c>
      <c r="K2726" s="2">
        <f t="shared" si="1291"/>
        <v>122.13118124831294</v>
      </c>
      <c r="L2726" s="7">
        <v>24.5</v>
      </c>
      <c r="M2726" s="2">
        <f t="shared" si="1292"/>
        <v>64.863131273584315</v>
      </c>
      <c r="N2726" s="7">
        <v>26.2</v>
      </c>
      <c r="O2726" s="2">
        <f t="shared" si="1293"/>
        <v>-24.236868726415679</v>
      </c>
      <c r="Q2726" s="2">
        <f t="shared" si="1294"/>
        <v>67.158991790041867</v>
      </c>
      <c r="R2726" s="2">
        <f t="shared" si="1284"/>
        <v>134.16151406579618</v>
      </c>
      <c r="S2726" s="2">
        <v>32.665799999999997</v>
      </c>
      <c r="T2726" s="2">
        <v>90</v>
      </c>
      <c r="U2726" s="7">
        <v>38.5</v>
      </c>
      <c r="V2726" s="2">
        <f t="shared" si="1286"/>
        <v>105.47137576760689</v>
      </c>
      <c r="W2726" s="7">
        <v>39.729999999999997</v>
      </c>
      <c r="X2726" s="2">
        <f t="shared" si="1288"/>
        <v>30.378175844216102</v>
      </c>
      <c r="Y2726" s="7">
        <v>24.81</v>
      </c>
      <c r="Z2726" s="2">
        <f t="shared" si="1287"/>
        <v>163.38752582587759</v>
      </c>
      <c r="AA2726" s="7">
        <v>46.4</v>
      </c>
      <c r="AB2726" s="7">
        <v>89.1</v>
      </c>
      <c r="AF2726">
        <f t="shared" si="1289"/>
        <v>32.851687516513152</v>
      </c>
      <c r="AH2726" s="15">
        <f t="shared" si="1302"/>
        <v>1</v>
      </c>
      <c r="AI2726">
        <f t="shared" si="1295"/>
        <v>462.32084178866143</v>
      </c>
      <c r="AJ2726">
        <f t="shared" si="1296"/>
        <v>-175.98285524642267</v>
      </c>
      <c r="AK2726">
        <f t="shared" si="1297"/>
        <v>4.072235817806237</v>
      </c>
      <c r="AL2726">
        <f t="shared" si="1278"/>
        <v>-324949256.54906803</v>
      </c>
      <c r="AM2726">
        <f t="shared" si="1298"/>
        <v>-730965.48921175313</v>
      </c>
      <c r="AN2726">
        <f t="shared" si="1299"/>
        <v>-848.78778457325086</v>
      </c>
      <c r="AP2726" s="15">
        <v>1</v>
      </c>
      <c r="AQ2726">
        <f t="shared" si="1279"/>
        <v>-315513189435874.88</v>
      </c>
      <c r="AR2726">
        <f t="shared" si="1280"/>
        <v>-2.1417057093180074</v>
      </c>
      <c r="AS2726">
        <f t="shared" si="1281"/>
        <v>68060387088.484772</v>
      </c>
      <c r="AU2726">
        <f t="shared" si="1282"/>
        <v>208245317370081.38</v>
      </c>
      <c r="AV2726">
        <f t="shared" si="1300"/>
        <v>-2.0890267663569394E+35</v>
      </c>
    </row>
    <row r="2727" spans="1:48" x14ac:dyDescent="0.3">
      <c r="A2727" s="4">
        <v>26.496300000000002</v>
      </c>
      <c r="B2727" s="4">
        <f t="shared" si="1301"/>
        <v>198</v>
      </c>
      <c r="C2727" s="7">
        <v>24.81</v>
      </c>
      <c r="D2727" s="2">
        <f t="shared" si="1285"/>
        <v>156.43125391937463</v>
      </c>
      <c r="E2727" s="6">
        <f t="shared" si="1290"/>
        <v>48.000322231740689</v>
      </c>
      <c r="F2727" s="2">
        <f t="shared" si="1283"/>
        <v>58.332725012304458</v>
      </c>
      <c r="G2727" s="7">
        <v>37.200000000000003</v>
      </c>
      <c r="H2727" s="3">
        <f t="shared" si="1274"/>
        <v>168.63118124831294</v>
      </c>
      <c r="J2727" s="7">
        <v>45.2</v>
      </c>
      <c r="K2727" s="2">
        <f t="shared" si="1291"/>
        <v>122.23118124831294</v>
      </c>
      <c r="L2727" s="7">
        <v>24.5</v>
      </c>
      <c r="M2727" s="2">
        <f t="shared" si="1292"/>
        <v>64.908736378442597</v>
      </c>
      <c r="N2727" s="7">
        <v>26.2</v>
      </c>
      <c r="O2727" s="2">
        <f t="shared" si="1293"/>
        <v>-24.191263621557397</v>
      </c>
      <c r="Q2727" s="2">
        <f t="shared" si="1294"/>
        <v>67.183112930003091</v>
      </c>
      <c r="R2727" s="2">
        <f t="shared" si="1284"/>
        <v>134.21126820374934</v>
      </c>
      <c r="S2727" s="2">
        <v>32.665799999999997</v>
      </c>
      <c r="T2727" s="2">
        <v>90</v>
      </c>
      <c r="U2727" s="7">
        <v>38.5</v>
      </c>
      <c r="V2727" s="2">
        <f t="shared" si="1286"/>
        <v>105.78137576760689</v>
      </c>
      <c r="W2727" s="7">
        <v>39.729999999999997</v>
      </c>
      <c r="X2727" s="2">
        <f t="shared" si="1288"/>
        <v>30.728175844216103</v>
      </c>
      <c r="Y2727" s="7">
        <v>24.81</v>
      </c>
      <c r="Z2727" s="2">
        <f t="shared" si="1287"/>
        <v>163.4555258258776</v>
      </c>
      <c r="AA2727" s="7">
        <v>46.4</v>
      </c>
      <c r="AB2727" s="7">
        <v>89.1</v>
      </c>
      <c r="AF2727">
        <f t="shared" si="1289"/>
        <v>32.882333742530065</v>
      </c>
      <c r="AH2727" s="15">
        <f t="shared" si="1302"/>
        <v>1</v>
      </c>
      <c r="AI2727">
        <f t="shared" si="1295"/>
        <v>546.1971742380274</v>
      </c>
      <c r="AJ2727">
        <f t="shared" si="1296"/>
        <v>-185.58438323986979</v>
      </c>
      <c r="AK2727">
        <f t="shared" si="1297"/>
        <v>4.419234914377407</v>
      </c>
      <c r="AL2727">
        <f t="shared" si="1278"/>
        <v>-326442971.3900829</v>
      </c>
      <c r="AM2727">
        <f t="shared" si="1298"/>
        <v>-719385.96607411793</v>
      </c>
      <c r="AN2727">
        <f t="shared" si="1299"/>
        <v>-839.27960161794533</v>
      </c>
      <c r="AP2727" s="15">
        <v>1</v>
      </c>
      <c r="AQ2727">
        <f t="shared" si="1279"/>
        <v>-369050562688140.88</v>
      </c>
      <c r="AR2727">
        <f t="shared" si="1280"/>
        <v>-2.1190470588433077</v>
      </c>
      <c r="AS2727">
        <f t="shared" si="1281"/>
        <v>83407637003.58284</v>
      </c>
      <c r="AU2727">
        <f t="shared" si="1282"/>
        <v>217275823293516.25</v>
      </c>
      <c r="AV2727">
        <f t="shared" si="1300"/>
        <v>-2.1079607244402267E+35</v>
      </c>
    </row>
    <row r="2728" spans="1:48" x14ac:dyDescent="0.3">
      <c r="A2728" s="4">
        <v>26.496300000000002</v>
      </c>
      <c r="B2728" s="4">
        <f t="shared" si="1301"/>
        <v>199</v>
      </c>
      <c r="C2728" s="7">
        <v>24.81</v>
      </c>
      <c r="D2728" s="2">
        <f t="shared" si="1285"/>
        <v>156.38425391937463</v>
      </c>
      <c r="E2728" s="6">
        <f t="shared" si="1290"/>
        <v>48.297844138177659</v>
      </c>
      <c r="F2728" s="2">
        <f t="shared" si="1283"/>
        <v>58.754004795784489</v>
      </c>
      <c r="G2728" s="7">
        <v>37.200000000000003</v>
      </c>
      <c r="H2728" s="3">
        <f t="shared" si="1274"/>
        <v>168.73118124831294</v>
      </c>
      <c r="J2728" s="7">
        <v>45.2</v>
      </c>
      <c r="K2728" s="2">
        <f t="shared" si="1291"/>
        <v>122.33118124831293</v>
      </c>
      <c r="L2728" s="7">
        <v>24.5</v>
      </c>
      <c r="M2728" s="2">
        <f t="shared" si="1292"/>
        <v>64.954426683731469</v>
      </c>
      <c r="N2728" s="7">
        <v>26.2</v>
      </c>
      <c r="O2728" s="2">
        <f t="shared" si="1293"/>
        <v>-24.145573316268525</v>
      </c>
      <c r="Q2728" s="2">
        <f t="shared" si="1294"/>
        <v>67.207134570834896</v>
      </c>
      <c r="R2728" s="2">
        <f t="shared" si="1284"/>
        <v>134.26100568396316</v>
      </c>
      <c r="S2728" s="2">
        <v>32.665799999999997</v>
      </c>
      <c r="T2728" s="2">
        <v>90</v>
      </c>
      <c r="U2728" s="7">
        <v>38.5</v>
      </c>
      <c r="V2728" s="2">
        <f t="shared" si="1286"/>
        <v>106.09137576760689</v>
      </c>
      <c r="W2728" s="7">
        <v>39.729999999999997</v>
      </c>
      <c r="X2728" s="2">
        <f t="shared" si="1288"/>
        <v>31.078175844216105</v>
      </c>
      <c r="Y2728" s="7">
        <v>24.81</v>
      </c>
      <c r="Z2728" s="2">
        <f t="shared" si="1287"/>
        <v>163.52352582587761</v>
      </c>
      <c r="AA2728" s="7">
        <v>46.4</v>
      </c>
      <c r="AB2728" s="7">
        <v>89.1</v>
      </c>
      <c r="AF2728">
        <f t="shared" si="1289"/>
        <v>32.919341809879256</v>
      </c>
      <c r="AH2728" s="15">
        <f t="shared" si="1302"/>
        <v>1</v>
      </c>
      <c r="AI2728">
        <f t="shared" si="1295"/>
        <v>471.59975977989444</v>
      </c>
      <c r="AJ2728">
        <f t="shared" si="1296"/>
        <v>-195.23753110708714</v>
      </c>
      <c r="AK2728">
        <f t="shared" si="1297"/>
        <v>4.814001517838653</v>
      </c>
      <c r="AL2728">
        <f t="shared" si="1278"/>
        <v>-327539784.97004896</v>
      </c>
      <c r="AM2728">
        <f t="shared" si="1298"/>
        <v>-707409.2659317248</v>
      </c>
      <c r="AN2728">
        <f t="shared" si="1299"/>
        <v>-829.34901132133655</v>
      </c>
      <c r="AP2728" s="15">
        <v>1</v>
      </c>
      <c r="AQ2728">
        <f t="shared" si="1279"/>
        <v>-267283830195619.81</v>
      </c>
      <c r="AR2728">
        <f t="shared" si="1280"/>
        <v>-2.0968786099970953</v>
      </c>
      <c r="AS2728">
        <f t="shared" si="1281"/>
        <v>98924220097.836182</v>
      </c>
      <c r="AU2728">
        <f t="shared" si="1282"/>
        <v>200916056950479.25</v>
      </c>
      <c r="AV2728">
        <f t="shared" si="1300"/>
        <v>-2.1165533910656378E+35</v>
      </c>
    </row>
    <row r="2729" spans="1:48" x14ac:dyDescent="0.3">
      <c r="A2729" s="4">
        <v>26.496300000000002</v>
      </c>
      <c r="B2729" s="4">
        <f t="shared" si="1301"/>
        <v>200</v>
      </c>
      <c r="C2729" s="7">
        <v>24.81</v>
      </c>
      <c r="D2729" s="2">
        <f t="shared" si="1285"/>
        <v>156.33725391937463</v>
      </c>
      <c r="E2729" s="6">
        <f t="shared" si="1290"/>
        <v>48.591778034355769</v>
      </c>
      <c r="F2729" s="2">
        <f t="shared" si="1283"/>
        <v>59.176242756954061</v>
      </c>
      <c r="G2729" s="7">
        <v>37.200000000000003</v>
      </c>
      <c r="H2729" s="3">
        <f t="shared" si="1274"/>
        <v>168.83118124831293</v>
      </c>
      <c r="J2729" s="7">
        <v>45.2</v>
      </c>
      <c r="K2729" s="2">
        <f t="shared" si="1291"/>
        <v>122.43118124831292</v>
      </c>
      <c r="L2729" s="7">
        <v>24.5</v>
      </c>
      <c r="M2729" s="2">
        <f t="shared" si="1292"/>
        <v>65.000199859343638</v>
      </c>
      <c r="N2729" s="7">
        <v>26.2</v>
      </c>
      <c r="O2729" s="2">
        <f t="shared" si="1293"/>
        <v>-24.099800140656356</v>
      </c>
      <c r="Q2729" s="2">
        <f t="shared" si="1294"/>
        <v>67.231056661152977</v>
      </c>
      <c r="R2729" s="2">
        <f t="shared" si="1284"/>
        <v>134.31072659309186</v>
      </c>
      <c r="S2729" s="2">
        <v>32.665799999999997</v>
      </c>
      <c r="T2729" s="2">
        <v>90</v>
      </c>
      <c r="U2729" s="7">
        <v>38.5</v>
      </c>
      <c r="V2729" s="2">
        <f t="shared" si="1286"/>
        <v>106.40137576760689</v>
      </c>
      <c r="W2729" s="7">
        <v>39.729999999999997</v>
      </c>
      <c r="X2729" s="2">
        <f t="shared" si="1288"/>
        <v>31.428175844216106</v>
      </c>
      <c r="Y2729" s="7">
        <v>24.81</v>
      </c>
      <c r="Z2729" s="2">
        <f t="shared" si="1287"/>
        <v>163.59152582587762</v>
      </c>
      <c r="AA2729" s="7">
        <v>46.4</v>
      </c>
      <c r="AB2729" s="7">
        <v>89.1</v>
      </c>
      <c r="AF2729">
        <f t="shared" si="1289"/>
        <v>32.962668888376534</v>
      </c>
      <c r="AH2729" s="15">
        <f t="shared" si="1302"/>
        <v>1</v>
      </c>
      <c r="AI2729">
        <f t="shared" si="1295"/>
        <v>330.17353210369942</v>
      </c>
      <c r="AJ2729">
        <f t="shared" si="1296"/>
        <v>-205.57090700366436</v>
      </c>
      <c r="AK2729">
        <f t="shared" si="1297"/>
        <v>5.2677828245993243</v>
      </c>
      <c r="AL2729">
        <f t="shared" si="1278"/>
        <v>-328159806.46281797</v>
      </c>
      <c r="AM2729">
        <f t="shared" si="1298"/>
        <v>-694889.03908633266</v>
      </c>
      <c r="AN2729">
        <f t="shared" si="1299"/>
        <v>-818.99788230629588</v>
      </c>
      <c r="AP2729" s="15">
        <v>1</v>
      </c>
      <c r="AQ2729">
        <f t="shared" si="1279"/>
        <v>-153347735229500.91</v>
      </c>
      <c r="AR2729">
        <f t="shared" si="1280"/>
        <v>-2.0751820069946167</v>
      </c>
      <c r="AS2729">
        <f t="shared" si="1281"/>
        <v>114806146793.47888</v>
      </c>
      <c r="AU2729">
        <f t="shared" si="1282"/>
        <v>178420991487052.81</v>
      </c>
      <c r="AV2729">
        <f t="shared" si="1300"/>
        <v>-2.1126634995188806E+35</v>
      </c>
    </row>
    <row r="2730" spans="1:48" x14ac:dyDescent="0.3">
      <c r="A2730" s="4">
        <v>26.496300000000002</v>
      </c>
      <c r="B2730" s="4">
        <f t="shared" si="1301"/>
        <v>201</v>
      </c>
      <c r="C2730" s="7">
        <v>24.81</v>
      </c>
      <c r="D2730" s="2">
        <f t="shared" si="1285"/>
        <v>156.29025391937463</v>
      </c>
      <c r="E2730" s="6">
        <f t="shared" si="1290"/>
        <v>48.882099911531462</v>
      </c>
      <c r="F2730" s="2">
        <f t="shared" si="1283"/>
        <v>59.599410157481081</v>
      </c>
      <c r="G2730" s="7">
        <v>37.200000000000003</v>
      </c>
      <c r="H2730" s="3">
        <f t="shared" si="1274"/>
        <v>168.93118124831292</v>
      </c>
      <c r="J2730" s="7">
        <v>45.2</v>
      </c>
      <c r="K2730" s="2">
        <f t="shared" si="1291"/>
        <v>122.53118124831292</v>
      </c>
      <c r="L2730" s="7">
        <v>24.5</v>
      </c>
      <c r="M2730" s="2">
        <f t="shared" si="1292"/>
        <v>65.046053664602823</v>
      </c>
      <c r="N2730" s="7">
        <v>26.2</v>
      </c>
      <c r="O2730" s="2">
        <f t="shared" si="1293"/>
        <v>-24.053946335397171</v>
      </c>
      <c r="Q2730" s="2">
        <f t="shared" si="1294"/>
        <v>67.254879149802861</v>
      </c>
      <c r="R2730" s="2">
        <f t="shared" si="1284"/>
        <v>134.36043101757875</v>
      </c>
      <c r="S2730" s="2">
        <v>32.665799999999997</v>
      </c>
      <c r="T2730" s="2">
        <v>90</v>
      </c>
      <c r="U2730" s="7">
        <v>38.5</v>
      </c>
      <c r="V2730" s="2">
        <f t="shared" si="1286"/>
        <v>106.7113757676069</v>
      </c>
      <c r="W2730" s="7">
        <v>39.729999999999997</v>
      </c>
      <c r="X2730" s="2">
        <f t="shared" si="1288"/>
        <v>31.778175844216108</v>
      </c>
      <c r="Y2730" s="7">
        <v>24.81</v>
      </c>
      <c r="Z2730" s="2">
        <f t="shared" si="1287"/>
        <v>163.65952582587764</v>
      </c>
      <c r="AA2730" s="7">
        <v>46.4</v>
      </c>
      <c r="AB2730" s="7">
        <v>89.1</v>
      </c>
      <c r="AF2730">
        <f t="shared" si="1289"/>
        <v>33.012269903522721</v>
      </c>
      <c r="AH2730" s="15">
        <f t="shared" si="1302"/>
        <v>1</v>
      </c>
      <c r="AI2730">
        <f t="shared" si="1295"/>
        <v>273.40408024949363</v>
      </c>
      <c r="AJ2730">
        <f t="shared" si="1296"/>
        <v>-215.33798910839695</v>
      </c>
      <c r="AK2730">
        <f t="shared" si="1297"/>
        <v>5.7956457461333573</v>
      </c>
      <c r="AL2730">
        <f t="shared" si="1278"/>
        <v>-328429811.98642713</v>
      </c>
      <c r="AM2730">
        <f t="shared" si="1298"/>
        <v>-682123.44468789711</v>
      </c>
      <c r="AN2730">
        <f t="shared" si="1299"/>
        <v>-808.22856277744904</v>
      </c>
      <c r="AP2730" s="15">
        <v>1</v>
      </c>
      <c r="AQ2730">
        <f t="shared" si="1279"/>
        <v>-111088884360257.86</v>
      </c>
      <c r="AR2730">
        <f t="shared" si="1280"/>
        <v>-2.0539504361710934</v>
      </c>
      <c r="AS2730">
        <f t="shared" si="1281"/>
        <v>126794747094.95134</v>
      </c>
      <c r="AU2730">
        <f t="shared" si="1282"/>
        <v>167695018861051.06</v>
      </c>
      <c r="AV2730">
        <f t="shared" si="1300"/>
        <v>-2.0996666134970865E+35</v>
      </c>
    </row>
    <row r="2731" spans="1:48" x14ac:dyDescent="0.3">
      <c r="A2731" s="4">
        <v>26.496300000000002</v>
      </c>
      <c r="B2731" s="4">
        <f t="shared" si="1301"/>
        <v>202</v>
      </c>
      <c r="C2731" s="7">
        <v>24.81</v>
      </c>
      <c r="D2731" s="2">
        <f t="shared" si="1285"/>
        <v>156.24325391937464</v>
      </c>
      <c r="E2731" s="6">
        <f t="shared" si="1290"/>
        <v>49.168786094125331</v>
      </c>
      <c r="F2731" s="2">
        <f t="shared" si="1283"/>
        <v>60.023479208400119</v>
      </c>
      <c r="G2731" s="7">
        <v>37.200000000000003</v>
      </c>
      <c r="H2731" s="3">
        <f t="shared" si="1274"/>
        <v>169.03118124831292</v>
      </c>
      <c r="J2731" s="7">
        <v>45.2</v>
      </c>
      <c r="K2731" s="2">
        <f t="shared" si="1291"/>
        <v>122.63118124831291</v>
      </c>
      <c r="L2731" s="7">
        <v>24.5</v>
      </c>
      <c r="M2731" s="2">
        <f t="shared" si="1292"/>
        <v>65.091985944505296</v>
      </c>
      <c r="N2731" s="7">
        <v>26.2</v>
      </c>
      <c r="O2731" s="2">
        <f t="shared" si="1293"/>
        <v>-24.008014055494698</v>
      </c>
      <c r="Q2731" s="2">
        <f t="shared" si="1294"/>
        <v>67.278601985859709</v>
      </c>
      <c r="R2731" s="2">
        <f t="shared" si="1284"/>
        <v>134.4101190436578</v>
      </c>
      <c r="S2731" s="2">
        <v>32.665799999999997</v>
      </c>
      <c r="T2731" s="2">
        <v>90</v>
      </c>
      <c r="U2731" s="7">
        <v>38.5</v>
      </c>
      <c r="V2731" s="2">
        <f t="shared" si="1286"/>
        <v>107.0213757676069</v>
      </c>
      <c r="W2731" s="7">
        <v>39.729999999999997</v>
      </c>
      <c r="X2731" s="2">
        <f t="shared" si="1288"/>
        <v>32.128175844216109</v>
      </c>
      <c r="Y2731" s="7">
        <v>24.81</v>
      </c>
      <c r="Z2731" s="2">
        <f t="shared" si="1287"/>
        <v>163.72752582587765</v>
      </c>
      <c r="AA2731" s="7">
        <v>46.4</v>
      </c>
      <c r="AB2731" s="7">
        <v>89.1</v>
      </c>
      <c r="AF2731">
        <f t="shared" si="1289"/>
        <v>33.068097550563806</v>
      </c>
      <c r="AH2731" s="15">
        <f t="shared" si="1302"/>
        <v>1</v>
      </c>
      <c r="AI2731">
        <f t="shared" si="1295"/>
        <v>359.38620011884069</v>
      </c>
      <c r="AJ2731">
        <f t="shared" si="1296"/>
        <v>-459.61679410614255</v>
      </c>
      <c r="AK2731">
        <f t="shared" si="1297"/>
        <v>6.4182496168188248</v>
      </c>
      <c r="AL2731">
        <f t="shared" si="1278"/>
        <v>-301135653.86176735</v>
      </c>
      <c r="AM2731">
        <f t="shared" si="1298"/>
        <v>-613155.75869660894</v>
      </c>
      <c r="AN2731">
        <f t="shared" si="1299"/>
        <v>-797.04388349129351</v>
      </c>
      <c r="AP2731" s="15">
        <v>1</v>
      </c>
      <c r="AQ2731">
        <f t="shared" si="1279"/>
        <v>-121561223157953.53</v>
      </c>
      <c r="AR2731">
        <f t="shared" si="1280"/>
        <v>-2.0326872598839336</v>
      </c>
      <c r="AS2731">
        <f t="shared" si="1281"/>
        <v>2330222645476.7979</v>
      </c>
      <c r="AU2731">
        <f t="shared" si="1282"/>
        <v>170165417940842.78</v>
      </c>
      <c r="AV2731">
        <f t="shared" si="1300"/>
        <v>-1.4699754147863709E+35</v>
      </c>
    </row>
    <row r="2732" spans="1:48" x14ac:dyDescent="0.3">
      <c r="A2732" s="4">
        <v>26.496300000000002</v>
      </c>
      <c r="B2732" s="4">
        <f t="shared" si="1301"/>
        <v>203</v>
      </c>
      <c r="C2732" s="7">
        <v>24.81</v>
      </c>
      <c r="D2732" s="2">
        <f t="shared" si="1285"/>
        <v>156.19625391937464</v>
      </c>
      <c r="E2732" s="6">
        <f t="shared" si="1290"/>
        <v>49.451813239142425</v>
      </c>
      <c r="F2732" s="2">
        <f t="shared" si="1283"/>
        <v>60.448423028022766</v>
      </c>
      <c r="G2732" s="7">
        <v>37.200000000000003</v>
      </c>
      <c r="H2732" s="3">
        <f t="shared" si="1274"/>
        <v>169.13118124831291</v>
      </c>
      <c r="J2732" s="7">
        <v>45.2</v>
      </c>
      <c r="K2732" s="2">
        <f t="shared" si="1291"/>
        <v>122.73118124831291</v>
      </c>
      <c r="L2732" s="7">
        <v>24.5</v>
      </c>
      <c r="M2732" s="2">
        <f t="shared" si="1292"/>
        <v>65.137994626154807</v>
      </c>
      <c r="N2732" s="7">
        <v>26.2</v>
      </c>
      <c r="O2732" s="2">
        <f t="shared" si="1293"/>
        <v>-23.962005373845187</v>
      </c>
      <c r="Q2732" s="2">
        <f t="shared" si="1294"/>
        <v>67.302225118628186</v>
      </c>
      <c r="R2732" s="2">
        <f t="shared" si="1284"/>
        <v>134.45979075735463</v>
      </c>
      <c r="S2732" s="2">
        <v>32.665799999999997</v>
      </c>
      <c r="T2732" s="2">
        <v>90</v>
      </c>
      <c r="U2732" s="7">
        <v>38.5</v>
      </c>
      <c r="V2732" s="2">
        <f t="shared" si="1286"/>
        <v>107.3313757676069</v>
      </c>
      <c r="W2732" s="7">
        <v>39.729999999999997</v>
      </c>
      <c r="X2732" s="2">
        <f t="shared" si="1288"/>
        <v>32.478175844216111</v>
      </c>
      <c r="Y2732" s="7">
        <v>24.81</v>
      </c>
      <c r="Z2732" s="2">
        <f t="shared" si="1287"/>
        <v>163.79552582587766</v>
      </c>
      <c r="AA2732" s="7">
        <v>46.4</v>
      </c>
      <c r="AB2732" s="7">
        <v>89.1</v>
      </c>
      <c r="AF2732">
        <f t="shared" si="1289"/>
        <v>33.130102309288276</v>
      </c>
      <c r="AH2732" s="15">
        <f t="shared" si="1302"/>
        <v>1</v>
      </c>
      <c r="AI2732">
        <f t="shared" si="1295"/>
        <v>503.41019923609508</v>
      </c>
      <c r="AJ2732">
        <f t="shared" si="1296"/>
        <v>-235.51277112435304</v>
      </c>
      <c r="AK2732">
        <f t="shared" si="1297"/>
        <v>7.1647071306234134</v>
      </c>
      <c r="AL2732">
        <f t="shared" si="1278"/>
        <v>-327623763.11225188</v>
      </c>
      <c r="AM2732">
        <f t="shared" si="1298"/>
        <v>-655316.40482661268</v>
      </c>
      <c r="AN2732">
        <f t="shared" si="1299"/>
        <v>-785.44715990243537</v>
      </c>
      <c r="AP2732" s="15">
        <v>1</v>
      </c>
      <c r="AQ2732">
        <f t="shared" si="1279"/>
        <v>-157632749738604.09</v>
      </c>
      <c r="AR2732">
        <f t="shared" si="1280"/>
        <v>-2.0128259455220889</v>
      </c>
      <c r="AS2732">
        <f t="shared" si="1281"/>
        <v>135834876518.90829</v>
      </c>
      <c r="AU2732">
        <f t="shared" si="1282"/>
        <v>184111791772062.28</v>
      </c>
      <c r="AV2732">
        <f t="shared" si="1300"/>
        <v>-2.0399233014251908E+35</v>
      </c>
    </row>
    <row r="2733" spans="1:48" x14ac:dyDescent="0.3">
      <c r="A2733" s="4">
        <v>26.496300000000002</v>
      </c>
      <c r="B2733" s="4">
        <f t="shared" si="1301"/>
        <v>204</v>
      </c>
      <c r="C2733" s="7">
        <v>24.81</v>
      </c>
      <c r="D2733" s="2">
        <f t="shared" si="1285"/>
        <v>156.14925391937464</v>
      </c>
      <c r="E2733" s="6">
        <f t="shared" si="1290"/>
        <v>49.731158335689784</v>
      </c>
      <c r="F2733" s="2">
        <f t="shared" si="1283"/>
        <v>60.874215601978733</v>
      </c>
      <c r="G2733" s="7">
        <v>37.200000000000003</v>
      </c>
      <c r="H2733" s="3">
        <f t="shared" si="1274"/>
        <v>169.23118124831291</v>
      </c>
      <c r="J2733" s="7">
        <v>45.2</v>
      </c>
      <c r="K2733" s="2">
        <f t="shared" si="1291"/>
        <v>122.8311812483129</v>
      </c>
      <c r="L2733" s="7">
        <v>24.5</v>
      </c>
      <c r="M2733" s="2">
        <f t="shared" si="1292"/>
        <v>65.184077715380027</v>
      </c>
      <c r="N2733" s="7">
        <v>26.2</v>
      </c>
      <c r="O2733" s="2">
        <f t="shared" si="1293"/>
        <v>-23.915922284619967</v>
      </c>
      <c r="Q2733" s="2">
        <f t="shared" si="1294"/>
        <v>67.325748497642323</v>
      </c>
      <c r="R2733" s="2">
        <f t="shared" si="1284"/>
        <v>134.50944624448795</v>
      </c>
      <c r="S2733" s="2">
        <v>32.665799999999997</v>
      </c>
      <c r="T2733" s="2">
        <v>90</v>
      </c>
      <c r="U2733" s="7">
        <v>38.5</v>
      </c>
      <c r="V2733" s="2">
        <f t="shared" si="1286"/>
        <v>107.6413757676069</v>
      </c>
      <c r="W2733" s="7">
        <v>39.729999999999997</v>
      </c>
      <c r="X2733" s="2">
        <f t="shared" si="1288"/>
        <v>32.828175844216112</v>
      </c>
      <c r="Y2733" s="7">
        <v>24.81</v>
      </c>
      <c r="Z2733" s="2">
        <f t="shared" si="1287"/>
        <v>163.86352582587767</v>
      </c>
      <c r="AA2733" s="7">
        <v>46.4</v>
      </c>
      <c r="AB2733" s="7">
        <v>89.1</v>
      </c>
      <c r="AF2733">
        <f t="shared" si="1289"/>
        <v>33.19823245955466</v>
      </c>
      <c r="AH2733" s="15">
        <f t="shared" si="1302"/>
        <v>1</v>
      </c>
      <c r="AI2733">
        <f t="shared" si="1295"/>
        <v>578.73371142755923</v>
      </c>
      <c r="AJ2733">
        <f t="shared" si="1296"/>
        <v>-247.39572664434837</v>
      </c>
      <c r="AK2733">
        <f t="shared" si="1297"/>
        <v>8.0774017196718262</v>
      </c>
      <c r="AL2733">
        <f t="shared" si="1278"/>
        <v>-326349509.15444267</v>
      </c>
      <c r="AM2733">
        <f t="shared" si="1298"/>
        <v>-640930.06425025198</v>
      </c>
      <c r="AN2733">
        <f t="shared" si="1299"/>
        <v>-773.44219347733917</v>
      </c>
      <c r="AP2733" s="15">
        <v>1</v>
      </c>
      <c r="AQ2733">
        <f t="shared" si="1279"/>
        <v>-157280495853092.41</v>
      </c>
      <c r="AR2733">
        <f t="shared" si="1280"/>
        <v>-1.9929089143460652</v>
      </c>
      <c r="AS2733">
        <f t="shared" si="1281"/>
        <v>130844958118.03342</v>
      </c>
      <c r="AU2733">
        <f t="shared" si="1282"/>
        <v>191789321283444.72</v>
      </c>
      <c r="AV2733">
        <f t="shared" si="1300"/>
        <v>-1.9892339763314506E+35</v>
      </c>
    </row>
    <row r="2734" spans="1:48" x14ac:dyDescent="0.3">
      <c r="A2734" s="4">
        <v>26.496300000000002</v>
      </c>
      <c r="B2734" s="4">
        <f t="shared" si="1301"/>
        <v>205</v>
      </c>
      <c r="C2734" s="7">
        <v>24.81</v>
      </c>
      <c r="D2734" s="2">
        <f t="shared" si="1285"/>
        <v>156.10225391937465</v>
      </c>
      <c r="E2734" s="6">
        <f t="shared" si="1290"/>
        <v>50.006798704584448</v>
      </c>
      <c r="F2734" s="2">
        <f t="shared" si="1283"/>
        <v>61.300831745261178</v>
      </c>
      <c r="G2734" s="7">
        <v>37.200000000000003</v>
      </c>
      <c r="H2734" s="3">
        <f t="shared" si="1274"/>
        <v>169.3311812483129</v>
      </c>
      <c r="J2734" s="7">
        <v>45.2</v>
      </c>
      <c r="K2734" s="2">
        <f t="shared" si="1291"/>
        <v>122.9311812483129</v>
      </c>
      <c r="L2734" s="7">
        <v>24.5</v>
      </c>
      <c r="M2734" s="2">
        <f t="shared" si="1292"/>
        <v>65.230233293524236</v>
      </c>
      <c r="N2734" s="7">
        <v>26.2</v>
      </c>
      <c r="O2734" s="2">
        <f t="shared" si="1293"/>
        <v>-23.869766706475758</v>
      </c>
      <c r="Q2734" s="2">
        <f t="shared" si="1294"/>
        <v>67.349172072665468</v>
      </c>
      <c r="R2734" s="2">
        <f t="shared" si="1284"/>
        <v>134.55908559067083</v>
      </c>
      <c r="S2734" s="2">
        <v>32.665799999999997</v>
      </c>
      <c r="T2734" s="2">
        <v>90</v>
      </c>
      <c r="U2734" s="7">
        <v>38.5</v>
      </c>
      <c r="V2734" s="2">
        <f t="shared" si="1286"/>
        <v>107.9513757676069</v>
      </c>
      <c r="W2734" s="7">
        <v>39.729999999999997</v>
      </c>
      <c r="X2734" s="2">
        <f t="shared" si="1288"/>
        <v>33.178175844216113</v>
      </c>
      <c r="Y2734" s="7">
        <v>24.81</v>
      </c>
      <c r="Z2734" s="2">
        <f t="shared" si="1287"/>
        <v>163.93152582587769</v>
      </c>
      <c r="AA2734" s="7">
        <v>46.4</v>
      </c>
      <c r="AB2734" s="7">
        <v>89.1</v>
      </c>
      <c r="AF2734">
        <f t="shared" si="1289"/>
        <v>33.272434097541975</v>
      </c>
      <c r="AH2734" s="15">
        <f t="shared" si="1302"/>
        <v>1</v>
      </c>
      <c r="AI2734">
        <f t="shared" si="1295"/>
        <v>550.13479877606983</v>
      </c>
      <c r="AJ2734">
        <f t="shared" si="1296"/>
        <v>-253.59208378651584</v>
      </c>
      <c r="AK2734">
        <f t="shared" si="1297"/>
        <v>9.2205230538474083</v>
      </c>
      <c r="AL2734">
        <f t="shared" si="1278"/>
        <v>-325319559.7710638</v>
      </c>
      <c r="AM2734">
        <f t="shared" si="1298"/>
        <v>-627541.94088941358</v>
      </c>
      <c r="AN2734">
        <f t="shared" si="1299"/>
        <v>-761.0332721686101</v>
      </c>
      <c r="AP2734" s="15">
        <v>1</v>
      </c>
      <c r="AQ2734">
        <f t="shared" si="1279"/>
        <v>-106244965648912.45</v>
      </c>
      <c r="AR2734">
        <f t="shared" si="1280"/>
        <v>-1.9734680444406125</v>
      </c>
      <c r="AS2734">
        <f t="shared" si="1281"/>
        <v>102292885627.51517</v>
      </c>
      <c r="AU2734">
        <f t="shared" si="1282"/>
        <v>179812199555397.78</v>
      </c>
      <c r="AV2734">
        <f t="shared" si="1300"/>
        <v>-1.9453836862911594E+35</v>
      </c>
    </row>
    <row r="2735" spans="1:48" x14ac:dyDescent="0.3">
      <c r="A2735" s="4">
        <v>26.496300000000002</v>
      </c>
      <c r="B2735" s="4">
        <f t="shared" si="1301"/>
        <v>206</v>
      </c>
      <c r="C2735" s="7">
        <v>24.81</v>
      </c>
      <c r="D2735" s="2">
        <f t="shared" si="1285"/>
        <v>156.05525391937465</v>
      </c>
      <c r="E2735" s="6">
        <f t="shared" si="1290"/>
        <v>50.278711998044948</v>
      </c>
      <c r="F2735" s="2">
        <f t="shared" si="1283"/>
        <v>61.728247066158175</v>
      </c>
      <c r="G2735" s="7">
        <v>37.200000000000003</v>
      </c>
      <c r="H2735" s="3">
        <f t="shared" si="1274"/>
        <v>169.4311812483129</v>
      </c>
      <c r="J2735" s="7">
        <v>45.2</v>
      </c>
      <c r="K2735" s="2">
        <f t="shared" si="1291"/>
        <v>123.03118124831289</v>
      </c>
      <c r="L2735" s="7">
        <v>24.5</v>
      </c>
      <c r="M2735" s="2">
        <f t="shared" si="1292"/>
        <v>65.276459514396691</v>
      </c>
      <c r="N2735" s="7">
        <v>26.2</v>
      </c>
      <c r="O2735" s="2">
        <f t="shared" si="1293"/>
        <v>-23.823540485603303</v>
      </c>
      <c r="Q2735" s="2">
        <f t="shared" si="1294"/>
        <v>67.372495793690064</v>
      </c>
      <c r="R2735" s="2">
        <f t="shared" si="1284"/>
        <v>134.60870888131188</v>
      </c>
      <c r="S2735" s="2">
        <v>32.665799999999997</v>
      </c>
      <c r="T2735" s="2">
        <v>90</v>
      </c>
      <c r="U2735" s="7">
        <v>38.5</v>
      </c>
      <c r="V2735" s="2">
        <f t="shared" si="1286"/>
        <v>108.26137576760691</v>
      </c>
      <c r="W2735" s="7">
        <v>39.729999999999997</v>
      </c>
      <c r="X2735" s="2">
        <f t="shared" si="1288"/>
        <v>33.528175844216115</v>
      </c>
      <c r="Y2735" s="7">
        <v>24.81</v>
      </c>
      <c r="Z2735" s="2">
        <f t="shared" si="1287"/>
        <v>163.9995258258777</v>
      </c>
      <c r="AA2735" s="7">
        <v>46.4</v>
      </c>
      <c r="AB2735" s="7">
        <v>89.1</v>
      </c>
      <c r="AF2735">
        <f t="shared" si="1289"/>
        <v>33.352651152716163</v>
      </c>
      <c r="AH2735" s="15">
        <f t="shared" si="1302"/>
        <v>1</v>
      </c>
      <c r="AI2735">
        <f t="shared" si="1295"/>
        <v>493.60501477281309</v>
      </c>
      <c r="AJ2735">
        <f t="shared" si="1296"/>
        <v>-262.83912426864538</v>
      </c>
      <c r="AK2735">
        <f t="shared" si="1297"/>
        <v>10.696162894046742</v>
      </c>
      <c r="AL2735">
        <f t="shared" si="1278"/>
        <v>-323471224.08962154</v>
      </c>
      <c r="AM2735">
        <f t="shared" si="1298"/>
        <v>-613068.04922948766</v>
      </c>
      <c r="AN2735">
        <f t="shared" si="1299"/>
        <v>-748.22517004451697</v>
      </c>
      <c r="AP2735" s="15">
        <v>1</v>
      </c>
      <c r="AQ2735">
        <f t="shared" si="1279"/>
        <v>-58286748852998.047</v>
      </c>
      <c r="AR2735">
        <f t="shared" si="1280"/>
        <v>-1.954460435757329</v>
      </c>
      <c r="AS2735">
        <f t="shared" si="1281"/>
        <v>65769974059.741638</v>
      </c>
      <c r="AU2735">
        <f t="shared" si="1282"/>
        <v>163108890633269.66</v>
      </c>
      <c r="AV2735">
        <f t="shared" si="1300"/>
        <v>-1.8831771691043555E+35</v>
      </c>
    </row>
    <row r="2736" spans="1:48" x14ac:dyDescent="0.3">
      <c r="A2736" s="4">
        <v>26.496300000000002</v>
      </c>
      <c r="B2736" s="4">
        <f t="shared" si="1301"/>
        <v>207</v>
      </c>
      <c r="C2736" s="7">
        <v>24.81</v>
      </c>
      <c r="D2736" s="2">
        <f t="shared" si="1285"/>
        <v>156.00825391937465</v>
      </c>
      <c r="E2736" s="6">
        <f t="shared" si="1290"/>
        <v>50.546876199460314</v>
      </c>
      <c r="F2736" s="2">
        <f t="shared" si="1283"/>
        <v>62.156437931960006</v>
      </c>
      <c r="G2736" s="7">
        <v>37.200000000000003</v>
      </c>
      <c r="H2736" s="3">
        <f t="shared" si="1274"/>
        <v>169.53118124831289</v>
      </c>
      <c r="J2736" s="7">
        <v>45.2</v>
      </c>
      <c r="K2736" s="2">
        <f t="shared" si="1291"/>
        <v>123.13118124831288</v>
      </c>
      <c r="L2736" s="7">
        <v>24.5</v>
      </c>
      <c r="M2736" s="2">
        <f t="shared" si="1292"/>
        <v>65.322754601377312</v>
      </c>
      <c r="N2736" s="7">
        <v>26.2</v>
      </c>
      <c r="O2736" s="2">
        <f t="shared" si="1293"/>
        <v>-23.777245398622682</v>
      </c>
      <c r="Q2736" s="2">
        <f t="shared" si="1294"/>
        <v>67.395719610937618</v>
      </c>
      <c r="R2736" s="2">
        <f t="shared" si="1284"/>
        <v>134.65831620161651</v>
      </c>
      <c r="S2736" s="2">
        <v>32.665799999999997</v>
      </c>
      <c r="T2736" s="2">
        <v>90</v>
      </c>
      <c r="U2736" s="7">
        <v>38.5</v>
      </c>
      <c r="V2736" s="2">
        <f t="shared" si="1286"/>
        <v>108.57137576760691</v>
      </c>
      <c r="W2736" s="7">
        <v>39.729999999999997</v>
      </c>
      <c r="X2736" s="2">
        <f t="shared" si="1288"/>
        <v>33.878175844216116</v>
      </c>
      <c r="Y2736" s="7">
        <v>24.81</v>
      </c>
      <c r="Z2736" s="2">
        <f t="shared" si="1287"/>
        <v>164.06752582587771</v>
      </c>
      <c r="AA2736" s="7">
        <v>46.4</v>
      </c>
      <c r="AB2736" s="7">
        <v>89.1</v>
      </c>
      <c r="AF2736">
        <f t="shared" si="1289"/>
        <v>33.4388254055049</v>
      </c>
      <c r="AH2736" s="15">
        <f t="shared" si="1302"/>
        <v>1</v>
      </c>
      <c r="AI2736">
        <f t="shared" si="1295"/>
        <v>491.44390823179634</v>
      </c>
      <c r="AJ2736">
        <f t="shared" si="1296"/>
        <v>-273.1922530386488</v>
      </c>
      <c r="AK2736">
        <f t="shared" si="1297"/>
        <v>12.677137131431676</v>
      </c>
      <c r="AL2736">
        <f t="shared" si="1278"/>
        <v>-321023982.8853845</v>
      </c>
      <c r="AM2736">
        <f t="shared" si="1298"/>
        <v>-597977.4016739314</v>
      </c>
      <c r="AN2736">
        <f t="shared" si="1299"/>
        <v>-735.02314607013147</v>
      </c>
      <c r="AP2736" s="15">
        <v>1</v>
      </c>
      <c r="AQ2736">
        <f t="shared" si="1279"/>
        <v>-29727352977305.188</v>
      </c>
      <c r="AR2736">
        <f t="shared" si="1280"/>
        <v>-1.9359329085723118</v>
      </c>
      <c r="AS2736">
        <f t="shared" si="1281"/>
        <v>12858519604.126816</v>
      </c>
      <c r="AU2736">
        <f t="shared" si="1282"/>
        <v>155904560756950.75</v>
      </c>
      <c r="AV2736">
        <f t="shared" si="1300"/>
        <v>-1.8091263515545084E+35</v>
      </c>
    </row>
    <row r="2737" spans="1:48" x14ac:dyDescent="0.3">
      <c r="A2737" s="4">
        <v>26.496300000000002</v>
      </c>
      <c r="B2737" s="4">
        <f t="shared" si="1301"/>
        <v>208</v>
      </c>
      <c r="C2737" s="7">
        <v>24.81</v>
      </c>
      <c r="D2737" s="2">
        <f t="shared" si="1285"/>
        <v>155.96125391937466</v>
      </c>
      <c r="E2737" s="6">
        <f t="shared" si="1290"/>
        <v>50.811269623230459</v>
      </c>
      <c r="F2737" s="2">
        <f t="shared" si="1283"/>
        <v>62.585381436339283</v>
      </c>
      <c r="G2737" s="7">
        <v>37.200000000000003</v>
      </c>
      <c r="H2737" s="3">
        <f t="shared" si="1274"/>
        <v>169.63118124831288</v>
      </c>
      <c r="J2737" s="7">
        <v>45.2</v>
      </c>
      <c r="K2737" s="2">
        <f t="shared" si="1291"/>
        <v>123.23118124831288</v>
      </c>
      <c r="L2737" s="7">
        <v>24.5</v>
      </c>
      <c r="M2737" s="2">
        <f t="shared" si="1292"/>
        <v>65.369116844665598</v>
      </c>
      <c r="N2737" s="7">
        <v>26.2</v>
      </c>
      <c r="O2737" s="2">
        <f t="shared" si="1293"/>
        <v>-23.730883155334396</v>
      </c>
      <c r="Q2737" s="2">
        <f t="shared" si="1294"/>
        <v>67.418843474858434</v>
      </c>
      <c r="R2737" s="2">
        <f t="shared" si="1284"/>
        <v>134.70790763658826</v>
      </c>
      <c r="S2737" s="2">
        <v>32.665799999999997</v>
      </c>
      <c r="T2737" s="2">
        <v>90</v>
      </c>
      <c r="U2737" s="7">
        <v>38.5</v>
      </c>
      <c r="V2737" s="2">
        <f t="shared" si="1286"/>
        <v>108.88137576760691</v>
      </c>
      <c r="W2737" s="7">
        <v>39.729999999999997</v>
      </c>
      <c r="X2737" s="2">
        <f t="shared" si="1288"/>
        <v>34.228175844216118</v>
      </c>
      <c r="Y2737" s="7">
        <v>24.81</v>
      </c>
      <c r="Z2737" s="2">
        <f t="shared" si="1287"/>
        <v>164.13552582587772</v>
      </c>
      <c r="AA2737" s="7">
        <v>46.4</v>
      </c>
      <c r="AB2737" s="7">
        <v>89.1</v>
      </c>
      <c r="AF2737">
        <f t="shared" si="1289"/>
        <v>33.530896505673653</v>
      </c>
      <c r="AH2737" s="15">
        <f t="shared" si="1302"/>
        <v>1</v>
      </c>
      <c r="AI2737">
        <f t="shared" si="1295"/>
        <v>535.06507886403256</v>
      </c>
      <c r="AJ2737">
        <f t="shared" si="1296"/>
        <v>-282.08292625733105</v>
      </c>
      <c r="AK2737">
        <f t="shared" si="1297"/>
        <v>15.481059794989816</v>
      </c>
      <c r="AL2737">
        <f t="shared" si="1278"/>
        <v>-318298578.17823082</v>
      </c>
      <c r="AM2737">
        <f t="shared" si="1298"/>
        <v>-582894.0353026567</v>
      </c>
      <c r="AN2737">
        <f t="shared" si="1299"/>
        <v>-721.43294203815901</v>
      </c>
      <c r="AP2737" s="15">
        <v>1</v>
      </c>
      <c r="AQ2737">
        <f t="shared" si="1279"/>
        <v>-4264069234696.7568</v>
      </c>
      <c r="AR2737">
        <f t="shared" si="1280"/>
        <v>-1.9180092654794825</v>
      </c>
      <c r="AS2737">
        <f t="shared" si="1281"/>
        <v>-59567862812.826797</v>
      </c>
      <c r="AU2737">
        <f t="shared" si="1282"/>
        <v>156561941794368.28</v>
      </c>
      <c r="AV2737">
        <f t="shared" si="1300"/>
        <v>-1.7314792560336774E+35</v>
      </c>
    </row>
    <row r="2738" spans="1:48" x14ac:dyDescent="0.3">
      <c r="A2738" s="4">
        <v>26.496300000000002</v>
      </c>
      <c r="B2738" s="4">
        <f t="shared" si="1301"/>
        <v>209</v>
      </c>
      <c r="C2738" s="7">
        <v>24.81</v>
      </c>
      <c r="D2738" s="2">
        <f t="shared" si="1285"/>
        <v>155.91425391937466</v>
      </c>
      <c r="E2738" s="6">
        <f t="shared" si="1290"/>
        <v>51.071870914672587</v>
      </c>
      <c r="F2738" s="2">
        <f t="shared" si="1283"/>
        <v>63.015055368307046</v>
      </c>
      <c r="G2738" s="7">
        <v>37.200000000000003</v>
      </c>
      <c r="H2738" s="3">
        <f t="shared" si="1274"/>
        <v>169.73118124831288</v>
      </c>
      <c r="J2738" s="7">
        <v>45.2</v>
      </c>
      <c r="K2738" s="2">
        <f t="shared" si="1291"/>
        <v>123.33118124831287</v>
      </c>
      <c r="L2738" s="7">
        <v>24.5</v>
      </c>
      <c r="M2738" s="2">
        <f t="shared" si="1292"/>
        <v>65.415544598665832</v>
      </c>
      <c r="N2738" s="7">
        <v>26.2</v>
      </c>
      <c r="O2738" s="2">
        <f t="shared" si="1293"/>
        <v>-23.684455401334162</v>
      </c>
      <c r="Q2738" s="2">
        <f t="shared" si="1294"/>
        <v>67.441867336131693</v>
      </c>
      <c r="R2738" s="2">
        <f t="shared" si="1284"/>
        <v>134.75748327102994</v>
      </c>
      <c r="S2738" s="2">
        <v>32.665799999999997</v>
      </c>
      <c r="T2738" s="2">
        <v>90</v>
      </c>
      <c r="U2738" s="7">
        <v>38.5</v>
      </c>
      <c r="V2738" s="2">
        <f t="shared" si="1286"/>
        <v>109.19137576760691</v>
      </c>
      <c r="W2738" s="7">
        <v>39.729999999999997</v>
      </c>
      <c r="X2738" s="2">
        <f t="shared" si="1288"/>
        <v>34.578175844216119</v>
      </c>
      <c r="Y2738" s="7">
        <v>24.81</v>
      </c>
      <c r="Z2738" s="2">
        <f t="shared" si="1287"/>
        <v>164.20352582587773</v>
      </c>
      <c r="AA2738" s="7">
        <v>46.4</v>
      </c>
      <c r="AB2738" s="7">
        <v>89.1</v>
      </c>
      <c r="AF2738">
        <f t="shared" si="1289"/>
        <v>33.628801991395427</v>
      </c>
      <c r="AH2738" s="15">
        <f t="shared" si="1302"/>
        <v>1</v>
      </c>
      <c r="AI2738">
        <f t="shared" si="1295"/>
        <v>551.91854193263316</v>
      </c>
      <c r="AJ2738">
        <f t="shared" si="1296"/>
        <v>-291.2241446303151</v>
      </c>
      <c r="AK2738">
        <f t="shared" si="1297"/>
        <v>19.762185312173365</v>
      </c>
      <c r="AL2738">
        <f t="shared" si="1278"/>
        <v>-315072046.78238273</v>
      </c>
      <c r="AM2738">
        <f t="shared" si="1298"/>
        <v>-567412.81926111807</v>
      </c>
      <c r="AN2738">
        <f t="shared" si="1299"/>
        <v>-707.46077964923234</v>
      </c>
      <c r="AP2738" s="15">
        <v>1</v>
      </c>
      <c r="AQ2738">
        <f t="shared" si="1279"/>
        <v>24780997534598.5</v>
      </c>
      <c r="AR2738">
        <f t="shared" si="1280"/>
        <v>-1.9009318738060768</v>
      </c>
      <c r="AS2738">
        <f t="shared" si="1281"/>
        <v>-151425402855.39392</v>
      </c>
      <c r="AU2738">
        <f t="shared" si="1282"/>
        <v>152670110113577.47</v>
      </c>
      <c r="AV2738">
        <f t="shared" si="1300"/>
        <v>-1.6460877293510686E+35</v>
      </c>
    </row>
    <row r="2739" spans="1:48" x14ac:dyDescent="0.3">
      <c r="A2739" s="4">
        <v>26.496300000000002</v>
      </c>
      <c r="B2739" s="4">
        <f t="shared" si="1301"/>
        <v>210</v>
      </c>
      <c r="C2739" s="7">
        <v>24.81</v>
      </c>
      <c r="D2739" s="2">
        <f t="shared" si="1285"/>
        <v>155.86725391937466</v>
      </c>
      <c r="E2739" s="6">
        <f t="shared" si="1290"/>
        <v>51.328659049988829</v>
      </c>
      <c r="F2739" s="2">
        <f t="shared" si="1283"/>
        <v>63.445438182655465</v>
      </c>
      <c r="G2739" s="7">
        <v>37.200000000000003</v>
      </c>
      <c r="H2739" s="3">
        <f t="shared" si="1274"/>
        <v>169.83118124831287</v>
      </c>
      <c r="J2739" s="7">
        <v>45.2</v>
      </c>
      <c r="K2739" s="2">
        <f t="shared" si="1291"/>
        <v>123.43118124831287</v>
      </c>
      <c r="L2739" s="7">
        <v>24.5</v>
      </c>
      <c r="M2739" s="2">
        <f t="shared" si="1292"/>
        <v>65.462036279501092</v>
      </c>
      <c r="N2739" s="7">
        <v>26.2</v>
      </c>
      <c r="O2739" s="2">
        <f t="shared" si="1293"/>
        <v>-23.637963720498902</v>
      </c>
      <c r="Q2739" s="2">
        <f t="shared" si="1294"/>
        <v>67.464791145665131</v>
      </c>
      <c r="R2739" s="2">
        <f t="shared" si="1284"/>
        <v>134.80704318954491</v>
      </c>
      <c r="S2739" s="2">
        <v>32.665799999999997</v>
      </c>
      <c r="T2739" s="2">
        <v>90</v>
      </c>
      <c r="U2739" s="7">
        <v>38.5</v>
      </c>
      <c r="V2739" s="2">
        <f t="shared" si="1286"/>
        <v>109.50137576760692</v>
      </c>
      <c r="W2739" s="7">
        <v>39.729999999999997</v>
      </c>
      <c r="X2739" s="2">
        <f t="shared" si="1288"/>
        <v>34.928175844216121</v>
      </c>
      <c r="Y2739" s="7">
        <v>24.81</v>
      </c>
      <c r="Z2739" s="2">
        <f t="shared" si="1287"/>
        <v>164.27152582587775</v>
      </c>
      <c r="AA2739" s="7">
        <v>46.4</v>
      </c>
      <c r="AB2739" s="7">
        <v>89.1</v>
      </c>
      <c r="AF2739">
        <f t="shared" si="1289"/>
        <v>33.732477309006555</v>
      </c>
      <c r="AH2739" s="15">
        <f t="shared" si="1302"/>
        <v>1</v>
      </c>
      <c r="AI2739">
        <f t="shared" si="1295"/>
        <v>517.47364212499235</v>
      </c>
      <c r="AJ2739">
        <f t="shared" si="1296"/>
        <v>-300.30618579447201</v>
      </c>
      <c r="AK2739">
        <f t="shared" si="1297"/>
        <v>27.11821133900467</v>
      </c>
      <c r="AL2739">
        <f t="shared" si="1278"/>
        <v>-311379133.35420424</v>
      </c>
      <c r="AM2739">
        <f t="shared" si="1298"/>
        <v>-551615.46644352004</v>
      </c>
      <c r="AN2739">
        <f t="shared" si="1299"/>
        <v>-693.11335674313079</v>
      </c>
      <c r="AP2739" s="15">
        <v>1</v>
      </c>
      <c r="AQ2739">
        <f t="shared" si="1279"/>
        <v>45403017588822.039</v>
      </c>
      <c r="AR2739">
        <f t="shared" si="1280"/>
        <v>-1.885532025687928</v>
      </c>
      <c r="AS2739">
        <f t="shared" si="1281"/>
        <v>-261653955136.52695</v>
      </c>
      <c r="AU2739">
        <f t="shared" si="1282"/>
        <v>139198047052727.56</v>
      </c>
      <c r="AV2739">
        <f t="shared" si="1300"/>
        <v>-1.5547859638459121E+35</v>
      </c>
    </row>
    <row r="2740" spans="1:48" x14ac:dyDescent="0.3">
      <c r="A2740" s="4">
        <v>26.496300000000002</v>
      </c>
      <c r="B2740" s="4">
        <f t="shared" si="1301"/>
        <v>211</v>
      </c>
      <c r="C2740" s="7">
        <v>24.81</v>
      </c>
      <c r="D2740" s="2">
        <f t="shared" si="1285"/>
        <v>155.82025391937466</v>
      </c>
      <c r="E2740" s="6">
        <f t="shared" si="1290"/>
        <v>51.581613336289728</v>
      </c>
      <c r="F2740" s="2">
        <f t="shared" si="1283"/>
        <v>63.876508971801698</v>
      </c>
      <c r="G2740" s="7">
        <v>37.200000000000003</v>
      </c>
      <c r="H2740" s="3">
        <f t="shared" si="1274"/>
        <v>169.93118124831287</v>
      </c>
      <c r="J2740" s="7">
        <v>45.2</v>
      </c>
      <c r="K2740" s="2">
        <f t="shared" si="1291"/>
        <v>123.53118124831286</v>
      </c>
      <c r="L2740" s="7">
        <v>24.5</v>
      </c>
      <c r="M2740" s="2">
        <f t="shared" si="1292"/>
        <v>65.508590362648818</v>
      </c>
      <c r="N2740" s="7">
        <v>26.2</v>
      </c>
      <c r="O2740" s="2">
        <f t="shared" si="1293"/>
        <v>-23.591409637351177</v>
      </c>
      <c r="Q2740" s="2">
        <f t="shared" si="1294"/>
        <v>67.487614854595066</v>
      </c>
      <c r="R2740" s="2">
        <f t="shared" si="1284"/>
        <v>134.85658747653832</v>
      </c>
      <c r="S2740" s="2">
        <v>32.665799999999997</v>
      </c>
      <c r="T2740" s="2">
        <v>90</v>
      </c>
      <c r="U2740" s="7">
        <v>38.5</v>
      </c>
      <c r="V2740" s="2">
        <f t="shared" si="1286"/>
        <v>109.81137576760692</v>
      </c>
      <c r="W2740" s="7">
        <v>39.729999999999997</v>
      </c>
      <c r="X2740" s="2">
        <f t="shared" si="1288"/>
        <v>35.278175844216122</v>
      </c>
      <c r="Y2740" s="7">
        <v>24.81</v>
      </c>
      <c r="Z2740" s="2">
        <f t="shared" si="1287"/>
        <v>164.33952582587776</v>
      </c>
      <c r="AA2740" s="7">
        <v>46.4</v>
      </c>
      <c r="AB2740" s="7">
        <v>89.1</v>
      </c>
      <c r="AF2740">
        <f t="shared" si="1289"/>
        <v>33.841855833441038</v>
      </c>
      <c r="AH2740" s="15">
        <f t="shared" si="1302"/>
        <v>1</v>
      </c>
      <c r="AI2740">
        <f t="shared" si="1295"/>
        <v>504.1487074413792</v>
      </c>
      <c r="AJ2740">
        <f t="shared" si="1296"/>
        <v>-309.09351492572449</v>
      </c>
      <c r="AK2740">
        <f t="shared" si="1297"/>
        <v>42.749533560187345</v>
      </c>
      <c r="AL2740">
        <f t="shared" si="1278"/>
        <v>-307247997.47498614</v>
      </c>
      <c r="AM2740">
        <f t="shared" si="1298"/>
        <v>-535566.7440430671</v>
      </c>
      <c r="AN2740">
        <f t="shared" si="1299"/>
        <v>-678.39784268411529</v>
      </c>
      <c r="AP2740" s="15">
        <v>1</v>
      </c>
      <c r="AQ2740">
        <f t="shared" si="1279"/>
        <v>62936426161205.602</v>
      </c>
      <c r="AR2740">
        <f t="shared" si="1280"/>
        <v>-1.8756714966986894</v>
      </c>
      <c r="AS2740">
        <f t="shared" si="1281"/>
        <v>-380286293946.05121</v>
      </c>
      <c r="AU2740">
        <f t="shared" si="1282"/>
        <v>129765290945001.67</v>
      </c>
      <c r="AV2740">
        <f t="shared" si="1300"/>
        <v>-1.4593246332440561E+35</v>
      </c>
    </row>
    <row r="2741" spans="1:48" x14ac:dyDescent="0.3">
      <c r="A2741" s="4">
        <v>26.496300000000002</v>
      </c>
      <c r="B2741" s="4">
        <f t="shared" si="1301"/>
        <v>212</v>
      </c>
      <c r="C2741" s="7">
        <v>24.81</v>
      </c>
      <c r="D2741" s="2">
        <f t="shared" si="1285"/>
        <v>155.77325391937467</v>
      </c>
      <c r="E2741" s="6">
        <f t="shared" si="1290"/>
        <v>51.830713411669592</v>
      </c>
      <c r="F2741" s="2">
        <f t="shared" si="1283"/>
        <v>64.308247438954481</v>
      </c>
      <c r="G2741" s="7">
        <v>37.200000000000003</v>
      </c>
      <c r="H2741" s="3">
        <f t="shared" si="1274"/>
        <v>170.03118124831286</v>
      </c>
      <c r="J2741" s="7">
        <v>45.2</v>
      </c>
      <c r="K2741" s="2">
        <f t="shared" si="1291"/>
        <v>123.63118124831286</v>
      </c>
      <c r="L2741" s="7">
        <v>24.5</v>
      </c>
      <c r="M2741" s="2">
        <f t="shared" si="1292"/>
        <v>65.55520538069203</v>
      </c>
      <c r="N2741" s="7">
        <v>26.2</v>
      </c>
      <c r="O2741" s="2">
        <f t="shared" si="1293"/>
        <v>-23.544794619307964</v>
      </c>
      <c r="Q2741" s="2">
        <f t="shared" si="1294"/>
        <v>67.510338414286167</v>
      </c>
      <c r="R2741" s="2">
        <f t="shared" si="1284"/>
        <v>134.90611621621844</v>
      </c>
      <c r="S2741" s="2">
        <v>32.665799999999997</v>
      </c>
      <c r="T2741" s="2">
        <v>90</v>
      </c>
      <c r="U2741" s="7">
        <v>38.5</v>
      </c>
      <c r="V2741" s="2">
        <f t="shared" si="1286"/>
        <v>110.12137576760692</v>
      </c>
      <c r="W2741" s="7">
        <v>39.729999999999997</v>
      </c>
      <c r="X2741" s="2">
        <f t="shared" si="1288"/>
        <v>35.628175844216123</v>
      </c>
      <c r="Y2741" s="7">
        <v>24.81</v>
      </c>
      <c r="Z2741" s="2">
        <f t="shared" si="1287"/>
        <v>164.40752582587777</v>
      </c>
      <c r="AA2741" s="7">
        <v>46.4</v>
      </c>
      <c r="AB2741" s="7">
        <v>89.1</v>
      </c>
      <c r="AF2741">
        <f t="shared" si="1289"/>
        <v>33.956868889335503</v>
      </c>
      <c r="AH2741" s="15">
        <f t="shared" si="1302"/>
        <v>1</v>
      </c>
      <c r="AI2741">
        <f t="shared" si="1295"/>
        <v>592.44316873530011</v>
      </c>
      <c r="AJ2741">
        <f t="shared" si="1296"/>
        <v>-317.84591291076299</v>
      </c>
      <c r="AK2741">
        <f t="shared" si="1297"/>
        <v>98.735900531163452</v>
      </c>
      <c r="AL2741">
        <f t="shared" si="1278"/>
        <v>-302640074.27821743</v>
      </c>
      <c r="AM2741">
        <f t="shared" si="1298"/>
        <v>-519211.80674871494</v>
      </c>
      <c r="AN2741">
        <f t="shared" si="1299"/>
        <v>-663.32187290522359</v>
      </c>
      <c r="AP2741" s="15">
        <v>1</v>
      </c>
      <c r="AQ2741">
        <f t="shared" si="1279"/>
        <v>109890655857247.31</v>
      </c>
      <c r="AR2741">
        <f t="shared" si="1280"/>
        <v>-1.9201053163080652</v>
      </c>
      <c r="AS2741">
        <f t="shared" si="1281"/>
        <v>-414885767996.4007</v>
      </c>
      <c r="AU2741">
        <f t="shared" si="1282"/>
        <v>139338695784070.19</v>
      </c>
      <c r="AV2741">
        <f t="shared" si="1300"/>
        <v>-1.3602041741194264E+35</v>
      </c>
    </row>
    <row r="2742" spans="1:48" x14ac:dyDescent="0.3">
      <c r="A2742" s="4">
        <v>26.496300000000002</v>
      </c>
      <c r="B2742" s="4">
        <f t="shared" si="1301"/>
        <v>213</v>
      </c>
      <c r="C2742" s="7">
        <v>24.81</v>
      </c>
      <c r="D2742" s="2">
        <f t="shared" si="1285"/>
        <v>155.72625391937467</v>
      </c>
      <c r="E2742" s="6">
        <f t="shared" si="1290"/>
        <v>52.075939245329309</v>
      </c>
      <c r="F2742" s="2">
        <f t="shared" si="1283"/>
        <v>64.740633872529102</v>
      </c>
      <c r="G2742" s="7">
        <v>37.200000000000003</v>
      </c>
      <c r="H2742" s="3">
        <f t="shared" si="1274"/>
        <v>170.13118124831286</v>
      </c>
      <c r="J2742" s="7">
        <v>45.2</v>
      </c>
      <c r="K2742" s="2">
        <f t="shared" si="1291"/>
        <v>123.73118124831285</v>
      </c>
      <c r="L2742" s="7">
        <v>24.5</v>
      </c>
      <c r="M2742" s="2">
        <f t="shared" si="1292"/>
        <v>65.601879921178323</v>
      </c>
      <c r="N2742" s="7">
        <v>26.2</v>
      </c>
      <c r="O2742" s="2">
        <f t="shared" si="1293"/>
        <v>-23.498120078821671</v>
      </c>
      <c r="Q2742" s="2">
        <f t="shared" si="1294"/>
        <v>67.532961776331447</v>
      </c>
      <c r="R2742" s="2">
        <f t="shared" si="1284"/>
        <v>134.95562949259752</v>
      </c>
      <c r="S2742" s="2">
        <v>32.665799999999997</v>
      </c>
      <c r="T2742" s="2">
        <v>90</v>
      </c>
      <c r="U2742" s="7">
        <v>38.5</v>
      </c>
      <c r="V2742" s="2">
        <f t="shared" si="1286"/>
        <v>110.43137576760692</v>
      </c>
      <c r="W2742" s="7">
        <v>39.729999999999997</v>
      </c>
      <c r="X2742" s="2">
        <f t="shared" si="1288"/>
        <v>35.978175844216125</v>
      </c>
      <c r="Y2742" s="7">
        <v>24.81</v>
      </c>
      <c r="Z2742" s="2">
        <f t="shared" si="1287"/>
        <v>164.47552582587778</v>
      </c>
      <c r="AA2742" s="7">
        <v>46.4</v>
      </c>
      <c r="AB2742" s="7">
        <v>89.1</v>
      </c>
      <c r="AF2742">
        <f t="shared" si="1289"/>
        <v>34.077445772796935</v>
      </c>
      <c r="AH2742" s="15">
        <f t="shared" si="1302"/>
        <v>1</v>
      </c>
      <c r="AI2742">
        <f t="shared" si="1295"/>
        <v>745.21014037181658</v>
      </c>
      <c r="AJ2742">
        <f t="shared" si="1296"/>
        <v>-326.68339447236281</v>
      </c>
      <c r="AK2742">
        <f t="shared" si="1297"/>
        <v>-340.34118820284408</v>
      </c>
      <c r="AL2742">
        <f t="shared" si="1278"/>
        <v>-297534775.39009279</v>
      </c>
      <c r="AM2742">
        <f t="shared" si="1298"/>
        <v>-502529.74347055505</v>
      </c>
      <c r="AN2742">
        <f t="shared" si="1299"/>
        <v>-647.89354261809638</v>
      </c>
      <c r="AP2742" s="15">
        <v>1</v>
      </c>
      <c r="AQ2742">
        <f t="shared" si="1279"/>
        <v>219121766359445.97</v>
      </c>
      <c r="AR2742">
        <f t="shared" si="1280"/>
        <v>-0.49491606010013495</v>
      </c>
      <c r="AS2742">
        <f t="shared" si="1281"/>
        <v>-138174558511.1283</v>
      </c>
      <c r="AU2742">
        <f t="shared" si="1282"/>
        <v>170769145738429.97</v>
      </c>
      <c r="AV2742">
        <f t="shared" si="1300"/>
        <v>-1.2583283415064645E+35</v>
      </c>
    </row>
    <row r="2743" spans="1:48" x14ac:dyDescent="0.3">
      <c r="A2743" s="4">
        <v>26.496300000000002</v>
      </c>
      <c r="B2743" s="4">
        <f t="shared" si="1301"/>
        <v>214</v>
      </c>
      <c r="C2743" s="7">
        <v>24.81</v>
      </c>
      <c r="D2743" s="2">
        <f t="shared" si="1285"/>
        <v>155.67925391937467</v>
      </c>
      <c r="E2743" s="6">
        <f t="shared" si="1290"/>
        <v>52.31727113774263</v>
      </c>
      <c r="F2743" s="2">
        <f t="shared" si="1283"/>
        <v>65.173649121740979</v>
      </c>
      <c r="G2743" s="7">
        <v>37.200000000000003</v>
      </c>
      <c r="H2743" s="3">
        <f t="shared" si="1274"/>
        <v>170.23118124831285</v>
      </c>
      <c r="J2743" s="7">
        <v>45.2</v>
      </c>
      <c r="K2743" s="2">
        <f t="shared" si="1291"/>
        <v>123.83118124831284</v>
      </c>
      <c r="L2743" s="7">
        <v>24.5</v>
      </c>
      <c r="M2743" s="2">
        <f t="shared" si="1292"/>
        <v>65.648612624583421</v>
      </c>
      <c r="N2743" s="7">
        <v>26.2</v>
      </c>
      <c r="O2743" s="2">
        <f t="shared" si="1293"/>
        <v>-23.451387375416573</v>
      </c>
      <c r="Q2743" s="2">
        <f t="shared" si="1294"/>
        <v>67.55548489255203</v>
      </c>
      <c r="R2743" s="2">
        <f t="shared" si="1284"/>
        <v>135.00512738949357</v>
      </c>
      <c r="S2743" s="2">
        <v>32.665799999999997</v>
      </c>
      <c r="T2743" s="2">
        <v>90</v>
      </c>
      <c r="U2743" s="7">
        <v>38.5</v>
      </c>
      <c r="V2743" s="2">
        <f t="shared" si="1286"/>
        <v>110.74137576760693</v>
      </c>
      <c r="W2743" s="7">
        <v>39.729999999999997</v>
      </c>
      <c r="X2743" s="2">
        <f t="shared" si="1288"/>
        <v>36.328175844216126</v>
      </c>
      <c r="Y2743" s="7">
        <v>24.81</v>
      </c>
      <c r="Z2743" s="2">
        <f t="shared" si="1287"/>
        <v>164.54352582587779</v>
      </c>
      <c r="AA2743" s="7">
        <v>46.4</v>
      </c>
      <c r="AB2743" s="7">
        <v>89.1</v>
      </c>
      <c r="AF2743">
        <f t="shared" si="1289"/>
        <v>34.203513773825073</v>
      </c>
      <c r="AH2743" s="15">
        <f t="shared" si="1302"/>
        <v>1</v>
      </c>
      <c r="AI2743">
        <f t="shared" si="1295"/>
        <v>811.81226410694683</v>
      </c>
      <c r="AJ2743">
        <f t="shared" si="1296"/>
        <v>-334.58547992881256</v>
      </c>
      <c r="AK2743">
        <f t="shared" si="1297"/>
        <v>-63.182561184912473</v>
      </c>
      <c r="AL2743">
        <f t="shared" si="1278"/>
        <v>-292077121.84928882</v>
      </c>
      <c r="AM2743">
        <f t="shared" si="1298"/>
        <v>-485778.47325264639</v>
      </c>
      <c r="AN2743">
        <f t="shared" si="1299"/>
        <v>-632.12139969657017</v>
      </c>
      <c r="AP2743" s="15">
        <v>1</v>
      </c>
      <c r="AQ2743">
        <f t="shared" si="1279"/>
        <v>309655965579371.19</v>
      </c>
      <c r="AR2743">
        <f t="shared" si="1280"/>
        <v>-1.836924640175611</v>
      </c>
      <c r="AS2743">
        <f t="shared" si="1281"/>
        <v>-824781533527.71387</v>
      </c>
      <c r="AU2743">
        <f t="shared" si="1282"/>
        <v>185007440540454.59</v>
      </c>
      <c r="AV2743">
        <f t="shared" si="1300"/>
        <v>-1.1569969219270546E+35</v>
      </c>
    </row>
    <row r="2744" spans="1:48" x14ac:dyDescent="0.3">
      <c r="A2744" s="4">
        <v>26.496300000000002</v>
      </c>
      <c r="B2744" s="4">
        <f t="shared" si="1301"/>
        <v>215</v>
      </c>
      <c r="C2744" s="7">
        <v>24.81</v>
      </c>
      <c r="D2744" s="2">
        <f t="shared" si="1285"/>
        <v>155.63225391937468</v>
      </c>
      <c r="E2744" s="6">
        <f t="shared" si="1290"/>
        <v>52.554689720862434</v>
      </c>
      <c r="F2744" s="2">
        <f t="shared" si="1283"/>
        <v>65.607274573313006</v>
      </c>
      <c r="G2744" s="7">
        <v>37.200000000000003</v>
      </c>
      <c r="H2744" s="3">
        <f t="shared" si="1274"/>
        <v>170.33118124831284</v>
      </c>
      <c r="J2744" s="7">
        <v>45.2</v>
      </c>
      <c r="K2744" s="2">
        <f t="shared" si="1291"/>
        <v>123.93118124831284</v>
      </c>
      <c r="L2744" s="7">
        <v>24.5</v>
      </c>
      <c r="M2744" s="2">
        <f t="shared" si="1292"/>
        <v>65.695402182370998</v>
      </c>
      <c r="N2744" s="7">
        <v>26.2</v>
      </c>
      <c r="O2744" s="2">
        <f t="shared" si="1293"/>
        <v>-23.404597817628996</v>
      </c>
      <c r="Q2744" s="2">
        <f t="shared" si="1294"/>
        <v>67.57790771499711</v>
      </c>
      <c r="R2744" s="2">
        <f t="shared" si="1284"/>
        <v>135.05460999053102</v>
      </c>
      <c r="S2744" s="2">
        <v>32.665799999999997</v>
      </c>
      <c r="T2744" s="2">
        <v>90</v>
      </c>
      <c r="U2744" s="7">
        <v>38.5</v>
      </c>
      <c r="V2744" s="2">
        <f t="shared" si="1286"/>
        <v>111.05137576760693</v>
      </c>
      <c r="W2744" s="7">
        <v>39.729999999999997</v>
      </c>
      <c r="X2744" s="2">
        <f t="shared" si="1288"/>
        <v>36.678175844216128</v>
      </c>
      <c r="Y2744" s="7">
        <v>24.81</v>
      </c>
      <c r="Z2744" s="2">
        <f t="shared" si="1287"/>
        <v>164.61152582587781</v>
      </c>
      <c r="AA2744" s="7">
        <v>46.4</v>
      </c>
      <c r="AB2744" s="7">
        <v>89.1</v>
      </c>
      <c r="AF2744">
        <f t="shared" si="1289"/>
        <v>34.33499819938163</v>
      </c>
      <c r="AH2744" s="15">
        <f t="shared" si="1302"/>
        <v>1</v>
      </c>
      <c r="AI2744">
        <f t="shared" si="1295"/>
        <v>689.17905631609483</v>
      </c>
      <c r="AJ2744">
        <f t="shared" si="1296"/>
        <v>-343.30991495258615</v>
      </c>
      <c r="AK2744">
        <f t="shared" si="1297"/>
        <v>-35.016345743351245</v>
      </c>
      <c r="AL2744">
        <f t="shared" si="1278"/>
        <v>-286011129.78679556</v>
      </c>
      <c r="AM2744">
        <f t="shared" si="1298"/>
        <v>-468538.09591454954</v>
      </c>
      <c r="AN2744">
        <f t="shared" si="1299"/>
        <v>-616.0144367439184</v>
      </c>
      <c r="AP2744" s="15">
        <v>1</v>
      </c>
      <c r="AQ2744">
        <f t="shared" si="1279"/>
        <v>227195894095341.97</v>
      </c>
      <c r="AR2744">
        <f t="shared" si="1280"/>
        <v>-1.802653437544588</v>
      </c>
      <c r="AS2744">
        <f t="shared" si="1281"/>
        <v>-1068241453278.7089</v>
      </c>
      <c r="AU2744">
        <f t="shared" si="1282"/>
        <v>140668257563378.08</v>
      </c>
      <c r="AV2744">
        <f t="shared" si="1300"/>
        <v>-1.052897055455852E+35</v>
      </c>
    </row>
    <row r="2745" spans="1:48" x14ac:dyDescent="0.3">
      <c r="A2745" s="4">
        <v>26.496300000000002</v>
      </c>
      <c r="B2745" s="4">
        <f t="shared" si="1301"/>
        <v>216</v>
      </c>
      <c r="C2745" s="7">
        <v>24.81</v>
      </c>
      <c r="D2745" s="2">
        <f t="shared" si="1285"/>
        <v>155.58525391937468</v>
      </c>
      <c r="E2745" s="6">
        <f t="shared" si="1290"/>
        <v>52.788175958363269</v>
      </c>
      <c r="F2745" s="2">
        <f t="shared" si="1283"/>
        <v>66.04149212923511</v>
      </c>
      <c r="G2745" s="7">
        <v>37.200000000000003</v>
      </c>
      <c r="H2745" s="3">
        <f t="shared" si="1274"/>
        <v>170.43118124831284</v>
      </c>
      <c r="J2745" s="7">
        <v>45.2</v>
      </c>
      <c r="K2745" s="2">
        <f t="shared" si="1291"/>
        <v>124.03118124831283</v>
      </c>
      <c r="L2745" s="7">
        <v>24.5</v>
      </c>
      <c r="M2745" s="2">
        <f t="shared" si="1292"/>
        <v>65.742247335145919</v>
      </c>
      <c r="N2745" s="7">
        <v>26.2</v>
      </c>
      <c r="O2745" s="2">
        <f t="shared" si="1293"/>
        <v>-23.357752664854075</v>
      </c>
      <c r="Q2745" s="2">
        <f t="shared" si="1294"/>
        <v>67.600230195943837</v>
      </c>
      <c r="R2745" s="2">
        <f t="shared" si="1284"/>
        <v>135.1040773791423</v>
      </c>
      <c r="S2745" s="2">
        <v>32.665799999999997</v>
      </c>
      <c r="T2745" s="2">
        <v>90</v>
      </c>
      <c r="U2745" s="7">
        <v>38.5</v>
      </c>
      <c r="V2745" s="2">
        <f t="shared" si="1286"/>
        <v>111.36137576760693</v>
      </c>
      <c r="W2745" s="7">
        <v>39.729999999999997</v>
      </c>
      <c r="X2745" s="2">
        <f t="shared" si="1288"/>
        <v>37.028175844216129</v>
      </c>
      <c r="Y2745" s="7">
        <v>24.81</v>
      </c>
      <c r="Z2745" s="2">
        <f t="shared" si="1287"/>
        <v>164.67952582587782</v>
      </c>
      <c r="AA2745" s="7">
        <v>46.4</v>
      </c>
      <c r="AB2745" s="7">
        <v>89.1</v>
      </c>
      <c r="AF2745">
        <f t="shared" si="1289"/>
        <v>34.471822397097569</v>
      </c>
      <c r="AH2745" s="15">
        <f t="shared" si="1302"/>
        <v>1</v>
      </c>
      <c r="AI2745">
        <f t="shared" si="1295"/>
        <v>469.53911362498599</v>
      </c>
      <c r="AJ2745">
        <f t="shared" si="1296"/>
        <v>-351.66774813421517</v>
      </c>
      <c r="AK2745">
        <f t="shared" si="1297"/>
        <v>-24.301679915138955</v>
      </c>
      <c r="AL2745">
        <f t="shared" si="1278"/>
        <v>-279508039.88272041</v>
      </c>
      <c r="AM2745">
        <f t="shared" si="1298"/>
        <v>-451108.53956465481</v>
      </c>
      <c r="AN2745">
        <f t="shared" si="1299"/>
        <v>-599.582082355289</v>
      </c>
      <c r="AP2745" s="15">
        <v>1</v>
      </c>
      <c r="AQ2745">
        <f t="shared" si="1279"/>
        <v>104882827093538.53</v>
      </c>
      <c r="AR2745">
        <f t="shared" si="1280"/>
        <v>-1.7828288992347912</v>
      </c>
      <c r="AS2745">
        <f t="shared" si="1281"/>
        <v>-1269761912130.6299</v>
      </c>
      <c r="AU2745">
        <f t="shared" si="1282"/>
        <v>89897707683011.609</v>
      </c>
      <c r="AV2745">
        <f t="shared" si="1300"/>
        <v>-9.5032692957664363E+34</v>
      </c>
    </row>
    <row r="2746" spans="1:48" x14ac:dyDescent="0.3">
      <c r="A2746" s="4">
        <v>26.496300000000002</v>
      </c>
      <c r="B2746" s="4">
        <f t="shared" si="1301"/>
        <v>217</v>
      </c>
      <c r="C2746" s="7">
        <v>24.81</v>
      </c>
      <c r="D2746" s="2">
        <f t="shared" si="1285"/>
        <v>155.53825391937468</v>
      </c>
      <c r="E2746" s="6">
        <f t="shared" si="1290"/>
        <v>53.017711145917005</v>
      </c>
      <c r="F2746" s="2">
        <f t="shared" si="1283"/>
        <v>66.476284185518509</v>
      </c>
      <c r="G2746" s="7">
        <v>37.200000000000003</v>
      </c>
      <c r="H2746" s="3">
        <f t="shared" si="1274"/>
        <v>170.53118124831283</v>
      </c>
      <c r="J2746" s="7">
        <v>45.2</v>
      </c>
      <c r="K2746" s="2">
        <f t="shared" si="1291"/>
        <v>124.13118124831283</v>
      </c>
      <c r="L2746" s="7">
        <v>24.5</v>
      </c>
      <c r="M2746" s="2">
        <f t="shared" si="1292"/>
        <v>65.789146870894626</v>
      </c>
      <c r="N2746" s="7">
        <v>26.2</v>
      </c>
      <c r="O2746" s="2">
        <f t="shared" si="1293"/>
        <v>-23.310853129105368</v>
      </c>
      <c r="Q2746" s="2">
        <f t="shared" si="1294"/>
        <v>67.622452287897133</v>
      </c>
      <c r="R2746" s="2">
        <f t="shared" si="1284"/>
        <v>135.1535296385689</v>
      </c>
      <c r="S2746" s="2">
        <v>32.665799999999997</v>
      </c>
      <c r="T2746" s="2">
        <v>90</v>
      </c>
      <c r="U2746" s="7">
        <v>38.5</v>
      </c>
      <c r="V2746" s="2">
        <f t="shared" si="1286"/>
        <v>111.67137576760693</v>
      </c>
      <c r="W2746" s="7">
        <v>39.729999999999997</v>
      </c>
      <c r="X2746" s="2">
        <f t="shared" si="1288"/>
        <v>37.37817584421613</v>
      </c>
      <c r="Y2746" s="7">
        <v>24.81</v>
      </c>
      <c r="Z2746" s="2">
        <f t="shared" si="1287"/>
        <v>164.74752582587783</v>
      </c>
      <c r="AA2746" s="7">
        <v>46.4</v>
      </c>
      <c r="AB2746" s="7">
        <v>89.1</v>
      </c>
      <c r="AF2746">
        <f t="shared" si="1289"/>
        <v>34.613907779610628</v>
      </c>
      <c r="AH2746" s="15">
        <f t="shared" si="1302"/>
        <v>1</v>
      </c>
      <c r="AI2746">
        <f t="shared" si="1295"/>
        <v>386.20001758566104</v>
      </c>
      <c r="AJ2746">
        <f t="shared" si="1296"/>
        <v>-359.85793081018721</v>
      </c>
      <c r="AK2746">
        <f t="shared" si="1297"/>
        <v>-18.650227756194447</v>
      </c>
      <c r="AL2746">
        <f t="shared" si="1278"/>
        <v>-272538947.08186829</v>
      </c>
      <c r="AM2746">
        <f t="shared" si="1298"/>
        <v>-433451.25719564839</v>
      </c>
      <c r="AN2746">
        <f t="shared" si="1299"/>
        <v>-582.83419158851041</v>
      </c>
      <c r="AP2746" s="15">
        <v>1</v>
      </c>
      <c r="AQ2746">
        <f t="shared" si="1279"/>
        <v>75167475538761.344</v>
      </c>
      <c r="AR2746">
        <f t="shared" si="1280"/>
        <v>-1.7657027459865973</v>
      </c>
      <c r="AS2746">
        <f t="shared" si="1281"/>
        <v>-1454649334952.1846</v>
      </c>
      <c r="AU2746">
        <f t="shared" si="1282"/>
        <v>73002965789980</v>
      </c>
      <c r="AV2746">
        <f t="shared" si="1300"/>
        <v>-8.5021186309014143E+34</v>
      </c>
    </row>
    <row r="2747" spans="1:48" x14ac:dyDescent="0.3">
      <c r="A2747" s="4">
        <v>26.496300000000002</v>
      </c>
      <c r="B2747" s="4">
        <f t="shared" si="1301"/>
        <v>218</v>
      </c>
      <c r="C2747" s="7">
        <v>24.81</v>
      </c>
      <c r="D2747" s="2">
        <f t="shared" si="1285"/>
        <v>155.49125391937469</v>
      </c>
      <c r="E2747" s="6">
        <f t="shared" si="1290"/>
        <v>53.24327691149869</v>
      </c>
      <c r="F2747" s="2">
        <f t="shared" si="1283"/>
        <v>66.911633611890835</v>
      </c>
      <c r="G2747" s="7">
        <v>37.200000000000003</v>
      </c>
      <c r="H2747" s="3">
        <f t="shared" si="1274"/>
        <v>170.63118124831283</v>
      </c>
      <c r="J2747" s="7">
        <v>45.2</v>
      </c>
      <c r="K2747" s="2">
        <f t="shared" si="1291"/>
        <v>124.23118124831282</v>
      </c>
      <c r="L2747" s="7">
        <v>24.5</v>
      </c>
      <c r="M2747" s="2">
        <f t="shared" si="1292"/>
        <v>65.83609962330911</v>
      </c>
      <c r="N2747" s="7">
        <v>26.2</v>
      </c>
      <c r="O2747" s="2">
        <f t="shared" si="1293"/>
        <v>-23.263900376690884</v>
      </c>
      <c r="Q2747" s="2">
        <f t="shared" si="1294"/>
        <v>67.644573943589677</v>
      </c>
      <c r="R2747" s="2">
        <f t="shared" si="1284"/>
        <v>135.20296685186247</v>
      </c>
      <c r="S2747" s="2">
        <v>32.665799999999997</v>
      </c>
      <c r="T2747" s="2">
        <v>90</v>
      </c>
      <c r="U2747" s="7">
        <v>38.5</v>
      </c>
      <c r="V2747" s="2">
        <f t="shared" si="1286"/>
        <v>111.98137576760693</v>
      </c>
      <c r="W2747" s="7">
        <v>39.729999999999997</v>
      </c>
      <c r="X2747" s="2">
        <f t="shared" si="1288"/>
        <v>37.728175844216132</v>
      </c>
      <c r="Y2747" s="7">
        <v>24.81</v>
      </c>
      <c r="Z2747" s="2">
        <f t="shared" si="1287"/>
        <v>164.81552582587784</v>
      </c>
      <c r="AA2747" s="7">
        <v>46.4</v>
      </c>
      <c r="AB2747" s="7">
        <v>89.1</v>
      </c>
      <c r="AF2747">
        <f t="shared" si="1289"/>
        <v>34.761173849524063</v>
      </c>
      <c r="AH2747" s="15">
        <f t="shared" si="1302"/>
        <v>1</v>
      </c>
      <c r="AI2747">
        <f t="shared" si="1295"/>
        <v>578.17135697253354</v>
      </c>
      <c r="AJ2747">
        <f t="shared" si="1296"/>
        <v>-368.04664883802974</v>
      </c>
      <c r="AK2747">
        <f t="shared" si="1297"/>
        <v>-15.155523992488174</v>
      </c>
      <c r="AL2747">
        <f t="shared" si="1278"/>
        <v>-265078669.38613531</v>
      </c>
      <c r="AM2747">
        <f t="shared" si="1298"/>
        <v>-415535.70938041224</v>
      </c>
      <c r="AN2747">
        <f t="shared" si="1299"/>
        <v>-565.7810356580145</v>
      </c>
      <c r="AP2747" s="15">
        <v>1</v>
      </c>
      <c r="AQ2747">
        <f t="shared" si="1279"/>
        <v>171606126567898.06</v>
      </c>
      <c r="AR2747">
        <f t="shared" si="1280"/>
        <v>-1.7495850711837335</v>
      </c>
      <c r="AS2747">
        <f t="shared" si="1281"/>
        <v>-1621811465636.8882</v>
      </c>
      <c r="AU2747">
        <f t="shared" si="1282"/>
        <v>95259976144303.484</v>
      </c>
      <c r="AV2747">
        <f t="shared" si="1300"/>
        <v>-7.5330446686220939E+34</v>
      </c>
    </row>
    <row r="2748" spans="1:48" x14ac:dyDescent="0.3">
      <c r="A2748" s="4">
        <v>26.496300000000002</v>
      </c>
      <c r="B2748" s="4">
        <f t="shared" si="1301"/>
        <v>219</v>
      </c>
      <c r="C2748" s="7">
        <v>24.81</v>
      </c>
      <c r="D2748" s="2">
        <f t="shared" si="1285"/>
        <v>155.44425391937469</v>
      </c>
      <c r="E2748" s="6">
        <f t="shared" si="1290"/>
        <v>53.464855215719375</v>
      </c>
      <c r="F2748" s="2">
        <f t="shared" si="1283"/>
        <v>67.347523732380935</v>
      </c>
      <c r="G2748" s="7">
        <v>37.200000000000003</v>
      </c>
      <c r="H2748" s="3">
        <f t="shared" si="1274"/>
        <v>170.73118124831282</v>
      </c>
      <c r="J2748" s="7">
        <v>45.2</v>
      </c>
      <c r="K2748" s="2">
        <f t="shared" si="1291"/>
        <v>124.33118124831282</v>
      </c>
      <c r="L2748" s="7">
        <v>24.5</v>
      </c>
      <c r="M2748" s="2">
        <f t="shared" si="1292"/>
        <v>65.883104470189323</v>
      </c>
      <c r="N2748" s="7">
        <v>26.2</v>
      </c>
      <c r="O2748" s="2">
        <f t="shared" si="1293"/>
        <v>-23.216895529810671</v>
      </c>
      <c r="Q2748" s="2">
        <f t="shared" si="1294"/>
        <v>67.666595115981679</v>
      </c>
      <c r="R2748" s="2">
        <f t="shared" si="1284"/>
        <v>135.25238910188634</v>
      </c>
      <c r="S2748" s="2">
        <v>32.665799999999997</v>
      </c>
      <c r="T2748" s="2">
        <v>90</v>
      </c>
      <c r="U2748" s="7">
        <v>38.5</v>
      </c>
      <c r="V2748" s="2">
        <f t="shared" si="1286"/>
        <v>112.29137576760694</v>
      </c>
      <c r="W2748" s="7">
        <v>39.729999999999997</v>
      </c>
      <c r="X2748" s="2">
        <f t="shared" si="1288"/>
        <v>38.078175844216133</v>
      </c>
      <c r="Y2748" s="7">
        <v>24.81</v>
      </c>
      <c r="Z2748" s="2">
        <f t="shared" si="1287"/>
        <v>164.88352582587785</v>
      </c>
      <c r="AA2748" s="7">
        <v>46.4</v>
      </c>
      <c r="AB2748" s="7">
        <v>89.1</v>
      </c>
      <c r="AF2748">
        <f t="shared" si="1289"/>
        <v>34.91353822497836</v>
      </c>
      <c r="AH2748" s="15">
        <f t="shared" si="1302"/>
        <v>1</v>
      </c>
      <c r="AI2748">
        <f t="shared" si="1295"/>
        <v>913.69457044161152</v>
      </c>
      <c r="AJ2748">
        <f t="shared" si="1296"/>
        <v>-376.11386075710777</v>
      </c>
      <c r="AK2748">
        <f t="shared" si="1297"/>
        <v>-12.77837564757318</v>
      </c>
      <c r="AL2748">
        <f t="shared" si="1278"/>
        <v>-257146358.33818242</v>
      </c>
      <c r="AM2748">
        <f t="shared" si="1298"/>
        <v>-397402.03868643893</v>
      </c>
      <c r="AN2748">
        <f t="shared" si="1299"/>
        <v>-548.43329086820802</v>
      </c>
      <c r="AP2748" s="15">
        <v>1</v>
      </c>
      <c r="AQ2748">
        <f t="shared" si="1279"/>
        <v>579438318801503.38</v>
      </c>
      <c r="AR2748">
        <f t="shared" si="1280"/>
        <v>-1.734027351494337</v>
      </c>
      <c r="AS2748">
        <f t="shared" si="1281"/>
        <v>-1761111488491.9265</v>
      </c>
      <c r="AU2748">
        <f t="shared" si="1282"/>
        <v>189472292781082.06</v>
      </c>
      <c r="AV2748">
        <f t="shared" si="1300"/>
        <v>-6.6102173146719154E+34</v>
      </c>
    </row>
    <row r="2749" spans="1:48" x14ac:dyDescent="0.3">
      <c r="A2749" s="4">
        <v>26.496300000000002</v>
      </c>
      <c r="B2749" s="4">
        <f t="shared" si="1301"/>
        <v>220</v>
      </c>
      <c r="C2749" s="7">
        <v>24.81</v>
      </c>
      <c r="D2749" s="2">
        <f t="shared" si="1285"/>
        <v>155.39725391937469</v>
      </c>
      <c r="E2749" s="6">
        <f t="shared" si="1290"/>
        <v>53.682428352183543</v>
      </c>
      <c r="F2749" s="2">
        <f t="shared" si="1283"/>
        <v>67.783938306745753</v>
      </c>
      <c r="G2749" s="7">
        <v>37.200000000000003</v>
      </c>
      <c r="H2749" s="3">
        <f t="shared" si="1274"/>
        <v>170.83118124831282</v>
      </c>
      <c r="J2749" s="7">
        <v>45.2</v>
      </c>
      <c r="K2749" s="2">
        <f t="shared" si="1291"/>
        <v>124.43118124831281</v>
      </c>
      <c r="L2749" s="7">
        <v>24.5</v>
      </c>
      <c r="M2749" s="2">
        <f t="shared" si="1292"/>
        <v>65.930160331921002</v>
      </c>
      <c r="N2749" s="7">
        <v>26.2</v>
      </c>
      <c r="O2749" s="2">
        <f t="shared" si="1293"/>
        <v>-23.169839668078993</v>
      </c>
      <c r="Q2749" s="2">
        <f t="shared" si="1294"/>
        <v>67.688515758260877</v>
      </c>
      <c r="R2749" s="2">
        <f t="shared" si="1284"/>
        <v>135.30179647131624</v>
      </c>
      <c r="S2749" s="2">
        <v>32.665799999999997</v>
      </c>
      <c r="T2749" s="2">
        <v>90</v>
      </c>
      <c r="U2749" s="7">
        <v>38.5</v>
      </c>
      <c r="V2749" s="2">
        <f t="shared" si="1286"/>
        <v>112.60137576760694</v>
      </c>
      <c r="W2749" s="7">
        <v>39.729999999999997</v>
      </c>
      <c r="X2749" s="2">
        <f t="shared" si="1288"/>
        <v>38.428175844216135</v>
      </c>
      <c r="Y2749" s="7">
        <v>24.81</v>
      </c>
      <c r="Z2749" s="2">
        <f t="shared" si="1287"/>
        <v>164.95152582587787</v>
      </c>
      <c r="AA2749" s="7">
        <v>46.4</v>
      </c>
      <c r="AB2749" s="7">
        <v>89.1</v>
      </c>
      <c r="AF2749">
        <f t="shared" si="1289"/>
        <v>35.070916665826772</v>
      </c>
      <c r="AH2749" s="15">
        <f t="shared" si="1302"/>
        <v>1</v>
      </c>
      <c r="AI2749">
        <f t="shared" si="1295"/>
        <v>1084.7164055852445</v>
      </c>
      <c r="AJ2749">
        <f t="shared" si="1296"/>
        <v>-383.88216613187262</v>
      </c>
      <c r="AK2749">
        <f t="shared" si="1297"/>
        <v>-11.054831201873061</v>
      </c>
      <c r="AL2749">
        <f t="shared" si="1278"/>
        <v>-248772308.94117773</v>
      </c>
      <c r="AM2749">
        <f t="shared" si="1298"/>
        <v>-379105.16088122403</v>
      </c>
      <c r="AN2749">
        <f t="shared" si="1299"/>
        <v>-530.80202680417881</v>
      </c>
      <c r="AP2749" s="15">
        <v>1</v>
      </c>
      <c r="AQ2749">
        <f t="shared" si="1279"/>
        <v>997738233025530.63</v>
      </c>
      <c r="AR2749">
        <f t="shared" si="1280"/>
        <v>-1.71886572177173</v>
      </c>
      <c r="AS2749">
        <f t="shared" si="1281"/>
        <v>-1859298764435.9734</v>
      </c>
      <c r="AU2749">
        <f t="shared" si="1282"/>
        <v>273354007948798.53</v>
      </c>
      <c r="AV2749">
        <f t="shared" si="1300"/>
        <v>-5.7380924157054019E+34</v>
      </c>
    </row>
    <row r="2750" spans="1:48" x14ac:dyDescent="0.3">
      <c r="A2750" s="4">
        <v>26.496300000000002</v>
      </c>
      <c r="B2750" s="4">
        <f t="shared" si="1301"/>
        <v>221</v>
      </c>
      <c r="C2750" s="7">
        <v>24.81</v>
      </c>
      <c r="D2750" s="2">
        <f t="shared" si="1285"/>
        <v>155.35025391937469</v>
      </c>
      <c r="E2750" s="6">
        <f t="shared" si="1290"/>
        <v>53.8959789478685</v>
      </c>
      <c r="F2750" s="2">
        <f t="shared" si="1283"/>
        <v>68.220861512694327</v>
      </c>
      <c r="G2750" s="7">
        <v>37.200000000000003</v>
      </c>
      <c r="H2750" s="3">
        <f t="shared" si="1274"/>
        <v>170.93118124831281</v>
      </c>
      <c r="J2750" s="7">
        <v>45.2</v>
      </c>
      <c r="K2750" s="2">
        <f t="shared" si="1291"/>
        <v>124.53118124831281</v>
      </c>
      <c r="L2750" s="7">
        <v>24.5</v>
      </c>
      <c r="M2750" s="2">
        <f t="shared" si="1292"/>
        <v>65.977266170024279</v>
      </c>
      <c r="N2750" s="7">
        <v>26.2</v>
      </c>
      <c r="O2750" s="2">
        <f t="shared" si="1293"/>
        <v>-23.122733829975715</v>
      </c>
      <c r="Q2750" s="2">
        <f t="shared" si="1294"/>
        <v>67.710335823842343</v>
      </c>
      <c r="R2750" s="2">
        <f t="shared" si="1284"/>
        <v>135.35118904264192</v>
      </c>
      <c r="S2750" s="2">
        <v>32.665799999999997</v>
      </c>
      <c r="T2750" s="2">
        <v>90</v>
      </c>
      <c r="U2750" s="7">
        <v>38.5</v>
      </c>
      <c r="V2750" s="2">
        <f t="shared" si="1286"/>
        <v>112.91137576760694</v>
      </c>
      <c r="W2750" s="7">
        <v>39.729999999999997</v>
      </c>
      <c r="X2750" s="2">
        <f t="shared" si="1288"/>
        <v>38.778175844216136</v>
      </c>
      <c r="Y2750" s="7">
        <v>24.81</v>
      </c>
      <c r="Z2750" s="2">
        <f t="shared" si="1287"/>
        <v>165.01952582587788</v>
      </c>
      <c r="AA2750" s="7">
        <v>46.4</v>
      </c>
      <c r="AB2750" s="7">
        <v>89.1</v>
      </c>
      <c r="AF2750">
        <f t="shared" si="1289"/>
        <v>35.233223100406221</v>
      </c>
      <c r="AH2750" s="15">
        <f t="shared" si="1302"/>
        <v>1</v>
      </c>
      <c r="AI2750">
        <f t="shared" si="1295"/>
        <v>908.88164068629044</v>
      </c>
      <c r="AJ2750">
        <f t="shared" si="1296"/>
        <v>-392.55125711516001</v>
      </c>
      <c r="AK2750">
        <f t="shared" si="1297"/>
        <v>-9.746537075624806</v>
      </c>
      <c r="AL2750">
        <f t="shared" si="1278"/>
        <v>-239763822.23496768</v>
      </c>
      <c r="AM2750">
        <f t="shared" si="1298"/>
        <v>-360359.11276068137</v>
      </c>
      <c r="AN2750">
        <f t="shared" si="1299"/>
        <v>-512.89869379909646</v>
      </c>
      <c r="AP2750" s="15">
        <v>1</v>
      </c>
      <c r="AQ2750">
        <f t="shared" si="1279"/>
        <v>580515001383493.88</v>
      </c>
      <c r="AR2750">
        <f t="shared" si="1280"/>
        <v>-1.7040232345156081</v>
      </c>
      <c r="AS2750">
        <f t="shared" si="1281"/>
        <v>-1929560237244.3071</v>
      </c>
      <c r="AU2750">
        <f t="shared" si="1282"/>
        <v>174272685966616.28</v>
      </c>
      <c r="AV2750">
        <f t="shared" si="1300"/>
        <v>-4.8948380809711424E+34</v>
      </c>
    </row>
    <row r="2751" spans="1:48" x14ac:dyDescent="0.3">
      <c r="A2751" s="4">
        <v>26.496300000000002</v>
      </c>
      <c r="B2751" s="4">
        <f t="shared" si="1301"/>
        <v>222</v>
      </c>
      <c r="C2751" s="7">
        <v>24.81</v>
      </c>
      <c r="D2751" s="2">
        <f t="shared" si="1285"/>
        <v>155.3032539193747</v>
      </c>
      <c r="E2751" s="6">
        <f t="shared" si="1290"/>
        <v>54.105489963523091</v>
      </c>
      <c r="F2751" s="2">
        <f t="shared" si="1283"/>
        <v>68.658277928866141</v>
      </c>
      <c r="G2751" s="7">
        <v>37.200000000000003</v>
      </c>
      <c r="H2751" s="3">
        <f t="shared" ref="H2751:H2754" si="1303">H2750+0.1</f>
        <v>171.03118124831281</v>
      </c>
      <c r="J2751" s="7">
        <v>45.2</v>
      </c>
      <c r="K2751" s="2">
        <f t="shared" si="1291"/>
        <v>124.6311812483128</v>
      </c>
      <c r="L2751" s="7">
        <v>24.5</v>
      </c>
      <c r="M2751" s="2">
        <f t="shared" si="1292"/>
        <v>66.024420985770092</v>
      </c>
      <c r="N2751" s="7">
        <v>26.2</v>
      </c>
      <c r="O2751" s="2">
        <f t="shared" si="1293"/>
        <v>-23.075579014229902</v>
      </c>
      <c r="Q2751" s="2">
        <f t="shared" si="1294"/>
        <v>67.732055266368448</v>
      </c>
      <c r="R2751" s="2">
        <f t="shared" si="1284"/>
        <v>135.40056689816805</v>
      </c>
      <c r="S2751" s="2">
        <v>32.665799999999997</v>
      </c>
      <c r="T2751" s="2">
        <v>90</v>
      </c>
      <c r="U2751" s="7">
        <v>38.5</v>
      </c>
      <c r="V2751" s="2">
        <f t="shared" si="1286"/>
        <v>113.22137576760694</v>
      </c>
      <c r="W2751" s="7">
        <v>39.729999999999997</v>
      </c>
      <c r="X2751" s="2">
        <f t="shared" si="1288"/>
        <v>39.128175844216138</v>
      </c>
      <c r="Y2751" s="7">
        <v>24.81</v>
      </c>
      <c r="Z2751" s="2">
        <f t="shared" si="1287"/>
        <v>165.08752582587789</v>
      </c>
      <c r="AA2751" s="7">
        <v>46.4</v>
      </c>
      <c r="AB2751" s="7">
        <v>89.1</v>
      </c>
      <c r="AF2751">
        <f t="shared" si="1289"/>
        <v>35.400369652894049</v>
      </c>
      <c r="AH2751" s="15">
        <f t="shared" si="1302"/>
        <v>1</v>
      </c>
      <c r="AI2751">
        <f t="shared" si="1295"/>
        <v>536.61790419387046</v>
      </c>
      <c r="AJ2751">
        <f t="shared" si="1296"/>
        <v>-399.90511000871658</v>
      </c>
      <c r="AK2751">
        <f t="shared" si="1297"/>
        <v>-8.7184770830894927</v>
      </c>
      <c r="AL2751">
        <f t="shared" si="1278"/>
        <v>-230484615.77444106</v>
      </c>
      <c r="AM2751">
        <f t="shared" si="1298"/>
        <v>-341724.70687175338</v>
      </c>
      <c r="AN2751">
        <f t="shared" si="1299"/>
        <v>-494.73510969914719</v>
      </c>
      <c r="AP2751" s="15">
        <v>1</v>
      </c>
      <c r="AQ2751">
        <f t="shared" si="1279"/>
        <v>135388284047090.39</v>
      </c>
      <c r="AR2751">
        <f t="shared" si="1280"/>
        <v>-1.6894662951565365</v>
      </c>
      <c r="AS2751">
        <f t="shared" si="1281"/>
        <v>-1918297752300.8738</v>
      </c>
      <c r="AU2751">
        <f t="shared" si="1282"/>
        <v>64723777242267.047</v>
      </c>
      <c r="AV2751">
        <f t="shared" si="1300"/>
        <v>-4.130191830726737E+34</v>
      </c>
    </row>
    <row r="2752" spans="1:48" x14ac:dyDescent="0.3">
      <c r="A2752" s="4">
        <v>26.496300000000002</v>
      </c>
      <c r="B2752" s="4">
        <f t="shared" si="1301"/>
        <v>223</v>
      </c>
      <c r="C2752" s="7">
        <v>24.81</v>
      </c>
      <c r="D2752" s="2">
        <f t="shared" si="1285"/>
        <v>155.2562539193747</v>
      </c>
      <c r="E2752" s="6">
        <f t="shared" si="1290"/>
        <v>54.310944694083929</v>
      </c>
      <c r="F2752" s="2">
        <f t="shared" si="1283"/>
        <v>69.096172518524355</v>
      </c>
      <c r="G2752" s="7">
        <v>37.200000000000003</v>
      </c>
      <c r="H2752" s="3">
        <f t="shared" si="1303"/>
        <v>171.1311812483128</v>
      </c>
      <c r="J2752" s="7">
        <v>45.2</v>
      </c>
      <c r="K2752" s="2">
        <f t="shared" si="1291"/>
        <v>124.73118124831279</v>
      </c>
      <c r="L2752" s="7">
        <v>24.5</v>
      </c>
      <c r="M2752" s="2">
        <f t="shared" si="1292"/>
        <v>66.071623818860928</v>
      </c>
      <c r="N2752" s="7">
        <v>26.2</v>
      </c>
      <c r="O2752" s="2">
        <f t="shared" si="1293"/>
        <v>-23.028376181139066</v>
      </c>
      <c r="Q2752" s="2">
        <f t="shared" si="1294"/>
        <v>67.753674039708656</v>
      </c>
      <c r="R2752" s="2">
        <f t="shared" si="1284"/>
        <v>135.44993012001555</v>
      </c>
      <c r="S2752" s="2">
        <v>32.665799999999997</v>
      </c>
      <c r="T2752" s="2">
        <v>90</v>
      </c>
      <c r="U2752" s="7">
        <v>38.5</v>
      </c>
      <c r="V2752" s="2">
        <f t="shared" si="1286"/>
        <v>113.53137576760695</v>
      </c>
      <c r="W2752" s="7">
        <v>39.729999999999997</v>
      </c>
      <c r="X2752" s="2">
        <f t="shared" si="1288"/>
        <v>39.478175844216139</v>
      </c>
      <c r="Y2752" s="7">
        <v>24.81</v>
      </c>
      <c r="Z2752" s="2">
        <f t="shared" si="1287"/>
        <v>165.1555258258779</v>
      </c>
      <c r="AA2752" s="7">
        <v>46.4</v>
      </c>
      <c r="AB2752" s="7">
        <v>89.1</v>
      </c>
      <c r="AF2752">
        <f t="shared" si="1289"/>
        <v>35.572266671241778</v>
      </c>
      <c r="AH2752" s="15">
        <f t="shared" si="1302"/>
        <v>1</v>
      </c>
      <c r="AI2752">
        <f t="shared" si="1295"/>
        <v>330.32933487216701</v>
      </c>
      <c r="AJ2752">
        <f t="shared" si="1296"/>
        <v>-407.96973057736687</v>
      </c>
      <c r="AK2752">
        <f t="shared" si="1297"/>
        <v>-7.8884462034201768</v>
      </c>
      <c r="AL2752">
        <f t="shared" si="1278"/>
        <v>-220605422.01502731</v>
      </c>
      <c r="AM2752">
        <f t="shared" si="1298"/>
        <v>-322711.07997987728</v>
      </c>
      <c r="AN2752">
        <f t="shared" si="1299"/>
        <v>-476.32344594828976</v>
      </c>
      <c r="AP2752" s="15">
        <v>1</v>
      </c>
      <c r="AQ2752">
        <f t="shared" si="1279"/>
        <v>45555327425288.75</v>
      </c>
      <c r="AR2752">
        <f t="shared" si="1280"/>
        <v>-1.6751669486040806</v>
      </c>
      <c r="AS2752">
        <f t="shared" si="1281"/>
        <v>-1855088561272.7607</v>
      </c>
      <c r="AU2752">
        <f t="shared" si="1282"/>
        <v>36725514181538.594</v>
      </c>
      <c r="AV2752">
        <f t="shared" si="1300"/>
        <v>-3.4286066998422811E+34</v>
      </c>
    </row>
    <row r="2753" spans="1:48" x14ac:dyDescent="0.3">
      <c r="A2753" s="4">
        <v>26.496300000000002</v>
      </c>
      <c r="B2753" s="4">
        <f t="shared" si="1301"/>
        <v>224</v>
      </c>
      <c r="C2753" s="7">
        <v>24.81</v>
      </c>
      <c r="D2753" s="2">
        <f t="shared" si="1285"/>
        <v>155.2092539193747</v>
      </c>
      <c r="E2753" s="6">
        <f t="shared" si="1290"/>
        <v>54.512326769106558</v>
      </c>
      <c r="F2753" s="2">
        <f t="shared" si="1283"/>
        <v>69.534530613925881</v>
      </c>
      <c r="G2753" s="7">
        <v>37.200000000000003</v>
      </c>
      <c r="H2753" s="3">
        <f t="shared" si="1303"/>
        <v>171.23118124831279</v>
      </c>
      <c r="J2753" s="7">
        <v>45.2</v>
      </c>
      <c r="K2753" s="2">
        <f t="shared" si="1291"/>
        <v>124.83118124831279</v>
      </c>
      <c r="L2753" s="7">
        <v>24.5</v>
      </c>
      <c r="M2753" s="2">
        <f t="shared" si="1292"/>
        <v>66.118873746172483</v>
      </c>
      <c r="N2753" s="7">
        <v>26.2</v>
      </c>
      <c r="O2753" s="2">
        <f t="shared" si="1293"/>
        <v>-22.981126253827512</v>
      </c>
      <c r="Q2753" s="2">
        <f t="shared" si="1294"/>
        <v>67.775192097959504</v>
      </c>
      <c r="R2753" s="2">
        <f t="shared" si="1284"/>
        <v>135.49927879012256</v>
      </c>
      <c r="S2753" s="2">
        <v>32.665799999999997</v>
      </c>
      <c r="T2753" s="2">
        <v>90</v>
      </c>
      <c r="U2753" s="7">
        <v>38.5</v>
      </c>
      <c r="V2753" s="2">
        <f t="shared" si="1286"/>
        <v>113.84137576760695</v>
      </c>
      <c r="W2753" s="7">
        <v>39.729999999999997</v>
      </c>
      <c r="X2753" s="2">
        <f t="shared" si="1288"/>
        <v>39.82817584421614</v>
      </c>
      <c r="Y2753" s="7">
        <v>24.81</v>
      </c>
      <c r="Z2753" s="2">
        <f t="shared" si="1287"/>
        <v>165.22352582587791</v>
      </c>
      <c r="AA2753" s="7">
        <v>46.4</v>
      </c>
      <c r="AB2753" s="7">
        <v>89.1</v>
      </c>
      <c r="AF2753">
        <f t="shared" si="1289"/>
        <v>35.748822755676493</v>
      </c>
      <c r="AH2753" s="15">
        <f t="shared" si="1302"/>
        <v>1</v>
      </c>
      <c r="AI2753">
        <f t="shared" si="1295"/>
        <v>513.18710726963241</v>
      </c>
      <c r="AJ2753">
        <f t="shared" si="1296"/>
        <v>-413.69431810555551</v>
      </c>
      <c r="AK2753">
        <f t="shared" si="1297"/>
        <v>-7.2035290100258198</v>
      </c>
      <c r="AL2753">
        <f t="shared" si="1278"/>
        <v>-210647522.7008577</v>
      </c>
      <c r="AM2753">
        <f t="shared" si="1298"/>
        <v>-304090.5815401189</v>
      </c>
      <c r="AN2753">
        <f t="shared" si="1299"/>
        <v>-457.67621301645289</v>
      </c>
      <c r="AP2753" s="15">
        <v>1</v>
      </c>
      <c r="AQ2753">
        <f t="shared" si="1279"/>
        <v>109088746058916.78</v>
      </c>
      <c r="AR2753">
        <f t="shared" si="1280"/>
        <v>-1.6611132154345047</v>
      </c>
      <c r="AS2753">
        <f t="shared" si="1281"/>
        <v>-1678107462531.7266</v>
      </c>
      <c r="AU2753">
        <f t="shared" si="1282"/>
        <v>51474988236589.727</v>
      </c>
      <c r="AV2753">
        <f t="shared" si="1300"/>
        <v>-2.8213708649915875E+34</v>
      </c>
    </row>
    <row r="2754" spans="1:48" x14ac:dyDescent="0.3">
      <c r="A2754" s="4">
        <v>26.496300000000002</v>
      </c>
      <c r="B2754" s="4">
        <f t="shared" si="1301"/>
        <v>225</v>
      </c>
      <c r="C2754" s="7">
        <v>24.81</v>
      </c>
      <c r="D2754" s="2">
        <f t="shared" si="1285"/>
        <v>155.16225391937471</v>
      </c>
      <c r="E2754" s="6">
        <f t="shared" si="1290"/>
        <v>54.709620153209798</v>
      </c>
      <c r="F2754" s="2">
        <f t="shared" si="1283"/>
        <v>69.973337901332869</v>
      </c>
      <c r="G2754" s="7">
        <v>37.200000000000003</v>
      </c>
      <c r="H2754" s="3">
        <f t="shared" si="1303"/>
        <v>171.33118124831279</v>
      </c>
      <c r="J2754" s="7">
        <v>45.2</v>
      </c>
      <c r="K2754" s="2">
        <f t="shared" si="1291"/>
        <v>124.93118124831278</v>
      </c>
      <c r="L2754" s="7">
        <v>24.5</v>
      </c>
      <c r="M2754" s="2">
        <f t="shared" si="1292"/>
        <v>66.166169880554094</v>
      </c>
      <c r="N2754" s="7">
        <v>26.2</v>
      </c>
      <c r="O2754" s="2">
        <f t="shared" si="1293"/>
        <v>-22.933830119445901</v>
      </c>
      <c r="Q2754" s="2">
        <f t="shared" si="1294"/>
        <v>67.796609395444435</v>
      </c>
      <c r="R2754" s="2">
        <f t="shared" si="1284"/>
        <v>135.54861299024597</v>
      </c>
      <c r="S2754" s="2">
        <v>32.665799999999997</v>
      </c>
      <c r="T2754" s="2">
        <v>90</v>
      </c>
      <c r="U2754" s="7">
        <v>38.5</v>
      </c>
      <c r="V2754" s="2">
        <f t="shared" si="1286"/>
        <v>114.15137576760695</v>
      </c>
      <c r="W2754" s="7">
        <v>39.729999999999997</v>
      </c>
      <c r="X2754" s="2">
        <f t="shared" si="1288"/>
        <v>40.178175844216142</v>
      </c>
      <c r="Y2754" s="7">
        <v>24.81</v>
      </c>
      <c r="Z2754" s="2">
        <f t="shared" si="1287"/>
        <v>165.29152582587793</v>
      </c>
      <c r="AA2754" s="7">
        <v>46.4</v>
      </c>
      <c r="AB2754" s="7">
        <v>89.1</v>
      </c>
      <c r="AF2754">
        <f t="shared" si="1289"/>
        <v>35.839466687139492</v>
      </c>
      <c r="AH2754" s="15">
        <f t="shared" si="1302"/>
        <v>1</v>
      </c>
      <c r="AI2754">
        <f t="shared" si="1295"/>
        <v>937.04972899851623</v>
      </c>
      <c r="AJ2754">
        <f t="shared" si="1296"/>
        <v>-423.35871586791353</v>
      </c>
      <c r="AK2754">
        <f t="shared" si="1297"/>
        <v>-6.6281213764881386</v>
      </c>
      <c r="AL2754">
        <f t="shared" si="1278"/>
        <v>-199539608.2027804</v>
      </c>
      <c r="AM2754">
        <f t="shared" si="1298"/>
        <v>-284308.3333059469</v>
      </c>
      <c r="AN2754">
        <f t="shared" si="1299"/>
        <v>-438.80624519618493</v>
      </c>
      <c r="AP2754" s="15">
        <v>1</v>
      </c>
      <c r="AQ2754">
        <f t="shared" si="1279"/>
        <v>584792987691254.5</v>
      </c>
      <c r="AR2754">
        <f t="shared" si="1280"/>
        <v>-1.6472864871267641</v>
      </c>
      <c r="AS2754">
        <f t="shared" si="1281"/>
        <v>-1483425015785.0149</v>
      </c>
      <c r="AU2754">
        <f t="shared" si="1282"/>
        <v>163273669463744.72</v>
      </c>
      <c r="AV2754">
        <f t="shared" si="1300"/>
        <v>-2.2544555236966679E+34</v>
      </c>
    </row>
    <row r="2755" spans="1:48" x14ac:dyDescent="0.3">
      <c r="A2755" s="4">
        <v>26.496300000000002</v>
      </c>
      <c r="B2755" s="4">
        <f t="shared" si="1301"/>
        <v>226</v>
      </c>
      <c r="C2755" s="7">
        <v>24.81</v>
      </c>
      <c r="D2755" s="2">
        <f t="shared" si="1285"/>
        <v>155.11525391937471</v>
      </c>
      <c r="E2755" s="6">
        <f t="shared" si="1290"/>
        <v>54.902809146531411</v>
      </c>
      <c r="F2755" s="2">
        <f t="shared" si="1283"/>
        <v>70.41258040663223</v>
      </c>
      <c r="G2755" s="7">
        <v>37.200000000000003</v>
      </c>
      <c r="H2755" s="3">
        <f t="shared" ref="H2755:H2799" si="1304">180-ACOS(-((E2755*COS(F2755*3.1416/180))+U2755*COS(V2755*3.1416/180))/G2775)*(180/3.1416)+V2755-30</f>
        <v>170.6645191459678</v>
      </c>
      <c r="J2755" s="7">
        <v>45.2</v>
      </c>
      <c r="K2755" s="2">
        <f t="shared" si="1291"/>
        <v>124.2645191459678</v>
      </c>
      <c r="L2755" s="7">
        <v>24.5</v>
      </c>
      <c r="M2755" s="2">
        <f t="shared" si="1292"/>
        <v>65.709980997785266</v>
      </c>
      <c r="N2755" s="7">
        <v>26.2</v>
      </c>
      <c r="O2755" s="2">
        <f t="shared" si="1293"/>
        <v>-23.390019002214729</v>
      </c>
      <c r="Q2755" s="2">
        <f t="shared" si="1294"/>
        <v>67.705644534585772</v>
      </c>
      <c r="R2755" s="2">
        <f t="shared" si="1284"/>
        <v>135.09542844225697</v>
      </c>
      <c r="S2755" s="2">
        <v>32.665799999999997</v>
      </c>
      <c r="T2755" s="2">
        <v>90</v>
      </c>
      <c r="U2755" s="7">
        <v>38.5</v>
      </c>
      <c r="V2755" s="2">
        <f t="shared" si="1286"/>
        <v>114.46137576760695</v>
      </c>
      <c r="W2755" s="7">
        <v>39.729999999999997</v>
      </c>
      <c r="X2755" s="2">
        <f t="shared" si="1288"/>
        <v>40.528175844216143</v>
      </c>
      <c r="Y2755" s="7">
        <v>24.81</v>
      </c>
      <c r="Z2755" s="2">
        <f t="shared" si="1287"/>
        <v>165.35952582587794</v>
      </c>
      <c r="AA2755" s="7">
        <v>46.4</v>
      </c>
      <c r="AB2755" s="7">
        <v>89.1</v>
      </c>
      <c r="AF2755">
        <f t="shared" si="1289"/>
        <v>36.144918953807576</v>
      </c>
      <c r="AH2755" s="15">
        <f t="shared" si="1302"/>
        <v>1</v>
      </c>
      <c r="AI2755">
        <f t="shared" si="1295"/>
        <v>1166.8302249589974</v>
      </c>
      <c r="AJ2755">
        <f t="shared" si="1296"/>
        <v>-429.21535036843528</v>
      </c>
      <c r="AK2755">
        <f t="shared" si="1297"/>
        <v>-6.1373861105529635</v>
      </c>
      <c r="AL2755">
        <f t="shared" ref="AL2755:AL2818" si="1305">V2755*SIN(O2755*3.1416/180)*(AJ2755*C2755*COS(D2755*3.1416/180)+AM2755*U2755*COS(V2755*3.1416/180))-N2755*COS(O2755*3.1416/180)*(AJ2755*C2755*SIN(D2755*3.1416/180)-AN2755*U2755*SIN(V2755*3.1416/180))/N2755*SIN(O2755*3.1416/180)*N2755*COS(O2755*3.1416/180)-Y2755*SIN(Z2755*3.1416/180)*N2755*COS(O2755*3.1416/180)</f>
        <v>-189966266.81044954</v>
      </c>
      <c r="AM2755">
        <f t="shared" si="1298"/>
        <v>-261748.84721848715</v>
      </c>
      <c r="AN2755">
        <f t="shared" si="1299"/>
        <v>-411.88789659916608</v>
      </c>
      <c r="AP2755" s="15">
        <v>1</v>
      </c>
      <c r="AQ2755">
        <f t="shared" ref="AQ2755:AQ2818" si="1306">(AP2755*A2755*SIN(B2755*3.1416/180)+AH2755*AH2755*A2755*COS(B2755*3.1416/180)-AI2755*AI2755*U2755*COS(V2755*3.1416/180)-AN2755*AN2755*G2755*COS(H2755*3.1416/180))*G2755*COS(H2755*3.1416/180)-(AP2755*A2755*COS(B2755*3.1416/180)+AH2755*AH2755*A2755*SIN(B2755)-AI2755*AI2755*U2755*SIN(V2755*3.1416/180)-AN2755*AN2755*G2755*SIN(H2755*3.1416/180))*G2755*SIN(H2755)/U2755*SIN(V2755*3.1416/180)*(AP2755*A2755*SIN(B2755*3.1416/180)+AH2755*AH2755*A2755*COS(B2755*3.1416/180)-AI2755*AI2755*U2755*COS(V2755*3.1416/180)-AN2755*AN2755*G2755*COS(H2755*3.1416/180))-G2755*SIN(H2755*3.1416/180)*U2755*COS(V2755*3.1416/180)</f>
        <v>1019291815953225.5</v>
      </c>
      <c r="AR2755">
        <f t="shared" ref="AR2755:AR2818" si="1307">(W2755*SIN(X2755*3.1416/180)*(AP2755*A2755*COS(B2755*3.1416/180)+AH2755*AH2755*A2755*COS(B2755*3.1416/180)-AK2755*AK2755*SIN(X2755*3.1416/180)-AJ2755*AJ2755*C2755*SIN(D2755*3.1416/180))-W2755*COS(X2755*3.1416/180)*(AP2755*A2755*SIN(B2755*3.1416/180)+AH2755*AH2755*A2755*COS(B2755*3.1416/180)-AK2755*AK2755*W2755*COS(X2755*3.1416/180)-AJ2755*AJ2755*C2755*COS(D2755*3.1416/180)))/(W2755*SIN(X2755*3.1416/180)*(AP2755*A2755*SIN(B2755*3.1416/180)+AH2755*AH2755*A2755*COS(B2755*3.1416/180)-AK2755*AK2755*W2755*COS(X2755*3.1416/180)-AJ2755*AJ2755*C2755*COS(D2755*3.1416/180))-C2755*SIN(D2755*3.1416/180)*W2755*COS(X2755*3.1416/180))</f>
        <v>-1.6336847857608512</v>
      </c>
      <c r="AS2755">
        <f t="shared" ref="AS2755:AS2818" si="1308">(AP2755*A2755*SIN(B2755*3.1416/180)+AH2755*AH2755*A2755*COS(B2755*3.1416/180)-AK2755*AK2755*W2755*COS(X2755*3.1416/180)-AJ2755*AJ2755*C2755*COS(D2755*3.1416/180))*C2755*COS(C2755*3.1416/180)-(AP2755*A2755*COS(B2755*3.1416/180)+AH2755*AH2755*COS(B2755*3.1416/180)-AK2755*AK2755*W2755*SIN(X2755*3.1416/180)-AJ2755*AJ2755*C2755*SIN(D2755*3.1416))*C2755*SIN(D2755*3.1416/180)/W2755*SIN(X2755*3.1416/180)*(AP2755*A2755*SIN(B2755*3.1416/180)+AH2755*AH2755*A2755*COS(B2755*3.1416/180)-AK2755*AK2755*W2755*COS(X2755*3.1416/180)-AJ2755*AJ2755*C2755*COS(D2755*3.1416/180))-C2755*SIN(D2755*3.1416/180)*W2755*COS(X2755*3.1416)</f>
        <v>-1148576747158.7917</v>
      </c>
      <c r="AU2755">
        <f t="shared" ref="AU2755:AU2818" si="1309">U2755*SIN(V2755*3.1416/180)*(AP2755*A2755*COS(B2755*3.1416/180)+AH2755*AH2755*A2755*SIN(B2755*3.1416/180)-AI2755*AI2755*U2755*SIN(V2755*3.1416/180)-AN2755*AN2755*G2755*SIN(H2755*3.1416/180))-U2755*COS(V2755*3.1416/180)*(AP2755*A2755*SIN(B2755*3.1416/180)+AH2755*AH2755*A2755*COS(B2755*3.1416/180)-AI2755*AI2755*U2755*COS(V2755*3.1416/180)-AN2755*AN2755*G2755*COS(H2755*3.1416/180))/U2755*SIN(V2755*3.1416/180)*(AP2755*A2755*SIN(B2755*3.1416/180)+AH2755*AH2755*A2755*COS(B2755*3.1416/180)-AI2755*AI2755*U2755*COS(V2755*3.1416/180)-AN2755*AN2755*G2755*COS(H2755*3.1416/180))-G2755*SIN(H2755*3.1416/180)*U2755*COS(V2755*3.1416/180)</f>
        <v>294080176769124.13</v>
      </c>
      <c r="AV2755">
        <f t="shared" si="1300"/>
        <v>-1.8784714679689189E+34</v>
      </c>
    </row>
    <row r="2756" spans="1:48" x14ac:dyDescent="0.3">
      <c r="A2756" s="4">
        <v>26.496300000000002</v>
      </c>
      <c r="B2756" s="4">
        <f t="shared" si="1301"/>
        <v>227</v>
      </c>
      <c r="C2756" s="7">
        <v>24.81</v>
      </c>
      <c r="D2756" s="2">
        <f t="shared" si="1285"/>
        <v>155.06825391937471</v>
      </c>
      <c r="E2756" s="6">
        <f t="shared" si="1290"/>
        <v>55.091878385193091</v>
      </c>
      <c r="F2756" s="2">
        <f t="shared" si="1283"/>
        <v>70.852244481531343</v>
      </c>
      <c r="G2756" s="7">
        <v>37.200000000000003</v>
      </c>
      <c r="H2756" s="3">
        <f t="shared" si="1304"/>
        <v>171.78427341185804</v>
      </c>
      <c r="J2756" s="7">
        <v>45.2</v>
      </c>
      <c r="K2756" s="2">
        <f t="shared" si="1291"/>
        <v>125.38427341185803</v>
      </c>
      <c r="L2756" s="7">
        <v>24.5</v>
      </c>
      <c r="M2756" s="2">
        <f t="shared" si="1292"/>
        <v>66.427005259800495</v>
      </c>
      <c r="N2756" s="7">
        <v>26.2</v>
      </c>
      <c r="O2756" s="2">
        <f t="shared" si="1293"/>
        <v>-22.672994740199499</v>
      </c>
      <c r="Q2756" s="2">
        <f t="shared" si="1294"/>
        <v>67.875432393759695</v>
      </c>
      <c r="R2756" s="2">
        <f t="shared" si="1284"/>
        <v>135.81301569158109</v>
      </c>
      <c r="S2756" s="2">
        <v>32.665799999999997</v>
      </c>
      <c r="T2756" s="2">
        <v>90</v>
      </c>
      <c r="U2756" s="7">
        <v>38.5</v>
      </c>
      <c r="V2756" s="2">
        <f t="shared" si="1286"/>
        <v>114.77137576760695</v>
      </c>
      <c r="W2756" s="7">
        <v>39.729999999999997</v>
      </c>
      <c r="X2756" s="2">
        <f t="shared" si="1288"/>
        <v>40.878175844216145</v>
      </c>
      <c r="Y2756" s="7">
        <v>24.81</v>
      </c>
      <c r="Z2756" s="2">
        <f t="shared" si="1287"/>
        <v>165.42752582587795</v>
      </c>
      <c r="AA2756" s="7">
        <v>46.4</v>
      </c>
      <c r="AB2756" s="7">
        <v>89.1</v>
      </c>
      <c r="AF2756">
        <f t="shared" si="1289"/>
        <v>36.45161770413344</v>
      </c>
      <c r="AH2756" s="15">
        <f t="shared" si="1302"/>
        <v>1</v>
      </c>
      <c r="AI2756">
        <f t="shared" si="1295"/>
        <v>1062.4222628387472</v>
      </c>
      <c r="AJ2756">
        <f t="shared" si="1296"/>
        <v>-436.19359363148442</v>
      </c>
      <c r="AK2756">
        <f t="shared" si="1297"/>
        <v>-5.7134687362581884</v>
      </c>
      <c r="AL2756">
        <f t="shared" si="1305"/>
        <v>-176700052.41754022</v>
      </c>
      <c r="AM2756">
        <f t="shared" si="1298"/>
        <v>-247095.96464537087</v>
      </c>
      <c r="AN2756">
        <f t="shared" si="1299"/>
        <v>-403.0737223500484</v>
      </c>
      <c r="AP2756" s="15">
        <v>1</v>
      </c>
      <c r="AQ2756">
        <f t="shared" si="1306"/>
        <v>721602887301784.38</v>
      </c>
      <c r="AR2756">
        <f t="shared" si="1307"/>
        <v>-1.6202956842984342</v>
      </c>
      <c r="AS2756">
        <f t="shared" si="1308"/>
        <v>-743676630383.59131</v>
      </c>
      <c r="AU2756">
        <f t="shared" si="1309"/>
        <v>222623372725922.34</v>
      </c>
      <c r="AV2756">
        <f t="shared" si="1300"/>
        <v>-1.3524719764839563E+34</v>
      </c>
    </row>
    <row r="2757" spans="1:48" x14ac:dyDescent="0.3">
      <c r="A2757" s="4">
        <v>26.496300000000002</v>
      </c>
      <c r="B2757" s="4">
        <f t="shared" si="1301"/>
        <v>228</v>
      </c>
      <c r="C2757" s="7">
        <v>24.81</v>
      </c>
      <c r="D2757" s="2">
        <f t="shared" si="1285"/>
        <v>155.02125391937471</v>
      </c>
      <c r="E2757" s="6">
        <f t="shared" si="1290"/>
        <v>55.276812841773314</v>
      </c>
      <c r="F2757" s="2">
        <f t="shared" si="1283"/>
        <v>71.292316790299964</v>
      </c>
      <c r="G2757" s="7">
        <v>37.200000000000003</v>
      </c>
      <c r="H2757" s="3">
        <f t="shared" si="1304"/>
        <v>172.91118703547886</v>
      </c>
      <c r="J2757" s="7">
        <v>45.2</v>
      </c>
      <c r="K2757" s="2">
        <f t="shared" si="1291"/>
        <v>126.51118703547886</v>
      </c>
      <c r="L2757" s="7">
        <v>24.5</v>
      </c>
      <c r="M2757" s="2">
        <f t="shared" si="1292"/>
        <v>67.147826467458145</v>
      </c>
      <c r="N2757" s="7">
        <v>26.2</v>
      </c>
      <c r="O2757" s="2">
        <f t="shared" si="1293"/>
        <v>-21.952173532541849</v>
      </c>
      <c r="Q2757" s="2">
        <f t="shared" si="1294"/>
        <v>68.039842371981578</v>
      </c>
      <c r="R2757" s="2">
        <f t="shared" si="1284"/>
        <v>136.53439898230195</v>
      </c>
      <c r="S2757" s="2">
        <v>32.665799999999997</v>
      </c>
      <c r="T2757" s="2">
        <v>90</v>
      </c>
      <c r="U2757" s="7">
        <v>38.5</v>
      </c>
      <c r="V2757" s="2">
        <f t="shared" si="1286"/>
        <v>115.08137576760696</v>
      </c>
      <c r="W2757" s="7">
        <v>39.729999999999997</v>
      </c>
      <c r="X2757" s="2">
        <f t="shared" si="1288"/>
        <v>41.228175844216146</v>
      </c>
      <c r="Y2757" s="7">
        <v>24.81</v>
      </c>
      <c r="Z2757" s="2">
        <f t="shared" si="1287"/>
        <v>165.49552582587796</v>
      </c>
      <c r="AA2757" s="7">
        <v>46.4</v>
      </c>
      <c r="AB2757" s="7">
        <v>89.1</v>
      </c>
      <c r="AF2757">
        <f t="shared" si="1289"/>
        <v>36.759386722838286</v>
      </c>
      <c r="AH2757" s="15">
        <f t="shared" si="1302"/>
        <v>1</v>
      </c>
      <c r="AI2757">
        <f t="shared" si="1295"/>
        <v>814.89701997568579</v>
      </c>
      <c r="AJ2757">
        <f t="shared" si="1296"/>
        <v>-443.27709082023659</v>
      </c>
      <c r="AK2757">
        <f t="shared" si="1297"/>
        <v>-5.3432044833578631</v>
      </c>
      <c r="AL2757">
        <f t="shared" si="1305"/>
        <v>-163667561.67909452</v>
      </c>
      <c r="AM2757">
        <f t="shared" si="1298"/>
        <v>-232600.19667470583</v>
      </c>
      <c r="AN2757">
        <f t="shared" si="1299"/>
        <v>-394.4326649684283</v>
      </c>
      <c r="AP2757" s="15">
        <v>1</v>
      </c>
      <c r="AQ2757">
        <f t="shared" si="1306"/>
        <v>-42698284177178.336</v>
      </c>
      <c r="AR2757">
        <f t="shared" si="1307"/>
        <v>-1.6071130871144446</v>
      </c>
      <c r="AS2757">
        <f t="shared" si="1308"/>
        <v>-253321557138.17654</v>
      </c>
      <c r="AU2757">
        <f t="shared" si="1309"/>
        <v>105554027124540.77</v>
      </c>
      <c r="AV2757">
        <f t="shared" si="1300"/>
        <v>-9.538013248789681E+33</v>
      </c>
    </row>
    <row r="2758" spans="1:48" x14ac:dyDescent="0.3">
      <c r="A2758" s="4">
        <v>26.496300000000002</v>
      </c>
      <c r="B2758" s="4">
        <f t="shared" si="1301"/>
        <v>229</v>
      </c>
      <c r="C2758" s="7">
        <v>24.81</v>
      </c>
      <c r="D2758" s="2">
        <f t="shared" si="1285"/>
        <v>154.97425391937472</v>
      </c>
      <c r="E2758" s="6">
        <f t="shared" si="1290"/>
        <v>55.457597825786252</v>
      </c>
      <c r="F2758" s="2">
        <f t="shared" si="1283"/>
        <v>71.732784297030378</v>
      </c>
      <c r="G2758" s="7">
        <v>37.200000000000003</v>
      </c>
      <c r="H2758" s="3">
        <f t="shared" si="1304"/>
        <v>174.04524367139487</v>
      </c>
      <c r="J2758" s="7">
        <v>45.2</v>
      </c>
      <c r="K2758" s="2">
        <f t="shared" si="1291"/>
        <v>127.64524367139487</v>
      </c>
      <c r="L2758" s="7">
        <v>24.5</v>
      </c>
      <c r="M2758" s="2">
        <f t="shared" si="1292"/>
        <v>67.872457435747833</v>
      </c>
      <c r="N2758" s="7">
        <v>26.2</v>
      </c>
      <c r="O2758" s="2">
        <f t="shared" si="1293"/>
        <v>-21.227542564252161</v>
      </c>
      <c r="Q2758" s="2">
        <f t="shared" si="1294"/>
        <v>68.198732099556665</v>
      </c>
      <c r="R2758" s="2">
        <f t="shared" si="1284"/>
        <v>137.25959238720924</v>
      </c>
      <c r="S2758" s="2">
        <v>32.665799999999997</v>
      </c>
      <c r="T2758" s="2">
        <v>90</v>
      </c>
      <c r="U2758" s="7">
        <v>38.5</v>
      </c>
      <c r="V2758" s="2">
        <f t="shared" si="1286"/>
        <v>115.39137576760696</v>
      </c>
      <c r="W2758" s="7">
        <v>39.729999999999997</v>
      </c>
      <c r="X2758" s="2">
        <f t="shared" si="1288"/>
        <v>41.578175844216148</v>
      </c>
      <c r="Y2758" s="7">
        <v>24.81</v>
      </c>
      <c r="Z2758" s="2">
        <f t="shared" si="1287"/>
        <v>165.56352582587797</v>
      </c>
      <c r="AA2758" s="7">
        <v>46.4</v>
      </c>
      <c r="AB2758" s="7">
        <v>89.1</v>
      </c>
      <c r="AF2758">
        <f t="shared" si="1289"/>
        <v>37.068048370161826</v>
      </c>
      <c r="AH2758" s="15">
        <f t="shared" si="1302"/>
        <v>1</v>
      </c>
      <c r="AI2758">
        <f t="shared" si="1295"/>
        <v>1218.9571429070002</v>
      </c>
      <c r="AJ2758">
        <f t="shared" si="1296"/>
        <v>-450.01620625617994</v>
      </c>
      <c r="AK2758">
        <f t="shared" si="1297"/>
        <v>-5.0166731721743121</v>
      </c>
      <c r="AL2758">
        <f t="shared" si="1305"/>
        <v>-150984392.60299376</v>
      </c>
      <c r="AM2758">
        <f t="shared" si="1298"/>
        <v>-218389.56639982387</v>
      </c>
      <c r="AN2758">
        <f t="shared" si="1299"/>
        <v>-385.97730154685757</v>
      </c>
      <c r="AP2758" s="15">
        <v>1</v>
      </c>
      <c r="AQ2758">
        <f t="shared" si="1306"/>
        <v>-1303646965173725</v>
      </c>
      <c r="AR2758">
        <f t="shared" si="1307"/>
        <v>-1.5941308745275098</v>
      </c>
      <c r="AS2758">
        <f t="shared" si="1308"/>
        <v>320038667405.87738</v>
      </c>
      <c r="AU2758">
        <f t="shared" si="1309"/>
        <v>349616321151508.06</v>
      </c>
      <c r="AV2758">
        <f t="shared" si="1300"/>
        <v>-6.7187074987591569E+33</v>
      </c>
    </row>
    <row r="2759" spans="1:48" x14ac:dyDescent="0.3">
      <c r="A2759" s="4">
        <v>26.496300000000002</v>
      </c>
      <c r="B2759" s="4">
        <f t="shared" si="1301"/>
        <v>230</v>
      </c>
      <c r="C2759" s="7">
        <v>24.81</v>
      </c>
      <c r="D2759" s="2">
        <f t="shared" si="1285"/>
        <v>154.92725391937472</v>
      </c>
      <c r="E2759" s="6">
        <f t="shared" si="1290"/>
        <v>55.634218984165535</v>
      </c>
      <c r="F2759" s="2">
        <f t="shared" ref="F2759:F2822" si="1310">ACOS((-A2759*COS(B2759*PI()/180))/E2759)*180/PI()</f>
        <v>72.173634253388698</v>
      </c>
      <c r="G2759" s="7">
        <v>37.200000000000003</v>
      </c>
      <c r="H2759" s="3">
        <f t="shared" si="1304"/>
        <v>175.18643326961242</v>
      </c>
      <c r="J2759" s="7">
        <v>45.2</v>
      </c>
      <c r="K2759" s="2">
        <f t="shared" si="1291"/>
        <v>128.78643326961242</v>
      </c>
      <c r="L2759" s="7">
        <v>24.5</v>
      </c>
      <c r="M2759" s="2">
        <f t="shared" si="1292"/>
        <v>68.600915862441411</v>
      </c>
      <c r="N2759" s="7">
        <v>26.2</v>
      </c>
      <c r="O2759" s="2">
        <f t="shared" si="1293"/>
        <v>-20.499084137558583</v>
      </c>
      <c r="Q2759" s="2">
        <f t="shared" si="1294"/>
        <v>68.351959774412521</v>
      </c>
      <c r="R2759" s="2">
        <f t="shared" si="1284"/>
        <v>137.98861484471996</v>
      </c>
      <c r="S2759" s="2">
        <v>32.665799999999997</v>
      </c>
      <c r="T2759" s="2">
        <v>90</v>
      </c>
      <c r="U2759" s="7">
        <v>38.5</v>
      </c>
      <c r="V2759" s="2">
        <f t="shared" si="1286"/>
        <v>115.70137576760696</v>
      </c>
      <c r="W2759" s="7">
        <v>39.729999999999997</v>
      </c>
      <c r="X2759" s="2">
        <f t="shared" si="1288"/>
        <v>41.928175844216149</v>
      </c>
      <c r="Y2759" s="7">
        <v>24.81</v>
      </c>
      <c r="Z2759" s="2">
        <f t="shared" si="1287"/>
        <v>165.63152582587799</v>
      </c>
      <c r="AA2759" s="7">
        <v>46.4</v>
      </c>
      <c r="AB2759" s="7">
        <v>89.1</v>
      </c>
      <c r="AF2759">
        <f t="shared" si="1289"/>
        <v>37.377423517073325</v>
      </c>
      <c r="AH2759" s="15">
        <f t="shared" si="1302"/>
        <v>1</v>
      </c>
      <c r="AI2759">
        <f t="shared" si="1295"/>
        <v>1053.9670606110167</v>
      </c>
      <c r="AJ2759">
        <f t="shared" si="1296"/>
        <v>-456.31730427051605</v>
      </c>
      <c r="AK2759">
        <f t="shared" si="1297"/>
        <v>-4.7262574432438678</v>
      </c>
      <c r="AL2759">
        <f t="shared" si="1305"/>
        <v>-138698686.9330011</v>
      </c>
      <c r="AM2759">
        <f t="shared" si="1298"/>
        <v>-204501.99487983561</v>
      </c>
      <c r="AN2759">
        <f t="shared" si="1299"/>
        <v>-377.72010236545634</v>
      </c>
      <c r="AP2759" s="15">
        <v>1</v>
      </c>
      <c r="AQ2759">
        <f t="shared" si="1306"/>
        <v>-547131140613934.81</v>
      </c>
      <c r="AR2759">
        <f t="shared" si="1307"/>
        <v>-1.5813431699966818</v>
      </c>
      <c r="AS2759">
        <f t="shared" si="1308"/>
        <v>964118293313.24194</v>
      </c>
      <c r="AU2759">
        <f t="shared" si="1309"/>
        <v>222027232235842.09</v>
      </c>
      <c r="AV2759">
        <f t="shared" si="1300"/>
        <v>-4.5697447884664407E+33</v>
      </c>
    </row>
    <row r="2760" spans="1:48" x14ac:dyDescent="0.3">
      <c r="A2760" s="4">
        <v>26.496300000000002</v>
      </c>
      <c r="B2760" s="4">
        <f t="shared" si="1301"/>
        <v>231</v>
      </c>
      <c r="C2760" s="7">
        <v>24.81</v>
      </c>
      <c r="D2760" s="2">
        <f t="shared" si="1285"/>
        <v>154.88025391937472</v>
      </c>
      <c r="E2760" s="6">
        <f t="shared" si="1290"/>
        <v>55.806662301751089</v>
      </c>
      <c r="F2760" s="2">
        <f t="shared" si="1310"/>
        <v>72.614854186832247</v>
      </c>
      <c r="G2760" s="7">
        <v>37.200000000000003</v>
      </c>
      <c r="H2760" s="3">
        <f t="shared" si="1304"/>
        <v>176.33475225419056</v>
      </c>
      <c r="J2760" s="7">
        <v>45.2</v>
      </c>
      <c r="K2760" s="2">
        <f t="shared" si="1291"/>
        <v>129.93475225419056</v>
      </c>
      <c r="L2760" s="7">
        <v>24.5</v>
      </c>
      <c r="M2760" s="2">
        <f t="shared" si="1292"/>
        <v>69.333224434839678</v>
      </c>
      <c r="N2760" s="7">
        <v>26.2</v>
      </c>
      <c r="O2760" s="2">
        <f t="shared" si="1293"/>
        <v>-19.766775565160316</v>
      </c>
      <c r="Q2760" s="2">
        <f t="shared" si="1294"/>
        <v>68.499384055984748</v>
      </c>
      <c r="R2760" s="2">
        <f t="shared" si="1284"/>
        <v>138.72149026777731</v>
      </c>
      <c r="S2760" s="2">
        <v>32.665799999999997</v>
      </c>
      <c r="T2760" s="2">
        <v>90</v>
      </c>
      <c r="U2760" s="7">
        <v>38.5</v>
      </c>
      <c r="V2760" s="2">
        <f t="shared" si="1286"/>
        <v>116.01137576760696</v>
      </c>
      <c r="W2760" s="7">
        <v>39.729999999999997</v>
      </c>
      <c r="X2760" s="2">
        <f t="shared" si="1288"/>
        <v>42.27817584421615</v>
      </c>
      <c r="Y2760" s="7">
        <v>24.81</v>
      </c>
      <c r="Z2760" s="2">
        <f t="shared" si="1287"/>
        <v>165.699525825878</v>
      </c>
      <c r="AA2760" s="7">
        <v>46.4</v>
      </c>
      <c r="AB2760" s="7">
        <v>89.1</v>
      </c>
      <c r="AF2760">
        <f t="shared" si="1289"/>
        <v>37.687331476574393</v>
      </c>
      <c r="AH2760" s="15">
        <f t="shared" si="1302"/>
        <v>1</v>
      </c>
      <c r="AI2760">
        <f t="shared" si="1295"/>
        <v>821.93838923624003</v>
      </c>
      <c r="AJ2760">
        <f t="shared" si="1296"/>
        <v>-462.71598243174492</v>
      </c>
      <c r="AK2760">
        <f t="shared" si="1297"/>
        <v>-4.4660110149568322</v>
      </c>
      <c r="AL2760">
        <f t="shared" si="1305"/>
        <v>-126750040.01934087</v>
      </c>
      <c r="AM2760">
        <f t="shared" si="1298"/>
        <v>-190815.06124226857</v>
      </c>
      <c r="AN2760">
        <f t="shared" si="1299"/>
        <v>-369.67340808472551</v>
      </c>
      <c r="AP2760" s="15">
        <v>1</v>
      </c>
      <c r="AQ2760">
        <f t="shared" si="1306"/>
        <v>133812090468042.3</v>
      </c>
      <c r="AR2760">
        <f t="shared" si="1307"/>
        <v>-1.5687442790999657</v>
      </c>
      <c r="AS2760">
        <f t="shared" si="1308"/>
        <v>1669392184899.5186</v>
      </c>
      <c r="AU2760">
        <f t="shared" si="1309"/>
        <v>107041460954238.5</v>
      </c>
      <c r="AV2760">
        <f t="shared" si="1300"/>
        <v>-3.0337209104692227E+33</v>
      </c>
    </row>
    <row r="2761" spans="1:48" x14ac:dyDescent="0.3">
      <c r="A2761" s="4">
        <v>26.496300000000002</v>
      </c>
      <c r="B2761" s="4">
        <f t="shared" si="1301"/>
        <v>232</v>
      </c>
      <c r="C2761" s="7">
        <v>24.81</v>
      </c>
      <c r="D2761" s="2">
        <f t="shared" si="1285"/>
        <v>154.83325391937473</v>
      </c>
      <c r="E2761" s="6">
        <f t="shared" si="1290"/>
        <v>55.974914101778005</v>
      </c>
      <c r="F2761" s="2">
        <f t="shared" si="1310"/>
        <v>73.056431889268737</v>
      </c>
      <c r="G2761" s="7">
        <v>37.200000000000003</v>
      </c>
      <c r="H2761" s="3">
        <f t="shared" si="1304"/>
        <v>177.49020371866715</v>
      </c>
      <c r="J2761" s="7">
        <v>45.2</v>
      </c>
      <c r="K2761" s="2">
        <f t="shared" si="1291"/>
        <v>131.09020371866714</v>
      </c>
      <c r="L2761" s="7">
        <v>24.5</v>
      </c>
      <c r="M2761" s="2">
        <f t="shared" si="1292"/>
        <v>70.069410950903261</v>
      </c>
      <c r="N2761" s="7">
        <v>26.2</v>
      </c>
      <c r="O2761" s="2">
        <f t="shared" si="1293"/>
        <v>-19.030589049096733</v>
      </c>
      <c r="Q2761" s="2">
        <f t="shared" si="1294"/>
        <v>68.640863951396057</v>
      </c>
      <c r="R2761" s="2">
        <f t="shared" si="1284"/>
        <v>139.4582476671504</v>
      </c>
      <c r="S2761" s="2">
        <v>32.665799999999997</v>
      </c>
      <c r="T2761" s="2">
        <v>90</v>
      </c>
      <c r="U2761" s="7">
        <v>38.5</v>
      </c>
      <c r="V2761" s="2">
        <f t="shared" si="1286"/>
        <v>116.32137576760697</v>
      </c>
      <c r="W2761" s="7">
        <v>39.729999999999997</v>
      </c>
      <c r="X2761" s="2">
        <f t="shared" si="1288"/>
        <v>42.628175844216152</v>
      </c>
      <c r="Y2761" s="7">
        <v>24.81</v>
      </c>
      <c r="Z2761" s="2">
        <f t="shared" si="1287"/>
        <v>165.76752582587801</v>
      </c>
      <c r="AA2761" s="7">
        <v>46.4</v>
      </c>
      <c r="AB2761" s="7">
        <v>89.1</v>
      </c>
      <c r="AF2761">
        <f t="shared" si="1289"/>
        <v>37.997589930660155</v>
      </c>
      <c r="AH2761" s="15">
        <f t="shared" si="1302"/>
        <v>1</v>
      </c>
      <c r="AI2761">
        <f t="shared" si="1295"/>
        <v>1229.2140468414873</v>
      </c>
      <c r="AJ2761">
        <f t="shared" si="1296"/>
        <v>-469.40854334892589</v>
      </c>
      <c r="AK2761">
        <f t="shared" si="1297"/>
        <v>-4.2312240916524066</v>
      </c>
      <c r="AL2761">
        <f t="shared" si="1305"/>
        <v>-115138162.39196521</v>
      </c>
      <c r="AM2761">
        <f t="shared" si="1298"/>
        <v>-177290.0903736552</v>
      </c>
      <c r="AN2761">
        <f t="shared" si="1299"/>
        <v>-361.84940666205995</v>
      </c>
      <c r="AP2761" s="15">
        <v>1</v>
      </c>
      <c r="AQ2761">
        <f t="shared" si="1306"/>
        <v>1390113076009153.8</v>
      </c>
      <c r="AR2761">
        <f t="shared" si="1307"/>
        <v>-1.556329013422596</v>
      </c>
      <c r="AS2761">
        <f t="shared" si="1308"/>
        <v>2428774459411.5996</v>
      </c>
      <c r="AU2761">
        <f t="shared" si="1309"/>
        <v>373608125773388.5</v>
      </c>
      <c r="AV2761">
        <f t="shared" si="1300"/>
        <v>-2.0258914537013721E+33</v>
      </c>
    </row>
    <row r="2762" spans="1:48" x14ac:dyDescent="0.3">
      <c r="A2762" s="4">
        <v>26.496300000000002</v>
      </c>
      <c r="B2762" s="4">
        <f t="shared" si="1301"/>
        <v>233</v>
      </c>
      <c r="C2762" s="7">
        <v>24.81</v>
      </c>
      <c r="D2762" s="2">
        <f t="shared" si="1285"/>
        <v>154.78625391937473</v>
      </c>
      <c r="E2762" s="6">
        <f t="shared" si="1290"/>
        <v>56.138961046366049</v>
      </c>
      <c r="F2762" s="2">
        <f t="shared" si="1310"/>
        <v>73.49835540613509</v>
      </c>
      <c r="G2762" s="7">
        <v>37.200000000000003</v>
      </c>
      <c r="H2762" s="3">
        <f t="shared" si="1304"/>
        <v>178.65279764009699</v>
      </c>
      <c r="J2762" s="7">
        <v>45.2</v>
      </c>
      <c r="K2762" s="2">
        <f t="shared" si="1291"/>
        <v>132.25279764009699</v>
      </c>
      <c r="L2762" s="7">
        <v>24.5</v>
      </c>
      <c r="M2762" s="2">
        <f t="shared" si="1292"/>
        <v>70.80950845604292</v>
      </c>
      <c r="N2762" s="7">
        <v>26.2</v>
      </c>
      <c r="O2762" s="2">
        <f t="shared" si="1293"/>
        <v>-18.290491543957074</v>
      </c>
      <c r="Q2762" s="2">
        <f t="shared" si="1294"/>
        <v>68.776258693393245</v>
      </c>
      <c r="R2762" s="2">
        <f t="shared" si="1284"/>
        <v>140.19892129041804</v>
      </c>
      <c r="S2762" s="2">
        <v>32.665799999999997</v>
      </c>
      <c r="T2762" s="2">
        <v>90</v>
      </c>
      <c r="U2762" s="7">
        <v>38.5</v>
      </c>
      <c r="V2762" s="2">
        <f t="shared" si="1286"/>
        <v>116.63137576760697</v>
      </c>
      <c r="W2762" s="7">
        <v>39.729999999999997</v>
      </c>
      <c r="X2762" s="2">
        <f t="shared" si="1288"/>
        <v>42.978175844216153</v>
      </c>
      <c r="Y2762" s="7">
        <v>24.81</v>
      </c>
      <c r="Z2762" s="2">
        <f t="shared" si="1287"/>
        <v>165.83552582587802</v>
      </c>
      <c r="AA2762" s="7">
        <v>46.4</v>
      </c>
      <c r="AB2762" s="7">
        <v>89.1</v>
      </c>
      <c r="AF2762">
        <f t="shared" si="1289"/>
        <v>38.308014852448892</v>
      </c>
      <c r="AH2762" s="15">
        <f t="shared" si="1302"/>
        <v>1</v>
      </c>
      <c r="AI2762">
        <f t="shared" si="1295"/>
        <v>972.44680738372165</v>
      </c>
      <c r="AJ2762">
        <f t="shared" si="1296"/>
        <v>-474.78615136650427</v>
      </c>
      <c r="AK2762">
        <f t="shared" si="1297"/>
        <v>-4.0181176908869292</v>
      </c>
      <c r="AL2762">
        <f t="shared" si="1305"/>
        <v>-104152091.41100308</v>
      </c>
      <c r="AM2762">
        <f t="shared" si="1298"/>
        <v>-164345.86540990911</v>
      </c>
      <c r="AN2762">
        <f t="shared" si="1299"/>
        <v>-354.26011001491543</v>
      </c>
      <c r="AP2762" s="15">
        <v>1</v>
      </c>
      <c r="AQ2762">
        <f t="shared" si="1306"/>
        <v>240276333554276.63</v>
      </c>
      <c r="AR2762">
        <f t="shared" si="1307"/>
        <v>-1.5440929066640054</v>
      </c>
      <c r="AS2762">
        <f t="shared" si="1308"/>
        <v>3188523312576.5513</v>
      </c>
      <c r="AU2762">
        <f t="shared" si="1309"/>
        <v>176489081349592.72</v>
      </c>
      <c r="AV2762">
        <f t="shared" si="1300"/>
        <v>-1.27707511212143E+33</v>
      </c>
    </row>
    <row r="2763" spans="1:48" x14ac:dyDescent="0.3">
      <c r="A2763" s="4">
        <v>26.496300000000002</v>
      </c>
      <c r="B2763" s="4">
        <f t="shared" si="1301"/>
        <v>234</v>
      </c>
      <c r="C2763" s="7">
        <v>24.81</v>
      </c>
      <c r="D2763" s="2">
        <f t="shared" si="1285"/>
        <v>154.73925391937473</v>
      </c>
      <c r="E2763" s="6">
        <f t="shared" si="1290"/>
        <v>56.298790137008623</v>
      </c>
      <c r="F2763" s="2">
        <f t="shared" si="1310"/>
        <v>73.940613025873603</v>
      </c>
      <c r="G2763" s="7">
        <v>37.200000000000003</v>
      </c>
      <c r="H2763" s="3">
        <f t="shared" si="1304"/>
        <v>179.82255111366129</v>
      </c>
      <c r="J2763" s="7">
        <v>45.2</v>
      </c>
      <c r="K2763" s="2">
        <f t="shared" si="1291"/>
        <v>133.42255111366129</v>
      </c>
      <c r="L2763" s="7">
        <v>24.5</v>
      </c>
      <c r="M2763" s="2">
        <f t="shared" si="1292"/>
        <v>71.553555396967113</v>
      </c>
      <c r="N2763" s="7">
        <v>26.2</v>
      </c>
      <c r="O2763" s="2">
        <f t="shared" si="1293"/>
        <v>-17.546444603032882</v>
      </c>
      <c r="Q2763" s="2">
        <f t="shared" si="1294"/>
        <v>68.905427609426425</v>
      </c>
      <c r="R2763" s="2">
        <f t="shared" si="1284"/>
        <v>140.94355077804258</v>
      </c>
      <c r="S2763" s="2">
        <v>32.665799999999997</v>
      </c>
      <c r="T2763" s="2">
        <v>90</v>
      </c>
      <c r="U2763" s="7">
        <v>38.5</v>
      </c>
      <c r="V2763" s="2">
        <f t="shared" si="1286"/>
        <v>116.94137576760697</v>
      </c>
      <c r="W2763" s="7">
        <v>39.729999999999997</v>
      </c>
      <c r="X2763" s="2">
        <f t="shared" si="1288"/>
        <v>43.328175844216155</v>
      </c>
      <c r="Y2763" s="7">
        <v>24.81</v>
      </c>
      <c r="Z2763" s="2">
        <f t="shared" si="1287"/>
        <v>165.90352582587803</v>
      </c>
      <c r="AA2763" s="7">
        <v>46.4</v>
      </c>
      <c r="AB2763" s="7">
        <v>89.1</v>
      </c>
      <c r="AF2763">
        <f t="shared" si="1289"/>
        <v>38.618420422925809</v>
      </c>
      <c r="AH2763" s="15">
        <f t="shared" si="1302"/>
        <v>1</v>
      </c>
      <c r="AI2763">
        <f t="shared" si="1295"/>
        <v>783.17503697541588</v>
      </c>
      <c r="AJ2763">
        <f t="shared" si="1296"/>
        <v>-480.83783528195573</v>
      </c>
      <c r="AK2763">
        <f t="shared" si="1297"/>
        <v>-3.8236243745685901</v>
      </c>
      <c r="AL2763">
        <f t="shared" si="1305"/>
        <v>-93493167.28066726</v>
      </c>
      <c r="AM2763">
        <f t="shared" si="1298"/>
        <v>-151486.03890475922</v>
      </c>
      <c r="AN2763">
        <f t="shared" si="1299"/>
        <v>-346.91733045297019</v>
      </c>
      <c r="AP2763" s="15">
        <v>1</v>
      </c>
      <c r="AQ2763">
        <f t="shared" si="1306"/>
        <v>-188063188622271.78</v>
      </c>
      <c r="AR2763">
        <f t="shared" si="1307"/>
        <v>-1.5320307297367848</v>
      </c>
      <c r="AS2763">
        <f t="shared" si="1308"/>
        <v>3971150468905.1333</v>
      </c>
      <c r="AU2763">
        <f t="shared" si="1309"/>
        <v>93028117280647.859</v>
      </c>
      <c r="AV2763">
        <f t="shared" si="1300"/>
        <v>-7.8405518835666853E+32</v>
      </c>
    </row>
    <row r="2764" spans="1:48" x14ac:dyDescent="0.3">
      <c r="A2764" s="4">
        <v>26.496300000000002</v>
      </c>
      <c r="B2764" s="4">
        <f t="shared" si="1301"/>
        <v>235</v>
      </c>
      <c r="C2764" s="7">
        <v>24.81</v>
      </c>
      <c r="D2764" s="2">
        <f t="shared" si="1285"/>
        <v>154.69225391937474</v>
      </c>
      <c r="E2764" s="6">
        <f t="shared" si="1290"/>
        <v>56.454388715060006</v>
      </c>
      <c r="F2764" s="2">
        <f t="shared" si="1310"/>
        <v>74.383193269785707</v>
      </c>
      <c r="G2764" s="7">
        <v>37.200000000000003</v>
      </c>
      <c r="H2764" s="3">
        <f t="shared" si="1304"/>
        <v>180.99948860999842</v>
      </c>
      <c r="J2764" s="7">
        <v>45.2</v>
      </c>
      <c r="K2764" s="2">
        <f t="shared" si="1291"/>
        <v>134.59948860999842</v>
      </c>
      <c r="L2764" s="7">
        <v>24.5</v>
      </c>
      <c r="M2764" s="2">
        <f t="shared" si="1292"/>
        <v>72.301595794127735</v>
      </c>
      <c r="N2764" s="7">
        <v>26.2</v>
      </c>
      <c r="O2764" s="2">
        <f t="shared" si="1293"/>
        <v>-16.798404205872259</v>
      </c>
      <c r="Q2764" s="2">
        <f t="shared" si="1294"/>
        <v>69.028229981165595</v>
      </c>
      <c r="R2764" s="2">
        <f t="shared" si="1284"/>
        <v>141.69218133808303</v>
      </c>
      <c r="S2764" s="2">
        <v>32.665799999999997</v>
      </c>
      <c r="T2764" s="2">
        <v>90</v>
      </c>
      <c r="U2764" s="7">
        <v>38.5</v>
      </c>
      <c r="V2764" s="2">
        <f t="shared" si="1286"/>
        <v>117.25137576760697</v>
      </c>
      <c r="W2764" s="7">
        <v>39.729999999999997</v>
      </c>
      <c r="X2764" s="2">
        <f t="shared" si="1288"/>
        <v>43.678175844216156</v>
      </c>
      <c r="Y2764" s="7">
        <v>24.81</v>
      </c>
      <c r="Z2764" s="2">
        <f t="shared" si="1287"/>
        <v>165.97152582587805</v>
      </c>
      <c r="AA2764" s="7">
        <v>46.4</v>
      </c>
      <c r="AB2764" s="7">
        <v>89.1</v>
      </c>
      <c r="AF2764">
        <f t="shared" si="1289"/>
        <v>38.928618941676064</v>
      </c>
      <c r="AH2764" s="15">
        <f t="shared" si="1302"/>
        <v>1</v>
      </c>
      <c r="AI2764">
        <f t="shared" si="1295"/>
        <v>1172.5687483903212</v>
      </c>
      <c r="AJ2764">
        <f t="shared" si="1296"/>
        <v>-486.61685397450742</v>
      </c>
      <c r="AK2764">
        <f t="shared" si="1297"/>
        <v>-3.6452281714802086</v>
      </c>
      <c r="AL2764">
        <f t="shared" si="1305"/>
        <v>-83337008.579586163</v>
      </c>
      <c r="AM2764">
        <f t="shared" si="1298"/>
        <v>-138958.47009329798</v>
      </c>
      <c r="AN2764">
        <f t="shared" si="1299"/>
        <v>-339.83265690088615</v>
      </c>
      <c r="AP2764" s="15">
        <v>1</v>
      </c>
      <c r="AQ2764">
        <f t="shared" si="1306"/>
        <v>-1078613722335607.8</v>
      </c>
      <c r="AR2764">
        <f t="shared" si="1307"/>
        <v>-1.5201382472630844</v>
      </c>
      <c r="AS2764">
        <f t="shared" si="1308"/>
        <v>4730921268951.4844</v>
      </c>
      <c r="AU2764">
        <f t="shared" si="1309"/>
        <v>331433962499664.44</v>
      </c>
      <c r="AV2764">
        <f t="shared" si="1300"/>
        <v>-4.9213875263395993E+32</v>
      </c>
    </row>
    <row r="2765" spans="1:48" x14ac:dyDescent="0.3">
      <c r="A2765" s="4">
        <v>26.496300000000002</v>
      </c>
      <c r="B2765" s="4">
        <f t="shared" si="1301"/>
        <v>236</v>
      </c>
      <c r="C2765" s="7">
        <v>24.81</v>
      </c>
      <c r="D2765" s="2">
        <f t="shared" si="1285"/>
        <v>154.64525391937474</v>
      </c>
      <c r="E2765" s="6">
        <f t="shared" si="1290"/>
        <v>56.605744462220002</v>
      </c>
      <c r="F2765" s="2">
        <f t="shared" si="1310"/>
        <v>74.826084882243592</v>
      </c>
      <c r="G2765" s="7">
        <v>37.200000000000003</v>
      </c>
      <c r="H2765" s="3">
        <f t="shared" si="1304"/>
        <v>182.18364225761999</v>
      </c>
      <c r="J2765" s="7">
        <v>45.2</v>
      </c>
      <c r="K2765" s="2">
        <f t="shared" si="1291"/>
        <v>135.78364225761999</v>
      </c>
      <c r="L2765" s="7">
        <v>24.5</v>
      </c>
      <c r="M2765" s="2">
        <f t="shared" si="1292"/>
        <v>73.053679434465948</v>
      </c>
      <c r="N2765" s="7">
        <v>26.2</v>
      </c>
      <c r="O2765" s="2">
        <f t="shared" si="1293"/>
        <v>-16.046320565534046</v>
      </c>
      <c r="Q2765" s="2">
        <f t="shared" si="1294"/>
        <v>69.144524893651223</v>
      </c>
      <c r="R2765" s="2">
        <f t="shared" si="1284"/>
        <v>142.4448639412592</v>
      </c>
      <c r="S2765" s="2">
        <v>32.665799999999997</v>
      </c>
      <c r="T2765" s="2">
        <v>90</v>
      </c>
      <c r="U2765" s="7">
        <v>38.5</v>
      </c>
      <c r="V2765" s="2">
        <f t="shared" si="1286"/>
        <v>117.56137576760698</v>
      </c>
      <c r="W2765" s="7">
        <v>39.729999999999997</v>
      </c>
      <c r="X2765" s="2">
        <f t="shared" si="1288"/>
        <v>44.028175844216157</v>
      </c>
      <c r="Y2765" s="7">
        <v>24.81</v>
      </c>
      <c r="Z2765" s="2">
        <f t="shared" si="1287"/>
        <v>166.03952582587806</v>
      </c>
      <c r="AA2765" s="7">
        <v>46.4</v>
      </c>
      <c r="AB2765" s="7">
        <v>89.1</v>
      </c>
      <c r="AF2765">
        <f t="shared" si="1289"/>
        <v>39.238420730902959</v>
      </c>
      <c r="AH2765" s="15">
        <f t="shared" si="1302"/>
        <v>1</v>
      </c>
      <c r="AI2765">
        <f t="shared" si="1295"/>
        <v>804.60578316201565</v>
      </c>
      <c r="AJ2765">
        <f t="shared" si="1296"/>
        <v>-492.25588283025161</v>
      </c>
      <c r="AK2765">
        <f t="shared" si="1297"/>
        <v>-3.4808458517722118</v>
      </c>
      <c r="AL2765">
        <f t="shared" si="1305"/>
        <v>-73682277.1083325</v>
      </c>
      <c r="AM2765">
        <f t="shared" si="1298"/>
        <v>-126735.13068901276</v>
      </c>
      <c r="AN2765">
        <f t="shared" si="1299"/>
        <v>-333.01743093217988</v>
      </c>
      <c r="AP2765" s="15">
        <v>1</v>
      </c>
      <c r="AQ2765">
        <f t="shared" si="1306"/>
        <v>-8452132013756.2666</v>
      </c>
      <c r="AR2765">
        <f t="shared" si="1307"/>
        <v>-1.5084111136098035</v>
      </c>
      <c r="AS2765">
        <f t="shared" si="1308"/>
        <v>5446014121674.042</v>
      </c>
      <c r="AU2765">
        <f t="shared" si="1309"/>
        <v>100530301666999.84</v>
      </c>
      <c r="AV2765">
        <f t="shared" si="1300"/>
        <v>-2.7557247617626794E+32</v>
      </c>
    </row>
    <row r="2766" spans="1:48" x14ac:dyDescent="0.3">
      <c r="A2766" s="4">
        <v>26.496300000000002</v>
      </c>
      <c r="B2766" s="4">
        <f t="shared" si="1301"/>
        <v>237</v>
      </c>
      <c r="C2766" s="7">
        <v>24.81</v>
      </c>
      <c r="D2766" s="2">
        <f t="shared" si="1285"/>
        <v>154.59825391937474</v>
      </c>
      <c r="E2766" s="6">
        <f t="shared" si="1290"/>
        <v>56.752845401014667</v>
      </c>
      <c r="F2766" s="2">
        <f t="shared" si="1310"/>
        <v>75.269276821241363</v>
      </c>
      <c r="G2766" s="7">
        <v>37.200000000000003</v>
      </c>
      <c r="H2766" s="3">
        <f t="shared" si="1304"/>
        <v>183.3750521530298</v>
      </c>
      <c r="J2766" s="7">
        <v>45.2</v>
      </c>
      <c r="K2766" s="2">
        <f t="shared" si="1291"/>
        <v>136.97505215302979</v>
      </c>
      <c r="L2766" s="7">
        <v>24.5</v>
      </c>
      <c r="M2766" s="2">
        <f t="shared" si="1292"/>
        <v>73.809862086350279</v>
      </c>
      <c r="N2766" s="7">
        <v>26.2</v>
      </c>
      <c r="O2766" s="2">
        <f t="shared" si="1293"/>
        <v>-15.290137913649716</v>
      </c>
      <c r="Q2766" s="2">
        <f t="shared" si="1294"/>
        <v>69.254171073164741</v>
      </c>
      <c r="R2766" s="2">
        <f t="shared" si="1284"/>
        <v>143.20165553826925</v>
      </c>
      <c r="S2766" s="2">
        <v>32.665799999999997</v>
      </c>
      <c r="T2766" s="2">
        <v>90</v>
      </c>
      <c r="U2766" s="7">
        <v>38.5</v>
      </c>
      <c r="V2766" s="2">
        <f t="shared" si="1286"/>
        <v>117.87137576760698</v>
      </c>
      <c r="W2766" s="7">
        <v>39.729999999999997</v>
      </c>
      <c r="X2766" s="2">
        <f t="shared" si="1288"/>
        <v>44.378175844216159</v>
      </c>
      <c r="Y2766" s="7">
        <v>24.81</v>
      </c>
      <c r="Z2766" s="2">
        <f t="shared" si="1287"/>
        <v>166.10752582587807</v>
      </c>
      <c r="AA2766" s="7">
        <v>46.4</v>
      </c>
      <c r="AB2766" s="7">
        <v>89.1</v>
      </c>
      <c r="AF2766">
        <f t="shared" si="1289"/>
        <v>39.5476340319385</v>
      </c>
      <c r="AH2766" s="15">
        <f t="shared" si="1302"/>
        <v>1</v>
      </c>
      <c r="AI2766">
        <f t="shared" si="1295"/>
        <v>698.50390329585878</v>
      </c>
      <c r="AJ2766">
        <f t="shared" si="1296"/>
        <v>-497.86324505073611</v>
      </c>
      <c r="AK2766">
        <f t="shared" si="1297"/>
        <v>-3.3287376049771158</v>
      </c>
      <c r="AL2766">
        <f t="shared" si="1305"/>
        <v>-64530884.675299056</v>
      </c>
      <c r="AM2766">
        <f t="shared" si="1298"/>
        <v>-114792.2418867098</v>
      </c>
      <c r="AN2766">
        <f t="shared" si="1299"/>
        <v>-326.4827226335043</v>
      </c>
      <c r="AP2766" s="15">
        <v>1</v>
      </c>
      <c r="AQ2766">
        <f t="shared" si="1306"/>
        <v>163522704011590.81</v>
      </c>
      <c r="AR2766">
        <f t="shared" si="1307"/>
        <v>-1.4968451593893777</v>
      </c>
      <c r="AS2766">
        <f t="shared" si="1308"/>
        <v>6095391555095.7578</v>
      </c>
      <c r="AU2766">
        <f t="shared" si="1309"/>
        <v>67073485853804.414</v>
      </c>
      <c r="AV2766">
        <f t="shared" si="1300"/>
        <v>-1.5285428009219433E+32</v>
      </c>
    </row>
    <row r="2767" spans="1:48" x14ac:dyDescent="0.3">
      <c r="A2767" s="4">
        <v>26.496300000000002</v>
      </c>
      <c r="B2767" s="4">
        <f t="shared" si="1301"/>
        <v>238</v>
      </c>
      <c r="C2767" s="7">
        <v>24.81</v>
      </c>
      <c r="D2767" s="2">
        <f t="shared" si="1285"/>
        <v>154.55125391937474</v>
      </c>
      <c r="E2767" s="6">
        <f t="shared" si="1290"/>
        <v>56.895679895272472</v>
      </c>
      <c r="F2767" s="2">
        <f t="shared" si="1310"/>
        <v>75.712758249268049</v>
      </c>
      <c r="G2767" s="7">
        <v>37.200000000000003</v>
      </c>
      <c r="H2767" s="3">
        <f t="shared" si="1304"/>
        <v>184.57376670144444</v>
      </c>
      <c r="J2767" s="7">
        <v>45.2</v>
      </c>
      <c r="K2767" s="2">
        <f t="shared" si="1291"/>
        <v>138.17376670144444</v>
      </c>
      <c r="L2767" s="7">
        <v>24.5</v>
      </c>
      <c r="M2767" s="2">
        <f t="shared" si="1292"/>
        <v>74.570205738812007</v>
      </c>
      <c r="N2767" s="7">
        <v>26.2</v>
      </c>
      <c r="O2767" s="2">
        <f t="shared" si="1293"/>
        <v>-14.529794261187988</v>
      </c>
      <c r="Q2767" s="2">
        <f t="shared" si="1294"/>
        <v>69.357026712780382</v>
      </c>
      <c r="R2767" s="2">
        <f t="shared" si="1284"/>
        <v>143.96261930147759</v>
      </c>
      <c r="S2767" s="2">
        <v>32.665799999999997</v>
      </c>
      <c r="T2767" s="2">
        <v>90</v>
      </c>
      <c r="U2767" s="7">
        <v>38.5</v>
      </c>
      <c r="V2767" s="2">
        <f t="shared" si="1286"/>
        <v>118.18137576760698</v>
      </c>
      <c r="W2767" s="7">
        <v>39.729999999999997</v>
      </c>
      <c r="X2767" s="2">
        <f t="shared" si="1288"/>
        <v>44.72817584421616</v>
      </c>
      <c r="Y2767" s="7">
        <v>24.81</v>
      </c>
      <c r="Z2767" s="2">
        <f t="shared" si="1287"/>
        <v>166.17552582587808</v>
      </c>
      <c r="AA2767" s="7">
        <v>46.4</v>
      </c>
      <c r="AB2767" s="7">
        <v>89.1</v>
      </c>
      <c r="AF2767">
        <f t="shared" si="1289"/>
        <v>39.856064893354251</v>
      </c>
      <c r="AH2767" s="15">
        <f t="shared" si="1302"/>
        <v>1</v>
      </c>
      <c r="AI2767">
        <f t="shared" si="1295"/>
        <v>1037.5761236306687</v>
      </c>
      <c r="AJ2767">
        <f t="shared" si="1296"/>
        <v>-503.23139128248488</v>
      </c>
      <c r="AK2767">
        <f t="shared" si="1297"/>
        <v>-3.1874389623258206</v>
      </c>
      <c r="AL2767">
        <f t="shared" si="1305"/>
        <v>-55927958.17608352</v>
      </c>
      <c r="AM2767">
        <f t="shared" si="1298"/>
        <v>-103185.18183357416</v>
      </c>
      <c r="AN2767">
        <f t="shared" si="1299"/>
        <v>-320.23930631694236</v>
      </c>
      <c r="AP2767" s="15">
        <v>1</v>
      </c>
      <c r="AQ2767">
        <f t="shared" si="1306"/>
        <v>507410838792004.63</v>
      </c>
      <c r="AR2767">
        <f t="shared" si="1307"/>
        <v>-1.4854364151613109</v>
      </c>
      <c r="AS2767">
        <f t="shared" si="1308"/>
        <v>6642868749799.2178</v>
      </c>
      <c r="AU2767">
        <f t="shared" si="1309"/>
        <v>227495793240605.41</v>
      </c>
      <c r="AV2767">
        <f t="shared" si="1300"/>
        <v>-8.7075008956463678E+31</v>
      </c>
    </row>
    <row r="2768" spans="1:48" x14ac:dyDescent="0.3">
      <c r="A2768" s="4">
        <v>26.496300000000002</v>
      </c>
      <c r="B2768" s="4">
        <f t="shared" si="1301"/>
        <v>239</v>
      </c>
      <c r="C2768" s="7">
        <v>24.81</v>
      </c>
      <c r="D2768" s="2">
        <f t="shared" si="1285"/>
        <v>154.50425391937475</v>
      </c>
      <c r="E2768" s="6">
        <f t="shared" si="1290"/>
        <v>57.034236650594828</v>
      </c>
      <c r="F2768" s="2">
        <f t="shared" si="1310"/>
        <v>76.156518524486287</v>
      </c>
      <c r="G2768" s="7">
        <v>37.200000000000003</v>
      </c>
      <c r="H2768" s="3">
        <f t="shared" si="1304"/>
        <v>185.77984299134826</v>
      </c>
      <c r="J2768" s="7">
        <v>45.2</v>
      </c>
      <c r="K2768" s="2">
        <f t="shared" si="1291"/>
        <v>139.37984299134826</v>
      </c>
      <c r="L2768" s="7">
        <v>24.5</v>
      </c>
      <c r="M2768" s="2">
        <f t="shared" si="1292"/>
        <v>75.334778867432931</v>
      </c>
      <c r="N2768" s="7">
        <v>26.2</v>
      </c>
      <c r="O2768" s="2">
        <f t="shared" si="1293"/>
        <v>-13.765221132567063</v>
      </c>
      <c r="Q2768" s="2">
        <f t="shared" si="1294"/>
        <v>69.452949284420299</v>
      </c>
      <c r="R2768" s="2">
        <f t="shared" si="1284"/>
        <v>144.72782489333994</v>
      </c>
      <c r="S2768" s="2">
        <v>32.665799999999997</v>
      </c>
      <c r="T2768" s="2">
        <v>90</v>
      </c>
      <c r="U2768" s="7">
        <v>38.5</v>
      </c>
      <c r="V2768" s="2">
        <f t="shared" si="1286"/>
        <v>118.49137576760698</v>
      </c>
      <c r="W2768" s="7">
        <v>39.729999999999997</v>
      </c>
      <c r="X2768" s="2">
        <f t="shared" si="1288"/>
        <v>45.078175844216162</v>
      </c>
      <c r="Y2768" s="7">
        <v>24.81</v>
      </c>
      <c r="Z2768" s="2">
        <f t="shared" si="1287"/>
        <v>166.24352582587809</v>
      </c>
      <c r="AA2768" s="7">
        <v>46.4</v>
      </c>
      <c r="AB2768" s="7">
        <v>89.1</v>
      </c>
      <c r="AF2768">
        <f t="shared" si="1289"/>
        <v>40.163517049666424</v>
      </c>
      <c r="AH2768" s="15">
        <f t="shared" si="1302"/>
        <v>1</v>
      </c>
      <c r="AI2768">
        <f t="shared" si="1295"/>
        <v>566.65778205826439</v>
      </c>
      <c r="AJ2768">
        <f t="shared" si="1296"/>
        <v>-501.39549064238315</v>
      </c>
      <c r="AK2768">
        <f t="shared" si="1297"/>
        <v>-3.0557082930275725</v>
      </c>
      <c r="AL2768">
        <f t="shared" si="1305"/>
        <v>-48809702.080178909</v>
      </c>
      <c r="AM2768">
        <f t="shared" si="1298"/>
        <v>-93710.325654369066</v>
      </c>
      <c r="AN2768">
        <f t="shared" si="1299"/>
        <v>-314.29763609604692</v>
      </c>
      <c r="AP2768" s="15">
        <v>1</v>
      </c>
      <c r="AQ2768">
        <f t="shared" si="1306"/>
        <v>-35174686107304.781</v>
      </c>
      <c r="AR2768">
        <f t="shared" si="1307"/>
        <v>-1.4741819373084371</v>
      </c>
      <c r="AS2768">
        <f t="shared" si="1308"/>
        <v>6682450671850.2021</v>
      </c>
      <c r="AU2768">
        <f t="shared" si="1309"/>
        <v>38262837997385.961</v>
      </c>
      <c r="AV2768">
        <f t="shared" si="1300"/>
        <v>-4.4371391827952105E+31</v>
      </c>
    </row>
    <row r="2769" spans="1:48" x14ac:dyDescent="0.3">
      <c r="A2769" s="4">
        <v>26.496300000000002</v>
      </c>
      <c r="B2769" s="4">
        <f t="shared" si="1301"/>
        <v>240</v>
      </c>
      <c r="C2769" s="7">
        <v>24.81</v>
      </c>
      <c r="D2769" s="2">
        <f t="shared" si="1285"/>
        <v>154.45725391937475</v>
      </c>
      <c r="E2769" s="6">
        <f t="shared" si="1290"/>
        <v>57.168504714820131</v>
      </c>
      <c r="F2769" s="2">
        <f t="shared" si="1310"/>
        <v>76.600547192200253</v>
      </c>
      <c r="G2769" s="7">
        <v>37.200000000000003</v>
      </c>
      <c r="H2769" s="3">
        <f t="shared" si="1304"/>
        <v>186.99334720649011</v>
      </c>
      <c r="J2769" s="7">
        <v>45.2</v>
      </c>
      <c r="K2769" s="2">
        <f t="shared" si="1291"/>
        <v>140.59334720649011</v>
      </c>
      <c r="L2769" s="7">
        <v>24.5</v>
      </c>
      <c r="M2769" s="2">
        <f t="shared" si="1292"/>
        <v>76.103656729524062</v>
      </c>
      <c r="N2769" s="7">
        <v>26.2</v>
      </c>
      <c r="O2769" s="2">
        <f t="shared" si="1293"/>
        <v>-12.996343270475933</v>
      </c>
      <c r="Q2769" s="2">
        <f t="shared" si="1294"/>
        <v>69.54179533607585</v>
      </c>
      <c r="R2769" s="2">
        <f t="shared" si="1284"/>
        <v>145.49734876421911</v>
      </c>
      <c r="S2769" s="2">
        <v>32.665799999999997</v>
      </c>
      <c r="T2769" s="2">
        <v>90</v>
      </c>
      <c r="U2769" s="7">
        <v>38.5</v>
      </c>
      <c r="V2769" s="2">
        <f t="shared" si="1286"/>
        <v>118.80137576760698</v>
      </c>
      <c r="W2769" s="7">
        <v>39.729999999999997</v>
      </c>
      <c r="X2769" s="2">
        <f t="shared" si="1288"/>
        <v>45.428175844216163</v>
      </c>
      <c r="Y2769" s="7">
        <v>24.81</v>
      </c>
      <c r="Z2769" s="2">
        <f t="shared" si="1287"/>
        <v>166.31152582587811</v>
      </c>
      <c r="AA2769" s="7">
        <v>46.4</v>
      </c>
      <c r="AB2769" s="7">
        <v>89.1</v>
      </c>
      <c r="AF2769">
        <f t="shared" si="1289"/>
        <v>40.469791789501329</v>
      </c>
      <c r="AH2769" s="15">
        <f t="shared" si="1302"/>
        <v>1</v>
      </c>
      <c r="AI2769">
        <f t="shared" si="1295"/>
        <v>595.92946430917209</v>
      </c>
      <c r="AJ2769">
        <f t="shared" si="1296"/>
        <v>-513.81791919266584</v>
      </c>
      <c r="AK2769">
        <f t="shared" si="1297"/>
        <v>-2.93248587031986</v>
      </c>
      <c r="AL2769">
        <f t="shared" si="1305"/>
        <v>-40336698.439171605</v>
      </c>
      <c r="AM2769">
        <f t="shared" si="1298"/>
        <v>-80830.782607998233</v>
      </c>
      <c r="AN2769">
        <f t="shared" si="1299"/>
        <v>-308.66782133901063</v>
      </c>
      <c r="AP2769" s="15">
        <v>1</v>
      </c>
      <c r="AQ2769">
        <f t="shared" si="1306"/>
        <v>-98586013716702.359</v>
      </c>
      <c r="AR2769">
        <f t="shared" si="1307"/>
        <v>-1.4630751347524915</v>
      </c>
      <c r="AS2769">
        <f t="shared" si="1308"/>
        <v>7359380021343.7939</v>
      </c>
      <c r="AU2769">
        <f t="shared" si="1309"/>
        <v>43108903254942.914</v>
      </c>
      <c r="AV2769">
        <f t="shared" si="1300"/>
        <v>-1.9701360376706972E+31</v>
      </c>
    </row>
    <row r="2770" spans="1:48" x14ac:dyDescent="0.3">
      <c r="A2770" s="4">
        <v>26.496300000000002</v>
      </c>
      <c r="B2770" s="4">
        <f t="shared" si="1301"/>
        <v>241</v>
      </c>
      <c r="C2770" s="7">
        <v>24.81</v>
      </c>
      <c r="D2770" s="2">
        <f t="shared" si="1285"/>
        <v>154.41025391937475</v>
      </c>
      <c r="E2770" s="6">
        <f t="shared" si="1290"/>
        <v>57.298473478480631</v>
      </c>
      <c r="F2770" s="2">
        <f t="shared" si="1310"/>
        <v>77.044833976598156</v>
      </c>
      <c r="G2770" s="7">
        <v>37.200000000000003</v>
      </c>
      <c r="H2770" s="3">
        <f t="shared" si="1304"/>
        <v>188.21435507936812</v>
      </c>
      <c r="J2770" s="7">
        <v>45.2</v>
      </c>
      <c r="K2770" s="2">
        <f t="shared" si="1291"/>
        <v>141.81435507936811</v>
      </c>
      <c r="L2770" s="7">
        <v>24.5</v>
      </c>
      <c r="M2770" s="2">
        <f t="shared" si="1292"/>
        <v>76.876921691562558</v>
      </c>
      <c r="N2770" s="7">
        <v>26.2</v>
      </c>
      <c r="O2770" s="2">
        <f t="shared" si="1293"/>
        <v>-12.223078308437437</v>
      </c>
      <c r="Q2770" s="2">
        <f t="shared" si="1294"/>
        <v>69.623420272678246</v>
      </c>
      <c r="R2770" s="2">
        <f t="shared" ref="R2770:R2833" si="1311">ACOS(((C2770*COS(D2770*PI()/180))+(J2770*COS(K2770*PI()/180)))/Q2770)*(180/PI())</f>
        <v>146.27127448257357</v>
      </c>
      <c r="S2770" s="2">
        <v>32.665799999999997</v>
      </c>
      <c r="T2770" s="2">
        <v>90</v>
      </c>
      <c r="U2770" s="7">
        <v>38.5</v>
      </c>
      <c r="V2770" s="2">
        <f t="shared" si="1286"/>
        <v>119.11137576760699</v>
      </c>
      <c r="W2770" s="7">
        <v>39.729999999999997</v>
      </c>
      <c r="X2770" s="2">
        <f t="shared" si="1288"/>
        <v>45.778175844216165</v>
      </c>
      <c r="Y2770" s="7">
        <v>24.81</v>
      </c>
      <c r="Z2770" s="2">
        <f t="shared" si="1287"/>
        <v>166.37952582587812</v>
      </c>
      <c r="AA2770" s="7">
        <v>46.4</v>
      </c>
      <c r="AB2770" s="7">
        <v>89.1</v>
      </c>
      <c r="AF2770">
        <f t="shared" si="1289"/>
        <v>40.774687811941114</v>
      </c>
      <c r="AH2770" s="15">
        <f t="shared" si="1302"/>
        <v>1</v>
      </c>
      <c r="AI2770">
        <f t="shared" si="1295"/>
        <v>842.79993329987224</v>
      </c>
      <c r="AJ2770">
        <f t="shared" si="1296"/>
        <v>-518.71086756119587</v>
      </c>
      <c r="AK2770">
        <f t="shared" si="1297"/>
        <v>-2.8168616379821896</v>
      </c>
      <c r="AL2770">
        <f t="shared" si="1305"/>
        <v>-33408816.139459588</v>
      </c>
      <c r="AM2770">
        <f t="shared" si="1298"/>
        <v>-70160.355122670575</v>
      </c>
      <c r="AN2770">
        <f t="shared" si="1299"/>
        <v>-303.3596020095996</v>
      </c>
      <c r="AP2770" s="15">
        <v>1</v>
      </c>
      <c r="AQ2770">
        <f t="shared" si="1306"/>
        <v>-91521738275408.016</v>
      </c>
      <c r="AR2770">
        <f t="shared" si="1307"/>
        <v>-1.4521152857381243</v>
      </c>
      <c r="AS2770">
        <f t="shared" si="1308"/>
        <v>7464263966382.8691</v>
      </c>
      <c r="AU2770">
        <f t="shared" si="1309"/>
        <v>118441867456412.83</v>
      </c>
      <c r="AV2770">
        <f t="shared" si="1300"/>
        <v>-9.4603571845121405E+30</v>
      </c>
    </row>
    <row r="2771" spans="1:48" x14ac:dyDescent="0.3">
      <c r="A2771" s="4">
        <v>26.496300000000002</v>
      </c>
      <c r="B2771" s="4">
        <f t="shared" si="1301"/>
        <v>242</v>
      </c>
      <c r="C2771" s="7">
        <v>24.81</v>
      </c>
      <c r="D2771" s="2">
        <f t="shared" si="1285"/>
        <v>154.36325391937476</v>
      </c>
      <c r="E2771" s="6">
        <f t="shared" si="1290"/>
        <v>57.424132675251151</v>
      </c>
      <c r="F2771" s="2">
        <f t="shared" si="1310"/>
        <v>77.489368772754659</v>
      </c>
      <c r="G2771" s="7">
        <v>37.200000000000003</v>
      </c>
      <c r="H2771" s="3">
        <f t="shared" si="1304"/>
        <v>189.44295239075055</v>
      </c>
      <c r="J2771" s="7">
        <v>45.2</v>
      </c>
      <c r="K2771" s="2">
        <f t="shared" si="1291"/>
        <v>143.04295239075054</v>
      </c>
      <c r="L2771" s="7">
        <v>24.5</v>
      </c>
      <c r="M2771" s="2">
        <f t="shared" si="1292"/>
        <v>77.654663592234499</v>
      </c>
      <c r="N2771" s="7">
        <v>26.2</v>
      </c>
      <c r="O2771" s="2">
        <f t="shared" si="1293"/>
        <v>-11.445336407765495</v>
      </c>
      <c r="Q2771" s="2">
        <f t="shared" si="1294"/>
        <v>69.69767811889588</v>
      </c>
      <c r="R2771" s="2">
        <f t="shared" si="1311"/>
        <v>147.04969310088379</v>
      </c>
      <c r="S2771" s="2">
        <v>32.665799999999997</v>
      </c>
      <c r="T2771" s="2">
        <v>90</v>
      </c>
      <c r="U2771" s="7">
        <v>38.5</v>
      </c>
      <c r="V2771" s="2">
        <f t="shared" si="1286"/>
        <v>119.42137576760699</v>
      </c>
      <c r="W2771" s="7">
        <v>39.729999999999997</v>
      </c>
      <c r="X2771" s="2">
        <f t="shared" si="1288"/>
        <v>46.128175844216166</v>
      </c>
      <c r="Y2771" s="7">
        <v>24.81</v>
      </c>
      <c r="Z2771" s="2">
        <f t="shared" si="1287"/>
        <v>166.44752582587813</v>
      </c>
      <c r="AA2771" s="7">
        <v>46.4</v>
      </c>
      <c r="AB2771" s="7">
        <v>89.1</v>
      </c>
      <c r="AF2771">
        <f t="shared" si="1289"/>
        <v>41.078001069600305</v>
      </c>
      <c r="AH2771" s="15">
        <f t="shared" si="1302"/>
        <v>1</v>
      </c>
      <c r="AI2771">
        <f t="shared" si="1295"/>
        <v>321.50462449569397</v>
      </c>
      <c r="AJ2771">
        <f t="shared" si="1296"/>
        <v>-524.27747129113209</v>
      </c>
      <c r="AK2771">
        <f t="shared" si="1297"/>
        <v>-2.7080495934137274</v>
      </c>
      <c r="AL2771">
        <f t="shared" si="1305"/>
        <v>-26955217.24058824</v>
      </c>
      <c r="AM2771">
        <f t="shared" si="1298"/>
        <v>-59573.151216546314</v>
      </c>
      <c r="AN2771">
        <f t="shared" si="1299"/>
        <v>-298.38232390325265</v>
      </c>
      <c r="AP2771" s="15">
        <v>1</v>
      </c>
      <c r="AQ2771">
        <f t="shared" si="1306"/>
        <v>10429350161425.627</v>
      </c>
      <c r="AR2771">
        <f t="shared" si="1307"/>
        <v>-1.4412978261019731</v>
      </c>
      <c r="AS2771">
        <f t="shared" si="1308"/>
        <v>7428061922156.7168</v>
      </c>
      <c r="AU2771">
        <f t="shared" si="1309"/>
        <v>11667658655368.18</v>
      </c>
      <c r="AV2771">
        <f t="shared" si="1300"/>
        <v>-3.3531915630388087E+30</v>
      </c>
    </row>
    <row r="2772" spans="1:48" x14ac:dyDescent="0.3">
      <c r="A2772" s="4">
        <v>26.496300000000002</v>
      </c>
      <c r="B2772" s="4">
        <f t="shared" si="1301"/>
        <v>243</v>
      </c>
      <c r="C2772" s="7">
        <v>24.81</v>
      </c>
      <c r="D2772" s="2">
        <f t="shared" si="1285"/>
        <v>154.31625391937476</v>
      </c>
      <c r="E2772" s="6">
        <f t="shared" si="1290"/>
        <v>57.545472382389249</v>
      </c>
      <c r="F2772" s="2">
        <f t="shared" si="1310"/>
        <v>77.934141638879822</v>
      </c>
      <c r="G2772" s="7">
        <v>37.200000000000003</v>
      </c>
      <c r="H2772" s="3">
        <f t="shared" si="1304"/>
        <v>190.67923552036183</v>
      </c>
      <c r="J2772" s="7">
        <v>45.2</v>
      </c>
      <c r="K2772" s="2">
        <f t="shared" si="1291"/>
        <v>144.27923552036182</v>
      </c>
      <c r="L2772" s="7">
        <v>24.5</v>
      </c>
      <c r="M2772" s="2">
        <f t="shared" si="1292"/>
        <v>78.436980144863355</v>
      </c>
      <c r="N2772" s="7">
        <v>26.2</v>
      </c>
      <c r="O2772" s="2">
        <f t="shared" si="1293"/>
        <v>-10.663019855136639</v>
      </c>
      <c r="Q2772" s="2">
        <f t="shared" si="1294"/>
        <v>69.764421261901262</v>
      </c>
      <c r="R2772" s="2">
        <f t="shared" si="1311"/>
        <v>147.83270356111575</v>
      </c>
      <c r="S2772" s="2">
        <v>32.665799999999997</v>
      </c>
      <c r="T2772" s="2">
        <v>90</v>
      </c>
      <c r="U2772" s="7">
        <v>38.5</v>
      </c>
      <c r="V2772" s="2">
        <f t="shared" si="1286"/>
        <v>119.73137576760699</v>
      </c>
      <c r="W2772" s="7">
        <v>39.729999999999997</v>
      </c>
      <c r="X2772" s="2">
        <f t="shared" si="1288"/>
        <v>46.478175844216167</v>
      </c>
      <c r="Y2772" s="7">
        <v>24.81</v>
      </c>
      <c r="Z2772" s="2">
        <f t="shared" si="1287"/>
        <v>166.51552582587814</v>
      </c>
      <c r="AA2772" s="7">
        <v>46.4</v>
      </c>
      <c r="AB2772" s="7">
        <v>89.1</v>
      </c>
      <c r="AF2772">
        <f t="shared" si="1289"/>
        <v>41.379524596792933</v>
      </c>
      <c r="AH2772" s="15">
        <f t="shared" si="1302"/>
        <v>1</v>
      </c>
      <c r="AI2772">
        <f t="shared" si="1295"/>
        <v>535.64853433405972</v>
      </c>
      <c r="AJ2772">
        <f t="shared" si="1296"/>
        <v>-527.38497154819891</v>
      </c>
      <c r="AK2772">
        <f t="shared" si="1297"/>
        <v>-2.6053672549217035</v>
      </c>
      <c r="AL2772">
        <f t="shared" si="1305"/>
        <v>-21337793.399576347</v>
      </c>
      <c r="AM2772">
        <f t="shared" si="1298"/>
        <v>-49871.391603085096</v>
      </c>
      <c r="AN2772">
        <f t="shared" si="1299"/>
        <v>-293.74491378197644</v>
      </c>
      <c r="AP2772" s="15">
        <v>1</v>
      </c>
      <c r="AQ2772">
        <f t="shared" si="1306"/>
        <v>53307113041072.961</v>
      </c>
      <c r="AR2772">
        <f t="shared" si="1307"/>
        <v>-1.430619669051538</v>
      </c>
      <c r="AS2772">
        <f t="shared" si="1308"/>
        <v>7062232880040.2529</v>
      </c>
      <c r="AU2772">
        <f t="shared" si="1309"/>
        <v>32092207464970.113</v>
      </c>
      <c r="AV2772">
        <f t="shared" si="1300"/>
        <v>-1.3147593784229704E+30</v>
      </c>
    </row>
    <row r="2773" spans="1:48" x14ac:dyDescent="0.3">
      <c r="A2773" s="4">
        <v>26.496300000000002</v>
      </c>
      <c r="B2773" s="4">
        <f t="shared" si="1301"/>
        <v>244</v>
      </c>
      <c r="C2773" s="7">
        <v>24.81</v>
      </c>
      <c r="D2773" s="2">
        <f t="shared" si="1285"/>
        <v>154.26925391937476</v>
      </c>
      <c r="E2773" s="6">
        <f t="shared" si="1290"/>
        <v>57.662483021165826</v>
      </c>
      <c r="F2773" s="2">
        <f t="shared" si="1310"/>
        <v>78.379142788801047</v>
      </c>
      <c r="G2773" s="7">
        <v>37.200000000000003</v>
      </c>
      <c r="H2773" s="3">
        <f t="shared" si="1304"/>
        <v>191.92331205453669</v>
      </c>
      <c r="J2773" s="7">
        <v>45.2</v>
      </c>
      <c r="K2773" s="2">
        <f t="shared" si="1291"/>
        <v>145.52331205453669</v>
      </c>
      <c r="L2773" s="7">
        <v>24.5</v>
      </c>
      <c r="M2773" s="2">
        <f t="shared" si="1292"/>
        <v>79.223977383516427</v>
      </c>
      <c r="N2773" s="7">
        <v>26.2</v>
      </c>
      <c r="O2773" s="2">
        <f t="shared" si="1293"/>
        <v>-9.8760226164835672</v>
      </c>
      <c r="Q2773" s="2">
        <f t="shared" si="1294"/>
        <v>69.823500171879488</v>
      </c>
      <c r="R2773" s="2">
        <f t="shared" si="1311"/>
        <v>148.62041314403521</v>
      </c>
      <c r="S2773" s="2">
        <v>32.665799999999997</v>
      </c>
      <c r="T2773" s="2">
        <v>90</v>
      </c>
      <c r="U2773" s="7">
        <v>38.5</v>
      </c>
      <c r="V2773" s="2">
        <f t="shared" si="1286"/>
        <v>120.04137576760699</v>
      </c>
      <c r="W2773" s="7">
        <v>39.729999999999997</v>
      </c>
      <c r="X2773" s="2">
        <f t="shared" si="1288"/>
        <v>46.828175844216169</v>
      </c>
      <c r="Y2773" s="7">
        <v>24.81</v>
      </c>
      <c r="Z2773" s="2">
        <f t="shared" si="1287"/>
        <v>166.58352582587816</v>
      </c>
      <c r="AA2773" s="7">
        <v>46.4</v>
      </c>
      <c r="AB2773" s="7">
        <v>89.1</v>
      </c>
      <c r="AF2773">
        <f t="shared" si="1289"/>
        <v>41.679048320925524</v>
      </c>
      <c r="AH2773" s="15">
        <f t="shared" si="1302"/>
        <v>1</v>
      </c>
      <c r="AI2773">
        <f t="shared" si="1295"/>
        <v>643.78403042088507</v>
      </c>
      <c r="AJ2773">
        <f t="shared" si="1296"/>
        <v>-535.28323694865981</v>
      </c>
      <c r="AK2773">
        <f t="shared" si="1297"/>
        <v>-2.5082190734465581</v>
      </c>
      <c r="AL2773">
        <f t="shared" si="1305"/>
        <v>-15759347.837756969</v>
      </c>
      <c r="AM2773">
        <f t="shared" si="1298"/>
        <v>-39133.636385178528</v>
      </c>
      <c r="AN2773">
        <f t="shared" si="1299"/>
        <v>-289.45585440718804</v>
      </c>
      <c r="AP2773" s="15">
        <v>1</v>
      </c>
      <c r="AQ2773">
        <f t="shared" si="1306"/>
        <v>-34319650635354.684</v>
      </c>
      <c r="AR2773">
        <f t="shared" si="1307"/>
        <v>-1.4200768681769675</v>
      </c>
      <c r="AS2773">
        <f t="shared" si="1308"/>
        <v>6744607708555.1084</v>
      </c>
      <c r="AU2773">
        <f t="shared" si="1309"/>
        <v>52799657856247.414</v>
      </c>
      <c r="AV2773">
        <f t="shared" si="1300"/>
        <v>-3.9046839130153108E+29</v>
      </c>
    </row>
    <row r="2774" spans="1:48" x14ac:dyDescent="0.3">
      <c r="A2774" s="4">
        <v>26.496300000000002</v>
      </c>
      <c r="B2774" s="4">
        <f t="shared" si="1301"/>
        <v>245</v>
      </c>
      <c r="C2774" s="7">
        <v>24.81</v>
      </c>
      <c r="D2774" s="2">
        <f t="shared" si="1285"/>
        <v>154.22225391937477</v>
      </c>
      <c r="E2774" s="6">
        <f t="shared" si="1290"/>
        <v>57.775155357285726</v>
      </c>
      <c r="F2774" s="2">
        <f t="shared" si="1310"/>
        <v>78.824362584665849</v>
      </c>
      <c r="G2774" s="7">
        <v>37.200000000000003</v>
      </c>
      <c r="H2774" s="3">
        <f t="shared" si="1304"/>
        <v>193.17530145742529</v>
      </c>
      <c r="J2774" s="7">
        <v>45.2</v>
      </c>
      <c r="K2774" s="2">
        <f t="shared" si="1291"/>
        <v>146.77530145742529</v>
      </c>
      <c r="L2774" s="7">
        <v>24.5</v>
      </c>
      <c r="M2774" s="2">
        <f t="shared" si="1292"/>
        <v>80.015770157662473</v>
      </c>
      <c r="N2774" s="7">
        <v>26.2</v>
      </c>
      <c r="O2774" s="2">
        <f t="shared" si="1293"/>
        <v>-9.0842298423375212</v>
      </c>
      <c r="Q2774" s="2">
        <f t="shared" si="1294"/>
        <v>69.874763097739716</v>
      </c>
      <c r="R2774" s="2">
        <f t="shared" si="1311"/>
        <v>149.41293796727041</v>
      </c>
      <c r="S2774" s="2">
        <v>32.665799999999997</v>
      </c>
      <c r="T2774" s="2">
        <v>90</v>
      </c>
      <c r="U2774" s="7">
        <v>38.5</v>
      </c>
      <c r="V2774" s="2">
        <f t="shared" si="1286"/>
        <v>120.351375767607</v>
      </c>
      <c r="W2774" s="7">
        <v>39.729999999999997</v>
      </c>
      <c r="X2774" s="2">
        <f t="shared" si="1288"/>
        <v>47.17817584421617</v>
      </c>
      <c r="Y2774" s="7">
        <v>24.81</v>
      </c>
      <c r="Z2774" s="2">
        <f t="shared" si="1287"/>
        <v>166.65152582587817</v>
      </c>
      <c r="AA2774" s="7">
        <v>46.4</v>
      </c>
      <c r="AB2774" s="7">
        <v>89.1</v>
      </c>
      <c r="AF2774">
        <f t="shared" si="1289"/>
        <v>41.976358854994473</v>
      </c>
      <c r="AH2774" s="15">
        <f t="shared" si="1302"/>
        <v>1</v>
      </c>
      <c r="AI2774">
        <f t="shared" si="1295"/>
        <v>175.11203601895826</v>
      </c>
      <c r="AJ2774">
        <f t="shared" si="1296"/>
        <v>-536.93271525462762</v>
      </c>
      <c r="AK2774">
        <f t="shared" si="1297"/>
        <v>-2.416082931891232</v>
      </c>
      <c r="AL2774">
        <f t="shared" si="1305"/>
        <v>-11383013.733214343</v>
      </c>
      <c r="AM2774">
        <f t="shared" si="1298"/>
        <v>-30215.838463097836</v>
      </c>
      <c r="AN2774">
        <f t="shared" si="1299"/>
        <v>-285.5231594645586</v>
      </c>
      <c r="AP2774" s="15">
        <v>1</v>
      </c>
      <c r="AQ2774">
        <f t="shared" si="1306"/>
        <v>-968870765849.83484</v>
      </c>
      <c r="AR2774">
        <f t="shared" si="1307"/>
        <v>-1.4096671843630055</v>
      </c>
      <c r="AS2774">
        <f t="shared" si="1308"/>
        <v>5907294731435.499</v>
      </c>
      <c r="AU2774">
        <f t="shared" si="1309"/>
        <v>5493295923877.5</v>
      </c>
      <c r="AV2774">
        <f t="shared" si="1300"/>
        <v>-8.6315761397620544E+28</v>
      </c>
    </row>
    <row r="2775" spans="1:48" x14ac:dyDescent="0.3">
      <c r="A2775" s="4">
        <v>26.496300000000002</v>
      </c>
      <c r="B2775" s="4">
        <f t="shared" si="1301"/>
        <v>246</v>
      </c>
      <c r="C2775" s="7">
        <v>24.81</v>
      </c>
      <c r="D2775" s="2">
        <f t="shared" ref="D2775:D2798" si="1312">D2774-0.047</f>
        <v>154.17525391937477</v>
      </c>
      <c r="E2775" s="6">
        <f t="shared" si="1290"/>
        <v>57.883480501297718</v>
      </c>
      <c r="F2775" s="2">
        <f t="shared" si="1310"/>
        <v>79.269791529853393</v>
      </c>
      <c r="G2775" s="7">
        <v>37.200000000000003</v>
      </c>
      <c r="H2775" s="3">
        <f t="shared" si="1304"/>
        <v>194.43533581324112</v>
      </c>
      <c r="J2775" s="7">
        <v>45.2</v>
      </c>
      <c r="K2775" s="2">
        <f t="shared" si="1291"/>
        <v>148.03533581324112</v>
      </c>
      <c r="L2775" s="7">
        <v>24.5</v>
      </c>
      <c r="M2775" s="2">
        <f t="shared" si="1292"/>
        <v>80.812482680938786</v>
      </c>
      <c r="N2775" s="7">
        <v>26.2</v>
      </c>
      <c r="O2775" s="2">
        <f t="shared" si="1293"/>
        <v>-8.2875173190612088</v>
      </c>
      <c r="Q2775" s="2">
        <f t="shared" si="1294"/>
        <v>69.918055735130622</v>
      </c>
      <c r="R2775" s="2">
        <f t="shared" si="1311"/>
        <v>150.210403537709</v>
      </c>
      <c r="S2775" s="2">
        <v>32.665799999999997</v>
      </c>
      <c r="T2775" s="2">
        <v>90</v>
      </c>
      <c r="U2775" s="7">
        <v>38.5</v>
      </c>
      <c r="V2775" s="2">
        <f t="shared" ref="V2775:V2799" si="1313">V2774+0.31</f>
        <v>120.661375767607</v>
      </c>
      <c r="W2775" s="7">
        <v>39.729999999999997</v>
      </c>
      <c r="X2775" s="2">
        <f t="shared" si="1288"/>
        <v>47.528175844216172</v>
      </c>
      <c r="Y2775" s="7">
        <v>24.81</v>
      </c>
      <c r="Z2775" s="2">
        <f t="shared" ref="Z2775:Z2799" si="1314">Z2774+0.068</f>
        <v>166.71952582587818</v>
      </c>
      <c r="AA2775" s="7">
        <v>46.4</v>
      </c>
      <c r="AB2775" s="7">
        <v>89.1</v>
      </c>
      <c r="AF2775">
        <f t="shared" si="1289"/>
        <v>42.271239268767459</v>
      </c>
      <c r="AH2775" s="15">
        <f t="shared" si="1302"/>
        <v>1</v>
      </c>
      <c r="AI2775">
        <f t="shared" si="1295"/>
        <v>586.38571417554272</v>
      </c>
      <c r="AJ2775">
        <f t="shared" si="1296"/>
        <v>-539.63893992569172</v>
      </c>
      <c r="AK2775">
        <f t="shared" si="1297"/>
        <v>-2.3284990815220046</v>
      </c>
      <c r="AL2775">
        <f t="shared" si="1305"/>
        <v>-7404122.1032097144</v>
      </c>
      <c r="AM2775">
        <f t="shared" si="1298"/>
        <v>-21106.490489495493</v>
      </c>
      <c r="AN2775">
        <f t="shared" si="1299"/>
        <v>-281.95434836886557</v>
      </c>
      <c r="AP2775" s="15">
        <v>1</v>
      </c>
      <c r="AQ2775">
        <f t="shared" si="1306"/>
        <v>-28656758810911.902</v>
      </c>
      <c r="AR2775">
        <f t="shared" si="1307"/>
        <v>-1.3993868929342805</v>
      </c>
      <c r="AS2775">
        <f t="shared" si="1308"/>
        <v>4941759384419.374</v>
      </c>
      <c r="AU2775">
        <f t="shared" si="1309"/>
        <v>40553624747621.711</v>
      </c>
      <c r="AV2775">
        <f t="shared" si="1300"/>
        <v>6.71090438564419E+26</v>
      </c>
    </row>
    <row r="2776" spans="1:48" x14ac:dyDescent="0.3">
      <c r="A2776" s="4">
        <v>26.496300000000002</v>
      </c>
      <c r="B2776" s="4">
        <f t="shared" si="1301"/>
        <v>247</v>
      </c>
      <c r="C2776" s="7">
        <v>24.81</v>
      </c>
      <c r="D2776" s="2">
        <f t="shared" si="1312"/>
        <v>154.12825391937477</v>
      </c>
      <c r="E2776" s="6">
        <f t="shared" si="1290"/>
        <v>57.987449908993121</v>
      </c>
      <c r="F2776" s="2">
        <f t="shared" si="1310"/>
        <v>79.7154202620831</v>
      </c>
      <c r="G2776" s="7">
        <v>37.200000000000003</v>
      </c>
      <c r="H2776" s="3">
        <f t="shared" si="1304"/>
        <v>195.70356064810167</v>
      </c>
      <c r="J2776" s="7">
        <v>45.2</v>
      </c>
      <c r="K2776" s="2">
        <f t="shared" si="1291"/>
        <v>149.30356064810167</v>
      </c>
      <c r="L2776" s="7">
        <v>24.5</v>
      </c>
      <c r="M2776" s="2">
        <f t="shared" si="1292"/>
        <v>81.614249140381446</v>
      </c>
      <c r="N2776" s="7">
        <v>26.2</v>
      </c>
      <c r="O2776" s="2">
        <f t="shared" si="1293"/>
        <v>-7.4857508596185482</v>
      </c>
      <c r="Q2776" s="2">
        <f t="shared" si="1294"/>
        <v>69.953220863442667</v>
      </c>
      <c r="R2776" s="2">
        <f t="shared" si="1311"/>
        <v>151.01294536461373</v>
      </c>
      <c r="S2776" s="2">
        <v>32.665799999999997</v>
      </c>
      <c r="T2776" s="2">
        <v>90</v>
      </c>
      <c r="U2776" s="7">
        <v>38.5</v>
      </c>
      <c r="V2776" s="2">
        <f t="shared" si="1313"/>
        <v>120.971375767607</v>
      </c>
      <c r="W2776" s="7">
        <v>39.729999999999997</v>
      </c>
      <c r="X2776" s="2">
        <f t="shared" ref="X2776:X2798" si="1315">X2775+0.35</f>
        <v>47.878175844216173</v>
      </c>
      <c r="Y2776" s="7">
        <v>24.81</v>
      </c>
      <c r="Z2776" s="2">
        <f t="shared" si="1314"/>
        <v>166.78752582587819</v>
      </c>
      <c r="AA2776" s="7">
        <v>46.4</v>
      </c>
      <c r="AB2776" s="7">
        <v>89.1</v>
      </c>
      <c r="AF2776">
        <f t="shared" si="1289"/>
        <v>42.563468835878282</v>
      </c>
      <c r="AH2776" s="15">
        <f t="shared" si="1302"/>
        <v>1</v>
      </c>
      <c r="AI2776">
        <f t="shared" si="1295"/>
        <v>513.40349713420346</v>
      </c>
      <c r="AJ2776">
        <f t="shared" si="1296"/>
        <v>-544.25981002895435</v>
      </c>
      <c r="AK2776">
        <f t="shared" si="1297"/>
        <v>-2.2450610169601606</v>
      </c>
      <c r="AL2776">
        <f t="shared" si="1305"/>
        <v>-3680401.0296021025</v>
      </c>
      <c r="AM2776">
        <f t="shared" si="1298"/>
        <v>-11208.575674612244</v>
      </c>
      <c r="AN2776">
        <f t="shared" si="1299"/>
        <v>-278.75642092986084</v>
      </c>
      <c r="AP2776" s="15">
        <v>1</v>
      </c>
      <c r="AQ2776">
        <f t="shared" si="1306"/>
        <v>41933970371614.563</v>
      </c>
      <c r="AR2776">
        <f t="shared" si="1307"/>
        <v>-1.38923295517997</v>
      </c>
      <c r="AS2776">
        <f t="shared" si="1308"/>
        <v>3861769074713.5337</v>
      </c>
      <c r="AU2776">
        <f t="shared" si="1309"/>
        <v>28274320811139.258</v>
      </c>
      <c r="AV2776">
        <f t="shared" si="1300"/>
        <v>1.0887938086327444E+28</v>
      </c>
    </row>
    <row r="2777" spans="1:48" x14ac:dyDescent="0.3">
      <c r="A2777" s="4">
        <v>26.496300000000002</v>
      </c>
      <c r="B2777" s="4">
        <f t="shared" si="1301"/>
        <v>248</v>
      </c>
      <c r="C2777" s="7">
        <v>24.81</v>
      </c>
      <c r="D2777" s="2">
        <f t="shared" si="1312"/>
        <v>154.08125391937477</v>
      </c>
      <c r="E2777" s="6">
        <f t="shared" si="1290"/>
        <v>58.087055381792879</v>
      </c>
      <c r="F2777" s="2">
        <f t="shared" si="1310"/>
        <v>80.161239546709908</v>
      </c>
      <c r="G2777" s="7">
        <v>37.200000000000003</v>
      </c>
      <c r="H2777" s="3">
        <f t="shared" si="1304"/>
        <v>196.98013584125232</v>
      </c>
      <c r="J2777" s="7">
        <v>45.2</v>
      </c>
      <c r="K2777" s="2">
        <f t="shared" si="1291"/>
        <v>150.58013584125231</v>
      </c>
      <c r="L2777" s="7">
        <v>24.5</v>
      </c>
      <c r="M2777" s="2">
        <f t="shared" si="1292"/>
        <v>82.421214373400005</v>
      </c>
      <c r="N2777" s="7">
        <v>26.2</v>
      </c>
      <c r="O2777" s="2">
        <f t="shared" si="1293"/>
        <v>-6.6787856265999892</v>
      </c>
      <c r="Q2777" s="2">
        <f t="shared" si="1294"/>
        <v>69.980097947993571</v>
      </c>
      <c r="R2777" s="2">
        <f t="shared" si="1311"/>
        <v>151.82070964077425</v>
      </c>
      <c r="S2777" s="2">
        <v>32.665799999999997</v>
      </c>
      <c r="T2777" s="2">
        <v>90</v>
      </c>
      <c r="U2777" s="7">
        <v>38.5</v>
      </c>
      <c r="V2777" s="2">
        <f t="shared" si="1313"/>
        <v>121.281375767607</v>
      </c>
      <c r="W2777" s="7">
        <v>39.729999999999997</v>
      </c>
      <c r="X2777" s="2">
        <f t="shared" si="1315"/>
        <v>48.228175844216175</v>
      </c>
      <c r="Y2777" s="7">
        <v>24.81</v>
      </c>
      <c r="Z2777" s="2">
        <f t="shared" si="1314"/>
        <v>166.8555258258782</v>
      </c>
      <c r="AA2777" s="7">
        <v>46.4</v>
      </c>
      <c r="AB2777" s="7">
        <v>89.1</v>
      </c>
      <c r="AF2777">
        <f t="shared" si="1289"/>
        <v>42.852822753657648</v>
      </c>
      <c r="AH2777" s="15">
        <f t="shared" si="1302"/>
        <v>1</v>
      </c>
      <c r="AI2777">
        <f t="shared" si="1295"/>
        <v>230.19621858329356</v>
      </c>
      <c r="AJ2777">
        <f t="shared" si="1296"/>
        <v>-547.22780658408067</v>
      </c>
      <c r="AK2777">
        <f t="shared" si="1297"/>
        <v>-2.1654079044873313</v>
      </c>
      <c r="AL2777">
        <f t="shared" si="1305"/>
        <v>144055.06813083994</v>
      </c>
      <c r="AM2777">
        <f t="shared" si="1298"/>
        <v>1088.697788661003</v>
      </c>
      <c r="AN2777">
        <f t="shared" si="1299"/>
        <v>-275.93583185206074</v>
      </c>
      <c r="AP2777" s="15">
        <v>1</v>
      </c>
      <c r="AQ2777">
        <f t="shared" si="1306"/>
        <v>2302856156903.0933</v>
      </c>
      <c r="AR2777">
        <f t="shared" si="1307"/>
        <v>-1.3792027084867147</v>
      </c>
      <c r="AS2777">
        <f t="shared" si="1308"/>
        <v>2563236828241.2847</v>
      </c>
      <c r="AU2777">
        <f t="shared" si="1309"/>
        <v>6301197767991.543</v>
      </c>
      <c r="AV2777">
        <f t="shared" si="1300"/>
        <v>6.5309625597483232E+26</v>
      </c>
    </row>
    <row r="2778" spans="1:48" x14ac:dyDescent="0.3">
      <c r="A2778" s="4">
        <v>26.496300000000002</v>
      </c>
      <c r="B2778" s="4">
        <f t="shared" si="1301"/>
        <v>249</v>
      </c>
      <c r="C2778" s="7">
        <v>24.81</v>
      </c>
      <c r="D2778" s="2">
        <f t="shared" si="1312"/>
        <v>154.03425391937478</v>
      </c>
      <c r="E2778" s="6">
        <f t="shared" si="1290"/>
        <v>58.182289067122156</v>
      </c>
      <c r="F2778" s="2">
        <f t="shared" si="1310"/>
        <v>80.607240270195007</v>
      </c>
      <c r="G2778" s="7">
        <v>37.200000000000003</v>
      </c>
      <c r="H2778" s="3">
        <f t="shared" si="1304"/>
        <v>198.26523663691424</v>
      </c>
      <c r="J2778" s="7">
        <v>45.2</v>
      </c>
      <c r="K2778" s="2">
        <f t="shared" si="1291"/>
        <v>151.86523663691423</v>
      </c>
      <c r="L2778" s="7">
        <v>24.5</v>
      </c>
      <c r="M2778" s="2">
        <f t="shared" si="1292"/>
        <v>83.233534620869534</v>
      </c>
      <c r="N2778" s="7">
        <v>26.2</v>
      </c>
      <c r="O2778" s="2">
        <f t="shared" si="1293"/>
        <v>-5.8664653791304602</v>
      </c>
      <c r="Q2778" s="2">
        <f t="shared" si="1294"/>
        <v>69.998522703023696</v>
      </c>
      <c r="R2778" s="2">
        <f t="shared" si="1311"/>
        <v>152.63385400010753</v>
      </c>
      <c r="S2778" s="2">
        <v>32.665799999999997</v>
      </c>
      <c r="T2778" s="2">
        <v>90</v>
      </c>
      <c r="U2778" s="7">
        <v>38.5</v>
      </c>
      <c r="V2778" s="2">
        <f t="shared" si="1313"/>
        <v>121.591375767607</v>
      </c>
      <c r="W2778" s="7">
        <v>39.729999999999997</v>
      </c>
      <c r="X2778" s="2">
        <f t="shared" si="1315"/>
        <v>48.578175844216176</v>
      </c>
      <c r="Y2778" s="7">
        <v>24.81</v>
      </c>
      <c r="Z2778" s="2">
        <f t="shared" si="1314"/>
        <v>166.92352582587822</v>
      </c>
      <c r="AA2778" s="7">
        <v>46.4</v>
      </c>
      <c r="AB2778" s="7">
        <v>89.1</v>
      </c>
      <c r="AF2778">
        <f t="shared" si="1289"/>
        <v>43.139071832042745</v>
      </c>
      <c r="AH2778" s="15">
        <f t="shared" si="1302"/>
        <v>1</v>
      </c>
      <c r="AI2778">
        <f t="shared" si="1295"/>
        <v>763.88067499082183</v>
      </c>
      <c r="AJ2778">
        <f t="shared" si="1296"/>
        <v>-551.89787971377461</v>
      </c>
      <c r="AK2778">
        <f t="shared" si="1297"/>
        <v>-2.0892182634664302</v>
      </c>
      <c r="AL2778">
        <f t="shared" si="1305"/>
        <v>-1083576.4372372897</v>
      </c>
      <c r="AM2778">
        <f t="shared" si="1298"/>
        <v>-3743.4680049755661</v>
      </c>
      <c r="AN2778">
        <f t="shared" si="1299"/>
        <v>-273.49846503181357</v>
      </c>
      <c r="AP2778" s="15">
        <v>1</v>
      </c>
      <c r="AQ2778">
        <f t="shared" si="1306"/>
        <v>-73242281426876.656</v>
      </c>
      <c r="AR2778">
        <f t="shared" si="1307"/>
        <v>-1.3692931068925827</v>
      </c>
      <c r="AS2778">
        <f t="shared" si="1308"/>
        <v>1142716009008.3315</v>
      </c>
      <c r="AU2778">
        <f t="shared" si="1309"/>
        <v>92671465345789.703</v>
      </c>
      <c r="AV2778">
        <f t="shared" si="1300"/>
        <v>1.2365856926650437E+29</v>
      </c>
    </row>
    <row r="2779" spans="1:48" x14ac:dyDescent="0.3">
      <c r="A2779" s="4">
        <v>26.496300000000002</v>
      </c>
      <c r="B2779" s="4">
        <f t="shared" si="1301"/>
        <v>250</v>
      </c>
      <c r="C2779" s="7">
        <v>24.81</v>
      </c>
      <c r="D2779" s="2">
        <f t="shared" si="1312"/>
        <v>153.98725391937478</v>
      </c>
      <c r="E2779" s="6">
        <f t="shared" si="1290"/>
        <v>58.27314345877226</v>
      </c>
      <c r="F2779" s="2">
        <f t="shared" si="1310"/>
        <v>81.053413433742364</v>
      </c>
      <c r="G2779" s="7">
        <v>37.200000000000003</v>
      </c>
      <c r="H2779" s="3">
        <f t="shared" si="1304"/>
        <v>199.55905476970884</v>
      </c>
      <c r="J2779" s="7">
        <v>45.2</v>
      </c>
      <c r="K2779" s="2">
        <f t="shared" si="1291"/>
        <v>153.15905476970883</v>
      </c>
      <c r="L2779" s="7">
        <v>24.5</v>
      </c>
      <c r="M2779" s="2">
        <f t="shared" si="1292"/>
        <v>84.051378365995873</v>
      </c>
      <c r="N2779" s="7">
        <v>26.2</v>
      </c>
      <c r="O2779" s="2">
        <f t="shared" si="1293"/>
        <v>-5.048621634004121</v>
      </c>
      <c r="Q2779" s="2">
        <f t="shared" si="1294"/>
        <v>70.008326610460131</v>
      </c>
      <c r="R2779" s="2">
        <f t="shared" si="1311"/>
        <v>153.45254836140967</v>
      </c>
      <c r="S2779" s="2">
        <v>32.665799999999997</v>
      </c>
      <c r="T2779" s="2">
        <v>90</v>
      </c>
      <c r="U2779" s="7">
        <v>38.5</v>
      </c>
      <c r="V2779" s="2">
        <f t="shared" si="1313"/>
        <v>121.90137576760701</v>
      </c>
      <c r="W2779" s="7">
        <v>39.729999999999997</v>
      </c>
      <c r="X2779" s="2">
        <f t="shared" si="1315"/>
        <v>48.928175844216177</v>
      </c>
      <c r="Y2779" s="7">
        <v>24.81</v>
      </c>
      <c r="Z2779" s="2">
        <f t="shared" si="1314"/>
        <v>166.99152582587823</v>
      </c>
      <c r="AA2779" s="7">
        <v>46.4</v>
      </c>
      <c r="AB2779" s="7">
        <v>89.1</v>
      </c>
      <c r="AF2779">
        <f t="shared" si="1289"/>
        <v>43.421982147342291</v>
      </c>
      <c r="AH2779" s="15">
        <f t="shared" si="1302"/>
        <v>1</v>
      </c>
      <c r="AI2779">
        <f t="shared" si="1295"/>
        <v>489.27455075097703</v>
      </c>
      <c r="AJ2779">
        <f t="shared" si="1296"/>
        <v>-555.25476501860157</v>
      </c>
      <c r="AK2779">
        <f t="shared" si="1297"/>
        <v>-2.0162046651895289</v>
      </c>
      <c r="AL2779">
        <f t="shared" si="1305"/>
        <v>1876622.9358681131</v>
      </c>
      <c r="AM2779">
        <f t="shared" si="1298"/>
        <v>9177.6250747873055</v>
      </c>
      <c r="AN2779">
        <f t="shared" si="1299"/>
        <v>-271.44960760391518</v>
      </c>
      <c r="AP2779" s="15">
        <v>1</v>
      </c>
      <c r="AQ2779">
        <f t="shared" si="1306"/>
        <v>-42130789445267.68</v>
      </c>
      <c r="AR2779">
        <f t="shared" si="1307"/>
        <v>-1.3595015840484506</v>
      </c>
      <c r="AS2779">
        <f t="shared" si="1308"/>
        <v>-421985848064.39862</v>
      </c>
      <c r="AU2779">
        <f t="shared" si="1309"/>
        <v>24923567442655.898</v>
      </c>
      <c r="AV2779">
        <f t="shared" si="1300"/>
        <v>7.207745000993916E+27</v>
      </c>
    </row>
    <row r="2780" spans="1:48" x14ac:dyDescent="0.3">
      <c r="A2780" s="4">
        <v>26.496300000000002</v>
      </c>
      <c r="B2780" s="4">
        <f t="shared" si="1301"/>
        <v>251</v>
      </c>
      <c r="C2780" s="7">
        <v>24.81</v>
      </c>
      <c r="D2780" s="2">
        <f t="shared" si="1312"/>
        <v>153.94025391937478</v>
      </c>
      <c r="E2780" s="6">
        <f t="shared" si="1290"/>
        <v>58.359611397249402</v>
      </c>
      <c r="F2780" s="2">
        <f t="shared" si="1310"/>
        <v>81.49975014709122</v>
      </c>
      <c r="G2780" s="7">
        <v>37.200000000000003</v>
      </c>
      <c r="H2780" s="3">
        <f t="shared" si="1304"/>
        <v>200.86179971863021</v>
      </c>
      <c r="J2780" s="7">
        <v>45.2</v>
      </c>
      <c r="K2780" s="2">
        <f t="shared" si="1291"/>
        <v>154.4617997186302</v>
      </c>
      <c r="L2780" s="7">
        <v>24.5</v>
      </c>
      <c r="M2780" s="2">
        <f t="shared" si="1292"/>
        <v>84.874927270122129</v>
      </c>
      <c r="N2780" s="7">
        <v>26.2</v>
      </c>
      <c r="O2780" s="2">
        <f t="shared" si="1293"/>
        <v>-4.2250727298778656</v>
      </c>
      <c r="Q2780" s="2">
        <f t="shared" si="1294"/>
        <v>70.009336388621435</v>
      </c>
      <c r="R2780" s="2">
        <f t="shared" si="1311"/>
        <v>154.27697586948025</v>
      </c>
      <c r="S2780" s="2">
        <v>32.665799999999997</v>
      </c>
      <c r="T2780" s="2">
        <v>90</v>
      </c>
      <c r="U2780" s="7">
        <v>38.5</v>
      </c>
      <c r="V2780" s="2">
        <f t="shared" si="1313"/>
        <v>122.21137576760701</v>
      </c>
      <c r="W2780" s="7">
        <v>39.729999999999997</v>
      </c>
      <c r="X2780" s="2">
        <f t="shared" si="1315"/>
        <v>49.278175844216179</v>
      </c>
      <c r="Y2780" s="7">
        <v>24.81</v>
      </c>
      <c r="Z2780" s="2">
        <f t="shared" si="1314"/>
        <v>167.05952582587824</v>
      </c>
      <c r="AA2780" s="7">
        <v>46.4</v>
      </c>
      <c r="AB2780" s="7">
        <v>89.1</v>
      </c>
      <c r="AF2780">
        <f t="shared" si="1289"/>
        <v>43.701314655967607</v>
      </c>
      <c r="AH2780" s="15">
        <f t="shared" si="1302"/>
        <v>1</v>
      </c>
      <c r="AI2780">
        <f t="shared" si="1295"/>
        <v>496.83871784331996</v>
      </c>
      <c r="AJ2780">
        <f t="shared" si="1296"/>
        <v>-558.70659320544291</v>
      </c>
      <c r="AK2780">
        <f t="shared" si="1297"/>
        <v>-1.946109262785213</v>
      </c>
      <c r="AL2780">
        <f t="shared" si="1305"/>
        <v>3218064.7741479049</v>
      </c>
      <c r="AM2780">
        <f t="shared" si="1298"/>
        <v>17995.048035723903</v>
      </c>
      <c r="AN2780">
        <f t="shared" si="1299"/>
        <v>-269.7939236770851</v>
      </c>
      <c r="AP2780" s="15">
        <v>1</v>
      </c>
      <c r="AQ2780">
        <f t="shared" si="1306"/>
        <v>-8736490033911.001</v>
      </c>
      <c r="AR2780">
        <f t="shared" si="1307"/>
        <v>-1.349825381546379</v>
      </c>
      <c r="AS2780">
        <f t="shared" si="1308"/>
        <v>-2077493490512.1272</v>
      </c>
      <c r="AU2780">
        <f t="shared" si="1309"/>
        <v>26023085051350.805</v>
      </c>
      <c r="AV2780">
        <f t="shared" si="1300"/>
        <v>5.5203022009888033E+27</v>
      </c>
    </row>
    <row r="2781" spans="1:48" x14ac:dyDescent="0.3">
      <c r="A2781" s="4">
        <v>26.496300000000002</v>
      </c>
      <c r="B2781" s="4">
        <f t="shared" si="1301"/>
        <v>252</v>
      </c>
      <c r="C2781" s="7">
        <v>24.81</v>
      </c>
      <c r="D2781" s="2">
        <f t="shared" si="1312"/>
        <v>153.89325391937479</v>
      </c>
      <c r="E2781" s="6">
        <f t="shared" si="1290"/>
        <v>58.441686070109782</v>
      </c>
      <c r="F2781" s="2">
        <f t="shared" si="1310"/>
        <v>81.946241622455076</v>
      </c>
      <c r="G2781" s="7">
        <v>37.200000000000003</v>
      </c>
      <c r="H2781" s="3">
        <f t="shared" si="1304"/>
        <v>202.17370010692656</v>
      </c>
      <c r="J2781" s="7">
        <v>45.2</v>
      </c>
      <c r="K2781" s="2">
        <f t="shared" si="1291"/>
        <v>155.77370010692655</v>
      </c>
      <c r="L2781" s="7">
        <v>24.5</v>
      </c>
      <c r="M2781" s="2">
        <f t="shared" si="1292"/>
        <v>85.704377218439561</v>
      </c>
      <c r="N2781" s="7">
        <v>26.2</v>
      </c>
      <c r="O2781" s="2">
        <f t="shared" si="1293"/>
        <v>-3.3956227815604336</v>
      </c>
      <c r="Q2781" s="2">
        <f t="shared" si="1294"/>
        <v>70.001373404104854</v>
      </c>
      <c r="R2781" s="2">
        <f t="shared" si="1311"/>
        <v>155.10733394664362</v>
      </c>
      <c r="S2781" s="2">
        <v>32.665799999999997</v>
      </c>
      <c r="T2781" s="2">
        <v>90</v>
      </c>
      <c r="U2781" s="7">
        <v>38.5</v>
      </c>
      <c r="V2781" s="2">
        <f t="shared" si="1313"/>
        <v>122.52137576760701</v>
      </c>
      <c r="W2781" s="7">
        <v>39.729999999999997</v>
      </c>
      <c r="X2781" s="2">
        <f t="shared" si="1315"/>
        <v>49.62817584421618</v>
      </c>
      <c r="Y2781" s="7">
        <v>24.81</v>
      </c>
      <c r="Z2781" s="2">
        <f t="shared" si="1314"/>
        <v>167.12752582587825</v>
      </c>
      <c r="AA2781" s="7">
        <v>46.4</v>
      </c>
      <c r="AB2781" s="7">
        <v>89.1</v>
      </c>
      <c r="AF2781">
        <f t="shared" si="1289"/>
        <v>43.976824762443826</v>
      </c>
      <c r="AH2781" s="15">
        <f t="shared" si="1302"/>
        <v>1</v>
      </c>
      <c r="AI2781">
        <f t="shared" si="1295"/>
        <v>958.94814964573675</v>
      </c>
      <c r="AJ2781">
        <f t="shared" si="1296"/>
        <v>-561.16527038149707</v>
      </c>
      <c r="AK2781">
        <f t="shared" si="1297"/>
        <v>-1.8787000038223483</v>
      </c>
      <c r="AL2781">
        <f t="shared" si="1305"/>
        <v>3787370.3650255506</v>
      </c>
      <c r="AM2781">
        <f t="shared" si="1298"/>
        <v>25792.636703253447</v>
      </c>
      <c r="AN2781">
        <f t="shared" si="1299"/>
        <v>-268.53542768225037</v>
      </c>
      <c r="AP2781" s="15">
        <v>1</v>
      </c>
      <c r="AQ2781">
        <f t="shared" si="1306"/>
        <v>453251230944155</v>
      </c>
      <c r="AR2781">
        <f t="shared" si="1307"/>
        <v>-1.3402619530882807</v>
      </c>
      <c r="AS2781">
        <f t="shared" si="1308"/>
        <v>-3763833638297.7983</v>
      </c>
      <c r="AU2781">
        <f t="shared" si="1309"/>
        <v>209892146797138.28</v>
      </c>
      <c r="AV2781">
        <f t="shared" si="1300"/>
        <v>3.5744341139897208E+29</v>
      </c>
    </row>
    <row r="2782" spans="1:48" x14ac:dyDescent="0.3">
      <c r="A2782" s="4">
        <v>26.496300000000002</v>
      </c>
      <c r="B2782" s="4">
        <f t="shared" si="1301"/>
        <v>253</v>
      </c>
      <c r="C2782" s="7">
        <v>24.81</v>
      </c>
      <c r="D2782" s="2">
        <f t="shared" si="1312"/>
        <v>153.84625391937479</v>
      </c>
      <c r="E2782" s="6">
        <f t="shared" si="1290"/>
        <v>58.51936101228069</v>
      </c>
      <c r="F2782" s="2">
        <f t="shared" si="1310"/>
        <v>82.392879168598569</v>
      </c>
      <c r="G2782" s="7">
        <v>37.200000000000003</v>
      </c>
      <c r="H2782" s="3">
        <f t="shared" si="1304"/>
        <v>203.49500526810118</v>
      </c>
      <c r="J2782" s="7">
        <v>45.2</v>
      </c>
      <c r="K2782" s="2">
        <f t="shared" si="1291"/>
        <v>157.09500526810118</v>
      </c>
      <c r="L2782" s="7">
        <v>24.5</v>
      </c>
      <c r="M2782" s="2">
        <f t="shared" si="1292"/>
        <v>86.539939490698828</v>
      </c>
      <c r="N2782" s="7">
        <v>26.2</v>
      </c>
      <c r="O2782" s="2">
        <f t="shared" si="1293"/>
        <v>-2.5600605093011666</v>
      </c>
      <c r="Q2782" s="2">
        <f t="shared" si="1294"/>
        <v>69.984253018992462</v>
      </c>
      <c r="R2782" s="2">
        <f t="shared" si="1311"/>
        <v>155.94383546983462</v>
      </c>
      <c r="S2782" s="2">
        <v>32.665799999999997</v>
      </c>
      <c r="T2782" s="2">
        <v>90</v>
      </c>
      <c r="U2782" s="7">
        <v>38.5</v>
      </c>
      <c r="V2782" s="2">
        <f t="shared" si="1313"/>
        <v>122.83137576760701</v>
      </c>
      <c r="W2782" s="7">
        <v>39.729999999999997</v>
      </c>
      <c r="X2782" s="2">
        <f t="shared" si="1315"/>
        <v>49.978175844216182</v>
      </c>
      <c r="Y2782" s="7">
        <v>24.81</v>
      </c>
      <c r="Z2782" s="2">
        <f t="shared" si="1314"/>
        <v>167.19552582587826</v>
      </c>
      <c r="AA2782" s="7">
        <v>46.4</v>
      </c>
      <c r="AB2782" s="7">
        <v>89.1</v>
      </c>
      <c r="AF2782">
        <f t="shared" si="1289"/>
        <v>44.248261835069513</v>
      </c>
      <c r="AH2782" s="15">
        <f t="shared" si="1302"/>
        <v>1</v>
      </c>
      <c r="AI2782">
        <f t="shared" si="1295"/>
        <v>518.83246525732352</v>
      </c>
      <c r="AJ2782">
        <f t="shared" si="1296"/>
        <v>-563.88491240190172</v>
      </c>
      <c r="AK2782">
        <f t="shared" si="1297"/>
        <v>-1.8137674067485787</v>
      </c>
      <c r="AL2782">
        <f t="shared" si="1305"/>
        <v>3742407.7458699993</v>
      </c>
      <c r="AM2782">
        <f t="shared" si="1298"/>
        <v>33255.728361209942</v>
      </c>
      <c r="AN2782">
        <f t="shared" si="1299"/>
        <v>-267.67745723970438</v>
      </c>
      <c r="AP2782" s="15">
        <v>1</v>
      </c>
      <c r="AQ2782">
        <f t="shared" si="1306"/>
        <v>32569350655860.117</v>
      </c>
      <c r="AR2782">
        <f t="shared" si="1307"/>
        <v>-1.3308087078041639</v>
      </c>
      <c r="AS2782">
        <f t="shared" si="1308"/>
        <v>-5456478770765.1553</v>
      </c>
      <c r="AU2782">
        <f t="shared" si="1309"/>
        <v>29619618080801.895</v>
      </c>
      <c r="AV2782">
        <f t="shared" si="1300"/>
        <v>4.0368088155017535E+27</v>
      </c>
    </row>
    <row r="2783" spans="1:48" x14ac:dyDescent="0.3">
      <c r="A2783" s="4">
        <v>26.496300000000002</v>
      </c>
      <c r="B2783" s="4">
        <f t="shared" si="1301"/>
        <v>254</v>
      </c>
      <c r="C2783" s="7">
        <v>24.81</v>
      </c>
      <c r="D2783" s="2">
        <f t="shared" si="1312"/>
        <v>153.79925391937479</v>
      </c>
      <c r="E2783" s="6">
        <f t="shared" si="1290"/>
        <v>58.592630106367217</v>
      </c>
      <c r="F2783" s="2">
        <f t="shared" si="1310"/>
        <v>82.839654185042974</v>
      </c>
      <c r="G2783" s="7">
        <v>37.200000000000003</v>
      </c>
      <c r="H2783" s="3">
        <f t="shared" si="1304"/>
        <v>204.82598700163666</v>
      </c>
      <c r="J2783" s="7">
        <v>45.2</v>
      </c>
      <c r="K2783" s="2">
        <f t="shared" si="1291"/>
        <v>158.42598700163666</v>
      </c>
      <c r="L2783" s="7">
        <v>24.5</v>
      </c>
      <c r="M2783" s="2">
        <f t="shared" si="1292"/>
        <v>87.381842074563991</v>
      </c>
      <c r="N2783" s="7">
        <v>26.2</v>
      </c>
      <c r="O2783" s="2">
        <f t="shared" si="1293"/>
        <v>-1.7181579254360031</v>
      </c>
      <c r="Q2783" s="2">
        <f t="shared" si="1294"/>
        <v>69.957783864196713</v>
      </c>
      <c r="R2783" s="2">
        <f t="shared" si="1311"/>
        <v>156.78671009097391</v>
      </c>
      <c r="S2783" s="2">
        <v>32.665799999999997</v>
      </c>
      <c r="T2783" s="2">
        <v>90</v>
      </c>
      <c r="U2783" s="7">
        <v>38.5</v>
      </c>
      <c r="V2783" s="2">
        <f t="shared" si="1313"/>
        <v>123.14137576760702</v>
      </c>
      <c r="W2783" s="7">
        <v>39.729999999999997</v>
      </c>
      <c r="X2783" s="2">
        <f t="shared" si="1315"/>
        <v>50.328175844216183</v>
      </c>
      <c r="Y2783" s="7">
        <v>24.81</v>
      </c>
      <c r="Z2783" s="2">
        <f t="shared" si="1314"/>
        <v>167.26352582587828</v>
      </c>
      <c r="AA2783" s="7">
        <v>46.4</v>
      </c>
      <c r="AB2783" s="7">
        <v>89.1</v>
      </c>
      <c r="AF2783">
        <f t="shared" si="1289"/>
        <v>44.515368661458162</v>
      </c>
      <c r="AH2783" s="15">
        <f t="shared" si="1302"/>
        <v>1</v>
      </c>
      <c r="AI2783">
        <f t="shared" si="1295"/>
        <v>815.12183233876749</v>
      </c>
      <c r="AJ2783">
        <f t="shared" si="1296"/>
        <v>-567.46644416461811</v>
      </c>
      <c r="AK2783">
        <f t="shared" si="1297"/>
        <v>-1.7511218053622921</v>
      </c>
      <c r="AL2783">
        <f t="shared" si="1305"/>
        <v>3101502.2226102445</v>
      </c>
      <c r="AM2783">
        <f t="shared" si="1298"/>
        <v>40486.993450100934</v>
      </c>
      <c r="AN2783">
        <f t="shared" si="1299"/>
        <v>-267.22264542983589</v>
      </c>
      <c r="AP2783" s="15">
        <v>1</v>
      </c>
      <c r="AQ2783">
        <f t="shared" si="1306"/>
        <v>-157029626163325.69</v>
      </c>
      <c r="AR2783">
        <f t="shared" si="1307"/>
        <v>-1.3214631656325415</v>
      </c>
      <c r="AS2783">
        <f t="shared" si="1308"/>
        <v>-7155309803738.5771</v>
      </c>
      <c r="AU2783">
        <f t="shared" si="1309"/>
        <v>123060148517608.97</v>
      </c>
      <c r="AV2783">
        <f t="shared" si="1300"/>
        <v>6.1775296652080361E+28</v>
      </c>
    </row>
    <row r="2784" spans="1:48" x14ac:dyDescent="0.3">
      <c r="A2784" s="4">
        <v>26.496300000000002</v>
      </c>
      <c r="B2784" s="4">
        <f t="shared" si="1301"/>
        <v>255</v>
      </c>
      <c r="C2784" s="7">
        <v>24.81</v>
      </c>
      <c r="D2784" s="2">
        <f t="shared" si="1312"/>
        <v>153.75225391937479</v>
      </c>
      <c r="E2784" s="6">
        <f t="shared" si="1290"/>
        <v>58.66148758294419</v>
      </c>
      <c r="F2784" s="2">
        <f t="shared" si="1310"/>
        <v>83.286558156392275</v>
      </c>
      <c r="G2784" s="7">
        <v>37.200000000000003</v>
      </c>
      <c r="H2784" s="3">
        <f t="shared" si="1304"/>
        <v>206.16694154612532</v>
      </c>
      <c r="J2784" s="7">
        <v>45.2</v>
      </c>
      <c r="K2784" s="2">
        <f t="shared" si="1291"/>
        <v>159.76694154612531</v>
      </c>
      <c r="L2784" s="7">
        <v>24.5</v>
      </c>
      <c r="M2784" s="2">
        <f t="shared" si="1292"/>
        <v>88.230331142307477</v>
      </c>
      <c r="N2784" s="7">
        <v>26.2</v>
      </c>
      <c r="O2784" s="2">
        <f t="shared" si="1293"/>
        <v>-0.86966885769251689</v>
      </c>
      <c r="Q2784" s="2">
        <f t="shared" si="1294"/>
        <v>69.921767028188185</v>
      </c>
      <c r="R2784" s="2">
        <f t="shared" si="1311"/>
        <v>157.63620572142756</v>
      </c>
      <c r="S2784" s="2">
        <v>32.665799999999997</v>
      </c>
      <c r="T2784" s="2">
        <v>90</v>
      </c>
      <c r="U2784" s="7">
        <v>38.5</v>
      </c>
      <c r="V2784" s="2">
        <f t="shared" si="1313"/>
        <v>123.45137576760702</v>
      </c>
      <c r="W2784" s="7">
        <v>39.729999999999997</v>
      </c>
      <c r="X2784" s="2">
        <f t="shared" si="1315"/>
        <v>50.678175844216184</v>
      </c>
      <c r="Y2784" s="7">
        <v>24.81</v>
      </c>
      <c r="Z2784" s="2">
        <f t="shared" si="1314"/>
        <v>167.33152582587829</v>
      </c>
      <c r="AA2784" s="7">
        <v>46.4</v>
      </c>
      <c r="AB2784" s="7">
        <v>89.1</v>
      </c>
      <c r="AF2784">
        <f t="shared" si="1289"/>
        <v>44.777880834828352</v>
      </c>
      <c r="AH2784" s="15">
        <f t="shared" si="1302"/>
        <v>1</v>
      </c>
      <c r="AI2784">
        <f t="shared" si="1295"/>
        <v>941.89222122992271</v>
      </c>
      <c r="AJ2784">
        <f t="shared" si="1296"/>
        <v>-567.90465476610348</v>
      </c>
      <c r="AK2784">
        <f t="shared" si="1297"/>
        <v>-1.6905909836618134</v>
      </c>
      <c r="AL2784">
        <f t="shared" si="1305"/>
        <v>1787613.9992372235</v>
      </c>
      <c r="AM2784">
        <f t="shared" si="1298"/>
        <v>45529.287955937813</v>
      </c>
      <c r="AN2784">
        <f t="shared" si="1299"/>
        <v>-267.17289232689734</v>
      </c>
      <c r="AP2784" s="15">
        <v>1</v>
      </c>
      <c r="AQ2784">
        <f t="shared" si="1306"/>
        <v>-431728552193484.75</v>
      </c>
      <c r="AR2784">
        <f t="shared" si="1307"/>
        <v>-1.3122230962664834</v>
      </c>
      <c r="AS2784">
        <f t="shared" si="1308"/>
        <v>-8603086113549.3916</v>
      </c>
      <c r="AU2784">
        <f t="shared" si="1309"/>
        <v>206920299102018.88</v>
      </c>
      <c r="AV2784">
        <f t="shared" si="1300"/>
        <v>9.1292063093117842E+28</v>
      </c>
    </row>
    <row r="2785" spans="1:48" x14ac:dyDescent="0.3">
      <c r="A2785" s="4">
        <v>26.496300000000002</v>
      </c>
      <c r="B2785" s="4">
        <f t="shared" si="1301"/>
        <v>256</v>
      </c>
      <c r="C2785" s="7">
        <v>24.81</v>
      </c>
      <c r="D2785" s="2">
        <f t="shared" si="1312"/>
        <v>153.7052539193748</v>
      </c>
      <c r="E2785" s="6">
        <f t="shared" si="1290"/>
        <v>58.72592802083318</v>
      </c>
      <c r="F2785" s="2">
        <f t="shared" si="1310"/>
        <v>83.733582646772007</v>
      </c>
      <c r="G2785" s="7">
        <v>37.200000000000003</v>
      </c>
      <c r="H2785" s="3">
        <f t="shared" si="1304"/>
        <v>207.51819180239443</v>
      </c>
      <c r="J2785" s="7">
        <v>45.2</v>
      </c>
      <c r="K2785" s="2">
        <f t="shared" si="1291"/>
        <v>161.11819180239442</v>
      </c>
      <c r="L2785" s="7">
        <v>24.5</v>
      </c>
      <c r="M2785" s="2">
        <f t="shared" si="1292"/>
        <v>89.085672715221733</v>
      </c>
      <c r="N2785" s="7">
        <v>26.2</v>
      </c>
      <c r="O2785" s="2">
        <f t="shared" si="1293"/>
        <v>-1.4327284778261173E-2</v>
      </c>
      <c r="Q2785" s="2">
        <f t="shared" si="1294"/>
        <v>69.875995148451551</v>
      </c>
      <c r="R2785" s="2">
        <f t="shared" si="1311"/>
        <v>158.49259020504087</v>
      </c>
      <c r="S2785" s="2">
        <v>32.665799999999997</v>
      </c>
      <c r="T2785" s="2">
        <v>90</v>
      </c>
      <c r="U2785" s="7">
        <v>38.5</v>
      </c>
      <c r="V2785" s="2">
        <f t="shared" si="1313"/>
        <v>123.76137576760702</v>
      </c>
      <c r="W2785" s="7">
        <v>39.729999999999997</v>
      </c>
      <c r="X2785" s="2">
        <f t="shared" si="1315"/>
        <v>51.028175844216186</v>
      </c>
      <c r="Y2785" s="7">
        <v>24.81</v>
      </c>
      <c r="Z2785" s="2">
        <f t="shared" si="1314"/>
        <v>167.3995258258783</v>
      </c>
      <c r="AA2785" s="7">
        <v>46.4</v>
      </c>
      <c r="AB2785" s="7">
        <v>89.1</v>
      </c>
      <c r="AF2785">
        <f t="shared" ref="AF2785:AF2848" si="1316">A2786*COS(B2786*3.1416/180)+W2786*COS(X2786*3.1416/180)+N2786*COS(O2786*3.1416/180)</f>
        <v>45.035526060259286</v>
      </c>
      <c r="AH2785" s="15">
        <f t="shared" si="1302"/>
        <v>1</v>
      </c>
      <c r="AI2785">
        <f t="shared" si="1295"/>
        <v>476.68171754536689</v>
      </c>
      <c r="AJ2785">
        <f t="shared" si="1296"/>
        <v>-571.72454453115631</v>
      </c>
      <c r="AK2785">
        <f t="shared" si="1297"/>
        <v>-1.6320181377823439</v>
      </c>
      <c r="AL2785">
        <f t="shared" si="1305"/>
        <v>-186729.56486375179</v>
      </c>
      <c r="AM2785">
        <f t="shared" si="1298"/>
        <v>-281217.02158736595</v>
      </c>
      <c r="AN2785">
        <f t="shared" si="1299"/>
        <v>-267.52933562515477</v>
      </c>
      <c r="AP2785" s="15">
        <v>1</v>
      </c>
      <c r="AQ2785">
        <f t="shared" si="1306"/>
        <v>6037625471215.0469</v>
      </c>
      <c r="AR2785">
        <f t="shared" si="1307"/>
        <v>-1.3030859124821519</v>
      </c>
      <c r="AS2785">
        <f t="shared" si="1308"/>
        <v>-10125295906576.793</v>
      </c>
      <c r="AU2785">
        <f t="shared" si="1309"/>
        <v>24103543284438.168</v>
      </c>
      <c r="AV2785">
        <f t="shared" si="1300"/>
        <v>2.0592218754000093E+25</v>
      </c>
    </row>
    <row r="2786" spans="1:48" x14ac:dyDescent="0.3">
      <c r="A2786" s="4">
        <v>26.496300000000002</v>
      </c>
      <c r="B2786" s="4">
        <f t="shared" si="1301"/>
        <v>257</v>
      </c>
      <c r="C2786" s="7">
        <v>24.81</v>
      </c>
      <c r="D2786" s="2">
        <f t="shared" si="1312"/>
        <v>153.6582539193748</v>
      </c>
      <c r="E2786" s="6">
        <f t="shared" ref="E2786:E2849" si="1317">(SQRT(( (A2786*COS(B2786*PI()/180))^2+(A2786*SIN(B2786*PI()/180)-S2786)^2)))</f>
        <v>58.785946347364018</v>
      </c>
      <c r="F2786" s="2">
        <f t="shared" si="1310"/>
        <v>84.180719294372167</v>
      </c>
      <c r="G2786" s="7">
        <v>37.200000000000003</v>
      </c>
      <c r="H2786" s="3">
        <f t="shared" si="1304"/>
        <v>208.88008984515506</v>
      </c>
      <c r="J2786" s="7">
        <v>45.2</v>
      </c>
      <c r="K2786" s="2">
        <f t="shared" ref="K2786:K2849" si="1318">H2786-AA2786</f>
        <v>162.48008984515505</v>
      </c>
      <c r="L2786" s="7">
        <v>24.5</v>
      </c>
      <c r="M2786" s="2">
        <f t="shared" ref="M2786:M2849" si="1319">ACOS(((Y2786^2-L2786^2-Q2786^2)/(2*E2786*Q2786))*3.1416/180)*(180/PI())+R2786-160</f>
        <v>89.948154544575061</v>
      </c>
      <c r="N2786" s="7">
        <v>26.2</v>
      </c>
      <c r="O2786" s="2">
        <f t="shared" ref="O2786:O2849" si="1320">M2786-AB2786</f>
        <v>0.84815454457506689</v>
      </c>
      <c r="Q2786" s="2">
        <f t="shared" ref="Q2786:Q2849" si="1321">SQRT((C2786*COS(D2786*PI()/180)+J2786*COS(K2786*PI()/180))^2+(C2786*SIN(D2786*PI()/180)+(J2786*SIN(K2786*PI()/180)))^2)</f>
        <v>69.820251390723953</v>
      </c>
      <c r="R2786" s="2">
        <f t="shared" si="1311"/>
        <v>159.35615320870721</v>
      </c>
      <c r="S2786" s="2">
        <v>32.665799999999997</v>
      </c>
      <c r="T2786" s="2">
        <v>90</v>
      </c>
      <c r="U2786" s="7">
        <v>38.5</v>
      </c>
      <c r="V2786" s="2">
        <f t="shared" si="1313"/>
        <v>124.07137576760702</v>
      </c>
      <c r="W2786" s="7">
        <v>39.729999999999997</v>
      </c>
      <c r="X2786" s="2">
        <f t="shared" si="1315"/>
        <v>51.378175844216187</v>
      </c>
      <c r="Y2786" s="7">
        <v>24.81</v>
      </c>
      <c r="Z2786" s="2">
        <f t="shared" si="1314"/>
        <v>167.46752582587831</v>
      </c>
      <c r="AA2786" s="7">
        <v>46.4</v>
      </c>
      <c r="AB2786" s="7">
        <v>89.1</v>
      </c>
      <c r="AF2786">
        <f t="shared" si="1316"/>
        <v>45.288023368121223</v>
      </c>
      <c r="AH2786" s="15">
        <f t="shared" si="1302"/>
        <v>1</v>
      </c>
      <c r="AI2786">
        <f t="shared" ref="AI2786:AI2849" si="1322">A2786*SIN(B2786*3.1416/180)*G2786*COS(H2786*3.1416/180)-A2786*COS(B2786)*G2786*SIN(H2786)/U2786*SIN(V2786*3.1416/180)*A2786*SIN(B2786*3.1416/180)-(G2786*SIN(H2786*3.1416/180)*U2786*COS(V2786*3.1416/180))</f>
        <v>901.70963877182112</v>
      </c>
      <c r="AJ2786">
        <f t="shared" ref="AJ2786:AJ2849" si="1323">(-1*AH2786*A2786*SIN(B2786*3.1416/180)*C2786*COS(D2786*3.1416/180))-(AH2786*A2786*COS(B2786*3.1416/180)*C2786*SIN(D2786*3.1416/180))/((W2786*SIN(X2786)*-A2786*SIN(B2786))-(C2786*SIN(D2786)*W2786*COS(X2786)))</f>
        <v>-573.86214303516522</v>
      </c>
      <c r="AK2786">
        <f t="shared" ref="AK2786:AK2849" si="1324">((W2786*SIN(X2786*3.1416/180)*A2786*COS(B2786*3.1416/180))-(W2786*COS(X2786*3.1416/180)*-1*A2786*SIN(B2786*3.1416/180)))/((W2786*SIN(X2786*3.1416/180)*-1*A2786*SIN(B2786*3.1416/180))-(C2786*SIN(D2786*0.0174)*W2786*COS(X2786*3.1416/180)))</f>
        <v>-1.5752601131736943</v>
      </c>
      <c r="AL2786">
        <f t="shared" si="1305"/>
        <v>-2666849.4992476571</v>
      </c>
      <c r="AM2786">
        <f t="shared" ref="AM2786:AM2849" si="1325">(AJ2786*C2786*SIN(D2786*3.1416/180)-AN2786*J2786*SIN(K2786*3.1416/180))*Y2786*COS(Z2786*3.1416/180)-(AJ2786*C2786*COS(D2786*3.1416/180)+AN2786*J2786*COS(K2786*3.1416/180))*Y2786*SIN(Z2786*3.1416/180)/(N2786*SIN(O2786*3.1416/180)*(AJ2786*C2786*SIN(D2786*3.1416/180)-AN2786*J2786*SIN(K2786*3.1416/180))-Y2786*SIN(Z2786*3.1416/180))*N2786*COS(O2786*3.1416/180)</f>
        <v>67888.972653858364</v>
      </c>
      <c r="AN2786">
        <f t="shared" ref="AN2786:AN2849" si="1326">U2786*SIN(V2786*3.1416/180)*A2786*COS(B2786*3.1416/180)-U2786*COS(V2786*3.1416/180)*A2786*SIN(B2786*3.1416/180)/U2786*SIN(V2786*3.1416/180)*A2786*SIN(B2786*3.1416/180)-G2786*SIN(H2786*3.1416/180)*U2786*COS(V2786*3.1416/180)</f>
        <v>-268.29232015060859</v>
      </c>
      <c r="AP2786" s="15">
        <v>1</v>
      </c>
      <c r="AQ2786">
        <f t="shared" si="1306"/>
        <v>391785434714246.63</v>
      </c>
      <c r="AR2786">
        <f t="shared" si="1307"/>
        <v>-1.2940495445003593</v>
      </c>
      <c r="AS2786">
        <f t="shared" si="1308"/>
        <v>-11375520752097.248</v>
      </c>
      <c r="AU2786">
        <f t="shared" si="1309"/>
        <v>183435560861224.13</v>
      </c>
      <c r="AV2786">
        <f t="shared" ref="AV2786:AV2849" si="1327">(AR2786*C2786*SIN(D2786*3.1416/180)+AJ2786*AJ2786*C2786*COS(D2786*3.1416/180)-AQ2786*U2786*SIN(V2786*3.1416/180)+AN2786*AN2786*J2786*COS(K2786*3.1416/180)-AM2786*AM2786*N2786*COS(O2786*3.1416/180)-AL2786*AL2786*Y2786*COS(Z2786*3.1416/180))*Y2786*COS(Z2786*3.1416/180)-(AR2786*C2786*COS(D2786*3.1416/180)+AJ2786*AJ2786*C2786*SIN(D2786*3.1416/180)+AU2786*U2786*COS(V2786*3.1416/180)+AN2786*AN2786*J2786*SIN(K2786*3.1416/180)-AM2786*AM2786*N2786*SIN(O2786*3.1416/180)-AL2786*AL2786*Y2786*SIN(Z2786*3.1416/180))*Y2786*SIN(Z2786*3.1416/180)/N2786*SIN(O2786*3.1416/180)*(AR2786*C2786*SIN(D2786*3.1416/180)+AJ2786*AJ2786*C2786*COS(D2786*3.1416/180)-AU2786*U2786*SIN(V2786*3.1416/180)+AN2786*AN2786*J2786*COS(K2786*3.1416/180)-AM2786*AM2786*N2786*COS(O2786*3.1416/180)-AL2786*AL2786*Y2786*COS(Z2786*3.1416/180))-Y2786*SIN(Z2786*3.1416/180)*N2786*COS(O2786*3.1416/180)</f>
        <v>-6.8987342888358619E+28</v>
      </c>
    </row>
    <row r="2787" spans="1:48" x14ac:dyDescent="0.3">
      <c r="A2787" s="4">
        <v>26.496300000000002</v>
      </c>
      <c r="B2787" s="4">
        <f t="shared" ref="B2787:B2850" si="1328">B2786+1</f>
        <v>258</v>
      </c>
      <c r="C2787" s="7">
        <v>24.81</v>
      </c>
      <c r="D2787" s="2">
        <f t="shared" si="1312"/>
        <v>153.6112539193748</v>
      </c>
      <c r="E2787" s="6">
        <f t="shared" si="1317"/>
        <v>58.841537838620745</v>
      </c>
      <c r="F2787" s="2">
        <f t="shared" si="1310"/>
        <v>84.627959806087603</v>
      </c>
      <c r="G2787" s="7">
        <v>37.200000000000003</v>
      </c>
      <c r="H2787" s="3">
        <f t="shared" si="1304"/>
        <v>210.25301976892854</v>
      </c>
      <c r="J2787" s="7">
        <v>45.2</v>
      </c>
      <c r="K2787" s="2">
        <f t="shared" si="1318"/>
        <v>163.85301976892853</v>
      </c>
      <c r="L2787" s="7">
        <v>24.5</v>
      </c>
      <c r="M2787" s="2">
        <f t="shared" si="1319"/>
        <v>90.818088243355021</v>
      </c>
      <c r="N2787" s="7">
        <v>26.2</v>
      </c>
      <c r="O2787" s="2">
        <f t="shared" si="1320"/>
        <v>1.7180882433550266</v>
      </c>
      <c r="Q2787" s="2">
        <f t="shared" si="1321"/>
        <v>69.754308298284087</v>
      </c>
      <c r="R2787" s="2">
        <f t="shared" si="1311"/>
        <v>160.2272083648736</v>
      </c>
      <c r="S2787" s="2">
        <v>32.665799999999997</v>
      </c>
      <c r="T2787" s="2">
        <v>90</v>
      </c>
      <c r="U2787" s="7">
        <v>38.5</v>
      </c>
      <c r="V2787" s="2">
        <f t="shared" si="1313"/>
        <v>124.38137576760703</v>
      </c>
      <c r="W2787" s="7">
        <v>39.729999999999997</v>
      </c>
      <c r="X2787" s="2">
        <f t="shared" si="1315"/>
        <v>51.728175844216189</v>
      </c>
      <c r="Y2787" s="7">
        <v>24.81</v>
      </c>
      <c r="Z2787" s="2">
        <f t="shared" si="1314"/>
        <v>167.53552582587832</v>
      </c>
      <c r="AA2787" s="7">
        <v>46.4</v>
      </c>
      <c r="AB2787" s="7">
        <v>89.1</v>
      </c>
      <c r="AF2787">
        <f t="shared" si="1316"/>
        <v>45.535082219438621</v>
      </c>
      <c r="AH2787" s="15">
        <f t="shared" ref="AH2787:AH2850" si="1329">AH2786</f>
        <v>1</v>
      </c>
      <c r="AI2787">
        <f t="shared" si="1322"/>
        <v>542.65088083448813</v>
      </c>
      <c r="AJ2787">
        <f t="shared" si="1323"/>
        <v>-576.14986191783362</v>
      </c>
      <c r="AK2787">
        <f t="shared" si="1324"/>
        <v>-1.5201858743368697</v>
      </c>
      <c r="AL2787">
        <f t="shared" si="1305"/>
        <v>-5899002.1984381834</v>
      </c>
      <c r="AM2787">
        <f t="shared" si="1325"/>
        <v>73324.345947253736</v>
      </c>
      <c r="AN2787">
        <f t="shared" si="1326"/>
        <v>-269.46136600801685</v>
      </c>
      <c r="AP2787" s="15">
        <v>1</v>
      </c>
      <c r="AQ2787">
        <f t="shared" si="1306"/>
        <v>12896819942742.707</v>
      </c>
      <c r="AR2787">
        <f t="shared" si="1307"/>
        <v>-1.2851117161008745</v>
      </c>
      <c r="AS2787">
        <f t="shared" si="1308"/>
        <v>-12433051883732.068</v>
      </c>
      <c r="AU2787">
        <f t="shared" si="1309"/>
        <v>35561256604454.336</v>
      </c>
      <c r="AV2787">
        <f t="shared" si="1327"/>
        <v>-1.6877228858818959E+27</v>
      </c>
    </row>
    <row r="2788" spans="1:48" x14ac:dyDescent="0.3">
      <c r="A2788" s="4">
        <v>26.496300000000002</v>
      </c>
      <c r="B2788" s="4">
        <f t="shared" si="1328"/>
        <v>259</v>
      </c>
      <c r="C2788" s="7">
        <v>24.81</v>
      </c>
      <c r="D2788" s="2">
        <f t="shared" si="1312"/>
        <v>153.56425391937481</v>
      </c>
      <c r="E2788" s="6">
        <f t="shared" si="1317"/>
        <v>58.892698119671728</v>
      </c>
      <c r="F2788" s="2">
        <f t="shared" si="1310"/>
        <v>85.075295952247501</v>
      </c>
      <c r="G2788" s="7">
        <v>37.200000000000003</v>
      </c>
      <c r="H2788" s="3">
        <f t="shared" si="1304"/>
        <v>211.63740092283211</v>
      </c>
      <c r="J2788" s="7">
        <v>45.2</v>
      </c>
      <c r="K2788" s="2">
        <f t="shared" si="1318"/>
        <v>165.23740092283211</v>
      </c>
      <c r="L2788" s="7">
        <v>24.5</v>
      </c>
      <c r="M2788" s="2">
        <f t="shared" si="1319"/>
        <v>91.695811709657761</v>
      </c>
      <c r="N2788" s="7">
        <v>26.2</v>
      </c>
      <c r="O2788" s="2">
        <f t="shared" si="1320"/>
        <v>2.5958117096577666</v>
      </c>
      <c r="Q2788" s="2">
        <f t="shared" si="1321"/>
        <v>69.677926490161781</v>
      </c>
      <c r="R2788" s="2">
        <f t="shared" si="1311"/>
        <v>161.10609570703011</v>
      </c>
      <c r="S2788" s="2">
        <v>32.665799999999997</v>
      </c>
      <c r="T2788" s="2">
        <v>90</v>
      </c>
      <c r="U2788" s="7">
        <v>38.5</v>
      </c>
      <c r="V2788" s="2">
        <f t="shared" si="1313"/>
        <v>124.69137576760703</v>
      </c>
      <c r="W2788" s="7">
        <v>39.729999999999997</v>
      </c>
      <c r="X2788" s="2">
        <f t="shared" si="1315"/>
        <v>52.07817584421619</v>
      </c>
      <c r="Y2788" s="7">
        <v>24.81</v>
      </c>
      <c r="Z2788" s="2">
        <f t="shared" si="1314"/>
        <v>167.60352582587834</v>
      </c>
      <c r="AA2788" s="7">
        <v>46.4</v>
      </c>
      <c r="AB2788" s="7">
        <v>89.1</v>
      </c>
      <c r="AF2788">
        <f t="shared" si="1316"/>
        <v>45.776401484933999</v>
      </c>
      <c r="AH2788" s="15">
        <f t="shared" si="1329"/>
        <v>1</v>
      </c>
      <c r="AI2788">
        <f t="shared" si="1322"/>
        <v>305.98771000434488</v>
      </c>
      <c r="AJ2788">
        <f t="shared" si="1323"/>
        <v>-577.88330828273718</v>
      </c>
      <c r="AK2788">
        <f t="shared" si="1324"/>
        <v>-1.4666751718177466</v>
      </c>
      <c r="AL2788">
        <f t="shared" si="1305"/>
        <v>-9819090.7036206815</v>
      </c>
      <c r="AM2788">
        <f t="shared" si="1325"/>
        <v>79911.876874327529</v>
      </c>
      <c r="AN2788">
        <f t="shared" si="1326"/>
        <v>-271.03513506025774</v>
      </c>
      <c r="AP2788" s="15">
        <v>1</v>
      </c>
      <c r="AQ2788">
        <f t="shared" si="1306"/>
        <v>-4860529540091.1318</v>
      </c>
      <c r="AR2788">
        <f t="shared" si="1307"/>
        <v>-1.2762703003328786</v>
      </c>
      <c r="AS2788">
        <f t="shared" si="1308"/>
        <v>-13202996901726.053</v>
      </c>
      <c r="AU2788">
        <f t="shared" si="1309"/>
        <v>8970445924575.3984</v>
      </c>
      <c r="AV2788">
        <f t="shared" si="1327"/>
        <v>1.3415493299820524E+28</v>
      </c>
    </row>
    <row r="2789" spans="1:48" x14ac:dyDescent="0.3">
      <c r="A2789" s="4">
        <v>26.496300000000002</v>
      </c>
      <c r="B2789" s="4">
        <f t="shared" si="1328"/>
        <v>260</v>
      </c>
      <c r="C2789" s="7">
        <v>24.81</v>
      </c>
      <c r="D2789" s="2">
        <f t="shared" si="1312"/>
        <v>153.51725391937481</v>
      </c>
      <c r="E2789" s="6">
        <f t="shared" si="1317"/>
        <v>58.939423164783513</v>
      </c>
      <c r="F2789" s="2">
        <f t="shared" si="1310"/>
        <v>85.522719561427607</v>
      </c>
      <c r="G2789" s="7">
        <v>37.200000000000003</v>
      </c>
      <c r="H2789" s="3">
        <f t="shared" si="1304"/>
        <v>213.03369159966388</v>
      </c>
      <c r="J2789" s="7">
        <v>45.2</v>
      </c>
      <c r="K2789" s="2">
        <f t="shared" si="1318"/>
        <v>166.63369159966388</v>
      </c>
      <c r="L2789" s="7">
        <v>24.5</v>
      </c>
      <c r="M2789" s="2">
        <f t="shared" si="1319"/>
        <v>92.581691890719867</v>
      </c>
      <c r="N2789" s="7">
        <v>26.2</v>
      </c>
      <c r="O2789" s="2">
        <f t="shared" si="1320"/>
        <v>3.4816918907198726</v>
      </c>
      <c r="Q2789" s="2">
        <f t="shared" si="1321"/>
        <v>69.590853182961652</v>
      </c>
      <c r="R2789" s="2">
        <f t="shared" si="1311"/>
        <v>161.99318444740493</v>
      </c>
      <c r="S2789" s="2">
        <v>32.665799999999997</v>
      </c>
      <c r="T2789" s="2">
        <v>90</v>
      </c>
      <c r="U2789" s="7">
        <v>38.5</v>
      </c>
      <c r="V2789" s="2">
        <f t="shared" si="1313"/>
        <v>125.00137576760703</v>
      </c>
      <c r="W2789" s="7">
        <v>39.729999999999997</v>
      </c>
      <c r="X2789" s="2">
        <f t="shared" si="1315"/>
        <v>52.428175844216192</v>
      </c>
      <c r="Y2789" s="7">
        <v>24.81</v>
      </c>
      <c r="Z2789" s="2">
        <f t="shared" si="1314"/>
        <v>167.67152582587835</v>
      </c>
      <c r="AA2789" s="7">
        <v>46.4</v>
      </c>
      <c r="AB2789" s="7">
        <v>89.1</v>
      </c>
      <c r="AF2789">
        <f t="shared" si="1316"/>
        <v>46.011668275779456</v>
      </c>
      <c r="AH2789" s="15">
        <f t="shared" si="1329"/>
        <v>1</v>
      </c>
      <c r="AI2789">
        <f t="shared" si="1322"/>
        <v>589.77183596868008</v>
      </c>
      <c r="AJ2789">
        <f t="shared" si="1323"/>
        <v>-579.5947714382371</v>
      </c>
      <c r="AK2789">
        <f t="shared" si="1324"/>
        <v>-1.4146173771291222</v>
      </c>
      <c r="AL2789">
        <f t="shared" si="1305"/>
        <v>-14471631.942188447</v>
      </c>
      <c r="AM2789">
        <f t="shared" si="1325"/>
        <v>86885.152703059372</v>
      </c>
      <c r="AN2789">
        <f t="shared" si="1326"/>
        <v>-273.01139537297507</v>
      </c>
      <c r="AP2789" s="15">
        <v>1</v>
      </c>
      <c r="AQ2789">
        <f t="shared" si="1306"/>
        <v>-41958537910781.547</v>
      </c>
      <c r="AR2789">
        <f t="shared" si="1307"/>
        <v>-1.2675231855863398</v>
      </c>
      <c r="AS2789">
        <f t="shared" si="1308"/>
        <v>-13700842752231.084</v>
      </c>
      <c r="AU2789">
        <f t="shared" si="1309"/>
        <v>47040023595229.102</v>
      </c>
      <c r="AV2789">
        <f t="shared" si="1327"/>
        <v>9.4755594292338314E+28</v>
      </c>
    </row>
    <row r="2790" spans="1:48" x14ac:dyDescent="0.3">
      <c r="A2790" s="4">
        <v>26.496300000000002</v>
      </c>
      <c r="B2790" s="4">
        <f t="shared" si="1328"/>
        <v>261</v>
      </c>
      <c r="C2790" s="7">
        <v>24.81</v>
      </c>
      <c r="D2790" s="2">
        <f t="shared" si="1312"/>
        <v>153.47025391937481</v>
      </c>
      <c r="E2790" s="6">
        <f t="shared" si="1317"/>
        <v>58.981709297618515</v>
      </c>
      <c r="F2790" s="2">
        <f t="shared" si="1310"/>
        <v>85.970222515337525</v>
      </c>
      <c r="G2790" s="7">
        <v>37.200000000000003</v>
      </c>
      <c r="H2790" s="3">
        <f t="shared" si="1304"/>
        <v>214.44239325814158</v>
      </c>
      <c r="J2790" s="7">
        <v>45.2</v>
      </c>
      <c r="K2790" s="2">
        <f t="shared" si="1318"/>
        <v>168.04239325814157</v>
      </c>
      <c r="L2790" s="7">
        <v>24.5</v>
      </c>
      <c r="M2790" s="2">
        <f t="shared" si="1319"/>
        <v>93.476127946645249</v>
      </c>
      <c r="N2790" s="7">
        <v>26.2</v>
      </c>
      <c r="O2790" s="2">
        <f t="shared" si="1320"/>
        <v>4.376127946645255</v>
      </c>
      <c r="Q2790" s="2">
        <f t="shared" si="1321"/>
        <v>69.4928205058402</v>
      </c>
      <c r="R2790" s="2">
        <f t="shared" si="1311"/>
        <v>162.88887615618785</v>
      </c>
      <c r="S2790" s="2">
        <v>32.665799999999997</v>
      </c>
      <c r="T2790" s="2">
        <v>90</v>
      </c>
      <c r="U2790" s="7">
        <v>38.5</v>
      </c>
      <c r="V2790" s="2">
        <f t="shared" si="1313"/>
        <v>125.31137576760703</v>
      </c>
      <c r="W2790" s="7">
        <v>39.729999999999997</v>
      </c>
      <c r="X2790" s="2">
        <f t="shared" si="1315"/>
        <v>52.778175844216193</v>
      </c>
      <c r="Y2790" s="7">
        <v>24.81</v>
      </c>
      <c r="Z2790" s="2">
        <f t="shared" si="1314"/>
        <v>167.73952582587836</v>
      </c>
      <c r="AA2790" s="7">
        <v>46.4</v>
      </c>
      <c r="AB2790" s="7">
        <v>89.1</v>
      </c>
      <c r="AF2790">
        <f t="shared" si="1316"/>
        <v>46.240556599459779</v>
      </c>
      <c r="AH2790" s="15">
        <f t="shared" si="1329"/>
        <v>1</v>
      </c>
      <c r="AI2790">
        <f t="shared" si="1322"/>
        <v>-50.743338988761536</v>
      </c>
      <c r="AJ2790">
        <f t="shared" si="1323"/>
        <v>-580.82533303330433</v>
      </c>
      <c r="AK2790">
        <f t="shared" si="1324"/>
        <v>-1.3639104611301551</v>
      </c>
      <c r="AL2790">
        <f t="shared" si="1305"/>
        <v>-19876870.290817734</v>
      </c>
      <c r="AM2790">
        <f t="shared" si="1325"/>
        <v>93970.512968270574</v>
      </c>
      <c r="AN2790">
        <f t="shared" si="1326"/>
        <v>-275.38698317881591</v>
      </c>
      <c r="AP2790" s="15">
        <v>1</v>
      </c>
      <c r="AQ2790">
        <f t="shared" si="1306"/>
        <v>-2070163083751.2192</v>
      </c>
      <c r="AR2790">
        <f t="shared" si="1307"/>
        <v>-1.2588683440416601</v>
      </c>
      <c r="AS2790">
        <f t="shared" si="1308"/>
        <v>-13861450653067.348</v>
      </c>
      <c r="AU2790">
        <f t="shared" si="1309"/>
        <v>2680510950401.8911</v>
      </c>
      <c r="AV2790">
        <f t="shared" si="1327"/>
        <v>3.1191036635783532E+29</v>
      </c>
    </row>
    <row r="2791" spans="1:48" x14ac:dyDescent="0.3">
      <c r="A2791" s="4">
        <v>26.496300000000002</v>
      </c>
      <c r="B2791" s="4">
        <f t="shared" si="1328"/>
        <v>262</v>
      </c>
      <c r="C2791" s="7">
        <v>24.81</v>
      </c>
      <c r="D2791" s="2">
        <f t="shared" si="1312"/>
        <v>153.42325391937482</v>
      </c>
      <c r="E2791" s="6">
        <f t="shared" si="1317"/>
        <v>59.019553191416009</v>
      </c>
      <c r="F2791" s="2">
        <f t="shared" si="1310"/>
        <v>86.417796743776819</v>
      </c>
      <c r="G2791" s="7">
        <v>37.200000000000003</v>
      </c>
      <c r="H2791" s="3">
        <f t="shared" si="1304"/>
        <v>215.8640553738465</v>
      </c>
      <c r="J2791" s="7">
        <v>45.2</v>
      </c>
      <c r="K2791" s="2">
        <f t="shared" si="1318"/>
        <v>169.46405537384649</v>
      </c>
      <c r="L2791" s="7">
        <v>24.5</v>
      </c>
      <c r="M2791" s="2">
        <f t="shared" si="1319"/>
        <v>94.379554885392338</v>
      </c>
      <c r="N2791" s="7">
        <v>26.2</v>
      </c>
      <c r="O2791" s="2">
        <f t="shared" si="1320"/>
        <v>5.2795548853923435</v>
      </c>
      <c r="Q2791" s="2">
        <f t="shared" si="1321"/>
        <v>69.383543571768485</v>
      </c>
      <c r="R2791" s="2">
        <f t="shared" si="1311"/>
        <v>163.79360841417514</v>
      </c>
      <c r="S2791" s="2">
        <v>32.665799999999997</v>
      </c>
      <c r="T2791" s="2">
        <v>90</v>
      </c>
      <c r="U2791" s="7">
        <v>38.5</v>
      </c>
      <c r="V2791" s="2">
        <f t="shared" si="1313"/>
        <v>125.62137576760703</v>
      </c>
      <c r="W2791" s="7">
        <v>39.729999999999997</v>
      </c>
      <c r="X2791" s="2">
        <f t="shared" si="1315"/>
        <v>53.128175844216194</v>
      </c>
      <c r="Y2791" s="7">
        <v>24.81</v>
      </c>
      <c r="Z2791" s="2">
        <f t="shared" si="1314"/>
        <v>167.80752582587837</v>
      </c>
      <c r="AA2791" s="7">
        <v>46.4</v>
      </c>
      <c r="AB2791" s="7">
        <v>89.1</v>
      </c>
      <c r="AF2791">
        <f t="shared" si="1316"/>
        <v>46.462725808363693</v>
      </c>
      <c r="AH2791" s="15">
        <f t="shared" si="1329"/>
        <v>1</v>
      </c>
      <c r="AI2791">
        <f t="shared" si="1322"/>
        <v>165.91378050715156</v>
      </c>
      <c r="AJ2791">
        <f t="shared" si="1323"/>
        <v>-582.13841778308722</v>
      </c>
      <c r="AK2791">
        <f t="shared" si="1324"/>
        <v>-1.3144600953612002</v>
      </c>
      <c r="AL2791">
        <f t="shared" si="1305"/>
        <v>-26110738.82265969</v>
      </c>
      <c r="AM2791">
        <f t="shared" si="1325"/>
        <v>101292.02072873466</v>
      </c>
      <c r="AN2791">
        <f t="shared" si="1326"/>
        <v>-278.1577618187074</v>
      </c>
      <c r="AP2791" s="15">
        <v>1</v>
      </c>
      <c r="AQ2791">
        <f t="shared" si="1306"/>
        <v>-1503785058092.1262</v>
      </c>
      <c r="AR2791">
        <f t="shared" si="1307"/>
        <v>-1.2503037711493916</v>
      </c>
      <c r="AS2791">
        <f t="shared" si="1308"/>
        <v>-13724466689458.309</v>
      </c>
      <c r="AU2791">
        <f t="shared" si="1309"/>
        <v>4119525144450.9707</v>
      </c>
      <c r="AV2791">
        <f t="shared" si="1327"/>
        <v>1.1062115777401828E+30</v>
      </c>
    </row>
    <row r="2792" spans="1:48" x14ac:dyDescent="0.3">
      <c r="A2792" s="4">
        <v>26.496300000000002</v>
      </c>
      <c r="B2792" s="4">
        <f t="shared" si="1328"/>
        <v>263</v>
      </c>
      <c r="C2792" s="7">
        <v>24.81</v>
      </c>
      <c r="D2792" s="2">
        <f t="shared" si="1312"/>
        <v>153.37625391937482</v>
      </c>
      <c r="E2792" s="6">
        <f t="shared" si="1317"/>
        <v>59.052951869156516</v>
      </c>
      <c r="F2792" s="2">
        <f t="shared" si="1310"/>
        <v>86.86543421965257</v>
      </c>
      <c r="G2792" s="7">
        <v>37.200000000000003</v>
      </c>
      <c r="H2792" s="3">
        <f t="shared" si="1304"/>
        <v>217.29928103532336</v>
      </c>
      <c r="J2792" s="7">
        <v>45.2</v>
      </c>
      <c r="K2792" s="2">
        <f t="shared" si="1318"/>
        <v>170.89928103532336</v>
      </c>
      <c r="L2792" s="7">
        <v>24.5</v>
      </c>
      <c r="M2792" s="2">
        <f t="shared" si="1319"/>
        <v>95.292447756252926</v>
      </c>
      <c r="N2792" s="7">
        <v>26.2</v>
      </c>
      <c r="O2792" s="2">
        <f t="shared" si="1320"/>
        <v>6.1924477562529319</v>
      </c>
      <c r="Q2792" s="2">
        <f t="shared" si="1321"/>
        <v>69.262718260200316</v>
      </c>
      <c r="R2792" s="2">
        <f t="shared" si="1311"/>
        <v>164.70785902646463</v>
      </c>
      <c r="S2792" s="2">
        <v>32.665799999999997</v>
      </c>
      <c r="T2792" s="2">
        <v>90</v>
      </c>
      <c r="U2792" s="7">
        <v>38.5</v>
      </c>
      <c r="V2792" s="2">
        <f t="shared" si="1313"/>
        <v>125.93137576760704</v>
      </c>
      <c r="W2792" s="7">
        <v>39.729999999999997</v>
      </c>
      <c r="X2792" s="2">
        <f t="shared" si="1315"/>
        <v>53.478175844216196</v>
      </c>
      <c r="Y2792" s="7">
        <v>24.81</v>
      </c>
      <c r="Z2792" s="2">
        <f t="shared" si="1314"/>
        <v>167.87552582587838</v>
      </c>
      <c r="AA2792" s="7">
        <v>46.4</v>
      </c>
      <c r="AB2792" s="7">
        <v>89.1</v>
      </c>
      <c r="AF2792">
        <f t="shared" si="1316"/>
        <v>46.677818801430377</v>
      </c>
      <c r="AH2792" s="15">
        <f t="shared" si="1329"/>
        <v>1</v>
      </c>
      <c r="AI2792">
        <f t="shared" si="1322"/>
        <v>96.453160074503273</v>
      </c>
      <c r="AJ2792">
        <f t="shared" si="1323"/>
        <v>-583.21605997111351</v>
      </c>
      <c r="AK2792">
        <f t="shared" si="1324"/>
        <v>-1.2661788590890759</v>
      </c>
      <c r="AL2792">
        <f t="shared" si="1305"/>
        <v>-33213379.17323092</v>
      </c>
      <c r="AM2792">
        <f t="shared" si="1325"/>
        <v>108774.05465481404</v>
      </c>
      <c r="AN2792">
        <f t="shared" si="1326"/>
        <v>-281.31857699734906</v>
      </c>
      <c r="AP2792" s="15">
        <v>1</v>
      </c>
      <c r="AQ2792">
        <f t="shared" si="1306"/>
        <v>1506345383451.3845</v>
      </c>
      <c r="AR2792">
        <f t="shared" si="1307"/>
        <v>-1.2418275366532991</v>
      </c>
      <c r="AS2792">
        <f t="shared" si="1308"/>
        <v>-13254585039722.094</v>
      </c>
      <c r="AU2792">
        <f t="shared" si="1309"/>
        <v>3094721581591.3091</v>
      </c>
      <c r="AV2792">
        <f t="shared" si="1327"/>
        <v>3.3278952538776683E+30</v>
      </c>
    </row>
    <row r="2793" spans="1:48" x14ac:dyDescent="0.3">
      <c r="A2793" s="4">
        <v>26.496300000000002</v>
      </c>
      <c r="B2793" s="4">
        <f t="shared" si="1328"/>
        <v>264</v>
      </c>
      <c r="C2793" s="7">
        <v>24.81</v>
      </c>
      <c r="D2793" s="2">
        <f t="shared" si="1312"/>
        <v>153.32925391937482</v>
      </c>
      <c r="E2793" s="6">
        <f t="shared" si="1317"/>
        <v>59.081902703709282</v>
      </c>
      <c r="F2793" s="2">
        <f t="shared" si="1310"/>
        <v>87.313126954052478</v>
      </c>
      <c r="G2793" s="7">
        <v>37.200000000000003</v>
      </c>
      <c r="H2793" s="3">
        <f t="shared" si="1304"/>
        <v>218.74873342813703</v>
      </c>
      <c r="J2793" s="7">
        <v>45.2</v>
      </c>
      <c r="K2793" s="2">
        <f t="shared" si="1318"/>
        <v>172.34873342813702</v>
      </c>
      <c r="L2793" s="7">
        <v>24.5</v>
      </c>
      <c r="M2793" s="2">
        <f t="shared" si="1319"/>
        <v>96.215326508807721</v>
      </c>
      <c r="N2793" s="7">
        <v>26.2</v>
      </c>
      <c r="O2793" s="2">
        <f t="shared" si="1320"/>
        <v>7.1153265088077262</v>
      </c>
      <c r="Q2793" s="2">
        <f t="shared" si="1321"/>
        <v>69.130018656174045</v>
      </c>
      <c r="R2793" s="2">
        <f t="shared" si="1311"/>
        <v>165.63215090467247</v>
      </c>
      <c r="S2793" s="2">
        <v>32.665799999999997</v>
      </c>
      <c r="T2793" s="2">
        <v>90</v>
      </c>
      <c r="U2793" s="7">
        <v>38.5</v>
      </c>
      <c r="V2793" s="2">
        <f t="shared" si="1313"/>
        <v>126.24137576760704</v>
      </c>
      <c r="W2793" s="7">
        <v>39.729999999999997</v>
      </c>
      <c r="X2793" s="2">
        <f t="shared" si="1315"/>
        <v>53.828175844216197</v>
      </c>
      <c r="Y2793" s="7">
        <v>24.81</v>
      </c>
      <c r="Z2793" s="2">
        <f t="shared" si="1314"/>
        <v>167.9435258258784</v>
      </c>
      <c r="AA2793" s="7">
        <v>46.4</v>
      </c>
      <c r="AB2793" s="7">
        <v>89.1</v>
      </c>
      <c r="AF2793">
        <f t="shared" si="1316"/>
        <v>46.885459929924934</v>
      </c>
      <c r="AH2793" s="15">
        <f t="shared" si="1329"/>
        <v>1</v>
      </c>
      <c r="AI2793">
        <f t="shared" si="1322"/>
        <v>-262.08867073925188</v>
      </c>
      <c r="AJ2793">
        <f t="shared" si="1323"/>
        <v>-584.15857944990944</v>
      </c>
      <c r="AK2793">
        <f t="shared" si="1324"/>
        <v>-1.2189855375017429</v>
      </c>
      <c r="AL2793">
        <f t="shared" si="1305"/>
        <v>-41257441.44852224</v>
      </c>
      <c r="AM2793">
        <f t="shared" si="1325"/>
        <v>116466.61750230422</v>
      </c>
      <c r="AN2793">
        <f t="shared" si="1326"/>
        <v>-284.8632075396431</v>
      </c>
      <c r="AP2793" s="15">
        <v>1</v>
      </c>
      <c r="AQ2793">
        <f t="shared" si="1306"/>
        <v>-682523061038.32361</v>
      </c>
      <c r="AR2793">
        <f t="shared" si="1307"/>
        <v>-1.233437747506942</v>
      </c>
      <c r="AS2793">
        <f t="shared" si="1308"/>
        <v>-12465054796294.172</v>
      </c>
      <c r="AU2793">
        <f t="shared" si="1309"/>
        <v>7318200810973.5371</v>
      </c>
      <c r="AV2793">
        <f t="shared" si="1327"/>
        <v>9.0434300976849803E+30</v>
      </c>
    </row>
    <row r="2794" spans="1:48" x14ac:dyDescent="0.3">
      <c r="A2794" s="4">
        <v>26.496300000000002</v>
      </c>
      <c r="B2794" s="4">
        <f t="shared" si="1328"/>
        <v>265</v>
      </c>
      <c r="C2794" s="7">
        <v>24.81</v>
      </c>
      <c r="D2794" s="2">
        <f t="shared" si="1312"/>
        <v>153.28225391937482</v>
      </c>
      <c r="E2794" s="6">
        <f t="shared" si="1317"/>
        <v>59.106403417962703</v>
      </c>
      <c r="F2794" s="2">
        <f t="shared" si="1310"/>
        <v>87.760866991366697</v>
      </c>
      <c r="G2794" s="7">
        <v>37.200000000000003</v>
      </c>
      <c r="H2794" s="3">
        <f t="shared" si="1304"/>
        <v>220.21314338315824</v>
      </c>
      <c r="J2794" s="7">
        <v>45.2</v>
      </c>
      <c r="K2794" s="2">
        <f t="shared" si="1318"/>
        <v>173.81314338315823</v>
      </c>
      <c r="L2794" s="7">
        <v>24.5</v>
      </c>
      <c r="M2794" s="2">
        <f t="shared" si="1319"/>
        <v>97.148761649433993</v>
      </c>
      <c r="N2794" s="7">
        <v>26.2</v>
      </c>
      <c r="O2794" s="2">
        <f t="shared" si="1320"/>
        <v>8.0487616494339989</v>
      </c>
      <c r="Q2794" s="2">
        <f t="shared" si="1321"/>
        <v>68.98509407807208</v>
      </c>
      <c r="R2794" s="2">
        <f t="shared" si="1311"/>
        <v>166.56705775034655</v>
      </c>
      <c r="S2794" s="2">
        <v>32.665799999999997</v>
      </c>
      <c r="T2794" s="2">
        <v>90</v>
      </c>
      <c r="U2794" s="7">
        <v>38.5</v>
      </c>
      <c r="V2794" s="2">
        <f t="shared" si="1313"/>
        <v>126.55137576760704</v>
      </c>
      <c r="W2794" s="7">
        <v>39.729999999999997</v>
      </c>
      <c r="X2794" s="2">
        <f t="shared" si="1315"/>
        <v>54.178175844216199</v>
      </c>
      <c r="Y2794" s="7">
        <v>24.81</v>
      </c>
      <c r="Z2794" s="2">
        <f t="shared" si="1314"/>
        <v>168.01152582587841</v>
      </c>
      <c r="AA2794" s="7">
        <v>46.4</v>
      </c>
      <c r="AB2794" s="7">
        <v>89.1</v>
      </c>
      <c r="AF2794">
        <f t="shared" si="1316"/>
        <v>47.085252546577692</v>
      </c>
      <c r="AH2794" s="15">
        <f t="shared" si="1329"/>
        <v>1</v>
      </c>
      <c r="AI2794">
        <f t="shared" si="1322"/>
        <v>271.39895477366201</v>
      </c>
      <c r="AJ2794">
        <f t="shared" si="1323"/>
        <v>-584.93117504726251</v>
      </c>
      <c r="AK2794">
        <f t="shared" si="1324"/>
        <v>-1.1728044987120376</v>
      </c>
      <c r="AL2794">
        <f t="shared" si="1305"/>
        <v>-50315736.54240077</v>
      </c>
      <c r="AM2794">
        <f t="shared" si="1325"/>
        <v>124389.64076338775</v>
      </c>
      <c r="AN2794">
        <f t="shared" si="1326"/>
        <v>-288.78431064530474</v>
      </c>
      <c r="AP2794" s="15">
        <v>1</v>
      </c>
      <c r="AQ2794">
        <f t="shared" si="1306"/>
        <v>257269821367.03513</v>
      </c>
      <c r="AR2794">
        <f t="shared" si="1307"/>
        <v>-1.2251325608037984</v>
      </c>
      <c r="AS2794">
        <f t="shared" si="1308"/>
        <v>-11365557015958.057</v>
      </c>
      <c r="AU2794">
        <f t="shared" si="1309"/>
        <v>7877888993417.1426</v>
      </c>
      <c r="AV2794">
        <f t="shared" si="1327"/>
        <v>2.2291967513007815E+31</v>
      </c>
    </row>
    <row r="2795" spans="1:48" x14ac:dyDescent="0.3">
      <c r="A2795" s="4">
        <v>26.496300000000002</v>
      </c>
      <c r="B2795" s="4">
        <f t="shared" si="1328"/>
        <v>266</v>
      </c>
      <c r="C2795" s="7">
        <v>24.81</v>
      </c>
      <c r="D2795" s="2">
        <f t="shared" si="1312"/>
        <v>153.23525391937483</v>
      </c>
      <c r="E2795" s="6">
        <f t="shared" si="1317"/>
        <v>59.126452084937647</v>
      </c>
      <c r="F2795" s="2">
        <f t="shared" si="1310"/>
        <v>88.208646404452054</v>
      </c>
      <c r="G2795" s="7">
        <v>37.200000000000003</v>
      </c>
      <c r="H2795" s="3">
        <f t="shared" si="1304"/>
        <v>221.69331820819349</v>
      </c>
      <c r="J2795" s="7">
        <v>45.2</v>
      </c>
      <c r="K2795" s="2">
        <f t="shared" si="1318"/>
        <v>175.29331820819348</v>
      </c>
      <c r="L2795" s="7">
        <v>24.5</v>
      </c>
      <c r="M2795" s="2">
        <f t="shared" si="1319"/>
        <v>98.093380859560796</v>
      </c>
      <c r="N2795" s="7">
        <v>26.2</v>
      </c>
      <c r="O2795" s="2">
        <f t="shared" si="1320"/>
        <v>8.9933808595608014</v>
      </c>
      <c r="Q2795" s="2">
        <f t="shared" si="1321"/>
        <v>68.827565609887657</v>
      </c>
      <c r="R2795" s="2">
        <f t="shared" si="1311"/>
        <v>167.5132107045153</v>
      </c>
      <c r="S2795" s="2">
        <v>32.665799999999997</v>
      </c>
      <c r="T2795" s="2">
        <v>90</v>
      </c>
      <c r="U2795" s="7">
        <v>38.5</v>
      </c>
      <c r="V2795" s="2">
        <f t="shared" si="1313"/>
        <v>126.86137576760704</v>
      </c>
      <c r="W2795" s="7">
        <v>39.729999999999997</v>
      </c>
      <c r="X2795" s="2">
        <f t="shared" si="1315"/>
        <v>54.5281758442162</v>
      </c>
      <c r="Y2795" s="7">
        <v>24.81</v>
      </c>
      <c r="Z2795" s="2">
        <f t="shared" si="1314"/>
        <v>168.07952582587842</v>
      </c>
      <c r="AA2795" s="7">
        <v>46.4</v>
      </c>
      <c r="AB2795" s="7">
        <v>89.1</v>
      </c>
      <c r="AF2795">
        <f t="shared" si="1316"/>
        <v>47.276776122050137</v>
      </c>
      <c r="AH2795" s="15">
        <f t="shared" si="1329"/>
        <v>1</v>
      </c>
      <c r="AI2795">
        <f t="shared" si="1322"/>
        <v>-107.35927878566065</v>
      </c>
      <c r="AJ2795">
        <f t="shared" si="1323"/>
        <v>-585.49788080677774</v>
      </c>
      <c r="AK2795">
        <f t="shared" si="1324"/>
        <v>-1.1275651390742953</v>
      </c>
      <c r="AL2795">
        <f t="shared" si="1305"/>
        <v>-60469309.681221716</v>
      </c>
      <c r="AM2795">
        <f t="shared" si="1325"/>
        <v>132565.82238076787</v>
      </c>
      <c r="AN2795">
        <f t="shared" si="1326"/>
        <v>-293.07336039819285</v>
      </c>
      <c r="AP2795" s="15">
        <v>1</v>
      </c>
      <c r="AQ2795">
        <f t="shared" si="1306"/>
        <v>-3548964574019.3223</v>
      </c>
      <c r="AR2795">
        <f t="shared" si="1307"/>
        <v>-1.2169101786906218</v>
      </c>
      <c r="AS2795">
        <f t="shared" si="1308"/>
        <v>-9975563828682.1484</v>
      </c>
      <c r="AU2795">
        <f t="shared" si="1309"/>
        <v>3375777069415.4712</v>
      </c>
      <c r="AV2795">
        <f t="shared" si="1327"/>
        <v>5.1003534694631361E+31</v>
      </c>
    </row>
    <row r="2796" spans="1:48" x14ac:dyDescent="0.3">
      <c r="A2796" s="4">
        <v>26.496300000000002</v>
      </c>
      <c r="B2796" s="4">
        <f t="shared" si="1328"/>
        <v>267</v>
      </c>
      <c r="C2796" s="7">
        <v>24.81</v>
      </c>
      <c r="D2796" s="2">
        <f t="shared" si="1312"/>
        <v>153.18825391937483</v>
      </c>
      <c r="E2796" s="6">
        <f t="shared" si="1317"/>
        <v>59.142047127883551</v>
      </c>
      <c r="F2796" s="2">
        <f t="shared" si="1310"/>
        <v>88.65645728983263</v>
      </c>
      <c r="G2796" s="7">
        <v>37.200000000000003</v>
      </c>
      <c r="H2796" s="3">
        <f t="shared" si="1304"/>
        <v>223.19015207738539</v>
      </c>
      <c r="J2796" s="7">
        <v>45.2</v>
      </c>
      <c r="K2796" s="2">
        <f t="shared" si="1318"/>
        <v>176.79015207738539</v>
      </c>
      <c r="L2796" s="7">
        <v>24.5</v>
      </c>
      <c r="M2796" s="2">
        <f t="shared" si="1319"/>
        <v>99.049876781340231</v>
      </c>
      <c r="N2796" s="7">
        <v>26.2</v>
      </c>
      <c r="O2796" s="2">
        <f t="shared" si="1320"/>
        <v>9.9498767813402367</v>
      </c>
      <c r="Q2796" s="2">
        <f t="shared" si="1321"/>
        <v>68.657022032733508</v>
      </c>
      <c r="R2796" s="2">
        <f t="shared" si="1311"/>
        <v>168.47130616996822</v>
      </c>
      <c r="S2796" s="2">
        <v>32.665799999999997</v>
      </c>
      <c r="T2796" s="2">
        <v>90</v>
      </c>
      <c r="U2796" s="7">
        <v>38.5</v>
      </c>
      <c r="V2796" s="2">
        <f t="shared" si="1313"/>
        <v>127.17137576760705</v>
      </c>
      <c r="W2796" s="7">
        <v>39.729999999999997</v>
      </c>
      <c r="X2796" s="2">
        <f t="shared" si="1315"/>
        <v>54.878175844216202</v>
      </c>
      <c r="Y2796" s="7">
        <v>24.81</v>
      </c>
      <c r="Z2796" s="2">
        <f t="shared" si="1314"/>
        <v>168.14752582587843</v>
      </c>
      <c r="AA2796" s="7">
        <v>46.4</v>
      </c>
      <c r="AB2796" s="7">
        <v>89.1</v>
      </c>
      <c r="AF2796">
        <f t="shared" si="1316"/>
        <v>47.459582832809168</v>
      </c>
      <c r="AH2796" s="15">
        <f t="shared" si="1329"/>
        <v>1</v>
      </c>
      <c r="AI2796">
        <f t="shared" si="1322"/>
        <v>199.09005907668188</v>
      </c>
      <c r="AJ2796">
        <f t="shared" si="1323"/>
        <v>-585.7500369793197</v>
      </c>
      <c r="AK2796">
        <f t="shared" si="1324"/>
        <v>-1.0832013878547824</v>
      </c>
      <c r="AL2796">
        <f t="shared" si="1305"/>
        <v>-71798017.740416422</v>
      </c>
      <c r="AM2796">
        <f t="shared" si="1325"/>
        <v>140999.74297028375</v>
      </c>
      <c r="AN2796">
        <f t="shared" si="1326"/>
        <v>-297.72057797848663</v>
      </c>
      <c r="AP2796" s="15">
        <v>1</v>
      </c>
      <c r="AQ2796">
        <f t="shared" si="1306"/>
        <v>364102719721.54724</v>
      </c>
      <c r="AR2796">
        <f t="shared" si="1307"/>
        <v>-1.2087688482131402</v>
      </c>
      <c r="AS2796">
        <f t="shared" si="1308"/>
        <v>-8320504389089.7842</v>
      </c>
      <c r="AU2796">
        <f t="shared" si="1309"/>
        <v>5325970567574.9082</v>
      </c>
      <c r="AV2796">
        <f t="shared" si="1327"/>
        <v>1.1086579994813907E+32</v>
      </c>
    </row>
    <row r="2797" spans="1:48" x14ac:dyDescent="0.3">
      <c r="A2797" s="4">
        <v>26.496300000000002</v>
      </c>
      <c r="B2797" s="4">
        <f t="shared" si="1328"/>
        <v>268</v>
      </c>
      <c r="C2797" s="7">
        <v>24.81</v>
      </c>
      <c r="D2797" s="2">
        <f t="shared" si="1312"/>
        <v>153.14125391937483</v>
      </c>
      <c r="E2797" s="6">
        <f t="shared" si="1317"/>
        <v>59.153187320357041</v>
      </c>
      <c r="F2797" s="2">
        <f t="shared" si="1310"/>
        <v>89.104291762930359</v>
      </c>
      <c r="G2797" s="7">
        <v>37.200000000000003</v>
      </c>
      <c r="H2797" s="3">
        <f t="shared" si="1304"/>
        <v>224.70463832485933</v>
      </c>
      <c r="J2797" s="7">
        <v>45.2</v>
      </c>
      <c r="K2797" s="2">
        <f t="shared" si="1318"/>
        <v>178.30463832485933</v>
      </c>
      <c r="L2797" s="7">
        <v>24.5</v>
      </c>
      <c r="M2797" s="2">
        <f t="shared" si="1319"/>
        <v>100.01901623042312</v>
      </c>
      <c r="N2797" s="7">
        <v>26.2</v>
      </c>
      <c r="O2797" s="2">
        <f t="shared" si="1320"/>
        <v>10.919016230423125</v>
      </c>
      <c r="Q2797" s="2">
        <f t="shared" si="1321"/>
        <v>68.473015022848571</v>
      </c>
      <c r="R2797" s="2">
        <f t="shared" si="1311"/>
        <v>169.44211506712784</v>
      </c>
      <c r="S2797" s="2">
        <v>32.665799999999997</v>
      </c>
      <c r="T2797" s="2">
        <v>90</v>
      </c>
      <c r="U2797" s="7">
        <v>38.5</v>
      </c>
      <c r="V2797" s="2">
        <f t="shared" si="1313"/>
        <v>127.48137576760705</v>
      </c>
      <c r="W2797" s="7">
        <v>39.729999999999997</v>
      </c>
      <c r="X2797" s="2">
        <f t="shared" si="1315"/>
        <v>55.228175844216203</v>
      </c>
      <c r="Y2797" s="7">
        <v>24.81</v>
      </c>
      <c r="Z2797" s="2">
        <f t="shared" si="1314"/>
        <v>168.21552582587844</v>
      </c>
      <c r="AA2797" s="7">
        <v>46.4</v>
      </c>
      <c r="AB2797" s="7">
        <v>89.1</v>
      </c>
      <c r="AF2797">
        <f t="shared" si="1316"/>
        <v>47.633193498356292</v>
      </c>
      <c r="AH2797" s="15">
        <f t="shared" si="1329"/>
        <v>1</v>
      </c>
      <c r="AI2797">
        <f t="shared" si="1322"/>
        <v>392.55029783801558</v>
      </c>
      <c r="AJ2797">
        <f t="shared" si="1323"/>
        <v>-586.11284834347123</v>
      </c>
      <c r="AK2797">
        <f t="shared" si="1324"/>
        <v>-1.0396512635823298</v>
      </c>
      <c r="AL2797">
        <f t="shared" si="1305"/>
        <v>-84468621.540152937</v>
      </c>
      <c r="AM2797">
        <f t="shared" si="1325"/>
        <v>149841.91846978365</v>
      </c>
      <c r="AN2797">
        <f t="shared" si="1326"/>
        <v>-302.71485162711684</v>
      </c>
      <c r="AP2797" s="15">
        <v>1</v>
      </c>
      <c r="AQ2797">
        <f t="shared" si="1306"/>
        <v>-10650246585876.871</v>
      </c>
      <c r="AR2797">
        <f t="shared" si="1307"/>
        <v>-1.2007068490464654</v>
      </c>
      <c r="AS2797">
        <f t="shared" si="1308"/>
        <v>-6462891413073.2861</v>
      </c>
      <c r="AU2797">
        <f t="shared" si="1309"/>
        <v>17574564110782.754</v>
      </c>
      <c r="AV2797">
        <f t="shared" si="1327"/>
        <v>2.3137893428607939E+32</v>
      </c>
    </row>
    <row r="2798" spans="1:48" x14ac:dyDescent="0.3">
      <c r="A2798" s="4">
        <v>26.496300000000002</v>
      </c>
      <c r="B2798" s="4">
        <f t="shared" si="1328"/>
        <v>269</v>
      </c>
      <c r="C2798" s="7">
        <v>24.81</v>
      </c>
      <c r="D2798" s="2">
        <f t="shared" si="1312"/>
        <v>153.09425391937484</v>
      </c>
      <c r="E2798" s="6">
        <f t="shared" si="1317"/>
        <v>59.159871786283325</v>
      </c>
      <c r="F2798" s="2">
        <f t="shared" si="1310"/>
        <v>89.552141953319662</v>
      </c>
      <c r="G2798" s="7">
        <v>37.200000000000003</v>
      </c>
      <c r="H2798" s="3">
        <f t="shared" si="1304"/>
        <v>226.23788408385542</v>
      </c>
      <c r="J2798" s="7">
        <v>45.2</v>
      </c>
      <c r="K2798" s="2">
        <f t="shared" si="1318"/>
        <v>179.83788408385541</v>
      </c>
      <c r="L2798" s="7">
        <v>24.5</v>
      </c>
      <c r="M2798" s="2">
        <f t="shared" si="1319"/>
        <v>101.00165116659394</v>
      </c>
      <c r="N2798" s="7">
        <v>26.2</v>
      </c>
      <c r="O2798" s="2">
        <f t="shared" si="1320"/>
        <v>11.90165116659395</v>
      </c>
      <c r="Q2798" s="2">
        <f t="shared" si="1321"/>
        <v>68.275053447256738</v>
      </c>
      <c r="R2798" s="2">
        <f t="shared" si="1311"/>
        <v>170.42649385575371</v>
      </c>
      <c r="S2798" s="2">
        <v>32.665799999999997</v>
      </c>
      <c r="T2798" s="2">
        <v>90</v>
      </c>
      <c r="U2798" s="7">
        <v>38.5</v>
      </c>
      <c r="V2798" s="2">
        <f t="shared" si="1313"/>
        <v>127.79137576760705</v>
      </c>
      <c r="W2798" s="7">
        <v>39.729999999999997</v>
      </c>
      <c r="X2798" s="2">
        <f t="shared" si="1315"/>
        <v>55.578175844216204</v>
      </c>
      <c r="Y2798" s="7">
        <v>24.81</v>
      </c>
      <c r="Z2798" s="2">
        <f t="shared" si="1314"/>
        <v>168.28352582587846</v>
      </c>
      <c r="AA2798" s="7">
        <v>46.4</v>
      </c>
      <c r="AB2798" s="7">
        <v>89.1</v>
      </c>
      <c r="AF2798">
        <f t="shared" si="1316"/>
        <v>47.738845027855</v>
      </c>
      <c r="AH2798" s="15">
        <f t="shared" si="1329"/>
        <v>1</v>
      </c>
      <c r="AI2798">
        <f t="shared" si="1322"/>
        <v>56.669977930387063</v>
      </c>
      <c r="AJ2798">
        <f t="shared" si="1323"/>
        <v>-586.13091459537407</v>
      </c>
      <c r="AK2798">
        <f t="shared" si="1324"/>
        <v>-0.99685647548415968</v>
      </c>
      <c r="AL2798">
        <f t="shared" si="1305"/>
        <v>-98537586.470793933</v>
      </c>
      <c r="AM2798">
        <f t="shared" si="1325"/>
        <v>159004.05861619714</v>
      </c>
      <c r="AN2798">
        <f t="shared" si="1326"/>
        <v>-308.04364389122298</v>
      </c>
      <c r="AP2798" s="15">
        <v>1</v>
      </c>
      <c r="AQ2798">
        <f t="shared" si="1306"/>
        <v>-203634591878.56439</v>
      </c>
      <c r="AR2798">
        <f t="shared" si="1307"/>
        <v>-1.1927225179051477</v>
      </c>
      <c r="AS2798">
        <f t="shared" si="1308"/>
        <v>-4422622776308.7031</v>
      </c>
      <c r="AU2798">
        <f t="shared" si="1309"/>
        <v>3068596572983.2954</v>
      </c>
      <c r="AV2798">
        <f t="shared" si="1327"/>
        <v>4.5806697886777563E+32</v>
      </c>
    </row>
    <row r="2799" spans="1:48" x14ac:dyDescent="0.3">
      <c r="A2799" s="4">
        <v>26.496300000000002</v>
      </c>
      <c r="B2799" s="14">
        <f t="shared" si="1328"/>
        <v>270</v>
      </c>
      <c r="C2799" s="7">
        <v>24.81</v>
      </c>
      <c r="D2799" s="2">
        <f t="shared" ref="D2799:D2862" si="1330">ACOS(-(W2799^2+C2799^2-E2799^2)/(2*E2799*C2799))*(180/PI())+90</f>
        <v>153.58117990989666</v>
      </c>
      <c r="E2799" s="6">
        <f t="shared" si="1317"/>
        <v>59.162099999999995</v>
      </c>
      <c r="F2799" s="2">
        <f>ACOS((A2799*COS(B2799*PI()/180))/E2799)*180/PI()</f>
        <v>90</v>
      </c>
      <c r="G2799" s="7">
        <v>37.200000000000003</v>
      </c>
      <c r="H2799" s="3">
        <f t="shared" si="1304"/>
        <v>227.79112783853418</v>
      </c>
      <c r="J2799" s="7">
        <v>45.2</v>
      </c>
      <c r="K2799" s="2">
        <f t="shared" si="1318"/>
        <v>181.39112783853417</v>
      </c>
      <c r="L2799" s="7">
        <v>24.5</v>
      </c>
      <c r="M2799" s="2">
        <f t="shared" si="1319"/>
        <v>102.18413046917618</v>
      </c>
      <c r="N2799" s="7">
        <v>26.2</v>
      </c>
      <c r="O2799" s="2">
        <f t="shared" si="1320"/>
        <v>13.084130469176188</v>
      </c>
      <c r="Q2799" s="2">
        <f t="shared" si="1321"/>
        <v>68.134821467559775</v>
      </c>
      <c r="R2799" s="2">
        <f t="shared" si="1311"/>
        <v>171.61018392853867</v>
      </c>
      <c r="S2799" s="2">
        <v>32.665799999999997</v>
      </c>
      <c r="T2799" s="2">
        <v>90</v>
      </c>
      <c r="U2799" s="7">
        <v>38.5</v>
      </c>
      <c r="V2799" s="2">
        <f t="shared" si="1313"/>
        <v>128.10137576760704</v>
      </c>
      <c r="W2799" s="7">
        <v>39.729999999999997</v>
      </c>
      <c r="X2799" s="2">
        <f>180-ACOS(((E2799*COS(F2799*PI()/180))+C2799*COS(D2799*PI()/180))/W2799)*180/3.1416</f>
        <v>55.996375949410677</v>
      </c>
      <c r="Y2799" s="7">
        <v>24.81</v>
      </c>
      <c r="Z2799" s="2">
        <f t="shared" si="1314"/>
        <v>168.35152582587847</v>
      </c>
      <c r="AA2799" s="7">
        <v>46.4</v>
      </c>
      <c r="AB2799" s="7">
        <v>89.1</v>
      </c>
      <c r="AD2799">
        <f>(G2799^2-E2799^2-U2799^2)/(2*E2799*U2799)</f>
        <v>-0.78994150638559257</v>
      </c>
      <c r="AF2799">
        <f t="shared" si="1316"/>
        <v>57.809192439637854</v>
      </c>
      <c r="AH2799" s="15">
        <f t="shared" si="1329"/>
        <v>1</v>
      </c>
      <c r="AI2799">
        <f t="shared" si="1322"/>
        <v>532.88878964589162</v>
      </c>
      <c r="AJ2799">
        <f t="shared" si="1323"/>
        <v>-588.72269242027937</v>
      </c>
      <c r="AK2799">
        <f t="shared" si="1324"/>
        <v>-0.94435743593781774</v>
      </c>
      <c r="AL2799">
        <f t="shared" si="1305"/>
        <v>-114252898.12400919</v>
      </c>
      <c r="AM2799">
        <f t="shared" si="1325"/>
        <v>166363.90411309511</v>
      </c>
      <c r="AN2799">
        <f t="shared" si="1326"/>
        <v>-313.6928829923275</v>
      </c>
      <c r="AP2799" s="15">
        <v>1</v>
      </c>
      <c r="AQ2799">
        <f t="shared" si="1306"/>
        <v>41225189681849.563</v>
      </c>
      <c r="AR2799">
        <f t="shared" si="1307"/>
        <v>-1.171407416587914</v>
      </c>
      <c r="AS2799">
        <f t="shared" si="1308"/>
        <v>-14754641750870.443</v>
      </c>
      <c r="AU2799">
        <f t="shared" si="1309"/>
        <v>41147867993606.414</v>
      </c>
      <c r="AV2799">
        <f t="shared" si="1327"/>
        <v>9.0752646039333702E+32</v>
      </c>
    </row>
    <row r="2800" spans="1:48" x14ac:dyDescent="0.3">
      <c r="A2800" s="4">
        <v>26.496300000000002</v>
      </c>
      <c r="B2800" s="4">
        <f t="shared" si="1328"/>
        <v>271</v>
      </c>
      <c r="C2800" s="7">
        <v>24.81</v>
      </c>
      <c r="D2800" s="2">
        <f t="shared" si="1330"/>
        <v>153.5858536603919</v>
      </c>
      <c r="E2800" s="6">
        <f t="shared" si="1317"/>
        <v>59.159871786283325</v>
      </c>
      <c r="F2800" s="2">
        <f t="shared" ref="F2800:F2863" si="1331">ACOS((-A2800*COS(B2800*PI()/180))/E2800)*180/PI()</f>
        <v>90.447858046680324</v>
      </c>
      <c r="G2800" s="7">
        <v>37.200000000000003</v>
      </c>
      <c r="H2800" s="3">
        <f>H2799-0.175</f>
        <v>227.61612783853417</v>
      </c>
      <c r="J2800" s="7">
        <v>45.2</v>
      </c>
      <c r="K2800" s="2">
        <f t="shared" si="1318"/>
        <v>181.21612783853416</v>
      </c>
      <c r="L2800" s="7">
        <v>24.5</v>
      </c>
      <c r="M2800" s="2">
        <f t="shared" si="1319"/>
        <v>102.07157779703147</v>
      </c>
      <c r="N2800" s="7">
        <v>26.2</v>
      </c>
      <c r="O2800" s="2">
        <f t="shared" si="1320"/>
        <v>12.971577797031472</v>
      </c>
      <c r="Q2800" s="2">
        <f t="shared" si="1321"/>
        <v>68.158825103993721</v>
      </c>
      <c r="R2800" s="2">
        <f t="shared" si="1311"/>
        <v>171.49740608899955</v>
      </c>
      <c r="S2800" s="2">
        <v>32.665799999999997</v>
      </c>
      <c r="T2800" s="2">
        <v>90</v>
      </c>
      <c r="U2800" s="7">
        <v>38.5</v>
      </c>
      <c r="V2800" s="2">
        <f>V2799+0.3</f>
        <v>128.40137576760705</v>
      </c>
      <c r="W2800" s="7">
        <v>39.729999999999997</v>
      </c>
      <c r="X2800" s="2">
        <f t="shared" ref="X2800:X2863" si="1332">ACOS(((E2800*COS(F2800*PI()/180))-C2800*COS(D2800*PI()/180))/W2800)*180/3.1416-20</f>
        <v>36.795087262677797</v>
      </c>
      <c r="Y2800" s="7">
        <v>24.81</v>
      </c>
      <c r="Z2800" s="2">
        <f>Z2799+0.51</f>
        <v>168.86152582587846</v>
      </c>
      <c r="AA2800" s="7">
        <v>46.4</v>
      </c>
      <c r="AB2800" s="7">
        <v>89.1</v>
      </c>
      <c r="AF2800">
        <f t="shared" si="1316"/>
        <v>57.952117450296228</v>
      </c>
      <c r="AH2800" s="15">
        <f t="shared" si="1329"/>
        <v>1</v>
      </c>
      <c r="AI2800">
        <f t="shared" si="1322"/>
        <v>364.60104067838176</v>
      </c>
      <c r="AJ2800">
        <f t="shared" si="1323"/>
        <v>-588.66966254113117</v>
      </c>
      <c r="AK2800">
        <f t="shared" si="1324"/>
        <v>-3.0413553508947526</v>
      </c>
      <c r="AL2800">
        <f t="shared" si="1305"/>
        <v>-113561940.4021793</v>
      </c>
      <c r="AM2800">
        <f t="shared" si="1325"/>
        <v>165279.94460015104</v>
      </c>
      <c r="AN2800">
        <f t="shared" si="1326"/>
        <v>-301.5205437408278</v>
      </c>
      <c r="AP2800" s="15">
        <v>1</v>
      </c>
      <c r="AQ2800">
        <f t="shared" si="1306"/>
        <v>6182898885498.4805</v>
      </c>
      <c r="AR2800">
        <f t="shared" si="1307"/>
        <v>-1.8336914358023118</v>
      </c>
      <c r="AS2800">
        <f t="shared" si="1308"/>
        <v>-10612296337286.154</v>
      </c>
      <c r="AU2800">
        <f t="shared" si="1309"/>
        <v>14506168304064.383</v>
      </c>
      <c r="AV2800">
        <f t="shared" si="1327"/>
        <v>8.0007319740491742E+32</v>
      </c>
    </row>
    <row r="2801" spans="1:48" x14ac:dyDescent="0.3">
      <c r="A2801" s="4">
        <v>26.496300000000002</v>
      </c>
      <c r="B2801" s="4">
        <f t="shared" si="1328"/>
        <v>272</v>
      </c>
      <c r="C2801" s="7">
        <v>24.81</v>
      </c>
      <c r="D2801" s="2">
        <f t="shared" si="1330"/>
        <v>153.59987422231364</v>
      </c>
      <c r="E2801" s="6">
        <f t="shared" si="1317"/>
        <v>59.153187320357034</v>
      </c>
      <c r="F2801" s="2">
        <f t="shared" si="1331"/>
        <v>90.895708237069641</v>
      </c>
      <c r="G2801" s="7">
        <v>37.200000000000003</v>
      </c>
      <c r="H2801" s="3">
        <f t="shared" ref="H2801:H2864" si="1333">H2800-0.175</f>
        <v>227.44112783853416</v>
      </c>
      <c r="J2801" s="7">
        <v>45.2</v>
      </c>
      <c r="K2801" s="2">
        <f t="shared" si="1318"/>
        <v>181.04112783853415</v>
      </c>
      <c r="L2801" s="7">
        <v>24.5</v>
      </c>
      <c r="M2801" s="2">
        <f t="shared" si="1319"/>
        <v>101.96233539351078</v>
      </c>
      <c r="N2801" s="7">
        <v>26.2</v>
      </c>
      <c r="O2801" s="2">
        <f t="shared" si="1320"/>
        <v>12.86233539351079</v>
      </c>
      <c r="Q2801" s="2">
        <f t="shared" si="1321"/>
        <v>68.183913642087333</v>
      </c>
      <c r="R2801" s="2">
        <f t="shared" si="1311"/>
        <v>171.3878860275515</v>
      </c>
      <c r="S2801" s="2">
        <v>32.665799999999997</v>
      </c>
      <c r="T2801" s="2">
        <v>90</v>
      </c>
      <c r="U2801" s="7">
        <v>38.5</v>
      </c>
      <c r="V2801" s="2">
        <f t="shared" ref="V2801:V2864" si="1334">V2800+0.3</f>
        <v>128.70137576760706</v>
      </c>
      <c r="W2801" s="7">
        <v>39.729999999999997</v>
      </c>
      <c r="X2801" s="2">
        <f t="shared" si="1332"/>
        <v>37.583674501353258</v>
      </c>
      <c r="Y2801" s="7">
        <v>24.81</v>
      </c>
      <c r="Z2801" s="2">
        <f t="shared" ref="Z2801:Z2864" si="1335">Z2800+0.51</f>
        <v>169.37152582587845</v>
      </c>
      <c r="AA2801" s="7">
        <v>46.4</v>
      </c>
      <c r="AB2801" s="7">
        <v>89.1</v>
      </c>
      <c r="AF2801">
        <f t="shared" si="1316"/>
        <v>58.092825606953866</v>
      </c>
      <c r="AH2801" s="15">
        <f t="shared" si="1329"/>
        <v>1</v>
      </c>
      <c r="AI2801">
        <f t="shared" si="1322"/>
        <v>-118.53717270743948</v>
      </c>
      <c r="AJ2801">
        <f t="shared" si="1323"/>
        <v>-588.40998521159884</v>
      </c>
      <c r="AK2801">
        <f t="shared" si="1324"/>
        <v>-2.8108157299065839</v>
      </c>
      <c r="AL2801">
        <f t="shared" si="1305"/>
        <v>-112856046.47678813</v>
      </c>
      <c r="AM2801">
        <f t="shared" si="1325"/>
        <v>164158.71948765471</v>
      </c>
      <c r="AN2801">
        <f t="shared" si="1326"/>
        <v>-289.66682642813356</v>
      </c>
      <c r="AP2801" s="15">
        <v>1</v>
      </c>
      <c r="AQ2801">
        <f t="shared" si="1306"/>
        <v>-3285980068988.2231</v>
      </c>
      <c r="AR2801">
        <f t="shared" si="1307"/>
        <v>-1.7957086689926309</v>
      </c>
      <c r="AS2801">
        <f t="shared" si="1308"/>
        <v>-10641298385670.258</v>
      </c>
      <c r="AU2801">
        <f t="shared" si="1309"/>
        <v>2927409650885.4248</v>
      </c>
      <c r="AV2801">
        <f t="shared" si="1327"/>
        <v>7.0434763404311888E+32</v>
      </c>
    </row>
    <row r="2802" spans="1:48" x14ac:dyDescent="0.3">
      <c r="A2802" s="4">
        <v>26.496300000000002</v>
      </c>
      <c r="B2802" s="4">
        <f t="shared" si="1328"/>
        <v>273</v>
      </c>
      <c r="C2802" s="7">
        <v>24.81</v>
      </c>
      <c r="D2802" s="2">
        <f t="shared" si="1330"/>
        <v>153.62323953029045</v>
      </c>
      <c r="E2802" s="6">
        <f t="shared" si="1317"/>
        <v>59.142047127883551</v>
      </c>
      <c r="F2802" s="2">
        <f t="shared" si="1331"/>
        <v>91.34354271016737</v>
      </c>
      <c r="G2802" s="7">
        <v>37.200000000000003</v>
      </c>
      <c r="H2802" s="3">
        <f t="shared" si="1333"/>
        <v>227.26612783853415</v>
      </c>
      <c r="J2802" s="7">
        <v>45.2</v>
      </c>
      <c r="K2802" s="2">
        <f t="shared" si="1318"/>
        <v>180.86612783853414</v>
      </c>
      <c r="L2802" s="7">
        <v>24.5</v>
      </c>
      <c r="M2802" s="2">
        <f t="shared" si="1319"/>
        <v>101.85640540628089</v>
      </c>
      <c r="N2802" s="7">
        <v>26.2</v>
      </c>
      <c r="O2802" s="2">
        <f t="shared" si="1320"/>
        <v>12.756405406280891</v>
      </c>
      <c r="Q2802" s="2">
        <f t="shared" si="1321"/>
        <v>68.210061802528543</v>
      </c>
      <c r="R2802" s="2">
        <f t="shared" si="1311"/>
        <v>171.2816260308978</v>
      </c>
      <c r="S2802" s="2">
        <v>32.665799999999997</v>
      </c>
      <c r="T2802" s="2">
        <v>90</v>
      </c>
      <c r="U2802" s="7">
        <v>38.5</v>
      </c>
      <c r="V2802" s="2">
        <f t="shared" si="1334"/>
        <v>129.00137576760707</v>
      </c>
      <c r="W2802" s="7">
        <v>39.729999999999997</v>
      </c>
      <c r="X2802" s="2">
        <f t="shared" si="1332"/>
        <v>38.361908007699832</v>
      </c>
      <c r="Y2802" s="7">
        <v>24.81</v>
      </c>
      <c r="Z2802" s="2">
        <f t="shared" si="1335"/>
        <v>169.88152582587844</v>
      </c>
      <c r="AA2802" s="7">
        <v>46.4</v>
      </c>
      <c r="AB2802" s="7">
        <v>89.1</v>
      </c>
      <c r="AF2802">
        <f t="shared" si="1316"/>
        <v>58.231399619938415</v>
      </c>
      <c r="AH2802" s="15">
        <f t="shared" si="1329"/>
        <v>1</v>
      </c>
      <c r="AI2802">
        <f t="shared" si="1322"/>
        <v>-433.02389616770427</v>
      </c>
      <c r="AJ2802">
        <f t="shared" si="1323"/>
        <v>-588.09531075449263</v>
      </c>
      <c r="AK2802">
        <f t="shared" si="1324"/>
        <v>-2.6040844767756304</v>
      </c>
      <c r="AL2802">
        <f t="shared" si="1305"/>
        <v>-112161859.40346929</v>
      </c>
      <c r="AM2802">
        <f t="shared" si="1325"/>
        <v>163038.30338007901</v>
      </c>
      <c r="AN2802">
        <f t="shared" si="1326"/>
        <v>-278.13806557897146</v>
      </c>
      <c r="AP2802" s="15">
        <v>1</v>
      </c>
      <c r="AQ2802">
        <f t="shared" si="1306"/>
        <v>14972161827544.115</v>
      </c>
      <c r="AR2802">
        <f t="shared" si="1307"/>
        <v>-1.7593161880477097</v>
      </c>
      <c r="AS2802">
        <f t="shared" si="1308"/>
        <v>-10511311792759.598</v>
      </c>
      <c r="AU2802">
        <f t="shared" si="1309"/>
        <v>20638942960497.926</v>
      </c>
      <c r="AV2802">
        <f t="shared" si="1327"/>
        <v>6.2325560188401526E+32</v>
      </c>
    </row>
    <row r="2803" spans="1:48" x14ac:dyDescent="0.3">
      <c r="A2803" s="4">
        <v>26.496300000000002</v>
      </c>
      <c r="B2803" s="4">
        <f t="shared" si="1328"/>
        <v>274</v>
      </c>
      <c r="C2803" s="7">
        <v>24.81</v>
      </c>
      <c r="D2803" s="2">
        <f t="shared" si="1330"/>
        <v>153.65594615309612</v>
      </c>
      <c r="E2803" s="6">
        <f t="shared" si="1317"/>
        <v>59.126452084937654</v>
      </c>
      <c r="F2803" s="2">
        <f t="shared" si="1331"/>
        <v>91.791353595547932</v>
      </c>
      <c r="G2803" s="7">
        <v>37.200000000000003</v>
      </c>
      <c r="H2803" s="3">
        <f t="shared" si="1333"/>
        <v>227.09112783853413</v>
      </c>
      <c r="J2803" s="7">
        <v>45.2</v>
      </c>
      <c r="K2803" s="2">
        <f t="shared" si="1318"/>
        <v>180.69112783853413</v>
      </c>
      <c r="L2803" s="7">
        <v>24.5</v>
      </c>
      <c r="M2803" s="2">
        <f t="shared" si="1319"/>
        <v>101.75378962119174</v>
      </c>
      <c r="N2803" s="7">
        <v>26.2</v>
      </c>
      <c r="O2803" s="2">
        <f t="shared" si="1320"/>
        <v>12.653789621191748</v>
      </c>
      <c r="Q2803" s="2">
        <f t="shared" si="1321"/>
        <v>68.237242876894086</v>
      </c>
      <c r="R2803" s="2">
        <f t="shared" si="1311"/>
        <v>171.17862801588177</v>
      </c>
      <c r="S2803" s="2">
        <v>32.665799999999997</v>
      </c>
      <c r="T2803" s="2">
        <v>90</v>
      </c>
      <c r="U2803" s="7">
        <v>38.5</v>
      </c>
      <c r="V2803" s="2">
        <f t="shared" si="1334"/>
        <v>129.30137576760708</v>
      </c>
      <c r="W2803" s="7">
        <v>39.729999999999997</v>
      </c>
      <c r="X2803" s="2">
        <f t="shared" si="1332"/>
        <v>39.129962394406078</v>
      </c>
      <c r="Y2803" s="7">
        <v>24.81</v>
      </c>
      <c r="Z2803" s="2">
        <f t="shared" si="1335"/>
        <v>170.39152582587843</v>
      </c>
      <c r="AA2803" s="7">
        <v>46.4</v>
      </c>
      <c r="AB2803" s="7">
        <v>89.1</v>
      </c>
      <c r="AF2803">
        <f t="shared" si="1316"/>
        <v>58.367917052027778</v>
      </c>
      <c r="AH2803" s="15">
        <f t="shared" si="1329"/>
        <v>1</v>
      </c>
      <c r="AI2803">
        <f t="shared" si="1322"/>
        <v>-312.69068101182268</v>
      </c>
      <c r="AJ2803">
        <f t="shared" si="1323"/>
        <v>-587.70129023448089</v>
      </c>
      <c r="AK2803">
        <f t="shared" si="1324"/>
        <v>-2.4173290729649874</v>
      </c>
      <c r="AL2803">
        <f t="shared" si="1305"/>
        <v>-111473507.82356098</v>
      </c>
      <c r="AM2803">
        <f t="shared" si="1325"/>
        <v>161909.45128831625</v>
      </c>
      <c r="AN2803">
        <f t="shared" si="1326"/>
        <v>-266.94011785207192</v>
      </c>
      <c r="AP2803" s="15">
        <v>1</v>
      </c>
      <c r="AQ2803">
        <f t="shared" si="1306"/>
        <v>2376530253083.356</v>
      </c>
      <c r="AR2803">
        <f t="shared" si="1307"/>
        <v>-1.7243780843394347</v>
      </c>
      <c r="AS2803">
        <f t="shared" si="1308"/>
        <v>-10147512189742.975</v>
      </c>
      <c r="AU2803">
        <f t="shared" si="1309"/>
        <v>8601010238595.4717</v>
      </c>
      <c r="AV2803">
        <f t="shared" si="1327"/>
        <v>5.433088559821802E+32</v>
      </c>
    </row>
    <row r="2804" spans="1:48" x14ac:dyDescent="0.3">
      <c r="A2804" s="4">
        <v>26.496300000000002</v>
      </c>
      <c r="B2804" s="4">
        <f t="shared" si="1328"/>
        <v>275</v>
      </c>
      <c r="C2804" s="7">
        <v>24.81</v>
      </c>
      <c r="D2804" s="2">
        <f t="shared" si="1330"/>
        <v>153.697989310205</v>
      </c>
      <c r="E2804" s="6">
        <f t="shared" si="1317"/>
        <v>59.106403417962703</v>
      </c>
      <c r="F2804" s="2">
        <f t="shared" si="1331"/>
        <v>92.239133008633303</v>
      </c>
      <c r="G2804" s="7">
        <v>37.200000000000003</v>
      </c>
      <c r="H2804" s="3">
        <f t="shared" si="1333"/>
        <v>226.91612783853412</v>
      </c>
      <c r="J2804" s="7">
        <v>45.2</v>
      </c>
      <c r="K2804" s="2">
        <f t="shared" si="1318"/>
        <v>180.51612783853412</v>
      </c>
      <c r="L2804" s="7">
        <v>24.5</v>
      </c>
      <c r="M2804" s="2">
        <f t="shared" si="1319"/>
        <v>101.65448946085996</v>
      </c>
      <c r="N2804" s="7">
        <v>26.2</v>
      </c>
      <c r="O2804" s="2">
        <f t="shared" si="1320"/>
        <v>12.554489460859969</v>
      </c>
      <c r="Q2804" s="2">
        <f t="shared" si="1321"/>
        <v>68.265428734697622</v>
      </c>
      <c r="R2804" s="2">
        <f t="shared" si="1311"/>
        <v>171.07889352811861</v>
      </c>
      <c r="S2804" s="2">
        <v>32.665799999999997</v>
      </c>
      <c r="T2804" s="2">
        <v>90</v>
      </c>
      <c r="U2804" s="7">
        <v>38.5</v>
      </c>
      <c r="V2804" s="2">
        <f t="shared" si="1334"/>
        <v>129.6013757676071</v>
      </c>
      <c r="W2804" s="7">
        <v>39.729999999999997</v>
      </c>
      <c r="X2804" s="2">
        <f t="shared" si="1332"/>
        <v>39.887997075773107</v>
      </c>
      <c r="Y2804" s="7">
        <v>24.81</v>
      </c>
      <c r="Z2804" s="2">
        <f t="shared" si="1335"/>
        <v>170.90152582587842</v>
      </c>
      <c r="AA2804" s="7">
        <v>46.4</v>
      </c>
      <c r="AB2804" s="7">
        <v>89.1</v>
      </c>
      <c r="AF2804">
        <f t="shared" si="1316"/>
        <v>58.502450613303381</v>
      </c>
      <c r="AH2804" s="15">
        <f t="shared" si="1329"/>
        <v>1</v>
      </c>
      <c r="AI2804">
        <f t="shared" si="1322"/>
        <v>41.893485977563614</v>
      </c>
      <c r="AJ2804">
        <f t="shared" si="1323"/>
        <v>-587.10033874570013</v>
      </c>
      <c r="AK2804">
        <f t="shared" si="1324"/>
        <v>-2.2474947726033103</v>
      </c>
      <c r="AL2804">
        <f t="shared" si="1305"/>
        <v>-110765867.13986167</v>
      </c>
      <c r="AM2804">
        <f t="shared" si="1325"/>
        <v>160735.03386234285</v>
      </c>
      <c r="AN2804">
        <f t="shared" si="1326"/>
        <v>-256.07835770958957</v>
      </c>
      <c r="AP2804" s="15">
        <v>1</v>
      </c>
      <c r="AQ2804">
        <f t="shared" si="1306"/>
        <v>-1453751966119.6953</v>
      </c>
      <c r="AR2804">
        <f t="shared" si="1307"/>
        <v>-1.6907727384098097</v>
      </c>
      <c r="AS2804">
        <f t="shared" si="1308"/>
        <v>-9446298867589.791</v>
      </c>
      <c r="AU2804">
        <f t="shared" si="1309"/>
        <v>1435095289249.895</v>
      </c>
      <c r="AV2804">
        <f t="shared" si="1327"/>
        <v>4.7114859670991753E+32</v>
      </c>
    </row>
    <row r="2805" spans="1:48" x14ac:dyDescent="0.3">
      <c r="A2805" s="4">
        <v>26.496300000000002</v>
      </c>
      <c r="B2805" s="4">
        <f t="shared" si="1328"/>
        <v>276</v>
      </c>
      <c r="C2805" s="7">
        <v>24.81</v>
      </c>
      <c r="D2805" s="2">
        <f t="shared" si="1330"/>
        <v>153.74936289490319</v>
      </c>
      <c r="E2805" s="6">
        <f t="shared" si="1317"/>
        <v>59.081902703709282</v>
      </c>
      <c r="F2805" s="2">
        <f t="shared" si="1331"/>
        <v>92.686873045947507</v>
      </c>
      <c r="G2805" s="7">
        <v>37.200000000000003</v>
      </c>
      <c r="H2805" s="3">
        <f t="shared" si="1333"/>
        <v>226.74112783853411</v>
      </c>
      <c r="J2805" s="7">
        <v>45.2</v>
      </c>
      <c r="K2805" s="2">
        <f t="shared" si="1318"/>
        <v>180.34112783853411</v>
      </c>
      <c r="L2805" s="7">
        <v>24.5</v>
      </c>
      <c r="M2805" s="2">
        <f t="shared" si="1319"/>
        <v>101.55850598522647</v>
      </c>
      <c r="N2805" s="7">
        <v>26.2</v>
      </c>
      <c r="O2805" s="2">
        <f t="shared" si="1320"/>
        <v>12.458505985226481</v>
      </c>
      <c r="Q2805" s="2">
        <f t="shared" si="1321"/>
        <v>68.294589832009933</v>
      </c>
      <c r="R2805" s="2">
        <f t="shared" si="1311"/>
        <v>170.98242374258305</v>
      </c>
      <c r="S2805" s="2">
        <v>32.665799999999997</v>
      </c>
      <c r="T2805" s="2">
        <v>90</v>
      </c>
      <c r="U2805" s="7">
        <v>38.5</v>
      </c>
      <c r="V2805" s="2">
        <f t="shared" si="1334"/>
        <v>129.90137576760711</v>
      </c>
      <c r="W2805" s="7">
        <v>39.729999999999997</v>
      </c>
      <c r="X2805" s="2">
        <f t="shared" si="1332"/>
        <v>40.636157565017342</v>
      </c>
      <c r="Y2805" s="7">
        <v>24.81</v>
      </c>
      <c r="Z2805" s="2">
        <f t="shared" si="1335"/>
        <v>171.41152582587841</v>
      </c>
      <c r="AA2805" s="7">
        <v>46.4</v>
      </c>
      <c r="AB2805" s="7">
        <v>89.1</v>
      </c>
      <c r="AF2805">
        <f t="shared" si="1316"/>
        <v>58.635068424628258</v>
      </c>
      <c r="AH2805" s="15">
        <f t="shared" si="1329"/>
        <v>1</v>
      </c>
      <c r="AI2805">
        <f t="shared" si="1322"/>
        <v>243.66019791700978</v>
      </c>
      <c r="AJ2805">
        <f t="shared" si="1323"/>
        <v>-586.45836464342699</v>
      </c>
      <c r="AK2805">
        <f t="shared" si="1324"/>
        <v>-2.0921161239515493</v>
      </c>
      <c r="AL2805">
        <f t="shared" si="1305"/>
        <v>-110068144.39531565</v>
      </c>
      <c r="AM2805">
        <f t="shared" si="1325"/>
        <v>159556.9114002134</v>
      </c>
      <c r="AN2805">
        <f t="shared" si="1326"/>
        <v>-245.55767391155206</v>
      </c>
      <c r="AP2805" s="15">
        <v>1</v>
      </c>
      <c r="AQ2805">
        <f t="shared" si="1306"/>
        <v>138668657606.37164</v>
      </c>
      <c r="AR2805">
        <f t="shared" si="1307"/>
        <v>-1.6583909950451483</v>
      </c>
      <c r="AS2805">
        <f t="shared" si="1308"/>
        <v>-8312634934226.8076</v>
      </c>
      <c r="AU2805">
        <f t="shared" si="1309"/>
        <v>4438973425383.1367</v>
      </c>
      <c r="AV2805">
        <f t="shared" si="1327"/>
        <v>4.0776012994139333E+32</v>
      </c>
    </row>
    <row r="2806" spans="1:48" x14ac:dyDescent="0.3">
      <c r="A2806" s="4">
        <v>26.496300000000002</v>
      </c>
      <c r="B2806" s="4">
        <f t="shared" si="1328"/>
        <v>277</v>
      </c>
      <c r="C2806" s="7">
        <v>24.81</v>
      </c>
      <c r="D2806" s="2">
        <f t="shared" si="1330"/>
        <v>153.81005950388948</v>
      </c>
      <c r="E2806" s="6">
        <f t="shared" si="1317"/>
        <v>59.052951869156516</v>
      </c>
      <c r="F2806" s="2">
        <f t="shared" si="1331"/>
        <v>93.134565780347458</v>
      </c>
      <c r="G2806" s="7">
        <v>37.200000000000003</v>
      </c>
      <c r="H2806" s="3">
        <f t="shared" si="1333"/>
        <v>226.5661278385341</v>
      </c>
      <c r="J2806" s="7">
        <v>45.2</v>
      </c>
      <c r="K2806" s="2">
        <f t="shared" si="1318"/>
        <v>180.16612783853409</v>
      </c>
      <c r="L2806" s="7">
        <v>24.5</v>
      </c>
      <c r="M2806" s="2">
        <f t="shared" si="1319"/>
        <v>101.46583989408697</v>
      </c>
      <c r="N2806" s="7">
        <v>26.2</v>
      </c>
      <c r="O2806" s="2">
        <f t="shared" si="1320"/>
        <v>12.365839894086974</v>
      </c>
      <c r="Q2806" s="2">
        <f t="shared" si="1321"/>
        <v>68.324695221587334</v>
      </c>
      <c r="R2806" s="2">
        <f t="shared" si="1311"/>
        <v>170.88921946615253</v>
      </c>
      <c r="S2806" s="2">
        <v>32.665799999999997</v>
      </c>
      <c r="T2806" s="2">
        <v>90</v>
      </c>
      <c r="U2806" s="7">
        <v>38.5</v>
      </c>
      <c r="V2806" s="2">
        <f t="shared" si="1334"/>
        <v>130.20137576760712</v>
      </c>
      <c r="W2806" s="7">
        <v>39.729999999999997</v>
      </c>
      <c r="X2806" s="2">
        <f t="shared" si="1332"/>
        <v>41.37457663953947</v>
      </c>
      <c r="Y2806" s="7">
        <v>24.81</v>
      </c>
      <c r="Z2806" s="2">
        <f t="shared" si="1335"/>
        <v>171.9215258258784</v>
      </c>
      <c r="AA2806" s="7">
        <v>46.4</v>
      </c>
      <c r="AB2806" s="7">
        <v>89.1</v>
      </c>
      <c r="AF2806">
        <f t="shared" si="1316"/>
        <v>58.765834253726638</v>
      </c>
      <c r="AH2806" s="15">
        <f t="shared" si="1329"/>
        <v>1</v>
      </c>
      <c r="AI2806">
        <f t="shared" si="1322"/>
        <v>161.39586203552415</v>
      </c>
      <c r="AJ2806">
        <f t="shared" si="1323"/>
        <v>-585.58081172772393</v>
      </c>
      <c r="AK2806">
        <f t="shared" si="1324"/>
        <v>-1.9491807589901078</v>
      </c>
      <c r="AL2806">
        <f t="shared" si="1305"/>
        <v>-109342635.32916516</v>
      </c>
      <c r="AM2806">
        <f t="shared" si="1325"/>
        <v>158319.89357160122</v>
      </c>
      <c r="AN2806">
        <f t="shared" si="1326"/>
        <v>-235.38246683921085</v>
      </c>
      <c r="AP2806" s="15">
        <v>1</v>
      </c>
      <c r="AQ2806">
        <f t="shared" si="1306"/>
        <v>-404126259962.53967</v>
      </c>
      <c r="AR2806">
        <f t="shared" si="1307"/>
        <v>-1.6271346619413778</v>
      </c>
      <c r="AS2806">
        <f t="shared" si="1308"/>
        <v>-6636820333900.3447</v>
      </c>
      <c r="AU2806">
        <f t="shared" si="1309"/>
        <v>2100896961837.6204</v>
      </c>
      <c r="AV2806">
        <f t="shared" si="1327"/>
        <v>3.4920056420381599E+32</v>
      </c>
    </row>
    <row r="2807" spans="1:48" x14ac:dyDescent="0.3">
      <c r="A2807" s="4">
        <v>26.496300000000002</v>
      </c>
      <c r="B2807" s="4">
        <f t="shared" si="1328"/>
        <v>278</v>
      </c>
      <c r="C2807" s="7">
        <v>24.81</v>
      </c>
      <c r="D2807" s="2">
        <f t="shared" si="1330"/>
        <v>153.88007047328236</v>
      </c>
      <c r="E2807" s="6">
        <f t="shared" si="1317"/>
        <v>59.019553191416009</v>
      </c>
      <c r="F2807" s="2">
        <f t="shared" si="1331"/>
        <v>93.58220325622321</v>
      </c>
      <c r="G2807" s="7">
        <v>37.200000000000003</v>
      </c>
      <c r="H2807" s="3">
        <f t="shared" si="1333"/>
        <v>226.39112783853409</v>
      </c>
      <c r="J2807" s="7">
        <v>45.2</v>
      </c>
      <c r="K2807" s="2">
        <f t="shared" si="1318"/>
        <v>179.99112783853408</v>
      </c>
      <c r="L2807" s="7">
        <v>24.5</v>
      </c>
      <c r="M2807" s="2">
        <f t="shared" si="1319"/>
        <v>101.37649153158424</v>
      </c>
      <c r="N2807" s="7">
        <v>26.2</v>
      </c>
      <c r="O2807" s="2">
        <f t="shared" si="1320"/>
        <v>12.276491531584242</v>
      </c>
      <c r="Q2807" s="2">
        <f t="shared" si="1321"/>
        <v>68.355712564435166</v>
      </c>
      <c r="R2807" s="2">
        <f t="shared" si="1311"/>
        <v>170.79928114209568</v>
      </c>
      <c r="S2807" s="2">
        <v>32.665799999999997</v>
      </c>
      <c r="T2807" s="2">
        <v>90</v>
      </c>
      <c r="U2807" s="7">
        <v>38.5</v>
      </c>
      <c r="V2807" s="2">
        <f t="shared" si="1334"/>
        <v>130.50137576760713</v>
      </c>
      <c r="W2807" s="7">
        <v>39.729999999999997</v>
      </c>
      <c r="X2807" s="2">
        <f t="shared" si="1332"/>
        <v>42.103375390576758</v>
      </c>
      <c r="Y2807" s="7">
        <v>24.81</v>
      </c>
      <c r="Z2807" s="2">
        <f t="shared" si="1335"/>
        <v>172.4315258258784</v>
      </c>
      <c r="AA2807" s="7">
        <v>46.4</v>
      </c>
      <c r="AB2807" s="7">
        <v>89.1</v>
      </c>
      <c r="AF2807">
        <f t="shared" si="1316"/>
        <v>58.894807727264627</v>
      </c>
      <c r="AH2807" s="15">
        <f t="shared" si="1329"/>
        <v>1</v>
      </c>
      <c r="AI2807">
        <f t="shared" si="1322"/>
        <v>2.7934928582629936</v>
      </c>
      <c r="AJ2807">
        <f t="shared" si="1323"/>
        <v>-584.53483110813613</v>
      </c>
      <c r="AK2807">
        <f t="shared" si="1324"/>
        <v>-1.8170292832790862</v>
      </c>
      <c r="AL2807">
        <f t="shared" si="1305"/>
        <v>-108600135.06713511</v>
      </c>
      <c r="AM2807">
        <f t="shared" si="1325"/>
        <v>157039.27777369137</v>
      </c>
      <c r="AN2807">
        <f t="shared" si="1326"/>
        <v>-225.55664664955316</v>
      </c>
      <c r="AP2807" s="15">
        <v>1</v>
      </c>
      <c r="AQ2807">
        <f t="shared" si="1306"/>
        <v>-256568709223.13763</v>
      </c>
      <c r="AR2807">
        <f t="shared" si="1307"/>
        <v>-1.5969151697991912</v>
      </c>
      <c r="AS2807">
        <f t="shared" si="1308"/>
        <v>-4362840100744.7725</v>
      </c>
      <c r="AU2807">
        <f t="shared" si="1309"/>
        <v>841762928884.32397</v>
      </c>
      <c r="AV2807">
        <f t="shared" si="1327"/>
        <v>2.9656782500664494E+32</v>
      </c>
    </row>
    <row r="2808" spans="1:48" x14ac:dyDescent="0.3">
      <c r="A2808" s="4">
        <v>26.496300000000002</v>
      </c>
      <c r="B2808" s="4">
        <f t="shared" si="1328"/>
        <v>279</v>
      </c>
      <c r="C2808" s="7">
        <v>24.81</v>
      </c>
      <c r="D2808" s="2">
        <f t="shared" si="1330"/>
        <v>153.9593859209333</v>
      </c>
      <c r="E2808" s="6">
        <f t="shared" si="1317"/>
        <v>58.981709297618515</v>
      </c>
      <c r="F2808" s="2">
        <f t="shared" si="1331"/>
        <v>94.029777484662461</v>
      </c>
      <c r="G2808" s="7">
        <v>37.200000000000003</v>
      </c>
      <c r="H2808" s="3">
        <f t="shared" si="1333"/>
        <v>226.21612783853408</v>
      </c>
      <c r="J2808" s="7">
        <v>45.2</v>
      </c>
      <c r="K2808" s="2">
        <f t="shared" si="1318"/>
        <v>179.81612783853407</v>
      </c>
      <c r="L2808" s="7">
        <v>24.5</v>
      </c>
      <c r="M2808" s="2">
        <f t="shared" si="1319"/>
        <v>101.29046089265012</v>
      </c>
      <c r="N2808" s="7">
        <v>26.2</v>
      </c>
      <c r="O2808" s="2">
        <f t="shared" si="1320"/>
        <v>12.190460892650123</v>
      </c>
      <c r="Q2808" s="2">
        <f t="shared" si="1321"/>
        <v>68.387608142723252</v>
      </c>
      <c r="R2808" s="2">
        <f t="shared" si="1311"/>
        <v>170.71260885649411</v>
      </c>
      <c r="S2808" s="2">
        <v>32.665799999999997</v>
      </c>
      <c r="T2808" s="2">
        <v>90</v>
      </c>
      <c r="U2808" s="7">
        <v>38.5</v>
      </c>
      <c r="V2808" s="2">
        <f t="shared" si="1334"/>
        <v>130.80137576760714</v>
      </c>
      <c r="W2808" s="7">
        <v>39.729999999999997</v>
      </c>
      <c r="X2808" s="2">
        <f t="shared" si="1332"/>
        <v>42.822664171361758</v>
      </c>
      <c r="Y2808" s="7">
        <v>24.81</v>
      </c>
      <c r="Z2808" s="2">
        <f t="shared" si="1335"/>
        <v>172.94152582587839</v>
      </c>
      <c r="AA2808" s="7">
        <v>46.4</v>
      </c>
      <c r="AB2808" s="7">
        <v>89.1</v>
      </c>
      <c r="AF2808">
        <f t="shared" si="1316"/>
        <v>59.022044521847548</v>
      </c>
      <c r="AH2808" s="15">
        <f t="shared" si="1329"/>
        <v>1</v>
      </c>
      <c r="AI2808">
        <f t="shared" si="1322"/>
        <v>-11.010760931856225</v>
      </c>
      <c r="AJ2808">
        <f t="shared" si="1323"/>
        <v>-583.44909621148452</v>
      </c>
      <c r="AK2808">
        <f t="shared" si="1324"/>
        <v>-1.6942805719679479</v>
      </c>
      <c r="AL2808">
        <f t="shared" si="1305"/>
        <v>-107862833.43222445</v>
      </c>
      <c r="AM2808">
        <f t="shared" si="1325"/>
        <v>155746.81387689183</v>
      </c>
      <c r="AN2808">
        <f t="shared" si="1326"/>
        <v>-216.08363226164465</v>
      </c>
      <c r="AP2808" s="15">
        <v>1</v>
      </c>
      <c r="AQ2808">
        <f t="shared" si="1306"/>
        <v>-23675024285.983879</v>
      </c>
      <c r="AR2808">
        <f t="shared" si="1307"/>
        <v>-1.5676524606139892</v>
      </c>
      <c r="AS2808">
        <f t="shared" si="1308"/>
        <v>-1505934836737.6951</v>
      </c>
      <c r="AU2808">
        <f t="shared" si="1309"/>
        <v>718123485705.22729</v>
      </c>
      <c r="AV2808">
        <f t="shared" si="1327"/>
        <v>2.4974596959040247E+32</v>
      </c>
    </row>
    <row r="2809" spans="1:48" x14ac:dyDescent="0.3">
      <c r="A2809" s="4">
        <v>26.496300000000002</v>
      </c>
      <c r="B2809" s="4">
        <f t="shared" si="1328"/>
        <v>280</v>
      </c>
      <c r="C2809" s="7">
        <v>24.81</v>
      </c>
      <c r="D2809" s="2">
        <f t="shared" si="1330"/>
        <v>154.04799479492965</v>
      </c>
      <c r="E2809" s="6">
        <f t="shared" si="1317"/>
        <v>58.93942316478352</v>
      </c>
      <c r="F2809" s="2">
        <f t="shared" si="1331"/>
        <v>94.477280438572393</v>
      </c>
      <c r="G2809" s="7">
        <v>37.200000000000003</v>
      </c>
      <c r="H2809" s="3">
        <f t="shared" si="1333"/>
        <v>226.04112783853407</v>
      </c>
      <c r="J2809" s="7">
        <v>45.2</v>
      </c>
      <c r="K2809" s="2">
        <f t="shared" si="1318"/>
        <v>179.64112783853406</v>
      </c>
      <c r="L2809" s="7">
        <v>24.5</v>
      </c>
      <c r="M2809" s="2">
        <f t="shared" si="1319"/>
        <v>101.20774763137968</v>
      </c>
      <c r="N2809" s="7">
        <v>26.2</v>
      </c>
      <c r="O2809" s="2">
        <f t="shared" si="1320"/>
        <v>12.107747631379681</v>
      </c>
      <c r="Q2809" s="2">
        <f t="shared" si="1321"/>
        <v>68.420346873961961</v>
      </c>
      <c r="R2809" s="2">
        <f t="shared" si="1311"/>
        <v>170.62920234658094</v>
      </c>
      <c r="S2809" s="2">
        <v>32.665799999999997</v>
      </c>
      <c r="T2809" s="2">
        <v>90</v>
      </c>
      <c r="U2809" s="7">
        <v>38.5</v>
      </c>
      <c r="V2809" s="2">
        <f t="shared" si="1334"/>
        <v>131.10137576760715</v>
      </c>
      <c r="W2809" s="7">
        <v>39.729999999999997</v>
      </c>
      <c r="X2809" s="2">
        <f t="shared" si="1332"/>
        <v>43.532543455977176</v>
      </c>
      <c r="Y2809" s="7">
        <v>24.81</v>
      </c>
      <c r="Z2809" s="2">
        <f t="shared" si="1335"/>
        <v>173.45152582587838</v>
      </c>
      <c r="AA2809" s="7">
        <v>46.4</v>
      </c>
      <c r="AB2809" s="7">
        <v>89.1</v>
      </c>
      <c r="AF2809">
        <f t="shared" si="1316"/>
        <v>59.147596536436652</v>
      </c>
      <c r="AH2809" s="15">
        <f t="shared" si="1329"/>
        <v>1</v>
      </c>
      <c r="AI2809">
        <f t="shared" si="1322"/>
        <v>67.000715862645166</v>
      </c>
      <c r="AJ2809">
        <f t="shared" si="1323"/>
        <v>-581.4811310663905</v>
      </c>
      <c r="AK2809">
        <f t="shared" si="1324"/>
        <v>-1.5797752513446681</v>
      </c>
      <c r="AL2809">
        <f t="shared" si="1305"/>
        <v>-106972636.49936619</v>
      </c>
      <c r="AM2809">
        <f t="shared" si="1325"/>
        <v>154214.15041141483</v>
      </c>
      <c r="AN2809">
        <f t="shared" si="1326"/>
        <v>-206.96635117383448</v>
      </c>
      <c r="AP2809" s="15">
        <v>1</v>
      </c>
      <c r="AQ2809">
        <f t="shared" si="1306"/>
        <v>138069417110.14169</v>
      </c>
      <c r="AR2809">
        <f t="shared" si="1307"/>
        <v>-1.5392740464108494</v>
      </c>
      <c r="AS2809">
        <f t="shared" si="1308"/>
        <v>1802530329433.0664</v>
      </c>
      <c r="AU2809">
        <f t="shared" si="1309"/>
        <v>736959003792.52551</v>
      </c>
      <c r="AV2809">
        <f t="shared" si="1327"/>
        <v>2.069376805643701E+32</v>
      </c>
    </row>
    <row r="2810" spans="1:48" x14ac:dyDescent="0.3">
      <c r="A2810" s="4">
        <v>26.496300000000002</v>
      </c>
      <c r="B2810" s="4">
        <f t="shared" si="1328"/>
        <v>281</v>
      </c>
      <c r="C2810" s="7">
        <v>24.81</v>
      </c>
      <c r="D2810" s="2">
        <f t="shared" si="1330"/>
        <v>154.14588492815713</v>
      </c>
      <c r="E2810" s="6">
        <f t="shared" si="1317"/>
        <v>58.892698119671735</v>
      </c>
      <c r="F2810" s="2">
        <f t="shared" si="1331"/>
        <v>94.924704047752471</v>
      </c>
      <c r="G2810" s="7">
        <v>37.200000000000003</v>
      </c>
      <c r="H2810" s="3">
        <f t="shared" si="1333"/>
        <v>225.86612783853406</v>
      </c>
      <c r="J2810" s="7">
        <v>45.2</v>
      </c>
      <c r="K2810" s="2">
        <f t="shared" si="1318"/>
        <v>179.46612783853405</v>
      </c>
      <c r="L2810" s="7">
        <v>24.5</v>
      </c>
      <c r="M2810" s="2">
        <f t="shared" si="1319"/>
        <v>101.12835107131207</v>
      </c>
      <c r="N2810" s="7">
        <v>26.2</v>
      </c>
      <c r="O2810" s="2">
        <f t="shared" si="1320"/>
        <v>12.028351071312073</v>
      </c>
      <c r="Q2810" s="2">
        <f t="shared" si="1321"/>
        <v>68.453892326339172</v>
      </c>
      <c r="R2810" s="2">
        <f t="shared" si="1311"/>
        <v>170.54906101097129</v>
      </c>
      <c r="S2810" s="2">
        <v>32.665799999999997</v>
      </c>
      <c r="T2810" s="2">
        <v>90</v>
      </c>
      <c r="U2810" s="7">
        <v>38.5</v>
      </c>
      <c r="V2810" s="2">
        <f t="shared" si="1334"/>
        <v>131.40137576760716</v>
      </c>
      <c r="W2810" s="7">
        <v>39.729999999999997</v>
      </c>
      <c r="X2810" s="2">
        <f t="shared" si="1332"/>
        <v>44.233104619470367</v>
      </c>
      <c r="Y2810" s="7">
        <v>24.81</v>
      </c>
      <c r="Z2810" s="2">
        <f t="shared" si="1335"/>
        <v>173.96152582587837</v>
      </c>
      <c r="AA2810" s="7">
        <v>46.4</v>
      </c>
      <c r="AB2810" s="7">
        <v>89.1</v>
      </c>
      <c r="AF2810">
        <f t="shared" si="1316"/>
        <v>59.271512048336874</v>
      </c>
      <c r="AH2810" s="15">
        <f t="shared" si="1329"/>
        <v>1</v>
      </c>
      <c r="AI2810">
        <f t="shared" si="1322"/>
        <v>21.606311006628175</v>
      </c>
      <c r="AJ2810">
        <f t="shared" si="1323"/>
        <v>-580.82689759811342</v>
      </c>
      <c r="AK2810">
        <f t="shared" si="1324"/>
        <v>-1.4725323990618926</v>
      </c>
      <c r="AL2810">
        <f t="shared" si="1305"/>
        <v>-106335229.71885146</v>
      </c>
      <c r="AM2810">
        <f t="shared" si="1325"/>
        <v>153026.13450837985</v>
      </c>
      <c r="AN2810">
        <f t="shared" si="1326"/>
        <v>-198.20724010926222</v>
      </c>
      <c r="AP2810" s="15">
        <v>1</v>
      </c>
      <c r="AQ2810">
        <f t="shared" si="1306"/>
        <v>249255004811.92871</v>
      </c>
      <c r="AR2810">
        <f t="shared" si="1307"/>
        <v>-1.5117140674226208</v>
      </c>
      <c r="AS2810">
        <f t="shared" si="1308"/>
        <v>5310841392073.5742</v>
      </c>
      <c r="AU2810">
        <f t="shared" si="1309"/>
        <v>525803432390.27081</v>
      </c>
      <c r="AV2810">
        <f t="shared" si="1327"/>
        <v>1.709534730951129E+32</v>
      </c>
    </row>
    <row r="2811" spans="1:48" x14ac:dyDescent="0.3">
      <c r="A2811" s="4">
        <v>26.496300000000002</v>
      </c>
      <c r="B2811" s="4">
        <f t="shared" si="1328"/>
        <v>282</v>
      </c>
      <c r="C2811" s="7">
        <v>24.81</v>
      </c>
      <c r="D2811" s="2">
        <f t="shared" si="1330"/>
        <v>154.25304309877737</v>
      </c>
      <c r="E2811" s="6">
        <f t="shared" si="1317"/>
        <v>58.841537838620752</v>
      </c>
      <c r="F2811" s="2">
        <f t="shared" si="1331"/>
        <v>95.372040193912383</v>
      </c>
      <c r="G2811" s="7">
        <v>37.200000000000003</v>
      </c>
      <c r="H2811" s="3">
        <f t="shared" si="1333"/>
        <v>225.69112783853404</v>
      </c>
      <c r="J2811" s="7">
        <v>45.2</v>
      </c>
      <c r="K2811" s="2">
        <f t="shared" si="1318"/>
        <v>179.29112783853404</v>
      </c>
      <c r="L2811" s="7">
        <v>24.5</v>
      </c>
      <c r="M2811" s="2">
        <f t="shared" si="1319"/>
        <v>101.05227021759458</v>
      </c>
      <c r="N2811" s="7">
        <v>26.2</v>
      </c>
      <c r="O2811" s="2">
        <f t="shared" si="1320"/>
        <v>11.952270217594588</v>
      </c>
      <c r="Q2811" s="2">
        <f t="shared" si="1321"/>
        <v>68.48820673510987</v>
      </c>
      <c r="R2811" s="2">
        <f t="shared" si="1311"/>
        <v>170.47218392176202</v>
      </c>
      <c r="S2811" s="2">
        <v>32.665799999999997</v>
      </c>
      <c r="T2811" s="2">
        <v>90</v>
      </c>
      <c r="U2811" s="7">
        <v>38.5</v>
      </c>
      <c r="V2811" s="2">
        <f t="shared" si="1334"/>
        <v>131.70137576760717</v>
      </c>
      <c r="W2811" s="7">
        <v>39.729999999999997</v>
      </c>
      <c r="X2811" s="2">
        <f t="shared" si="1332"/>
        <v>44.924430648411828</v>
      </c>
      <c r="Y2811" s="7">
        <v>24.81</v>
      </c>
      <c r="Z2811" s="2">
        <f t="shared" si="1335"/>
        <v>174.47152582587836</v>
      </c>
      <c r="AA2811" s="7">
        <v>46.4</v>
      </c>
      <c r="AB2811" s="7">
        <v>89.1</v>
      </c>
      <c r="AF2811">
        <f t="shared" si="1316"/>
        <v>59.393835854608611</v>
      </c>
      <c r="AH2811" s="15">
        <f t="shared" si="1329"/>
        <v>1</v>
      </c>
      <c r="AI2811">
        <f t="shared" si="1322"/>
        <v>-184.32806652028086</v>
      </c>
      <c r="AJ2811">
        <f t="shared" si="1323"/>
        <v>-579.24992826694302</v>
      </c>
      <c r="AK2811">
        <f t="shared" si="1324"/>
        <v>-1.3717159882170433</v>
      </c>
      <c r="AL2811">
        <f t="shared" si="1305"/>
        <v>-105533806.31276654</v>
      </c>
      <c r="AM2811">
        <f t="shared" si="1325"/>
        <v>151581.72022771699</v>
      </c>
      <c r="AN2811">
        <f t="shared" si="1326"/>
        <v>-189.8082464854993</v>
      </c>
      <c r="AP2811" s="15">
        <v>1</v>
      </c>
      <c r="AQ2811">
        <f t="shared" si="1306"/>
        <v>-11131184310.182814</v>
      </c>
      <c r="AR2811">
        <f t="shared" si="1307"/>
        <v>-1.4849127550979384</v>
      </c>
      <c r="AS2811">
        <f t="shared" si="1308"/>
        <v>8544738676139.3594</v>
      </c>
      <c r="AU2811">
        <f t="shared" si="1309"/>
        <v>1620675436756.4695</v>
      </c>
      <c r="AV2811">
        <f t="shared" si="1327"/>
        <v>1.3850090682538089E+32</v>
      </c>
    </row>
    <row r="2812" spans="1:48" x14ac:dyDescent="0.3">
      <c r="A2812" s="4">
        <v>26.496300000000002</v>
      </c>
      <c r="B2812" s="4">
        <f t="shared" si="1328"/>
        <v>283</v>
      </c>
      <c r="C2812" s="7">
        <v>24.81</v>
      </c>
      <c r="D2812" s="2">
        <f t="shared" si="1330"/>
        <v>154.36945509646503</v>
      </c>
      <c r="E2812" s="6">
        <f t="shared" si="1317"/>
        <v>58.785946347364018</v>
      </c>
      <c r="F2812" s="2">
        <f t="shared" si="1331"/>
        <v>95.819280705627818</v>
      </c>
      <c r="G2812" s="7">
        <v>37.200000000000003</v>
      </c>
      <c r="H2812" s="3">
        <f t="shared" si="1333"/>
        <v>225.51612783853403</v>
      </c>
      <c r="J2812" s="7">
        <v>45.2</v>
      </c>
      <c r="K2812" s="2">
        <f t="shared" si="1318"/>
        <v>179.11612783853403</v>
      </c>
      <c r="L2812" s="7">
        <v>24.5</v>
      </c>
      <c r="M2812" s="2">
        <f t="shared" si="1319"/>
        <v>100.97950377099482</v>
      </c>
      <c r="N2812" s="7">
        <v>26.2</v>
      </c>
      <c r="O2812" s="2">
        <f t="shared" si="1320"/>
        <v>11.87950377099483</v>
      </c>
      <c r="Q2812" s="2">
        <f t="shared" si="1321"/>
        <v>68.523251019923521</v>
      </c>
      <c r="R2812" s="2">
        <f t="shared" si="1311"/>
        <v>170.39856983846659</v>
      </c>
      <c r="S2812" s="2">
        <v>32.665799999999997</v>
      </c>
      <c r="T2812" s="2">
        <v>90</v>
      </c>
      <c r="U2812" s="7">
        <v>38.5</v>
      </c>
      <c r="V2812" s="2">
        <f t="shared" si="1334"/>
        <v>132.00137576760719</v>
      </c>
      <c r="W2812" s="7">
        <v>39.729999999999997</v>
      </c>
      <c r="X2812" s="2">
        <f t="shared" si="1332"/>
        <v>45.606596789910171</v>
      </c>
      <c r="Y2812" s="7">
        <v>24.81</v>
      </c>
      <c r="Z2812" s="2">
        <f t="shared" si="1335"/>
        <v>174.98152582587835</v>
      </c>
      <c r="AA2812" s="7">
        <v>46.4</v>
      </c>
      <c r="AB2812" s="7">
        <v>89.1</v>
      </c>
      <c r="AF2812">
        <f t="shared" si="1316"/>
        <v>59.514609400497676</v>
      </c>
      <c r="AH2812" s="15">
        <f t="shared" si="1329"/>
        <v>1</v>
      </c>
      <c r="AI2812">
        <f t="shared" si="1322"/>
        <v>-308.9865996464722</v>
      </c>
      <c r="AJ2812">
        <f t="shared" si="1323"/>
        <v>-577.27722134522594</v>
      </c>
      <c r="AK2812">
        <f t="shared" si="1324"/>
        <v>-1.2766086064831861</v>
      </c>
      <c r="AL2812">
        <f t="shared" si="1305"/>
        <v>-104664440.7868368</v>
      </c>
      <c r="AM2812">
        <f t="shared" si="1325"/>
        <v>150019.89276050965</v>
      </c>
      <c r="AN2812">
        <f t="shared" si="1326"/>
        <v>-181.77083070256572</v>
      </c>
      <c r="AP2812" s="15">
        <v>1</v>
      </c>
      <c r="AQ2812">
        <f t="shared" si="1306"/>
        <v>-2775701587374.1353</v>
      </c>
      <c r="AR2812">
        <f t="shared" si="1307"/>
        <v>-1.4588156150315026</v>
      </c>
      <c r="AS2812">
        <f t="shared" si="1308"/>
        <v>10914936664724.975</v>
      </c>
      <c r="AU2812">
        <f t="shared" si="1309"/>
        <v>5483712394233.8994</v>
      </c>
      <c r="AV2812">
        <f t="shared" si="1327"/>
        <v>1.1033359730301634E+32</v>
      </c>
    </row>
    <row r="2813" spans="1:48" x14ac:dyDescent="0.3">
      <c r="A2813" s="4">
        <v>26.496300000000002</v>
      </c>
      <c r="B2813" s="4">
        <f t="shared" si="1328"/>
        <v>284</v>
      </c>
      <c r="C2813" s="7">
        <v>24.81</v>
      </c>
      <c r="D2813" s="2">
        <f t="shared" si="1330"/>
        <v>154.4951057942385</v>
      </c>
      <c r="E2813" s="6">
        <f t="shared" si="1317"/>
        <v>58.72592802083318</v>
      </c>
      <c r="F2813" s="2">
        <f t="shared" si="1331"/>
        <v>96.266417353228007</v>
      </c>
      <c r="G2813" s="7">
        <v>37.200000000000003</v>
      </c>
      <c r="H2813" s="3">
        <f t="shared" si="1333"/>
        <v>225.34112783853402</v>
      </c>
      <c r="J2813" s="7">
        <v>45.2</v>
      </c>
      <c r="K2813" s="2">
        <f t="shared" si="1318"/>
        <v>178.94112783853402</v>
      </c>
      <c r="L2813" s="7">
        <v>24.5</v>
      </c>
      <c r="M2813" s="2">
        <f t="shared" si="1319"/>
        <v>100.91005014372956</v>
      </c>
      <c r="N2813" s="7">
        <v>26.2</v>
      </c>
      <c r="O2813" s="2">
        <f t="shared" si="1320"/>
        <v>11.810050143729569</v>
      </c>
      <c r="Q2813" s="2">
        <f t="shared" si="1321"/>
        <v>68.558984802967174</v>
      </c>
      <c r="R2813" s="2">
        <f t="shared" si="1311"/>
        <v>170.32821722375388</v>
      </c>
      <c r="S2813" s="2">
        <v>32.665799999999997</v>
      </c>
      <c r="T2813" s="2">
        <v>90</v>
      </c>
      <c r="U2813" s="7">
        <v>38.5</v>
      </c>
      <c r="V2813" s="2">
        <f t="shared" si="1334"/>
        <v>132.3013757676072</v>
      </c>
      <c r="W2813" s="7">
        <v>39.729999999999997</v>
      </c>
      <c r="X2813" s="2">
        <f t="shared" si="1332"/>
        <v>46.279671146098408</v>
      </c>
      <c r="Y2813" s="7">
        <v>24.81</v>
      </c>
      <c r="Z2813" s="2">
        <f t="shared" si="1335"/>
        <v>175.49152582587834</v>
      </c>
      <c r="AA2813" s="7">
        <v>46.4</v>
      </c>
      <c r="AB2813" s="7">
        <v>89.1</v>
      </c>
      <c r="AF2813">
        <f t="shared" si="1316"/>
        <v>59.633870896258202</v>
      </c>
      <c r="AH2813" s="15">
        <f t="shared" si="1329"/>
        <v>1</v>
      </c>
      <c r="AI2813">
        <f t="shared" si="1322"/>
        <v>-126.78685012571782</v>
      </c>
      <c r="AJ2813">
        <f t="shared" si="1323"/>
        <v>-575.6248271498157</v>
      </c>
      <c r="AK2813">
        <f t="shared" si="1324"/>
        <v>-1.1865906712507635</v>
      </c>
      <c r="AL2813">
        <f t="shared" si="1305"/>
        <v>-103857724.5147624</v>
      </c>
      <c r="AM2813">
        <f t="shared" si="1325"/>
        <v>148528.04536178597</v>
      </c>
      <c r="AN2813">
        <f t="shared" si="1326"/>
        <v>-174.09596924198786</v>
      </c>
      <c r="AP2813" s="15">
        <v>1</v>
      </c>
      <c r="AQ2813">
        <f t="shared" si="1306"/>
        <v>224156504322.49588</v>
      </c>
      <c r="AR2813">
        <f t="shared" si="1307"/>
        <v>-1.4333729480749813</v>
      </c>
      <c r="AS2813">
        <f t="shared" si="1308"/>
        <v>11851697335772.924</v>
      </c>
      <c r="AU2813">
        <f t="shared" si="1309"/>
        <v>727625761393.75977</v>
      </c>
      <c r="AV2813">
        <f t="shared" si="1327"/>
        <v>8.5552820851527661E+31</v>
      </c>
    </row>
    <row r="2814" spans="1:48" x14ac:dyDescent="0.3">
      <c r="A2814" s="4">
        <v>26.496300000000002</v>
      </c>
      <c r="B2814" s="4">
        <f t="shared" si="1328"/>
        <v>285</v>
      </c>
      <c r="C2814" s="7">
        <v>24.81</v>
      </c>
      <c r="D2814" s="2">
        <f t="shared" si="1330"/>
        <v>154.62997922570943</v>
      </c>
      <c r="E2814" s="6">
        <f t="shared" si="1317"/>
        <v>58.661487582944183</v>
      </c>
      <c r="F2814" s="2">
        <f t="shared" si="1331"/>
        <v>96.713441843607725</v>
      </c>
      <c r="G2814" s="7">
        <v>37.200000000000003</v>
      </c>
      <c r="H2814" s="3">
        <f t="shared" si="1333"/>
        <v>225.16612783853401</v>
      </c>
      <c r="J2814" s="7">
        <v>45.2</v>
      </c>
      <c r="K2814" s="2">
        <f t="shared" si="1318"/>
        <v>178.766127838534</v>
      </c>
      <c r="L2814" s="7">
        <v>24.5</v>
      </c>
      <c r="M2814" s="2">
        <f t="shared" si="1319"/>
        <v>100.84390747706925</v>
      </c>
      <c r="N2814" s="7">
        <v>26.2</v>
      </c>
      <c r="O2814" s="2">
        <f t="shared" si="1320"/>
        <v>11.743907477069257</v>
      </c>
      <c r="Q2814" s="2">
        <f t="shared" si="1321"/>
        <v>68.595366427796094</v>
      </c>
      <c r="R2814" s="2">
        <f t="shared" si="1311"/>
        <v>170.26112426095162</v>
      </c>
      <c r="S2814" s="2">
        <v>32.665799999999997</v>
      </c>
      <c r="T2814" s="2">
        <v>90</v>
      </c>
      <c r="U2814" s="7">
        <v>38.5</v>
      </c>
      <c r="V2814" s="2">
        <f t="shared" si="1334"/>
        <v>132.60137576760721</v>
      </c>
      <c r="W2814" s="7">
        <v>39.729999999999997</v>
      </c>
      <c r="X2814" s="2">
        <f t="shared" si="1332"/>
        <v>46.943715220251576</v>
      </c>
      <c r="Y2814" s="7">
        <v>24.81</v>
      </c>
      <c r="Z2814" s="2">
        <f t="shared" si="1335"/>
        <v>176.00152582587833</v>
      </c>
      <c r="AA2814" s="7">
        <v>46.4</v>
      </c>
      <c r="AB2814" s="7">
        <v>89.1</v>
      </c>
      <c r="AF2814">
        <f t="shared" si="1316"/>
        <v>59.75165542354992</v>
      </c>
      <c r="AH2814" s="15">
        <f t="shared" si="1329"/>
        <v>1</v>
      </c>
      <c r="AI2814">
        <f t="shared" si="1322"/>
        <v>245.40199877491614</v>
      </c>
      <c r="AJ2814">
        <f t="shared" si="1323"/>
        <v>-573.64123138497791</v>
      </c>
      <c r="AK2814">
        <f t="shared" si="1324"/>
        <v>-1.1011238419841636</v>
      </c>
      <c r="AL2814">
        <f t="shared" si="1305"/>
        <v>-102991191.04140799</v>
      </c>
      <c r="AM2814">
        <f t="shared" si="1325"/>
        <v>146930.83031280129</v>
      </c>
      <c r="AN2814">
        <f t="shared" si="1326"/>
        <v>-166.78415856798188</v>
      </c>
      <c r="AP2814" s="15">
        <v>1</v>
      </c>
      <c r="AQ2814">
        <f t="shared" si="1306"/>
        <v>-1362458960449.2085</v>
      </c>
      <c r="AR2814">
        <f t="shared" si="1307"/>
        <v>-1.4085393836704372</v>
      </c>
      <c r="AS2814">
        <f t="shared" si="1308"/>
        <v>10800616960977.918</v>
      </c>
      <c r="AU2814">
        <f t="shared" si="1309"/>
        <v>2633371961976.2148</v>
      </c>
      <c r="AV2814">
        <f t="shared" si="1327"/>
        <v>6.495542737275807E+31</v>
      </c>
    </row>
    <row r="2815" spans="1:48" x14ac:dyDescent="0.3">
      <c r="A2815" s="4">
        <v>26.496300000000002</v>
      </c>
      <c r="B2815" s="4">
        <f t="shared" si="1328"/>
        <v>286</v>
      </c>
      <c r="C2815" s="7">
        <v>24.81</v>
      </c>
      <c r="D2815" s="2">
        <f t="shared" si="1330"/>
        <v>154.77405866756948</v>
      </c>
      <c r="E2815" s="6">
        <f t="shared" si="1317"/>
        <v>58.59263010636721</v>
      </c>
      <c r="F2815" s="2">
        <f t="shared" si="1331"/>
        <v>97.160345814957026</v>
      </c>
      <c r="G2815" s="7">
        <v>37.200000000000003</v>
      </c>
      <c r="H2815" s="3">
        <f t="shared" si="1333"/>
        <v>224.991127838534</v>
      </c>
      <c r="J2815" s="7">
        <v>45.2</v>
      </c>
      <c r="K2815" s="2">
        <f t="shared" si="1318"/>
        <v>178.59112783853399</v>
      </c>
      <c r="L2815" s="7">
        <v>24.5</v>
      </c>
      <c r="M2815" s="2">
        <f t="shared" si="1319"/>
        <v>100.78107366067923</v>
      </c>
      <c r="N2815" s="7">
        <v>26.2</v>
      </c>
      <c r="O2815" s="2">
        <f t="shared" si="1320"/>
        <v>11.681073660679232</v>
      </c>
      <c r="Q2815" s="2">
        <f t="shared" si="1321"/>
        <v>68.632352978718188</v>
      </c>
      <c r="R2815" s="2">
        <f t="shared" si="1311"/>
        <v>170.19728887327594</v>
      </c>
      <c r="S2815" s="2">
        <v>32.665799999999997</v>
      </c>
      <c r="T2815" s="2">
        <v>90</v>
      </c>
      <c r="U2815" s="7">
        <v>38.5</v>
      </c>
      <c r="V2815" s="2">
        <f t="shared" si="1334"/>
        <v>132.90137576760722</v>
      </c>
      <c r="W2815" s="7">
        <v>39.729999999999997</v>
      </c>
      <c r="X2815" s="2">
        <f t="shared" si="1332"/>
        <v>47.598784419962954</v>
      </c>
      <c r="Y2815" s="7">
        <v>24.81</v>
      </c>
      <c r="Z2815" s="2">
        <f t="shared" si="1335"/>
        <v>176.51152582587832</v>
      </c>
      <c r="AA2815" s="7">
        <v>46.4</v>
      </c>
      <c r="AB2815" s="7">
        <v>89.1</v>
      </c>
      <c r="AF2815">
        <f t="shared" si="1316"/>
        <v>59.867995032427345</v>
      </c>
      <c r="AH2815" s="15">
        <f t="shared" si="1329"/>
        <v>1</v>
      </c>
      <c r="AI2815">
        <f t="shared" si="1322"/>
        <v>423.61976417802509</v>
      </c>
      <c r="AJ2815">
        <f t="shared" si="1323"/>
        <v>-571.53564425209527</v>
      </c>
      <c r="AK2815">
        <f t="shared" si="1324"/>
        <v>-1.0197376701252234</v>
      </c>
      <c r="AL2815">
        <f t="shared" si="1305"/>
        <v>-102101578.42094733</v>
      </c>
      <c r="AM2815">
        <f t="shared" si="1325"/>
        <v>145281.27190070506</v>
      </c>
      <c r="AN2815">
        <f t="shared" si="1326"/>
        <v>-159.83541982034694</v>
      </c>
      <c r="AP2815" s="15">
        <v>1</v>
      </c>
      <c r="AQ2815">
        <f t="shared" si="1306"/>
        <v>-15585196184571.033</v>
      </c>
      <c r="AR2815">
        <f t="shared" si="1307"/>
        <v>-1.3842734142358304</v>
      </c>
      <c r="AS2815">
        <f t="shared" si="1308"/>
        <v>7599746646773.7266</v>
      </c>
      <c r="AU2815">
        <f t="shared" si="1309"/>
        <v>14408143411152.408</v>
      </c>
      <c r="AV2815">
        <f t="shared" si="1327"/>
        <v>4.844570422453E+31</v>
      </c>
    </row>
    <row r="2816" spans="1:48" x14ac:dyDescent="0.3">
      <c r="A2816" s="4">
        <v>26.496300000000002</v>
      </c>
      <c r="B2816" s="4">
        <f t="shared" si="1328"/>
        <v>287</v>
      </c>
      <c r="C2816" s="7">
        <v>24.81</v>
      </c>
      <c r="D2816" s="2">
        <f t="shared" si="1330"/>
        <v>154.92732672712876</v>
      </c>
      <c r="E2816" s="6">
        <f t="shared" si="1317"/>
        <v>58.51936101228069</v>
      </c>
      <c r="F2816" s="2">
        <f t="shared" si="1331"/>
        <v>97.607120831401417</v>
      </c>
      <c r="G2816" s="7">
        <v>37.200000000000003</v>
      </c>
      <c r="H2816" s="3">
        <f t="shared" si="1333"/>
        <v>224.81612783853399</v>
      </c>
      <c r="J2816" s="7">
        <v>45.2</v>
      </c>
      <c r="K2816" s="2">
        <f t="shared" si="1318"/>
        <v>178.41612783853398</v>
      </c>
      <c r="L2816" s="7">
        <v>24.5</v>
      </c>
      <c r="M2816" s="2">
        <f t="shared" si="1319"/>
        <v>100.72154635365257</v>
      </c>
      <c r="N2816" s="7">
        <v>26.2</v>
      </c>
      <c r="O2816" s="2">
        <f t="shared" si="1320"/>
        <v>11.621546353652576</v>
      </c>
      <c r="Q2816" s="2">
        <f t="shared" si="1321"/>
        <v>68.669900300593227</v>
      </c>
      <c r="R2816" s="2">
        <f t="shared" si="1311"/>
        <v>170.13670874474286</v>
      </c>
      <c r="S2816" s="2">
        <v>32.665799999999997</v>
      </c>
      <c r="T2816" s="2">
        <v>90</v>
      </c>
      <c r="U2816" s="7">
        <v>38.5</v>
      </c>
      <c r="V2816" s="2">
        <f t="shared" si="1334"/>
        <v>133.20137576760723</v>
      </c>
      <c r="W2816" s="7">
        <v>39.729999999999997</v>
      </c>
      <c r="X2816" s="2">
        <f t="shared" si="1332"/>
        <v>48.244928522175584</v>
      </c>
      <c r="Y2816" s="7">
        <v>24.81</v>
      </c>
      <c r="Z2816" s="2">
        <f t="shared" si="1335"/>
        <v>177.02152582587831</v>
      </c>
      <c r="AA2816" s="7">
        <v>46.4</v>
      </c>
      <c r="AB2816" s="7">
        <v>89.1</v>
      </c>
      <c r="AF2816">
        <f t="shared" si="1316"/>
        <v>59.982918829793832</v>
      </c>
      <c r="AH2816" s="15">
        <f t="shared" si="1329"/>
        <v>1</v>
      </c>
      <c r="AI2816">
        <f t="shared" si="1322"/>
        <v>181.87274103819811</v>
      </c>
      <c r="AJ2816">
        <f t="shared" si="1323"/>
        <v>-569.34444744850725</v>
      </c>
      <c r="AK2816">
        <f t="shared" si="1324"/>
        <v>-0.94201876950243524</v>
      </c>
      <c r="AL2816">
        <f t="shared" si="1305"/>
        <v>-101193570.95562859</v>
      </c>
      <c r="AM2816">
        <f t="shared" si="1325"/>
        <v>143586.47376371795</v>
      </c>
      <c r="AN2816">
        <f t="shared" si="1326"/>
        <v>-153.24930428707353</v>
      </c>
      <c r="AP2816" s="15">
        <v>1</v>
      </c>
      <c r="AQ2816">
        <f t="shared" si="1306"/>
        <v>-322319765238.49945</v>
      </c>
      <c r="AR2816">
        <f t="shared" si="1307"/>
        <v>-1.3605370345550711</v>
      </c>
      <c r="AS2816">
        <f t="shared" si="1308"/>
        <v>2604856270682.5562</v>
      </c>
      <c r="AU2816">
        <f t="shared" si="1309"/>
        <v>1110109740793.8962</v>
      </c>
      <c r="AV2816">
        <f t="shared" si="1327"/>
        <v>3.3258720109174014E+31</v>
      </c>
    </row>
    <row r="2817" spans="1:48" x14ac:dyDescent="0.3">
      <c r="A2817" s="4">
        <v>26.496300000000002</v>
      </c>
      <c r="B2817" s="4">
        <f t="shared" si="1328"/>
        <v>288</v>
      </c>
      <c r="C2817" s="7">
        <v>24.81</v>
      </c>
      <c r="D2817" s="2">
        <f t="shared" si="1330"/>
        <v>155.08976543471522</v>
      </c>
      <c r="E2817" s="6">
        <f t="shared" si="1317"/>
        <v>58.441686070109782</v>
      </c>
      <c r="F2817" s="2">
        <f t="shared" si="1331"/>
        <v>98.053758377544909</v>
      </c>
      <c r="G2817" s="7">
        <v>37.200000000000003</v>
      </c>
      <c r="H2817" s="3">
        <f t="shared" si="1333"/>
        <v>224.64112783853398</v>
      </c>
      <c r="J2817" s="7">
        <v>45.2</v>
      </c>
      <c r="K2817" s="2">
        <f t="shared" si="1318"/>
        <v>178.24112783853397</v>
      </c>
      <c r="L2817" s="7">
        <v>24.5</v>
      </c>
      <c r="M2817" s="2">
        <f t="shared" si="1319"/>
        <v>100.66532300719143</v>
      </c>
      <c r="N2817" s="7">
        <v>26.2</v>
      </c>
      <c r="O2817" s="2">
        <f t="shared" si="1320"/>
        <v>11.565323007191438</v>
      </c>
      <c r="Q2817" s="2">
        <f t="shared" si="1321"/>
        <v>68.707963018903598</v>
      </c>
      <c r="R2817" s="2">
        <f t="shared" si="1311"/>
        <v>170.07938134271976</v>
      </c>
      <c r="S2817" s="2">
        <v>32.665799999999997</v>
      </c>
      <c r="T2817" s="2">
        <v>90</v>
      </c>
      <c r="U2817" s="7">
        <v>38.5</v>
      </c>
      <c r="V2817" s="2">
        <f t="shared" si="1334"/>
        <v>133.50137576760724</v>
      </c>
      <c r="W2817" s="7">
        <v>39.729999999999997</v>
      </c>
      <c r="X2817" s="2">
        <f t="shared" si="1332"/>
        <v>48.882192104320609</v>
      </c>
      <c r="Y2817" s="7">
        <v>24.81</v>
      </c>
      <c r="Z2817" s="2">
        <f t="shared" si="1335"/>
        <v>177.5315258258783</v>
      </c>
      <c r="AA2817" s="7">
        <v>46.4</v>
      </c>
      <c r="AB2817" s="7">
        <v>89.1</v>
      </c>
      <c r="AF2817">
        <f t="shared" si="1316"/>
        <v>60.09645306006837</v>
      </c>
      <c r="AH2817" s="15">
        <f t="shared" si="1329"/>
        <v>1</v>
      </c>
      <c r="AI2817">
        <f t="shared" si="1322"/>
        <v>-268.04140918281416</v>
      </c>
      <c r="AJ2817">
        <f t="shared" si="1323"/>
        <v>-566.91620181783674</v>
      </c>
      <c r="AK2817">
        <f t="shared" si="1324"/>
        <v>-0.86760196590384442</v>
      </c>
      <c r="AL2817">
        <f t="shared" si="1305"/>
        <v>-100237372.43542001</v>
      </c>
      <c r="AM2817">
        <f t="shared" si="1325"/>
        <v>141804.77722775977</v>
      </c>
      <c r="AN2817">
        <f t="shared" si="1326"/>
        <v>-147.02489964323036</v>
      </c>
      <c r="AP2817" s="15">
        <v>1</v>
      </c>
      <c r="AQ2817">
        <f t="shared" si="1306"/>
        <v>-2501177288842.9546</v>
      </c>
      <c r="AR2817">
        <f t="shared" si="1307"/>
        <v>-1.3372954049854044</v>
      </c>
      <c r="AS2817">
        <f t="shared" si="1308"/>
        <v>-3192112534881.395</v>
      </c>
      <c r="AU2817">
        <f t="shared" si="1309"/>
        <v>3061634448412.8726</v>
      </c>
      <c r="AV2817">
        <f t="shared" si="1327"/>
        <v>2.2014022323698279E+31</v>
      </c>
    </row>
    <row r="2818" spans="1:48" x14ac:dyDescent="0.3">
      <c r="A2818" s="4">
        <v>26.496300000000002</v>
      </c>
      <c r="B2818" s="4">
        <f t="shared" si="1328"/>
        <v>289</v>
      </c>
      <c r="C2818" s="7">
        <v>24.81</v>
      </c>
      <c r="D2818" s="2">
        <f t="shared" si="1330"/>
        <v>155.26135634074549</v>
      </c>
      <c r="E2818" s="6">
        <f t="shared" si="1317"/>
        <v>58.359611397249402</v>
      </c>
      <c r="F2818" s="2">
        <f t="shared" si="1331"/>
        <v>98.500249852908766</v>
      </c>
      <c r="G2818" s="7">
        <v>37.200000000000003</v>
      </c>
      <c r="H2818" s="3">
        <f t="shared" si="1333"/>
        <v>224.46612783853396</v>
      </c>
      <c r="J2818" s="7">
        <v>45.2</v>
      </c>
      <c r="K2818" s="2">
        <f t="shared" si="1318"/>
        <v>178.06612783853396</v>
      </c>
      <c r="L2818" s="7">
        <v>24.5</v>
      </c>
      <c r="M2818" s="2">
        <f t="shared" si="1319"/>
        <v>100.6124008888861</v>
      </c>
      <c r="N2818" s="7">
        <v>26.2</v>
      </c>
      <c r="O2818" s="2">
        <f t="shared" si="1320"/>
        <v>11.512400888886106</v>
      </c>
      <c r="Q2818" s="2">
        <f t="shared" si="1321"/>
        <v>68.746494559949625</v>
      </c>
      <c r="R2818" s="2">
        <f t="shared" si="1311"/>
        <v>170.02530394206698</v>
      </c>
      <c r="S2818" s="2">
        <v>32.665799999999997</v>
      </c>
      <c r="T2818" s="2">
        <v>90</v>
      </c>
      <c r="U2818" s="7">
        <v>38.5</v>
      </c>
      <c r="V2818" s="2">
        <f t="shared" si="1334"/>
        <v>133.80137576760725</v>
      </c>
      <c r="W2818" s="7">
        <v>39.729999999999997</v>
      </c>
      <c r="X2818" s="2">
        <f t="shared" si="1332"/>
        <v>49.510614945343036</v>
      </c>
      <c r="Y2818" s="7">
        <v>24.81</v>
      </c>
      <c r="Z2818" s="2">
        <f t="shared" si="1335"/>
        <v>178.0415258258783</v>
      </c>
      <c r="AA2818" s="7">
        <v>46.4</v>
      </c>
      <c r="AB2818" s="7">
        <v>89.1</v>
      </c>
      <c r="AF2818">
        <f t="shared" si="1316"/>
        <v>60.208621178703702</v>
      </c>
      <c r="AH2818" s="15">
        <f t="shared" si="1329"/>
        <v>1</v>
      </c>
      <c r="AI2818">
        <f t="shared" si="1322"/>
        <v>-486.31947131984168</v>
      </c>
      <c r="AJ2818">
        <f t="shared" si="1323"/>
        <v>-564.64740581698197</v>
      </c>
      <c r="AK2818">
        <f t="shared" si="1324"/>
        <v>-0.79616301314323346</v>
      </c>
      <c r="AL2818">
        <f t="shared" si="1305"/>
        <v>-99303494.007283077</v>
      </c>
      <c r="AM2818">
        <f t="shared" si="1325"/>
        <v>140036.61804614816</v>
      </c>
      <c r="AN2818">
        <f t="shared" si="1326"/>
        <v>-141.16083694119766</v>
      </c>
      <c r="AP2818" s="15">
        <v>1</v>
      </c>
      <c r="AQ2818">
        <f t="shared" si="1306"/>
        <v>-28476971694139.367</v>
      </c>
      <c r="AR2818">
        <f t="shared" si="1307"/>
        <v>-1.3145165484627774</v>
      </c>
      <c r="AS2818">
        <f t="shared" si="1308"/>
        <v>-8274436927737.7422</v>
      </c>
      <c r="AU2818">
        <f t="shared" si="1309"/>
        <v>23314102378330.867</v>
      </c>
      <c r="AV2818">
        <f t="shared" si="1327"/>
        <v>1.4142441109281501E+31</v>
      </c>
    </row>
    <row r="2819" spans="1:48" x14ac:dyDescent="0.3">
      <c r="A2819" s="4">
        <v>26.496300000000002</v>
      </c>
      <c r="B2819" s="4">
        <f t="shared" si="1328"/>
        <v>290</v>
      </c>
      <c r="C2819" s="7">
        <v>24.81</v>
      </c>
      <c r="D2819" s="2">
        <f t="shared" si="1330"/>
        <v>155.44208061727701</v>
      </c>
      <c r="E2819" s="6">
        <f t="shared" si="1317"/>
        <v>58.27314345877226</v>
      </c>
      <c r="F2819" s="2">
        <f t="shared" si="1331"/>
        <v>98.946586566257594</v>
      </c>
      <c r="G2819" s="7">
        <v>37.200000000000003</v>
      </c>
      <c r="H2819" s="3">
        <f t="shared" si="1333"/>
        <v>224.29112783853395</v>
      </c>
      <c r="J2819" s="7">
        <v>45.2</v>
      </c>
      <c r="K2819" s="2">
        <f t="shared" si="1318"/>
        <v>177.89112783853395</v>
      </c>
      <c r="L2819" s="7">
        <v>24.5</v>
      </c>
      <c r="M2819" s="2">
        <f t="shared" si="1319"/>
        <v>100.56277710854874</v>
      </c>
      <c r="N2819" s="7">
        <v>26.2</v>
      </c>
      <c r="O2819" s="2">
        <f t="shared" si="1320"/>
        <v>11.46277710854875</v>
      </c>
      <c r="Q2819" s="2">
        <f t="shared" si="1321"/>
        <v>68.785447171018333</v>
      </c>
      <c r="R2819" s="2">
        <f t="shared" si="1311"/>
        <v>169.9744736508278</v>
      </c>
      <c r="S2819" s="2">
        <v>32.665799999999997</v>
      </c>
      <c r="T2819" s="2">
        <v>90</v>
      </c>
      <c r="U2819" s="7">
        <v>38.5</v>
      </c>
      <c r="V2819" s="2">
        <f t="shared" si="1334"/>
        <v>134.10137576760727</v>
      </c>
      <c r="W2819" s="7">
        <v>39.729999999999997</v>
      </c>
      <c r="X2819" s="2">
        <f t="shared" si="1332"/>
        <v>50.130232399985061</v>
      </c>
      <c r="Y2819" s="7">
        <v>24.81</v>
      </c>
      <c r="Z2819" s="2">
        <f t="shared" si="1335"/>
        <v>178.55152582587829</v>
      </c>
      <c r="AA2819" s="7">
        <v>46.4</v>
      </c>
      <c r="AB2819" s="7">
        <v>89.1</v>
      </c>
      <c r="AF2819">
        <f t="shared" si="1316"/>
        <v>60.319443919099186</v>
      </c>
      <c r="AH2819" s="15">
        <f t="shared" si="1329"/>
        <v>1</v>
      </c>
      <c r="AI2819">
        <f t="shared" si="1322"/>
        <v>-276.36654721239358</v>
      </c>
      <c r="AJ2819">
        <f t="shared" si="1323"/>
        <v>-561.93478356617834</v>
      </c>
      <c r="AK2819">
        <f t="shared" si="1324"/>
        <v>-0.72741255817226413</v>
      </c>
      <c r="AL2819">
        <f t="shared" ref="AL2819:AL2882" si="1336">V2819*SIN(O2819*3.1416/180)*(AJ2819*C2819*COS(D2819*3.1416/180)+AM2819*U2819*COS(V2819*3.1416/180))-N2819*COS(O2819*3.1416/180)*(AJ2819*C2819*SIN(D2819*3.1416/180)-AN2819*U2819*SIN(V2819*3.1416/180))/N2819*SIN(O2819*3.1416/180)*N2819*COS(O2819*3.1416/180)-Y2819*SIN(Z2819*3.1416/180)*N2819*COS(O2819*3.1416/180)</f>
        <v>-98279624.323098093</v>
      </c>
      <c r="AM2819">
        <f t="shared" si="1325"/>
        <v>138124.26736698509</v>
      </c>
      <c r="AN2819">
        <f t="shared" si="1326"/>
        <v>-135.6552983358838</v>
      </c>
      <c r="AP2819" s="15">
        <v>1</v>
      </c>
      <c r="AQ2819">
        <f t="shared" ref="AQ2819:AQ2882" si="1337">(AP2819*A2819*SIN(B2819*3.1416/180)+AH2819*AH2819*A2819*COS(B2819*3.1416/180)-AI2819*AI2819*U2819*COS(V2819*3.1416/180)-AN2819*AN2819*G2819*COS(H2819*3.1416/180))*G2819*COS(H2819*3.1416/180)-(AP2819*A2819*COS(B2819*3.1416/180)+AH2819*AH2819*A2819*SIN(B2819)-AI2819*AI2819*U2819*SIN(V2819*3.1416/180)-AN2819*AN2819*G2819*SIN(H2819*3.1416/180))*G2819*SIN(H2819)/U2819*SIN(V2819*3.1416/180)*(AP2819*A2819*SIN(B2819*3.1416/180)+AH2819*AH2819*A2819*COS(B2819*3.1416/180)-AI2819*AI2819*U2819*COS(V2819*3.1416/180)-AN2819*AN2819*G2819*COS(H2819*3.1416/180))-G2819*SIN(H2819*3.1416/180)*U2819*COS(V2819*3.1416/180)</f>
        <v>-2717334642623.9194</v>
      </c>
      <c r="AR2819">
        <f t="shared" ref="AR2819:AR2882" si="1338">(W2819*SIN(X2819*3.1416/180)*(AP2819*A2819*COS(B2819*3.1416/180)+AH2819*AH2819*A2819*COS(B2819*3.1416/180)-AK2819*AK2819*SIN(X2819*3.1416/180)-AJ2819*AJ2819*C2819*SIN(D2819*3.1416/180))-W2819*COS(X2819*3.1416/180)*(AP2819*A2819*SIN(B2819*3.1416/180)+AH2819*AH2819*A2819*COS(B2819*3.1416/180)-AK2819*AK2819*W2819*COS(X2819*3.1416/180)-AJ2819*AJ2819*C2819*COS(D2819*3.1416/180)))/(W2819*SIN(X2819*3.1416/180)*(AP2819*A2819*SIN(B2819*3.1416/180)+AH2819*AH2819*A2819*COS(B2819*3.1416/180)-AK2819*AK2819*W2819*COS(X2819*3.1416/180)-AJ2819*AJ2819*C2819*COS(D2819*3.1416/180))-C2819*SIN(D2819*3.1416/180)*W2819*COS(X2819*3.1416/180))</f>
        <v>-1.2921710946386011</v>
      </c>
      <c r="AS2819">
        <f t="shared" ref="AS2819:AS2882" si="1339">(AP2819*A2819*SIN(B2819*3.1416/180)+AH2819*AH2819*A2819*COS(B2819*3.1416/180)-AK2819*AK2819*W2819*COS(X2819*3.1416/180)-AJ2819*AJ2819*C2819*COS(D2819*3.1416/180))*C2819*COS(C2819*3.1416/180)-(AP2819*A2819*COS(B2819*3.1416/180)+AH2819*AH2819*COS(B2819*3.1416/180)-AK2819*AK2819*W2819*SIN(X2819*3.1416/180)-AJ2819*AJ2819*C2819*SIN(D2819*3.1416))*C2819*SIN(D2819*3.1416/180)/W2819*SIN(X2819*3.1416/180)*(AP2819*A2819*SIN(B2819*3.1416/180)+AH2819*AH2819*A2819*COS(B2819*3.1416/180)-AK2819*AK2819*W2819*COS(X2819*3.1416/180)-AJ2819*AJ2819*C2819*COS(D2819*3.1416/180))-C2819*SIN(D2819*3.1416/180)*W2819*COS(X2819*3.1416)</f>
        <v>-10938207370426.584</v>
      </c>
      <c r="AU2819">
        <f t="shared" ref="AU2819:AU2882" si="1340">U2819*SIN(V2819*3.1416/180)*(AP2819*A2819*COS(B2819*3.1416/180)+AH2819*AH2819*A2819*SIN(B2819*3.1416/180)-AI2819*AI2819*U2819*SIN(V2819*3.1416/180)-AN2819*AN2819*G2819*SIN(H2819*3.1416/180))-U2819*COS(V2819*3.1416/180)*(AP2819*A2819*SIN(B2819*3.1416/180)+AH2819*AH2819*A2819*COS(B2819*3.1416/180)-AI2819*AI2819*U2819*COS(V2819*3.1416/180)-AN2819*AN2819*G2819*COS(H2819*3.1416/180))/U2819*SIN(V2819*3.1416/180)*(AP2819*A2819*SIN(B2819*3.1416/180)+AH2819*AH2819*A2819*COS(B2819*3.1416/180)-AI2819*AI2819*U2819*COS(V2819*3.1416/180)-AN2819*AN2819*G2819*COS(H2819*3.1416/180))-G2819*SIN(H2819*3.1416/180)*U2819*COS(V2819*3.1416/180)</f>
        <v>3215130562567.9565</v>
      </c>
      <c r="AV2819">
        <f t="shared" si="1327"/>
        <v>6.9947815461469695E+30</v>
      </c>
    </row>
    <row r="2820" spans="1:48" x14ac:dyDescent="0.3">
      <c r="A2820" s="4">
        <v>26.496300000000002</v>
      </c>
      <c r="B2820" s="4">
        <f t="shared" si="1328"/>
        <v>291</v>
      </c>
      <c r="C2820" s="7">
        <v>24.81</v>
      </c>
      <c r="D2820" s="2">
        <f t="shared" si="1330"/>
        <v>155.63191916385421</v>
      </c>
      <c r="E2820" s="6">
        <f t="shared" si="1317"/>
        <v>58.182289067122156</v>
      </c>
      <c r="F2820" s="2">
        <f t="shared" si="1331"/>
        <v>99.392759729804965</v>
      </c>
      <c r="G2820" s="7">
        <v>37.200000000000003</v>
      </c>
      <c r="H2820" s="3">
        <f t="shared" si="1333"/>
        <v>224.11612783853394</v>
      </c>
      <c r="J2820" s="7">
        <v>45.2</v>
      </c>
      <c r="K2820" s="2">
        <f t="shared" si="1318"/>
        <v>177.71612783853394</v>
      </c>
      <c r="L2820" s="7">
        <v>24.5</v>
      </c>
      <c r="M2820" s="2">
        <f t="shared" si="1319"/>
        <v>100.51644864554993</v>
      </c>
      <c r="N2820" s="7">
        <v>26.2</v>
      </c>
      <c r="O2820" s="2">
        <f t="shared" si="1320"/>
        <v>11.416448645549934</v>
      </c>
      <c r="Q2820" s="2">
        <f t="shared" si="1321"/>
        <v>68.824771940372855</v>
      </c>
      <c r="R2820" s="2">
        <f t="shared" si="1311"/>
        <v>169.92688743741536</v>
      </c>
      <c r="S2820" s="2">
        <v>32.665799999999997</v>
      </c>
      <c r="T2820" s="2">
        <v>90</v>
      </c>
      <c r="U2820" s="7">
        <v>38.5</v>
      </c>
      <c r="V2820" s="2">
        <f t="shared" si="1334"/>
        <v>134.40137576760728</v>
      </c>
      <c r="W2820" s="7">
        <v>39.729999999999997</v>
      </c>
      <c r="X2820" s="2">
        <f t="shared" si="1332"/>
        <v>50.741075749341931</v>
      </c>
      <c r="Y2820" s="7">
        <v>24.81</v>
      </c>
      <c r="Z2820" s="2">
        <f t="shared" si="1335"/>
        <v>179.06152582587828</v>
      </c>
      <c r="AA2820" s="7">
        <v>46.4</v>
      </c>
      <c r="AB2820" s="7">
        <v>89.1</v>
      </c>
      <c r="AF2820">
        <f t="shared" si="1316"/>
        <v>60.428939353367383</v>
      </c>
      <c r="AH2820" s="15">
        <f t="shared" si="1329"/>
        <v>1</v>
      </c>
      <c r="AI2820">
        <f t="shared" si="1322"/>
        <v>117.99342351677046</v>
      </c>
      <c r="AJ2820">
        <f t="shared" si="1323"/>
        <v>-559.26461439490481</v>
      </c>
      <c r="AK2820">
        <f t="shared" si="1324"/>
        <v>-0.66109110895181178</v>
      </c>
      <c r="AL2820">
        <f t="shared" si="1336"/>
        <v>-97252435.78063032</v>
      </c>
      <c r="AM2820">
        <f t="shared" si="1325"/>
        <v>136190.95919366687</v>
      </c>
      <c r="AN2820">
        <f t="shared" si="1326"/>
        <v>-130.50602552717123</v>
      </c>
      <c r="AP2820" s="15">
        <v>1</v>
      </c>
      <c r="AQ2820">
        <f t="shared" si="1337"/>
        <v>29078286154.320232</v>
      </c>
      <c r="AR2820">
        <f t="shared" si="1338"/>
        <v>-1.2702320309547377</v>
      </c>
      <c r="AS2820">
        <f t="shared" si="1339"/>
        <v>-10011353851215.818</v>
      </c>
      <c r="AU2820">
        <f t="shared" si="1340"/>
        <v>344285704253.52252</v>
      </c>
      <c r="AV2820">
        <f t="shared" si="1327"/>
        <v>2.7724719293020454E+30</v>
      </c>
    </row>
    <row r="2821" spans="1:48" x14ac:dyDescent="0.3">
      <c r="A2821" s="4">
        <v>26.496300000000002</v>
      </c>
      <c r="B2821" s="4">
        <f t="shared" si="1328"/>
        <v>292</v>
      </c>
      <c r="C2821" s="7">
        <v>24.81</v>
      </c>
      <c r="D2821" s="2">
        <f t="shared" si="1330"/>
        <v>155.83085271746705</v>
      </c>
      <c r="E2821" s="6">
        <f t="shared" si="1317"/>
        <v>58.087055381792879</v>
      </c>
      <c r="F2821" s="2">
        <f t="shared" si="1331"/>
        <v>99.838760453290078</v>
      </c>
      <c r="G2821" s="7">
        <v>37.200000000000003</v>
      </c>
      <c r="H2821" s="3">
        <f t="shared" si="1333"/>
        <v>223.94112783853393</v>
      </c>
      <c r="J2821" s="7">
        <v>45.2</v>
      </c>
      <c r="K2821" s="2">
        <f t="shared" si="1318"/>
        <v>177.54112783853392</v>
      </c>
      <c r="L2821" s="7">
        <v>24.5</v>
      </c>
      <c r="M2821" s="2">
        <f t="shared" si="1319"/>
        <v>100.47341237761088</v>
      </c>
      <c r="N2821" s="7">
        <v>26.2</v>
      </c>
      <c r="O2821" s="2">
        <f t="shared" si="1320"/>
        <v>11.37341237761089</v>
      </c>
      <c r="Q2821" s="2">
        <f t="shared" si="1321"/>
        <v>68.864418816906436</v>
      </c>
      <c r="R2821" s="2">
        <f t="shared" si="1311"/>
        <v>169.88254215925113</v>
      </c>
      <c r="S2821" s="2">
        <v>32.665799999999997</v>
      </c>
      <c r="T2821" s="2">
        <v>90</v>
      </c>
      <c r="U2821" s="7">
        <v>38.5</v>
      </c>
      <c r="V2821" s="2">
        <f t="shared" si="1334"/>
        <v>134.70137576760729</v>
      </c>
      <c r="W2821" s="7">
        <v>39.729999999999997</v>
      </c>
      <c r="X2821" s="2">
        <f t="shared" si="1332"/>
        <v>51.343172530392422</v>
      </c>
      <c r="Y2821" s="7">
        <v>24.81</v>
      </c>
      <c r="Z2821" s="2">
        <f t="shared" si="1335"/>
        <v>179.57152582587827</v>
      </c>
      <c r="AA2821" s="7">
        <v>46.4</v>
      </c>
      <c r="AB2821" s="7">
        <v>89.1</v>
      </c>
      <c r="AF2821">
        <f t="shared" si="1316"/>
        <v>60.537122947340805</v>
      </c>
      <c r="AH2821" s="15">
        <f t="shared" si="1329"/>
        <v>1</v>
      </c>
      <c r="AI2821">
        <f t="shared" si="1322"/>
        <v>300.90435211419481</v>
      </c>
      <c r="AJ2821">
        <f t="shared" si="1323"/>
        <v>-556.4266469943849</v>
      </c>
      <c r="AK2821">
        <f t="shared" si="1324"/>
        <v>-0.59696481246173716</v>
      </c>
      <c r="AL2821">
        <f t="shared" si="1336"/>
        <v>-96181534.943304867</v>
      </c>
      <c r="AM2821">
        <f t="shared" si="1325"/>
        <v>134181.01886025307</v>
      </c>
      <c r="AN2821">
        <f t="shared" si="1326"/>
        <v>-125.71032890047582</v>
      </c>
      <c r="AP2821" s="15">
        <v>1</v>
      </c>
      <c r="AQ2821">
        <f t="shared" si="1337"/>
        <v>-3171100075223.7085</v>
      </c>
      <c r="AR2821">
        <f t="shared" si="1338"/>
        <v>-1.2486744989278344</v>
      </c>
      <c r="AS2821">
        <f t="shared" si="1339"/>
        <v>-5435540626185.6523</v>
      </c>
      <c r="AU2821">
        <f t="shared" si="1340"/>
        <v>4133494867083.769</v>
      </c>
      <c r="AV2821">
        <f t="shared" si="1327"/>
        <v>5.8460682435508702E+29</v>
      </c>
    </row>
    <row r="2822" spans="1:48" x14ac:dyDescent="0.3">
      <c r="A2822" s="4">
        <v>26.496300000000002</v>
      </c>
      <c r="B2822" s="4">
        <f t="shared" si="1328"/>
        <v>293</v>
      </c>
      <c r="C2822" s="7">
        <v>24.81</v>
      </c>
      <c r="D2822" s="2">
        <f t="shared" si="1330"/>
        <v>156.03886196644606</v>
      </c>
      <c r="E2822" s="6">
        <f t="shared" si="1317"/>
        <v>57.987449908993121</v>
      </c>
      <c r="F2822" s="2">
        <f t="shared" si="1331"/>
        <v>100.28457973791691</v>
      </c>
      <c r="G2822" s="7">
        <v>37.200000000000003</v>
      </c>
      <c r="H2822" s="3">
        <f t="shared" si="1333"/>
        <v>223.76612783853392</v>
      </c>
      <c r="J2822" s="7">
        <v>45.2</v>
      </c>
      <c r="K2822" s="2">
        <f t="shared" si="1318"/>
        <v>177.36612783853391</v>
      </c>
      <c r="L2822" s="7">
        <v>24.5</v>
      </c>
      <c r="M2822" s="2">
        <f t="shared" si="1319"/>
        <v>100.43366511100464</v>
      </c>
      <c r="N2822" s="7">
        <v>26.2</v>
      </c>
      <c r="O2822" s="2">
        <f t="shared" si="1320"/>
        <v>11.333665111004649</v>
      </c>
      <c r="Q2822" s="2">
        <f t="shared" si="1321"/>
        <v>68.904336629303359</v>
      </c>
      <c r="R2822" s="2">
        <f t="shared" si="1311"/>
        <v>169.84143459280907</v>
      </c>
      <c r="S2822" s="2">
        <v>32.665799999999997</v>
      </c>
      <c r="T2822" s="2">
        <v>90</v>
      </c>
      <c r="U2822" s="7">
        <v>38.5</v>
      </c>
      <c r="V2822" s="2">
        <f t="shared" si="1334"/>
        <v>135.0013757676073</v>
      </c>
      <c r="W2822" s="7">
        <v>39.729999999999997</v>
      </c>
      <c r="X2822" s="2">
        <f t="shared" si="1332"/>
        <v>51.93654684693513</v>
      </c>
      <c r="Y2822" s="7">
        <v>24.81</v>
      </c>
      <c r="Z2822" s="2">
        <f t="shared" si="1335"/>
        <v>180.08152582587826</v>
      </c>
      <c r="AA2822" s="7">
        <v>46.4</v>
      </c>
      <c r="AB2822" s="7">
        <v>89.1</v>
      </c>
      <c r="AF2822">
        <f t="shared" si="1316"/>
        <v>60.644007610139951</v>
      </c>
      <c r="AH2822" s="15">
        <f t="shared" si="1329"/>
        <v>1</v>
      </c>
      <c r="AI2822">
        <f t="shared" si="1322"/>
        <v>149.19236254782265</v>
      </c>
      <c r="AJ2822">
        <f t="shared" si="1323"/>
        <v>-553.11720761528534</v>
      </c>
      <c r="AK2822">
        <f t="shared" si="1324"/>
        <v>-0.53482189104645972</v>
      </c>
      <c r="AL2822">
        <f t="shared" si="1336"/>
        <v>-95010277.16134207</v>
      </c>
      <c r="AM2822">
        <f t="shared" si="1325"/>
        <v>132017.16176761937</v>
      </c>
      <c r="AN2822">
        <f t="shared" si="1326"/>
        <v>-121.26509734496187</v>
      </c>
      <c r="AP2822" s="15">
        <v>1</v>
      </c>
      <c r="AQ2822">
        <f t="shared" si="1337"/>
        <v>-101824285663.8149</v>
      </c>
      <c r="AR2822">
        <f t="shared" si="1338"/>
        <v>-1.2274755985169352</v>
      </c>
      <c r="AS2822">
        <f t="shared" si="1339"/>
        <v>1292344271055.3452</v>
      </c>
      <c r="AU2822">
        <f t="shared" si="1340"/>
        <v>500999056589.22565</v>
      </c>
      <c r="AV2822">
        <f t="shared" si="1327"/>
        <v>1.8274315936185019E+28</v>
      </c>
    </row>
    <row r="2823" spans="1:48" x14ac:dyDescent="0.3">
      <c r="A2823" s="4">
        <v>26.496300000000002</v>
      </c>
      <c r="B2823" s="4">
        <f t="shared" si="1328"/>
        <v>294</v>
      </c>
      <c r="C2823" s="7">
        <v>24.81</v>
      </c>
      <c r="D2823" s="2">
        <f t="shared" si="1330"/>
        <v>156.25592766812724</v>
      </c>
      <c r="E2823" s="6">
        <f t="shared" si="1317"/>
        <v>57.883480501297711</v>
      </c>
      <c r="F2823" s="2">
        <f t="shared" si="1331"/>
        <v>100.73020847014662</v>
      </c>
      <c r="G2823" s="7">
        <v>37.200000000000003</v>
      </c>
      <c r="H2823" s="3">
        <f t="shared" si="1333"/>
        <v>223.59112783853391</v>
      </c>
      <c r="J2823" s="7">
        <v>45.2</v>
      </c>
      <c r="K2823" s="2">
        <f t="shared" si="1318"/>
        <v>177.1911278385339</v>
      </c>
      <c r="L2823" s="7">
        <v>24.5</v>
      </c>
      <c r="M2823" s="2">
        <f t="shared" si="1319"/>
        <v>100.39720361211857</v>
      </c>
      <c r="N2823" s="7">
        <v>26.2</v>
      </c>
      <c r="O2823" s="2">
        <f t="shared" si="1320"/>
        <v>11.297203612118579</v>
      </c>
      <c r="Q2823" s="2">
        <f t="shared" si="1321"/>
        <v>68.944473104547868</v>
      </c>
      <c r="R2823" s="2">
        <f t="shared" si="1311"/>
        <v>169.80356146501882</v>
      </c>
      <c r="S2823" s="2">
        <v>32.665799999999997</v>
      </c>
      <c r="T2823" s="2">
        <v>90</v>
      </c>
      <c r="U2823" s="7">
        <v>38.5</v>
      </c>
      <c r="V2823" s="2">
        <f t="shared" si="1334"/>
        <v>135.30137576760731</v>
      </c>
      <c r="W2823" s="7">
        <v>39.729999999999997</v>
      </c>
      <c r="X2823" s="2">
        <f t="shared" si="1332"/>
        <v>52.521219664121162</v>
      </c>
      <c r="Y2823" s="7">
        <v>24.81</v>
      </c>
      <c r="Z2823" s="2">
        <f t="shared" si="1335"/>
        <v>180.59152582587825</v>
      </c>
      <c r="AA2823" s="7">
        <v>46.4</v>
      </c>
      <c r="AB2823" s="7">
        <v>89.1</v>
      </c>
      <c r="AF2823">
        <f t="shared" si="1316"/>
        <v>60.749603738567117</v>
      </c>
      <c r="AH2823" s="15">
        <f t="shared" si="1329"/>
        <v>1</v>
      </c>
      <c r="AI2823">
        <f t="shared" si="1322"/>
        <v>-107.44408656176313</v>
      </c>
      <c r="AJ2823">
        <f t="shared" si="1323"/>
        <v>-550.03117012261305</v>
      </c>
      <c r="AK2823">
        <f t="shared" si="1324"/>
        <v>-0.47446961658859665</v>
      </c>
      <c r="AL2823">
        <f t="shared" si="1336"/>
        <v>-93861834.975962177</v>
      </c>
      <c r="AM2823">
        <f t="shared" si="1325"/>
        <v>129872.36526820723</v>
      </c>
      <c r="AN2823">
        <f t="shared" si="1326"/>
        <v>-117.16680872770155</v>
      </c>
      <c r="AP2823" s="15">
        <v>1</v>
      </c>
      <c r="AQ2823">
        <f t="shared" si="1337"/>
        <v>9414141462.6039944</v>
      </c>
      <c r="AR2823">
        <f t="shared" si="1338"/>
        <v>-1.2066142175850068</v>
      </c>
      <c r="AS2823">
        <f t="shared" si="1339"/>
        <v>7418672738451.3301</v>
      </c>
      <c r="AU2823">
        <f t="shared" si="1340"/>
        <v>235139875226.60129</v>
      </c>
      <c r="AV2823">
        <f t="shared" si="1327"/>
        <v>9.4314973587380963E+29</v>
      </c>
    </row>
    <row r="2824" spans="1:48" x14ac:dyDescent="0.3">
      <c r="A2824" s="4">
        <v>26.496300000000002</v>
      </c>
      <c r="B2824" s="4">
        <f t="shared" si="1328"/>
        <v>295</v>
      </c>
      <c r="C2824" s="7">
        <v>24.81</v>
      </c>
      <c r="D2824" s="2">
        <f t="shared" si="1330"/>
        <v>156.48203077013039</v>
      </c>
      <c r="E2824" s="6">
        <f t="shared" si="1317"/>
        <v>57.77515535728574</v>
      </c>
      <c r="F2824" s="2">
        <f t="shared" si="1331"/>
        <v>101.17563741533414</v>
      </c>
      <c r="G2824" s="7">
        <v>37.200000000000003</v>
      </c>
      <c r="H2824" s="3">
        <f t="shared" si="1333"/>
        <v>223.4161278385339</v>
      </c>
      <c r="J2824" s="7">
        <v>45.2</v>
      </c>
      <c r="K2824" s="2">
        <f t="shared" si="1318"/>
        <v>177.01612783853389</v>
      </c>
      <c r="L2824" s="7">
        <v>24.5</v>
      </c>
      <c r="M2824" s="2">
        <f t="shared" si="1319"/>
        <v>100.36402464033461</v>
      </c>
      <c r="N2824" s="7">
        <v>26.2</v>
      </c>
      <c r="O2824" s="2">
        <f t="shared" si="1320"/>
        <v>11.264024640334611</v>
      </c>
      <c r="Q2824" s="2">
        <f t="shared" si="1321"/>
        <v>68.984774885620496</v>
      </c>
      <c r="R2824" s="2">
        <f t="shared" si="1311"/>
        <v>169.76891948598592</v>
      </c>
      <c r="S2824" s="2">
        <v>32.665799999999997</v>
      </c>
      <c r="T2824" s="2">
        <v>90</v>
      </c>
      <c r="U2824" s="7">
        <v>38.5</v>
      </c>
      <c r="V2824" s="2">
        <f t="shared" si="1334"/>
        <v>135.60137576760732</v>
      </c>
      <c r="W2824" s="7">
        <v>39.729999999999997</v>
      </c>
      <c r="X2824" s="2">
        <f t="shared" si="1332"/>
        <v>53.097209088564441</v>
      </c>
      <c r="Y2824" s="7">
        <v>24.81</v>
      </c>
      <c r="Z2824" s="2">
        <f t="shared" si="1335"/>
        <v>181.10152582587824</v>
      </c>
      <c r="AA2824" s="7">
        <v>46.4</v>
      </c>
      <c r="AB2824" s="7">
        <v>89.1</v>
      </c>
      <c r="AF2824">
        <f t="shared" si="1316"/>
        <v>60.853919256540863</v>
      </c>
      <c r="AH2824" s="15">
        <f t="shared" si="1329"/>
        <v>1</v>
      </c>
      <c r="AI2824">
        <f t="shared" si="1322"/>
        <v>-199.91776431468497</v>
      </c>
      <c r="AJ2824">
        <f t="shared" si="1323"/>
        <v>-546.03462265790984</v>
      </c>
      <c r="AK2824">
        <f t="shared" si="1324"/>
        <v>-0.41573172617472548</v>
      </c>
      <c r="AL2824">
        <f t="shared" si="1336"/>
        <v>-92531121.848842219</v>
      </c>
      <c r="AM2824">
        <f t="shared" si="1325"/>
        <v>127464.6269353268</v>
      </c>
      <c r="AN2824">
        <f t="shared" si="1326"/>
        <v>-113.4115410008153</v>
      </c>
      <c r="AP2824" s="15">
        <v>1</v>
      </c>
      <c r="AQ2824">
        <f t="shared" si="1337"/>
        <v>-259771901565.01141</v>
      </c>
      <c r="AR2824">
        <f t="shared" si="1338"/>
        <v>-1.1860708733027729</v>
      </c>
      <c r="AS2824">
        <f t="shared" si="1339"/>
        <v>9982353704207.8359</v>
      </c>
      <c r="AU2824">
        <f t="shared" si="1340"/>
        <v>1046585600321.5564</v>
      </c>
      <c r="AV2824">
        <f t="shared" si="1327"/>
        <v>3.0641245426144081E+30</v>
      </c>
    </row>
    <row r="2825" spans="1:48" x14ac:dyDescent="0.3">
      <c r="A2825" s="4">
        <v>26.496300000000002</v>
      </c>
      <c r="B2825" s="4">
        <f t="shared" si="1328"/>
        <v>296</v>
      </c>
      <c r="C2825" s="7">
        <v>24.81</v>
      </c>
      <c r="D2825" s="2">
        <f t="shared" si="1330"/>
        <v>156.71715253510732</v>
      </c>
      <c r="E2825" s="6">
        <f t="shared" si="1317"/>
        <v>57.662483021165841</v>
      </c>
      <c r="F2825" s="2">
        <f t="shared" si="1331"/>
        <v>101.62085721119892</v>
      </c>
      <c r="G2825" s="7">
        <v>37.200000000000003</v>
      </c>
      <c r="H2825" s="3">
        <f t="shared" si="1333"/>
        <v>223.24112783853388</v>
      </c>
      <c r="J2825" s="7">
        <v>45.2</v>
      </c>
      <c r="K2825" s="2">
        <f t="shared" si="1318"/>
        <v>176.84112783853388</v>
      </c>
      <c r="L2825" s="7">
        <v>24.5</v>
      </c>
      <c r="M2825" s="2">
        <f t="shared" si="1319"/>
        <v>100.33412498218377</v>
      </c>
      <c r="N2825" s="7">
        <v>26.2</v>
      </c>
      <c r="O2825" s="2">
        <f t="shared" si="1320"/>
        <v>11.234124982183772</v>
      </c>
      <c r="Q2825" s="2">
        <f t="shared" si="1321"/>
        <v>69.025187548220885</v>
      </c>
      <c r="R2825" s="2">
        <f t="shared" si="1311"/>
        <v>169.73750538298623</v>
      </c>
      <c r="S2825" s="2">
        <v>32.665799999999997</v>
      </c>
      <c r="T2825" s="2">
        <v>90</v>
      </c>
      <c r="U2825" s="7">
        <v>38.5</v>
      </c>
      <c r="V2825" s="2">
        <f t="shared" si="1334"/>
        <v>135.90137576760733</v>
      </c>
      <c r="W2825" s="7">
        <v>39.729999999999997</v>
      </c>
      <c r="X2825" s="2">
        <f t="shared" si="1332"/>
        <v>53.664530635825031</v>
      </c>
      <c r="Y2825" s="7">
        <v>24.81</v>
      </c>
      <c r="Z2825" s="2">
        <f t="shared" si="1335"/>
        <v>181.61152582587823</v>
      </c>
      <c r="AA2825" s="7">
        <v>46.4</v>
      </c>
      <c r="AB2825" s="7">
        <v>89.1</v>
      </c>
      <c r="AF2825">
        <f t="shared" si="1316"/>
        <v>60.95695964974071</v>
      </c>
      <c r="AH2825" s="15">
        <f t="shared" si="1329"/>
        <v>1</v>
      </c>
      <c r="AI2825">
        <f t="shared" si="1322"/>
        <v>-120.42564487395987</v>
      </c>
      <c r="AJ2825">
        <f t="shared" si="1323"/>
        <v>-542.04521511589019</v>
      </c>
      <c r="AK2825">
        <f t="shared" si="1324"/>
        <v>-0.35844620171716568</v>
      </c>
      <c r="AL2825">
        <f t="shared" si="1336"/>
        <v>-91180904.958384424</v>
      </c>
      <c r="AM2825">
        <f t="shared" si="1325"/>
        <v>125021.57999584668</v>
      </c>
      <c r="AN2825">
        <f t="shared" si="1326"/>
        <v>-109.99498391745806</v>
      </c>
      <c r="AP2825" s="15">
        <v>1</v>
      </c>
      <c r="AQ2825">
        <f t="shared" si="1337"/>
        <v>-7365009262.7465019</v>
      </c>
      <c r="AR2825">
        <f t="shared" si="1338"/>
        <v>-1.1658275772495152</v>
      </c>
      <c r="AS2825">
        <f t="shared" si="1339"/>
        <v>7526059122203.4951</v>
      </c>
      <c r="AU2825">
        <f t="shared" si="1340"/>
        <v>265460886188.45511</v>
      </c>
      <c r="AV2825">
        <f t="shared" si="1327"/>
        <v>6.2004911868266196E+30</v>
      </c>
    </row>
    <row r="2826" spans="1:48" x14ac:dyDescent="0.3">
      <c r="A2826" s="4">
        <v>26.496300000000002</v>
      </c>
      <c r="B2826" s="4">
        <f t="shared" si="1328"/>
        <v>297</v>
      </c>
      <c r="C2826" s="7">
        <v>24.81</v>
      </c>
      <c r="D2826" s="2">
        <f t="shared" si="1330"/>
        <v>156.96127466883024</v>
      </c>
      <c r="E2826" s="6">
        <f t="shared" si="1317"/>
        <v>57.545472382389256</v>
      </c>
      <c r="F2826" s="2">
        <f t="shared" si="1331"/>
        <v>102.06585836112018</v>
      </c>
      <c r="G2826" s="7">
        <v>37.200000000000003</v>
      </c>
      <c r="H2826" s="3">
        <f t="shared" si="1333"/>
        <v>223.06612783853387</v>
      </c>
      <c r="J2826" s="7">
        <v>45.2</v>
      </c>
      <c r="K2826" s="2">
        <f t="shared" si="1318"/>
        <v>176.66612783853387</v>
      </c>
      <c r="L2826" s="7">
        <v>24.5</v>
      </c>
      <c r="M2826" s="2">
        <f t="shared" si="1319"/>
        <v>100.30750148673582</v>
      </c>
      <c r="N2826" s="7">
        <v>26.2</v>
      </c>
      <c r="O2826" s="2">
        <f t="shared" si="1320"/>
        <v>11.207501486735822</v>
      </c>
      <c r="Q2826" s="2">
        <f t="shared" si="1321"/>
        <v>69.065655616355002</v>
      </c>
      <c r="R2826" s="2">
        <f t="shared" si="1311"/>
        <v>169.70931593569696</v>
      </c>
      <c r="S2826" s="2">
        <v>32.665799999999997</v>
      </c>
      <c r="T2826" s="2">
        <v>90</v>
      </c>
      <c r="U2826" s="7">
        <v>38.5</v>
      </c>
      <c r="V2826" s="2">
        <f t="shared" si="1334"/>
        <v>136.20137576760735</v>
      </c>
      <c r="W2826" s="7">
        <v>39.729999999999997</v>
      </c>
      <c r="X2826" s="2">
        <f t="shared" si="1332"/>
        <v>54.223197486896893</v>
      </c>
      <c r="Y2826" s="7">
        <v>24.81</v>
      </c>
      <c r="Z2826" s="2">
        <f t="shared" si="1335"/>
        <v>182.12152582587822</v>
      </c>
      <c r="AA2826" s="7">
        <v>46.4</v>
      </c>
      <c r="AB2826" s="7">
        <v>89.1</v>
      </c>
      <c r="AF2826">
        <f t="shared" si="1316"/>
        <v>61.058727995593671</v>
      </c>
      <c r="AH2826" s="15">
        <f t="shared" si="1329"/>
        <v>1</v>
      </c>
      <c r="AI2826">
        <f t="shared" si="1322"/>
        <v>-63.636542457410656</v>
      </c>
      <c r="AJ2826">
        <f t="shared" si="1323"/>
        <v>-539.17628190424205</v>
      </c>
      <c r="AK2826">
        <f t="shared" si="1324"/>
        <v>-0.30246335071099734</v>
      </c>
      <c r="AL2826">
        <f t="shared" si="1336"/>
        <v>-90005262.67765905</v>
      </c>
      <c r="AM2826">
        <f t="shared" si="1325"/>
        <v>122809.57418296991</v>
      </c>
      <c r="AN2826">
        <f t="shared" si="1326"/>
        <v>-106.9124513313501</v>
      </c>
      <c r="AP2826" s="15">
        <v>1</v>
      </c>
      <c r="AQ2826">
        <f t="shared" si="1337"/>
        <v>662353891.80538785</v>
      </c>
      <c r="AR2826">
        <f t="shared" si="1338"/>
        <v>-1.1458677093675698</v>
      </c>
      <c r="AS2826">
        <f t="shared" si="1339"/>
        <v>1141145159810.7588</v>
      </c>
      <c r="AU2826">
        <f t="shared" si="1340"/>
        <v>89458194622.707352</v>
      </c>
      <c r="AV2826">
        <f t="shared" si="1327"/>
        <v>1.018212445512338E+31</v>
      </c>
    </row>
    <row r="2827" spans="1:48" x14ac:dyDescent="0.3">
      <c r="A2827" s="4">
        <v>26.496300000000002</v>
      </c>
      <c r="B2827" s="4">
        <f t="shared" si="1328"/>
        <v>298</v>
      </c>
      <c r="C2827" s="7">
        <v>24.81</v>
      </c>
      <c r="D2827" s="2">
        <f t="shared" si="1330"/>
        <v>157.21437945150635</v>
      </c>
      <c r="E2827" s="6">
        <f t="shared" si="1317"/>
        <v>57.424132675251151</v>
      </c>
      <c r="F2827" s="2">
        <f t="shared" si="1331"/>
        <v>102.51063122724533</v>
      </c>
      <c r="G2827" s="7">
        <v>37.200000000000003</v>
      </c>
      <c r="H2827" s="3">
        <f t="shared" si="1333"/>
        <v>222.89112783853386</v>
      </c>
      <c r="J2827" s="7">
        <v>45.2</v>
      </c>
      <c r="K2827" s="2">
        <f t="shared" si="1318"/>
        <v>176.49112783853386</v>
      </c>
      <c r="L2827" s="7">
        <v>24.5</v>
      </c>
      <c r="M2827" s="2">
        <f t="shared" si="1319"/>
        <v>100.28415110218702</v>
      </c>
      <c r="N2827" s="7">
        <v>26.2</v>
      </c>
      <c r="O2827" s="2">
        <f t="shared" si="1320"/>
        <v>11.18415110218703</v>
      </c>
      <c r="Q2827" s="2">
        <f t="shared" si="1321"/>
        <v>69.106122576624387</v>
      </c>
      <c r="R2827" s="2">
        <f t="shared" si="1311"/>
        <v>169.68434801262882</v>
      </c>
      <c r="S2827" s="2">
        <v>32.665799999999997</v>
      </c>
      <c r="T2827" s="2">
        <v>90</v>
      </c>
      <c r="U2827" s="7">
        <v>38.5</v>
      </c>
      <c r="V2827" s="2">
        <f t="shared" si="1334"/>
        <v>136.50137576760736</v>
      </c>
      <c r="W2827" s="7">
        <v>39.729999999999997</v>
      </c>
      <c r="X2827" s="2">
        <f t="shared" si="1332"/>
        <v>54.773220735185816</v>
      </c>
      <c r="Y2827" s="7">
        <v>24.81</v>
      </c>
      <c r="Z2827" s="2">
        <f t="shared" si="1335"/>
        <v>182.63152582587821</v>
      </c>
      <c r="AA2827" s="7">
        <v>46.4</v>
      </c>
      <c r="AB2827" s="7">
        <v>89.1</v>
      </c>
      <c r="AF2827">
        <f t="shared" si="1316"/>
        <v>61.159224988698419</v>
      </c>
      <c r="AH2827" s="15">
        <f t="shared" si="1329"/>
        <v>1</v>
      </c>
      <c r="AI2827">
        <f t="shared" si="1322"/>
        <v>-129.31190485729405</v>
      </c>
      <c r="AJ2827">
        <f t="shared" si="1323"/>
        <v>-535.37869848205264</v>
      </c>
      <c r="AK2827">
        <f t="shared" si="1324"/>
        <v>-0.2476441368913434</v>
      </c>
      <c r="AL2827">
        <f t="shared" si="1336"/>
        <v>-88638961.988677889</v>
      </c>
      <c r="AM2827">
        <f t="shared" si="1325"/>
        <v>120330.40649797114</v>
      </c>
      <c r="AN2827">
        <f t="shared" si="1326"/>
        <v>-104.15889405352607</v>
      </c>
      <c r="AP2827" s="15">
        <v>1</v>
      </c>
      <c r="AQ2827">
        <f t="shared" si="1337"/>
        <v>13754670508.551256</v>
      </c>
      <c r="AR2827">
        <f t="shared" si="1338"/>
        <v>-1.1261758793459775</v>
      </c>
      <c r="AS2827">
        <f t="shared" si="1339"/>
        <v>-5753151405062.5088</v>
      </c>
      <c r="AU2827">
        <f t="shared" si="1340"/>
        <v>290427113916.15143</v>
      </c>
      <c r="AV2827">
        <f t="shared" si="1327"/>
        <v>1.468687338457279E+31</v>
      </c>
    </row>
    <row r="2828" spans="1:48" x14ac:dyDescent="0.3">
      <c r="A2828" s="4">
        <v>26.496300000000002</v>
      </c>
      <c r="B2828" s="4">
        <f t="shared" si="1328"/>
        <v>299</v>
      </c>
      <c r="C2828" s="7">
        <v>24.81</v>
      </c>
      <c r="D2828" s="2">
        <f t="shared" si="1330"/>
        <v>157.47644987222384</v>
      </c>
      <c r="E2828" s="6">
        <f t="shared" si="1317"/>
        <v>57.298473478480631</v>
      </c>
      <c r="F2828" s="2">
        <f t="shared" si="1331"/>
        <v>102.95516602340183</v>
      </c>
      <c r="G2828" s="7">
        <v>37.200000000000003</v>
      </c>
      <c r="H2828" s="3">
        <f t="shared" si="1333"/>
        <v>222.71612783853385</v>
      </c>
      <c r="J2828" s="7">
        <v>45.2</v>
      </c>
      <c r="K2828" s="2">
        <f t="shared" si="1318"/>
        <v>176.31612783853384</v>
      </c>
      <c r="L2828" s="7">
        <v>24.5</v>
      </c>
      <c r="M2828" s="2">
        <f t="shared" si="1319"/>
        <v>100.2640709136142</v>
      </c>
      <c r="N2828" s="7">
        <v>26.2</v>
      </c>
      <c r="O2828" s="2">
        <f t="shared" si="1320"/>
        <v>11.164070913614211</v>
      </c>
      <c r="Q2828" s="2">
        <f t="shared" si="1321"/>
        <v>69.146530891054624</v>
      </c>
      <c r="R2828" s="2">
        <f t="shared" si="1311"/>
        <v>169.6625986087279</v>
      </c>
      <c r="S2828" s="2">
        <v>32.665799999999997</v>
      </c>
      <c r="T2828" s="2">
        <v>90</v>
      </c>
      <c r="U2828" s="7">
        <v>38.5</v>
      </c>
      <c r="V2828" s="2">
        <f t="shared" si="1334"/>
        <v>136.80137576760737</v>
      </c>
      <c r="W2828" s="7">
        <v>39.729999999999997</v>
      </c>
      <c r="X2828" s="2">
        <f t="shared" si="1332"/>
        <v>55.314609625336502</v>
      </c>
      <c r="Y2828" s="7">
        <v>24.81</v>
      </c>
      <c r="Z2828" s="2">
        <f t="shared" si="1335"/>
        <v>183.1415258258782</v>
      </c>
      <c r="AA2828" s="7">
        <v>46.4</v>
      </c>
      <c r="AB2828" s="7">
        <v>89.1</v>
      </c>
      <c r="AF2828">
        <f t="shared" si="1316"/>
        <v>61.258448961752563</v>
      </c>
      <c r="AH2828" s="15">
        <f t="shared" si="1329"/>
        <v>1</v>
      </c>
      <c r="AI2828">
        <f t="shared" si="1322"/>
        <v>-189.43893024550687</v>
      </c>
      <c r="AJ2828">
        <f t="shared" si="1323"/>
        <v>-530.90377754711335</v>
      </c>
      <c r="AK2828">
        <f t="shared" si="1324"/>
        <v>-0.19385871872576538</v>
      </c>
      <c r="AL2828">
        <f t="shared" si="1336"/>
        <v>-87126186.523626819</v>
      </c>
      <c r="AM2828">
        <f t="shared" si="1325"/>
        <v>117648.99031862838</v>
      </c>
      <c r="AN2828">
        <f t="shared" si="1326"/>
        <v>-101.7289132388637</v>
      </c>
      <c r="AP2828" s="15">
        <v>1</v>
      </c>
      <c r="AQ2828">
        <f t="shared" si="1337"/>
        <v>193092699795.70395</v>
      </c>
      <c r="AR2828">
        <f t="shared" si="1338"/>
        <v>-1.1067378456126216</v>
      </c>
      <c r="AS2828">
        <f t="shared" si="1339"/>
        <v>-8861281127047.7363</v>
      </c>
      <c r="AU2828">
        <f t="shared" si="1340"/>
        <v>830447780792.96277</v>
      </c>
      <c r="AV2828">
        <f t="shared" si="1327"/>
        <v>1.9460449083405113E+31</v>
      </c>
    </row>
    <row r="2829" spans="1:48" x14ac:dyDescent="0.3">
      <c r="A2829" s="4">
        <v>26.496300000000002</v>
      </c>
      <c r="B2829" s="4">
        <f t="shared" si="1328"/>
        <v>300</v>
      </c>
      <c r="C2829" s="7">
        <v>24.81</v>
      </c>
      <c r="D2829" s="2">
        <f t="shared" si="1330"/>
        <v>157.74746976645181</v>
      </c>
      <c r="E2829" s="6">
        <f t="shared" si="1317"/>
        <v>57.168504714820145</v>
      </c>
      <c r="F2829" s="2">
        <f t="shared" si="1331"/>
        <v>103.39945280779975</v>
      </c>
      <c r="G2829" s="7">
        <v>37.200000000000003</v>
      </c>
      <c r="H2829" s="3">
        <f t="shared" si="1333"/>
        <v>222.54112783853384</v>
      </c>
      <c r="J2829" s="7">
        <v>45.2</v>
      </c>
      <c r="K2829" s="2">
        <f t="shared" si="1318"/>
        <v>176.14112783853383</v>
      </c>
      <c r="L2829" s="7">
        <v>24.5</v>
      </c>
      <c r="M2829" s="2">
        <f t="shared" si="1319"/>
        <v>100.24725818186539</v>
      </c>
      <c r="N2829" s="7">
        <v>26.2</v>
      </c>
      <c r="O2829" s="2">
        <f t="shared" si="1320"/>
        <v>11.147258181865396</v>
      </c>
      <c r="Q2829" s="2">
        <f t="shared" si="1321"/>
        <v>69.186822008300012</v>
      </c>
      <c r="R2829" s="2">
        <f t="shared" si="1311"/>
        <v>169.64406488411979</v>
      </c>
      <c r="S2829" s="2">
        <v>32.665799999999997</v>
      </c>
      <c r="T2829" s="2">
        <v>90</v>
      </c>
      <c r="U2829" s="7">
        <v>38.5</v>
      </c>
      <c r="V2829" s="2">
        <f t="shared" si="1334"/>
        <v>137.10137576760738</v>
      </c>
      <c r="W2829" s="7">
        <v>39.729999999999997</v>
      </c>
      <c r="X2829" s="2">
        <f t="shared" si="1332"/>
        <v>55.847371785150045</v>
      </c>
      <c r="Y2829" s="7">
        <v>24.81</v>
      </c>
      <c r="Z2829" s="2">
        <f t="shared" si="1335"/>
        <v>183.6515258258782</v>
      </c>
      <c r="AA2829" s="7">
        <v>46.4</v>
      </c>
      <c r="AB2829" s="7">
        <v>89.1</v>
      </c>
      <c r="AF2829">
        <f t="shared" si="1316"/>
        <v>61.356395902021475</v>
      </c>
      <c r="AH2829" s="15">
        <f t="shared" si="1329"/>
        <v>1</v>
      </c>
      <c r="AI2829">
        <f t="shared" si="1322"/>
        <v>-84.781792415130781</v>
      </c>
      <c r="AJ2829">
        <f t="shared" si="1323"/>
        <v>-526.79143631049692</v>
      </c>
      <c r="AK2829">
        <f t="shared" si="1324"/>
        <v>-0.14098516096825439</v>
      </c>
      <c r="AL2829">
        <f t="shared" si="1336"/>
        <v>-85646921.750677377</v>
      </c>
      <c r="AM2829">
        <f t="shared" si="1325"/>
        <v>115011.60432821557</v>
      </c>
      <c r="AN2829">
        <f t="shared" si="1326"/>
        <v>-99.616774274068234</v>
      </c>
      <c r="AP2829" s="15">
        <v>1</v>
      </c>
      <c r="AQ2829">
        <f t="shared" si="1337"/>
        <v>-9374692638.225523</v>
      </c>
      <c r="AR2829">
        <f t="shared" si="1338"/>
        <v>-1.087540417686887</v>
      </c>
      <c r="AS2829">
        <f t="shared" si="1339"/>
        <v>-6111928089025.3086</v>
      </c>
      <c r="AU2829">
        <f t="shared" si="1340"/>
        <v>112370809520.72464</v>
      </c>
      <c r="AV2829">
        <f t="shared" si="1327"/>
        <v>2.4543398593681911E+31</v>
      </c>
    </row>
    <row r="2830" spans="1:48" x14ac:dyDescent="0.3">
      <c r="A2830" s="4">
        <v>26.496300000000002</v>
      </c>
      <c r="B2830" s="4">
        <f t="shared" si="1328"/>
        <v>301</v>
      </c>
      <c r="C2830" s="7">
        <v>24.81</v>
      </c>
      <c r="D2830" s="2">
        <f t="shared" si="1330"/>
        <v>158.02742395653976</v>
      </c>
      <c r="E2830" s="6">
        <f t="shared" si="1317"/>
        <v>57.034236650594828</v>
      </c>
      <c r="F2830" s="2">
        <f t="shared" si="1331"/>
        <v>103.8434814755137</v>
      </c>
      <c r="G2830" s="7">
        <v>37.200000000000003</v>
      </c>
      <c r="H2830" s="3">
        <f t="shared" si="1333"/>
        <v>222.36612783853383</v>
      </c>
      <c r="J2830" s="7">
        <v>45.2</v>
      </c>
      <c r="K2830" s="2">
        <f t="shared" si="1318"/>
        <v>175.96612783853382</v>
      </c>
      <c r="L2830" s="7">
        <v>24.5</v>
      </c>
      <c r="M2830" s="2">
        <f t="shared" si="1319"/>
        <v>100.23371038356356</v>
      </c>
      <c r="N2830" s="7">
        <v>26.2</v>
      </c>
      <c r="O2830" s="2">
        <f t="shared" si="1320"/>
        <v>11.133710383563567</v>
      </c>
      <c r="Q2830" s="2">
        <f t="shared" si="1321"/>
        <v>69.226936373059843</v>
      </c>
      <c r="R2830" s="2">
        <f t="shared" si="1311"/>
        <v>169.62874420397335</v>
      </c>
      <c r="S2830" s="2">
        <v>32.665799999999997</v>
      </c>
      <c r="T2830" s="2">
        <v>90</v>
      </c>
      <c r="U2830" s="7">
        <v>38.5</v>
      </c>
      <c r="V2830" s="2">
        <f t="shared" si="1334"/>
        <v>137.40137576760739</v>
      </c>
      <c r="W2830" s="7">
        <v>39.729999999999997</v>
      </c>
      <c r="X2830" s="2">
        <f t="shared" si="1332"/>
        <v>56.371513451734685</v>
      </c>
      <c r="Y2830" s="7">
        <v>24.81</v>
      </c>
      <c r="Z2830" s="2">
        <f t="shared" si="1335"/>
        <v>184.16152582587819</v>
      </c>
      <c r="AA2830" s="7">
        <v>46.4</v>
      </c>
      <c r="AB2830" s="7">
        <v>89.1</v>
      </c>
      <c r="AF2830">
        <f t="shared" si="1316"/>
        <v>61.453059463360603</v>
      </c>
      <c r="AH2830" s="15">
        <f t="shared" si="1329"/>
        <v>1</v>
      </c>
      <c r="AI2830">
        <f t="shared" si="1322"/>
        <v>120.78011223969168</v>
      </c>
      <c r="AJ2830">
        <f t="shared" si="1323"/>
        <v>-522.40485776117077</v>
      </c>
      <c r="AK2830">
        <f t="shared" si="1324"/>
        <v>-8.890829032079689E-2</v>
      </c>
      <c r="AL2830">
        <f t="shared" si="1336"/>
        <v>-84087937.491552621</v>
      </c>
      <c r="AM2830">
        <f t="shared" si="1325"/>
        <v>112267.77609154103</v>
      </c>
      <c r="AN2830">
        <f t="shared" si="1326"/>
        <v>-97.816421137809584</v>
      </c>
      <c r="AP2830" s="15">
        <v>1</v>
      </c>
      <c r="AQ2830">
        <f t="shared" si="1337"/>
        <v>39338611962.399597</v>
      </c>
      <c r="AR2830">
        <f t="shared" si="1338"/>
        <v>-1.0685713461174633</v>
      </c>
      <c r="AS2830">
        <f t="shared" si="1339"/>
        <v>721392223282.9718</v>
      </c>
      <c r="AU2830">
        <f t="shared" si="1340"/>
        <v>227949272466.69403</v>
      </c>
      <c r="AV2830">
        <f t="shared" si="1327"/>
        <v>2.9545839599924101E+31</v>
      </c>
    </row>
    <row r="2831" spans="1:48" x14ac:dyDescent="0.3">
      <c r="A2831" s="4">
        <v>26.496300000000002</v>
      </c>
      <c r="B2831" s="4">
        <f t="shared" si="1328"/>
        <v>302</v>
      </c>
      <c r="C2831" s="7">
        <v>24.81</v>
      </c>
      <c r="D2831" s="2">
        <f t="shared" si="1330"/>
        <v>158.31629839518322</v>
      </c>
      <c r="E2831" s="6">
        <f t="shared" si="1317"/>
        <v>56.895679895272487</v>
      </c>
      <c r="F2831" s="2">
        <f t="shared" si="1331"/>
        <v>104.28724175073195</v>
      </c>
      <c r="G2831" s="7">
        <v>37.200000000000003</v>
      </c>
      <c r="H2831" s="3">
        <f t="shared" si="1333"/>
        <v>222.19112783853382</v>
      </c>
      <c r="J2831" s="7">
        <v>45.2</v>
      </c>
      <c r="K2831" s="2">
        <f t="shared" si="1318"/>
        <v>175.79112783853381</v>
      </c>
      <c r="L2831" s="7">
        <v>24.5</v>
      </c>
      <c r="M2831" s="2">
        <f t="shared" si="1319"/>
        <v>100.22342525220512</v>
      </c>
      <c r="N2831" s="7">
        <v>26.2</v>
      </c>
      <c r="O2831" s="2">
        <f t="shared" si="1320"/>
        <v>11.123425252205124</v>
      </c>
      <c r="Q2831" s="2">
        <f t="shared" si="1321"/>
        <v>69.26681343354295</v>
      </c>
      <c r="R2831" s="2">
        <f t="shared" si="1311"/>
        <v>169.61663417946721</v>
      </c>
      <c r="S2831" s="2">
        <v>32.665799999999997</v>
      </c>
      <c r="T2831" s="2">
        <v>90</v>
      </c>
      <c r="U2831" s="7">
        <v>38.5</v>
      </c>
      <c r="V2831" s="2">
        <f t="shared" si="1334"/>
        <v>137.7013757676074</v>
      </c>
      <c r="W2831" s="7">
        <v>39.729999999999997</v>
      </c>
      <c r="X2831" s="2">
        <f t="shared" si="1332"/>
        <v>56.887039692940405</v>
      </c>
      <c r="Y2831" s="7">
        <v>24.81</v>
      </c>
      <c r="Z2831" s="2">
        <f t="shared" si="1335"/>
        <v>184.67152582587818</v>
      </c>
      <c r="AA2831" s="7">
        <v>46.4</v>
      </c>
      <c r="AB2831" s="7">
        <v>89.1</v>
      </c>
      <c r="AF2831">
        <f t="shared" si="1316"/>
        <v>61.548430973783297</v>
      </c>
      <c r="AH2831" s="15">
        <f t="shared" si="1329"/>
        <v>1</v>
      </c>
      <c r="AI2831">
        <f t="shared" si="1322"/>
        <v>177.72054251493807</v>
      </c>
      <c r="AJ2831">
        <f t="shared" si="1323"/>
        <v>-517.90599348047704</v>
      </c>
      <c r="AK2831">
        <f t="shared" si="1324"/>
        <v>-3.7518670907142435E-2</v>
      </c>
      <c r="AL2831">
        <f t="shared" si="1336"/>
        <v>-82475472.105669379</v>
      </c>
      <c r="AM2831">
        <f t="shared" si="1325"/>
        <v>109455.70676798298</v>
      </c>
      <c r="AN2831">
        <f t="shared" si="1326"/>
        <v>-96.321491202885113</v>
      </c>
      <c r="AP2831" s="15">
        <v>1</v>
      </c>
      <c r="AQ2831">
        <f t="shared" si="1337"/>
        <v>334412453624.76642</v>
      </c>
      <c r="AR2831">
        <f t="shared" si="1338"/>
        <v>-1.0498192592838462</v>
      </c>
      <c r="AS2831">
        <f t="shared" si="1339"/>
        <v>6669840527591.1064</v>
      </c>
      <c r="AU2831">
        <f t="shared" si="1340"/>
        <v>664175736783.48425</v>
      </c>
      <c r="AV2831">
        <f t="shared" si="1327"/>
        <v>3.4352856308620688E+31</v>
      </c>
    </row>
    <row r="2832" spans="1:48" x14ac:dyDescent="0.3">
      <c r="A2832" s="4">
        <v>26.496300000000002</v>
      </c>
      <c r="B2832" s="4">
        <f t="shared" si="1328"/>
        <v>303</v>
      </c>
      <c r="C2832" s="7">
        <v>24.81</v>
      </c>
      <c r="D2832" s="2">
        <f t="shared" si="1330"/>
        <v>158.61408031184823</v>
      </c>
      <c r="E2832" s="6">
        <f t="shared" si="1317"/>
        <v>56.752845401014682</v>
      </c>
      <c r="F2832" s="2">
        <f t="shared" si="1331"/>
        <v>104.73072317875862</v>
      </c>
      <c r="G2832" s="7">
        <v>37.200000000000003</v>
      </c>
      <c r="H2832" s="3">
        <f t="shared" si="1333"/>
        <v>222.01612783853381</v>
      </c>
      <c r="J2832" s="7">
        <v>45.2</v>
      </c>
      <c r="K2832" s="2">
        <f t="shared" si="1318"/>
        <v>175.6161278385338</v>
      </c>
      <c r="L2832" s="7">
        <v>24.5</v>
      </c>
      <c r="M2832" s="2">
        <f t="shared" si="1319"/>
        <v>100.21640082034122</v>
      </c>
      <c r="N2832" s="7">
        <v>26.2</v>
      </c>
      <c r="O2832" s="2">
        <f t="shared" si="1320"/>
        <v>11.116400820341227</v>
      </c>
      <c r="Q2832" s="2">
        <f t="shared" si="1321"/>
        <v>69.306391646813992</v>
      </c>
      <c r="R2832" s="2">
        <f t="shared" si="1311"/>
        <v>169.60773270984865</v>
      </c>
      <c r="S2832" s="2">
        <v>32.665799999999997</v>
      </c>
      <c r="T2832" s="2">
        <v>90</v>
      </c>
      <c r="U2832" s="7">
        <v>38.5</v>
      </c>
      <c r="V2832" s="2">
        <f t="shared" si="1334"/>
        <v>138.00137576760741</v>
      </c>
      <c r="W2832" s="7">
        <v>39.729999999999997</v>
      </c>
      <c r="X2832" s="2">
        <f t="shared" si="1332"/>
        <v>57.393954625046746</v>
      </c>
      <c r="Y2832" s="7">
        <v>24.81</v>
      </c>
      <c r="Z2832" s="2">
        <f t="shared" si="1335"/>
        <v>185.18152582587817</v>
      </c>
      <c r="AA2832" s="7">
        <v>46.4</v>
      </c>
      <c r="AB2832" s="7">
        <v>89.1</v>
      </c>
      <c r="AF2832">
        <f t="shared" si="1316"/>
        <v>61.642499438543979</v>
      </c>
      <c r="AH2832" s="15">
        <f t="shared" si="1329"/>
        <v>1</v>
      </c>
      <c r="AI2832">
        <f t="shared" si="1322"/>
        <v>-44.87259391312864</v>
      </c>
      <c r="AJ2832">
        <f t="shared" si="1323"/>
        <v>-513.2646234037029</v>
      </c>
      <c r="AK2832">
        <f t="shared" si="1324"/>
        <v>1.3288321001906531E-2</v>
      </c>
      <c r="AL2832">
        <f t="shared" si="1336"/>
        <v>-80802426.503823936</v>
      </c>
      <c r="AM2832">
        <f t="shared" si="1325"/>
        <v>106568.91344509984</v>
      </c>
      <c r="AN2832">
        <f t="shared" si="1326"/>
        <v>-95.1253304494943</v>
      </c>
      <c r="AP2832" s="15">
        <v>1</v>
      </c>
      <c r="AQ2832">
        <f t="shared" si="1337"/>
        <v>-29717256277.017994</v>
      </c>
      <c r="AR2832">
        <f t="shared" si="1338"/>
        <v>-1.0312735800512172</v>
      </c>
      <c r="AS2832">
        <f t="shared" si="1339"/>
        <v>7142261169030.3086</v>
      </c>
      <c r="AU2832">
        <f t="shared" si="1340"/>
        <v>47082304519.951126</v>
      </c>
      <c r="AV2832">
        <f t="shared" si="1327"/>
        <v>3.8915701550654164E+31</v>
      </c>
    </row>
    <row r="2833" spans="1:48" x14ac:dyDescent="0.3">
      <c r="A2833" s="4">
        <v>26.496300000000002</v>
      </c>
      <c r="B2833" s="4">
        <f t="shared" si="1328"/>
        <v>304</v>
      </c>
      <c r="C2833" s="7">
        <v>24.81</v>
      </c>
      <c r="D2833" s="2">
        <f t="shared" si="1330"/>
        <v>158.92075836217072</v>
      </c>
      <c r="E2833" s="6">
        <f t="shared" si="1317"/>
        <v>56.605744462220017</v>
      </c>
      <c r="F2833" s="2">
        <f t="shared" si="1331"/>
        <v>105.17391511775637</v>
      </c>
      <c r="G2833" s="7">
        <v>37.200000000000003</v>
      </c>
      <c r="H2833" s="3">
        <f t="shared" si="1333"/>
        <v>221.84112783853379</v>
      </c>
      <c r="J2833" s="7">
        <v>45.2</v>
      </c>
      <c r="K2833" s="2">
        <f t="shared" si="1318"/>
        <v>175.44112783853379</v>
      </c>
      <c r="L2833" s="7">
        <v>24.5</v>
      </c>
      <c r="M2833" s="2">
        <f t="shared" si="1319"/>
        <v>100.21263546283154</v>
      </c>
      <c r="N2833" s="7">
        <v>26.2</v>
      </c>
      <c r="O2833" s="2">
        <f t="shared" si="1320"/>
        <v>11.112635462831548</v>
      </c>
      <c r="Q2833" s="2">
        <f t="shared" si="1321"/>
        <v>69.345608481855479</v>
      </c>
      <c r="R2833" s="2">
        <f t="shared" si="1311"/>
        <v>169.60203802557609</v>
      </c>
      <c r="S2833" s="2">
        <v>32.665799999999997</v>
      </c>
      <c r="T2833" s="2">
        <v>90</v>
      </c>
      <c r="U2833" s="7">
        <v>38.5</v>
      </c>
      <c r="V2833" s="2">
        <f t="shared" si="1334"/>
        <v>138.30137576760742</v>
      </c>
      <c r="W2833" s="7">
        <v>39.729999999999997</v>
      </c>
      <c r="X2833" s="2">
        <f t="shared" si="1332"/>
        <v>57.892261627603958</v>
      </c>
      <c r="Y2833" s="7">
        <v>24.81</v>
      </c>
      <c r="Z2833" s="2">
        <f t="shared" si="1335"/>
        <v>185.69152582587816</v>
      </c>
      <c r="AA2833" s="7">
        <v>46.4</v>
      </c>
      <c r="AB2833" s="7">
        <v>89.1</v>
      </c>
      <c r="AF2833">
        <f t="shared" si="1316"/>
        <v>61.735251538689056</v>
      </c>
      <c r="AH2833" s="15">
        <f t="shared" si="1329"/>
        <v>1</v>
      </c>
      <c r="AI2833">
        <f t="shared" si="1322"/>
        <v>-364.53730413213145</v>
      </c>
      <c r="AJ2833">
        <f t="shared" si="1323"/>
        <v>-508.36901214331709</v>
      </c>
      <c r="AK2833">
        <f t="shared" si="1324"/>
        <v>6.3613340578631342E-2</v>
      </c>
      <c r="AL2833">
        <f t="shared" si="1336"/>
        <v>-79048191.077888548</v>
      </c>
      <c r="AM2833">
        <f t="shared" si="1325"/>
        <v>103583.55171031407</v>
      </c>
      <c r="AN2833">
        <f t="shared" si="1326"/>
        <v>-94.22100905796151</v>
      </c>
      <c r="AP2833" s="15">
        <v>1</v>
      </c>
      <c r="AQ2833">
        <f t="shared" si="1337"/>
        <v>7788558750583.3164</v>
      </c>
      <c r="AR2833">
        <f t="shared" si="1338"/>
        <v>-1.012924456529765</v>
      </c>
      <c r="AS2833">
        <f t="shared" si="1339"/>
        <v>1789903807096.8564</v>
      </c>
      <c r="AU2833">
        <f t="shared" si="1340"/>
        <v>8211460441352.29</v>
      </c>
      <c r="AV2833">
        <f t="shared" si="1327"/>
        <v>4.2218690959295507E+31</v>
      </c>
    </row>
    <row r="2834" spans="1:48" x14ac:dyDescent="0.3">
      <c r="A2834" s="4">
        <v>26.496300000000002</v>
      </c>
      <c r="B2834" s="4">
        <f t="shared" si="1328"/>
        <v>305</v>
      </c>
      <c r="C2834" s="7">
        <v>24.81</v>
      </c>
      <c r="D2834" s="2">
        <f t="shared" si="1330"/>
        <v>159.23632278037707</v>
      </c>
      <c r="E2834" s="6">
        <f t="shared" si="1317"/>
        <v>56.45438871506002</v>
      </c>
      <c r="F2834" s="2">
        <f t="shared" si="1331"/>
        <v>105.61680673021429</v>
      </c>
      <c r="G2834" s="7">
        <v>37.200000000000003</v>
      </c>
      <c r="H2834" s="3">
        <f t="shared" si="1333"/>
        <v>221.66612783853378</v>
      </c>
      <c r="J2834" s="7">
        <v>45.2</v>
      </c>
      <c r="K2834" s="2">
        <f t="shared" si="1318"/>
        <v>175.26612783853378</v>
      </c>
      <c r="L2834" s="7">
        <v>24.5</v>
      </c>
      <c r="M2834" s="2">
        <f t="shared" si="1319"/>
        <v>100.21212794117434</v>
      </c>
      <c r="N2834" s="7">
        <v>26.2</v>
      </c>
      <c r="O2834" s="2">
        <f t="shared" si="1320"/>
        <v>11.11212794117435</v>
      </c>
      <c r="Q2834" s="2">
        <f t="shared" si="1321"/>
        <v>69.384400420177002</v>
      </c>
      <c r="R2834" s="2">
        <f t="shared" ref="R2834:R2889" si="1341">ACOS(((C2834*COS(D2834*PI()/180))+(J2834*COS(K2834*PI()/180)))/Q2834)*(180/PI())</f>
        <v>169.59954873255043</v>
      </c>
      <c r="S2834" s="2">
        <v>32.665799999999997</v>
      </c>
      <c r="T2834" s="2">
        <v>90</v>
      </c>
      <c r="U2834" s="7">
        <v>38.5</v>
      </c>
      <c r="V2834" s="2">
        <f t="shared" si="1334"/>
        <v>138.60137576760744</v>
      </c>
      <c r="W2834" s="7">
        <v>39.729999999999997</v>
      </c>
      <c r="X2834" s="2">
        <f t="shared" si="1332"/>
        <v>58.381963556260743</v>
      </c>
      <c r="Y2834" s="7">
        <v>24.81</v>
      </c>
      <c r="Z2834" s="2">
        <f t="shared" si="1335"/>
        <v>186.20152582587815</v>
      </c>
      <c r="AA2834" s="7">
        <v>46.4</v>
      </c>
      <c r="AB2834" s="7">
        <v>89.1</v>
      </c>
      <c r="AF2834">
        <f t="shared" si="1316"/>
        <v>61.826671625010114</v>
      </c>
      <c r="AH2834" s="15">
        <f t="shared" si="1329"/>
        <v>1</v>
      </c>
      <c r="AI2834">
        <f t="shared" si="1322"/>
        <v>-459.67022174008241</v>
      </c>
      <c r="AJ2834">
        <f t="shared" si="1323"/>
        <v>-503.78949104392615</v>
      </c>
      <c r="AK2834">
        <f t="shared" si="1324"/>
        <v>0.11355385151681377</v>
      </c>
      <c r="AL2834">
        <f t="shared" si="1336"/>
        <v>-77306565.407646909</v>
      </c>
      <c r="AM2834">
        <f t="shared" si="1325"/>
        <v>100625.49124881251</v>
      </c>
      <c r="AN2834">
        <f t="shared" si="1326"/>
        <v>-93.601337348609263</v>
      </c>
      <c r="AP2834" s="15">
        <v>1</v>
      </c>
      <c r="AQ2834">
        <f t="shared" si="1337"/>
        <v>20580715122402.973</v>
      </c>
      <c r="AR2834">
        <f t="shared" si="1338"/>
        <v>-0.99476270868893446</v>
      </c>
      <c r="AS2834">
        <f t="shared" si="1339"/>
        <v>-4731269755119.9629</v>
      </c>
      <c r="AU2834">
        <f t="shared" si="1340"/>
        <v>19975020891918.133</v>
      </c>
      <c r="AV2834">
        <f t="shared" si="1327"/>
        <v>4.4722752928540229E+31</v>
      </c>
    </row>
    <row r="2835" spans="1:48" x14ac:dyDescent="0.3">
      <c r="A2835" s="4">
        <v>26.496300000000002</v>
      </c>
      <c r="B2835" s="4">
        <f t="shared" si="1328"/>
        <v>306</v>
      </c>
      <c r="C2835" s="7">
        <v>24.81</v>
      </c>
      <c r="D2835" s="2">
        <f t="shared" si="1330"/>
        <v>159.56076553479818</v>
      </c>
      <c r="E2835" s="6">
        <f t="shared" si="1317"/>
        <v>56.298790137008623</v>
      </c>
      <c r="F2835" s="2">
        <f t="shared" si="1331"/>
        <v>106.0593869741264</v>
      </c>
      <c r="G2835" s="7">
        <v>37.200000000000003</v>
      </c>
      <c r="H2835" s="3">
        <f t="shared" si="1333"/>
        <v>221.49112783853377</v>
      </c>
      <c r="J2835" s="7">
        <v>45.2</v>
      </c>
      <c r="K2835" s="2">
        <f t="shared" si="1318"/>
        <v>175.09112783853377</v>
      </c>
      <c r="L2835" s="7">
        <v>24.5</v>
      </c>
      <c r="M2835" s="2">
        <f t="shared" si="1319"/>
        <v>100.21487744891658</v>
      </c>
      <c r="N2835" s="7">
        <v>26.2</v>
      </c>
      <c r="O2835" s="2">
        <f t="shared" si="1320"/>
        <v>11.114877448916587</v>
      </c>
      <c r="Q2835" s="2">
        <f t="shared" si="1321"/>
        <v>69.422702953801021</v>
      </c>
      <c r="R2835" s="2">
        <f t="shared" si="1341"/>
        <v>169.60026385744078</v>
      </c>
      <c r="S2835" s="2">
        <v>32.665799999999997</v>
      </c>
      <c r="T2835" s="2">
        <v>90</v>
      </c>
      <c r="U2835" s="7">
        <v>38.5</v>
      </c>
      <c r="V2835" s="2">
        <f t="shared" si="1334"/>
        <v>138.90137576760745</v>
      </c>
      <c r="W2835" s="7">
        <v>39.729999999999997</v>
      </c>
      <c r="X2835" s="2">
        <f t="shared" si="1332"/>
        <v>58.863062954357915</v>
      </c>
      <c r="Y2835" s="7">
        <v>24.81</v>
      </c>
      <c r="Z2835" s="2">
        <f t="shared" si="1335"/>
        <v>186.71152582587814</v>
      </c>
      <c r="AA2835" s="7">
        <v>46.4</v>
      </c>
      <c r="AB2835" s="7">
        <v>89.1</v>
      </c>
      <c r="AF2835">
        <f t="shared" si="1316"/>
        <v>61.916741707318067</v>
      </c>
      <c r="AH2835" s="15">
        <f t="shared" si="1329"/>
        <v>1</v>
      </c>
      <c r="AI2835">
        <f t="shared" si="1322"/>
        <v>-226.15735504583802</v>
      </c>
      <c r="AJ2835">
        <f t="shared" si="1323"/>
        <v>-498.45814917204649</v>
      </c>
      <c r="AK2835">
        <f t="shared" si="1324"/>
        <v>0.16320484986860576</v>
      </c>
      <c r="AL2835">
        <f t="shared" si="1336"/>
        <v>-75397347.209922925</v>
      </c>
      <c r="AM2835">
        <f t="shared" si="1325"/>
        <v>97463.228082172296</v>
      </c>
      <c r="AN2835">
        <f t="shared" si="1326"/>
        <v>-93.258882035859187</v>
      </c>
      <c r="AP2835" s="15">
        <v>1</v>
      </c>
      <c r="AQ2835">
        <f t="shared" si="1337"/>
        <v>1184182134423.4431</v>
      </c>
      <c r="AR2835">
        <f t="shared" si="1338"/>
        <v>-0.97677973479826785</v>
      </c>
      <c r="AS2835">
        <f t="shared" si="1339"/>
        <v>-6523685583519.2686</v>
      </c>
      <c r="AU2835">
        <f t="shared" si="1340"/>
        <v>1476177603725.3762</v>
      </c>
      <c r="AV2835">
        <f t="shared" si="1327"/>
        <v>4.9123659226544831E+31</v>
      </c>
    </row>
    <row r="2836" spans="1:48" x14ac:dyDescent="0.3">
      <c r="A2836" s="4">
        <v>26.496300000000002</v>
      </c>
      <c r="B2836" s="4">
        <f t="shared" si="1328"/>
        <v>307</v>
      </c>
      <c r="C2836" s="7">
        <v>24.81</v>
      </c>
      <c r="D2836" s="2">
        <f t="shared" si="1330"/>
        <v>159.89408048658211</v>
      </c>
      <c r="E2836" s="6">
        <f t="shared" si="1317"/>
        <v>56.138961046366056</v>
      </c>
      <c r="F2836" s="2">
        <f t="shared" si="1331"/>
        <v>106.50164459386491</v>
      </c>
      <c r="G2836" s="7">
        <v>37.200000000000003</v>
      </c>
      <c r="H2836" s="3">
        <f t="shared" si="1333"/>
        <v>221.31612783853376</v>
      </c>
      <c r="J2836" s="7">
        <v>45.2</v>
      </c>
      <c r="K2836" s="2">
        <f t="shared" si="1318"/>
        <v>174.91612783853375</v>
      </c>
      <c r="L2836" s="7">
        <v>24.5</v>
      </c>
      <c r="M2836" s="2">
        <f t="shared" si="1319"/>
        <v>100.22088365815938</v>
      </c>
      <c r="N2836" s="7">
        <v>26.2</v>
      </c>
      <c r="O2836" s="2">
        <f t="shared" si="1320"/>
        <v>11.120883658159386</v>
      </c>
      <c r="Q2836" s="2">
        <f t="shared" si="1321"/>
        <v>69.460450580451791</v>
      </c>
      <c r="R2836" s="2">
        <f t="shared" si="1341"/>
        <v>169.60418289412192</v>
      </c>
      <c r="S2836" s="2">
        <v>32.665799999999997</v>
      </c>
      <c r="T2836" s="2">
        <v>90</v>
      </c>
      <c r="U2836" s="7">
        <v>38.5</v>
      </c>
      <c r="V2836" s="2">
        <f t="shared" si="1334"/>
        <v>139.20137576760746</v>
      </c>
      <c r="W2836" s="7">
        <v>39.729999999999997</v>
      </c>
      <c r="X2836" s="2">
        <f t="shared" si="1332"/>
        <v>59.335562264016701</v>
      </c>
      <c r="Y2836" s="7">
        <v>24.81</v>
      </c>
      <c r="Z2836" s="2">
        <f t="shared" si="1335"/>
        <v>187.22152582587813</v>
      </c>
      <c r="AA2836" s="7">
        <v>46.4</v>
      </c>
      <c r="AB2836" s="7">
        <v>89.1</v>
      </c>
      <c r="AF2836">
        <f t="shared" si="1316"/>
        <v>62.005441438941489</v>
      </c>
      <c r="AH2836" s="15">
        <f t="shared" si="1329"/>
        <v>1</v>
      </c>
      <c r="AI2836">
        <f t="shared" si="1322"/>
        <v>98.903259722241501</v>
      </c>
      <c r="AJ2836">
        <f t="shared" si="1323"/>
        <v>-493.23917543387802</v>
      </c>
      <c r="AK2836">
        <f t="shared" si="1324"/>
        <v>0.21265954641437396</v>
      </c>
      <c r="AL2836">
        <f t="shared" si="1336"/>
        <v>-73463109.055542633</v>
      </c>
      <c r="AM2836">
        <f t="shared" si="1325"/>
        <v>94286.064991972235</v>
      </c>
      <c r="AN2836">
        <f t="shared" si="1326"/>
        <v>-93.18598276313412</v>
      </c>
      <c r="AP2836" s="15">
        <v>1</v>
      </c>
      <c r="AQ2836">
        <f t="shared" si="1337"/>
        <v>10763600245.932974</v>
      </c>
      <c r="AR2836">
        <f t="shared" si="1338"/>
        <v>-0.95896750861558455</v>
      </c>
      <c r="AS2836">
        <f t="shared" si="1339"/>
        <v>-2056326309568.0671</v>
      </c>
      <c r="AU2836">
        <f t="shared" si="1340"/>
        <v>137741668567.11819</v>
      </c>
      <c r="AV2836">
        <f t="shared" si="1327"/>
        <v>5.132532099637949E+31</v>
      </c>
    </row>
    <row r="2837" spans="1:48" x14ac:dyDescent="0.3">
      <c r="A2837" s="4">
        <v>26.496300000000002</v>
      </c>
      <c r="B2837" s="4">
        <f t="shared" si="1328"/>
        <v>308</v>
      </c>
      <c r="C2837" s="7">
        <v>24.81</v>
      </c>
      <c r="D2837" s="2">
        <f t="shared" si="1330"/>
        <v>160.23626355174079</v>
      </c>
      <c r="E2837" s="6">
        <f t="shared" si="1317"/>
        <v>55.974914101778005</v>
      </c>
      <c r="F2837" s="2">
        <f t="shared" si="1331"/>
        <v>106.94356811073129</v>
      </c>
      <c r="G2837" s="7">
        <v>37.200000000000003</v>
      </c>
      <c r="H2837" s="3">
        <f t="shared" si="1333"/>
        <v>221.14112783853375</v>
      </c>
      <c r="J2837" s="7">
        <v>45.2</v>
      </c>
      <c r="K2837" s="2">
        <f t="shared" si="1318"/>
        <v>174.74112783853374</v>
      </c>
      <c r="L2837" s="7">
        <v>24.5</v>
      </c>
      <c r="M2837" s="2">
        <f t="shared" si="1319"/>
        <v>100.23014676717975</v>
      </c>
      <c r="N2837" s="7">
        <v>26.2</v>
      </c>
      <c r="O2837" s="2">
        <f t="shared" si="1320"/>
        <v>11.130146767179752</v>
      </c>
      <c r="Q2837" s="2">
        <f t="shared" si="1321"/>
        <v>69.497576795770627</v>
      </c>
      <c r="R2837" s="2">
        <f t="shared" si="1341"/>
        <v>169.61130585124582</v>
      </c>
      <c r="S2837" s="2">
        <v>32.665799999999997</v>
      </c>
      <c r="T2837" s="2">
        <v>90</v>
      </c>
      <c r="U2837" s="7">
        <v>38.5</v>
      </c>
      <c r="V2837" s="2">
        <f t="shared" si="1334"/>
        <v>139.50137576760747</v>
      </c>
      <c r="W2837" s="7">
        <v>39.729999999999997</v>
      </c>
      <c r="X2837" s="2">
        <f t="shared" si="1332"/>
        <v>59.799464037405627</v>
      </c>
      <c r="Y2837" s="7">
        <v>24.81</v>
      </c>
      <c r="Z2837" s="2">
        <f t="shared" si="1335"/>
        <v>187.73152582587812</v>
      </c>
      <c r="AA2837" s="7">
        <v>46.4</v>
      </c>
      <c r="AB2837" s="7">
        <v>89.1</v>
      </c>
      <c r="AF2837">
        <f t="shared" si="1316"/>
        <v>62.092748096337125</v>
      </c>
      <c r="AH2837" s="15">
        <f t="shared" si="1329"/>
        <v>1</v>
      </c>
      <c r="AI2837">
        <f t="shared" si="1322"/>
        <v>193.02322589753589</v>
      </c>
      <c r="AJ2837">
        <f t="shared" si="1323"/>
        <v>-240.184082721121</v>
      </c>
      <c r="AK2837">
        <f t="shared" si="1324"/>
        <v>0.26201001818747838</v>
      </c>
      <c r="AL2837">
        <f t="shared" si="1336"/>
        <v>-31326470.945690177</v>
      </c>
      <c r="AM2837">
        <f t="shared" si="1325"/>
        <v>39924.514217867305</v>
      </c>
      <c r="AN2837">
        <f t="shared" si="1326"/>
        <v>-93.374768884669152</v>
      </c>
      <c r="AP2837" s="15">
        <v>1</v>
      </c>
      <c r="AQ2837">
        <f t="shared" si="1337"/>
        <v>566901196776.40503</v>
      </c>
      <c r="AR2837">
        <f t="shared" si="1338"/>
        <v>-0.9413039489792222</v>
      </c>
      <c r="AS2837">
        <f t="shared" si="1339"/>
        <v>238137982865.00116</v>
      </c>
      <c r="AU2837">
        <f t="shared" si="1340"/>
        <v>880154842419.15955</v>
      </c>
      <c r="AV2837">
        <f t="shared" si="1327"/>
        <v>1.9265101617388146E+30</v>
      </c>
    </row>
    <row r="2838" spans="1:48" x14ac:dyDescent="0.3">
      <c r="A2838" s="4">
        <v>26.496300000000002</v>
      </c>
      <c r="B2838" s="4">
        <f t="shared" si="1328"/>
        <v>309</v>
      </c>
      <c r="C2838" s="7">
        <v>24.81</v>
      </c>
      <c r="D2838" s="2">
        <f t="shared" si="1330"/>
        <v>160.58731286670093</v>
      </c>
      <c r="E2838" s="6">
        <f t="shared" si="1317"/>
        <v>55.806662301751089</v>
      </c>
      <c r="F2838" s="2">
        <f t="shared" si="1331"/>
        <v>107.38514581316778</v>
      </c>
      <c r="G2838" s="7">
        <v>37.200000000000003</v>
      </c>
      <c r="H2838" s="3">
        <f t="shared" si="1333"/>
        <v>220.96612783853374</v>
      </c>
      <c r="J2838" s="7">
        <v>45.2</v>
      </c>
      <c r="K2838" s="2">
        <f t="shared" si="1318"/>
        <v>174.56612783853373</v>
      </c>
      <c r="L2838" s="7">
        <v>24.5</v>
      </c>
      <c r="M2838" s="2">
        <f t="shared" si="1319"/>
        <v>100.24266754920052</v>
      </c>
      <c r="N2838" s="7">
        <v>26.2</v>
      </c>
      <c r="O2838" s="2">
        <f t="shared" si="1320"/>
        <v>11.142667549200524</v>
      </c>
      <c r="Q2838" s="2">
        <f t="shared" si="1321"/>
        <v>69.534014082376117</v>
      </c>
      <c r="R2838" s="2">
        <f t="shared" si="1341"/>
        <v>169.62163330098153</v>
      </c>
      <c r="S2838" s="2">
        <v>32.665799999999997</v>
      </c>
      <c r="T2838" s="2">
        <v>90</v>
      </c>
      <c r="U2838" s="7">
        <v>38.5</v>
      </c>
      <c r="V2838" s="2">
        <f t="shared" si="1334"/>
        <v>139.80137576760748</v>
      </c>
      <c r="W2838" s="7">
        <v>39.729999999999997</v>
      </c>
      <c r="X2838" s="2">
        <f t="shared" si="1332"/>
        <v>60.254771148833527</v>
      </c>
      <c r="Y2838" s="7">
        <v>24.81</v>
      </c>
      <c r="Z2838" s="2">
        <f t="shared" si="1335"/>
        <v>188.24152582587811</v>
      </c>
      <c r="AA2838" s="7">
        <v>46.4</v>
      </c>
      <c r="AB2838" s="7">
        <v>89.1</v>
      </c>
      <c r="AF2838">
        <f t="shared" si="1316"/>
        <v>62.178636553685394</v>
      </c>
      <c r="AH2838" s="15">
        <f t="shared" si="1329"/>
        <v>1</v>
      </c>
      <c r="AI2838">
        <f t="shared" si="1322"/>
        <v>-10.92408802913144</v>
      </c>
      <c r="AJ2838">
        <f t="shared" si="1323"/>
        <v>-482.48283870320279</v>
      </c>
      <c r="AK2838">
        <f t="shared" si="1324"/>
        <v>0.31134783891819362</v>
      </c>
      <c r="AL2838">
        <f t="shared" si="1336"/>
        <v>-69403322.688905224</v>
      </c>
      <c r="AM2838">
        <f t="shared" si="1325"/>
        <v>87750.249243021739</v>
      </c>
      <c r="AN2838">
        <f t="shared" si="1326"/>
        <v>-93.817176459929215</v>
      </c>
      <c r="AP2838" s="15">
        <v>1</v>
      </c>
      <c r="AQ2838">
        <f t="shared" si="1337"/>
        <v>-28803501087.601189</v>
      </c>
      <c r="AR2838">
        <f t="shared" si="1338"/>
        <v>-0.92382555959526591</v>
      </c>
      <c r="AS2838">
        <f t="shared" si="1339"/>
        <v>5455579917231.4443</v>
      </c>
      <c r="AU2838">
        <f t="shared" si="1340"/>
        <v>30999704883.114006</v>
      </c>
      <c r="AV2838">
        <f t="shared" si="1327"/>
        <v>5.3150665312328484E+31</v>
      </c>
    </row>
    <row r="2839" spans="1:48" x14ac:dyDescent="0.3">
      <c r="A2839" s="4">
        <v>26.496300000000002</v>
      </c>
      <c r="B2839" s="4">
        <f t="shared" si="1328"/>
        <v>310</v>
      </c>
      <c r="C2839" s="7">
        <v>24.81</v>
      </c>
      <c r="D2839" s="2">
        <f t="shared" si="1330"/>
        <v>160.94722895756419</v>
      </c>
      <c r="E2839" s="6">
        <f t="shared" si="1317"/>
        <v>55.634218984165535</v>
      </c>
      <c r="F2839" s="2">
        <f t="shared" si="1331"/>
        <v>107.82636574661132</v>
      </c>
      <c r="G2839" s="7">
        <v>37.200000000000003</v>
      </c>
      <c r="H2839" s="3">
        <f t="shared" si="1333"/>
        <v>220.79112783853373</v>
      </c>
      <c r="J2839" s="7">
        <v>45.2</v>
      </c>
      <c r="K2839" s="2">
        <f t="shared" si="1318"/>
        <v>174.39112783853372</v>
      </c>
      <c r="L2839" s="7">
        <v>24.5</v>
      </c>
      <c r="M2839" s="2">
        <f t="shared" si="1319"/>
        <v>100.25844740234464</v>
      </c>
      <c r="N2839" s="7">
        <v>26.2</v>
      </c>
      <c r="O2839" s="2">
        <f t="shared" si="1320"/>
        <v>11.158447402344649</v>
      </c>
      <c r="Q2839" s="2">
        <f t="shared" si="1321"/>
        <v>69.569693895582603</v>
      </c>
      <c r="R2839" s="2">
        <f t="shared" si="1341"/>
        <v>169.63516642896198</v>
      </c>
      <c r="S2839" s="2">
        <v>32.665799999999997</v>
      </c>
      <c r="T2839" s="2">
        <v>90</v>
      </c>
      <c r="U2839" s="7">
        <v>38.5</v>
      </c>
      <c r="V2839" s="2">
        <f t="shared" si="1334"/>
        <v>140.10137576760749</v>
      </c>
      <c r="W2839" s="7">
        <v>39.729999999999997</v>
      </c>
      <c r="X2839" s="2">
        <f t="shared" si="1332"/>
        <v>60.701487008283436</v>
      </c>
      <c r="Y2839" s="7">
        <v>24.81</v>
      </c>
      <c r="Z2839" s="2">
        <f t="shared" si="1335"/>
        <v>188.7515258258781</v>
      </c>
      <c r="AA2839" s="7">
        <v>46.4</v>
      </c>
      <c r="AB2839" s="7">
        <v>89.1</v>
      </c>
      <c r="AF2839">
        <f t="shared" si="1316"/>
        <v>62.26307925232986</v>
      </c>
      <c r="AH2839" s="15">
        <f t="shared" si="1329"/>
        <v>1</v>
      </c>
      <c r="AI2839">
        <f t="shared" si="1322"/>
        <v>-281.10795236473825</v>
      </c>
      <c r="AJ2839">
        <f t="shared" si="1323"/>
        <v>-476.32131756023409</v>
      </c>
      <c r="AK2839">
        <f t="shared" si="1324"/>
        <v>0.36076469756220053</v>
      </c>
      <c r="AL2839">
        <f t="shared" si="1336"/>
        <v>-67175566.967751279</v>
      </c>
      <c r="AM2839">
        <f t="shared" si="1325"/>
        <v>84270.833533002326</v>
      </c>
      <c r="AN2839">
        <f t="shared" si="1326"/>
        <v>-94.504965426058334</v>
      </c>
      <c r="AP2839" s="15">
        <v>1</v>
      </c>
      <c r="AQ2839">
        <f t="shared" si="1337"/>
        <v>2141325436115.9805</v>
      </c>
      <c r="AR2839">
        <f t="shared" si="1338"/>
        <v>-0.906482029235122</v>
      </c>
      <c r="AS2839">
        <f t="shared" si="1339"/>
        <v>872516283933.31665</v>
      </c>
      <c r="AU2839">
        <f t="shared" si="1340"/>
        <v>3289664708668.4946</v>
      </c>
      <c r="AV2839">
        <f t="shared" si="1327"/>
        <v>5.2221827997412439E+31</v>
      </c>
    </row>
    <row r="2840" spans="1:48" x14ac:dyDescent="0.3">
      <c r="A2840" s="4">
        <v>26.496300000000002</v>
      </c>
      <c r="B2840" s="4">
        <f t="shared" si="1328"/>
        <v>311</v>
      </c>
      <c r="C2840" s="7">
        <v>24.81</v>
      </c>
      <c r="D2840" s="2">
        <f t="shared" si="1330"/>
        <v>161.31601491331915</v>
      </c>
      <c r="E2840" s="6">
        <f t="shared" si="1317"/>
        <v>55.457597825786259</v>
      </c>
      <c r="F2840" s="2">
        <f t="shared" si="1331"/>
        <v>108.26721570296961</v>
      </c>
      <c r="G2840" s="7">
        <v>37.200000000000003</v>
      </c>
      <c r="H2840" s="3">
        <f t="shared" si="1333"/>
        <v>220.61612783853371</v>
      </c>
      <c r="J2840" s="7">
        <v>45.2</v>
      </c>
      <c r="K2840" s="2">
        <f t="shared" si="1318"/>
        <v>174.21612783853371</v>
      </c>
      <c r="L2840" s="7">
        <v>24.5</v>
      </c>
      <c r="M2840" s="2">
        <f t="shared" si="1319"/>
        <v>100.27748840082575</v>
      </c>
      <c r="N2840" s="7">
        <v>26.2</v>
      </c>
      <c r="O2840" s="2">
        <f t="shared" si="1320"/>
        <v>11.177488400825752</v>
      </c>
      <c r="Q2840" s="2">
        <f t="shared" si="1321"/>
        <v>69.604546645584293</v>
      </c>
      <c r="R2840" s="2">
        <f t="shared" si="1341"/>
        <v>169.65190708549105</v>
      </c>
      <c r="S2840" s="2">
        <v>32.665799999999997</v>
      </c>
      <c r="T2840" s="2">
        <v>90</v>
      </c>
      <c r="U2840" s="7">
        <v>38.5</v>
      </c>
      <c r="V2840" s="2">
        <f t="shared" si="1334"/>
        <v>140.4013757676075</v>
      </c>
      <c r="W2840" s="7">
        <v>39.729999999999997</v>
      </c>
      <c r="X2840" s="2">
        <f t="shared" si="1332"/>
        <v>61.139615776972875</v>
      </c>
      <c r="Y2840" s="7">
        <v>24.81</v>
      </c>
      <c r="Z2840" s="2">
        <f t="shared" si="1335"/>
        <v>189.2615258258781</v>
      </c>
      <c r="AA2840" s="7">
        <v>46.4</v>
      </c>
      <c r="AB2840" s="7">
        <v>89.1</v>
      </c>
      <c r="AF2840">
        <f t="shared" si="1316"/>
        <v>62.346046164902688</v>
      </c>
      <c r="AH2840" s="15">
        <f t="shared" si="1329"/>
        <v>1</v>
      </c>
      <c r="AI2840">
        <f t="shared" si="1322"/>
        <v>-365.08563205019152</v>
      </c>
      <c r="AJ2840">
        <f t="shared" si="1323"/>
        <v>-468.39992409735595</v>
      </c>
      <c r="AK2840">
        <f t="shared" si="1324"/>
        <v>0.41035301371458366</v>
      </c>
      <c r="AL2840">
        <f t="shared" si="1336"/>
        <v>-64623250.913473062</v>
      </c>
      <c r="AM2840">
        <f t="shared" si="1325"/>
        <v>80418.55569567479</v>
      </c>
      <c r="AN2840">
        <f t="shared" si="1326"/>
        <v>-95.429736913466058</v>
      </c>
      <c r="AP2840" s="15">
        <v>1</v>
      </c>
      <c r="AQ2840">
        <f t="shared" si="1337"/>
        <v>5124471599428.5762</v>
      </c>
      <c r="AR2840">
        <f t="shared" si="1338"/>
        <v>-0.88928152658952886</v>
      </c>
      <c r="AS2840">
        <f t="shared" si="1339"/>
        <v>-4121662574614.5322</v>
      </c>
      <c r="AU2840">
        <f t="shared" si="1340"/>
        <v>8709845159310.6465</v>
      </c>
      <c r="AV2840">
        <f t="shared" si="1327"/>
        <v>4.9497411193879582E+31</v>
      </c>
    </row>
    <row r="2841" spans="1:48" x14ac:dyDescent="0.3">
      <c r="A2841" s="4">
        <v>26.496300000000002</v>
      </c>
      <c r="B2841" s="4">
        <f t="shared" si="1328"/>
        <v>312</v>
      </c>
      <c r="C2841" s="7">
        <v>24.81</v>
      </c>
      <c r="D2841" s="2">
        <f t="shared" si="1330"/>
        <v>161.69367656328669</v>
      </c>
      <c r="E2841" s="6">
        <f t="shared" si="1317"/>
        <v>55.276812841773321</v>
      </c>
      <c r="F2841" s="2">
        <f t="shared" si="1331"/>
        <v>108.70768320970001</v>
      </c>
      <c r="G2841" s="7">
        <v>37.200000000000003</v>
      </c>
      <c r="H2841" s="3">
        <f t="shared" si="1333"/>
        <v>220.4411278385337</v>
      </c>
      <c r="J2841" s="7">
        <v>45.2</v>
      </c>
      <c r="K2841" s="2">
        <f t="shared" si="1318"/>
        <v>174.0411278385337</v>
      </c>
      <c r="L2841" s="7">
        <v>24.5</v>
      </c>
      <c r="M2841" s="2">
        <f t="shared" si="1319"/>
        <v>100.29979334742842</v>
      </c>
      <c r="N2841" s="7">
        <v>26.2</v>
      </c>
      <c r="O2841" s="2">
        <f t="shared" si="1320"/>
        <v>11.199793347428425</v>
      </c>
      <c r="Q2841" s="2">
        <f t="shared" si="1321"/>
        <v>69.638501675904109</v>
      </c>
      <c r="R2841" s="2">
        <f t="shared" si="1341"/>
        <v>169.67185783806815</v>
      </c>
      <c r="S2841" s="2">
        <v>32.665799999999997</v>
      </c>
      <c r="T2841" s="2">
        <v>90</v>
      </c>
      <c r="U2841" s="7">
        <v>38.5</v>
      </c>
      <c r="V2841" s="2">
        <f t="shared" si="1334"/>
        <v>140.70137576760752</v>
      </c>
      <c r="W2841" s="7">
        <v>39.729999999999997</v>
      </c>
      <c r="X2841" s="2">
        <f t="shared" si="1332"/>
        <v>61.569162585506533</v>
      </c>
      <c r="Y2841" s="7">
        <v>24.81</v>
      </c>
      <c r="Z2841" s="2">
        <f t="shared" si="1335"/>
        <v>189.77152582587809</v>
      </c>
      <c r="AA2841" s="7">
        <v>46.4</v>
      </c>
      <c r="AB2841" s="7">
        <v>89.1</v>
      </c>
      <c r="AF2841">
        <f t="shared" si="1316"/>
        <v>62.427504753963142</v>
      </c>
      <c r="AH2841" s="15">
        <f t="shared" si="1329"/>
        <v>1</v>
      </c>
      <c r="AI2841">
        <f t="shared" si="1322"/>
        <v>-251.01052603747394</v>
      </c>
      <c r="AJ2841">
        <f t="shared" si="1323"/>
        <v>-463.5380929581014</v>
      </c>
      <c r="AK2841">
        <f t="shared" si="1324"/>
        <v>0.46020655856458825</v>
      </c>
      <c r="AL2841">
        <f t="shared" si="1336"/>
        <v>-62499655.842569575</v>
      </c>
      <c r="AM2841">
        <f t="shared" si="1325"/>
        <v>77134.617932187452</v>
      </c>
      <c r="AN2841">
        <f t="shared" si="1326"/>
        <v>-96.582950669563843</v>
      </c>
      <c r="AP2841" s="15">
        <v>1</v>
      </c>
      <c r="AQ2841">
        <f t="shared" si="1337"/>
        <v>868062280724.87756</v>
      </c>
      <c r="AR2841">
        <f t="shared" si="1338"/>
        <v>-0.87221814631487615</v>
      </c>
      <c r="AS2841">
        <f t="shared" si="1339"/>
        <v>-3815155205969.0239</v>
      </c>
      <c r="AU2841">
        <f t="shared" si="1340"/>
        <v>2247250754435.877</v>
      </c>
      <c r="AV2841">
        <f t="shared" si="1327"/>
        <v>4.8813853090340514E+31</v>
      </c>
    </row>
    <row r="2842" spans="1:48" x14ac:dyDescent="0.3">
      <c r="A2842" s="4">
        <v>26.496300000000002</v>
      </c>
      <c r="B2842" s="4">
        <f t="shared" si="1328"/>
        <v>313</v>
      </c>
      <c r="C2842" s="7">
        <v>24.81</v>
      </c>
      <c r="D2842" s="2">
        <f t="shared" si="1330"/>
        <v>162.08022265912194</v>
      </c>
      <c r="E2842" s="6">
        <f t="shared" si="1317"/>
        <v>55.091878385193105</v>
      </c>
      <c r="F2842" s="2">
        <f t="shared" si="1331"/>
        <v>109.14775551846863</v>
      </c>
      <c r="G2842" s="7">
        <v>37.200000000000003</v>
      </c>
      <c r="H2842" s="3">
        <f t="shared" si="1333"/>
        <v>220.26612783853369</v>
      </c>
      <c r="J2842" s="7">
        <v>45.2</v>
      </c>
      <c r="K2842" s="2">
        <f t="shared" si="1318"/>
        <v>173.86612783853369</v>
      </c>
      <c r="L2842" s="7">
        <v>24.5</v>
      </c>
      <c r="M2842" s="2">
        <f t="shared" si="1319"/>
        <v>100.32536582735099</v>
      </c>
      <c r="N2842" s="7">
        <v>26.2</v>
      </c>
      <c r="O2842" s="2">
        <f t="shared" si="1320"/>
        <v>11.225365827350998</v>
      </c>
      <c r="Q2842" s="2">
        <f t="shared" si="1321"/>
        <v>69.671487237898504</v>
      </c>
      <c r="R2842" s="2">
        <f t="shared" si="1341"/>
        <v>169.69502202530452</v>
      </c>
      <c r="S2842" s="2">
        <v>32.665799999999997</v>
      </c>
      <c r="T2842" s="2">
        <v>90</v>
      </c>
      <c r="U2842" s="7">
        <v>38.5</v>
      </c>
      <c r="V2842" s="2">
        <f t="shared" si="1334"/>
        <v>141.00137576760753</v>
      </c>
      <c r="W2842" s="7">
        <v>39.729999999999997</v>
      </c>
      <c r="X2842" s="2">
        <f t="shared" si="1332"/>
        <v>61.990133755166866</v>
      </c>
      <c r="Y2842" s="7">
        <v>24.81</v>
      </c>
      <c r="Z2842" s="2">
        <f t="shared" si="1335"/>
        <v>190.28152582587808</v>
      </c>
      <c r="AA2842" s="7">
        <v>46.4</v>
      </c>
      <c r="AB2842" s="7">
        <v>89.1</v>
      </c>
      <c r="AF2842">
        <f t="shared" si="1316"/>
        <v>62.507419924959223</v>
      </c>
      <c r="AH2842" s="15">
        <f t="shared" si="1329"/>
        <v>1</v>
      </c>
      <c r="AI2842">
        <f t="shared" si="1322"/>
        <v>-126.00421582891011</v>
      </c>
      <c r="AJ2842">
        <f t="shared" si="1323"/>
        <v>-455.91154394352975</v>
      </c>
      <c r="AK2842">
        <f t="shared" si="1324"/>
        <v>0.51042109011234815</v>
      </c>
      <c r="AL2842">
        <f t="shared" si="1336"/>
        <v>-59896344.247162275</v>
      </c>
      <c r="AM2842">
        <f t="shared" si="1325"/>
        <v>73296.452317706746</v>
      </c>
      <c r="AN2842">
        <f t="shared" si="1326"/>
        <v>-97.955942555482352</v>
      </c>
      <c r="AP2842" s="15">
        <v>1</v>
      </c>
      <c r="AQ2842">
        <f t="shared" si="1337"/>
        <v>24276667762.84866</v>
      </c>
      <c r="AR2842">
        <f t="shared" si="1338"/>
        <v>-0.85528600811333744</v>
      </c>
      <c r="AS2842">
        <f t="shared" si="1339"/>
        <v>1075388635113.2303</v>
      </c>
      <c r="AU2842">
        <f t="shared" si="1340"/>
        <v>273207929171.79706</v>
      </c>
      <c r="AV2842">
        <f t="shared" si="1327"/>
        <v>4.5754000706589262E+31</v>
      </c>
    </row>
    <row r="2843" spans="1:48" x14ac:dyDescent="0.3">
      <c r="A2843" s="4">
        <v>26.496300000000002</v>
      </c>
      <c r="B2843" s="4">
        <f t="shared" si="1328"/>
        <v>314</v>
      </c>
      <c r="C2843" s="7">
        <v>24.81</v>
      </c>
      <c r="D2843" s="2">
        <f t="shared" si="1330"/>
        <v>162.47566506173939</v>
      </c>
      <c r="E2843" s="6">
        <f t="shared" si="1317"/>
        <v>54.902809146531418</v>
      </c>
      <c r="F2843" s="2">
        <f t="shared" si="1331"/>
        <v>109.58741959336773</v>
      </c>
      <c r="G2843" s="7">
        <v>37.200000000000003</v>
      </c>
      <c r="H2843" s="3">
        <f t="shared" si="1333"/>
        <v>220.09112783853368</v>
      </c>
      <c r="J2843" s="7">
        <v>45.2</v>
      </c>
      <c r="K2843" s="2">
        <f t="shared" si="1318"/>
        <v>173.69112783853367</v>
      </c>
      <c r="L2843" s="7">
        <v>24.5</v>
      </c>
      <c r="M2843" s="2">
        <f t="shared" si="1319"/>
        <v>100.35421026348553</v>
      </c>
      <c r="N2843" s="7">
        <v>26.2</v>
      </c>
      <c r="O2843" s="2">
        <f t="shared" si="1320"/>
        <v>11.254210263485533</v>
      </c>
      <c r="Q2843" s="2">
        <f t="shared" si="1321"/>
        <v>69.703430461098421</v>
      </c>
      <c r="R2843" s="2">
        <f t="shared" si="1341"/>
        <v>169.72140381231017</v>
      </c>
      <c r="S2843" s="2">
        <v>32.665799999999997</v>
      </c>
      <c r="T2843" s="2">
        <v>90</v>
      </c>
      <c r="U2843" s="7">
        <v>38.5</v>
      </c>
      <c r="V2843" s="2">
        <f t="shared" si="1334"/>
        <v>141.30137576760754</v>
      </c>
      <c r="W2843" s="7">
        <v>39.729999999999997</v>
      </c>
      <c r="X2843" s="2">
        <f t="shared" si="1332"/>
        <v>62.40253702287734</v>
      </c>
      <c r="Y2843" s="7">
        <v>24.81</v>
      </c>
      <c r="Z2843" s="2">
        <f t="shared" si="1335"/>
        <v>190.79152582587807</v>
      </c>
      <c r="AA2843" s="7">
        <v>46.4</v>
      </c>
      <c r="AB2843" s="7">
        <v>89.1</v>
      </c>
      <c r="AF2843">
        <f t="shared" si="1316"/>
        <v>62.585753973302893</v>
      </c>
      <c r="AH2843" s="15">
        <f t="shared" si="1329"/>
        <v>1</v>
      </c>
      <c r="AI2843">
        <f t="shared" si="1322"/>
        <v>-123.62009932282479</v>
      </c>
      <c r="AJ2843">
        <f t="shared" si="1323"/>
        <v>-451.14343311209637</v>
      </c>
      <c r="AK2843">
        <f t="shared" si="1324"/>
        <v>0.56109501164742315</v>
      </c>
      <c r="AL2843">
        <f t="shared" si="1336"/>
        <v>-57674107.291332848</v>
      </c>
      <c r="AM2843">
        <f t="shared" si="1325"/>
        <v>69964.808437439555</v>
      </c>
      <c r="AN2843">
        <f t="shared" si="1326"/>
        <v>-99.539942080611127</v>
      </c>
      <c r="AP2843" s="15">
        <v>1</v>
      </c>
      <c r="AQ2843">
        <f t="shared" si="1337"/>
        <v>10416010129.371273</v>
      </c>
      <c r="AR2843">
        <f t="shared" si="1338"/>
        <v>-0.83847976647960798</v>
      </c>
      <c r="AS2843">
        <f t="shared" si="1339"/>
        <v>4040389971608.7642</v>
      </c>
      <c r="AU2843">
        <f t="shared" si="1340"/>
        <v>268032673195.59146</v>
      </c>
      <c r="AV2843">
        <f t="shared" si="1327"/>
        <v>4.3321327036897822E+31</v>
      </c>
    </row>
    <row r="2844" spans="1:48" x14ac:dyDescent="0.3">
      <c r="A2844" s="4">
        <v>26.496300000000002</v>
      </c>
      <c r="B2844" s="4">
        <f t="shared" si="1328"/>
        <v>315</v>
      </c>
      <c r="C2844" s="7">
        <v>24.81</v>
      </c>
      <c r="D2844" s="2">
        <f t="shared" si="1330"/>
        <v>162.88001893357389</v>
      </c>
      <c r="E2844" s="6">
        <f t="shared" si="1317"/>
        <v>54.709620153209791</v>
      </c>
      <c r="F2844" s="2">
        <f t="shared" si="1331"/>
        <v>110.02666209866713</v>
      </c>
      <c r="G2844" s="7">
        <v>37.200000000000003</v>
      </c>
      <c r="H2844" s="3">
        <f t="shared" si="1333"/>
        <v>219.91612783853367</v>
      </c>
      <c r="J2844" s="7">
        <v>45.2</v>
      </c>
      <c r="K2844" s="2">
        <f t="shared" si="1318"/>
        <v>173.51612783853366</v>
      </c>
      <c r="L2844" s="7">
        <v>24.5</v>
      </c>
      <c r="M2844" s="2">
        <f t="shared" si="1319"/>
        <v>100.38633197322906</v>
      </c>
      <c r="N2844" s="7">
        <v>26.2</v>
      </c>
      <c r="O2844" s="2">
        <f t="shared" si="1320"/>
        <v>11.286331973229068</v>
      </c>
      <c r="Q2844" s="2">
        <f t="shared" si="1321"/>
        <v>69.734257319155276</v>
      </c>
      <c r="R2844" s="2">
        <f t="shared" si="1341"/>
        <v>169.75100824764735</v>
      </c>
      <c r="S2844" s="2">
        <v>32.665799999999997</v>
      </c>
      <c r="T2844" s="2">
        <v>90</v>
      </c>
      <c r="U2844" s="7">
        <v>38.5</v>
      </c>
      <c r="V2844" s="2">
        <f t="shared" si="1334"/>
        <v>141.60137576760755</v>
      </c>
      <c r="W2844" s="7">
        <v>39.729999999999997</v>
      </c>
      <c r="X2844" s="2">
        <f t="shared" si="1332"/>
        <v>62.80638177036451</v>
      </c>
      <c r="Y2844" s="7">
        <v>24.81</v>
      </c>
      <c r="Z2844" s="2">
        <f t="shared" si="1335"/>
        <v>191.30152582587806</v>
      </c>
      <c r="AA2844" s="7">
        <v>46.4</v>
      </c>
      <c r="AB2844" s="7">
        <v>89.1</v>
      </c>
      <c r="AF2844">
        <f t="shared" si="1316"/>
        <v>62.66246652533232</v>
      </c>
      <c r="AH2844" s="15">
        <f t="shared" si="1329"/>
        <v>1</v>
      </c>
      <c r="AI2844">
        <f t="shared" si="1322"/>
        <v>-184.75827958757031</v>
      </c>
      <c r="AJ2844">
        <f t="shared" si="1323"/>
        <v>-444.51827975262535</v>
      </c>
      <c r="AK2844">
        <f t="shared" si="1324"/>
        <v>0.61233006298882686</v>
      </c>
      <c r="AL2844">
        <f t="shared" si="1336"/>
        <v>-55114126.178190142</v>
      </c>
      <c r="AM2844">
        <f t="shared" si="1325"/>
        <v>66265.536048939714</v>
      </c>
      <c r="AN2844">
        <f t="shared" si="1326"/>
        <v>-101.32608993983092</v>
      </c>
      <c r="AP2844" s="15">
        <v>1</v>
      </c>
      <c r="AQ2844">
        <f t="shared" si="1337"/>
        <v>2067367022.3045766</v>
      </c>
      <c r="AR2844">
        <f t="shared" si="1338"/>
        <v>-0.82179400942315872</v>
      </c>
      <c r="AS2844">
        <f t="shared" si="1339"/>
        <v>1378173880232.845</v>
      </c>
      <c r="AU2844">
        <f t="shared" si="1340"/>
        <v>851893058062.11621</v>
      </c>
      <c r="AV2844">
        <f t="shared" si="1327"/>
        <v>3.9563126672405442E+31</v>
      </c>
    </row>
    <row r="2845" spans="1:48" x14ac:dyDescent="0.3">
      <c r="A2845" s="4">
        <v>26.496300000000002</v>
      </c>
      <c r="B2845" s="4">
        <f t="shared" si="1328"/>
        <v>316</v>
      </c>
      <c r="C2845" s="7">
        <v>24.81</v>
      </c>
      <c r="D2845" s="2">
        <f t="shared" si="1330"/>
        <v>163.29330293664015</v>
      </c>
      <c r="E2845" s="6">
        <f t="shared" si="1317"/>
        <v>54.512326769106558</v>
      </c>
      <c r="F2845" s="2">
        <f t="shared" si="1331"/>
        <v>110.46546938607412</v>
      </c>
      <c r="G2845" s="7">
        <v>37.200000000000003</v>
      </c>
      <c r="H2845" s="3">
        <f t="shared" si="1333"/>
        <v>219.74112783853366</v>
      </c>
      <c r="J2845" s="7">
        <v>45.2</v>
      </c>
      <c r="K2845" s="2">
        <f t="shared" si="1318"/>
        <v>173.34112783853365</v>
      </c>
      <c r="L2845" s="7">
        <v>24.5</v>
      </c>
      <c r="M2845" s="2">
        <f t="shared" si="1319"/>
        <v>100.42173722692542</v>
      </c>
      <c r="N2845" s="7">
        <v>26.2</v>
      </c>
      <c r="O2845" s="2">
        <f t="shared" si="1320"/>
        <v>11.321737226925421</v>
      </c>
      <c r="Q2845" s="2">
        <f t="shared" si="1321"/>
        <v>69.763892591146799</v>
      </c>
      <c r="R2845" s="2">
        <f t="shared" si="1341"/>
        <v>169.78384132195458</v>
      </c>
      <c r="S2845" s="2">
        <v>32.665799999999997</v>
      </c>
      <c r="T2845" s="2">
        <v>90</v>
      </c>
      <c r="U2845" s="7">
        <v>38.5</v>
      </c>
      <c r="V2845" s="2">
        <f t="shared" si="1334"/>
        <v>141.90137576760756</v>
      </c>
      <c r="W2845" s="7">
        <v>39.729999999999997</v>
      </c>
      <c r="X2845" s="2">
        <f t="shared" si="1332"/>
        <v>63.201679258041139</v>
      </c>
      <c r="Y2845" s="7">
        <v>24.81</v>
      </c>
      <c r="Z2845" s="2">
        <f t="shared" si="1335"/>
        <v>191.81152582587805</v>
      </c>
      <c r="AA2845" s="7">
        <v>46.4</v>
      </c>
      <c r="AB2845" s="7">
        <v>89.1</v>
      </c>
      <c r="AF2845">
        <f t="shared" si="1316"/>
        <v>62.737514472909524</v>
      </c>
      <c r="AH2845" s="15">
        <f t="shared" si="1329"/>
        <v>1</v>
      </c>
      <c r="AI2845">
        <f t="shared" si="1322"/>
        <v>-180.94267054815327</v>
      </c>
      <c r="AJ2845">
        <f t="shared" si="1323"/>
        <v>-436.9203340058329</v>
      </c>
      <c r="AK2845">
        <f t="shared" si="1324"/>
        <v>0.66423205472507696</v>
      </c>
      <c r="AL2845">
        <f t="shared" si="1336"/>
        <v>-52356132.802752435</v>
      </c>
      <c r="AM2845">
        <f t="shared" si="1325"/>
        <v>62377.849067983436</v>
      </c>
      <c r="AN2845">
        <f t="shared" si="1326"/>
        <v>-103.30545551840817</v>
      </c>
      <c r="AP2845" s="15">
        <v>1</v>
      </c>
      <c r="AQ2845">
        <f t="shared" si="1337"/>
        <v>-68726184678.367752</v>
      </c>
      <c r="AR2845">
        <f t="shared" si="1338"/>
        <v>-0.80522365041232091</v>
      </c>
      <c r="AS2845">
        <f t="shared" si="1339"/>
        <v>-2744317071390.3887</v>
      </c>
      <c r="AU2845">
        <f t="shared" si="1340"/>
        <v>817080184368.00012</v>
      </c>
      <c r="AV2845">
        <f t="shared" si="1327"/>
        <v>3.5192736951660458E+31</v>
      </c>
    </row>
    <row r="2846" spans="1:48" x14ac:dyDescent="0.3">
      <c r="A2846" s="4">
        <v>26.496300000000002</v>
      </c>
      <c r="B2846" s="4">
        <f t="shared" si="1328"/>
        <v>317</v>
      </c>
      <c r="C2846" s="7">
        <v>24.81</v>
      </c>
      <c r="D2846" s="2">
        <f t="shared" si="1330"/>
        <v>163.71553943690401</v>
      </c>
      <c r="E2846" s="6">
        <f t="shared" si="1317"/>
        <v>54.310944694083929</v>
      </c>
      <c r="F2846" s="2">
        <f t="shared" si="1331"/>
        <v>110.90382748147566</v>
      </c>
      <c r="G2846" s="7">
        <v>37.200000000000003</v>
      </c>
      <c r="H2846" s="3">
        <f t="shared" si="1333"/>
        <v>219.56612783853365</v>
      </c>
      <c r="J2846" s="7">
        <v>45.2</v>
      </c>
      <c r="K2846" s="2">
        <f t="shared" si="1318"/>
        <v>173.16612783853364</v>
      </c>
      <c r="L2846" s="7">
        <v>24.5</v>
      </c>
      <c r="M2846" s="2">
        <f t="shared" si="1319"/>
        <v>100.46043330805486</v>
      </c>
      <c r="N2846" s="7">
        <v>26.2</v>
      </c>
      <c r="O2846" s="2">
        <f t="shared" si="1320"/>
        <v>11.360433308054866</v>
      </c>
      <c r="Q2846" s="2">
        <f t="shared" si="1321"/>
        <v>69.792259817982909</v>
      </c>
      <c r="R2846" s="2">
        <f t="shared" si="1341"/>
        <v>169.81991002836207</v>
      </c>
      <c r="S2846" s="2">
        <v>32.665799999999997</v>
      </c>
      <c r="T2846" s="2">
        <v>90</v>
      </c>
      <c r="U2846" s="7">
        <v>38.5</v>
      </c>
      <c r="V2846" s="2">
        <f t="shared" si="1334"/>
        <v>142.20137576760757</v>
      </c>
      <c r="W2846" s="7">
        <v>39.729999999999997</v>
      </c>
      <c r="X2846" s="2">
        <f t="shared" si="1332"/>
        <v>63.58844286413705</v>
      </c>
      <c r="Y2846" s="7">
        <v>24.81</v>
      </c>
      <c r="Z2846" s="2">
        <f t="shared" si="1335"/>
        <v>192.32152582587804</v>
      </c>
      <c r="AA2846" s="7">
        <v>46.4</v>
      </c>
      <c r="AB2846" s="7">
        <v>89.1</v>
      </c>
      <c r="AF2846">
        <f t="shared" si="1316"/>
        <v>62.810851901381106</v>
      </c>
      <c r="AH2846" s="15">
        <f t="shared" si="1329"/>
        <v>1</v>
      </c>
      <c r="AI2846">
        <f t="shared" si="1322"/>
        <v>-110.98451668228586</v>
      </c>
      <c r="AJ2846">
        <f t="shared" si="1323"/>
        <v>-430.04408504493978</v>
      </c>
      <c r="AK2846">
        <f t="shared" si="1324"/>
        <v>0.71691165669647705</v>
      </c>
      <c r="AL2846">
        <f t="shared" si="1336"/>
        <v>-49648260.977270283</v>
      </c>
      <c r="AM2846">
        <f t="shared" si="1325"/>
        <v>58602.792186494131</v>
      </c>
      <c r="AN2846">
        <f t="shared" si="1326"/>
        <v>-105.46905432971539</v>
      </c>
      <c r="AP2846" s="15">
        <v>1</v>
      </c>
      <c r="AQ2846">
        <f t="shared" si="1337"/>
        <v>-3779911087.4422932</v>
      </c>
      <c r="AR2846">
        <f t="shared" si="1338"/>
        <v>-0.78876378438418548</v>
      </c>
      <c r="AS2846">
        <f t="shared" si="1339"/>
        <v>-2467404943416.5811</v>
      </c>
      <c r="AU2846">
        <f t="shared" si="1340"/>
        <v>233057143907.01917</v>
      </c>
      <c r="AV2846">
        <f t="shared" si="1327"/>
        <v>3.1019155728469262E+31</v>
      </c>
    </row>
    <row r="2847" spans="1:48" x14ac:dyDescent="0.3">
      <c r="A2847" s="4">
        <v>26.496300000000002</v>
      </c>
      <c r="B2847" s="4">
        <f t="shared" si="1328"/>
        <v>318</v>
      </c>
      <c r="C2847" s="7">
        <v>24.81</v>
      </c>
      <c r="D2847" s="2">
        <f t="shared" si="1330"/>
        <v>164.14675471553585</v>
      </c>
      <c r="E2847" s="6">
        <f t="shared" si="1317"/>
        <v>54.105489963523091</v>
      </c>
      <c r="F2847" s="2">
        <f t="shared" si="1331"/>
        <v>111.34172207113387</v>
      </c>
      <c r="G2847" s="7">
        <v>37.200000000000003</v>
      </c>
      <c r="H2847" s="3">
        <f t="shared" si="1333"/>
        <v>219.39112783853363</v>
      </c>
      <c r="J2847" s="7">
        <v>45.2</v>
      </c>
      <c r="K2847" s="2">
        <f t="shared" si="1318"/>
        <v>172.99112783853363</v>
      </c>
      <c r="L2847" s="7">
        <v>24.5</v>
      </c>
      <c r="M2847" s="2">
        <f t="shared" si="1319"/>
        <v>100.5024285752994</v>
      </c>
      <c r="N2847" s="7">
        <v>26.2</v>
      </c>
      <c r="O2847" s="2">
        <f t="shared" si="1320"/>
        <v>11.40242857529941</v>
      </c>
      <c r="Q2847" s="2">
        <f t="shared" si="1321"/>
        <v>69.819281253632809</v>
      </c>
      <c r="R2847" s="2">
        <f t="shared" si="1341"/>
        <v>169.85922242482951</v>
      </c>
      <c r="S2847" s="2">
        <v>32.665799999999997</v>
      </c>
      <c r="T2847" s="2">
        <v>90</v>
      </c>
      <c r="U2847" s="7">
        <v>38.5</v>
      </c>
      <c r="V2847" s="2">
        <f t="shared" si="1334"/>
        <v>142.50137576760758</v>
      </c>
      <c r="W2847" s="7">
        <v>39.729999999999997</v>
      </c>
      <c r="X2847" s="2">
        <f t="shared" si="1332"/>
        <v>63.966688329608559</v>
      </c>
      <c r="Y2847" s="7">
        <v>24.81</v>
      </c>
      <c r="Z2847" s="2">
        <f t="shared" si="1335"/>
        <v>192.83152582587803</v>
      </c>
      <c r="AA2847" s="7">
        <v>46.4</v>
      </c>
      <c r="AB2847" s="7">
        <v>89.1</v>
      </c>
      <c r="AF2847">
        <f t="shared" si="1316"/>
        <v>62.882430010601695</v>
      </c>
      <c r="AH2847" s="15">
        <f t="shared" si="1329"/>
        <v>1</v>
      </c>
      <c r="AI2847">
        <f t="shared" si="1322"/>
        <v>-106.24823873286186</v>
      </c>
      <c r="AJ2847">
        <f t="shared" si="1323"/>
        <v>-423.54939673836373</v>
      </c>
      <c r="AK2847">
        <f t="shared" si="1324"/>
        <v>0.77048525326802664</v>
      </c>
      <c r="AL2847">
        <f t="shared" si="1336"/>
        <v>-46935763.841180593</v>
      </c>
      <c r="AM2847">
        <f t="shared" si="1325"/>
        <v>54876.505243933367</v>
      </c>
      <c r="AN2847">
        <f t="shared" si="1326"/>
        <v>-107.80786535117545</v>
      </c>
      <c r="AP2847" s="15">
        <v>1</v>
      </c>
      <c r="AQ2847">
        <f t="shared" si="1337"/>
        <v>1929992047.9138808</v>
      </c>
      <c r="AR2847">
        <f t="shared" si="1338"/>
        <v>-0.77240956207294231</v>
      </c>
      <c r="AS2847">
        <f t="shared" si="1339"/>
        <v>1302671481310.47</v>
      </c>
      <c r="AU2847">
        <f t="shared" si="1340"/>
        <v>222629943497.08536</v>
      </c>
      <c r="AV2847">
        <f t="shared" si="1327"/>
        <v>2.6878019230464861E+31</v>
      </c>
    </row>
    <row r="2848" spans="1:48" x14ac:dyDescent="0.3">
      <c r="A2848" s="4">
        <v>26.496300000000002</v>
      </c>
      <c r="B2848" s="4">
        <f t="shared" si="1328"/>
        <v>319</v>
      </c>
      <c r="C2848" s="7">
        <v>24.81</v>
      </c>
      <c r="D2848" s="2">
        <f t="shared" si="1330"/>
        <v>164.58697918767547</v>
      </c>
      <c r="E2848" s="6">
        <f t="shared" si="1317"/>
        <v>53.8959789478685</v>
      </c>
      <c r="F2848" s="2">
        <f t="shared" si="1331"/>
        <v>111.77913848730569</v>
      </c>
      <c r="G2848" s="7">
        <v>37.200000000000003</v>
      </c>
      <c r="H2848" s="3">
        <f t="shared" si="1333"/>
        <v>219.21612783853362</v>
      </c>
      <c r="J2848" s="7">
        <v>45.2</v>
      </c>
      <c r="K2848" s="2">
        <f t="shared" si="1318"/>
        <v>172.81612783853362</v>
      </c>
      <c r="L2848" s="7">
        <v>24.5</v>
      </c>
      <c r="M2848" s="2">
        <f t="shared" si="1319"/>
        <v>100.54773252662693</v>
      </c>
      <c r="N2848" s="7">
        <v>26.2</v>
      </c>
      <c r="O2848" s="2">
        <f t="shared" si="1320"/>
        <v>11.447732526626936</v>
      </c>
      <c r="Q2848" s="2">
        <f t="shared" si="1321"/>
        <v>69.84487781087617</v>
      </c>
      <c r="R2848" s="2">
        <f t="shared" si="1341"/>
        <v>169.90178769855558</v>
      </c>
      <c r="S2848" s="2">
        <v>32.665799999999997</v>
      </c>
      <c r="T2848" s="2">
        <v>90</v>
      </c>
      <c r="U2848" s="7">
        <v>38.5</v>
      </c>
      <c r="V2848" s="2">
        <f t="shared" si="1334"/>
        <v>142.8013757676076</v>
      </c>
      <c r="W2848" s="7">
        <v>39.729999999999997</v>
      </c>
      <c r="X2848" s="2">
        <f t="shared" si="1332"/>
        <v>64.336434009373207</v>
      </c>
      <c r="Y2848" s="7">
        <v>24.81</v>
      </c>
      <c r="Z2848" s="2">
        <f t="shared" si="1335"/>
        <v>193.34152582587802</v>
      </c>
      <c r="AA2848" s="7">
        <v>46.4</v>
      </c>
      <c r="AB2848" s="7">
        <v>89.1</v>
      </c>
      <c r="AF2848">
        <f t="shared" si="1316"/>
        <v>62.952197028691252</v>
      </c>
      <c r="AH2848" s="15">
        <f t="shared" si="1329"/>
        <v>1</v>
      </c>
      <c r="AI2848">
        <f t="shared" si="1322"/>
        <v>-242.35469037610727</v>
      </c>
      <c r="AJ2848">
        <f t="shared" si="1323"/>
        <v>-415.89384419531126</v>
      </c>
      <c r="AK2848">
        <f t="shared" si="1324"/>
        <v>0.82507587959955919</v>
      </c>
      <c r="AL2848">
        <f t="shared" si="1336"/>
        <v>-44001289.568861105</v>
      </c>
      <c r="AM2848">
        <f t="shared" si="1325"/>
        <v>50949.469140960056</v>
      </c>
      <c r="AN2848">
        <f t="shared" si="1326"/>
        <v>-110.3128482241782</v>
      </c>
      <c r="AP2848" s="15">
        <v>1</v>
      </c>
      <c r="AQ2848">
        <f t="shared" si="1337"/>
        <v>-870623950028.39331</v>
      </c>
      <c r="AR2848">
        <f t="shared" si="1338"/>
        <v>-0.75615617114646816</v>
      </c>
      <c r="AS2848">
        <f t="shared" si="1339"/>
        <v>2556421853187.4521</v>
      </c>
      <c r="AU2848">
        <f t="shared" si="1340"/>
        <v>2230150855611.6768</v>
      </c>
      <c r="AV2848">
        <f t="shared" si="1327"/>
        <v>2.2306010634632233E+31</v>
      </c>
    </row>
    <row r="2849" spans="1:48" x14ac:dyDescent="0.3">
      <c r="A2849" s="4">
        <v>26.496300000000002</v>
      </c>
      <c r="B2849" s="4">
        <f t="shared" si="1328"/>
        <v>320</v>
      </c>
      <c r="C2849" s="7">
        <v>24.81</v>
      </c>
      <c r="D2849" s="2">
        <f t="shared" si="1330"/>
        <v>165.03624762940171</v>
      </c>
      <c r="E2849" s="6">
        <f t="shared" si="1317"/>
        <v>53.68242835218355</v>
      </c>
      <c r="F2849" s="2">
        <f t="shared" si="1331"/>
        <v>112.21606169325426</v>
      </c>
      <c r="G2849" s="7">
        <v>37.200000000000003</v>
      </c>
      <c r="H2849" s="3">
        <f t="shared" si="1333"/>
        <v>219.04112783853361</v>
      </c>
      <c r="J2849" s="7">
        <v>45.2</v>
      </c>
      <c r="K2849" s="2">
        <f t="shared" si="1318"/>
        <v>172.64112783853361</v>
      </c>
      <c r="L2849" s="7">
        <v>24.5</v>
      </c>
      <c r="M2849" s="2">
        <f t="shared" si="1319"/>
        <v>100.59635586555299</v>
      </c>
      <c r="N2849" s="7">
        <v>26.2</v>
      </c>
      <c r="O2849" s="2">
        <f t="shared" si="1320"/>
        <v>11.496355865552999</v>
      </c>
      <c r="Q2849" s="2">
        <f t="shared" si="1321"/>
        <v>69.868969001257284</v>
      </c>
      <c r="R2849" s="2">
        <f t="shared" si="1341"/>
        <v>169.94761623262224</v>
      </c>
      <c r="S2849" s="2">
        <v>32.665799999999997</v>
      </c>
      <c r="T2849" s="2">
        <v>90</v>
      </c>
      <c r="U2849" s="7">
        <v>38.5</v>
      </c>
      <c r="V2849" s="2">
        <f t="shared" si="1334"/>
        <v>143.10137576760761</v>
      </c>
      <c r="W2849" s="7">
        <v>39.729999999999997</v>
      </c>
      <c r="X2849" s="2">
        <f t="shared" si="1332"/>
        <v>64.697701130432534</v>
      </c>
      <c r="Y2849" s="7">
        <v>24.81</v>
      </c>
      <c r="Z2849" s="2">
        <f t="shared" si="1335"/>
        <v>193.85152582587801</v>
      </c>
      <c r="AA2849" s="7">
        <v>46.4</v>
      </c>
      <c r="AB2849" s="7">
        <v>89.1</v>
      </c>
      <c r="AF2849">
        <f t="shared" ref="AF2849:AF2889" si="1342">A2850*COS(B2850*3.1416/180)+W2850*COS(X2850*3.1416/180)+N2850*COS(O2850*3.1416/180)</f>
        <v>63.020098118164547</v>
      </c>
      <c r="AH2849" s="15">
        <f t="shared" si="1329"/>
        <v>1</v>
      </c>
      <c r="AI2849">
        <f t="shared" si="1322"/>
        <v>-410.22834090966234</v>
      </c>
      <c r="AJ2849">
        <f t="shared" si="1323"/>
        <v>-408.39825712080221</v>
      </c>
      <c r="AK2849">
        <f t="shared" si="1324"/>
        <v>0.88081425519495427</v>
      </c>
      <c r="AL2849">
        <f t="shared" si="1336"/>
        <v>-41031286.017119855</v>
      </c>
      <c r="AM2849">
        <f t="shared" si="1325"/>
        <v>47044.455644208603</v>
      </c>
      <c r="AN2849">
        <f t="shared" si="1326"/>
        <v>-112.97496028407625</v>
      </c>
      <c r="AP2849" s="15">
        <v>1</v>
      </c>
      <c r="AQ2849">
        <f t="shared" si="1337"/>
        <v>-8839884306448.498</v>
      </c>
      <c r="AR2849">
        <f t="shared" si="1338"/>
        <v>-0.73999896494205109</v>
      </c>
      <c r="AS2849">
        <f t="shared" si="1339"/>
        <v>-276818820810.73517</v>
      </c>
      <c r="AU2849">
        <f t="shared" si="1340"/>
        <v>14789882637653.994</v>
      </c>
      <c r="AV2849">
        <f t="shared" si="1327"/>
        <v>1.7343032263626218E+31</v>
      </c>
    </row>
    <row r="2850" spans="1:48" x14ac:dyDescent="0.3">
      <c r="A2850" s="4">
        <v>26.496300000000002</v>
      </c>
      <c r="B2850" s="4">
        <f t="shared" si="1328"/>
        <v>321</v>
      </c>
      <c r="C2850" s="7">
        <v>24.81</v>
      </c>
      <c r="D2850" s="2">
        <f t="shared" si="1330"/>
        <v>165.49459941366939</v>
      </c>
      <c r="E2850" s="6">
        <f t="shared" ref="E2850:E2889" si="1343">(SQRT(( (A2850*COS(B2850*PI()/180))^2+(A2850*SIN(B2850*PI()/180)-S2850)^2)))</f>
        <v>53.464855215719368</v>
      </c>
      <c r="F2850" s="2">
        <f t="shared" si="1331"/>
        <v>112.65247626761906</v>
      </c>
      <c r="G2850" s="7">
        <v>37.200000000000003</v>
      </c>
      <c r="H2850" s="3">
        <f t="shared" si="1333"/>
        <v>218.8661278385336</v>
      </c>
      <c r="J2850" s="7">
        <v>45.2</v>
      </c>
      <c r="K2850" s="2">
        <f t="shared" ref="K2850:K2889" si="1344">H2850-AA2850</f>
        <v>172.46612783853359</v>
      </c>
      <c r="L2850" s="7">
        <v>24.5</v>
      </c>
      <c r="M2850" s="2">
        <f t="shared" ref="M2850:M2889" si="1345">ACOS(((Y2850^2-L2850^2-Q2850^2)/(2*E2850*Q2850))*3.1416/180)*(180/PI())+R2850-160</f>
        <v>100.64831056975368</v>
      </c>
      <c r="N2850" s="7">
        <v>26.2</v>
      </c>
      <c r="O2850" s="2">
        <f t="shared" ref="O2850:O2889" si="1346">M2850-AB2850</f>
        <v>11.548310569753681</v>
      </c>
      <c r="Q2850" s="2">
        <f t="shared" ref="Q2850:Q2889" si="1347">SQRT((C2850*COS(D2850*PI()/180)+J2850*COS(K2850*PI()/180))^2+(C2850*SIN(D2850*PI()/180)+(J2850*SIN(K2850*PI()/180)))^2)</f>
        <v>69.891472868896585</v>
      </c>
      <c r="R2850" s="2">
        <f t="shared" si="1341"/>
        <v>169.99671967505262</v>
      </c>
      <c r="S2850" s="2">
        <v>32.665799999999997</v>
      </c>
      <c r="T2850" s="2">
        <v>90</v>
      </c>
      <c r="U2850" s="7">
        <v>38.5</v>
      </c>
      <c r="V2850" s="2">
        <f t="shared" si="1334"/>
        <v>143.40137576760762</v>
      </c>
      <c r="W2850" s="7">
        <v>39.729999999999997</v>
      </c>
      <c r="X2850" s="2">
        <f t="shared" si="1332"/>
        <v>65.050514057472796</v>
      </c>
      <c r="Y2850" s="7">
        <v>24.81</v>
      </c>
      <c r="Z2850" s="2">
        <f t="shared" si="1335"/>
        <v>194.361525825878</v>
      </c>
      <c r="AA2850" s="7">
        <v>46.4</v>
      </c>
      <c r="AB2850" s="7">
        <v>89.1</v>
      </c>
      <c r="AF2850">
        <f t="shared" si="1342"/>
        <v>63.086075274035252</v>
      </c>
      <c r="AH2850" s="15">
        <f t="shared" si="1329"/>
        <v>1</v>
      </c>
      <c r="AI2850">
        <f t="shared" ref="AI2850:AI2889" si="1348">A2850*SIN(B2850*3.1416/180)*G2850*COS(H2850*3.1416/180)-A2850*COS(B2850)*G2850*SIN(H2850)/U2850*SIN(V2850*3.1416/180)*A2850*SIN(B2850*3.1416/180)-(G2850*SIN(H2850*3.1416/180)*U2850*COS(V2850*3.1416/180))</f>
        <v>-425.39759792138335</v>
      </c>
      <c r="AJ2850">
        <f t="shared" ref="AJ2850:AJ2889" si="1349">(-1*AH2850*A2850*SIN(B2850*3.1416/180)*C2850*COS(D2850*3.1416/180))-(AH2850*A2850*COS(B2850*3.1416/180)*C2850*SIN(D2850*3.1416/180))/((W2850*SIN(X2850)*-A2850*SIN(B2850))-(C2850*SIN(D2850)*W2850*COS(X2850)))</f>
        <v>-402.65418429686434</v>
      </c>
      <c r="AK2850">
        <f t="shared" ref="AK2850:AK2889" si="1350">((W2850*SIN(X2850*3.1416/180)*A2850*COS(B2850*3.1416/180))-(W2850*COS(X2850*3.1416/180)*-1*A2850*SIN(B2850*3.1416/180)))/((W2850*SIN(X2850*3.1416/180)*-1*A2850*SIN(B2850*3.1416/180))-(C2850*SIN(D2850*0.0174)*W2850*COS(X2850*3.1416/180)))</f>
        <v>0.93783993358912832</v>
      </c>
      <c r="AL2850">
        <f t="shared" si="1336"/>
        <v>-38233324.299083441</v>
      </c>
      <c r="AM2850">
        <f t="shared" ref="AM2850:AM2889" si="1351">(AJ2850*C2850*SIN(D2850*3.1416/180)-AN2850*J2850*SIN(K2850*3.1416/180))*Y2850*COS(Z2850*3.1416/180)-(AJ2850*C2850*COS(D2850*3.1416/180)+AN2850*J2850*COS(K2850*3.1416/180))*Y2850*SIN(Z2850*3.1416/180)/(N2850*SIN(O2850*3.1416/180)*(AJ2850*C2850*SIN(D2850*3.1416/180)-AN2850*J2850*SIN(K2850*3.1416/180))-Y2850*SIN(Z2850*3.1416/180))*N2850*COS(O2850*3.1416/180)</f>
        <v>43399.491241984688</v>
      </c>
      <c r="AN2850">
        <f t="shared" ref="AN2850:AN2889" si="1352">U2850*SIN(V2850*3.1416/180)*A2850*COS(B2850*3.1416/180)-U2850*COS(V2850*3.1416/180)*A2850*SIN(B2850*3.1416/180)/U2850*SIN(V2850*3.1416/180)*A2850*SIN(B2850*3.1416/180)-G2850*SIN(H2850*3.1416/180)*U2850*COS(V2850*3.1416/180)</f>
        <v>-115.78517338685504</v>
      </c>
      <c r="AP2850" s="15">
        <v>1</v>
      </c>
      <c r="AQ2850">
        <f t="shared" si="1337"/>
        <v>-11449791456286.959</v>
      </c>
      <c r="AR2850">
        <f t="shared" si="1338"/>
        <v>-0.72393335551856808</v>
      </c>
      <c r="AS2850">
        <f t="shared" si="1339"/>
        <v>-2221008191942.394</v>
      </c>
      <c r="AU2850">
        <f t="shared" si="1340"/>
        <v>17126527245451.242</v>
      </c>
      <c r="AV2850">
        <f t="shared" ref="AV2850:AV2889" si="1353">(AR2850*C2850*SIN(D2850*3.1416/180)+AJ2850*AJ2850*C2850*COS(D2850*3.1416/180)-AQ2850*U2850*SIN(V2850*3.1416/180)+AN2850*AN2850*J2850*COS(K2850*3.1416/180)-AM2850*AM2850*N2850*COS(O2850*3.1416/180)-AL2850*AL2850*Y2850*COS(Z2850*3.1416/180))*Y2850*COS(Z2850*3.1416/180)-(AR2850*C2850*COS(D2850*3.1416/180)+AJ2850*AJ2850*C2850*SIN(D2850*3.1416/180)+AU2850*U2850*COS(V2850*3.1416/180)+AN2850*AN2850*J2850*SIN(K2850*3.1416/180)-AM2850*AM2850*N2850*SIN(O2850*3.1416/180)-AL2850*AL2850*Y2850*SIN(Z2850*3.1416/180))*Y2850*SIN(Z2850*3.1416/180)/N2850*SIN(O2850*3.1416/180)*(AR2850*C2850*SIN(D2850*3.1416/180)+AJ2850*AJ2850*C2850*COS(D2850*3.1416/180)-AU2850*U2850*SIN(V2850*3.1416/180)+AN2850*AN2850*J2850*COS(K2850*3.1416/180)-AM2850*AM2850*N2850*COS(O2850*3.1416/180)-AL2850*AL2850*Y2850*COS(Z2850*3.1416/180))-Y2850*SIN(Z2850*3.1416/180)*N2850*COS(O2850*3.1416/180)</f>
        <v>1.3830943597279694E+31</v>
      </c>
    </row>
    <row r="2851" spans="1:48" x14ac:dyDescent="0.3">
      <c r="A2851" s="4">
        <v>26.496300000000002</v>
      </c>
      <c r="B2851" s="4">
        <f t="shared" ref="B2851:B2889" si="1354">B2850+1</f>
        <v>322</v>
      </c>
      <c r="C2851" s="7">
        <v>24.81</v>
      </c>
      <c r="D2851" s="2">
        <f t="shared" si="1330"/>
        <v>165.96207875604972</v>
      </c>
      <c r="E2851" s="6">
        <f t="shared" si="1343"/>
        <v>53.243276911498711</v>
      </c>
      <c r="F2851" s="2">
        <f t="shared" si="1331"/>
        <v>113.08836638810914</v>
      </c>
      <c r="G2851" s="7">
        <v>37.200000000000003</v>
      </c>
      <c r="H2851" s="3">
        <f t="shared" si="1333"/>
        <v>218.69112783853359</v>
      </c>
      <c r="J2851" s="7">
        <v>45.2</v>
      </c>
      <c r="K2851" s="2">
        <f t="shared" si="1344"/>
        <v>172.29112783853358</v>
      </c>
      <c r="L2851" s="7">
        <v>24.5</v>
      </c>
      <c r="M2851" s="2">
        <f t="shared" si="1345"/>
        <v>100.7036099622249</v>
      </c>
      <c r="N2851" s="7">
        <v>26.2</v>
      </c>
      <c r="O2851" s="2">
        <f t="shared" si="1346"/>
        <v>11.603609962224908</v>
      </c>
      <c r="Q2851" s="2">
        <f t="shared" si="1347"/>
        <v>69.912305917785361</v>
      </c>
      <c r="R2851" s="2">
        <f t="shared" si="1341"/>
        <v>170.04911101048452</v>
      </c>
      <c r="S2851" s="2">
        <v>32.665799999999997</v>
      </c>
      <c r="T2851" s="2">
        <v>90</v>
      </c>
      <c r="U2851" s="7">
        <v>38.5</v>
      </c>
      <c r="V2851" s="2">
        <f t="shared" si="1334"/>
        <v>143.70137576760763</v>
      </c>
      <c r="W2851" s="7">
        <v>39.729999999999997</v>
      </c>
      <c r="X2851" s="2">
        <f t="shared" si="1332"/>
        <v>65.394900566563351</v>
      </c>
      <c r="Y2851" s="7">
        <v>24.81</v>
      </c>
      <c r="Z2851" s="2">
        <f t="shared" si="1335"/>
        <v>194.871525825878</v>
      </c>
      <c r="AA2851" s="7">
        <v>46.4</v>
      </c>
      <c r="AB2851" s="7">
        <v>89.1</v>
      </c>
      <c r="AF2851">
        <f t="shared" si="1342"/>
        <v>63.150067213456474</v>
      </c>
      <c r="AH2851" s="15">
        <f t="shared" ref="AH2851:AH2889" si="1355">AH2850</f>
        <v>1</v>
      </c>
      <c r="AI2851">
        <f t="shared" si="1348"/>
        <v>-251.00756448617085</v>
      </c>
      <c r="AJ2851">
        <f t="shared" si="1349"/>
        <v>-391.7867940721236</v>
      </c>
      <c r="AK2851">
        <f t="shared" si="1350"/>
        <v>0.99630259021801171</v>
      </c>
      <c r="AL2851">
        <f t="shared" si="1336"/>
        <v>-34701711.36354807</v>
      </c>
      <c r="AM2851">
        <f t="shared" si="1351"/>
        <v>38994.434704724401</v>
      </c>
      <c r="AN2851">
        <f t="shared" si="1352"/>
        <v>-118.7344904995773</v>
      </c>
      <c r="AP2851" s="15">
        <v>1</v>
      </c>
      <c r="AQ2851">
        <f t="shared" si="1337"/>
        <v>-1407553262019.375</v>
      </c>
      <c r="AR2851">
        <f t="shared" si="1338"/>
        <v>-0.70795436726009786</v>
      </c>
      <c r="AS2851">
        <f t="shared" si="1339"/>
        <v>-227851817315.31393</v>
      </c>
      <c r="AU2851">
        <f t="shared" si="1340"/>
        <v>2667015058264.3633</v>
      </c>
      <c r="AV2851">
        <f t="shared" si="1353"/>
        <v>1.0684943803601478E+31</v>
      </c>
    </row>
    <row r="2852" spans="1:48" x14ac:dyDescent="0.3">
      <c r="A2852" s="4">
        <v>26.496300000000002</v>
      </c>
      <c r="B2852" s="4">
        <f t="shared" si="1354"/>
        <v>323</v>
      </c>
      <c r="C2852" s="7">
        <v>24.81</v>
      </c>
      <c r="D2852" s="2">
        <f t="shared" si="1330"/>
        <v>166.43873497119358</v>
      </c>
      <c r="E2852" s="6">
        <f t="shared" si="1343"/>
        <v>53.017711145917019</v>
      </c>
      <c r="F2852" s="2">
        <f t="shared" si="1331"/>
        <v>113.52371581448149</v>
      </c>
      <c r="G2852" s="7">
        <v>37.200000000000003</v>
      </c>
      <c r="H2852" s="3">
        <f t="shared" si="1333"/>
        <v>218.51612783853358</v>
      </c>
      <c r="J2852" s="7">
        <v>45.2</v>
      </c>
      <c r="K2852" s="2">
        <f t="shared" si="1344"/>
        <v>172.11612783853357</v>
      </c>
      <c r="L2852" s="7">
        <v>24.5</v>
      </c>
      <c r="M2852" s="2">
        <f t="shared" si="1345"/>
        <v>100.762268785196</v>
      </c>
      <c r="N2852" s="7">
        <v>26.2</v>
      </c>
      <c r="O2852" s="2">
        <f t="shared" si="1346"/>
        <v>11.662268785196005</v>
      </c>
      <c r="Q2852" s="2">
        <f t="shared" si="1347"/>
        <v>69.931383032157143</v>
      </c>
      <c r="R2852" s="2">
        <f t="shared" si="1341"/>
        <v>170.10480463467405</v>
      </c>
      <c r="S2852" s="2">
        <v>32.665799999999997</v>
      </c>
      <c r="T2852" s="2">
        <v>90</v>
      </c>
      <c r="U2852" s="7">
        <v>38.5</v>
      </c>
      <c r="V2852" s="2">
        <f t="shared" si="1334"/>
        <v>144.00137576760764</v>
      </c>
      <c r="W2852" s="7">
        <v>39.729999999999997</v>
      </c>
      <c r="X2852" s="2">
        <f t="shared" si="1332"/>
        <v>65.730892127611469</v>
      </c>
      <c r="Y2852" s="7">
        <v>24.81</v>
      </c>
      <c r="Z2852" s="2">
        <f t="shared" si="1335"/>
        <v>195.38152582587799</v>
      </c>
      <c r="AA2852" s="7">
        <v>46.4</v>
      </c>
      <c r="AB2852" s="7">
        <v>89.1</v>
      </c>
      <c r="AF2852">
        <f t="shared" si="1342"/>
        <v>63.212009256414376</v>
      </c>
      <c r="AH2852" s="15">
        <f t="shared" si="1355"/>
        <v>1</v>
      </c>
      <c r="AI2852">
        <f t="shared" si="1348"/>
        <v>-60.355593614245208</v>
      </c>
      <c r="AJ2852">
        <f t="shared" si="1349"/>
        <v>-382.97439282073952</v>
      </c>
      <c r="AK2852">
        <f t="shared" si="1350"/>
        <v>1.0563634744517629</v>
      </c>
      <c r="AL2852">
        <f t="shared" si="1336"/>
        <v>-31386766.672121365</v>
      </c>
      <c r="AM2852">
        <f t="shared" si="1351"/>
        <v>34911.110420810197</v>
      </c>
      <c r="AN2852">
        <f t="shared" si="1352"/>
        <v>-121.81396202231917</v>
      </c>
      <c r="AP2852" s="15">
        <v>1</v>
      </c>
      <c r="AQ2852">
        <f t="shared" si="1337"/>
        <v>79689325269.758972</v>
      </c>
      <c r="AR2852">
        <f t="shared" si="1338"/>
        <v>-0.69205764672373027</v>
      </c>
      <c r="AS2852">
        <f t="shared" si="1339"/>
        <v>1686982922956.9282</v>
      </c>
      <c r="AU2852">
        <f t="shared" si="1340"/>
        <v>141437944308.76434</v>
      </c>
      <c r="AV2852">
        <f t="shared" si="1353"/>
        <v>7.7507997879138927E+30</v>
      </c>
    </row>
    <row r="2853" spans="1:48" x14ac:dyDescent="0.3">
      <c r="A2853" s="4">
        <v>26.496300000000002</v>
      </c>
      <c r="B2853" s="4">
        <f t="shared" si="1354"/>
        <v>324</v>
      </c>
      <c r="C2853" s="7">
        <v>24.81</v>
      </c>
      <c r="D2853" s="2">
        <f t="shared" si="1330"/>
        <v>166.92462274102093</v>
      </c>
      <c r="E2853" s="6">
        <f t="shared" si="1343"/>
        <v>52.788175958363269</v>
      </c>
      <c r="F2853" s="2">
        <f t="shared" si="1331"/>
        <v>113.95850787076489</v>
      </c>
      <c r="G2853" s="7">
        <v>37.200000000000003</v>
      </c>
      <c r="H2853" s="3">
        <f t="shared" si="1333"/>
        <v>218.34112783853357</v>
      </c>
      <c r="J2853" s="7">
        <v>45.2</v>
      </c>
      <c r="K2853" s="2">
        <f t="shared" si="1344"/>
        <v>171.94112783853356</v>
      </c>
      <c r="L2853" s="7">
        <v>24.5</v>
      </c>
      <c r="M2853" s="2">
        <f t="shared" si="1345"/>
        <v>100.82430327703179</v>
      </c>
      <c r="N2853" s="7">
        <v>26.2</v>
      </c>
      <c r="O2853" s="2">
        <f t="shared" si="1346"/>
        <v>11.724303277031794</v>
      </c>
      <c r="Q2853" s="2">
        <f t="shared" si="1347"/>
        <v>69.948617389493634</v>
      </c>
      <c r="R2853" s="2">
        <f t="shared" si="1341"/>
        <v>170.16381643207092</v>
      </c>
      <c r="S2853" s="2">
        <v>32.665799999999997</v>
      </c>
      <c r="T2853" s="2">
        <v>90</v>
      </c>
      <c r="U2853" s="7">
        <v>38.5</v>
      </c>
      <c r="V2853" s="2">
        <f t="shared" si="1334"/>
        <v>144.30137576760765</v>
      </c>
      <c r="W2853" s="7">
        <v>39.729999999999997</v>
      </c>
      <c r="X2853" s="2">
        <f t="shared" si="1332"/>
        <v>66.058524196279805</v>
      </c>
      <c r="Y2853" s="7">
        <v>24.81</v>
      </c>
      <c r="Z2853" s="2">
        <f t="shared" si="1335"/>
        <v>195.89152582587798</v>
      </c>
      <c r="AA2853" s="7">
        <v>46.4</v>
      </c>
      <c r="AB2853" s="7">
        <v>89.1</v>
      </c>
      <c r="AF2853">
        <f t="shared" si="1342"/>
        <v>63.271833196940236</v>
      </c>
      <c r="AH2853" s="15">
        <f t="shared" si="1355"/>
        <v>1</v>
      </c>
      <c r="AI2853">
        <f t="shared" si="1348"/>
        <v>-54.306847839726174</v>
      </c>
      <c r="AJ2853">
        <f t="shared" si="1349"/>
        <v>-376.09464611920401</v>
      </c>
      <c r="AK2853">
        <f t="shared" si="1350"/>
        <v>1.1181970566344588</v>
      </c>
      <c r="AL2853">
        <f t="shared" si="1336"/>
        <v>-28252076.468331978</v>
      </c>
      <c r="AM2853">
        <f t="shared" si="1351"/>
        <v>31103.186460357589</v>
      </c>
      <c r="AN2853">
        <f t="shared" si="1352"/>
        <v>-125.01470180996114</v>
      </c>
      <c r="AP2853" s="15">
        <v>1</v>
      </c>
      <c r="AQ2853">
        <f t="shared" si="1337"/>
        <v>90985578941.966736</v>
      </c>
      <c r="AR2853">
        <f t="shared" si="1338"/>
        <v>-0.67623848653003282</v>
      </c>
      <c r="AS2853">
        <f t="shared" si="1339"/>
        <v>361598875076.78137</v>
      </c>
      <c r="AU2853">
        <f t="shared" si="1340"/>
        <v>142423645608.12067</v>
      </c>
      <c r="AV2853">
        <f t="shared" si="1353"/>
        <v>5.4362671390657266E+30</v>
      </c>
    </row>
    <row r="2854" spans="1:48" x14ac:dyDescent="0.3">
      <c r="A2854" s="4">
        <v>26.496300000000002</v>
      </c>
      <c r="B2854" s="4">
        <f t="shared" si="1354"/>
        <v>325</v>
      </c>
      <c r="C2854" s="7">
        <v>24.81</v>
      </c>
      <c r="D2854" s="2">
        <f t="shared" si="1330"/>
        <v>167.41980239574008</v>
      </c>
      <c r="E2854" s="6">
        <f t="shared" si="1343"/>
        <v>52.554689720862449</v>
      </c>
      <c r="F2854" s="2">
        <f t="shared" si="1331"/>
        <v>114.39272542668697</v>
      </c>
      <c r="G2854" s="7">
        <v>37.200000000000003</v>
      </c>
      <c r="H2854" s="3">
        <f t="shared" si="1333"/>
        <v>218.16612783853355</v>
      </c>
      <c r="J2854" s="7">
        <v>45.2</v>
      </c>
      <c r="K2854" s="2">
        <f t="shared" si="1344"/>
        <v>171.76612783853355</v>
      </c>
      <c r="L2854" s="7">
        <v>24.5</v>
      </c>
      <c r="M2854" s="2">
        <f t="shared" si="1345"/>
        <v>100.88973125237652</v>
      </c>
      <c r="N2854" s="7">
        <v>26.2</v>
      </c>
      <c r="O2854" s="2">
        <f t="shared" si="1346"/>
        <v>11.789731252376527</v>
      </c>
      <c r="Q2854" s="2">
        <f t="shared" si="1347"/>
        <v>69.963920365683322</v>
      </c>
      <c r="R2854" s="2">
        <f t="shared" si="1341"/>
        <v>170.22616385672734</v>
      </c>
      <c r="S2854" s="2">
        <v>32.665799999999997</v>
      </c>
      <c r="T2854" s="2">
        <v>90</v>
      </c>
      <c r="U2854" s="7">
        <v>38.5</v>
      </c>
      <c r="V2854" s="2">
        <f t="shared" si="1334"/>
        <v>144.60137576760766</v>
      </c>
      <c r="W2854" s="7">
        <v>39.729999999999997</v>
      </c>
      <c r="X2854" s="2">
        <f t="shared" si="1332"/>
        <v>66.377836516126592</v>
      </c>
      <c r="Y2854" s="7">
        <v>24.81</v>
      </c>
      <c r="Z2854" s="2">
        <f t="shared" si="1335"/>
        <v>196.40152582587797</v>
      </c>
      <c r="AA2854" s="7">
        <v>46.4</v>
      </c>
      <c r="AB2854" s="7">
        <v>89.1</v>
      </c>
      <c r="AF2854">
        <f t="shared" si="1342"/>
        <v>63.329467164251085</v>
      </c>
      <c r="AH2854" s="15">
        <f t="shared" si="1355"/>
        <v>1</v>
      </c>
      <c r="AI2854">
        <f t="shared" si="1348"/>
        <v>-242.71609655729947</v>
      </c>
      <c r="AJ2854">
        <f t="shared" si="1349"/>
        <v>-367.89109373013582</v>
      </c>
      <c r="AK2854">
        <f t="shared" si="1350"/>
        <v>1.1819929069932327</v>
      </c>
      <c r="AL2854">
        <f t="shared" si="1336"/>
        <v>-24885543.211410429</v>
      </c>
      <c r="AM2854">
        <f t="shared" si="1351"/>
        <v>27118.184719962494</v>
      </c>
      <c r="AN2854">
        <f t="shared" si="1352"/>
        <v>-128.32790286292186</v>
      </c>
      <c r="AP2854" s="15">
        <v>1</v>
      </c>
      <c r="AQ2854">
        <f t="shared" si="1337"/>
        <v>-1201414300067.7954</v>
      </c>
      <c r="AR2854">
        <f t="shared" si="1338"/>
        <v>-0.66049191302572363</v>
      </c>
      <c r="AS2854">
        <f t="shared" si="1339"/>
        <v>-1328346735983.7783</v>
      </c>
      <c r="AU2854">
        <f t="shared" si="1340"/>
        <v>2564409845706.2549</v>
      </c>
      <c r="AV2854">
        <f t="shared" si="1353"/>
        <v>3.4156043362729654E+30</v>
      </c>
    </row>
    <row r="2855" spans="1:48" x14ac:dyDescent="0.3">
      <c r="A2855" s="4">
        <v>26.496300000000002</v>
      </c>
      <c r="B2855" s="4">
        <f t="shared" si="1354"/>
        <v>326</v>
      </c>
      <c r="C2855" s="7">
        <v>24.81</v>
      </c>
      <c r="D2855" s="2">
        <f t="shared" si="1330"/>
        <v>167.92434020890209</v>
      </c>
      <c r="E2855" s="6">
        <f t="shared" si="1343"/>
        <v>52.317271137742637</v>
      </c>
      <c r="F2855" s="2">
        <f t="shared" si="1331"/>
        <v>114.82635087825901</v>
      </c>
      <c r="G2855" s="7">
        <v>37.200000000000003</v>
      </c>
      <c r="H2855" s="3">
        <f t="shared" si="1333"/>
        <v>217.99112783853354</v>
      </c>
      <c r="J2855" s="7">
        <v>45.2</v>
      </c>
      <c r="K2855" s="2">
        <f t="shared" si="1344"/>
        <v>171.59112783853354</v>
      </c>
      <c r="L2855" s="7">
        <v>24.5</v>
      </c>
      <c r="M2855" s="2">
        <f t="shared" si="1345"/>
        <v>100.95857218581648</v>
      </c>
      <c r="N2855" s="7">
        <v>26.2</v>
      </c>
      <c r="O2855" s="2">
        <f t="shared" si="1346"/>
        <v>11.858572185816485</v>
      </c>
      <c r="Q2855" s="2">
        <f t="shared" si="1347"/>
        <v>69.977201431805582</v>
      </c>
      <c r="R2855" s="2">
        <f t="shared" si="1341"/>
        <v>170.29186601682676</v>
      </c>
      <c r="S2855" s="2">
        <v>32.665799999999997</v>
      </c>
      <c r="T2855" s="2">
        <v>90</v>
      </c>
      <c r="U2855" s="7">
        <v>38.5</v>
      </c>
      <c r="V2855" s="2">
        <f t="shared" si="1334"/>
        <v>144.90137576760768</v>
      </c>
      <c r="W2855" s="7">
        <v>39.729999999999997</v>
      </c>
      <c r="X2855" s="2">
        <f t="shared" si="1332"/>
        <v>66.688873431792771</v>
      </c>
      <c r="Y2855" s="7">
        <v>24.81</v>
      </c>
      <c r="Z2855" s="2">
        <f t="shared" si="1335"/>
        <v>196.91152582587796</v>
      </c>
      <c r="AA2855" s="7">
        <v>46.4</v>
      </c>
      <c r="AB2855" s="7">
        <v>89.1</v>
      </c>
      <c r="AF2855">
        <f t="shared" si="1342"/>
        <v>63.384835473163974</v>
      </c>
      <c r="AH2855" s="15">
        <f t="shared" si="1355"/>
        <v>1</v>
      </c>
      <c r="AI2855">
        <f t="shared" si="1348"/>
        <v>-440.20085446872673</v>
      </c>
      <c r="AJ2855">
        <f t="shared" si="1349"/>
        <v>-359.36221876757912</v>
      </c>
      <c r="AK2855">
        <f t="shared" si="1350"/>
        <v>1.2479578507551825</v>
      </c>
      <c r="AL2855">
        <f t="shared" si="1336"/>
        <v>-21410262.208613191</v>
      </c>
      <c r="AM2855">
        <f t="shared" si="1351"/>
        <v>23097.796364495993</v>
      </c>
      <c r="AN2855">
        <f t="shared" si="1352"/>
        <v>-131.74485265671353</v>
      </c>
      <c r="AP2855" s="15">
        <v>1</v>
      </c>
      <c r="AQ2855">
        <f t="shared" si="1337"/>
        <v>-13434401376181.598</v>
      </c>
      <c r="AR2855">
        <f t="shared" si="1338"/>
        <v>-0.64481307974697033</v>
      </c>
      <c r="AS2855">
        <f t="shared" si="1339"/>
        <v>-282043555717.92059</v>
      </c>
      <c r="AU2855">
        <f t="shared" si="1340"/>
        <v>20570903017861.477</v>
      </c>
      <c r="AV2855">
        <f t="shared" si="1353"/>
        <v>1.5701196857815277E+30</v>
      </c>
    </row>
    <row r="2856" spans="1:48" x14ac:dyDescent="0.3">
      <c r="A2856" s="4">
        <v>26.496300000000002</v>
      </c>
      <c r="B2856" s="4">
        <f t="shared" si="1354"/>
        <v>327</v>
      </c>
      <c r="C2856" s="7">
        <v>24.81</v>
      </c>
      <c r="D2856" s="2">
        <f t="shared" si="1330"/>
        <v>168.43830870781261</v>
      </c>
      <c r="E2856" s="6">
        <f t="shared" si="1343"/>
        <v>52.075939245329309</v>
      </c>
      <c r="F2856" s="2">
        <f t="shared" si="1331"/>
        <v>115.25936612747091</v>
      </c>
      <c r="G2856" s="7">
        <v>37.200000000000003</v>
      </c>
      <c r="H2856" s="3">
        <f t="shared" si="1333"/>
        <v>217.81612783853353</v>
      </c>
      <c r="J2856" s="7">
        <v>45.2</v>
      </c>
      <c r="K2856" s="2">
        <f t="shared" si="1344"/>
        <v>171.41612783853353</v>
      </c>
      <c r="L2856" s="7">
        <v>24.5</v>
      </c>
      <c r="M2856" s="2">
        <f t="shared" si="1345"/>
        <v>101.03084729936666</v>
      </c>
      <c r="N2856" s="7">
        <v>26.2</v>
      </c>
      <c r="O2856" s="2">
        <f t="shared" si="1346"/>
        <v>11.930847299366661</v>
      </c>
      <c r="Q2856" s="2">
        <f t="shared" si="1347"/>
        <v>69.988368041963113</v>
      </c>
      <c r="R2856" s="2">
        <f t="shared" si="1341"/>
        <v>170.36094376314719</v>
      </c>
      <c r="S2856" s="2">
        <v>32.665799999999997</v>
      </c>
      <c r="T2856" s="2">
        <v>90</v>
      </c>
      <c r="U2856" s="7">
        <v>38.5</v>
      </c>
      <c r="V2856" s="2">
        <f t="shared" si="1334"/>
        <v>145.20137576760769</v>
      </c>
      <c r="W2856" s="7">
        <v>39.729999999999997</v>
      </c>
      <c r="X2856" s="2">
        <f t="shared" si="1332"/>
        <v>66.991684214135788</v>
      </c>
      <c r="Y2856" s="7">
        <v>24.81</v>
      </c>
      <c r="Z2856" s="2">
        <f t="shared" si="1335"/>
        <v>197.42152582587795</v>
      </c>
      <c r="AA2856" s="7">
        <v>46.4</v>
      </c>
      <c r="AB2856" s="7">
        <v>89.1</v>
      </c>
      <c r="AF2856">
        <f t="shared" si="1342"/>
        <v>63.43785846305844</v>
      </c>
      <c r="AH2856" s="15">
        <f t="shared" si="1355"/>
        <v>1</v>
      </c>
      <c r="AI2856">
        <f t="shared" si="1348"/>
        <v>-472.68450203648194</v>
      </c>
      <c r="AJ2856">
        <f t="shared" si="1349"/>
        <v>-350.30100395892038</v>
      </c>
      <c r="AK2856">
        <f t="shared" si="1350"/>
        <v>1.3163184531270564</v>
      </c>
      <c r="AL2856">
        <f t="shared" si="1336"/>
        <v>-17795119.971690379</v>
      </c>
      <c r="AM2856">
        <f t="shared" si="1351"/>
        <v>19014.122010788229</v>
      </c>
      <c r="AN2856">
        <f t="shared" si="1352"/>
        <v>-135.25694808105243</v>
      </c>
      <c r="AP2856" s="15">
        <v>1</v>
      </c>
      <c r="AQ2856">
        <f t="shared" si="1337"/>
        <v>-16296327479698.953</v>
      </c>
      <c r="AR2856">
        <f t="shared" si="1338"/>
        <v>-0.62919694651593105</v>
      </c>
      <c r="AS2856">
        <f t="shared" si="1339"/>
        <v>1026801196969.4373</v>
      </c>
      <c r="AU2856">
        <f t="shared" si="1340"/>
        <v>27077740779446.109</v>
      </c>
      <c r="AV2856">
        <f t="shared" si="1353"/>
        <v>6.0521723729207514E+29</v>
      </c>
    </row>
    <row r="2857" spans="1:48" x14ac:dyDescent="0.3">
      <c r="A2857" s="4">
        <v>26.496300000000002</v>
      </c>
      <c r="B2857" s="4">
        <f t="shared" si="1354"/>
        <v>328</v>
      </c>
      <c r="C2857" s="7">
        <v>24.81</v>
      </c>
      <c r="D2857" s="2">
        <f t="shared" si="1330"/>
        <v>168.96178700074995</v>
      </c>
      <c r="E2857" s="6">
        <f t="shared" si="1343"/>
        <v>51.830713411669606</v>
      </c>
      <c r="F2857" s="2">
        <f t="shared" si="1331"/>
        <v>115.69175256104548</v>
      </c>
      <c r="G2857" s="7">
        <v>37.200000000000003</v>
      </c>
      <c r="H2857" s="3">
        <f t="shared" si="1333"/>
        <v>217.64112783853352</v>
      </c>
      <c r="J2857" s="7">
        <v>45.2</v>
      </c>
      <c r="K2857" s="2">
        <f t="shared" si="1344"/>
        <v>171.24112783853352</v>
      </c>
      <c r="L2857" s="7">
        <v>24.5</v>
      </c>
      <c r="M2857" s="2">
        <f t="shared" si="1345"/>
        <v>101.10657965411184</v>
      </c>
      <c r="N2857" s="7">
        <v>26.2</v>
      </c>
      <c r="O2857" s="2">
        <f t="shared" si="1346"/>
        <v>12.006579654111846</v>
      </c>
      <c r="Q2857" s="2">
        <f t="shared" si="1347"/>
        <v>69.997325511529979</v>
      </c>
      <c r="R2857" s="2">
        <f t="shared" si="1341"/>
        <v>170.43341978180231</v>
      </c>
      <c r="S2857" s="2">
        <v>32.665799999999997</v>
      </c>
      <c r="T2857" s="2">
        <v>90</v>
      </c>
      <c r="U2857" s="7">
        <v>38.5</v>
      </c>
      <c r="V2857" s="2">
        <f t="shared" si="1334"/>
        <v>145.5013757676077</v>
      </c>
      <c r="W2857" s="7">
        <v>39.729999999999997</v>
      </c>
      <c r="X2857" s="2">
        <f t="shared" si="1332"/>
        <v>67.286323398294314</v>
      </c>
      <c r="Y2857" s="7">
        <v>24.81</v>
      </c>
      <c r="Z2857" s="2">
        <f t="shared" si="1335"/>
        <v>197.93152582587794</v>
      </c>
      <c r="AA2857" s="7">
        <v>46.4</v>
      </c>
      <c r="AB2857" s="7">
        <v>89.1</v>
      </c>
      <c r="AF2857">
        <f t="shared" si="1342"/>
        <v>63.488452324582028</v>
      </c>
      <c r="AH2857" s="15">
        <f t="shared" si="1355"/>
        <v>1</v>
      </c>
      <c r="AI2857">
        <f t="shared" si="1348"/>
        <v>-352.77055140961295</v>
      </c>
      <c r="AJ2857">
        <f t="shared" si="1349"/>
        <v>-342.03422717284667</v>
      </c>
      <c r="AK2857">
        <f t="shared" si="1350"/>
        <v>1.3873238994559323</v>
      </c>
      <c r="AL2857">
        <f t="shared" si="1336"/>
        <v>-14169995.732220834</v>
      </c>
      <c r="AM2857">
        <f t="shared" si="1351"/>
        <v>15009.590836770945</v>
      </c>
      <c r="AN2857">
        <f t="shared" si="1352"/>
        <v>-138.85570996013644</v>
      </c>
      <c r="AP2857" s="15">
        <v>1</v>
      </c>
      <c r="AQ2857">
        <f t="shared" si="1337"/>
        <v>-4303665637667.1982</v>
      </c>
      <c r="AR2857">
        <f t="shared" si="1338"/>
        <v>-0.61363843576696853</v>
      </c>
      <c r="AS2857">
        <f t="shared" si="1339"/>
        <v>108163868454.09453</v>
      </c>
      <c r="AU2857">
        <f t="shared" si="1340"/>
        <v>9522118437707.1895</v>
      </c>
      <c r="AV2857">
        <f t="shared" si="1353"/>
        <v>3.3852989181992483E+29</v>
      </c>
    </row>
    <row r="2858" spans="1:48" x14ac:dyDescent="0.3">
      <c r="A2858" s="4">
        <v>26.496300000000002</v>
      </c>
      <c r="B2858" s="4">
        <f t="shared" si="1354"/>
        <v>329</v>
      </c>
      <c r="C2858" s="7">
        <v>24.81</v>
      </c>
      <c r="D2858" s="2">
        <f t="shared" si="1330"/>
        <v>169.49486112257904</v>
      </c>
      <c r="E2858" s="6">
        <f t="shared" si="1343"/>
        <v>51.581613336289728</v>
      </c>
      <c r="F2858" s="2">
        <f t="shared" si="1331"/>
        <v>116.1234910281983</v>
      </c>
      <c r="G2858" s="7">
        <v>37.200000000000003</v>
      </c>
      <c r="H2858" s="3">
        <f t="shared" si="1333"/>
        <v>217.46612783853351</v>
      </c>
      <c r="J2858" s="7">
        <v>45.2</v>
      </c>
      <c r="K2858" s="2">
        <f t="shared" si="1344"/>
        <v>171.0661278385335</v>
      </c>
      <c r="L2858" s="7">
        <v>24.5</v>
      </c>
      <c r="M2858" s="2">
        <f t="shared" si="1345"/>
        <v>101.18579424636846</v>
      </c>
      <c r="N2858" s="7">
        <v>26.2</v>
      </c>
      <c r="O2858" s="2">
        <f t="shared" si="1346"/>
        <v>12.085794246368465</v>
      </c>
      <c r="Q2858" s="2">
        <f t="shared" si="1347"/>
        <v>70.003976885119201</v>
      </c>
      <c r="R2858" s="2">
        <f t="shared" si="1341"/>
        <v>170.50931869163801</v>
      </c>
      <c r="S2858" s="2">
        <v>32.665799999999997</v>
      </c>
      <c r="T2858" s="2">
        <v>90</v>
      </c>
      <c r="U2858" s="7">
        <v>38.5</v>
      </c>
      <c r="V2858" s="2">
        <f t="shared" si="1334"/>
        <v>145.80137576760771</v>
      </c>
      <c r="W2858" s="7">
        <v>39.729999999999997</v>
      </c>
      <c r="X2858" s="2">
        <f t="shared" si="1332"/>
        <v>67.572851135766768</v>
      </c>
      <c r="Y2858" s="7">
        <v>24.81</v>
      </c>
      <c r="Z2858" s="2">
        <f t="shared" si="1335"/>
        <v>198.44152582587793</v>
      </c>
      <c r="AA2858" s="7">
        <v>46.4</v>
      </c>
      <c r="AB2858" s="7">
        <v>89.1</v>
      </c>
      <c r="AF2858">
        <f t="shared" si="1342"/>
        <v>63.536528913204123</v>
      </c>
      <c r="AH2858" s="15">
        <f t="shared" si="1355"/>
        <v>1</v>
      </c>
      <c r="AI2858">
        <f t="shared" si="1348"/>
        <v>-236.17999508173489</v>
      </c>
      <c r="AJ2858">
        <f t="shared" si="1349"/>
        <v>-333.01761668446153</v>
      </c>
      <c r="AK2858">
        <f t="shared" si="1350"/>
        <v>1.4612493505631705</v>
      </c>
      <c r="AL2858">
        <f t="shared" si="1336"/>
        <v>-10311160.742811883</v>
      </c>
      <c r="AM2858">
        <f t="shared" si="1351"/>
        <v>10853.998237376687</v>
      </c>
      <c r="AN2858">
        <f t="shared" si="1352"/>
        <v>-142.53279712670417</v>
      </c>
      <c r="AP2858" s="15">
        <v>1</v>
      </c>
      <c r="AQ2858">
        <f t="shared" si="1337"/>
        <v>-618522340462.52612</v>
      </c>
      <c r="AR2858">
        <f t="shared" si="1338"/>
        <v>-0.5981320831221355</v>
      </c>
      <c r="AS2858">
        <f t="shared" si="1339"/>
        <v>-783189304860.84631</v>
      </c>
      <c r="AU2858">
        <f t="shared" si="1340"/>
        <v>2624598050279.7515</v>
      </c>
      <c r="AV2858">
        <f t="shared" si="1353"/>
        <v>1.1517457498408046E+29</v>
      </c>
    </row>
    <row r="2859" spans="1:48" x14ac:dyDescent="0.3">
      <c r="A2859" s="4">
        <v>26.496300000000002</v>
      </c>
      <c r="B2859" s="4">
        <f t="shared" si="1354"/>
        <v>330</v>
      </c>
      <c r="C2859" s="7">
        <v>24.81</v>
      </c>
      <c r="D2859" s="2">
        <f t="shared" si="1330"/>
        <v>170.03762440050397</v>
      </c>
      <c r="E2859" s="6">
        <f t="shared" si="1343"/>
        <v>51.328659049988836</v>
      </c>
      <c r="F2859" s="2">
        <f t="shared" si="1331"/>
        <v>116.55456181734452</v>
      </c>
      <c r="G2859" s="7">
        <v>37.200000000000003</v>
      </c>
      <c r="H2859" s="3">
        <f t="shared" si="1333"/>
        <v>217.2911278385335</v>
      </c>
      <c r="J2859" s="7">
        <v>45.2</v>
      </c>
      <c r="K2859" s="2">
        <f t="shared" si="1344"/>
        <v>170.89112783853349</v>
      </c>
      <c r="L2859" s="7">
        <v>24.5</v>
      </c>
      <c r="M2859" s="2">
        <f t="shared" si="1345"/>
        <v>101.26851810876099</v>
      </c>
      <c r="N2859" s="7">
        <v>26.2</v>
      </c>
      <c r="O2859" s="2">
        <f t="shared" si="1346"/>
        <v>12.168518108760992</v>
      </c>
      <c r="Q2859" s="2">
        <f t="shared" si="1347"/>
        <v>70.008222793504032</v>
      </c>
      <c r="R2859" s="2">
        <f t="shared" si="1341"/>
        <v>170.58866714669301</v>
      </c>
      <c r="S2859" s="2">
        <v>32.665799999999997</v>
      </c>
      <c r="T2859" s="2">
        <v>90</v>
      </c>
      <c r="U2859" s="7">
        <v>38.5</v>
      </c>
      <c r="V2859" s="2">
        <f t="shared" si="1334"/>
        <v>146.10137576760772</v>
      </c>
      <c r="W2859" s="7">
        <v>39.729999999999997</v>
      </c>
      <c r="X2859" s="2">
        <f t="shared" si="1332"/>
        <v>67.851333561697757</v>
      </c>
      <c r="Y2859" s="7">
        <v>24.81</v>
      </c>
      <c r="Z2859" s="2">
        <f t="shared" si="1335"/>
        <v>198.95152582587792</v>
      </c>
      <c r="AA2859" s="7">
        <v>46.4</v>
      </c>
      <c r="AB2859" s="7">
        <v>89.1</v>
      </c>
      <c r="AF2859">
        <f t="shared" si="1342"/>
        <v>63.581995548622118</v>
      </c>
      <c r="AH2859" s="15">
        <f t="shared" si="1355"/>
        <v>1</v>
      </c>
      <c r="AI2859">
        <f t="shared" si="1348"/>
        <v>-234.80932273558875</v>
      </c>
      <c r="AJ2859">
        <f t="shared" si="1349"/>
        <v>-323.32393480162011</v>
      </c>
      <c r="AK2859">
        <f t="shared" si="1350"/>
        <v>1.5383998718064724</v>
      </c>
      <c r="AL2859">
        <f t="shared" si="1336"/>
        <v>-6078176.5770674469</v>
      </c>
      <c r="AM2859">
        <f t="shared" si="1351"/>
        <v>6414.2073779771608</v>
      </c>
      <c r="AN2859">
        <f t="shared" si="1352"/>
        <v>-146.28002002347262</v>
      </c>
      <c r="AP2859" s="15">
        <v>1</v>
      </c>
      <c r="AQ2859">
        <f t="shared" si="1337"/>
        <v>-450998561679.96619</v>
      </c>
      <c r="AR2859">
        <f t="shared" si="1338"/>
        <v>-0.58267232555116555</v>
      </c>
      <c r="AS2859">
        <f t="shared" si="1339"/>
        <v>79069629596.915512</v>
      </c>
      <c r="AU2859">
        <f t="shared" si="1340"/>
        <v>2655751237171.3237</v>
      </c>
      <c r="AV2859">
        <f t="shared" si="1353"/>
        <v>1.1173247097535751E+28</v>
      </c>
    </row>
    <row r="2860" spans="1:48" x14ac:dyDescent="0.3">
      <c r="A2860" s="4">
        <v>26.496300000000002</v>
      </c>
      <c r="B2860" s="4">
        <f t="shared" si="1354"/>
        <v>331</v>
      </c>
      <c r="C2860" s="7">
        <v>24.81</v>
      </c>
      <c r="D2860" s="2">
        <f t="shared" si="1330"/>
        <v>170.59017784187776</v>
      </c>
      <c r="E2860" s="6">
        <f t="shared" si="1343"/>
        <v>51.071870914672587</v>
      </c>
      <c r="F2860" s="2">
        <f t="shared" si="1331"/>
        <v>116.98494463169295</v>
      </c>
      <c r="G2860" s="7">
        <v>37.200000000000003</v>
      </c>
      <c r="H2860" s="3">
        <f t="shared" si="1333"/>
        <v>217.11612783853349</v>
      </c>
      <c r="J2860" s="7">
        <v>45.2</v>
      </c>
      <c r="K2860" s="2">
        <f t="shared" si="1344"/>
        <v>170.71612783853348</v>
      </c>
      <c r="L2860" s="7">
        <v>24.5</v>
      </c>
      <c r="M2860" s="2">
        <f t="shared" si="1345"/>
        <v>101.35478041665203</v>
      </c>
      <c r="N2860" s="7">
        <v>26.2</v>
      </c>
      <c r="O2860" s="2">
        <f t="shared" si="1346"/>
        <v>12.254780416652039</v>
      </c>
      <c r="Q2860" s="2">
        <f t="shared" si="1347"/>
        <v>70.009961298648932</v>
      </c>
      <c r="R2860" s="2">
        <f t="shared" si="1341"/>
        <v>170.67149394417814</v>
      </c>
      <c r="S2860" s="2">
        <v>32.665799999999997</v>
      </c>
      <c r="T2860" s="2">
        <v>90</v>
      </c>
      <c r="U2860" s="7">
        <v>38.5</v>
      </c>
      <c r="V2860" s="2">
        <f t="shared" si="1334"/>
        <v>146.40137576760773</v>
      </c>
      <c r="W2860" s="7">
        <v>39.729999999999997</v>
      </c>
      <c r="X2860" s="2">
        <f t="shared" si="1332"/>
        <v>68.121843178694533</v>
      </c>
      <c r="Y2860" s="7">
        <v>24.81</v>
      </c>
      <c r="Z2860" s="2">
        <f t="shared" si="1335"/>
        <v>199.46152582587791</v>
      </c>
      <c r="AA2860" s="7">
        <v>46.4</v>
      </c>
      <c r="AB2860" s="7">
        <v>89.1</v>
      </c>
      <c r="AF2860">
        <f t="shared" si="1342"/>
        <v>63.62475479891242</v>
      </c>
      <c r="AH2860" s="15">
        <f t="shared" si="1355"/>
        <v>1</v>
      </c>
      <c r="AI2860">
        <f t="shared" si="1348"/>
        <v>-312.62968211639912</v>
      </c>
      <c r="AJ2860">
        <f t="shared" si="1349"/>
        <v>-314.32902591531484</v>
      </c>
      <c r="AK2860">
        <f t="shared" si="1350"/>
        <v>1.6191150580469025</v>
      </c>
      <c r="AL2860">
        <f t="shared" si="1336"/>
        <v>-933034.90365961532</v>
      </c>
      <c r="AM2860">
        <f t="shared" si="1351"/>
        <v>1166.1731688960931</v>
      </c>
      <c r="AN2860">
        <f t="shared" si="1352"/>
        <v>-150.08935380664832</v>
      </c>
      <c r="AP2860" s="15">
        <v>1</v>
      </c>
      <c r="AQ2860">
        <f t="shared" si="1337"/>
        <v>-1087881069317.4858</v>
      </c>
      <c r="AR2860">
        <f t="shared" si="1338"/>
        <v>-0.5672534970138049</v>
      </c>
      <c r="AS2860">
        <f t="shared" si="1339"/>
        <v>539098778628.30707</v>
      </c>
      <c r="AU2860">
        <f t="shared" si="1340"/>
        <v>6664367459785.1211</v>
      </c>
      <c r="AV2860">
        <f t="shared" si="1353"/>
        <v>1.6820017952575455E+27</v>
      </c>
    </row>
    <row r="2861" spans="1:48" x14ac:dyDescent="0.3">
      <c r="A2861" s="4">
        <v>26.496300000000002</v>
      </c>
      <c r="B2861" s="4">
        <f t="shared" si="1354"/>
        <v>332</v>
      </c>
      <c r="C2861" s="7">
        <v>24.81</v>
      </c>
      <c r="D2861" s="2">
        <f t="shared" si="1330"/>
        <v>171.15263054617523</v>
      </c>
      <c r="E2861" s="6">
        <f t="shared" si="1343"/>
        <v>50.811269623230459</v>
      </c>
      <c r="F2861" s="2">
        <f t="shared" si="1331"/>
        <v>117.41461856366071</v>
      </c>
      <c r="G2861" s="7">
        <v>37.200000000000003</v>
      </c>
      <c r="H2861" s="3">
        <f t="shared" si="1333"/>
        <v>216.94112783853348</v>
      </c>
      <c r="J2861" s="7">
        <v>45.2</v>
      </c>
      <c r="K2861" s="2">
        <f t="shared" si="1344"/>
        <v>170.54112783853347</v>
      </c>
      <c r="L2861" s="7">
        <v>24.5</v>
      </c>
      <c r="M2861" s="2">
        <f t="shared" si="1345"/>
        <v>101.44461260040015</v>
      </c>
      <c r="N2861" s="7">
        <v>26.2</v>
      </c>
      <c r="O2861" s="2">
        <f t="shared" si="1346"/>
        <v>12.344612600400154</v>
      </c>
      <c r="Q2861" s="2">
        <f t="shared" si="1347"/>
        <v>70.009087725917539</v>
      </c>
      <c r="R2861" s="2">
        <f t="shared" si="1341"/>
        <v>170.75783013846586</v>
      </c>
      <c r="S2861" s="2">
        <v>32.665799999999997</v>
      </c>
      <c r="T2861" s="2">
        <v>90</v>
      </c>
      <c r="U2861" s="7">
        <v>38.5</v>
      </c>
      <c r="V2861" s="2">
        <f t="shared" si="1334"/>
        <v>146.70137576760774</v>
      </c>
      <c r="W2861" s="7">
        <v>39.729999999999997</v>
      </c>
      <c r="X2861" s="2">
        <f t="shared" si="1332"/>
        <v>68.3844592586386</v>
      </c>
      <c r="Y2861" s="7">
        <v>24.81</v>
      </c>
      <c r="Z2861" s="2">
        <f t="shared" si="1335"/>
        <v>199.9715258258779</v>
      </c>
      <c r="AA2861" s="7">
        <v>46.4</v>
      </c>
      <c r="AB2861" s="7">
        <v>89.1</v>
      </c>
      <c r="AF2861">
        <f t="shared" si="1342"/>
        <v>63.664704248190532</v>
      </c>
      <c r="AH2861" s="15">
        <f t="shared" si="1355"/>
        <v>1</v>
      </c>
      <c r="AI2861">
        <f t="shared" si="1348"/>
        <v>-365.47811749501824</v>
      </c>
      <c r="AJ2861">
        <f t="shared" si="1349"/>
        <v>-304.87124543474187</v>
      </c>
      <c r="AK2861">
        <f t="shared" si="1350"/>
        <v>1.7037745069510535</v>
      </c>
      <c r="AL2861">
        <f t="shared" si="1336"/>
        <v>30478689.859569315</v>
      </c>
      <c r="AM2861">
        <f t="shared" si="1351"/>
        <v>-29977.842334113768</v>
      </c>
      <c r="AN2861">
        <f t="shared" si="1352"/>
        <v>-153.9529509273043</v>
      </c>
      <c r="AP2861" s="15">
        <v>1</v>
      </c>
      <c r="AQ2861">
        <f t="shared" si="1337"/>
        <v>-1037267130878.2247</v>
      </c>
      <c r="AR2861">
        <f t="shared" si="1338"/>
        <v>-0.55186943811214295</v>
      </c>
      <c r="AS2861">
        <f t="shared" si="1339"/>
        <v>-216886397794.12393</v>
      </c>
      <c r="AU2861">
        <f t="shared" si="1340"/>
        <v>11485448384379.195</v>
      </c>
      <c r="AV2861">
        <f t="shared" si="1353"/>
        <v>1.1111532907532075E+31</v>
      </c>
    </row>
    <row r="2862" spans="1:48" x14ac:dyDescent="0.3">
      <c r="A2862" s="4">
        <v>26.496300000000002</v>
      </c>
      <c r="B2862" s="4">
        <f t="shared" si="1354"/>
        <v>333</v>
      </c>
      <c r="C2862" s="7">
        <v>24.81</v>
      </c>
      <c r="D2862" s="2">
        <f t="shared" si="1330"/>
        <v>171.72510014345301</v>
      </c>
      <c r="E2862" s="6">
        <f t="shared" si="1343"/>
        <v>50.546876199460335</v>
      </c>
      <c r="F2862" s="2">
        <f t="shared" si="1331"/>
        <v>117.84356206803996</v>
      </c>
      <c r="G2862" s="7">
        <v>37.200000000000003</v>
      </c>
      <c r="H2862" s="3">
        <f t="shared" si="1333"/>
        <v>216.76612783853346</v>
      </c>
      <c r="J2862" s="7">
        <v>45.2</v>
      </c>
      <c r="K2862" s="2">
        <f t="shared" si="1344"/>
        <v>170.36612783853346</v>
      </c>
      <c r="L2862" s="7">
        <v>24.5</v>
      </c>
      <c r="M2862" s="2">
        <f t="shared" si="1345"/>
        <v>101.53804846396793</v>
      </c>
      <c r="N2862" s="7">
        <v>26.2</v>
      </c>
      <c r="O2862" s="2">
        <f t="shared" si="1346"/>
        <v>12.438048463967931</v>
      </c>
      <c r="Q2862" s="2">
        <f t="shared" si="1347"/>
        <v>70.005494482427181</v>
      </c>
      <c r="R2862" s="2">
        <f t="shared" si="1341"/>
        <v>170.84770916163257</v>
      </c>
      <c r="S2862" s="2">
        <v>32.665799999999997</v>
      </c>
      <c r="T2862" s="2">
        <v>90</v>
      </c>
      <c r="U2862" s="7">
        <v>38.5</v>
      </c>
      <c r="V2862" s="2">
        <f t="shared" si="1334"/>
        <v>147.00137576760775</v>
      </c>
      <c r="W2862" s="7">
        <v>39.729999999999997</v>
      </c>
      <c r="X2862" s="2">
        <f t="shared" si="1332"/>
        <v>68.639268264121768</v>
      </c>
      <c r="Y2862" s="7">
        <v>24.81</v>
      </c>
      <c r="Z2862" s="2">
        <f t="shared" si="1335"/>
        <v>200.4815258258779</v>
      </c>
      <c r="AA2862" s="7">
        <v>46.4</v>
      </c>
      <c r="AB2862" s="7">
        <v>89.1</v>
      </c>
      <c r="AF2862">
        <f t="shared" si="1342"/>
        <v>63.701736246402362</v>
      </c>
      <c r="AH2862" s="15">
        <f t="shared" si="1355"/>
        <v>1</v>
      </c>
      <c r="AI2862">
        <f t="shared" si="1348"/>
        <v>-359.87710138344096</v>
      </c>
      <c r="AJ2862">
        <f t="shared" si="1349"/>
        <v>-295.21700453242323</v>
      </c>
      <c r="AK2862">
        <f t="shared" si="1350"/>
        <v>1.7928043320692146</v>
      </c>
      <c r="AL2862">
        <f t="shared" si="1336"/>
        <v>-517237.77445629553</v>
      </c>
      <c r="AM2862">
        <f t="shared" si="1351"/>
        <v>718.7493380953515</v>
      </c>
      <c r="AN2862">
        <f t="shared" si="1352"/>
        <v>-157.86315316760897</v>
      </c>
      <c r="AP2862" s="15">
        <v>1</v>
      </c>
      <c r="AQ2862">
        <f t="shared" si="1337"/>
        <v>20935101441.214237</v>
      </c>
      <c r="AR2862">
        <f t="shared" si="1338"/>
        <v>-0.53651382493555311</v>
      </c>
      <c r="AS2862">
        <f t="shared" si="1339"/>
        <v>-293995210943.73224</v>
      </c>
      <c r="AU2862">
        <f t="shared" si="1340"/>
        <v>11076765042834.689</v>
      </c>
      <c r="AV2862">
        <f t="shared" si="1353"/>
        <v>5.7321929108533082E+27</v>
      </c>
    </row>
    <row r="2863" spans="1:48" x14ac:dyDescent="0.3">
      <c r="A2863" s="4">
        <v>26.496300000000002</v>
      </c>
      <c r="B2863" s="4">
        <f t="shared" si="1354"/>
        <v>334</v>
      </c>
      <c r="C2863" s="7">
        <v>24.81</v>
      </c>
      <c r="D2863" s="2">
        <f t="shared" ref="D2863:D2888" si="1356">ACOS(-(W2863^2+C2863^2-E2863^2)/(2*E2863*C2863))*(180/PI())+90</f>
        <v>172.30771326185629</v>
      </c>
      <c r="E2863" s="6">
        <f t="shared" si="1343"/>
        <v>50.278711998044948</v>
      </c>
      <c r="F2863" s="2">
        <f t="shared" si="1331"/>
        <v>118.27175293384182</v>
      </c>
      <c r="G2863" s="7">
        <v>37.200000000000003</v>
      </c>
      <c r="H2863" s="3">
        <f t="shared" si="1333"/>
        <v>216.59112783853345</v>
      </c>
      <c r="J2863" s="7">
        <v>45.2</v>
      </c>
      <c r="K2863" s="2">
        <f t="shared" si="1344"/>
        <v>170.19112783853345</v>
      </c>
      <c r="L2863" s="7">
        <v>24.5</v>
      </c>
      <c r="M2863" s="2">
        <f t="shared" si="1345"/>
        <v>101.63512431045734</v>
      </c>
      <c r="N2863" s="7">
        <v>26.2</v>
      </c>
      <c r="O2863" s="2">
        <f t="shared" si="1346"/>
        <v>12.535124310457348</v>
      </c>
      <c r="Q2863" s="2">
        <f t="shared" si="1347"/>
        <v>69.99907086040777</v>
      </c>
      <c r="R2863" s="2">
        <f t="shared" si="1341"/>
        <v>170.94116695115127</v>
      </c>
      <c r="S2863" s="2">
        <v>32.665799999999997</v>
      </c>
      <c r="T2863" s="2">
        <v>90</v>
      </c>
      <c r="U2863" s="7">
        <v>38.5</v>
      </c>
      <c r="V2863" s="2">
        <f t="shared" si="1334"/>
        <v>147.30137576760777</v>
      </c>
      <c r="W2863" s="7">
        <v>39.729999999999997</v>
      </c>
      <c r="X2863" s="2">
        <f t="shared" si="1332"/>
        <v>68.886364291319694</v>
      </c>
      <c r="Y2863" s="7">
        <v>24.81</v>
      </c>
      <c r="Z2863" s="2">
        <f t="shared" si="1335"/>
        <v>200.99152582587789</v>
      </c>
      <c r="AA2863" s="7">
        <v>46.4</v>
      </c>
      <c r="AB2863" s="7">
        <v>89.1</v>
      </c>
      <c r="AF2863">
        <f t="shared" si="1342"/>
        <v>63.735737639708077</v>
      </c>
      <c r="AH2863" s="15">
        <f t="shared" si="1355"/>
        <v>1</v>
      </c>
      <c r="AI2863">
        <f t="shared" si="1348"/>
        <v>-355.89119465063851</v>
      </c>
      <c r="AJ2863">
        <f t="shared" si="1349"/>
        <v>-285.24784726459444</v>
      </c>
      <c r="AK2863">
        <f t="shared" si="1350"/>
        <v>1.886684957804601</v>
      </c>
      <c r="AL2863">
        <f t="shared" si="1336"/>
        <v>5418127.8607746344</v>
      </c>
      <c r="AM2863">
        <f t="shared" si="1351"/>
        <v>-5026.8660060894472</v>
      </c>
      <c r="AN2863">
        <f t="shared" si="1352"/>
        <v>-161.8125031100858</v>
      </c>
      <c r="AP2863" s="15">
        <v>1</v>
      </c>
      <c r="AQ2863">
        <f t="shared" si="1337"/>
        <v>931083422625.30054</v>
      </c>
      <c r="AR2863">
        <f t="shared" si="1338"/>
        <v>-0.52117996759652918</v>
      </c>
      <c r="AS2863">
        <f t="shared" si="1339"/>
        <v>259439535332.15958</v>
      </c>
      <c r="AU2863">
        <f t="shared" si="1340"/>
        <v>10851151640589.086</v>
      </c>
      <c r="AV2863">
        <f t="shared" si="1353"/>
        <v>-3.0321389621201253E+27</v>
      </c>
    </row>
    <row r="2864" spans="1:48" x14ac:dyDescent="0.3">
      <c r="A2864" s="4">
        <v>26.496300000000002</v>
      </c>
      <c r="B2864" s="4">
        <f t="shared" si="1354"/>
        <v>335</v>
      </c>
      <c r="C2864" s="7">
        <v>24.81</v>
      </c>
      <c r="D2864" s="2">
        <f t="shared" si="1356"/>
        <v>172.90060602700163</v>
      </c>
      <c r="E2864" s="6">
        <f t="shared" si="1343"/>
        <v>50.006798704584455</v>
      </c>
      <c r="F2864" s="2">
        <f t="shared" ref="F2864:F2927" si="1357">ACOS((-A2864*COS(B2864*PI()/180))/E2864)*180/PI()</f>
        <v>118.69916825473881</v>
      </c>
      <c r="G2864" s="7">
        <v>37.200000000000003</v>
      </c>
      <c r="H2864" s="3">
        <f t="shared" si="1333"/>
        <v>216.41612783853344</v>
      </c>
      <c r="J2864" s="7">
        <v>45.2</v>
      </c>
      <c r="K2864" s="2">
        <f t="shared" si="1344"/>
        <v>170.01612783853344</v>
      </c>
      <c r="L2864" s="7">
        <v>24.5</v>
      </c>
      <c r="M2864" s="2">
        <f t="shared" si="1345"/>
        <v>101.73587907519664</v>
      </c>
      <c r="N2864" s="7">
        <v>26.2</v>
      </c>
      <c r="O2864" s="2">
        <f t="shared" si="1346"/>
        <v>12.635879075196641</v>
      </c>
      <c r="Q2864" s="2">
        <f t="shared" si="1347"/>
        <v>69.989702824299599</v>
      </c>
      <c r="R2864" s="2">
        <f t="shared" si="1341"/>
        <v>171.03824208538504</v>
      </c>
      <c r="S2864" s="2">
        <v>32.665799999999997</v>
      </c>
      <c r="T2864" s="2">
        <v>90</v>
      </c>
      <c r="U2864" s="7">
        <v>38.5</v>
      </c>
      <c r="V2864" s="2">
        <f t="shared" si="1334"/>
        <v>147.60137576760778</v>
      </c>
      <c r="W2864" s="7">
        <v>39.729999999999997</v>
      </c>
      <c r="X2864" s="2">
        <f t="shared" ref="X2864:X2888" si="1358">ACOS(((E2864*COS(F2864*PI()/180))-C2864*COS(D2864*PI()/180))/W2864)*180/3.1416-20</f>
        <v>69.125849536325973</v>
      </c>
      <c r="Y2864" s="7">
        <v>24.81</v>
      </c>
      <c r="Z2864" s="2">
        <f t="shared" si="1335"/>
        <v>201.50152582587788</v>
      </c>
      <c r="AA2864" s="7">
        <v>46.4</v>
      </c>
      <c r="AB2864" s="7">
        <v>89.1</v>
      </c>
      <c r="AF2864">
        <f t="shared" si="1342"/>
        <v>63.766589479737874</v>
      </c>
      <c r="AH2864" s="15">
        <f t="shared" si="1355"/>
        <v>1</v>
      </c>
      <c r="AI2864">
        <f t="shared" si="1348"/>
        <v>-404.39820279885413</v>
      </c>
      <c r="AJ2864">
        <f t="shared" si="1349"/>
        <v>-276.41085319478861</v>
      </c>
      <c r="AK2864">
        <f t="shared" si="1350"/>
        <v>1.9859605047256246</v>
      </c>
      <c r="AL2864">
        <f t="shared" si="1336"/>
        <v>9816482.5707079954</v>
      </c>
      <c r="AM2864">
        <f t="shared" si="1351"/>
        <v>-9156.3093626160153</v>
      </c>
      <c r="AN2864">
        <f t="shared" si="1352"/>
        <v>-165.79375501935965</v>
      </c>
      <c r="AP2864" s="15">
        <v>1</v>
      </c>
      <c r="AQ2864">
        <f t="shared" si="1337"/>
        <v>3045786916016.5835</v>
      </c>
      <c r="AR2864">
        <f t="shared" si="1338"/>
        <v>-0.50586104295904055</v>
      </c>
      <c r="AS2864">
        <f t="shared" si="1339"/>
        <v>78731924681.597626</v>
      </c>
      <c r="AU2864">
        <f t="shared" si="1340"/>
        <v>17049923120480.725</v>
      </c>
      <c r="AV2864">
        <f t="shared" si="1353"/>
        <v>4.5791626315198271E+28</v>
      </c>
    </row>
    <row r="2865" spans="1:48" x14ac:dyDescent="0.3">
      <c r="A2865" s="4">
        <v>26.496300000000002</v>
      </c>
      <c r="B2865" s="4">
        <f t="shared" si="1354"/>
        <v>336</v>
      </c>
      <c r="C2865" s="7">
        <v>24.81</v>
      </c>
      <c r="D2865" s="2">
        <f t="shared" si="1356"/>
        <v>173.50392459636674</v>
      </c>
      <c r="E2865" s="6">
        <f t="shared" si="1343"/>
        <v>49.731158335689791</v>
      </c>
      <c r="F2865" s="2">
        <f t="shared" si="1357"/>
        <v>119.12578439802127</v>
      </c>
      <c r="G2865" s="7">
        <v>37.200000000000003</v>
      </c>
      <c r="H2865" s="3">
        <f t="shared" ref="H2865:H2888" si="1359">H2864-0.175</f>
        <v>216.24112783853343</v>
      </c>
      <c r="J2865" s="7">
        <v>45.2</v>
      </c>
      <c r="K2865" s="2">
        <f t="shared" si="1344"/>
        <v>169.84112783853342</v>
      </c>
      <c r="L2865" s="7">
        <v>24.5</v>
      </c>
      <c r="M2865" s="2">
        <f t="shared" si="1345"/>
        <v>101.84035446707833</v>
      </c>
      <c r="N2865" s="7">
        <v>26.2</v>
      </c>
      <c r="O2865" s="2">
        <f t="shared" si="1346"/>
        <v>12.740354467078333</v>
      </c>
      <c r="Q2865" s="2">
        <f t="shared" si="1347"/>
        <v>69.977272780182872</v>
      </c>
      <c r="R2865" s="2">
        <f t="shared" si="1341"/>
        <v>171.13897592760662</v>
      </c>
      <c r="S2865" s="2">
        <v>32.665799999999997</v>
      </c>
      <c r="T2865" s="2">
        <v>90</v>
      </c>
      <c r="U2865" s="7">
        <v>38.5</v>
      </c>
      <c r="V2865" s="2">
        <f t="shared" ref="V2865:V2888" si="1360">V2864+0.3</f>
        <v>147.90137576760779</v>
      </c>
      <c r="W2865" s="7">
        <v>39.729999999999997</v>
      </c>
      <c r="X2865" s="2">
        <f t="shared" si="1358"/>
        <v>69.357834787204141</v>
      </c>
      <c r="Y2865" s="7">
        <v>24.81</v>
      </c>
      <c r="Z2865" s="2">
        <f t="shared" ref="Z2865:Z2887" si="1361">Z2864+0.51</f>
        <v>202.01152582587787</v>
      </c>
      <c r="AA2865" s="7">
        <v>46.4</v>
      </c>
      <c r="AB2865" s="7">
        <v>89.1</v>
      </c>
      <c r="AF2865">
        <f t="shared" si="1342"/>
        <v>63.794166709795093</v>
      </c>
      <c r="AH2865" s="15">
        <f t="shared" si="1355"/>
        <v>1</v>
      </c>
      <c r="AI2865">
        <f t="shared" si="1348"/>
        <v>-467.06657423329153</v>
      </c>
      <c r="AJ2865">
        <f t="shared" si="1349"/>
        <v>-265.76821806503301</v>
      </c>
      <c r="AK2865">
        <f t="shared" si="1350"/>
        <v>2.0912501612396137</v>
      </c>
      <c r="AL2865">
        <f t="shared" si="1336"/>
        <v>14056153.984904863</v>
      </c>
      <c r="AM2865">
        <f t="shared" si="1351"/>
        <v>-13026.091018155374</v>
      </c>
      <c r="AN2865">
        <f t="shared" si="1352"/>
        <v>-169.79988511713373</v>
      </c>
      <c r="AP2865" s="15">
        <v>1</v>
      </c>
      <c r="AQ2865">
        <f t="shared" si="1337"/>
        <v>7913490011365.8477</v>
      </c>
      <c r="AR2865">
        <f t="shared" si="1338"/>
        <v>-0.49054920367618715</v>
      </c>
      <c r="AS2865">
        <f t="shared" si="1339"/>
        <v>-201632496831.16269</v>
      </c>
      <c r="AU2865">
        <f t="shared" si="1340"/>
        <v>28665545735948.918</v>
      </c>
      <c r="AV2865">
        <f t="shared" si="1353"/>
        <v>2.7953387856113735E+29</v>
      </c>
    </row>
    <row r="2866" spans="1:48" x14ac:dyDescent="0.3">
      <c r="A2866" s="4">
        <v>26.496300000000002</v>
      </c>
      <c r="B2866" s="4">
        <f t="shared" si="1354"/>
        <v>337</v>
      </c>
      <c r="C2866" s="7">
        <v>24.81</v>
      </c>
      <c r="D2866" s="2">
        <f t="shared" si="1356"/>
        <v>174.1178257321543</v>
      </c>
      <c r="E2866" s="6">
        <f t="shared" si="1343"/>
        <v>49.451813239142453</v>
      </c>
      <c r="F2866" s="2">
        <f t="shared" si="1357"/>
        <v>119.5515769719772</v>
      </c>
      <c r="G2866" s="7">
        <v>37.200000000000003</v>
      </c>
      <c r="H2866" s="3">
        <f t="shared" si="1359"/>
        <v>216.06612783853342</v>
      </c>
      <c r="J2866" s="7">
        <v>45.2</v>
      </c>
      <c r="K2866" s="2">
        <f t="shared" si="1344"/>
        <v>169.66612783853341</v>
      </c>
      <c r="L2866" s="7">
        <v>24.5</v>
      </c>
      <c r="M2866" s="2">
        <f t="shared" si="1345"/>
        <v>101.94859511890667</v>
      </c>
      <c r="N2866" s="7">
        <v>26.2</v>
      </c>
      <c r="O2866" s="2">
        <f t="shared" si="1346"/>
        <v>12.848595118906672</v>
      </c>
      <c r="Q2866" s="2">
        <f t="shared" si="1347"/>
        <v>69.961659325975077</v>
      </c>
      <c r="R2866" s="2">
        <f t="shared" si="1341"/>
        <v>171.24341277933451</v>
      </c>
      <c r="S2866" s="2">
        <v>32.665799999999997</v>
      </c>
      <c r="T2866" s="2">
        <v>90</v>
      </c>
      <c r="U2866" s="7">
        <v>38.5</v>
      </c>
      <c r="V2866" s="2">
        <f t="shared" si="1360"/>
        <v>148.2013757676078</v>
      </c>
      <c r="W2866" s="7">
        <v>39.729999999999997</v>
      </c>
      <c r="X2866" s="2">
        <f t="shared" si="1358"/>
        <v>69.582439944283166</v>
      </c>
      <c r="Y2866" s="7">
        <v>24.81</v>
      </c>
      <c r="Z2866" s="2">
        <f t="shared" si="1361"/>
        <v>202.52152582587786</v>
      </c>
      <c r="AA2866" s="7">
        <v>46.4</v>
      </c>
      <c r="AB2866" s="7">
        <v>89.1</v>
      </c>
      <c r="AF2866">
        <f t="shared" si="1342"/>
        <v>63.818337825849625</v>
      </c>
      <c r="AH2866" s="15">
        <f t="shared" si="1355"/>
        <v>1</v>
      </c>
      <c r="AI2866">
        <f t="shared" si="1348"/>
        <v>-464.99002543442248</v>
      </c>
      <c r="AJ2866">
        <f t="shared" si="1349"/>
        <v>-255.54688154367682</v>
      </c>
      <c r="AK2866">
        <f t="shared" si="1350"/>
        <v>2.20326205426512</v>
      </c>
      <c r="AL2866">
        <f t="shared" si="1336"/>
        <v>18137313.792865295</v>
      </c>
      <c r="AM2866">
        <f t="shared" si="1351"/>
        <v>-16640.797689165047</v>
      </c>
      <c r="AN2866">
        <f t="shared" si="1352"/>
        <v>-173.82410123247985</v>
      </c>
      <c r="AP2866" s="15">
        <v>1</v>
      </c>
      <c r="AQ2866">
        <f t="shared" si="1337"/>
        <v>9796318833377.002</v>
      </c>
      <c r="AR2866">
        <f t="shared" si="1338"/>
        <v>-0.47523691506332971</v>
      </c>
      <c r="AS2866">
        <f t="shared" si="1339"/>
        <v>56888968796.433189</v>
      </c>
      <c r="AU2866">
        <f t="shared" si="1340"/>
        <v>28543531312347.852</v>
      </c>
      <c r="AV2866">
        <f t="shared" si="1353"/>
        <v>1.2306820065586759E+30</v>
      </c>
    </row>
    <row r="2867" spans="1:48" x14ac:dyDescent="0.3">
      <c r="A2867" s="4">
        <v>26.496300000000002</v>
      </c>
      <c r="B2867" s="4">
        <f t="shared" si="1354"/>
        <v>338</v>
      </c>
      <c r="C2867" s="7">
        <v>24.81</v>
      </c>
      <c r="D2867" s="2">
        <f t="shared" si="1356"/>
        <v>174.74247741648338</v>
      </c>
      <c r="E2867" s="6">
        <f t="shared" si="1343"/>
        <v>49.168786094125345</v>
      </c>
      <c r="F2867" s="2">
        <f t="shared" si="1357"/>
        <v>119.97652079159988</v>
      </c>
      <c r="G2867" s="7">
        <v>37.200000000000003</v>
      </c>
      <c r="H2867" s="3">
        <f t="shared" si="1359"/>
        <v>215.89112783853341</v>
      </c>
      <c r="J2867" s="7">
        <v>45.2</v>
      </c>
      <c r="K2867" s="2">
        <f t="shared" si="1344"/>
        <v>169.4911278385334</v>
      </c>
      <c r="L2867" s="7">
        <v>24.5</v>
      </c>
      <c r="M2867" s="2">
        <f t="shared" si="1345"/>
        <v>102.06064874760034</v>
      </c>
      <c r="N2867" s="7">
        <v>26.2</v>
      </c>
      <c r="O2867" s="2">
        <f t="shared" si="1346"/>
        <v>12.960648747600345</v>
      </c>
      <c r="Q2867" s="2">
        <f t="shared" si="1347"/>
        <v>69.942736980652711</v>
      </c>
      <c r="R2867" s="2">
        <f t="shared" si="1341"/>
        <v>171.35160004386466</v>
      </c>
      <c r="S2867" s="2">
        <v>32.665799999999997</v>
      </c>
      <c r="T2867" s="2">
        <v>90</v>
      </c>
      <c r="U2867" s="7">
        <v>38.5</v>
      </c>
      <c r="V2867" s="2">
        <f t="shared" si="1360"/>
        <v>148.50137576760781</v>
      </c>
      <c r="W2867" s="7">
        <v>39.729999999999997</v>
      </c>
      <c r="X2867" s="2">
        <f t="shared" si="1358"/>
        <v>69.799794571523236</v>
      </c>
      <c r="Y2867" s="7">
        <v>24.81</v>
      </c>
      <c r="Z2867" s="2">
        <f t="shared" si="1361"/>
        <v>203.03152582587785</v>
      </c>
      <c r="AA2867" s="7">
        <v>46.4</v>
      </c>
      <c r="AB2867" s="7">
        <v>89.1</v>
      </c>
      <c r="AF2867">
        <f t="shared" si="1342"/>
        <v>63.838964509903015</v>
      </c>
      <c r="AH2867" s="15">
        <f t="shared" si="1355"/>
        <v>1</v>
      </c>
      <c r="AI2867">
        <f t="shared" si="1348"/>
        <v>-388.66997571452413</v>
      </c>
      <c r="AJ2867">
        <f t="shared" si="1349"/>
        <v>-245.25353044596864</v>
      </c>
      <c r="AK2867">
        <f t="shared" si="1350"/>
        <v>2.3228102883260471</v>
      </c>
      <c r="AL2867">
        <f t="shared" si="1336"/>
        <v>22162256.861033205</v>
      </c>
      <c r="AM2867">
        <f t="shared" si="1351"/>
        <v>-20100.622117081301</v>
      </c>
      <c r="AN2867">
        <f t="shared" si="1352"/>
        <v>-177.85985181090155</v>
      </c>
      <c r="AP2867" s="15">
        <v>1</v>
      </c>
      <c r="AQ2867">
        <f t="shared" si="1337"/>
        <v>5397630832824.2783</v>
      </c>
      <c r="AR2867">
        <f t="shared" si="1338"/>
        <v>-0.45991577778407705</v>
      </c>
      <c r="AS2867">
        <f t="shared" si="1339"/>
        <v>86106872157.251236</v>
      </c>
      <c r="AU2867">
        <f t="shared" si="1340"/>
        <v>15572652686508.936</v>
      </c>
      <c r="AV2867">
        <f t="shared" si="1353"/>
        <v>3.8555748279906537E+30</v>
      </c>
    </row>
    <row r="2868" spans="1:48" x14ac:dyDescent="0.3">
      <c r="A2868" s="4">
        <v>26.496300000000002</v>
      </c>
      <c r="B2868" s="4">
        <f t="shared" si="1354"/>
        <v>339</v>
      </c>
      <c r="C2868" s="7">
        <v>24.81</v>
      </c>
      <c r="D2868" s="2">
        <f t="shared" si="1356"/>
        <v>175.37805951319103</v>
      </c>
      <c r="E2868" s="6">
        <f t="shared" si="1343"/>
        <v>48.882099911531462</v>
      </c>
      <c r="F2868" s="2">
        <f t="shared" si="1357"/>
        <v>120.40058984251893</v>
      </c>
      <c r="G2868" s="7">
        <v>37.200000000000003</v>
      </c>
      <c r="H2868" s="3">
        <f t="shared" si="1359"/>
        <v>215.7161278385334</v>
      </c>
      <c r="J2868" s="7">
        <v>45.2</v>
      </c>
      <c r="K2868" s="2">
        <f t="shared" si="1344"/>
        <v>169.31612783853339</v>
      </c>
      <c r="L2868" s="7">
        <v>24.5</v>
      </c>
      <c r="M2868" s="2">
        <f t="shared" si="1345"/>
        <v>102.17656632518049</v>
      </c>
      <c r="N2868" s="7">
        <v>26.2</v>
      </c>
      <c r="O2868" s="2">
        <f t="shared" si="1346"/>
        <v>13.076566325180494</v>
      </c>
      <c r="Q2868" s="2">
        <f t="shared" si="1347"/>
        <v>69.920375890551824</v>
      </c>
      <c r="R2868" s="2">
        <f t="shared" si="1341"/>
        <v>171.46358840096755</v>
      </c>
      <c r="S2868" s="2">
        <v>32.665799999999997</v>
      </c>
      <c r="T2868" s="2">
        <v>90</v>
      </c>
      <c r="U2868" s="7">
        <v>38.5</v>
      </c>
      <c r="V2868" s="2">
        <f t="shared" si="1360"/>
        <v>148.80137576760782</v>
      </c>
      <c r="W2868" s="7">
        <v>39.729999999999997</v>
      </c>
      <c r="X2868" s="2">
        <f t="shared" si="1358"/>
        <v>70.010038482119285</v>
      </c>
      <c r="Y2868" s="7">
        <v>24.81</v>
      </c>
      <c r="Z2868" s="2">
        <f t="shared" si="1361"/>
        <v>203.54152582587784</v>
      </c>
      <c r="AA2868" s="7">
        <v>46.4</v>
      </c>
      <c r="AB2868" s="7">
        <v>89.1</v>
      </c>
      <c r="AF2868">
        <f t="shared" si="1342"/>
        <v>63.855901233008261</v>
      </c>
      <c r="AH2868" s="15">
        <f t="shared" si="1355"/>
        <v>1</v>
      </c>
      <c r="AI2868">
        <f t="shared" si="1348"/>
        <v>-323.56067463886694</v>
      </c>
      <c r="AJ2868">
        <f t="shared" si="1349"/>
        <v>-234.89548170404586</v>
      </c>
      <c r="AK2868">
        <f t="shared" si="1350"/>
        <v>2.4508360354259886</v>
      </c>
      <c r="AL2868">
        <f t="shared" si="1336"/>
        <v>26151963.508391224</v>
      </c>
      <c r="AM2868">
        <f t="shared" si="1351"/>
        <v>-23426.931006449257</v>
      </c>
      <c r="AN2868">
        <f t="shared" si="1352"/>
        <v>-181.90083426702927</v>
      </c>
      <c r="AP2868" s="15">
        <v>1</v>
      </c>
      <c r="AQ2868">
        <f t="shared" si="1337"/>
        <v>2649290570785.1567</v>
      </c>
      <c r="AR2868">
        <f t="shared" si="1338"/>
        <v>-0.44457695081796472</v>
      </c>
      <c r="AS2868">
        <f t="shared" si="1339"/>
        <v>-81911766796.414902</v>
      </c>
      <c r="AU2868">
        <f t="shared" si="1340"/>
        <v>8762748284814.1934</v>
      </c>
      <c r="AV2868">
        <f t="shared" si="1353"/>
        <v>8.5410025387464201E+30</v>
      </c>
    </row>
    <row r="2869" spans="1:48" x14ac:dyDescent="0.3">
      <c r="A2869" s="4">
        <v>26.496300000000002</v>
      </c>
      <c r="B2869" s="4">
        <f t="shared" si="1354"/>
        <v>340</v>
      </c>
      <c r="C2869" s="7">
        <v>24.81</v>
      </c>
      <c r="D2869" s="2">
        <f t="shared" si="1356"/>
        <v>176.02476448101993</v>
      </c>
      <c r="E2869" s="6">
        <f t="shared" si="1343"/>
        <v>48.591778034355769</v>
      </c>
      <c r="F2869" s="2">
        <f t="shared" si="1357"/>
        <v>120.82375724304593</v>
      </c>
      <c r="G2869" s="7">
        <v>37.200000000000003</v>
      </c>
      <c r="H2869" s="3">
        <f t="shared" si="1359"/>
        <v>215.54112783853338</v>
      </c>
      <c r="J2869" s="7">
        <v>45.2</v>
      </c>
      <c r="K2869" s="2">
        <f t="shared" si="1344"/>
        <v>169.14112783853338</v>
      </c>
      <c r="L2869" s="7">
        <v>24.5</v>
      </c>
      <c r="M2869" s="2">
        <f t="shared" si="1345"/>
        <v>102.29640226157505</v>
      </c>
      <c r="N2869" s="7">
        <v>26.2</v>
      </c>
      <c r="O2869" s="2">
        <f t="shared" si="1346"/>
        <v>13.196402261575059</v>
      </c>
      <c r="Q2869" s="2">
        <f t="shared" si="1347"/>
        <v>69.894441510573131</v>
      </c>
      <c r="R2869" s="2">
        <f t="shared" si="1341"/>
        <v>171.57943199382422</v>
      </c>
      <c r="S2869" s="2">
        <v>32.665799999999997</v>
      </c>
      <c r="T2869" s="2">
        <v>90</v>
      </c>
      <c r="U2869" s="7">
        <v>38.5</v>
      </c>
      <c r="V2869" s="2">
        <f t="shared" si="1360"/>
        <v>149.10137576760783</v>
      </c>
      <c r="W2869" s="7">
        <v>39.729999999999997</v>
      </c>
      <c r="X2869" s="2">
        <f t="shared" si="1358"/>
        <v>70.21332236189923</v>
      </c>
      <c r="Y2869" s="7">
        <v>24.81</v>
      </c>
      <c r="Z2869" s="2">
        <f t="shared" si="1361"/>
        <v>204.05152582587783</v>
      </c>
      <c r="AA2869" s="7">
        <v>46.4</v>
      </c>
      <c r="AB2869" s="7">
        <v>89.1</v>
      </c>
      <c r="AF2869">
        <f t="shared" si="1342"/>
        <v>63.868994824890144</v>
      </c>
      <c r="AH2869" s="15">
        <f t="shared" si="1355"/>
        <v>1</v>
      </c>
      <c r="AI2869">
        <f t="shared" si="1348"/>
        <v>-354.81743510213471</v>
      </c>
      <c r="AJ2869">
        <f t="shared" si="1349"/>
        <v>-224.21987267457189</v>
      </c>
      <c r="AK2869">
        <f t="shared" si="1350"/>
        <v>2.5884338504118412</v>
      </c>
      <c r="AL2869">
        <f t="shared" si="1336"/>
        <v>30124726.917060696</v>
      </c>
      <c r="AM2869">
        <f t="shared" si="1351"/>
        <v>-26637.925714863297</v>
      </c>
      <c r="AN2869">
        <f t="shared" si="1352"/>
        <v>-185.94100266723694</v>
      </c>
      <c r="AP2869" s="15">
        <v>1</v>
      </c>
      <c r="AQ2869">
        <f t="shared" si="1337"/>
        <v>4236995519206.0874</v>
      </c>
      <c r="AR2869">
        <f t="shared" si="1338"/>
        <v>-0.42921095832909772</v>
      </c>
      <c r="AS2869">
        <f t="shared" si="1339"/>
        <v>5033881777.1508055</v>
      </c>
      <c r="AU2869">
        <f t="shared" si="1340"/>
        <v>11940682958397.068</v>
      </c>
      <c r="AV2869">
        <f t="shared" si="1353"/>
        <v>1.5725693300359796E+31</v>
      </c>
    </row>
    <row r="2870" spans="1:48" x14ac:dyDescent="0.3">
      <c r="A2870" s="4">
        <v>26.496300000000002</v>
      </c>
      <c r="B2870" s="4">
        <f t="shared" si="1354"/>
        <v>341</v>
      </c>
      <c r="C2870" s="7">
        <v>24.81</v>
      </c>
      <c r="D2870" s="2">
        <f t="shared" si="1356"/>
        <v>176.682798143524</v>
      </c>
      <c r="E2870" s="6">
        <f t="shared" si="1343"/>
        <v>48.29784413817768</v>
      </c>
      <c r="F2870" s="2">
        <f t="shared" si="1357"/>
        <v>121.24599520421549</v>
      </c>
      <c r="G2870" s="7">
        <v>37.200000000000003</v>
      </c>
      <c r="H2870" s="3">
        <f t="shared" si="1359"/>
        <v>215.36612783853337</v>
      </c>
      <c r="J2870" s="7">
        <v>45.2</v>
      </c>
      <c r="K2870" s="2">
        <f t="shared" si="1344"/>
        <v>168.96612783853337</v>
      </c>
      <c r="L2870" s="7">
        <v>24.5</v>
      </c>
      <c r="M2870" s="2">
        <f t="shared" si="1345"/>
        <v>102.42021460038256</v>
      </c>
      <c r="N2870" s="7">
        <v>26.2</v>
      </c>
      <c r="O2870" s="2">
        <f t="shared" si="1346"/>
        <v>13.32021460038257</v>
      </c>
      <c r="Q2870" s="2">
        <f t="shared" si="1347"/>
        <v>69.864794257855934</v>
      </c>
      <c r="R2870" s="2">
        <f t="shared" si="1341"/>
        <v>171.69918862939443</v>
      </c>
      <c r="S2870" s="2">
        <v>32.665799999999997</v>
      </c>
      <c r="T2870" s="2">
        <v>90</v>
      </c>
      <c r="U2870" s="7">
        <v>38.5</v>
      </c>
      <c r="V2870" s="2">
        <f t="shared" si="1360"/>
        <v>149.40137576760785</v>
      </c>
      <c r="W2870" s="7">
        <v>39.729999999999997</v>
      </c>
      <c r="X2870" s="2">
        <f t="shared" si="1358"/>
        <v>70.409808434510055</v>
      </c>
      <c r="Y2870" s="7">
        <v>24.81</v>
      </c>
      <c r="Z2870" s="2">
        <f t="shared" si="1361"/>
        <v>204.56152582587782</v>
      </c>
      <c r="AA2870" s="7">
        <v>46.4</v>
      </c>
      <c r="AB2870" s="7">
        <v>89.1</v>
      </c>
      <c r="AF2870">
        <f t="shared" si="1342"/>
        <v>63.87808400672553</v>
      </c>
      <c r="AH2870" s="15">
        <f t="shared" si="1355"/>
        <v>1</v>
      </c>
      <c r="AI2870">
        <f t="shared" si="1348"/>
        <v>-467.02672979052664</v>
      </c>
      <c r="AJ2870">
        <f t="shared" si="1349"/>
        <v>-213.62234922433714</v>
      </c>
      <c r="AK2870">
        <f t="shared" si="1350"/>
        <v>2.736884792632424</v>
      </c>
      <c r="AL2870">
        <f t="shared" si="1336"/>
        <v>34060585.349786162</v>
      </c>
      <c r="AM2870">
        <f t="shared" si="1351"/>
        <v>-29716.938441404116</v>
      </c>
      <c r="AN2870">
        <f t="shared" si="1352"/>
        <v>-189.97457472994211</v>
      </c>
      <c r="AP2870" s="15">
        <v>1</v>
      </c>
      <c r="AQ2870">
        <f t="shared" si="1337"/>
        <v>14116412557180.822</v>
      </c>
      <c r="AR2870">
        <f t="shared" si="1338"/>
        <v>-0.41380786772373429</v>
      </c>
      <c r="AS2870">
        <f t="shared" si="1339"/>
        <v>36573233526.467972</v>
      </c>
      <c r="AU2870">
        <f t="shared" si="1340"/>
        <v>30350397648491.512</v>
      </c>
      <c r="AV2870">
        <f t="shared" si="1353"/>
        <v>2.5425084516919906E+31</v>
      </c>
    </row>
    <row r="2871" spans="1:48" x14ac:dyDescent="0.3">
      <c r="A2871" s="4">
        <v>26.496300000000002</v>
      </c>
      <c r="B2871" s="4">
        <f t="shared" si="1354"/>
        <v>342</v>
      </c>
      <c r="C2871" s="7">
        <v>24.81</v>
      </c>
      <c r="D2871" s="2">
        <f t="shared" si="1356"/>
        <v>177.35238052166119</v>
      </c>
      <c r="E2871" s="6">
        <f t="shared" si="1343"/>
        <v>48.000322231740689</v>
      </c>
      <c r="F2871" s="2">
        <f t="shared" si="1357"/>
        <v>121.66727498769554</v>
      </c>
      <c r="G2871" s="7">
        <v>37.200000000000003</v>
      </c>
      <c r="H2871" s="3">
        <f t="shared" si="1359"/>
        <v>215.19112783853336</v>
      </c>
      <c r="J2871" s="7">
        <v>45.2</v>
      </c>
      <c r="K2871" s="2">
        <f t="shared" si="1344"/>
        <v>168.79112783853336</v>
      </c>
      <c r="L2871" s="7">
        <v>24.5</v>
      </c>
      <c r="M2871" s="2">
        <f t="shared" si="1345"/>
        <v>102.54806522886605</v>
      </c>
      <c r="N2871" s="7">
        <v>26.2</v>
      </c>
      <c r="O2871" s="2">
        <f t="shared" si="1346"/>
        <v>13.448065228866056</v>
      </c>
      <c r="Q2871" s="2">
        <f t="shared" si="1347"/>
        <v>69.831289135189309</v>
      </c>
      <c r="R2871" s="2">
        <f t="shared" si="1341"/>
        <v>171.822919993543</v>
      </c>
      <c r="S2871" s="2">
        <v>32.665799999999997</v>
      </c>
      <c r="T2871" s="2">
        <v>90</v>
      </c>
      <c r="U2871" s="7">
        <v>38.5</v>
      </c>
      <c r="V2871" s="2">
        <f t="shared" si="1360"/>
        <v>149.70137576760786</v>
      </c>
      <c r="W2871" s="7">
        <v>39.729999999999997</v>
      </c>
      <c r="X2871" s="2">
        <f t="shared" si="1358"/>
        <v>70.599671172887298</v>
      </c>
      <c r="Y2871" s="7">
        <v>24.81</v>
      </c>
      <c r="Z2871" s="2">
        <f t="shared" si="1361"/>
        <v>205.07152582587781</v>
      </c>
      <c r="AA2871" s="7">
        <v>46.4</v>
      </c>
      <c r="AB2871" s="7">
        <v>89.1</v>
      </c>
      <c r="AF2871">
        <f t="shared" si="1342"/>
        <v>63.88299888320465</v>
      </c>
      <c r="AH2871" s="15">
        <f t="shared" si="1355"/>
        <v>1</v>
      </c>
      <c r="AI2871">
        <f t="shared" si="1348"/>
        <v>-559.70955362996483</v>
      </c>
      <c r="AJ2871">
        <f t="shared" si="1349"/>
        <v>-202.85894621070943</v>
      </c>
      <c r="AK2871">
        <f t="shared" si="1350"/>
        <v>2.8976985059345339</v>
      </c>
      <c r="AL2871">
        <f t="shared" si="1336"/>
        <v>37966778.589159109</v>
      </c>
      <c r="AM2871">
        <f t="shared" si="1351"/>
        <v>-32672.376718407646</v>
      </c>
      <c r="AN2871">
        <f t="shared" si="1352"/>
        <v>-193.99603813281283</v>
      </c>
      <c r="AP2871" s="15">
        <v>1</v>
      </c>
      <c r="AQ2871">
        <f t="shared" si="1337"/>
        <v>29734946604200.266</v>
      </c>
      <c r="AR2871">
        <f t="shared" si="1338"/>
        <v>-0.39835690031395832</v>
      </c>
      <c r="AS2871">
        <f t="shared" si="1339"/>
        <v>-25318097084.49559</v>
      </c>
      <c r="AU2871">
        <f t="shared" si="1340"/>
        <v>58187534701922.563</v>
      </c>
      <c r="AV2871">
        <f t="shared" si="1353"/>
        <v>3.8571635697278775E+31</v>
      </c>
    </row>
    <row r="2872" spans="1:48" x14ac:dyDescent="0.3">
      <c r="A2872" s="4">
        <v>26.496300000000002</v>
      </c>
      <c r="B2872" s="4">
        <f t="shared" si="1354"/>
        <v>343</v>
      </c>
      <c r="C2872" s="7">
        <v>24.81</v>
      </c>
      <c r="D2872" s="2">
        <f t="shared" si="1356"/>
        <v>178.03374673576531</v>
      </c>
      <c r="E2872" s="6">
        <f t="shared" si="1343"/>
        <v>47.699236657637577</v>
      </c>
      <c r="F2872" s="2">
        <f t="shared" si="1357"/>
        <v>122.0875668614313</v>
      </c>
      <c r="G2872" s="7">
        <v>37.200000000000003</v>
      </c>
      <c r="H2872" s="3">
        <f t="shared" si="1359"/>
        <v>215.01612783853335</v>
      </c>
      <c r="J2872" s="7">
        <v>45.2</v>
      </c>
      <c r="K2872" s="2">
        <f t="shared" si="1344"/>
        <v>168.61612783853334</v>
      </c>
      <c r="L2872" s="7">
        <v>24.5</v>
      </c>
      <c r="M2872" s="2">
        <f t="shared" si="1345"/>
        <v>102.68002010359118</v>
      </c>
      <c r="N2872" s="7">
        <v>26.2</v>
      </c>
      <c r="O2872" s="2">
        <f t="shared" si="1346"/>
        <v>13.580020103591181</v>
      </c>
      <c r="Q2872" s="2">
        <f t="shared" si="1347"/>
        <v>69.79377532108991</v>
      </c>
      <c r="R2872" s="2">
        <f t="shared" si="1341"/>
        <v>171.95069188240012</v>
      </c>
      <c r="S2872" s="2">
        <v>32.665799999999997</v>
      </c>
      <c r="T2872" s="2">
        <v>90</v>
      </c>
      <c r="U2872" s="7">
        <v>38.5</v>
      </c>
      <c r="V2872" s="2">
        <f t="shared" si="1360"/>
        <v>150.00137576760787</v>
      </c>
      <c r="W2872" s="7">
        <v>39.729999999999997</v>
      </c>
      <c r="X2872" s="2">
        <f t="shared" si="1358"/>
        <v>70.783098062069925</v>
      </c>
      <c r="Y2872" s="7">
        <v>24.81</v>
      </c>
      <c r="Z2872" s="2">
        <f t="shared" si="1361"/>
        <v>205.5815258258778</v>
      </c>
      <c r="AA2872" s="7">
        <v>46.4</v>
      </c>
      <c r="AB2872" s="7">
        <v>89.1</v>
      </c>
      <c r="AF2872">
        <f t="shared" si="1342"/>
        <v>63.883560389490313</v>
      </c>
      <c r="AH2872" s="15">
        <f t="shared" si="1355"/>
        <v>1</v>
      </c>
      <c r="AI2872">
        <f t="shared" si="1348"/>
        <v>-557.99647741559363</v>
      </c>
      <c r="AJ2872">
        <f t="shared" si="1349"/>
        <v>-192.10886681638866</v>
      </c>
      <c r="AK2872">
        <f t="shared" si="1350"/>
        <v>3.0726672235647796</v>
      </c>
      <c r="AL2872">
        <f t="shared" si="1336"/>
        <v>41831594.104075603</v>
      </c>
      <c r="AM2872">
        <f t="shared" si="1351"/>
        <v>-35495.895598589937</v>
      </c>
      <c r="AN2872">
        <f t="shared" si="1352"/>
        <v>-198.00015611763524</v>
      </c>
      <c r="AP2872" s="15">
        <v>1</v>
      </c>
      <c r="AQ2872">
        <f t="shared" si="1337"/>
        <v>28354806117650.988</v>
      </c>
      <c r="AR2872">
        <f t="shared" si="1338"/>
        <v>-0.38284665658442435</v>
      </c>
      <c r="AS2872">
        <f t="shared" si="1339"/>
        <v>1842016857.603559</v>
      </c>
      <c r="AU2872">
        <f t="shared" si="1340"/>
        <v>58022817506789.828</v>
      </c>
      <c r="AV2872">
        <f t="shared" si="1353"/>
        <v>6.1403263597863548E+31</v>
      </c>
    </row>
    <row r="2873" spans="1:48" x14ac:dyDescent="0.3">
      <c r="A2873" s="4">
        <v>26.496300000000002</v>
      </c>
      <c r="B2873" s="4">
        <f t="shared" si="1354"/>
        <v>344</v>
      </c>
      <c r="C2873" s="7">
        <v>24.81</v>
      </c>
      <c r="D2873" s="2">
        <f t="shared" si="1356"/>
        <v>178.72714798442482</v>
      </c>
      <c r="E2873" s="6">
        <f t="shared" si="1343"/>
        <v>47.394612093108535</v>
      </c>
      <c r="F2873" s="2">
        <f t="shared" si="1357"/>
        <v>122.50684005287755</v>
      </c>
      <c r="G2873" s="7">
        <v>37.200000000000003</v>
      </c>
      <c r="H2873" s="3">
        <f t="shared" si="1359"/>
        <v>214.84112783853334</v>
      </c>
      <c r="J2873" s="7">
        <v>45.2</v>
      </c>
      <c r="K2873" s="2">
        <f t="shared" si="1344"/>
        <v>168.44112783853333</v>
      </c>
      <c r="L2873" s="7">
        <v>24.5</v>
      </c>
      <c r="M2873" s="2">
        <f t="shared" si="1345"/>
        <v>102.81614949328821</v>
      </c>
      <c r="N2873" s="7">
        <v>26.2</v>
      </c>
      <c r="O2873" s="2">
        <f t="shared" si="1346"/>
        <v>13.716149493288214</v>
      </c>
      <c r="Q2873" s="2">
        <f t="shared" si="1347"/>
        <v>69.752095723088004</v>
      </c>
      <c r="R2873" s="2">
        <f t="shared" si="1341"/>
        <v>172.08257445160771</v>
      </c>
      <c r="S2873" s="2">
        <v>32.665799999999997</v>
      </c>
      <c r="T2873" s="2">
        <v>90</v>
      </c>
      <c r="U2873" s="7">
        <v>38.5</v>
      </c>
      <c r="V2873" s="2">
        <f t="shared" si="1360"/>
        <v>150.30137576760788</v>
      </c>
      <c r="W2873" s="7">
        <v>39.729999999999997</v>
      </c>
      <c r="X2873" s="2">
        <f t="shared" si="1358"/>
        <v>70.960290419073033</v>
      </c>
      <c r="Y2873" s="7">
        <v>24.81</v>
      </c>
      <c r="Z2873" s="2">
        <f t="shared" si="1361"/>
        <v>206.0915258258778</v>
      </c>
      <c r="AA2873" s="7">
        <v>46.4</v>
      </c>
      <c r="AB2873" s="7">
        <v>89.1</v>
      </c>
      <c r="AF2873">
        <f t="shared" si="1342"/>
        <v>63.879579688116394</v>
      </c>
      <c r="AH2873" s="15">
        <f t="shared" si="1355"/>
        <v>1</v>
      </c>
      <c r="AI2873">
        <f t="shared" si="1348"/>
        <v>-488.16357225849617</v>
      </c>
      <c r="AJ2873">
        <f t="shared" si="1349"/>
        <v>-181.15577894655442</v>
      </c>
      <c r="AK2873">
        <f t="shared" si="1350"/>
        <v>3.2639358432088166</v>
      </c>
      <c r="AL2873">
        <f t="shared" si="1336"/>
        <v>45653137.447600968</v>
      </c>
      <c r="AM2873">
        <f t="shared" si="1351"/>
        <v>-38188.334058466666</v>
      </c>
      <c r="AN2873">
        <f t="shared" si="1352"/>
        <v>-201.98197238508999</v>
      </c>
      <c r="AP2873" s="15">
        <v>1</v>
      </c>
      <c r="AQ2873">
        <f t="shared" si="1337"/>
        <v>15197750939786.076</v>
      </c>
      <c r="AR2873">
        <f t="shared" si="1338"/>
        <v>-0.36726474936673253</v>
      </c>
      <c r="AS2873">
        <f t="shared" si="1339"/>
        <v>6581865625.2034864</v>
      </c>
      <c r="AU2873">
        <f t="shared" si="1340"/>
        <v>36545367983431.398</v>
      </c>
      <c r="AV2873">
        <f t="shared" si="1353"/>
        <v>9.7210862023685787E+31</v>
      </c>
    </row>
    <row r="2874" spans="1:48" x14ac:dyDescent="0.3">
      <c r="A2874" s="4">
        <v>26.496300000000002</v>
      </c>
      <c r="B2874" s="4">
        <f t="shared" si="1354"/>
        <v>345</v>
      </c>
      <c r="C2874" s="7">
        <v>24.81</v>
      </c>
      <c r="D2874" s="2">
        <f t="shared" si="1356"/>
        <v>179.43285260874529</v>
      </c>
      <c r="E2874" s="6">
        <f t="shared" si="1343"/>
        <v>47.086473550961699</v>
      </c>
      <c r="F2874" s="2">
        <f t="shared" si="1357"/>
        <v>122.9250626996632</v>
      </c>
      <c r="G2874" s="7">
        <v>37.200000000000003</v>
      </c>
      <c r="H2874" s="3">
        <f t="shared" si="1359"/>
        <v>214.66612783853333</v>
      </c>
      <c r="J2874" s="7">
        <v>45.2</v>
      </c>
      <c r="K2874" s="2">
        <f t="shared" si="1344"/>
        <v>168.26612783853332</v>
      </c>
      <c r="L2874" s="7">
        <v>24.5</v>
      </c>
      <c r="M2874" s="2">
        <f t="shared" si="1345"/>
        <v>102.95652824070066</v>
      </c>
      <c r="N2874" s="7">
        <v>26.2</v>
      </c>
      <c r="O2874" s="2">
        <f t="shared" si="1346"/>
        <v>13.856528240700669</v>
      </c>
      <c r="Q2874" s="2">
        <f t="shared" si="1347"/>
        <v>69.706086490320089</v>
      </c>
      <c r="R2874" s="2">
        <f t="shared" si="1341"/>
        <v>172.21864248529417</v>
      </c>
      <c r="S2874" s="2">
        <v>32.665799999999997</v>
      </c>
      <c r="T2874" s="2">
        <v>90</v>
      </c>
      <c r="U2874" s="7">
        <v>38.5</v>
      </c>
      <c r="V2874" s="2">
        <f t="shared" si="1360"/>
        <v>150.60137576760789</v>
      </c>
      <c r="W2874" s="7">
        <v>39.729999999999997</v>
      </c>
      <c r="X2874" s="2">
        <f t="shared" si="1358"/>
        <v>71.131464276273036</v>
      </c>
      <c r="Y2874" s="7">
        <v>24.81</v>
      </c>
      <c r="Z2874" s="2">
        <f t="shared" si="1361"/>
        <v>206.60152582587779</v>
      </c>
      <c r="AA2874" s="7">
        <v>46.4</v>
      </c>
      <c r="AB2874" s="7">
        <v>89.1</v>
      </c>
      <c r="AF2874">
        <f t="shared" si="1342"/>
        <v>63.870857510203649</v>
      </c>
      <c r="AH2874" s="15">
        <f t="shared" si="1355"/>
        <v>1</v>
      </c>
      <c r="AI2874">
        <f t="shared" si="1348"/>
        <v>-437.64321202138132</v>
      </c>
      <c r="AJ2874">
        <f t="shared" si="1349"/>
        <v>-170.14058996669584</v>
      </c>
      <c r="AK2874">
        <f t="shared" si="1350"/>
        <v>3.4740939505364419</v>
      </c>
      <c r="AL2874">
        <f t="shared" si="1336"/>
        <v>49419141.882555991</v>
      </c>
      <c r="AM2874">
        <f t="shared" si="1351"/>
        <v>-40741.837471036888</v>
      </c>
      <c r="AN2874">
        <f t="shared" si="1352"/>
        <v>-205.93681527322798</v>
      </c>
      <c r="AP2874" s="15">
        <v>1</v>
      </c>
      <c r="AQ2874">
        <f t="shared" si="1337"/>
        <v>8587576867313.1709</v>
      </c>
      <c r="AR2874">
        <f t="shared" si="1338"/>
        <v>-0.35159799555318411</v>
      </c>
      <c r="AS2874">
        <f t="shared" si="1339"/>
        <v>-2930078499.2981482</v>
      </c>
      <c r="AU2874">
        <f t="shared" si="1340"/>
        <v>25501449013798.922</v>
      </c>
      <c r="AV2874">
        <f t="shared" si="1353"/>
        <v>1.4328879537515319E+32</v>
      </c>
    </row>
    <row r="2875" spans="1:48" x14ac:dyDescent="0.3">
      <c r="A2875" s="4">
        <v>26.496300000000002</v>
      </c>
      <c r="B2875" s="4">
        <f t="shared" si="1354"/>
        <v>346</v>
      </c>
      <c r="C2875" s="7">
        <v>24.81</v>
      </c>
      <c r="D2875" s="2">
        <f t="shared" si="1356"/>
        <v>180.15114725157497</v>
      </c>
      <c r="E2875" s="6">
        <f t="shared" si="1343"/>
        <v>46.774846380625519</v>
      </c>
      <c r="F2875" s="2">
        <f t="shared" si="1357"/>
        <v>123.34220179752026</v>
      </c>
      <c r="G2875" s="7">
        <v>37.200000000000003</v>
      </c>
      <c r="H2875" s="3">
        <f t="shared" si="1359"/>
        <v>214.49112783853332</v>
      </c>
      <c r="J2875" s="7">
        <v>45.2</v>
      </c>
      <c r="K2875" s="2">
        <f t="shared" si="1344"/>
        <v>168.09112783853331</v>
      </c>
      <c r="L2875" s="7">
        <v>24.5</v>
      </c>
      <c r="M2875" s="2">
        <f t="shared" si="1345"/>
        <v>103.10123604540172</v>
      </c>
      <c r="N2875" s="7">
        <v>26.2</v>
      </c>
      <c r="O2875" s="2">
        <f t="shared" si="1346"/>
        <v>14.001236045401726</v>
      </c>
      <c r="Q2875" s="2">
        <f t="shared" si="1347"/>
        <v>69.65557648101435</v>
      </c>
      <c r="R2875" s="2">
        <f t="shared" si="1341"/>
        <v>172.3589756868507</v>
      </c>
      <c r="S2875" s="2">
        <v>32.665799999999997</v>
      </c>
      <c r="T2875" s="2">
        <v>90</v>
      </c>
      <c r="U2875" s="7">
        <v>38.5</v>
      </c>
      <c r="V2875" s="2">
        <f t="shared" si="1360"/>
        <v>150.9013757676079</v>
      </c>
      <c r="W2875" s="7">
        <v>39.729999999999997</v>
      </c>
      <c r="X2875" s="2">
        <f t="shared" si="1358"/>
        <v>71.296851335610029</v>
      </c>
      <c r="Y2875" s="7">
        <v>24.81</v>
      </c>
      <c r="Z2875" s="2">
        <f t="shared" si="1361"/>
        <v>207.11152582587778</v>
      </c>
      <c r="AA2875" s="7">
        <v>46.4</v>
      </c>
      <c r="AB2875" s="7">
        <v>89.1</v>
      </c>
      <c r="AF2875">
        <f t="shared" si="1342"/>
        <v>63.857183434608139</v>
      </c>
      <c r="AH2875" s="15">
        <f t="shared" si="1355"/>
        <v>1</v>
      </c>
      <c r="AI2875">
        <f t="shared" si="1348"/>
        <v>-456.91103415720545</v>
      </c>
      <c r="AJ2875">
        <f t="shared" si="1349"/>
        <v>-159.02538297731027</v>
      </c>
      <c r="AK2875">
        <f t="shared" si="1350"/>
        <v>3.7062982630395664</v>
      </c>
      <c r="AL2875">
        <f t="shared" si="1336"/>
        <v>53120582.744734652</v>
      </c>
      <c r="AM2875">
        <f t="shared" si="1351"/>
        <v>-43151.978246578736</v>
      </c>
      <c r="AN2875">
        <f t="shared" si="1352"/>
        <v>-209.86030121499653</v>
      </c>
      <c r="AP2875" s="15">
        <v>1</v>
      </c>
      <c r="AQ2875">
        <f t="shared" si="1337"/>
        <v>8909889074751.0781</v>
      </c>
      <c r="AR2875">
        <f t="shared" si="1338"/>
        <v>-0.33583205966374946</v>
      </c>
      <c r="AS2875">
        <f t="shared" si="1339"/>
        <v>-268624833.70258904</v>
      </c>
      <c r="AU2875">
        <f t="shared" si="1340"/>
        <v>29793895704141.766</v>
      </c>
      <c r="AV2875">
        <f t="shared" si="1353"/>
        <v>1.9926988721259011E+32</v>
      </c>
    </row>
    <row r="2876" spans="1:48" x14ac:dyDescent="0.3">
      <c r="A2876" s="4">
        <v>26.496300000000002</v>
      </c>
      <c r="B2876" s="4">
        <f t="shared" si="1354"/>
        <v>347</v>
      </c>
      <c r="C2876" s="7">
        <v>24.81</v>
      </c>
      <c r="D2876" s="2">
        <f t="shared" si="1356"/>
        <v>180.88233812253935</v>
      </c>
      <c r="E2876" s="6">
        <f t="shared" si="1343"/>
        <v>46.459756269342741</v>
      </c>
      <c r="F2876" s="2">
        <f t="shared" si="1357"/>
        <v>123.75822314529734</v>
      </c>
      <c r="G2876" s="7">
        <v>37.200000000000003</v>
      </c>
      <c r="H2876" s="3">
        <f t="shared" si="1359"/>
        <v>214.3161278385333</v>
      </c>
      <c r="J2876" s="7">
        <v>45.2</v>
      </c>
      <c r="K2876" s="2">
        <f t="shared" si="1344"/>
        <v>167.9161278385333</v>
      </c>
      <c r="L2876" s="7">
        <v>24.5</v>
      </c>
      <c r="M2876" s="2">
        <f t="shared" si="1345"/>
        <v>103.25035776979666</v>
      </c>
      <c r="N2876" s="7">
        <v>26.2</v>
      </c>
      <c r="O2876" s="2">
        <f t="shared" si="1346"/>
        <v>14.15035776979667</v>
      </c>
      <c r="Q2876" s="2">
        <f t="shared" si="1347"/>
        <v>69.600386679867</v>
      </c>
      <c r="R2876" s="2">
        <f t="shared" si="1341"/>
        <v>172.50365899383146</v>
      </c>
      <c r="S2876" s="2">
        <v>32.665799999999997</v>
      </c>
      <c r="T2876" s="2">
        <v>90</v>
      </c>
      <c r="U2876" s="7">
        <v>38.5</v>
      </c>
      <c r="V2876" s="2">
        <f t="shared" si="1360"/>
        <v>151.20137576760791</v>
      </c>
      <c r="W2876" s="7">
        <v>39.729999999999997</v>
      </c>
      <c r="X2876" s="2">
        <f t="shared" si="1358"/>
        <v>71.456700001892031</v>
      </c>
      <c r="Y2876" s="7">
        <v>24.81</v>
      </c>
      <c r="Z2876" s="2">
        <f t="shared" si="1361"/>
        <v>207.62152582587777</v>
      </c>
      <c r="AA2876" s="7">
        <v>46.4</v>
      </c>
      <c r="AB2876" s="7">
        <v>89.1</v>
      </c>
      <c r="AF2876">
        <f t="shared" si="1342"/>
        <v>63.838335097732731</v>
      </c>
      <c r="AH2876" s="15">
        <f t="shared" si="1355"/>
        <v>1</v>
      </c>
      <c r="AI2876">
        <f t="shared" si="1348"/>
        <v>-517.65578592351642</v>
      </c>
      <c r="AJ2876">
        <f t="shared" si="1349"/>
        <v>-147.85715254723715</v>
      </c>
      <c r="AK2876">
        <f t="shared" si="1350"/>
        <v>3.9644379218217418</v>
      </c>
      <c r="AL2876">
        <f t="shared" si="1336"/>
        <v>56747196.480352938</v>
      </c>
      <c r="AM2876">
        <f t="shared" si="1351"/>
        <v>-45413.751725606016</v>
      </c>
      <c r="AN2876">
        <f t="shared" si="1352"/>
        <v>-213.74833747168714</v>
      </c>
      <c r="AP2876" s="15">
        <v>1</v>
      </c>
      <c r="AQ2876">
        <f t="shared" si="1337"/>
        <v>12381157903655.471</v>
      </c>
      <c r="AR2876">
        <f t="shared" si="1338"/>
        <v>-0.31995140372696657</v>
      </c>
      <c r="AS2876">
        <f t="shared" si="1339"/>
        <v>-956290712.82987916</v>
      </c>
      <c r="AU2876">
        <f t="shared" si="1340"/>
        <v>46051626272705.992</v>
      </c>
      <c r="AV2876">
        <f t="shared" si="1353"/>
        <v>2.6637789573512588E+32</v>
      </c>
    </row>
    <row r="2877" spans="1:48" x14ac:dyDescent="0.3">
      <c r="A2877" s="4">
        <v>26.496300000000002</v>
      </c>
      <c r="B2877" s="4">
        <f t="shared" si="1354"/>
        <v>348</v>
      </c>
      <c r="C2877" s="7">
        <v>24.81</v>
      </c>
      <c r="D2877" s="2">
        <f t="shared" si="1356"/>
        <v>181.62675238119971</v>
      </c>
      <c r="E2877" s="6">
        <f t="shared" si="1343"/>
        <v>46.141229243517444</v>
      </c>
      <c r="F2877" s="2">
        <f t="shared" si="1357"/>
        <v>124.17309128686463</v>
      </c>
      <c r="G2877" s="7">
        <v>37.200000000000003</v>
      </c>
      <c r="H2877" s="3">
        <f t="shared" si="1359"/>
        <v>214.14112783853329</v>
      </c>
      <c r="J2877" s="7">
        <v>45.2</v>
      </c>
      <c r="K2877" s="2">
        <f t="shared" si="1344"/>
        <v>167.74112783853329</v>
      </c>
      <c r="L2877" s="7">
        <v>24.5</v>
      </c>
      <c r="M2877" s="2">
        <f t="shared" si="1345"/>
        <v>103.40398377082073</v>
      </c>
      <c r="N2877" s="7">
        <v>26.2</v>
      </c>
      <c r="O2877" s="2">
        <f t="shared" si="1346"/>
        <v>14.303983770820736</v>
      </c>
      <c r="Q2877" s="2">
        <f t="shared" si="1347"/>
        <v>69.540329559625548</v>
      </c>
      <c r="R2877" s="2">
        <f t="shared" si="1341"/>
        <v>172.65278291960644</v>
      </c>
      <c r="S2877" s="2">
        <v>32.665799999999997</v>
      </c>
      <c r="T2877" s="2">
        <v>90</v>
      </c>
      <c r="U2877" s="7">
        <v>38.5</v>
      </c>
      <c r="V2877" s="2">
        <f t="shared" si="1360"/>
        <v>151.50137576760793</v>
      </c>
      <c r="W2877" s="7">
        <v>39.729999999999997</v>
      </c>
      <c r="X2877" s="2">
        <f t="shared" si="1358"/>
        <v>71.61127650461404</v>
      </c>
      <c r="Y2877" s="7">
        <v>24.81</v>
      </c>
      <c r="Z2877" s="2">
        <f t="shared" si="1361"/>
        <v>208.13152582587776</v>
      </c>
      <c r="AA2877" s="7">
        <v>46.4</v>
      </c>
      <c r="AB2877" s="7">
        <v>89.1</v>
      </c>
      <c r="AF2877">
        <f t="shared" si="1342"/>
        <v>63.814077325712148</v>
      </c>
      <c r="AH2877" s="15">
        <f t="shared" si="1355"/>
        <v>1</v>
      </c>
      <c r="AI2877">
        <f t="shared" si="1348"/>
        <v>-561.70267241116903</v>
      </c>
      <c r="AJ2877">
        <f t="shared" si="1349"/>
        <v>-136.6327819719518</v>
      </c>
      <c r="AK2877">
        <f t="shared" si="1350"/>
        <v>4.253361221921697</v>
      </c>
      <c r="AL2877">
        <f t="shared" si="1336"/>
        <v>60288598.590392329</v>
      </c>
      <c r="AM2877">
        <f t="shared" si="1351"/>
        <v>-47522.62188749553</v>
      </c>
      <c r="AN2877">
        <f t="shared" si="1352"/>
        <v>-217.59712414076023</v>
      </c>
      <c r="AP2877" s="15">
        <v>1</v>
      </c>
      <c r="AQ2877">
        <f t="shared" si="1337"/>
        <v>13192822016253.846</v>
      </c>
      <c r="AR2877">
        <f t="shared" si="1338"/>
        <v>-0.30393893431464003</v>
      </c>
      <c r="AS2877">
        <f t="shared" si="1339"/>
        <v>3327917941.1486297</v>
      </c>
      <c r="AU2877">
        <f t="shared" si="1340"/>
        <v>61728726096005.008</v>
      </c>
      <c r="AV2877">
        <f t="shared" si="1353"/>
        <v>3.4961918827654808E+32</v>
      </c>
    </row>
    <row r="2878" spans="1:48" x14ac:dyDescent="0.3">
      <c r="A2878" s="4">
        <v>26.496300000000002</v>
      </c>
      <c r="B2878" s="4">
        <f t="shared" si="1354"/>
        <v>349</v>
      </c>
      <c r="C2878" s="7">
        <v>24.81</v>
      </c>
      <c r="D2878" s="2">
        <f t="shared" si="1356"/>
        <v>182.38473965235448</v>
      </c>
      <c r="E2878" s="6">
        <f t="shared" si="1343"/>
        <v>45.81929167022674</v>
      </c>
      <c r="F2878" s="2">
        <f t="shared" si="1357"/>
        <v>124.58676944970105</v>
      </c>
      <c r="G2878" s="7">
        <v>37.200000000000003</v>
      </c>
      <c r="H2878" s="3">
        <f t="shared" si="1359"/>
        <v>213.96612783853328</v>
      </c>
      <c r="J2878" s="7">
        <v>45.2</v>
      </c>
      <c r="K2878" s="2">
        <f t="shared" si="1344"/>
        <v>167.56612783853328</v>
      </c>
      <c r="L2878" s="7">
        <v>24.5</v>
      </c>
      <c r="M2878" s="2">
        <f t="shared" si="1345"/>
        <v>103.56221026015089</v>
      </c>
      <c r="N2878" s="7">
        <v>26.2</v>
      </c>
      <c r="O2878" s="2">
        <f t="shared" si="1346"/>
        <v>14.462210260150897</v>
      </c>
      <c r="Q2878" s="2">
        <f t="shared" si="1347"/>
        <v>69.47520838040694</v>
      </c>
      <c r="R2878" s="2">
        <f t="shared" si="1341"/>
        <v>172.80644392472064</v>
      </c>
      <c r="S2878" s="2">
        <v>32.665799999999997</v>
      </c>
      <c r="T2878" s="2">
        <v>90</v>
      </c>
      <c r="U2878" s="7">
        <v>38.5</v>
      </c>
      <c r="V2878" s="2">
        <f t="shared" si="1360"/>
        <v>151.80137576760794</v>
      </c>
      <c r="W2878" s="7">
        <v>39.729999999999997</v>
      </c>
      <c r="X2878" s="2">
        <f t="shared" si="1358"/>
        <v>71.760866119008369</v>
      </c>
      <c r="Y2878" s="7">
        <v>24.81</v>
      </c>
      <c r="Z2878" s="2">
        <f t="shared" si="1361"/>
        <v>208.64152582587775</v>
      </c>
      <c r="AA2878" s="7">
        <v>46.4</v>
      </c>
      <c r="AB2878" s="7">
        <v>89.1</v>
      </c>
      <c r="AF2878">
        <f t="shared" si="1342"/>
        <v>63.784161179490454</v>
      </c>
      <c r="AH2878" s="15">
        <f t="shared" si="1355"/>
        <v>1</v>
      </c>
      <c r="AI2878">
        <f t="shared" si="1348"/>
        <v>-568.70922390698001</v>
      </c>
      <c r="AJ2878">
        <f t="shared" si="1349"/>
        <v>-125.22182760976803</v>
      </c>
      <c r="AK2878">
        <f t="shared" si="1350"/>
        <v>4.5791922003370722</v>
      </c>
      <c r="AL2878">
        <f t="shared" si="1336"/>
        <v>63729833.763412163</v>
      </c>
      <c r="AM2878">
        <f t="shared" si="1351"/>
        <v>-49471.110195522408</v>
      </c>
      <c r="AN2878">
        <f t="shared" si="1352"/>
        <v>-221.40315543804189</v>
      </c>
      <c r="AP2878" s="15">
        <v>1</v>
      </c>
      <c r="AQ2878">
        <f t="shared" si="1337"/>
        <v>9192278633150.0078</v>
      </c>
      <c r="AR2878">
        <f t="shared" si="1338"/>
        <v>-0.28777536771348661</v>
      </c>
      <c r="AS2878">
        <f t="shared" si="1339"/>
        <v>-3488576412.6858363</v>
      </c>
      <c r="AU2878">
        <f t="shared" si="1340"/>
        <v>64929881525039.992</v>
      </c>
      <c r="AV2878">
        <f t="shared" si="1353"/>
        <v>4.5595032865501819E+32</v>
      </c>
    </row>
    <row r="2879" spans="1:48" x14ac:dyDescent="0.3">
      <c r="A2879" s="4">
        <v>26.496300000000002</v>
      </c>
      <c r="B2879" s="4">
        <f t="shared" si="1354"/>
        <v>350</v>
      </c>
      <c r="C2879" s="7">
        <v>24.81</v>
      </c>
      <c r="D2879" s="2">
        <f t="shared" si="1356"/>
        <v>183.15667368949141</v>
      </c>
      <c r="E2879" s="6">
        <f t="shared" si="1343"/>
        <v>45.493970258909791</v>
      </c>
      <c r="F2879" s="2">
        <f t="shared" si="1357"/>
        <v>124.99921947994018</v>
      </c>
      <c r="G2879" s="7">
        <v>37.200000000000003</v>
      </c>
      <c r="H2879" s="3">
        <f t="shared" si="1359"/>
        <v>213.79112783853327</v>
      </c>
      <c r="J2879" s="7">
        <v>45.2</v>
      </c>
      <c r="K2879" s="2">
        <f t="shared" si="1344"/>
        <v>167.39112783853327</v>
      </c>
      <c r="L2879" s="7">
        <v>24.5</v>
      </c>
      <c r="M2879" s="2">
        <f t="shared" si="1345"/>
        <v>103.72513969613976</v>
      </c>
      <c r="N2879" s="7">
        <v>26.2</v>
      </c>
      <c r="O2879" s="2">
        <f t="shared" si="1346"/>
        <v>14.625139696139769</v>
      </c>
      <c r="Q2879" s="2">
        <f t="shared" si="1347"/>
        <v>69.404816419357175</v>
      </c>
      <c r="R2879" s="2">
        <f t="shared" si="1341"/>
        <v>172.96474482132456</v>
      </c>
      <c r="S2879" s="2">
        <v>32.665799999999997</v>
      </c>
      <c r="T2879" s="2">
        <v>90</v>
      </c>
      <c r="U2879" s="7">
        <v>38.5</v>
      </c>
      <c r="V2879" s="2">
        <f t="shared" si="1360"/>
        <v>152.10137576760795</v>
      </c>
      <c r="W2879" s="7">
        <v>39.729999999999997</v>
      </c>
      <c r="X2879" s="2">
        <f t="shared" si="1358"/>
        <v>71.905774498558273</v>
      </c>
      <c r="Y2879" s="7">
        <v>24.81</v>
      </c>
      <c r="Z2879" s="2">
        <f t="shared" si="1361"/>
        <v>209.15152582587774</v>
      </c>
      <c r="AA2879" s="7">
        <v>46.4</v>
      </c>
      <c r="AB2879" s="7">
        <v>89.1</v>
      </c>
      <c r="AF2879">
        <f t="shared" si="1342"/>
        <v>63.74832290192375</v>
      </c>
      <c r="AH2879" s="15">
        <f t="shared" si="1355"/>
        <v>1</v>
      </c>
      <c r="AI2879">
        <f t="shared" si="1348"/>
        <v>-564.27871707561451</v>
      </c>
      <c r="AJ2879">
        <f t="shared" si="1349"/>
        <v>-113.93666756072031</v>
      </c>
      <c r="AK2879">
        <f t="shared" si="1350"/>
        <v>4.9497815891612778</v>
      </c>
      <c r="AL2879">
        <f t="shared" si="1336"/>
        <v>67067465.764111474</v>
      </c>
      <c r="AM2879">
        <f t="shared" si="1351"/>
        <v>-51260.956979979041</v>
      </c>
      <c r="AN2879">
        <f t="shared" si="1352"/>
        <v>-225.16322025585322</v>
      </c>
      <c r="AP2879" s="15">
        <v>1</v>
      </c>
      <c r="AQ2879">
        <f t="shared" si="1337"/>
        <v>4259649615250.0991</v>
      </c>
      <c r="AR2879">
        <f t="shared" si="1338"/>
        <v>-0.27143939861870359</v>
      </c>
      <c r="AS2879">
        <f t="shared" si="1339"/>
        <v>1600498121.7274072</v>
      </c>
      <c r="AU2879">
        <f t="shared" si="1340"/>
        <v>63598435223830.82</v>
      </c>
      <c r="AV2879">
        <f t="shared" si="1353"/>
        <v>5.8555365145981273E+32</v>
      </c>
    </row>
    <row r="2880" spans="1:48" x14ac:dyDescent="0.3">
      <c r="A2880" s="4">
        <v>26.496300000000002</v>
      </c>
      <c r="B2880" s="4">
        <f t="shared" si="1354"/>
        <v>351</v>
      </c>
      <c r="C2880" s="7">
        <v>24.81</v>
      </c>
      <c r="D2880" s="2">
        <f t="shared" si="1356"/>
        <v>183.94295420471821</v>
      </c>
      <c r="E2880" s="6">
        <f t="shared" si="1343"/>
        <v>45.165292063247819</v>
      </c>
      <c r="F2880" s="2">
        <f t="shared" si="1357"/>
        <v>125.41040177363355</v>
      </c>
      <c r="G2880" s="7">
        <v>37.200000000000003</v>
      </c>
      <c r="H2880" s="3">
        <f t="shared" si="1359"/>
        <v>213.61612783853326</v>
      </c>
      <c r="J2880" s="7">
        <v>45.2</v>
      </c>
      <c r="K2880" s="2">
        <f t="shared" si="1344"/>
        <v>167.21612783853325</v>
      </c>
      <c r="L2880" s="7">
        <v>24.5</v>
      </c>
      <c r="M2880" s="2">
        <f t="shared" si="1345"/>
        <v>103.89288121109985</v>
      </c>
      <c r="N2880" s="7">
        <v>26.2</v>
      </c>
      <c r="O2880" s="2">
        <f t="shared" si="1346"/>
        <v>14.792881211099854</v>
      </c>
      <c r="Q2880" s="2">
        <f t="shared" si="1347"/>
        <v>69.328936122189319</v>
      </c>
      <c r="R2880" s="2">
        <f t="shared" si="1341"/>
        <v>173.127795214483</v>
      </c>
      <c r="S2880" s="2">
        <v>32.665799999999997</v>
      </c>
      <c r="T2880" s="2">
        <v>90</v>
      </c>
      <c r="U2880" s="7">
        <v>38.5</v>
      </c>
      <c r="V2880" s="2">
        <f t="shared" si="1360"/>
        <v>152.40137576760796</v>
      </c>
      <c r="W2880" s="7">
        <v>39.729999999999997</v>
      </c>
      <c r="X2880" s="2">
        <f t="shared" si="1358"/>
        <v>72.046329132968694</v>
      </c>
      <c r="Y2880" s="7">
        <v>24.81</v>
      </c>
      <c r="Z2880" s="2">
        <f t="shared" si="1361"/>
        <v>209.66152582587773</v>
      </c>
      <c r="AA2880" s="7">
        <v>46.4</v>
      </c>
      <c r="AB2880" s="7">
        <v>89.1</v>
      </c>
      <c r="AF2880">
        <f t="shared" si="1342"/>
        <v>63.706282754418019</v>
      </c>
      <c r="AH2880" s="15">
        <f t="shared" si="1355"/>
        <v>1</v>
      </c>
      <c r="AI2880">
        <f t="shared" si="1348"/>
        <v>-574.69198391897089</v>
      </c>
      <c r="AJ2880">
        <f t="shared" si="1349"/>
        <v>-102.54314309730097</v>
      </c>
      <c r="AK2880">
        <f t="shared" si="1350"/>
        <v>5.3753637561427148</v>
      </c>
      <c r="AL2880">
        <f t="shared" si="1336"/>
        <v>70282813.462677673</v>
      </c>
      <c r="AM2880">
        <f t="shared" si="1351"/>
        <v>-52882.968696286305</v>
      </c>
      <c r="AN2880">
        <f t="shared" si="1352"/>
        <v>-228.87440200017483</v>
      </c>
      <c r="AP2880" s="15">
        <v>1</v>
      </c>
      <c r="AQ2880">
        <f t="shared" si="1337"/>
        <v>-338385211850.69873</v>
      </c>
      <c r="AR2880">
        <f t="shared" si="1338"/>
        <v>-0.25490464301262272</v>
      </c>
      <c r="AS2880">
        <f t="shared" si="1339"/>
        <v>484688533.61473614</v>
      </c>
      <c r="AU2880">
        <f t="shared" si="1340"/>
        <v>68230024531024.234</v>
      </c>
      <c r="AV2880">
        <f t="shared" si="1353"/>
        <v>7.3465777249477922E+32</v>
      </c>
    </row>
    <row r="2881" spans="1:48" x14ac:dyDescent="0.3">
      <c r="A2881" s="4">
        <v>26.496300000000002</v>
      </c>
      <c r="B2881" s="4">
        <f t="shared" si="1354"/>
        <v>352</v>
      </c>
      <c r="C2881" s="7">
        <v>24.81</v>
      </c>
      <c r="D2881" s="2">
        <f t="shared" si="1356"/>
        <v>184.74400888622128</v>
      </c>
      <c r="E2881" s="6">
        <f t="shared" si="1343"/>
        <v>44.833284483250253</v>
      </c>
      <c r="F2881" s="2">
        <f t="shared" si="1357"/>
        <v>125.82027520397</v>
      </c>
      <c r="G2881" s="7">
        <v>37.200000000000003</v>
      </c>
      <c r="H2881" s="3">
        <f t="shared" si="1359"/>
        <v>213.44112783853325</v>
      </c>
      <c r="J2881" s="7">
        <v>45.2</v>
      </c>
      <c r="K2881" s="2">
        <f t="shared" si="1344"/>
        <v>167.04112783853324</v>
      </c>
      <c r="L2881" s="7">
        <v>24.5</v>
      </c>
      <c r="M2881" s="2">
        <f t="shared" si="1345"/>
        <v>104.06555107807776</v>
      </c>
      <c r="N2881" s="7">
        <v>26.2</v>
      </c>
      <c r="O2881" s="2">
        <f t="shared" si="1346"/>
        <v>14.965551078077766</v>
      </c>
      <c r="Q2881" s="2">
        <f t="shared" si="1347"/>
        <v>69.24733816688007</v>
      </c>
      <c r="R2881" s="2">
        <f t="shared" si="1341"/>
        <v>173.29571198470722</v>
      </c>
      <c r="S2881" s="2">
        <v>32.665799999999997</v>
      </c>
      <c r="T2881" s="2">
        <v>90</v>
      </c>
      <c r="U2881" s="7">
        <v>38.5</v>
      </c>
      <c r="V2881" s="2">
        <f t="shared" si="1360"/>
        <v>152.70137576760797</v>
      </c>
      <c r="W2881" s="7">
        <v>39.729999999999997</v>
      </c>
      <c r="X2881" s="2">
        <f t="shared" si="1358"/>
        <v>72.182880947646524</v>
      </c>
      <c r="Y2881" s="7">
        <v>24.81</v>
      </c>
      <c r="Z2881" s="2">
        <f t="shared" si="1361"/>
        <v>210.17152582587772</v>
      </c>
      <c r="AA2881" s="7">
        <v>46.4</v>
      </c>
      <c r="AB2881" s="7">
        <v>89.1</v>
      </c>
      <c r="AF2881">
        <f t="shared" si="1342"/>
        <v>63.65774372870591</v>
      </c>
      <c r="AH2881" s="15">
        <f t="shared" si="1355"/>
        <v>1</v>
      </c>
      <c r="AI2881">
        <f t="shared" si="1348"/>
        <v>-594.88669839939496</v>
      </c>
      <c r="AJ2881">
        <f t="shared" si="1349"/>
        <v>-91.068349926319954</v>
      </c>
      <c r="AK2881">
        <f t="shared" si="1350"/>
        <v>5.869538485973445</v>
      </c>
      <c r="AL2881">
        <f t="shared" si="1336"/>
        <v>73362652.128068969</v>
      </c>
      <c r="AM2881">
        <f t="shared" si="1351"/>
        <v>-54332.677845047278</v>
      </c>
      <c r="AN2881">
        <f t="shared" si="1352"/>
        <v>-232.53407771148295</v>
      </c>
      <c r="AP2881" s="15">
        <v>1</v>
      </c>
      <c r="AQ2881">
        <f t="shared" si="1337"/>
        <v>-5843585340844.1045</v>
      </c>
      <c r="AR2881">
        <f t="shared" si="1338"/>
        <v>-0.23813772978620051</v>
      </c>
      <c r="AS2881">
        <f t="shared" si="1339"/>
        <v>-1497799122.8576653</v>
      </c>
      <c r="AU2881">
        <f t="shared" si="1340"/>
        <v>77454469423365.5</v>
      </c>
      <c r="AV2881">
        <f t="shared" si="1353"/>
        <v>9.0374297640693365E+32</v>
      </c>
    </row>
    <row r="2882" spans="1:48" x14ac:dyDescent="0.3">
      <c r="A2882" s="4">
        <v>26.496300000000002</v>
      </c>
      <c r="B2882" s="4">
        <f t="shared" si="1354"/>
        <v>353</v>
      </c>
      <c r="C2882" s="7">
        <v>24.81</v>
      </c>
      <c r="D2882" s="2">
        <f t="shared" si="1356"/>
        <v>185.56029562750973</v>
      </c>
      <c r="E2882" s="6">
        <f t="shared" si="1343"/>
        <v>44.497975267562254</v>
      </c>
      <c r="F2882" s="2">
        <f t="shared" si="1357"/>
        <v>126.22879704417137</v>
      </c>
      <c r="G2882" s="7">
        <v>37.200000000000003</v>
      </c>
      <c r="H2882" s="3">
        <f t="shared" si="1359"/>
        <v>213.26612783853324</v>
      </c>
      <c r="J2882" s="7">
        <v>45.2</v>
      </c>
      <c r="K2882" s="2">
        <f t="shared" si="1344"/>
        <v>166.86612783853323</v>
      </c>
      <c r="L2882" s="7">
        <v>24.5</v>
      </c>
      <c r="M2882" s="2">
        <f t="shared" si="1345"/>
        <v>104.24327322184718</v>
      </c>
      <c r="N2882" s="7">
        <v>26.2</v>
      </c>
      <c r="O2882" s="2">
        <f t="shared" si="1346"/>
        <v>15.143273221847181</v>
      </c>
      <c r="Q2882" s="2">
        <f t="shared" si="1347"/>
        <v>69.159780428330023</v>
      </c>
      <c r="R2882" s="2">
        <f t="shared" si="1341"/>
        <v>173.46861981667854</v>
      </c>
      <c r="S2882" s="2">
        <v>32.665799999999997</v>
      </c>
      <c r="T2882" s="2">
        <v>90</v>
      </c>
      <c r="U2882" s="7">
        <v>38.5</v>
      </c>
      <c r="V2882" s="2">
        <f t="shared" si="1360"/>
        <v>153.00137576760798</v>
      </c>
      <c r="W2882" s="7">
        <v>39.729999999999997</v>
      </c>
      <c r="X2882" s="2">
        <f t="shared" si="1358"/>
        <v>72.315806063158092</v>
      </c>
      <c r="Y2882" s="7">
        <v>24.81</v>
      </c>
      <c r="Z2882" s="2">
        <f t="shared" si="1361"/>
        <v>210.68152582587771</v>
      </c>
      <c r="AA2882" s="7">
        <v>46.4</v>
      </c>
      <c r="AB2882" s="7">
        <v>89.1</v>
      </c>
      <c r="AF2882">
        <f t="shared" si="1342"/>
        <v>63.602390117120343</v>
      </c>
      <c r="AH2882" s="15">
        <f t="shared" si="1355"/>
        <v>1</v>
      </c>
      <c r="AI2882">
        <f t="shared" si="1348"/>
        <v>-605.10411359183286</v>
      </c>
      <c r="AJ2882">
        <f t="shared" si="1349"/>
        <v>-80.163386959207756</v>
      </c>
      <c r="AK2882">
        <f t="shared" si="1350"/>
        <v>6.4507818743985244</v>
      </c>
      <c r="AL2882">
        <f t="shared" si="1336"/>
        <v>76338391.239950016</v>
      </c>
      <c r="AM2882">
        <f t="shared" si="1351"/>
        <v>-55638.318560921703</v>
      </c>
      <c r="AN2882">
        <f t="shared" si="1352"/>
        <v>-236.1399164754464</v>
      </c>
      <c r="AP2882" s="15">
        <v>1</v>
      </c>
      <c r="AQ2882">
        <f t="shared" si="1337"/>
        <v>-11689482864042.828</v>
      </c>
      <c r="AR2882">
        <f t="shared" si="1338"/>
        <v>-0.22109680405018228</v>
      </c>
      <c r="AS2882">
        <f t="shared" si="1339"/>
        <v>1417207397.886363</v>
      </c>
      <c r="AU2882">
        <f t="shared" si="1340"/>
        <v>82656243254429.156</v>
      </c>
      <c r="AV2882">
        <f t="shared" si="1353"/>
        <v>1.1005119400419588E+33</v>
      </c>
    </row>
    <row r="2883" spans="1:48" x14ac:dyDescent="0.3">
      <c r="A2883" s="4">
        <v>26.496300000000002</v>
      </c>
      <c r="B2883" s="4">
        <f t="shared" si="1354"/>
        <v>354</v>
      </c>
      <c r="C2883" s="7">
        <v>24.81</v>
      </c>
      <c r="D2883" s="2">
        <f t="shared" si="1356"/>
        <v>186.39230499648284</v>
      </c>
      <c r="E2883" s="6">
        <f t="shared" si="1343"/>
        <v>44.159392516011501</v>
      </c>
      <c r="F2883" s="2">
        <f t="shared" si="1357"/>
        <v>126.63592288576093</v>
      </c>
      <c r="G2883" s="7">
        <v>37.200000000000003</v>
      </c>
      <c r="H2883" s="3">
        <f t="shared" si="1359"/>
        <v>213.09112783853323</v>
      </c>
      <c r="J2883" s="7">
        <v>45.2</v>
      </c>
      <c r="K2883" s="2">
        <f t="shared" si="1344"/>
        <v>166.69112783853322</v>
      </c>
      <c r="L2883" s="7">
        <v>24.5</v>
      </c>
      <c r="M2883" s="2">
        <f t="shared" si="1345"/>
        <v>104.42617977953239</v>
      </c>
      <c r="N2883" s="7">
        <v>26.2</v>
      </c>
      <c r="O2883" s="2">
        <f t="shared" si="1346"/>
        <v>15.326179779532396</v>
      </c>
      <c r="Q2883" s="2">
        <f t="shared" si="1347"/>
        <v>69.066006831054054</v>
      </c>
      <c r="R2883" s="2">
        <f t="shared" si="1341"/>
        <v>173.64665177984958</v>
      </c>
      <c r="S2883" s="2">
        <v>32.665799999999997</v>
      </c>
      <c r="T2883" s="2">
        <v>90</v>
      </c>
      <c r="U2883" s="7">
        <v>38.5</v>
      </c>
      <c r="V2883" s="2">
        <f t="shared" si="1360"/>
        <v>153.30137576760799</v>
      </c>
      <c r="W2883" s="7">
        <v>39.729999999999997</v>
      </c>
      <c r="X2883" s="2">
        <f t="shared" si="1358"/>
        <v>72.44550773597372</v>
      </c>
      <c r="Y2883" s="7">
        <v>24.81</v>
      </c>
      <c r="Z2883" s="2">
        <f t="shared" si="1361"/>
        <v>211.1915258258777</v>
      </c>
      <c r="AA2883" s="7">
        <v>46.4</v>
      </c>
      <c r="AB2883" s="7">
        <v>89.1</v>
      </c>
      <c r="AF2883">
        <f t="shared" si="1342"/>
        <v>63.539885922065181</v>
      </c>
      <c r="AH2883" s="15">
        <f t="shared" si="1355"/>
        <v>1</v>
      </c>
      <c r="AI2883">
        <f t="shared" si="1348"/>
        <v>-603.47056870047959</v>
      </c>
      <c r="AJ2883">
        <f t="shared" si="1349"/>
        <v>-68.386561180696916</v>
      </c>
      <c r="AK2883">
        <f t="shared" si="1350"/>
        <v>7.1448519067933018</v>
      </c>
      <c r="AL2883">
        <f t="shared" ref="AL2883:AL2946" si="1362">V2883*SIN(O2883*3.1416/180)*(AJ2883*C2883*COS(D2883*3.1416/180)+AM2883*U2883*COS(V2883*3.1416/180))-N2883*COS(O2883*3.1416/180)*(AJ2883*C2883*SIN(D2883*3.1416/180)-AN2883*U2883*SIN(V2883*3.1416/180))/N2883*SIN(O2883*3.1416/180)*N2883*COS(O2883*3.1416/180)-Y2883*SIN(Z2883*3.1416/180)*N2883*COS(O2883*3.1416/180)</f>
        <v>79097935.006910786</v>
      </c>
      <c r="AM2883">
        <f t="shared" si="1351"/>
        <v>-56725.105495940807</v>
      </c>
      <c r="AN2883">
        <f t="shared" si="1352"/>
        <v>-239.6898771311545</v>
      </c>
      <c r="AP2883" s="15">
        <v>1</v>
      </c>
      <c r="AQ2883">
        <f t="shared" ref="AQ2883:AQ2946" si="1363">(AP2883*A2883*SIN(B2883*3.1416/180)+AH2883*AH2883*A2883*COS(B2883*3.1416/180)-AI2883*AI2883*U2883*COS(V2883*3.1416/180)-AN2883*AN2883*G2883*COS(H2883*3.1416/180))*G2883*COS(H2883*3.1416/180)-(AP2883*A2883*COS(B2883*3.1416/180)+AH2883*AH2883*A2883*SIN(B2883)-AI2883*AI2883*U2883*SIN(V2883*3.1416/180)-AN2883*AN2883*G2883*SIN(H2883*3.1416/180))*G2883*SIN(H2883)/U2883*SIN(V2883*3.1416/180)*(AP2883*A2883*SIN(B2883*3.1416/180)+AH2883*AH2883*A2883*COS(B2883*3.1416/180)-AI2883*AI2883*U2883*COS(V2883*3.1416/180)-AN2883*AN2883*G2883*COS(H2883*3.1416/180))-G2883*SIN(H2883*3.1416/180)*U2883*COS(V2883*3.1416/180)</f>
        <v>-16323549887816.369</v>
      </c>
      <c r="AR2883">
        <f t="shared" ref="AR2883:AR2946" si="1364">(W2883*SIN(X2883*3.1416/180)*(AP2883*A2883*COS(B2883*3.1416/180)+AH2883*AH2883*A2883*COS(B2883*3.1416/180)-AK2883*AK2883*SIN(X2883*3.1416/180)-AJ2883*AJ2883*C2883*SIN(D2883*3.1416/180))-W2883*COS(X2883*3.1416/180)*(AP2883*A2883*SIN(B2883*3.1416/180)+AH2883*AH2883*A2883*COS(B2883*3.1416/180)-AK2883*AK2883*W2883*COS(X2883*3.1416/180)-AJ2883*AJ2883*C2883*COS(D2883*3.1416/180)))/(W2883*SIN(X2883*3.1416/180)*(AP2883*A2883*SIN(B2883*3.1416/180)+AH2883*AH2883*A2883*COS(B2883*3.1416/180)-AK2883*AK2883*W2883*COS(X2883*3.1416/180)-AJ2883*AJ2883*C2883*COS(D2883*3.1416/180))-C2883*SIN(D2883*3.1416/180)*W2883*COS(X2883*3.1416/180))</f>
        <v>-0.20369070279122467</v>
      </c>
      <c r="AS2883">
        <f t="shared" ref="AS2883:AS2946" si="1365">(AP2883*A2883*SIN(B2883*3.1416/180)+AH2883*AH2883*A2883*COS(B2883*3.1416/180)-AK2883*AK2883*W2883*COS(X2883*3.1416/180)-AJ2883*AJ2883*C2883*COS(D2883*3.1416/180))*C2883*COS(C2883*3.1416/180)-(AP2883*A2883*COS(B2883*3.1416/180)+AH2883*AH2883*COS(B2883*3.1416/180)-AK2883*AK2883*W2883*SIN(X2883*3.1416/180)-AJ2883*AJ2883*C2883*SIN(D2883*3.1416))*C2883*SIN(D2883*3.1416/180)/W2883*SIN(X2883*3.1416/180)*(AP2883*A2883*SIN(B2883*3.1416/180)+AH2883*AH2883*A2883*COS(B2883*3.1416/180)-AK2883*AK2883*W2883*COS(X2883*3.1416/180)-AJ2883*AJ2883*C2883*COS(D2883*3.1416/180))-C2883*SIN(D2883*3.1416/180)*W2883*COS(X2883*3.1416)</f>
        <v>-844694634.18046093</v>
      </c>
      <c r="AU2883">
        <f t="shared" ref="AU2883:AU2946" si="1366">U2883*SIN(V2883*3.1416/180)*(AP2883*A2883*COS(B2883*3.1416/180)+AH2883*AH2883*A2883*SIN(B2883*3.1416/180)-AI2883*AI2883*U2883*SIN(V2883*3.1416/180)-AN2883*AN2883*G2883*SIN(H2883*3.1416/180))-U2883*COS(V2883*3.1416/180)*(AP2883*A2883*SIN(B2883*3.1416/180)+AH2883*AH2883*A2883*COS(B2883*3.1416/180)-AI2883*AI2883*U2883*COS(V2883*3.1416/180)-AN2883*AN2883*G2883*COS(H2883*3.1416/180))/U2883*SIN(V2883*3.1416/180)*(AP2883*A2883*SIN(B2883*3.1416/180)+AH2883*AH2883*A2883*COS(B2883*3.1416/180)-AI2883*AI2883*U2883*COS(V2883*3.1416/180)-AN2883*AN2883*G2883*COS(H2883*3.1416/180))-G2883*SIN(H2883*3.1416/180)*U2883*COS(V2883*3.1416/180)</f>
        <v>82270171668907.672</v>
      </c>
      <c r="AV2883">
        <f t="shared" si="1353"/>
        <v>1.3207200066528354E+33</v>
      </c>
    </row>
    <row r="2884" spans="1:48" x14ac:dyDescent="0.3">
      <c r="A2884" s="4">
        <v>26.496300000000002</v>
      </c>
      <c r="B2884" s="4">
        <f t="shared" si="1354"/>
        <v>355</v>
      </c>
      <c r="C2884" s="7">
        <v>24.81</v>
      </c>
      <c r="D2884" s="2">
        <f t="shared" si="1356"/>
        <v>187.24056297684939</v>
      </c>
      <c r="E2884" s="6">
        <f t="shared" si="1343"/>
        <v>43.817564682412545</v>
      </c>
      <c r="F2884" s="2">
        <f t="shared" si="1357"/>
        <v>127.04160655187657</v>
      </c>
      <c r="G2884" s="7">
        <v>37.200000000000003</v>
      </c>
      <c r="H2884" s="3">
        <f t="shared" si="1359"/>
        <v>212.91612783853321</v>
      </c>
      <c r="J2884" s="7">
        <v>45.2</v>
      </c>
      <c r="K2884" s="2">
        <f t="shared" si="1344"/>
        <v>166.51612783853321</v>
      </c>
      <c r="L2884" s="7">
        <v>24.5</v>
      </c>
      <c r="M2884" s="2">
        <f t="shared" si="1345"/>
        <v>104.61441171709578</v>
      </c>
      <c r="N2884" s="7">
        <v>26.2</v>
      </c>
      <c r="O2884" s="2">
        <f t="shared" si="1346"/>
        <v>15.514411717095783</v>
      </c>
      <c r="Q2884" s="2">
        <f t="shared" si="1347"/>
        <v>68.965746074907415</v>
      </c>
      <c r="R2884" s="2">
        <f t="shared" si="1341"/>
        <v>173.82994996747661</v>
      </c>
      <c r="S2884" s="2">
        <v>32.665799999999997</v>
      </c>
      <c r="T2884" s="2">
        <v>90</v>
      </c>
      <c r="U2884" s="7">
        <v>38.5</v>
      </c>
      <c r="V2884" s="2">
        <f t="shared" si="1360"/>
        <v>153.601375767608</v>
      </c>
      <c r="W2884" s="7">
        <v>39.729999999999997</v>
      </c>
      <c r="X2884" s="2">
        <f t="shared" si="1358"/>
        <v>72.572418505169182</v>
      </c>
      <c r="Y2884" s="7">
        <v>24.81</v>
      </c>
      <c r="Z2884" s="2">
        <f t="shared" si="1361"/>
        <v>211.7015258258777</v>
      </c>
      <c r="AA2884" s="7">
        <v>46.4</v>
      </c>
      <c r="AB2884" s="7">
        <v>89.1</v>
      </c>
      <c r="AF2884">
        <f t="shared" si="1342"/>
        <v>63.469873082227423</v>
      </c>
      <c r="AH2884" s="15">
        <f t="shared" si="1355"/>
        <v>1</v>
      </c>
      <c r="AI2884">
        <f t="shared" si="1348"/>
        <v>-607.85042928595885</v>
      </c>
      <c r="AJ2884">
        <f t="shared" si="1349"/>
        <v>-56.920182722651077</v>
      </c>
      <c r="AK2884">
        <f t="shared" si="1350"/>
        <v>7.988774573026368</v>
      </c>
      <c r="AL2884">
        <f t="shared" si="1362"/>
        <v>81709013.220599845</v>
      </c>
      <c r="AM2884">
        <f t="shared" si="1351"/>
        <v>-57648.526422183539</v>
      </c>
      <c r="AN2884">
        <f t="shared" si="1352"/>
        <v>-243.18220528606332</v>
      </c>
      <c r="AP2884" s="15">
        <v>1</v>
      </c>
      <c r="AQ2884">
        <f t="shared" si="1363"/>
        <v>-21006393468481.754</v>
      </c>
      <c r="AR2884">
        <f t="shared" si="1364"/>
        <v>-0.18576771599890438</v>
      </c>
      <c r="AS2884">
        <f t="shared" si="1365"/>
        <v>315148418.0603866</v>
      </c>
      <c r="AU2884">
        <f t="shared" si="1366"/>
        <v>84756717427952.891</v>
      </c>
      <c r="AV2884">
        <f t="shared" si="1353"/>
        <v>1.5616942607896866E+33</v>
      </c>
    </row>
    <row r="2885" spans="1:48" x14ac:dyDescent="0.3">
      <c r="A2885" s="4">
        <v>26.496300000000002</v>
      </c>
      <c r="B2885" s="4">
        <f t="shared" si="1354"/>
        <v>356</v>
      </c>
      <c r="C2885" s="7">
        <v>24.81</v>
      </c>
      <c r="D2885" s="2">
        <f t="shared" si="1356"/>
        <v>188.10563401977083</v>
      </c>
      <c r="E2885" s="6">
        <f t="shared" si="1343"/>
        <v>43.472520577648659</v>
      </c>
      <c r="F2885" s="2">
        <f t="shared" si="1357"/>
        <v>127.4458000052757</v>
      </c>
      <c r="G2885" s="7">
        <v>37.200000000000003</v>
      </c>
      <c r="H2885" s="3">
        <f t="shared" si="1359"/>
        <v>212.7411278385332</v>
      </c>
      <c r="J2885" s="7">
        <v>45.2</v>
      </c>
      <c r="K2885" s="2">
        <f t="shared" si="1344"/>
        <v>166.3411278385332</v>
      </c>
      <c r="L2885" s="7">
        <v>24.5</v>
      </c>
      <c r="M2885" s="2">
        <f t="shared" si="1345"/>
        <v>104.80811950886942</v>
      </c>
      <c r="N2885" s="7">
        <v>26.2</v>
      </c>
      <c r="O2885" s="2">
        <f t="shared" si="1346"/>
        <v>15.70811950886943</v>
      </c>
      <c r="Q2885" s="2">
        <f t="shared" si="1347"/>
        <v>68.858710216406408</v>
      </c>
      <c r="R2885" s="2">
        <f t="shared" si="1341"/>
        <v>174.01866620163617</v>
      </c>
      <c r="S2885" s="2">
        <v>32.665799999999997</v>
      </c>
      <c r="T2885" s="2">
        <v>90</v>
      </c>
      <c r="U2885" s="7">
        <v>38.5</v>
      </c>
      <c r="V2885" s="2">
        <f t="shared" si="1360"/>
        <v>153.90137576760802</v>
      </c>
      <c r="W2885" s="7">
        <v>39.729999999999997</v>
      </c>
      <c r="X2885" s="2">
        <f t="shared" si="1358"/>
        <v>72.697002573742992</v>
      </c>
      <c r="Y2885" s="7">
        <v>24.81</v>
      </c>
      <c r="Z2885" s="2">
        <f t="shared" si="1361"/>
        <v>212.21152582587769</v>
      </c>
      <c r="AA2885" s="7">
        <v>46.4</v>
      </c>
      <c r="AB2885" s="7">
        <v>89.1</v>
      </c>
      <c r="AF2885">
        <f t="shared" si="1342"/>
        <v>63.391969489309076</v>
      </c>
      <c r="AH2885" s="15">
        <f t="shared" si="1355"/>
        <v>1</v>
      </c>
      <c r="AI2885">
        <f t="shared" si="1348"/>
        <v>-629.09158621686072</v>
      </c>
      <c r="AJ2885">
        <f t="shared" si="1349"/>
        <v>-45.517489932480274</v>
      </c>
      <c r="AK2885">
        <f t="shared" si="1350"/>
        <v>9.0377711486191963</v>
      </c>
      <c r="AL2885">
        <f t="shared" si="1362"/>
        <v>84142315.880204707</v>
      </c>
      <c r="AM2885">
        <f t="shared" si="1351"/>
        <v>-58394.462349825822</v>
      </c>
      <c r="AN2885">
        <f t="shared" si="1352"/>
        <v>-246.61542964831881</v>
      </c>
      <c r="AP2885" s="15">
        <v>1</v>
      </c>
      <c r="AQ2885">
        <f t="shared" si="1363"/>
        <v>-28142783093850.465</v>
      </c>
      <c r="AR2885">
        <f t="shared" si="1364"/>
        <v>-0.16690734029864188</v>
      </c>
      <c r="AS2885">
        <f t="shared" si="1365"/>
        <v>-82374024.58438164</v>
      </c>
      <c r="AU2885">
        <f t="shared" si="1366"/>
        <v>95970625889051.688</v>
      </c>
      <c r="AV2885">
        <f t="shared" si="1353"/>
        <v>1.8142337495776078E+33</v>
      </c>
    </row>
    <row r="2886" spans="1:48" x14ac:dyDescent="0.3">
      <c r="A2886" s="4">
        <v>26.496300000000002</v>
      </c>
      <c r="B2886" s="4">
        <f t="shared" si="1354"/>
        <v>357</v>
      </c>
      <c r="C2886" s="7">
        <v>24.81</v>
      </c>
      <c r="D2886" s="2">
        <f t="shared" si="1356"/>
        <v>188.98812444998771</v>
      </c>
      <c r="E2886" s="6">
        <f t="shared" si="1343"/>
        <v>43.124289373053472</v>
      </c>
      <c r="F2886" s="2">
        <f t="shared" si="1357"/>
        <v>127.84845325064806</v>
      </c>
      <c r="G2886" s="7">
        <v>37.200000000000003</v>
      </c>
      <c r="H2886" s="3">
        <f t="shared" si="1359"/>
        <v>212.56612783853319</v>
      </c>
      <c r="J2886" s="7">
        <v>45.2</v>
      </c>
      <c r="K2886" s="2">
        <f t="shared" si="1344"/>
        <v>166.16612783853319</v>
      </c>
      <c r="L2886" s="7">
        <v>24.5</v>
      </c>
      <c r="M2886" s="2">
        <f t="shared" si="1345"/>
        <v>105.00746388845653</v>
      </c>
      <c r="N2886" s="7">
        <v>26.2</v>
      </c>
      <c r="O2886" s="2">
        <f t="shared" si="1346"/>
        <v>15.907463888456533</v>
      </c>
      <c r="Q2886" s="2">
        <f t="shared" si="1347"/>
        <v>68.744593085279732</v>
      </c>
      <c r="R2886" s="2">
        <f t="shared" si="1341"/>
        <v>174.21296281298552</v>
      </c>
      <c r="S2886" s="2">
        <v>32.665799999999997</v>
      </c>
      <c r="T2886" s="2">
        <v>90</v>
      </c>
      <c r="U2886" s="7">
        <v>38.5</v>
      </c>
      <c r="V2886" s="2">
        <f t="shared" si="1360"/>
        <v>154.20137576760803</v>
      </c>
      <c r="W2886" s="7">
        <v>39.729999999999997</v>
      </c>
      <c r="X2886" s="2">
        <f t="shared" si="1358"/>
        <v>72.819758457965605</v>
      </c>
      <c r="Y2886" s="7">
        <v>24.81</v>
      </c>
      <c r="Z2886" s="2">
        <f t="shared" si="1361"/>
        <v>212.72152582587768</v>
      </c>
      <c r="AA2886" s="7">
        <v>46.4</v>
      </c>
      <c r="AB2886" s="7">
        <v>89.1</v>
      </c>
      <c r="AF2886">
        <f t="shared" si="1342"/>
        <v>63.305766764546263</v>
      </c>
      <c r="AH2886" s="15">
        <f t="shared" si="1355"/>
        <v>1</v>
      </c>
      <c r="AI2886">
        <f t="shared" si="1348"/>
        <v>-656.24015463789351</v>
      </c>
      <c r="AJ2886">
        <f t="shared" si="1349"/>
        <v>-34.850173392337062</v>
      </c>
      <c r="AK2886">
        <f t="shared" si="1350"/>
        <v>10.378013651532681</v>
      </c>
      <c r="AL2886">
        <f t="shared" si="1362"/>
        <v>86465727.452704623</v>
      </c>
      <c r="AM2886">
        <f t="shared" si="1351"/>
        <v>-59015.776988180776</v>
      </c>
      <c r="AN2886">
        <f t="shared" si="1352"/>
        <v>-249.98835768854633</v>
      </c>
      <c r="AP2886" s="15">
        <v>1</v>
      </c>
      <c r="AQ2886">
        <f t="shared" si="1363"/>
        <v>-36992317460442.211</v>
      </c>
      <c r="AR2886">
        <f t="shared" si="1364"/>
        <v>-0.14586659321152345</v>
      </c>
      <c r="AS2886">
        <f t="shared" si="1365"/>
        <v>-13031097.194605902</v>
      </c>
      <c r="AU2886">
        <f t="shared" si="1366"/>
        <v>111735643325236.13</v>
      </c>
      <c r="AV2886">
        <f t="shared" si="1353"/>
        <v>2.0851457600194975E+33</v>
      </c>
    </row>
    <row r="2887" spans="1:48" x14ac:dyDescent="0.3">
      <c r="A2887" s="4">
        <v>26.496300000000002</v>
      </c>
      <c r="B2887" s="4">
        <f t="shared" si="1354"/>
        <v>358</v>
      </c>
      <c r="C2887" s="7">
        <v>24.81</v>
      </c>
      <c r="D2887" s="2">
        <f t="shared" si="1356"/>
        <v>189.88868627836527</v>
      </c>
      <c r="E2887" s="6">
        <f t="shared" si="1343"/>
        <v>42.772900604115378</v>
      </c>
      <c r="F2887" s="2">
        <f t="shared" si="1357"/>
        <v>128.24951423082254</v>
      </c>
      <c r="G2887" s="7">
        <v>37.200000000000003</v>
      </c>
      <c r="H2887" s="3">
        <f t="shared" si="1359"/>
        <v>212.39112783853318</v>
      </c>
      <c r="J2887" s="7">
        <v>45.2</v>
      </c>
      <c r="K2887" s="2">
        <f t="shared" si="1344"/>
        <v>165.99112783853317</v>
      </c>
      <c r="L2887" s="7">
        <v>24.5</v>
      </c>
      <c r="M2887" s="2">
        <f t="shared" si="1345"/>
        <v>105.21261668067433</v>
      </c>
      <c r="N2887" s="7">
        <v>26.2</v>
      </c>
      <c r="O2887" s="2">
        <f t="shared" si="1346"/>
        <v>16.112616680674336</v>
      </c>
      <c r="Q2887" s="2">
        <f t="shared" si="1347"/>
        <v>68.623068512382687</v>
      </c>
      <c r="R2887" s="2">
        <f t="shared" si="1341"/>
        <v>174.41301350545044</v>
      </c>
      <c r="S2887" s="2">
        <v>32.665799999999997</v>
      </c>
      <c r="T2887" s="2">
        <v>90</v>
      </c>
      <c r="U2887" s="7">
        <v>38.5</v>
      </c>
      <c r="V2887" s="2">
        <f t="shared" si="1360"/>
        <v>154.50137576760804</v>
      </c>
      <c r="W2887" s="7">
        <v>39.729999999999997</v>
      </c>
      <c r="X2887" s="2">
        <f t="shared" si="1358"/>
        <v>72.941221943875462</v>
      </c>
      <c r="Y2887" s="7">
        <v>24.81</v>
      </c>
      <c r="Z2887" s="2">
        <f t="shared" si="1361"/>
        <v>213.23152582587767</v>
      </c>
      <c r="AA2887" s="7">
        <v>46.4</v>
      </c>
      <c r="AB2887" s="7">
        <v>89.1</v>
      </c>
      <c r="AF2887">
        <f t="shared" si="1342"/>
        <v>63.210827758852147</v>
      </c>
      <c r="AH2887" s="15">
        <f t="shared" si="1355"/>
        <v>1</v>
      </c>
      <c r="AI2887">
        <f t="shared" si="1348"/>
        <v>-672.99881332358518</v>
      </c>
      <c r="AJ2887">
        <f t="shared" si="1349"/>
        <v>-22.420100612815997</v>
      </c>
      <c r="AK2887">
        <f t="shared" si="1350"/>
        <v>12.151862409922456</v>
      </c>
      <c r="AL2887">
        <f t="shared" si="1362"/>
        <v>88361959.797517851</v>
      </c>
      <c r="AM2887">
        <f t="shared" si="1351"/>
        <v>-59305.803242710943</v>
      </c>
      <c r="AN2887">
        <f t="shared" si="1352"/>
        <v>-253.30007064465252</v>
      </c>
      <c r="AP2887" s="15">
        <v>1</v>
      </c>
      <c r="AQ2887">
        <f t="shared" si="1363"/>
        <v>-43458586202861.508</v>
      </c>
      <c r="AR2887">
        <f t="shared" si="1364"/>
        <v>-0.11292224331088818</v>
      </c>
      <c r="AS2887">
        <f t="shared" si="1365"/>
        <v>-1200146.4952420997</v>
      </c>
      <c r="AU2887">
        <f t="shared" si="1366"/>
        <v>122483311916262.08</v>
      </c>
      <c r="AV2887">
        <f t="shared" si="1353"/>
        <v>2.3482966632303602E+33</v>
      </c>
    </row>
    <row r="2888" spans="1:48" x14ac:dyDescent="0.3">
      <c r="A2888" s="4">
        <v>26.496300000000002</v>
      </c>
      <c r="B2888" s="4">
        <f t="shared" si="1354"/>
        <v>359</v>
      </c>
      <c r="C2888" s="7">
        <v>24.81</v>
      </c>
      <c r="D2888" s="2">
        <f t="shared" si="1356"/>
        <v>190.80802148205066</v>
      </c>
      <c r="E2888" s="6">
        <f t="shared" si="1343"/>
        <v>42.418384174530914</v>
      </c>
      <c r="F2888" s="2">
        <f t="shared" si="1357"/>
        <v>128.64892871641797</v>
      </c>
      <c r="G2888" s="7">
        <v>37.200000000000003</v>
      </c>
      <c r="H2888" s="3">
        <f t="shared" si="1359"/>
        <v>212.21612783853317</v>
      </c>
      <c r="J2888" s="7">
        <v>45.2</v>
      </c>
      <c r="K2888" s="2">
        <f t="shared" si="1344"/>
        <v>165.81612783853316</v>
      </c>
      <c r="L2888" s="7">
        <v>24.5</v>
      </c>
      <c r="M2888" s="2">
        <f t="shared" si="1345"/>
        <v>105.42376172583363</v>
      </c>
      <c r="N2888" s="7">
        <v>26.2</v>
      </c>
      <c r="O2888" s="2">
        <f t="shared" si="1346"/>
        <v>16.323761725833634</v>
      </c>
      <c r="Q2888" s="2">
        <f t="shared" si="1347"/>
        <v>68.493788340886795</v>
      </c>
      <c r="R2888" s="2">
        <f t="shared" si="1341"/>
        <v>174.61900431773378</v>
      </c>
      <c r="S2888" s="2">
        <v>32.665799999999997</v>
      </c>
      <c r="T2888" s="2">
        <v>90</v>
      </c>
      <c r="U2888" s="7">
        <v>38.5</v>
      </c>
      <c r="V2888" s="2">
        <f t="shared" si="1360"/>
        <v>154.80137576760805</v>
      </c>
      <c r="W2888" s="7">
        <v>39.729999999999997</v>
      </c>
      <c r="X2888" s="2">
        <f t="shared" si="1358"/>
        <v>73.061969396898974</v>
      </c>
      <c r="Y2888" s="7">
        <v>24.81</v>
      </c>
      <c r="Z2888" s="2">
        <f>Z2887+0.51</f>
        <v>213.74152582587766</v>
      </c>
      <c r="AA2888" s="7">
        <v>46.4</v>
      </c>
      <c r="AB2888" s="7">
        <v>89.1</v>
      </c>
      <c r="AF2888">
        <f t="shared" si="1342"/>
        <v>63.103957721666603</v>
      </c>
      <c r="AH2888" s="15">
        <f t="shared" si="1355"/>
        <v>1</v>
      </c>
      <c r="AI2888">
        <f t="shared" si="1348"/>
        <v>-679.58772036295431</v>
      </c>
      <c r="AJ2888">
        <f t="shared" si="1349"/>
        <v>-11.145420953202512</v>
      </c>
      <c r="AK2888">
        <f t="shared" si="1350"/>
        <v>14.612613598542573</v>
      </c>
      <c r="AL2888">
        <f t="shared" si="1362"/>
        <v>90170448.945691824</v>
      </c>
      <c r="AM2888">
        <f t="shared" si="1351"/>
        <v>-59501.789820526508</v>
      </c>
      <c r="AN2888">
        <f t="shared" si="1352"/>
        <v>-256.54991788452679</v>
      </c>
      <c r="AP2888" s="15">
        <v>1</v>
      </c>
      <c r="AQ2888">
        <f t="shared" si="1363"/>
        <v>-46215902279396.156</v>
      </c>
      <c r="AR2888">
        <f t="shared" si="1364"/>
        <v>0.42783880749004921</v>
      </c>
      <c r="AS2888">
        <f t="shared" si="1365"/>
        <v>-627847.2251226732</v>
      </c>
      <c r="AU2888">
        <f t="shared" si="1366"/>
        <v>127049575122118.11</v>
      </c>
      <c r="AV2888">
        <f t="shared" si="1353"/>
        <v>2.6357142107027269E+33</v>
      </c>
    </row>
    <row r="2889" spans="1:48" x14ac:dyDescent="0.3">
      <c r="A2889" s="4">
        <v>26.496300000000002</v>
      </c>
      <c r="B2889" s="4">
        <f t="shared" si="1354"/>
        <v>360</v>
      </c>
      <c r="C2889" s="7">
        <v>24.81</v>
      </c>
      <c r="D2889" s="2">
        <f>ACOS(-(W2889^2+C2889^2-E2889^2)/(2*E2889*C2889))*(180/PI())+90</f>
        <v>191.74688682466626</v>
      </c>
      <c r="E2889" s="6">
        <f t="shared" si="1343"/>
        <v>42.060770360634152</v>
      </c>
      <c r="F2889" s="2">
        <f t="shared" si="1357"/>
        <v>129.04664018845202</v>
      </c>
      <c r="G2889" s="7">
        <v>37.200000000000003</v>
      </c>
      <c r="H2889" s="3">
        <f>H2529</f>
        <v>212.07311290614558</v>
      </c>
      <c r="J2889" s="7">
        <v>45.2</v>
      </c>
      <c r="K2889" s="2">
        <f t="shared" si="1344"/>
        <v>165.67311290614558</v>
      </c>
      <c r="L2889" s="7">
        <v>24.5</v>
      </c>
      <c r="M2889" s="2">
        <f t="shared" si="1345"/>
        <v>105.66202200261256</v>
      </c>
      <c r="N2889" s="7">
        <v>26.2</v>
      </c>
      <c r="O2889" s="2">
        <f t="shared" si="1346"/>
        <v>16.562022002612565</v>
      </c>
      <c r="Q2889" s="2">
        <f t="shared" si="1347"/>
        <v>68.360407656869086</v>
      </c>
      <c r="R2889" s="2">
        <f t="shared" si="1341"/>
        <v>174.85201275029368</v>
      </c>
      <c r="S2889" s="2">
        <v>32.665799999999997</v>
      </c>
      <c r="T2889" s="2">
        <v>90</v>
      </c>
      <c r="U2889" s="7">
        <v>38.5</v>
      </c>
      <c r="V2889" s="2">
        <f>ACOS(((G2889^2-E2889^2-U2889^2)/(2*E2889*U2889)))*180/3.1416+30</f>
        <v>155.21354228063905</v>
      </c>
      <c r="W2889" s="7">
        <v>39.729999999999997</v>
      </c>
      <c r="X2889" s="2">
        <f>ACOS(((E2889*COS(F2889*PI()/180))-C2889*COS(D2889*PI()/180))/W2889)*180/3.1416-20</f>
        <v>73.182621478876655</v>
      </c>
      <c r="Y2889" s="7">
        <v>24.81</v>
      </c>
      <c r="Z2889" s="2">
        <f>Z2529</f>
        <v>213.12740477947963</v>
      </c>
      <c r="AA2889" s="7">
        <v>46.4</v>
      </c>
      <c r="AB2889" s="7">
        <v>89.1</v>
      </c>
      <c r="AD2889">
        <f>(362*COS((F2889-90)*(3.1416/180)) -(U2889*COS((V2889-90)*(3.1416/180))))/(G2889)</f>
        <v>7.123666238323664</v>
      </c>
      <c r="AF2889">
        <v>62</v>
      </c>
      <c r="AH2889" s="15">
        <f t="shared" si="1355"/>
        <v>1</v>
      </c>
      <c r="AI2889">
        <f t="shared" si="1348"/>
        <v>-690.46482047598943</v>
      </c>
      <c r="AJ2889">
        <f t="shared" si="1349"/>
        <v>0.18985968438891329</v>
      </c>
      <c r="AK2889">
        <f t="shared" si="1350"/>
        <v>18.258758140789116</v>
      </c>
      <c r="AL2889">
        <f t="shared" si="1362"/>
        <v>94105589.32801421</v>
      </c>
      <c r="AM2889">
        <f t="shared" si="1351"/>
        <v>-60870.081226581649</v>
      </c>
      <c r="AN2889">
        <f t="shared" si="1352"/>
        <v>-262.7898803581856</v>
      </c>
      <c r="AP2889" s="15">
        <v>1</v>
      </c>
      <c r="AQ2889">
        <f t="shared" si="1363"/>
        <v>-48309160525297.508</v>
      </c>
      <c r="AR2889">
        <f t="shared" si="1364"/>
        <v>-0.23243926354378883</v>
      </c>
      <c r="AS2889">
        <f t="shared" si="1365"/>
        <v>5771946.0322009586</v>
      </c>
      <c r="AU2889">
        <f t="shared" si="1366"/>
        <v>135105145648982.05</v>
      </c>
      <c r="AV2889">
        <f t="shared" si="1353"/>
        <v>3.0940023636607884E+33</v>
      </c>
    </row>
    <row r="2890" spans="1:48" x14ac:dyDescent="0.3">
      <c r="A2890" s="4">
        <v>26.496300000000002</v>
      </c>
      <c r="B2890" s="4">
        <v>0</v>
      </c>
      <c r="C2890" s="7">
        <v>24.81</v>
      </c>
      <c r="D2890" s="2">
        <f>ACOS((W2890^2-C2890^2-E2890^2)/(2*E2890*C2890))*(180/PI())+90</f>
        <v>202.72274608062543</v>
      </c>
      <c r="E2890" s="6">
        <f>(SQRT(( (A2890*COS(B2890*PI()/180))^2+(A2890*SIN(B2890*PI()/180)-S2890)^2)))</f>
        <v>42.060770360634145</v>
      </c>
      <c r="F2890" s="2">
        <f t="shared" si="1357"/>
        <v>129.04664018845202</v>
      </c>
      <c r="G2890" s="7">
        <v>37.200000000000003</v>
      </c>
      <c r="H2890" s="3">
        <f t="shared" ref="H2890:H2953" si="1367">ACOS(((E2890*COS(F2890*3.1416/180))-U2890*COS(V2890*3.1416/180))/G2910)*(180/3.1416)+V2890-20</f>
        <v>212.07311290614558</v>
      </c>
      <c r="I2890" s="2"/>
      <c r="J2890" s="7">
        <v>45.2</v>
      </c>
      <c r="K2890" s="2">
        <f>H2890-AA2890</f>
        <v>165.67311290614558</v>
      </c>
      <c r="L2890" s="7">
        <v>24.5</v>
      </c>
      <c r="M2890" s="2">
        <f>ACOS(((Y2890^2-L2890^2-Q2890^2)/(2*E2890*Q2890))*3.1416/180)*(180/PI())+R2890-160</f>
        <v>109.41430692745297</v>
      </c>
      <c r="N2890" s="7">
        <v>26.2</v>
      </c>
      <c r="O2890" s="2">
        <f>M2890-AB2890</f>
        <v>20.314306927452975</v>
      </c>
      <c r="P2890" s="2"/>
      <c r="Q2890" s="2">
        <f>SQRT((C2890*COS(D2890*PI()/180)+J2890*COS(K2890*PI()/180))^2+(C2890*SIN(D2890*PI()/180)+(J2890*SIN(K2890*PI()/180)))^2)</f>
        <v>66.697864032972959</v>
      </c>
      <c r="R2890" s="2">
        <f>ACOS(((C2890*COS(D2890*PI()/180))+(J2890*COS(K2890*PI()/180)))/Q2890)*(180/PI())</f>
        <v>178.62412950414389</v>
      </c>
      <c r="S2890" s="2">
        <v>32.665799999999997</v>
      </c>
      <c r="T2890" s="2">
        <v>90</v>
      </c>
      <c r="U2890" s="7">
        <v>38.5</v>
      </c>
      <c r="V2890" s="2">
        <f>ACOS(((G2890^2-E2890^2-U2890^2)/(2*E2890*U2890)))*180/3.1416+30</f>
        <v>155.21354228063905</v>
      </c>
      <c r="W2890" s="7">
        <v>39.729999999999997</v>
      </c>
      <c r="X2890" s="2">
        <f t="shared" ref="X2890:X2953" si="1368">ACOS(((E2890*COS(F2890*PI()/180))-C2890*COS(D2890*PI()/180))/W2890)*180/3.1416-20</f>
        <v>75.215851831072612</v>
      </c>
      <c r="Y2890" s="7">
        <v>24.81</v>
      </c>
      <c r="Z2890" s="2">
        <f>ACOS(-(Q2890*COS((R2890-90)*3.1416/180)+L2890*COS((M2890-180)*3.1416/180))/Y2890)*180/3.1416+100</f>
        <v>213.12740477947963</v>
      </c>
      <c r="AA2890" s="7">
        <v>46.4</v>
      </c>
      <c r="AB2890" s="7">
        <v>89.1</v>
      </c>
      <c r="AD2890" t="e">
        <f>ACOS((L2890*COS(M2890*180/PI())-Q2890*COS(R2890*180/PI()))/Y2890)</f>
        <v>#NUM!</v>
      </c>
      <c r="AF2890">
        <f t="shared" ref="AF2890:AF2953" si="1369">A2891*COS(B2891*3.1416/180)+W2891*COS(X2891*3.1416/180)+N2891*COS(O2891*3.1416/180)</f>
        <v>61.146267946426704</v>
      </c>
      <c r="AH2890" s="15">
        <v>1</v>
      </c>
      <c r="AI2890">
        <f>A2890*SIN(B2890*3.1416/180)*G2890*COS(H2890*3.1416/180)-A2890*COS(B2890)*G2890*SIN(H2890)/U2890*SIN(V2890*3.1416/180)*A2890*SIN(B2890*3.1416/180)-(G2890*SIN(H2890*3.1416/180)*U2890*COS(V2890*3.1416/180))</f>
        <v>-690.45136354132376</v>
      </c>
      <c r="AJ2890">
        <f>(-1*AH2890*A2890*SIN(B2890*3.1416/180)*C2890*COS(D2890*3.1416/180))-(AH2890*A2890*COS(B2890*3.1416/180)*C2890*SIN(D2890*3.1416/180))/((W2890*SIN(X2890)*-A2890*SIN(B2890))-(C2890*SIN(D2890)*W2890*COS(X2890)))</f>
        <v>-0.26302281114760306</v>
      </c>
      <c r="AK2890">
        <f>((W2890*SIN(X2890*3.1416/180)*A2890*COS(B2890*3.1416/180))-(W2890*COS(X2890*3.1416/180)*-1*A2890*SIN(B2890*3.1416/180)))/((W2890*SIN(X2890*3.1416/180)*-1*A2890*SIN(B2890*3.1416/180))-(C2890*SIN(D2890*0.0174)*W2890*COS(X2890*3.1416/180)))</f>
        <v>10.754305591984929</v>
      </c>
      <c r="AL2890">
        <f t="shared" si="1362"/>
        <v>114816680.74057184</v>
      </c>
      <c r="AM2890">
        <f>(AJ2890*C2890*SIN(D2890*3.1416/180)-AN2890*J2890*SIN(K2890*3.1416/180))*Y2890*COS(Z2890*3.1416/180)-(AJ2890*C2890*COS(D2890*3.1416/180)+AN2890*J2890*COS(K2890*3.1416/180))*Y2890*SIN(Z2890*3.1416/180)/(N2890*SIN(O2890*3.1416/180)*(AJ2890*C2890*SIN(D2890*3.1416/180)-AN2890*J2890*SIN(K2890*3.1416/180))-Y2890*SIN(Z2890*3.1416/180))*N2890*COS(O2890*3.1416/180)</f>
        <v>-60977.486102656127</v>
      </c>
      <c r="AN2890">
        <f>U2890*SIN(V2890*3.1416/180)*A2890*COS(B2890*3.1416/180)-U2890*COS(V2890*3.1416/180)*A2890*SIN(B2890*3.1416/180)/U2890*SIN(V2890*3.1416/180)*A2890*SIN(B2890*3.1416/180)-G2890*SIN(H2890*3.1416/180)*U2890*COS(V2890*3.1416/180)</f>
        <v>-262.78988036970912</v>
      </c>
      <c r="AP2890" s="15">
        <v>1</v>
      </c>
      <c r="AQ2890">
        <f t="shared" si="1363"/>
        <v>-48305400216502.07</v>
      </c>
      <c r="AR2890">
        <f t="shared" si="1364"/>
        <v>-0.21355537205350492</v>
      </c>
      <c r="AS2890">
        <f t="shared" si="1365"/>
        <v>1152838.3302943483</v>
      </c>
      <c r="AU2890">
        <f t="shared" si="1366"/>
        <v>135095830239688.14</v>
      </c>
      <c r="AV2890">
        <f>(AR2890*C2890*SIN(D2890*3.1416/180)+AJ2890*AJ2890*C2890*COS(D2890*3.1416/180)-AQ2890*U2890*SIN(V2890*3.1416/180)+AN2890*AN2890*J2890*COS(K2890*3.1416/180)-AM2890*AM2890*N2890*COS(O2890*3.1416/180)-AL2890*AL2890*Y2890*COS(Z2890*3.1416/180))*Y2890*COS(Z2890*3.1416/180)-(AR2890*C2890*COS(D2890*3.1416/180)+AJ2890*AJ2890*C2890*SIN(D2890*3.1416/180)+AU2890*U2890*COS(V2890*3.1416/180)+AN2890*AN2890*J2890*SIN(K2890*3.1416/180)-AM2890*AM2890*N2890*SIN(O2890*3.1416/180)-AL2890*AL2890*Y2890*SIN(Z2890*3.1416/180))*Y2890*SIN(Z2890*3.1416/180)/N2890*SIN(O2890*3.1416/180)*(AR2890*C2890*SIN(D2890*3.1416/180)+AJ2890*AJ2890*C2890*COS(D2890*3.1416/180)-AU2890*U2890*SIN(V2890*3.1416/180)+AN2890*AN2890*J2890*COS(K2890*3.1416/180)-AM2890*AM2890*N2890*COS(O2890*3.1416/180)-AL2890*AL2890*Y2890*COS(Z2890*3.1416/180))-Y2890*SIN(Z2890*3.1416/180)*N2890*COS(O2890*3.1416/180)</f>
        <v>8.4957047377026781E+33</v>
      </c>
    </row>
    <row r="2891" spans="1:48" x14ac:dyDescent="0.3">
      <c r="A2891" s="4">
        <v>26.496300000000002</v>
      </c>
      <c r="B2891" s="4">
        <f>B2890+1</f>
        <v>1</v>
      </c>
      <c r="C2891" s="7">
        <v>24.81</v>
      </c>
      <c r="D2891" s="2">
        <f>D2890+0.35</f>
        <v>203.07274608062542</v>
      </c>
      <c r="E2891" s="6">
        <f t="shared" ref="E2891:E2954" si="1370">(SQRT(( (A2891*COS(B2891*PI()/180))^2+(A2891*SIN(B2891*PI()/180)-S2891)^2)))</f>
        <v>41.700089816233096</v>
      </c>
      <c r="F2891" s="2">
        <f t="shared" si="1357"/>
        <v>129.44258971337831</v>
      </c>
      <c r="G2891" s="7">
        <v>37.200000000000003</v>
      </c>
      <c r="H2891" s="3">
        <f t="shared" si="1367"/>
        <v>211.89590841229364</v>
      </c>
      <c r="J2891" s="7">
        <v>45.2</v>
      </c>
      <c r="K2891" s="2">
        <f t="shared" ref="K2891:K2954" si="1371">H2891-AA2891</f>
        <v>165.49590841229363</v>
      </c>
      <c r="L2891" s="7">
        <v>24.5</v>
      </c>
      <c r="M2891" s="2">
        <f t="shared" ref="M2891:M2954" si="1372">ACOS(((Y2891^2-L2891^2-Q2891^2)/(2*E2891*Q2891))*3.1416/180)*(180/PI())+R2891-160</f>
        <v>109.42170475115222</v>
      </c>
      <c r="N2891" s="7">
        <v>26.2</v>
      </c>
      <c r="O2891" s="2">
        <f t="shared" ref="O2891:O2954" si="1373">M2891-AB2891</f>
        <v>20.321704751152225</v>
      </c>
      <c r="Q2891" s="2">
        <f t="shared" ref="Q2891:Q2954" si="1374">SQRT((C2891*COS(D2891*PI()/180)+J2891*COS(K2891*PI()/180))^2+(C2891*SIN(D2891*PI()/180)+(J2891*SIN(K2891*PI()/180)))^2)</f>
        <v>66.604019317847573</v>
      </c>
      <c r="R2891" s="2">
        <f t="shared" ref="R2891:R2937" si="1375">ACOS(((C2891*COS(D2891*PI()/180))+(J2891*COS(K2891*PI()/180)))/Q2891)*(180/PI())</f>
        <v>178.62582154991998</v>
      </c>
      <c r="S2891" s="2">
        <v>32.665799999999997</v>
      </c>
      <c r="T2891" s="2">
        <v>90</v>
      </c>
      <c r="U2891" s="7">
        <v>38.5</v>
      </c>
      <c r="V2891" s="2">
        <f t="shared" ref="V2891:V2954" si="1376">ACOS(((G2891^2-E2891^2-U2891^2)/(2*E2891*U2891)))*180/3.1416+30</f>
        <v>154.9040670399142</v>
      </c>
      <c r="W2891" s="7">
        <v>39.729999999999997</v>
      </c>
      <c r="X2891" s="2">
        <f t="shared" si="1368"/>
        <v>75.295406367843412</v>
      </c>
      <c r="Y2891" s="7">
        <v>24.81</v>
      </c>
      <c r="Z2891" s="2">
        <f>Z2890+0.135</f>
        <v>213.26240477947962</v>
      </c>
      <c r="AA2891" s="7">
        <v>46.4</v>
      </c>
      <c r="AB2891" s="7">
        <v>89.1</v>
      </c>
      <c r="AD2891" t="e">
        <f>ACOS((L2891*COS(M2891*180/PI())-Q2891*COS(R2891*180/PI()))/Y2891)</f>
        <v>#NUM!</v>
      </c>
      <c r="AF2891">
        <f t="shared" si="1369"/>
        <v>61.087888499138046</v>
      </c>
      <c r="AH2891" s="15">
        <f>AH2890</f>
        <v>1</v>
      </c>
      <c r="AI2891">
        <f t="shared" ref="AI2891:AI2954" si="1377">A2891*SIN(B2891*3.1416/180)*G2891*COS(H2891*3.1416/180)-A2891*COS(B2891)*G2891*SIN(H2891)/U2891*SIN(V2891*3.1416/180)*A2891*SIN(B2891*3.1416/180)-(G2891*SIN(H2891*3.1416/180)*U2891*COS(V2891*3.1416/180))</f>
        <v>-697.24392899213194</v>
      </c>
      <c r="AJ2891">
        <f t="shared" ref="AJ2891:AJ2954" si="1378">(-1*AH2891*A2891*SIN(B2891*3.1416/180)*C2891*COS(D2891*3.1416/180))-(AH2891*A2891*COS(B2891*3.1416/180)*C2891*SIN(D2891*3.1416/180))/((W2891*SIN(X2891)*-A2891*SIN(B2891))-(C2891*SIN(D2891)*W2891*COS(X2891)))</f>
        <v>10.231471809504967</v>
      </c>
      <c r="AK2891">
        <f t="shared" ref="AK2891:AK2954" si="1379">((W2891*SIN(X2891*3.1416/180)*A2891*COS(B2891*3.1416/180))-(W2891*COS(X2891*3.1416/180)*-1*A2891*SIN(B2891*3.1416/180)))/((W2891*SIN(X2891*3.1416/180)*-1*A2891*SIN(B2891*3.1416/180))-(C2891*SIN(D2891*0.0174)*W2891*COS(X2891*3.1416/180)))</f>
        <v>13.147780409138537</v>
      </c>
      <c r="AL2891">
        <f t="shared" si="1362"/>
        <v>107096922.25745781</v>
      </c>
      <c r="AM2891">
        <f t="shared" ref="AM2891:AM2954" si="1380">(AJ2891*C2891*SIN(D2891*3.1416/180)-AN2891*J2891*SIN(K2891*3.1416/180))*Y2891*COS(Z2891*3.1416/180)-(AJ2891*C2891*COS(D2891*3.1416/180)+AN2891*J2891*COS(K2891*3.1416/180))*Y2891*SIN(Z2891*3.1416/180)/(N2891*SIN(O2891*3.1416/180)*(AJ2891*C2891*SIN(D2891*3.1416/180)-AN2891*J2891*SIN(K2891*3.1416/180))-Y2891*SIN(Z2891*3.1416/180))*N2891*COS(O2891*3.1416/180)</f>
        <v>-57121.822097754346</v>
      </c>
      <c r="AN2891">
        <f t="shared" ref="AN2891:AN2954" si="1381">U2891*SIN(V2891*3.1416/180)*A2891*COS(B2891*3.1416/180)-U2891*COS(V2891*3.1416/180)*A2891*SIN(B2891*3.1416/180)/U2891*SIN(V2891*3.1416/180)*A2891*SIN(B2891*3.1416/180)-G2891*SIN(H2891*3.1416/180)*U2891*COS(V2891*3.1416/180)</f>
        <v>-252.64292401466031</v>
      </c>
      <c r="AP2891" s="15">
        <v>1</v>
      </c>
      <c r="AQ2891">
        <f t="shared" si="1363"/>
        <v>-51271601468116.922</v>
      </c>
      <c r="AR2891">
        <f t="shared" si="1364"/>
        <v>1.0760275254468148</v>
      </c>
      <c r="AS2891">
        <f t="shared" si="1365"/>
        <v>-944765.38555919554</v>
      </c>
      <c r="AU2891">
        <f t="shared" si="1366"/>
        <v>138158910430051.59</v>
      </c>
      <c r="AV2891">
        <f t="shared" ref="AV2891:AV2954" si="1382">(AR2891*C2891*SIN(D2891*3.1416/180)+AJ2891*AJ2891*C2891*COS(D2891*3.1416/180)-AQ2891*U2891*SIN(V2891*3.1416/180)+AN2891*AN2891*J2891*COS(K2891*3.1416/180)-AM2891*AM2891*N2891*COS(O2891*3.1416/180)-AL2891*AL2891*Y2891*COS(Z2891*3.1416/180))*Y2891*COS(Z2891*3.1416/180)-(AR2891*C2891*COS(D2891*3.1416/180)+AJ2891*AJ2891*C2891*SIN(D2891*3.1416/180)+AU2891*U2891*COS(V2891*3.1416/180)+AN2891*AN2891*J2891*SIN(K2891*3.1416/180)-AM2891*AM2891*N2891*SIN(O2891*3.1416/180)-AL2891*AL2891*Y2891*SIN(Z2891*3.1416/180))*Y2891*SIN(Z2891*3.1416/180)/N2891*SIN(O2891*3.1416/180)*(AR2891*C2891*SIN(D2891*3.1416/180)+AJ2891*AJ2891*C2891*COS(D2891*3.1416/180)-AU2891*U2891*SIN(V2891*3.1416/180)+AN2891*AN2891*J2891*COS(K2891*3.1416/180)-AM2891*AM2891*N2891*COS(O2891*3.1416/180)-AL2891*AL2891*Y2891*COS(Z2891*3.1416/180))-Y2891*SIN(Z2891*3.1416/180)*N2891*COS(O2891*3.1416/180)</f>
        <v>6.4304881854736632E+33</v>
      </c>
    </row>
    <row r="2892" spans="1:48" x14ac:dyDescent="0.3">
      <c r="A2892" s="4">
        <v>26.496300000000002</v>
      </c>
      <c r="B2892" s="4">
        <f t="shared" ref="B2892:B2955" si="1383">B2891+1</f>
        <v>2</v>
      </c>
      <c r="C2892" s="7">
        <v>24.81</v>
      </c>
      <c r="D2892" s="2">
        <f t="shared" ref="D2892:D2955" si="1384">D2891+0.35</f>
        <v>203.42274608062542</v>
      </c>
      <c r="E2892" s="6">
        <f t="shared" si="1370"/>
        <v>41.336373577884963</v>
      </c>
      <c r="F2892" s="2">
        <f t="shared" si="1357"/>
        <v>129.83671580997952</v>
      </c>
      <c r="G2892" s="7">
        <v>37.200000000000003</v>
      </c>
      <c r="H2892" s="3">
        <f t="shared" si="1367"/>
        <v>211.70688889914561</v>
      </c>
      <c r="J2892" s="7">
        <v>45.2</v>
      </c>
      <c r="K2892" s="2">
        <f t="shared" si="1371"/>
        <v>165.3068888991456</v>
      </c>
      <c r="L2892" s="7">
        <v>24.5</v>
      </c>
      <c r="M2892" s="2">
        <f t="shared" si="1372"/>
        <v>109.42116496761349</v>
      </c>
      <c r="N2892" s="7">
        <v>26.2</v>
      </c>
      <c r="O2892" s="2">
        <f t="shared" si="1373"/>
        <v>20.321164967613498</v>
      </c>
      <c r="Q2892" s="2">
        <f t="shared" si="1374"/>
        <v>66.50676489734299</v>
      </c>
      <c r="R2892" s="2">
        <f t="shared" si="1375"/>
        <v>178.61945893834172</v>
      </c>
      <c r="S2892" s="2">
        <v>32.665799999999997</v>
      </c>
      <c r="T2892" s="2">
        <v>90</v>
      </c>
      <c r="U2892" s="7">
        <v>38.5</v>
      </c>
      <c r="V2892" s="2">
        <f t="shared" si="1376"/>
        <v>154.59348694169984</v>
      </c>
      <c r="W2892" s="7">
        <v>39.729999999999997</v>
      </c>
      <c r="X2892" s="2">
        <f t="shared" si="1368"/>
        <v>75.364515911624324</v>
      </c>
      <c r="Y2892" s="7">
        <v>24.81</v>
      </c>
      <c r="Z2892" s="2">
        <f t="shared" ref="Z2892:Z2955" si="1385">Z2891+0.135</f>
        <v>213.39740477947961</v>
      </c>
      <c r="AA2892" s="7">
        <v>46.4</v>
      </c>
      <c r="AB2892" s="7">
        <v>89.1</v>
      </c>
      <c r="AF2892">
        <f t="shared" si="1369"/>
        <v>61.029695816995627</v>
      </c>
      <c r="AH2892" s="15">
        <f t="shared" ref="AH2892:AH2955" si="1386">AH2891</f>
        <v>1</v>
      </c>
      <c r="AI2892">
        <f t="shared" si="1377"/>
        <v>-713.174225907758</v>
      </c>
      <c r="AJ2892">
        <f t="shared" si="1378"/>
        <v>20.656445811095914</v>
      </c>
      <c r="AK2892">
        <f t="shared" si="1379"/>
        <v>16.847244684438206</v>
      </c>
      <c r="AL2892">
        <f t="shared" si="1362"/>
        <v>99183903.0252323</v>
      </c>
      <c r="AM2892">
        <f t="shared" si="1380"/>
        <v>-53152.186455652052</v>
      </c>
      <c r="AN2892">
        <f t="shared" si="1381"/>
        <v>-242.21603593619284</v>
      </c>
      <c r="AP2892" s="15">
        <v>1</v>
      </c>
      <c r="AQ2892">
        <f t="shared" si="1363"/>
        <v>-55198913044668.969</v>
      </c>
      <c r="AR2892">
        <f t="shared" si="1364"/>
        <v>0.31717433134854361</v>
      </c>
      <c r="AS2892">
        <f t="shared" si="1365"/>
        <v>-843956.21783352434</v>
      </c>
      <c r="AU2892">
        <f t="shared" si="1366"/>
        <v>148039219163448.63</v>
      </c>
      <c r="AV2892">
        <f t="shared" si="1382"/>
        <v>4.708337679827541E+33</v>
      </c>
    </row>
    <row r="2893" spans="1:48" x14ac:dyDescent="0.3">
      <c r="A2893" s="4">
        <v>26.496300000000002</v>
      </c>
      <c r="B2893" s="4">
        <f t="shared" si="1383"/>
        <v>3</v>
      </c>
      <c r="C2893" s="7">
        <v>24.81</v>
      </c>
      <c r="D2893" s="2">
        <f t="shared" si="1384"/>
        <v>203.77274608062541</v>
      </c>
      <c r="E2893" s="6">
        <f t="shared" si="1370"/>
        <v>40.969653070646665</v>
      </c>
      <c r="F2893" s="2">
        <f t="shared" si="1357"/>
        <v>130.22895430749134</v>
      </c>
      <c r="G2893" s="7">
        <v>37.200000000000003</v>
      </c>
      <c r="H2893" s="3">
        <f t="shared" si="1367"/>
        <v>211.50611475656007</v>
      </c>
      <c r="J2893" s="7">
        <v>45.2</v>
      </c>
      <c r="K2893" s="2">
        <f t="shared" si="1371"/>
        <v>165.10611475656006</v>
      </c>
      <c r="L2893" s="7">
        <v>24.5</v>
      </c>
      <c r="M2893" s="2">
        <f t="shared" si="1372"/>
        <v>109.41270919275757</v>
      </c>
      <c r="N2893" s="7">
        <v>26.2</v>
      </c>
      <c r="O2893" s="2">
        <f t="shared" si="1373"/>
        <v>20.31270919275758</v>
      </c>
      <c r="Q2893" s="2">
        <f t="shared" si="1374"/>
        <v>66.406027937722101</v>
      </c>
      <c r="R2893" s="2">
        <f t="shared" si="1375"/>
        <v>178.60506038611007</v>
      </c>
      <c r="S2893" s="2">
        <v>32.665799999999997</v>
      </c>
      <c r="T2893" s="2">
        <v>90</v>
      </c>
      <c r="U2893" s="7">
        <v>38.5</v>
      </c>
      <c r="V2893" s="2">
        <f t="shared" si="1376"/>
        <v>154.28184876498131</v>
      </c>
      <c r="W2893" s="7">
        <v>39.729999999999997</v>
      </c>
      <c r="X2893" s="2">
        <f t="shared" si="1368"/>
        <v>75.423179147559622</v>
      </c>
      <c r="Y2893" s="7">
        <v>24.81</v>
      </c>
      <c r="Z2893" s="2">
        <f t="shared" si="1385"/>
        <v>213.53240477947961</v>
      </c>
      <c r="AA2893" s="7">
        <v>46.4</v>
      </c>
      <c r="AB2893" s="7">
        <v>89.1</v>
      </c>
      <c r="AF2893">
        <f t="shared" si="1369"/>
        <v>60.971694976561594</v>
      </c>
      <c r="AH2893" s="15">
        <f t="shared" si="1386"/>
        <v>1</v>
      </c>
      <c r="AI2893">
        <f t="shared" si="1377"/>
        <v>-731.29444482389226</v>
      </c>
      <c r="AJ2893">
        <f t="shared" si="1378"/>
        <v>30.847671705582588</v>
      </c>
      <c r="AK2893">
        <f t="shared" si="1379"/>
        <v>23.326893934277368</v>
      </c>
      <c r="AL2893">
        <f t="shared" si="1362"/>
        <v>91141972.701210171</v>
      </c>
      <c r="AM2893">
        <f t="shared" si="1380"/>
        <v>-49096.250209164784</v>
      </c>
      <c r="AN2893">
        <f t="shared" si="1381"/>
        <v>-231.51283970048092</v>
      </c>
      <c r="AP2893" s="15">
        <v>1</v>
      </c>
      <c r="AQ2893">
        <f t="shared" si="1363"/>
        <v>-57081102274721.656</v>
      </c>
      <c r="AR2893">
        <f t="shared" si="1364"/>
        <v>0.29840248657822344</v>
      </c>
      <c r="AS2893">
        <f t="shared" si="1365"/>
        <v>-21186295.504845701</v>
      </c>
      <c r="AU2893">
        <f t="shared" si="1366"/>
        <v>160313435300944.34</v>
      </c>
      <c r="AV2893">
        <f t="shared" si="1382"/>
        <v>3.3255584346684073E+33</v>
      </c>
    </row>
    <row r="2894" spans="1:48" x14ac:dyDescent="0.3">
      <c r="A2894" s="4">
        <v>26.496300000000002</v>
      </c>
      <c r="B2894" s="4">
        <f t="shared" si="1383"/>
        <v>4</v>
      </c>
      <c r="C2894" s="7">
        <v>24.81</v>
      </c>
      <c r="D2894" s="2">
        <f t="shared" si="1384"/>
        <v>204.1227460806254</v>
      </c>
      <c r="E2894" s="6">
        <f t="shared" si="1370"/>
        <v>40.599960114338941</v>
      </c>
      <c r="F2894" s="2">
        <f t="shared" si="1357"/>
        <v>130.61923819427957</v>
      </c>
      <c r="G2894" s="7">
        <v>37.200000000000003</v>
      </c>
      <c r="H2894" s="3">
        <f t="shared" si="1367"/>
        <v>211.29364762921787</v>
      </c>
      <c r="J2894" s="7">
        <v>45.2</v>
      </c>
      <c r="K2894" s="2">
        <f t="shared" si="1371"/>
        <v>164.89364762921787</v>
      </c>
      <c r="L2894" s="7">
        <v>24.5</v>
      </c>
      <c r="M2894" s="2">
        <f t="shared" si="1372"/>
        <v>109.39635908846896</v>
      </c>
      <c r="N2894" s="7">
        <v>26.2</v>
      </c>
      <c r="O2894" s="2">
        <f t="shared" si="1373"/>
        <v>20.296359088468961</v>
      </c>
      <c r="Q2894" s="2">
        <f t="shared" si="1374"/>
        <v>66.301734980469618</v>
      </c>
      <c r="R2894" s="2">
        <f t="shared" si="1375"/>
        <v>178.58264453225109</v>
      </c>
      <c r="S2894" s="2">
        <v>32.665799999999997</v>
      </c>
      <c r="T2894" s="2">
        <v>90</v>
      </c>
      <c r="U2894" s="7">
        <v>38.5</v>
      </c>
      <c r="V2894" s="2">
        <f t="shared" si="1376"/>
        <v>153.96919944858956</v>
      </c>
      <c r="W2894" s="7">
        <v>39.729999999999997</v>
      </c>
      <c r="X2894" s="2">
        <f t="shared" si="1368"/>
        <v>75.47139873170677</v>
      </c>
      <c r="Y2894" s="7">
        <v>24.81</v>
      </c>
      <c r="Z2894" s="2">
        <f t="shared" si="1385"/>
        <v>213.6674047794796</v>
      </c>
      <c r="AA2894" s="7">
        <v>46.4</v>
      </c>
      <c r="AB2894" s="7">
        <v>89.1</v>
      </c>
      <c r="AF2894">
        <f t="shared" si="1369"/>
        <v>60.913888385832507</v>
      </c>
      <c r="AH2894" s="15">
        <f t="shared" si="1386"/>
        <v>1</v>
      </c>
      <c r="AI2894">
        <f t="shared" si="1377"/>
        <v>-737.02234436808453</v>
      </c>
      <c r="AJ2894">
        <f t="shared" si="1378"/>
        <v>29.13525979662451</v>
      </c>
      <c r="AK2894">
        <f t="shared" si="1379"/>
        <v>37.617181040497201</v>
      </c>
      <c r="AL2894">
        <f t="shared" si="1362"/>
        <v>87507536.070186153</v>
      </c>
      <c r="AM2894">
        <f t="shared" si="1380"/>
        <v>-47395.510884614479</v>
      </c>
      <c r="AN2894">
        <f t="shared" si="1381"/>
        <v>-220.53725610191674</v>
      </c>
      <c r="AP2894" s="15">
        <v>1</v>
      </c>
      <c r="AQ2894">
        <f t="shared" si="1363"/>
        <v>-51306271040916.422</v>
      </c>
      <c r="AR2894">
        <f t="shared" si="1364"/>
        <v>1.156981656124549</v>
      </c>
      <c r="AS2894">
        <f t="shared" si="1365"/>
        <v>-79147611.330883294</v>
      </c>
      <c r="AU2894">
        <f t="shared" si="1366"/>
        <v>163108168191850.13</v>
      </c>
      <c r="AV2894">
        <f t="shared" si="1382"/>
        <v>2.8200714885043175E+33</v>
      </c>
    </row>
    <row r="2895" spans="1:48" x14ac:dyDescent="0.3">
      <c r="A2895" s="4">
        <v>26.496300000000002</v>
      </c>
      <c r="B2895" s="4">
        <f t="shared" si="1383"/>
        <v>5</v>
      </c>
      <c r="C2895" s="7">
        <v>24.81</v>
      </c>
      <c r="D2895" s="2">
        <f t="shared" si="1384"/>
        <v>204.4727460806254</v>
      </c>
      <c r="E2895" s="6">
        <f t="shared" si="1370"/>
        <v>40.227326930366537</v>
      </c>
      <c r="F2895" s="2">
        <f t="shared" si="1357"/>
        <v>131.00749745633166</v>
      </c>
      <c r="G2895" s="7">
        <v>37.200000000000003</v>
      </c>
      <c r="H2895" s="3">
        <f t="shared" si="1367"/>
        <v>211.06955049205467</v>
      </c>
      <c r="J2895" s="7">
        <v>45.2</v>
      </c>
      <c r="K2895" s="2">
        <f t="shared" si="1371"/>
        <v>164.66955049205467</v>
      </c>
      <c r="L2895" s="7">
        <v>24.5</v>
      </c>
      <c r="M2895" s="2">
        <f t="shared" si="1372"/>
        <v>109.37213639021508</v>
      </c>
      <c r="N2895" s="7">
        <v>26.2</v>
      </c>
      <c r="O2895" s="2">
        <f t="shared" si="1373"/>
        <v>20.272136390215081</v>
      </c>
      <c r="Q2895" s="2">
        <f t="shared" si="1374"/>
        <v>66.193812032281059</v>
      </c>
      <c r="R2895" s="2">
        <f t="shared" si="1375"/>
        <v>178.55222995812838</v>
      </c>
      <c r="S2895" s="2">
        <v>32.665799999999997</v>
      </c>
      <c r="T2895" s="2">
        <v>90</v>
      </c>
      <c r="U2895" s="7">
        <v>38.5</v>
      </c>
      <c r="V2895" s="2">
        <f t="shared" si="1376"/>
        <v>153.65558613735573</v>
      </c>
      <c r="W2895" s="7">
        <v>39.729999999999997</v>
      </c>
      <c r="X2895" s="2">
        <f t="shared" si="1368"/>
        <v>75.509181319188457</v>
      </c>
      <c r="Y2895" s="7">
        <v>24.81</v>
      </c>
      <c r="Z2895" s="2">
        <f t="shared" si="1385"/>
        <v>213.80240477947959</v>
      </c>
      <c r="AA2895" s="7">
        <v>46.4</v>
      </c>
      <c r="AB2895" s="7">
        <v>89.1</v>
      </c>
      <c r="AD2895">
        <f>(Q2890*COS(R2890*3.1416/180)+L2890*COS(M2890*3.1416/180))/Y2890</f>
        <v>-3.0158189083140168</v>
      </c>
      <c r="AF2895">
        <f t="shared" si="1369"/>
        <v>60.856275791342426</v>
      </c>
      <c r="AH2895" s="15">
        <f t="shared" si="1386"/>
        <v>1</v>
      </c>
      <c r="AI2895">
        <f t="shared" si="1377"/>
        <v>-731.86076153538716</v>
      </c>
      <c r="AJ2895">
        <f t="shared" si="1378"/>
        <v>52.875008550652879</v>
      </c>
      <c r="AK2895">
        <f t="shared" si="1379"/>
        <v>95.32220153996505</v>
      </c>
      <c r="AL2895">
        <f t="shared" si="1362"/>
        <v>73764738.933757231</v>
      </c>
      <c r="AM2895">
        <f t="shared" si="1380"/>
        <v>-40206.589069583686</v>
      </c>
      <c r="AN2895">
        <f t="shared" si="1381"/>
        <v>-209.29351731067857</v>
      </c>
      <c r="AP2895" s="15">
        <v>1</v>
      </c>
      <c r="AQ2895">
        <f t="shared" si="1363"/>
        <v>-38979337795167.734</v>
      </c>
      <c r="AR2895">
        <f t="shared" si="1364"/>
        <v>-0.9942857740434432</v>
      </c>
      <c r="AS2895">
        <f t="shared" si="1365"/>
        <v>2848098583.5432138</v>
      </c>
      <c r="AU2895">
        <f t="shared" si="1366"/>
        <v>157095303116509.19</v>
      </c>
      <c r="AV2895">
        <f t="shared" si="1382"/>
        <v>1.3927084946022596E+33</v>
      </c>
    </row>
    <row r="2896" spans="1:48" x14ac:dyDescent="0.3">
      <c r="A2896" s="4">
        <v>26.496300000000002</v>
      </c>
      <c r="B2896" s="4">
        <f t="shared" si="1383"/>
        <v>6</v>
      </c>
      <c r="C2896" s="7">
        <v>24.81</v>
      </c>
      <c r="D2896" s="2">
        <f t="shared" si="1384"/>
        <v>204.82274608062539</v>
      </c>
      <c r="E2896" s="6">
        <f t="shared" si="1370"/>
        <v>39.851786149140501</v>
      </c>
      <c r="F2896" s="2">
        <f t="shared" si="1357"/>
        <v>131.39365890475844</v>
      </c>
      <c r="G2896" s="7">
        <v>37.200000000000003</v>
      </c>
      <c r="H2896" s="3">
        <f t="shared" si="1367"/>
        <v>210.83388771996937</v>
      </c>
      <c r="J2896" s="7">
        <v>45.2</v>
      </c>
      <c r="K2896" s="2">
        <f t="shared" si="1371"/>
        <v>164.43388771996936</v>
      </c>
      <c r="L2896" s="7">
        <v>24.5</v>
      </c>
      <c r="M2896" s="2">
        <f t="shared" si="1372"/>
        <v>109.34006293065943</v>
      </c>
      <c r="N2896" s="7">
        <v>26.2</v>
      </c>
      <c r="O2896" s="2">
        <f t="shared" si="1373"/>
        <v>20.240062930659434</v>
      </c>
      <c r="Q2896" s="2">
        <f t="shared" si="1374"/>
        <v>66.082184656746634</v>
      </c>
      <c r="R2896" s="2">
        <f t="shared" si="1375"/>
        <v>178.51383520294658</v>
      </c>
      <c r="S2896" s="2">
        <v>32.665799999999997</v>
      </c>
      <c r="T2896" s="2">
        <v>90</v>
      </c>
      <c r="U2896" s="7">
        <v>38.5</v>
      </c>
      <c r="V2896" s="2">
        <f t="shared" si="1376"/>
        <v>153.34105623093862</v>
      </c>
      <c r="W2896" s="7">
        <v>39.729999999999997</v>
      </c>
      <c r="X2896" s="2">
        <f t="shared" si="1368"/>
        <v>75.536537585038616</v>
      </c>
      <c r="Y2896" s="7">
        <v>24.81</v>
      </c>
      <c r="Z2896" s="2">
        <f t="shared" si="1385"/>
        <v>213.93740477947958</v>
      </c>
      <c r="AA2896" s="7">
        <v>46.4</v>
      </c>
      <c r="AB2896" s="7">
        <v>89.1</v>
      </c>
      <c r="AF2896">
        <f t="shared" si="1369"/>
        <v>60.798854288207075</v>
      </c>
      <c r="AH2896" s="15">
        <f t="shared" si="1386"/>
        <v>1</v>
      </c>
      <c r="AI2896">
        <f t="shared" si="1377"/>
        <v>-734.12302756514816</v>
      </c>
      <c r="AJ2896">
        <f t="shared" si="1378"/>
        <v>62.817694054616958</v>
      </c>
      <c r="AK2896">
        <f t="shared" si="1379"/>
        <v>-184.54959788625251</v>
      </c>
      <c r="AL2896">
        <f t="shared" si="1362"/>
        <v>65169202.407220051</v>
      </c>
      <c r="AM2896">
        <f t="shared" si="1380"/>
        <v>-35756.737831199185</v>
      </c>
      <c r="AN2896">
        <f t="shared" si="1381"/>
        <v>-197.7861802362097</v>
      </c>
      <c r="AP2896" s="15">
        <v>1</v>
      </c>
      <c r="AQ2896">
        <f t="shared" si="1363"/>
        <v>-25002644751144.738</v>
      </c>
      <c r="AR2896">
        <f t="shared" si="1364"/>
        <v>-0.29075724147964987</v>
      </c>
      <c r="AS2896">
        <f t="shared" si="1365"/>
        <v>86102987493.421082</v>
      </c>
      <c r="AU2896">
        <f t="shared" si="1366"/>
        <v>157086700550597.53</v>
      </c>
      <c r="AV2896">
        <f t="shared" si="1382"/>
        <v>8.2762764912620551E+32</v>
      </c>
    </row>
    <row r="2897" spans="1:48" x14ac:dyDescent="0.3">
      <c r="A2897" s="4">
        <v>26.496300000000002</v>
      </c>
      <c r="B2897" s="4">
        <f t="shared" si="1383"/>
        <v>7</v>
      </c>
      <c r="C2897" s="7">
        <v>24.81</v>
      </c>
      <c r="D2897" s="2">
        <f t="shared" si="1384"/>
        <v>205.17274608062539</v>
      </c>
      <c r="E2897" s="6">
        <f t="shared" si="1370"/>
        <v>39.473370818153072</v>
      </c>
      <c r="F2897" s="2">
        <f t="shared" si="1357"/>
        <v>131.77764599142733</v>
      </c>
      <c r="G2897" s="7">
        <v>37.200000000000003</v>
      </c>
      <c r="H2897" s="3">
        <f t="shared" si="1367"/>
        <v>210.58672515185401</v>
      </c>
      <c r="J2897" s="7">
        <v>45.2</v>
      </c>
      <c r="K2897" s="2">
        <f t="shared" si="1371"/>
        <v>164.18672515185401</v>
      </c>
      <c r="L2897" s="7">
        <v>24.5</v>
      </c>
      <c r="M2897" s="2">
        <f t="shared" si="1372"/>
        <v>109.3001606593125</v>
      </c>
      <c r="N2897" s="7">
        <v>26.2</v>
      </c>
      <c r="O2897" s="2">
        <f t="shared" si="1373"/>
        <v>20.200160659312502</v>
      </c>
      <c r="Q2897" s="2">
        <f t="shared" si="1374"/>
        <v>65.966778067687585</v>
      </c>
      <c r="R2897" s="2">
        <f t="shared" si="1375"/>
        <v>178.46747877475212</v>
      </c>
      <c r="S2897" s="2">
        <v>32.665799999999997</v>
      </c>
      <c r="T2897" s="2">
        <v>90</v>
      </c>
      <c r="U2897" s="7">
        <v>38.5</v>
      </c>
      <c r="V2897" s="2">
        <f t="shared" si="1376"/>
        <v>153.02565743550917</v>
      </c>
      <c r="W2897" s="7">
        <v>39.729999999999997</v>
      </c>
      <c r="X2897" s="2">
        <f t="shared" si="1368"/>
        <v>75.553482237694013</v>
      </c>
      <c r="Y2897" s="7">
        <v>24.81</v>
      </c>
      <c r="Z2897" s="2">
        <f t="shared" si="1385"/>
        <v>214.07240477947957</v>
      </c>
      <c r="AA2897" s="7">
        <v>46.4</v>
      </c>
      <c r="AB2897" s="7">
        <v>89.1</v>
      </c>
      <c r="AF2897">
        <f t="shared" si="1369"/>
        <v>60.741618333135364</v>
      </c>
      <c r="AH2897" s="15">
        <f t="shared" si="1386"/>
        <v>1</v>
      </c>
      <c r="AI2897">
        <f t="shared" si="1377"/>
        <v>-750.07781113947397</v>
      </c>
      <c r="AJ2897">
        <f t="shared" si="1378"/>
        <v>72.903881991513401</v>
      </c>
      <c r="AK2897">
        <f t="shared" si="1379"/>
        <v>-47.275942929576352</v>
      </c>
      <c r="AL2897">
        <f t="shared" si="1362"/>
        <v>56305672.380761497</v>
      </c>
      <c r="AM2897">
        <f t="shared" si="1380"/>
        <v>-31114.540792810505</v>
      </c>
      <c r="AN2897">
        <f t="shared" si="1381"/>
        <v>-186.02013905730587</v>
      </c>
      <c r="AP2897" s="15">
        <v>1</v>
      </c>
      <c r="AQ2897">
        <f t="shared" si="1363"/>
        <v>-8192008329500.8105</v>
      </c>
      <c r="AR2897">
        <f t="shared" si="1364"/>
        <v>0.29759696617796449</v>
      </c>
      <c r="AS2897">
        <f t="shared" si="1365"/>
        <v>-440199403.46332389</v>
      </c>
      <c r="AU2897">
        <f t="shared" si="1366"/>
        <v>168435068929210.88</v>
      </c>
      <c r="AV2897">
        <f t="shared" si="1382"/>
        <v>4.3634390470930882E+32</v>
      </c>
    </row>
    <row r="2898" spans="1:48" x14ac:dyDescent="0.3">
      <c r="A2898" s="4">
        <v>26.496300000000002</v>
      </c>
      <c r="B2898" s="4">
        <f t="shared" si="1383"/>
        <v>8</v>
      </c>
      <c r="C2898" s="7">
        <v>24.81</v>
      </c>
      <c r="D2898" s="2">
        <f t="shared" si="1384"/>
        <v>205.52274608062538</v>
      </c>
      <c r="E2898" s="6">
        <f t="shared" si="1370"/>
        <v>39.092114410760033</v>
      </c>
      <c r="F2898" s="2">
        <f t="shared" si="1357"/>
        <v>132.15937861177099</v>
      </c>
      <c r="G2898" s="7">
        <v>37.200000000000003</v>
      </c>
      <c r="H2898" s="3">
        <f t="shared" si="1367"/>
        <v>210.32813014899449</v>
      </c>
      <c r="J2898" s="7">
        <v>45.2</v>
      </c>
      <c r="K2898" s="2">
        <f t="shared" si="1371"/>
        <v>163.92813014899448</v>
      </c>
      <c r="L2898" s="7">
        <v>24.5</v>
      </c>
      <c r="M2898" s="2">
        <f t="shared" si="1372"/>
        <v>109.25245165827823</v>
      </c>
      <c r="N2898" s="7">
        <v>26.2</v>
      </c>
      <c r="O2898" s="2">
        <f t="shared" si="1373"/>
        <v>20.152451658278238</v>
      </c>
      <c r="Q2898" s="2">
        <f t="shared" si="1374"/>
        <v>65.847517224090225</v>
      </c>
      <c r="R2898" s="2">
        <f t="shared" si="1375"/>
        <v>178.41317915694702</v>
      </c>
      <c r="S2898" s="2">
        <v>32.665799999999997</v>
      </c>
      <c r="T2898" s="2">
        <v>90</v>
      </c>
      <c r="U2898" s="7">
        <v>38.5</v>
      </c>
      <c r="V2898" s="2">
        <f t="shared" si="1376"/>
        <v>152.70943781849058</v>
      </c>
      <c r="W2898" s="7">
        <v>39.729999999999997</v>
      </c>
      <c r="X2898" s="2">
        <f t="shared" si="1368"/>
        <v>75.560034025118028</v>
      </c>
      <c r="Y2898" s="7">
        <v>24.81</v>
      </c>
      <c r="Z2898" s="2">
        <f t="shared" si="1385"/>
        <v>214.20740477947956</v>
      </c>
      <c r="AA2898" s="7">
        <v>46.4</v>
      </c>
      <c r="AB2898" s="7">
        <v>89.1</v>
      </c>
      <c r="AF2898">
        <f t="shared" si="1369"/>
        <v>60.68455976042511</v>
      </c>
      <c r="AH2898" s="15">
        <f t="shared" si="1386"/>
        <v>1</v>
      </c>
      <c r="AI2898">
        <f t="shared" si="1377"/>
        <v>-760.11627114082012</v>
      </c>
      <c r="AJ2898">
        <f t="shared" si="1378"/>
        <v>82.922740588020957</v>
      </c>
      <c r="AK2898">
        <f t="shared" si="1379"/>
        <v>-27.234766942872557</v>
      </c>
      <c r="AL2898">
        <f t="shared" si="1362"/>
        <v>47258911.644856468</v>
      </c>
      <c r="AM2898">
        <f t="shared" si="1380"/>
        <v>-26317.371537818588</v>
      </c>
      <c r="AN2898">
        <f t="shared" si="1381"/>
        <v>-174.00063687054836</v>
      </c>
      <c r="AP2898" s="15">
        <v>1</v>
      </c>
      <c r="AQ2898">
        <f t="shared" si="1363"/>
        <v>13972638260156.971</v>
      </c>
      <c r="AR2898">
        <f t="shared" si="1364"/>
        <v>0.23926252056108427</v>
      </c>
      <c r="AS2898">
        <f t="shared" si="1365"/>
        <v>5414726117.4412823</v>
      </c>
      <c r="AU2898">
        <f t="shared" si="1366"/>
        <v>175281218669666.09</v>
      </c>
      <c r="AV2898">
        <f t="shared" si="1382"/>
        <v>1.9714538727960273E+32</v>
      </c>
    </row>
    <row r="2899" spans="1:48" x14ac:dyDescent="0.3">
      <c r="A2899" s="4">
        <v>26.496300000000002</v>
      </c>
      <c r="B2899" s="4">
        <f t="shared" si="1383"/>
        <v>9</v>
      </c>
      <c r="C2899" s="7">
        <v>24.81</v>
      </c>
      <c r="D2899" s="2">
        <f t="shared" si="1384"/>
        <v>205.87274608062538</v>
      </c>
      <c r="E2899" s="6">
        <f t="shared" si="1370"/>
        <v>38.708050835730852</v>
      </c>
      <c r="F2899" s="2">
        <f t="shared" si="1357"/>
        <v>132.53877289372375</v>
      </c>
      <c r="G2899" s="7">
        <v>37.200000000000003</v>
      </c>
      <c r="H2899" s="3">
        <f t="shared" si="1367"/>
        <v>210.05817164789562</v>
      </c>
      <c r="J2899" s="7">
        <v>45.2</v>
      </c>
      <c r="K2899" s="2">
        <f t="shared" si="1371"/>
        <v>163.65817164789561</v>
      </c>
      <c r="L2899" s="7">
        <v>24.5</v>
      </c>
      <c r="M2899" s="2">
        <f t="shared" si="1372"/>
        <v>109.19695815413252</v>
      </c>
      <c r="N2899" s="7">
        <v>26.2</v>
      </c>
      <c r="O2899" s="2">
        <f t="shared" si="1373"/>
        <v>20.096958154132523</v>
      </c>
      <c r="Q2899" s="2">
        <f t="shared" si="1374"/>
        <v>65.724326926574946</v>
      </c>
      <c r="R2899" s="2">
        <f t="shared" si="1375"/>
        <v>178.35095481030936</v>
      </c>
      <c r="S2899" s="2">
        <v>32.665799999999997</v>
      </c>
      <c r="T2899" s="2">
        <v>90</v>
      </c>
      <c r="U2899" s="7">
        <v>38.5</v>
      </c>
      <c r="V2899" s="2">
        <f t="shared" si="1376"/>
        <v>152.39244586657611</v>
      </c>
      <c r="W2899" s="7">
        <v>39.729999999999997</v>
      </c>
      <c r="X2899" s="2">
        <f t="shared" si="1368"/>
        <v>75.556215733571591</v>
      </c>
      <c r="Y2899" s="7">
        <v>24.81</v>
      </c>
      <c r="Z2899" s="2">
        <f t="shared" si="1385"/>
        <v>214.34240477947955</v>
      </c>
      <c r="AA2899" s="7">
        <v>46.4</v>
      </c>
      <c r="AB2899" s="7">
        <v>89.1</v>
      </c>
      <c r="AF2899">
        <f t="shared" si="1369"/>
        <v>60.627667800939889</v>
      </c>
      <c r="AH2899" s="15">
        <f t="shared" si="1386"/>
        <v>1</v>
      </c>
      <c r="AI2899">
        <f t="shared" si="1377"/>
        <v>-750.53042343065624</v>
      </c>
      <c r="AJ2899">
        <f t="shared" si="1378"/>
        <v>92.842616275532535</v>
      </c>
      <c r="AK2899">
        <f t="shared" si="1379"/>
        <v>-19.186162460779986</v>
      </c>
      <c r="AL2899">
        <f t="shared" si="1362"/>
        <v>38043101.558693491</v>
      </c>
      <c r="AM2899">
        <f t="shared" si="1380"/>
        <v>-21364.038563401937</v>
      </c>
      <c r="AN2899">
        <f t="shared" si="1381"/>
        <v>-161.73327641010218</v>
      </c>
      <c r="AP2899" s="15">
        <v>1</v>
      </c>
      <c r="AQ2899">
        <f t="shared" si="1363"/>
        <v>35690167420998.953</v>
      </c>
      <c r="AR2899">
        <f t="shared" si="1364"/>
        <v>0.23510726815507807</v>
      </c>
      <c r="AS2899">
        <f t="shared" si="1365"/>
        <v>3432223223.4723344</v>
      </c>
      <c r="AU2899">
        <f t="shared" si="1366"/>
        <v>165244881374985.19</v>
      </c>
      <c r="AV2899">
        <f t="shared" si="1382"/>
        <v>7.1647991279894957E+31</v>
      </c>
    </row>
    <row r="2900" spans="1:48" x14ac:dyDescent="0.3">
      <c r="A2900" s="4">
        <v>26.496300000000002</v>
      </c>
      <c r="B2900" s="4">
        <f t="shared" si="1383"/>
        <v>10</v>
      </c>
      <c r="C2900" s="7">
        <v>24.81</v>
      </c>
      <c r="D2900" s="2">
        <f t="shared" si="1384"/>
        <v>206.22274608062537</v>
      </c>
      <c r="E2900" s="6">
        <f t="shared" si="1370"/>
        <v>38.321214447632435</v>
      </c>
      <c r="F2900" s="2">
        <f t="shared" si="1357"/>
        <v>132.91574097164226</v>
      </c>
      <c r="G2900" s="7">
        <v>37.200000000000003</v>
      </c>
      <c r="H2900" s="3">
        <f t="shared" si="1367"/>
        <v>209.77692020758977</v>
      </c>
      <c r="J2900" s="7">
        <v>45.2</v>
      </c>
      <c r="K2900" s="2">
        <f t="shared" si="1371"/>
        <v>163.37692020758976</v>
      </c>
      <c r="L2900" s="7">
        <v>24.5</v>
      </c>
      <c r="M2900" s="2">
        <f t="shared" si="1372"/>
        <v>109.13370252599009</v>
      </c>
      <c r="N2900" s="7">
        <v>26.2</v>
      </c>
      <c r="O2900" s="2">
        <f t="shared" si="1373"/>
        <v>20.033702525990094</v>
      </c>
      <c r="Q2900" s="2">
        <f t="shared" si="1374"/>
        <v>65.597131915326784</v>
      </c>
      <c r="R2900" s="2">
        <f t="shared" si="1375"/>
        <v>178.2808241705265</v>
      </c>
      <c r="S2900" s="2">
        <v>32.665799999999997</v>
      </c>
      <c r="T2900" s="2">
        <v>90</v>
      </c>
      <c r="U2900" s="7">
        <v>38.5</v>
      </c>
      <c r="V2900" s="2">
        <f t="shared" si="1376"/>
        <v>152.07473054726785</v>
      </c>
      <c r="W2900" s="7">
        <v>39.729999999999997</v>
      </c>
      <c r="X2900" s="2">
        <f t="shared" si="1368"/>
        <v>75.542054179080822</v>
      </c>
      <c r="Y2900" s="7">
        <v>24.81</v>
      </c>
      <c r="Z2900" s="2">
        <f t="shared" si="1385"/>
        <v>214.47740477947954</v>
      </c>
      <c r="AA2900" s="7">
        <v>46.4</v>
      </c>
      <c r="AB2900" s="7">
        <v>89.1</v>
      </c>
      <c r="AF2900">
        <f t="shared" si="1369"/>
        <v>60.570929104046726</v>
      </c>
      <c r="AH2900" s="15">
        <f t="shared" si="1386"/>
        <v>1</v>
      </c>
      <c r="AI2900">
        <f t="shared" si="1377"/>
        <v>-746.85178862132966</v>
      </c>
      <c r="AJ2900">
        <f t="shared" si="1378"/>
        <v>102.7009475591835</v>
      </c>
      <c r="AK2900">
        <f t="shared" si="1379"/>
        <v>-14.844031142335677</v>
      </c>
      <c r="AL2900">
        <f t="shared" si="1362"/>
        <v>28641661.329964023</v>
      </c>
      <c r="AM2900">
        <f t="shared" si="1380"/>
        <v>-16235.783947691933</v>
      </c>
      <c r="AN2900">
        <f t="shared" si="1381"/>
        <v>-149.22402979328479</v>
      </c>
      <c r="AP2900" s="15">
        <v>1</v>
      </c>
      <c r="AQ2900">
        <f t="shared" si="1363"/>
        <v>56013290079312.523</v>
      </c>
      <c r="AR2900">
        <f t="shared" si="1364"/>
        <v>0.23860098184752579</v>
      </c>
      <c r="AS2900">
        <f t="shared" si="1365"/>
        <v>-11012963697.080414</v>
      </c>
      <c r="AU2900">
        <f t="shared" si="1366"/>
        <v>160477169419307.81</v>
      </c>
      <c r="AV2900">
        <f t="shared" si="1382"/>
        <v>1.5457407582572191E+31</v>
      </c>
    </row>
    <row r="2901" spans="1:48" x14ac:dyDescent="0.3">
      <c r="A2901" s="4">
        <v>26.496300000000002</v>
      </c>
      <c r="B2901" s="4">
        <f t="shared" si="1383"/>
        <v>11</v>
      </c>
      <c r="C2901" s="7">
        <v>24.81</v>
      </c>
      <c r="D2901" s="2">
        <f t="shared" si="1384"/>
        <v>206.57274608062536</v>
      </c>
      <c r="E2901" s="6">
        <f t="shared" si="1370"/>
        <v>37.931640058118901</v>
      </c>
      <c r="F2901" s="2">
        <f t="shared" si="1357"/>
        <v>133.29019074395887</v>
      </c>
      <c r="G2901" s="7">
        <v>37.200000000000003</v>
      </c>
      <c r="H2901" s="3">
        <f t="shared" si="1367"/>
        <v>209.48444805149398</v>
      </c>
      <c r="J2901" s="7">
        <v>45.2</v>
      </c>
      <c r="K2901" s="2">
        <f t="shared" si="1371"/>
        <v>163.08444805149398</v>
      </c>
      <c r="L2901" s="7">
        <v>24.5</v>
      </c>
      <c r="M2901" s="2">
        <f t="shared" si="1372"/>
        <v>109.06270730982988</v>
      </c>
      <c r="N2901" s="7">
        <v>26.2</v>
      </c>
      <c r="O2901" s="2">
        <f t="shared" si="1373"/>
        <v>19.962707309829881</v>
      </c>
      <c r="Q2901" s="2">
        <f t="shared" si="1374"/>
        <v>65.465856969406033</v>
      </c>
      <c r="R2901" s="2">
        <f t="shared" si="1375"/>
        <v>178.20280564125991</v>
      </c>
      <c r="S2901" s="2">
        <v>32.665799999999997</v>
      </c>
      <c r="T2901" s="2">
        <v>90</v>
      </c>
      <c r="U2901" s="7">
        <v>38.5</v>
      </c>
      <c r="V2901" s="2">
        <f t="shared" si="1376"/>
        <v>151.75634137420457</v>
      </c>
      <c r="W2901" s="7">
        <v>39.729999999999997</v>
      </c>
      <c r="X2901" s="2">
        <f t="shared" si="1368"/>
        <v>75.51758019168264</v>
      </c>
      <c r="Y2901" s="7">
        <v>24.81</v>
      </c>
      <c r="Z2901" s="2">
        <f t="shared" si="1385"/>
        <v>214.61240477947953</v>
      </c>
      <c r="AA2901" s="7">
        <v>46.4</v>
      </c>
      <c r="AB2901" s="7">
        <v>89.1</v>
      </c>
      <c r="AF2901">
        <f t="shared" si="1369"/>
        <v>60.514327762486275</v>
      </c>
      <c r="AH2901" s="15">
        <f t="shared" si="1386"/>
        <v>1</v>
      </c>
      <c r="AI2901">
        <f t="shared" si="1377"/>
        <v>-784.94141527599174</v>
      </c>
      <c r="AJ2901">
        <f t="shared" si="1378"/>
        <v>112.53981194404265</v>
      </c>
      <c r="AK2901">
        <f t="shared" si="1379"/>
        <v>-12.126931901107918</v>
      </c>
      <c r="AL2901">
        <f t="shared" si="1362"/>
        <v>19022258.972832467</v>
      </c>
      <c r="AM2901">
        <f t="shared" si="1380"/>
        <v>-10904.045767739437</v>
      </c>
      <c r="AN2901">
        <f t="shared" si="1381"/>
        <v>-136.47924724781734</v>
      </c>
      <c r="AP2901" s="15">
        <v>1</v>
      </c>
      <c r="AQ2901">
        <f t="shared" si="1363"/>
        <v>90166584971114.875</v>
      </c>
      <c r="AR2901">
        <f t="shared" si="1364"/>
        <v>0.2441240573109657</v>
      </c>
      <c r="AS2901">
        <f t="shared" si="1365"/>
        <v>-23556348349.222908</v>
      </c>
      <c r="AU2901">
        <f t="shared" si="1366"/>
        <v>192705895266427.84</v>
      </c>
      <c r="AV2901">
        <f t="shared" si="1382"/>
        <v>-1.0228922966564121E+30</v>
      </c>
    </row>
    <row r="2902" spans="1:48" x14ac:dyDescent="0.3">
      <c r="A2902" s="4">
        <v>26.496300000000002</v>
      </c>
      <c r="B2902" s="4">
        <f t="shared" si="1383"/>
        <v>12</v>
      </c>
      <c r="C2902" s="7">
        <v>24.81</v>
      </c>
      <c r="D2902" s="2">
        <f t="shared" si="1384"/>
        <v>206.92274608062536</v>
      </c>
      <c r="E2902" s="6">
        <f t="shared" si="1370"/>
        <v>37.539362948206396</v>
      </c>
      <c r="F2902" s="2">
        <f t="shared" si="1357"/>
        <v>133.66202561319469</v>
      </c>
      <c r="G2902" s="7">
        <v>37.200000000000003</v>
      </c>
      <c r="H2902" s="3">
        <f t="shared" si="1367"/>
        <v>209.18082910388455</v>
      </c>
      <c r="J2902" s="7">
        <v>45.2</v>
      </c>
      <c r="K2902" s="2">
        <f t="shared" si="1371"/>
        <v>162.78082910388454</v>
      </c>
      <c r="L2902" s="7">
        <v>24.5</v>
      </c>
      <c r="M2902" s="2">
        <f t="shared" si="1372"/>
        <v>108.98399519911663</v>
      </c>
      <c r="N2902" s="7">
        <v>26.2</v>
      </c>
      <c r="O2902" s="2">
        <f t="shared" si="1373"/>
        <v>19.88399519911664</v>
      </c>
      <c r="Q2902" s="2">
        <f t="shared" si="1374"/>
        <v>65.330427007348291</v>
      </c>
      <c r="R2902" s="2">
        <f t="shared" si="1375"/>
        <v>178.11691758272249</v>
      </c>
      <c r="S2902" s="2">
        <v>32.665799999999997</v>
      </c>
      <c r="T2902" s="2">
        <v>90</v>
      </c>
      <c r="U2902" s="7">
        <v>38.5</v>
      </c>
      <c r="V2902" s="2">
        <f t="shared" si="1376"/>
        <v>151.43732847657418</v>
      </c>
      <c r="W2902" s="7">
        <v>39.729999999999997</v>
      </c>
      <c r="X2902" s="2">
        <f t="shared" si="1368"/>
        <v>75.482828592558661</v>
      </c>
      <c r="Y2902" s="7">
        <v>24.81</v>
      </c>
      <c r="Z2902" s="2">
        <f t="shared" si="1385"/>
        <v>214.74740477947952</v>
      </c>
      <c r="AA2902" s="7">
        <v>46.4</v>
      </c>
      <c r="AB2902" s="7">
        <v>89.1</v>
      </c>
      <c r="AF2902">
        <f t="shared" si="1369"/>
        <v>60.457845340121949</v>
      </c>
      <c r="AH2902" s="15">
        <f t="shared" si="1386"/>
        <v>1</v>
      </c>
      <c r="AI2902">
        <f t="shared" si="1377"/>
        <v>-847.15855005524088</v>
      </c>
      <c r="AJ2902">
        <f t="shared" si="1378"/>
        <v>122.50864284448774</v>
      </c>
      <c r="AK2902">
        <f t="shared" si="1379"/>
        <v>-10.266251439853287</v>
      </c>
      <c r="AL2902">
        <f t="shared" si="1362"/>
        <v>9020324.6698214784</v>
      </c>
      <c r="AM2902">
        <f t="shared" si="1380"/>
        <v>-5263.1425162876731</v>
      </c>
      <c r="AN2902">
        <f t="shared" si="1381"/>
        <v>-123.50566477824026</v>
      </c>
      <c r="AP2902" s="15">
        <v>1</v>
      </c>
      <c r="AQ2902">
        <f t="shared" si="1363"/>
        <v>142800159328574.59</v>
      </c>
      <c r="AR2902">
        <f t="shared" si="1364"/>
        <v>0.25031321763218883</v>
      </c>
      <c r="AS2902">
        <f t="shared" si="1365"/>
        <v>-8414969886.241251</v>
      </c>
      <c r="AU2902">
        <f t="shared" si="1366"/>
        <v>257508211563570.94</v>
      </c>
      <c r="AV2902">
        <f t="shared" si="1382"/>
        <v>4.2745541822379933E+30</v>
      </c>
    </row>
    <row r="2903" spans="1:48" x14ac:dyDescent="0.3">
      <c r="A2903" s="4">
        <v>26.496300000000002</v>
      </c>
      <c r="B2903" s="4">
        <f t="shared" si="1383"/>
        <v>13</v>
      </c>
      <c r="C2903" s="7">
        <v>24.81</v>
      </c>
      <c r="D2903" s="2">
        <f t="shared" si="1384"/>
        <v>207.27274608062535</v>
      </c>
      <c r="E2903" s="6">
        <f t="shared" si="1370"/>
        <v>37.144418881620275</v>
      </c>
      <c r="F2903" s="2">
        <f t="shared" si="1357"/>
        <v>134.03114420683013</v>
      </c>
      <c r="G2903" s="7">
        <v>37.200000000000003</v>
      </c>
      <c r="H2903" s="3">
        <f t="shared" si="1367"/>
        <v>208.86613902106643</v>
      </c>
      <c r="J2903" s="7">
        <v>45.2</v>
      </c>
      <c r="K2903" s="2">
        <f t="shared" si="1371"/>
        <v>162.46613902106643</v>
      </c>
      <c r="L2903" s="7">
        <v>24.5</v>
      </c>
      <c r="M2903" s="2">
        <f t="shared" si="1372"/>
        <v>108.89758904180985</v>
      </c>
      <c r="N2903" s="7">
        <v>26.2</v>
      </c>
      <c r="O2903" s="2">
        <f t="shared" si="1373"/>
        <v>19.797589041809857</v>
      </c>
      <c r="Q2903" s="2">
        <f t="shared" si="1374"/>
        <v>65.190767188955931</v>
      </c>
      <c r="R2903" s="2">
        <f t="shared" si="1375"/>
        <v>178.02317829579644</v>
      </c>
      <c r="S2903" s="2">
        <v>32.665799999999997</v>
      </c>
      <c r="T2903" s="2">
        <v>90</v>
      </c>
      <c r="U2903" s="7">
        <v>38.5</v>
      </c>
      <c r="V2903" s="2">
        <f t="shared" si="1376"/>
        <v>151.11774267293532</v>
      </c>
      <c r="W2903" s="7">
        <v>39.729999999999997</v>
      </c>
      <c r="X2903" s="2">
        <f t="shared" si="1368"/>
        <v>75.437838164202191</v>
      </c>
      <c r="Y2903" s="7">
        <v>24.81</v>
      </c>
      <c r="Z2903" s="2">
        <f t="shared" si="1385"/>
        <v>214.88240477947951</v>
      </c>
      <c r="AA2903" s="7">
        <v>46.4</v>
      </c>
      <c r="AB2903" s="7">
        <v>89.1</v>
      </c>
      <c r="AF2903">
        <f t="shared" si="1369"/>
        <v>60.40146090250915</v>
      </c>
      <c r="AH2903" s="15">
        <f t="shared" si="1386"/>
        <v>1</v>
      </c>
      <c r="AI2903">
        <f t="shared" si="1377"/>
        <v>-866.40095601896371</v>
      </c>
      <c r="AJ2903">
        <f t="shared" si="1378"/>
        <v>136.90370440511583</v>
      </c>
      <c r="AK2903">
        <f t="shared" si="1379"/>
        <v>-8.9121337284883992</v>
      </c>
      <c r="AL2903">
        <f t="shared" si="1362"/>
        <v>172835.11930005439</v>
      </c>
      <c r="AM2903">
        <f t="shared" si="1380"/>
        <v>-191.77236343387199</v>
      </c>
      <c r="AN2903">
        <f t="shared" si="1381"/>
        <v>-110.31041073074988</v>
      </c>
      <c r="AP2903" s="15">
        <v>1</v>
      </c>
      <c r="AQ2903">
        <f t="shared" si="1363"/>
        <v>164609601615389.81</v>
      </c>
      <c r="AR2903">
        <f t="shared" si="1364"/>
        <v>0.25666359647603171</v>
      </c>
      <c r="AS2903">
        <f t="shared" si="1365"/>
        <v>39872125750.452164</v>
      </c>
      <c r="AU2903">
        <f t="shared" si="1366"/>
        <v>279379326168214.5</v>
      </c>
      <c r="AV2903">
        <f t="shared" si="1382"/>
        <v>8.9736009455818072E+30</v>
      </c>
    </row>
    <row r="2904" spans="1:48" x14ac:dyDescent="0.3">
      <c r="A2904" s="4">
        <v>26.496300000000002</v>
      </c>
      <c r="B2904" s="4">
        <f t="shared" si="1383"/>
        <v>14</v>
      </c>
      <c r="C2904" s="7">
        <v>24.81</v>
      </c>
      <c r="D2904" s="2">
        <f t="shared" si="1384"/>
        <v>207.62274608062535</v>
      </c>
      <c r="E2904" s="6">
        <f t="shared" si="1370"/>
        <v>36.746844119310211</v>
      </c>
      <c r="F2904" s="2">
        <f t="shared" si="1357"/>
        <v>134.39744007738071</v>
      </c>
      <c r="G2904" s="7">
        <v>37.200000000000003</v>
      </c>
      <c r="H2904" s="3">
        <f t="shared" si="1367"/>
        <v>208.54045521731899</v>
      </c>
      <c r="J2904" s="7">
        <v>45.2</v>
      </c>
      <c r="K2904" s="2">
        <f t="shared" si="1371"/>
        <v>162.14045521731899</v>
      </c>
      <c r="L2904" s="7">
        <v>24.5</v>
      </c>
      <c r="M2904" s="2">
        <f t="shared" si="1372"/>
        <v>108.80351183381634</v>
      </c>
      <c r="N2904" s="7">
        <v>26.2</v>
      </c>
      <c r="O2904" s="2">
        <f t="shared" si="1373"/>
        <v>19.70351183381635</v>
      </c>
      <c r="Q2904" s="2">
        <f t="shared" si="1374"/>
        <v>65.04680301817568</v>
      </c>
      <c r="R2904" s="2">
        <f t="shared" si="1375"/>
        <v>177.92160600168063</v>
      </c>
      <c r="S2904" s="2">
        <v>32.665799999999997</v>
      </c>
      <c r="T2904" s="2">
        <v>90</v>
      </c>
      <c r="U2904" s="7">
        <v>38.5</v>
      </c>
      <c r="V2904" s="2">
        <f t="shared" si="1376"/>
        <v>150.79763554980619</v>
      </c>
      <c r="W2904" s="7">
        <v>39.729999999999997</v>
      </c>
      <c r="X2904" s="2">
        <f t="shared" si="1368"/>
        <v>75.382651613788141</v>
      </c>
      <c r="Y2904" s="7">
        <v>24.81</v>
      </c>
      <c r="Z2904" s="2">
        <f t="shared" si="1385"/>
        <v>215.01740477947951</v>
      </c>
      <c r="AA2904" s="7">
        <v>46.4</v>
      </c>
      <c r="AB2904" s="7">
        <v>89.1</v>
      </c>
      <c r="AF2904">
        <f t="shared" si="1369"/>
        <v>60.345151050206603</v>
      </c>
      <c r="AH2904" s="15">
        <f t="shared" si="1386"/>
        <v>1</v>
      </c>
      <c r="AI2904">
        <f t="shared" si="1377"/>
        <v>-816.97804901525888</v>
      </c>
      <c r="AJ2904">
        <f t="shared" si="1378"/>
        <v>139.74117892420685</v>
      </c>
      <c r="AK2904">
        <f t="shared" si="1379"/>
        <v>-7.8824824555799378</v>
      </c>
      <c r="AL2904">
        <f t="shared" si="1362"/>
        <v>-9047983.5738140754</v>
      </c>
      <c r="AM2904">
        <f t="shared" si="1380"/>
        <v>5203.2619029346333</v>
      </c>
      <c r="AN2904">
        <f t="shared" si="1381"/>
        <v>-96.901011217463349</v>
      </c>
      <c r="AP2904" s="15">
        <v>1</v>
      </c>
      <c r="AQ2904">
        <f t="shared" si="1363"/>
        <v>123360311489146.11</v>
      </c>
      <c r="AR2904">
        <f t="shared" si="1364"/>
        <v>0.26320234356960637</v>
      </c>
      <c r="AS2904">
        <f t="shared" si="1365"/>
        <v>53604502235.156609</v>
      </c>
      <c r="AU2904">
        <f t="shared" si="1366"/>
        <v>220185366371234.56</v>
      </c>
      <c r="AV2904">
        <f t="shared" si="1382"/>
        <v>2.8239541568068999E+30</v>
      </c>
    </row>
    <row r="2905" spans="1:48" x14ac:dyDescent="0.3">
      <c r="A2905" s="4">
        <v>26.496300000000002</v>
      </c>
      <c r="B2905" s="4">
        <f t="shared" si="1383"/>
        <v>15</v>
      </c>
      <c r="C2905" s="7">
        <v>24.81</v>
      </c>
      <c r="D2905" s="2">
        <f t="shared" si="1384"/>
        <v>207.97274608062534</v>
      </c>
      <c r="E2905" s="6">
        <f t="shared" si="1370"/>
        <v>36.346675435238694</v>
      </c>
      <c r="F2905" s="2">
        <f t="shared" si="1357"/>
        <v>134.76080137986483</v>
      </c>
      <c r="G2905" s="7">
        <v>37.200000000000003</v>
      </c>
      <c r="H2905" s="3">
        <f t="shared" si="1367"/>
        <v>208.20385688570394</v>
      </c>
      <c r="J2905" s="7">
        <v>45.2</v>
      </c>
      <c r="K2905" s="2">
        <f t="shared" si="1371"/>
        <v>161.80385688570394</v>
      </c>
      <c r="L2905" s="7">
        <v>24.5</v>
      </c>
      <c r="M2905" s="2">
        <f t="shared" si="1372"/>
        <v>108.70178670896075</v>
      </c>
      <c r="N2905" s="7">
        <v>26.2</v>
      </c>
      <c r="O2905" s="2">
        <f t="shared" si="1373"/>
        <v>19.601786708960759</v>
      </c>
      <c r="Q2905" s="2">
        <f t="shared" si="1374"/>
        <v>64.898460446949287</v>
      </c>
      <c r="R2905" s="2">
        <f t="shared" si="1375"/>
        <v>177.81221881706949</v>
      </c>
      <c r="S2905" s="2">
        <v>32.665799999999997</v>
      </c>
      <c r="T2905" s="2">
        <v>90</v>
      </c>
      <c r="U2905" s="7">
        <v>38.5</v>
      </c>
      <c r="V2905" s="2">
        <f t="shared" si="1376"/>
        <v>150.477059545413</v>
      </c>
      <c r="W2905" s="7">
        <v>39.729999999999997</v>
      </c>
      <c r="X2905" s="2">
        <f t="shared" si="1368"/>
        <v>75.317315529948544</v>
      </c>
      <c r="Y2905" s="7">
        <v>24.81</v>
      </c>
      <c r="Z2905" s="2">
        <f t="shared" si="1385"/>
        <v>215.1524047794795</v>
      </c>
      <c r="AA2905" s="7">
        <v>46.4</v>
      </c>
      <c r="AB2905" s="7">
        <v>89.1</v>
      </c>
      <c r="AF2905">
        <f t="shared" si="1369"/>
        <v>60.288889954737527</v>
      </c>
      <c r="AH2905" s="15">
        <f t="shared" si="1386"/>
        <v>1</v>
      </c>
      <c r="AI2905">
        <f t="shared" si="1377"/>
        <v>-764.06180310226887</v>
      </c>
      <c r="AJ2905">
        <f t="shared" si="1378"/>
        <v>149.69197097047686</v>
      </c>
      <c r="AK2905">
        <f t="shared" si="1379"/>
        <v>-7.0731718166702242</v>
      </c>
      <c r="AL2905">
        <f t="shared" si="1362"/>
        <v>-19562978.889444787</v>
      </c>
      <c r="AM2905">
        <f t="shared" si="1380"/>
        <v>11470.436907820216</v>
      </c>
      <c r="AN2905">
        <f t="shared" si="1381"/>
        <v>-83.285394362983425</v>
      </c>
      <c r="AP2905" s="15">
        <v>1</v>
      </c>
      <c r="AQ2905">
        <f t="shared" si="1363"/>
        <v>78111561890259.234</v>
      </c>
      <c r="AR2905">
        <f t="shared" si="1364"/>
        <v>0.26960588022377602</v>
      </c>
      <c r="AS2905">
        <f t="shared" si="1365"/>
        <v>6237393454.3424673</v>
      </c>
      <c r="AU2905">
        <f t="shared" si="1366"/>
        <v>167848743151471.81</v>
      </c>
      <c r="AV2905">
        <f t="shared" si="1382"/>
        <v>-1.3088206454939393E+29</v>
      </c>
    </row>
    <row r="2906" spans="1:48" x14ac:dyDescent="0.3">
      <c r="A2906" s="4">
        <v>26.496300000000002</v>
      </c>
      <c r="B2906" s="4">
        <f t="shared" si="1383"/>
        <v>16</v>
      </c>
      <c r="C2906" s="7">
        <v>24.81</v>
      </c>
      <c r="D2906" s="2">
        <f t="shared" si="1384"/>
        <v>208.32274608062534</v>
      </c>
      <c r="E2906" s="6">
        <f t="shared" si="1370"/>
        <v>35.943950133558928</v>
      </c>
      <c r="F2906" s="2">
        <f t="shared" si="1357"/>
        <v>135.12111052466886</v>
      </c>
      <c r="G2906" s="7">
        <v>37.200000000000003</v>
      </c>
      <c r="H2906" s="3">
        <f t="shared" si="1367"/>
        <v>207.85642501382915</v>
      </c>
      <c r="J2906" s="7">
        <v>45.2</v>
      </c>
      <c r="K2906" s="2">
        <f t="shared" si="1371"/>
        <v>161.45642501382915</v>
      </c>
      <c r="L2906" s="7">
        <v>24.5</v>
      </c>
      <c r="M2906" s="2">
        <f t="shared" si="1372"/>
        <v>108.59243692557322</v>
      </c>
      <c r="N2906" s="7">
        <v>26.2</v>
      </c>
      <c r="O2906" s="2">
        <f t="shared" si="1373"/>
        <v>19.49243692557323</v>
      </c>
      <c r="Q2906" s="2">
        <f t="shared" si="1374"/>
        <v>64.745665979918613</v>
      </c>
      <c r="R2906" s="2">
        <f t="shared" si="1375"/>
        <v>177.69503472488017</v>
      </c>
      <c r="S2906" s="2">
        <v>32.665799999999997</v>
      </c>
      <c r="T2906" s="2">
        <v>90</v>
      </c>
      <c r="U2906" s="7">
        <v>38.5</v>
      </c>
      <c r="V2906" s="2">
        <f t="shared" si="1376"/>
        <v>150.1560680390325</v>
      </c>
      <c r="W2906" s="7">
        <v>39.729999999999997</v>
      </c>
      <c r="X2906" s="2">
        <f t="shared" si="1368"/>
        <v>75.241880333179793</v>
      </c>
      <c r="Y2906" s="7">
        <v>24.81</v>
      </c>
      <c r="Z2906" s="2">
        <f t="shared" si="1385"/>
        <v>215.28740477947949</v>
      </c>
      <c r="AA2906" s="7">
        <v>46.4</v>
      </c>
      <c r="AB2906" s="7">
        <v>89.1</v>
      </c>
      <c r="AF2906">
        <f t="shared" si="1369"/>
        <v>60.232649397100325</v>
      </c>
      <c r="AH2906" s="15">
        <f t="shared" si="1386"/>
        <v>1</v>
      </c>
      <c r="AI2906">
        <f t="shared" si="1377"/>
        <v>-777.07059969308068</v>
      </c>
      <c r="AJ2906">
        <f t="shared" si="1378"/>
        <v>159.15419183293639</v>
      </c>
      <c r="AK2906">
        <f t="shared" si="1379"/>
        <v>-6.4203500047885216</v>
      </c>
      <c r="AL2906">
        <f t="shared" si="1362"/>
        <v>-29850079.068157528</v>
      </c>
      <c r="AM2906">
        <f t="shared" si="1380"/>
        <v>17738.631322107314</v>
      </c>
      <c r="AN2906">
        <f t="shared" si="1381"/>
        <v>-69.471893338137932</v>
      </c>
      <c r="AP2906" s="15">
        <v>1</v>
      </c>
      <c r="AQ2906">
        <f t="shared" si="1363"/>
        <v>54917489323539.688</v>
      </c>
      <c r="AR2906">
        <f t="shared" si="1364"/>
        <v>0.2759346777550799</v>
      </c>
      <c r="AS2906">
        <f t="shared" si="1365"/>
        <v>-84811174090.838821</v>
      </c>
      <c r="AU2906">
        <f t="shared" si="1366"/>
        <v>178288691654080</v>
      </c>
      <c r="AV2906">
        <f t="shared" si="1382"/>
        <v>1.8202497950252061E+31</v>
      </c>
    </row>
    <row r="2907" spans="1:48" x14ac:dyDescent="0.3">
      <c r="A2907" s="4">
        <v>26.496300000000002</v>
      </c>
      <c r="B2907" s="4">
        <f t="shared" si="1383"/>
        <v>17</v>
      </c>
      <c r="C2907" s="7">
        <v>24.81</v>
      </c>
      <c r="D2907" s="2">
        <f t="shared" si="1384"/>
        <v>208.67274608062533</v>
      </c>
      <c r="E2907" s="6">
        <f t="shared" si="1370"/>
        <v>35.538706067310372</v>
      </c>
      <c r="F2907" s="2">
        <f t="shared" si="1357"/>
        <v>135.47824380361325</v>
      </c>
      <c r="G2907" s="7">
        <v>37.200000000000003</v>
      </c>
      <c r="H2907" s="3">
        <f t="shared" si="1367"/>
        <v>207.49824239466398</v>
      </c>
      <c r="J2907" s="7">
        <v>45.2</v>
      </c>
      <c r="K2907" s="2">
        <f t="shared" si="1371"/>
        <v>161.09824239466397</v>
      </c>
      <c r="L2907" s="7">
        <v>24.5</v>
      </c>
      <c r="M2907" s="2">
        <f t="shared" si="1372"/>
        <v>108.47548584975868</v>
      </c>
      <c r="N2907" s="7">
        <v>26.2</v>
      </c>
      <c r="O2907" s="2">
        <f t="shared" si="1373"/>
        <v>19.375485849758689</v>
      </c>
      <c r="Q2907" s="2">
        <f t="shared" si="1374"/>
        <v>64.58834677986043</v>
      </c>
      <c r="R2907" s="2">
        <f t="shared" si="1375"/>
        <v>177.57007154050638</v>
      </c>
      <c r="S2907" s="2">
        <v>32.665799999999997</v>
      </c>
      <c r="T2907" s="2">
        <v>90</v>
      </c>
      <c r="U2907" s="7">
        <v>38.5</v>
      </c>
      <c r="V2907" s="2">
        <f t="shared" si="1376"/>
        <v>149.83471544640372</v>
      </c>
      <c r="W2907" s="7">
        <v>39.729999999999997</v>
      </c>
      <c r="X2907" s="2">
        <f t="shared" si="1368"/>
        <v>75.156400220135623</v>
      </c>
      <c r="Y2907" s="7">
        <v>24.81</v>
      </c>
      <c r="Z2907" s="2">
        <f t="shared" si="1385"/>
        <v>215.42240477947948</v>
      </c>
      <c r="AA2907" s="7">
        <v>46.4</v>
      </c>
      <c r="AB2907" s="7">
        <v>89.1</v>
      </c>
      <c r="AF2907">
        <f t="shared" si="1369"/>
        <v>60.176398808711227</v>
      </c>
      <c r="AH2907" s="15">
        <f t="shared" si="1386"/>
        <v>1</v>
      </c>
      <c r="AI2907">
        <f t="shared" si="1377"/>
        <v>-823.17753821229917</v>
      </c>
      <c r="AJ2907">
        <f t="shared" si="1378"/>
        <v>168.37108988814379</v>
      </c>
      <c r="AK2907">
        <f t="shared" si="1379"/>
        <v>-5.8826846810701809</v>
      </c>
      <c r="AL2907">
        <f t="shared" si="1362"/>
        <v>-40128113.951224729</v>
      </c>
      <c r="AM2907">
        <f t="shared" si="1380"/>
        <v>24146.450897180897</v>
      </c>
      <c r="AN2907">
        <f t="shared" si="1381"/>
        <v>-55.469248147697499</v>
      </c>
      <c r="AP2907" s="15">
        <v>1</v>
      </c>
      <c r="AQ2907">
        <f t="shared" si="1363"/>
        <v>21906673127569.57</v>
      </c>
      <c r="AR2907">
        <f t="shared" si="1364"/>
        <v>0.28216408377368019</v>
      </c>
      <c r="AS2907">
        <f t="shared" si="1365"/>
        <v>-107705816523.53253</v>
      </c>
      <c r="AU2907">
        <f t="shared" si="1366"/>
        <v>223020462252057.38</v>
      </c>
      <c r="AV2907">
        <f t="shared" si="1382"/>
        <v>8.090037845006756E+31</v>
      </c>
    </row>
    <row r="2908" spans="1:48" x14ac:dyDescent="0.3">
      <c r="A2908" s="4">
        <v>26.496300000000002</v>
      </c>
      <c r="B2908" s="4">
        <f t="shared" si="1383"/>
        <v>18</v>
      </c>
      <c r="C2908" s="7">
        <v>24.81</v>
      </c>
      <c r="D2908" s="2">
        <f t="shared" si="1384"/>
        <v>209.02274608062532</v>
      </c>
      <c r="E2908" s="6">
        <f t="shared" si="1370"/>
        <v>35.130981658773223</v>
      </c>
      <c r="F2908" s="2">
        <f t="shared" si="1357"/>
        <v>135.83207098679932</v>
      </c>
      <c r="G2908" s="7">
        <v>37.200000000000003</v>
      </c>
      <c r="H2908" s="3">
        <f t="shared" si="1367"/>
        <v>207.12939363250632</v>
      </c>
      <c r="J2908" s="7">
        <v>45.2</v>
      </c>
      <c r="K2908" s="2">
        <f t="shared" si="1371"/>
        <v>160.72939363250632</v>
      </c>
      <c r="L2908" s="7">
        <v>24.5</v>
      </c>
      <c r="M2908" s="2">
        <f t="shared" si="1372"/>
        <v>108.35095693545099</v>
      </c>
      <c r="N2908" s="7">
        <v>26.2</v>
      </c>
      <c r="O2908" s="2">
        <f t="shared" si="1373"/>
        <v>19.250956935451001</v>
      </c>
      <c r="Q2908" s="2">
        <f t="shared" si="1374"/>
        <v>64.426430773720099</v>
      </c>
      <c r="R2908" s="2">
        <f t="shared" si="1375"/>
        <v>177.43734687360575</v>
      </c>
      <c r="S2908" s="2">
        <v>32.665799999999997</v>
      </c>
      <c r="T2908" s="2">
        <v>90</v>
      </c>
      <c r="U2908" s="7">
        <v>38.5</v>
      </c>
      <c r="V2908" s="2">
        <f t="shared" si="1376"/>
        <v>149.513057321735</v>
      </c>
      <c r="W2908" s="7">
        <v>39.729999999999997</v>
      </c>
      <c r="X2908" s="2">
        <f t="shared" si="1368"/>
        <v>75.060933102082743</v>
      </c>
      <c r="Y2908" s="7">
        <v>24.81</v>
      </c>
      <c r="Z2908" s="2">
        <f t="shared" si="1385"/>
        <v>215.55740477947947</v>
      </c>
      <c r="AA2908" s="7">
        <v>46.4</v>
      </c>
      <c r="AB2908" s="7">
        <v>89.1</v>
      </c>
      <c r="AF2908">
        <f t="shared" si="1369"/>
        <v>60.120105314652633</v>
      </c>
      <c r="AH2908" s="15">
        <f t="shared" si="1386"/>
        <v>1</v>
      </c>
      <c r="AI2908">
        <f t="shared" si="1377"/>
        <v>-818.84764022695424</v>
      </c>
      <c r="AJ2908">
        <f t="shared" si="1378"/>
        <v>177.37460143123073</v>
      </c>
      <c r="AK2908">
        <f t="shared" si="1379"/>
        <v>-5.4322398220895369</v>
      </c>
      <c r="AL2908">
        <f t="shared" si="1362"/>
        <v>-50420039.335311204</v>
      </c>
      <c r="AM2908">
        <f t="shared" si="1380"/>
        <v>30719.153996175985</v>
      </c>
      <c r="AN2908">
        <f t="shared" si="1381"/>
        <v>-41.28660614091234</v>
      </c>
      <c r="AP2908" s="15">
        <v>1</v>
      </c>
      <c r="AQ2908">
        <f t="shared" si="1363"/>
        <v>-30581594690708.559</v>
      </c>
      <c r="AR2908">
        <f t="shared" si="1364"/>
        <v>0.2882822512365395</v>
      </c>
      <c r="AS2908">
        <f t="shared" si="1365"/>
        <v>11163777821.585625</v>
      </c>
      <c r="AU2908">
        <f t="shared" si="1366"/>
        <v>217456472251209.31</v>
      </c>
      <c r="AV2908">
        <f t="shared" si="1382"/>
        <v>2.5175585608695398E+32</v>
      </c>
    </row>
    <row r="2909" spans="1:48" x14ac:dyDescent="0.3">
      <c r="A2909" s="4">
        <v>26.496300000000002</v>
      </c>
      <c r="B2909" s="4">
        <f t="shared" si="1383"/>
        <v>19</v>
      </c>
      <c r="C2909" s="7">
        <v>24.81</v>
      </c>
      <c r="D2909" s="2">
        <f t="shared" si="1384"/>
        <v>209.37274608062532</v>
      </c>
      <c r="E2909" s="6">
        <f t="shared" si="1370"/>
        <v>34.72081592163839</v>
      </c>
      <c r="F2909" s="2">
        <f t="shared" si="1357"/>
        <v>136.182454887566</v>
      </c>
      <c r="G2909" s="7">
        <v>37.200000000000003</v>
      </c>
      <c r="H2909" s="3">
        <f t="shared" si="1367"/>
        <v>206.7499651442044</v>
      </c>
      <c r="J2909" s="7">
        <v>45.2</v>
      </c>
      <c r="K2909" s="2">
        <f t="shared" si="1371"/>
        <v>160.34996514420439</v>
      </c>
      <c r="L2909" s="7">
        <v>24.5</v>
      </c>
      <c r="M2909" s="2">
        <f t="shared" si="1372"/>
        <v>108.21887370134976</v>
      </c>
      <c r="N2909" s="7">
        <v>26.2</v>
      </c>
      <c r="O2909" s="2">
        <f t="shared" si="1373"/>
        <v>19.11887370134977</v>
      </c>
      <c r="Q2909" s="2">
        <f t="shared" si="1374"/>
        <v>64.259846759109124</v>
      </c>
      <c r="R2909" s="2">
        <f t="shared" si="1375"/>
        <v>177.29687808541334</v>
      </c>
      <c r="S2909" s="2">
        <v>32.665799999999997</v>
      </c>
      <c r="T2909" s="2">
        <v>90</v>
      </c>
      <c r="U2909" s="7">
        <v>38.5</v>
      </c>
      <c r="V2909" s="2">
        <f t="shared" si="1376"/>
        <v>149.19115046688478</v>
      </c>
      <c r="W2909" s="7">
        <v>39.729999999999997</v>
      </c>
      <c r="X2909" s="2">
        <f t="shared" si="1368"/>
        <v>74.955540537816645</v>
      </c>
      <c r="Y2909" s="7">
        <v>24.81</v>
      </c>
      <c r="Z2909" s="2">
        <f t="shared" si="1385"/>
        <v>215.69240477947946</v>
      </c>
      <c r="AA2909" s="7">
        <v>46.4</v>
      </c>
      <c r="AB2909" s="7">
        <v>89.1</v>
      </c>
      <c r="AF2909">
        <f t="shared" si="1369"/>
        <v>60.063733779089929</v>
      </c>
      <c r="AH2909" s="15">
        <f t="shared" si="1386"/>
        <v>1</v>
      </c>
      <c r="AI2909">
        <f t="shared" si="1377"/>
        <v>-777.5302807226401</v>
      </c>
      <c r="AJ2909">
        <f t="shared" si="1378"/>
        <v>186.08983861193221</v>
      </c>
      <c r="AK2909">
        <f t="shared" si="1379"/>
        <v>-5.0494553666892905</v>
      </c>
      <c r="AL2909">
        <f t="shared" si="1362"/>
        <v>-60688881.41942849</v>
      </c>
      <c r="AM2909">
        <f t="shared" si="1380"/>
        <v>37446.278424684235</v>
      </c>
      <c r="AN2909">
        <f t="shared" si="1381"/>
        <v>-26.93352121580142</v>
      </c>
      <c r="AP2909" s="15">
        <v>1</v>
      </c>
      <c r="AQ2909">
        <f t="shared" si="1363"/>
        <v>-66130117815586.25</v>
      </c>
      <c r="AR2909">
        <f t="shared" si="1364"/>
        <v>0.29428316830104179</v>
      </c>
      <c r="AS2909">
        <f t="shared" si="1365"/>
        <v>175136979413.9809</v>
      </c>
      <c r="AU2909">
        <f t="shared" si="1366"/>
        <v>176220235029728.81</v>
      </c>
      <c r="AV2909">
        <f t="shared" si="1382"/>
        <v>6.0786325686202493E+32</v>
      </c>
    </row>
    <row r="2910" spans="1:48" x14ac:dyDescent="0.3">
      <c r="A2910" s="4">
        <v>26.496300000000002</v>
      </c>
      <c r="B2910" s="4">
        <f t="shared" si="1383"/>
        <v>20</v>
      </c>
      <c r="C2910" s="7">
        <v>24.81</v>
      </c>
      <c r="D2910" s="2">
        <f t="shared" si="1384"/>
        <v>209.72274608062531</v>
      </c>
      <c r="E2910" s="6">
        <f t="shared" si="1370"/>
        <v>34.308248485166068</v>
      </c>
      <c r="F2910" s="2">
        <f t="shared" si="1357"/>
        <v>136.52925089260751</v>
      </c>
      <c r="G2910" s="7">
        <v>37.200000000000003</v>
      </c>
      <c r="H2910" s="3">
        <f t="shared" si="1367"/>
        <v>206.36004515573731</v>
      </c>
      <c r="J2910" s="7">
        <v>45.2</v>
      </c>
      <c r="K2910" s="2">
        <f t="shared" si="1371"/>
        <v>159.9600451557373</v>
      </c>
      <c r="L2910" s="7">
        <v>24.5</v>
      </c>
      <c r="M2910" s="2">
        <f t="shared" si="1372"/>
        <v>108.07925970483427</v>
      </c>
      <c r="N2910" s="7">
        <v>26.2</v>
      </c>
      <c r="O2910" s="2">
        <f t="shared" si="1373"/>
        <v>18.979259704834277</v>
      </c>
      <c r="Q2910" s="2">
        <f t="shared" si="1374"/>
        <v>64.088524511125954</v>
      </c>
      <c r="R2910" s="2">
        <f t="shared" si="1375"/>
        <v>177.14868224156248</v>
      </c>
      <c r="S2910" s="2">
        <v>32.665799999999997</v>
      </c>
      <c r="T2910" s="2">
        <v>90</v>
      </c>
      <c r="U2910" s="7">
        <v>38.5</v>
      </c>
      <c r="V2910" s="2">
        <f t="shared" si="1376"/>
        <v>148.86905304835255</v>
      </c>
      <c r="W2910" s="7">
        <v>39.729999999999997</v>
      </c>
      <c r="X2910" s="2">
        <f t="shared" si="1368"/>
        <v>74.840287661357195</v>
      </c>
      <c r="Y2910" s="7">
        <v>24.81</v>
      </c>
      <c r="Z2910" s="2">
        <f t="shared" si="1385"/>
        <v>215.82740477947945</v>
      </c>
      <c r="AA2910" s="7">
        <v>46.4</v>
      </c>
      <c r="AB2910" s="7">
        <v>89.1</v>
      </c>
      <c r="AF2910">
        <f t="shared" si="1369"/>
        <v>60.007246852709258</v>
      </c>
      <c r="AH2910" s="15">
        <f t="shared" si="1386"/>
        <v>1</v>
      </c>
      <c r="AI2910">
        <f t="shared" si="1377"/>
        <v>-805.6181084537377</v>
      </c>
      <c r="AJ2910">
        <f t="shared" si="1378"/>
        <v>190.85770026450197</v>
      </c>
      <c r="AK2910">
        <f t="shared" si="1379"/>
        <v>-4.7202271607928807</v>
      </c>
      <c r="AL2910">
        <f t="shared" si="1362"/>
        <v>-69473918.239726633</v>
      </c>
      <c r="AM2910">
        <f t="shared" si="1380"/>
        <v>43426.770870252767</v>
      </c>
      <c r="AN2910">
        <f t="shared" si="1381"/>
        <v>-12.419951690076118</v>
      </c>
      <c r="AP2910" s="15">
        <v>1</v>
      </c>
      <c r="AQ2910">
        <f t="shared" si="1363"/>
        <v>-115022407266359.05</v>
      </c>
      <c r="AR2910">
        <f t="shared" si="1364"/>
        <v>0.30017026549109194</v>
      </c>
      <c r="AS2910">
        <f t="shared" si="1365"/>
        <v>161724282284.51105</v>
      </c>
      <c r="AU2910">
        <f t="shared" si="1366"/>
        <v>202552821554954.5</v>
      </c>
      <c r="AV2910">
        <f t="shared" si="1382"/>
        <v>1.0639172164646055E+33</v>
      </c>
    </row>
    <row r="2911" spans="1:48" x14ac:dyDescent="0.3">
      <c r="A2911" s="4">
        <v>26.496300000000002</v>
      </c>
      <c r="B2911" s="4">
        <f t="shared" si="1383"/>
        <v>21</v>
      </c>
      <c r="C2911" s="7">
        <v>24.81</v>
      </c>
      <c r="D2911" s="2">
        <f t="shared" si="1384"/>
        <v>210.07274608062531</v>
      </c>
      <c r="E2911" s="6">
        <f t="shared" si="1370"/>
        <v>33.893319620524871</v>
      </c>
      <c r="F2911" s="2">
        <f t="shared" si="1357"/>
        <v>136.87230645399049</v>
      </c>
      <c r="G2911" s="7">
        <v>37.200000000000003</v>
      </c>
      <c r="H2911" s="3">
        <f t="shared" si="1367"/>
        <v>205.95972369425976</v>
      </c>
      <c r="J2911" s="7">
        <v>45.2</v>
      </c>
      <c r="K2911" s="2">
        <f t="shared" si="1371"/>
        <v>159.55972369425976</v>
      </c>
      <c r="L2911" s="7">
        <v>24.5</v>
      </c>
      <c r="M2911" s="2">
        <f t="shared" si="1372"/>
        <v>107.93213851296451</v>
      </c>
      <c r="N2911" s="7">
        <v>26.2</v>
      </c>
      <c r="O2911" s="2">
        <f t="shared" si="1373"/>
        <v>18.832138512964519</v>
      </c>
      <c r="Q2911" s="2">
        <f t="shared" si="1374"/>
        <v>63.912394889355738</v>
      </c>
      <c r="R2911" s="2">
        <f t="shared" si="1375"/>
        <v>176.99277606039581</v>
      </c>
      <c r="S2911" s="2">
        <v>32.665799999999997</v>
      </c>
      <c r="T2911" s="2">
        <v>90</v>
      </c>
      <c r="U2911" s="7">
        <v>38.5</v>
      </c>
      <c r="V2911" s="2">
        <f t="shared" si="1376"/>
        <v>148.54682472278537</v>
      </c>
      <c r="W2911" s="7">
        <v>39.729999999999997</v>
      </c>
      <c r="X2911" s="2">
        <f t="shared" si="1368"/>
        <v>74.715243104759381</v>
      </c>
      <c r="Y2911" s="7">
        <v>24.81</v>
      </c>
      <c r="Z2911" s="2">
        <f t="shared" si="1385"/>
        <v>215.96240477947944</v>
      </c>
      <c r="AA2911" s="7">
        <v>46.4</v>
      </c>
      <c r="AB2911" s="7">
        <v>89.1</v>
      </c>
      <c r="AF2911">
        <f t="shared" si="1369"/>
        <v>59.95060502202108</v>
      </c>
      <c r="AH2911" s="15">
        <f t="shared" si="1386"/>
        <v>1</v>
      </c>
      <c r="AI2911">
        <f t="shared" si="1377"/>
        <v>-920.70122736348367</v>
      </c>
      <c r="AJ2911">
        <f t="shared" si="1378"/>
        <v>205.10787810469307</v>
      </c>
      <c r="AK2911">
        <f t="shared" si="1379"/>
        <v>-4.4341289016012162</v>
      </c>
      <c r="AL2911">
        <f t="shared" si="1362"/>
        <v>-82071321.338004917</v>
      </c>
      <c r="AM2911">
        <f t="shared" si="1380"/>
        <v>51992.418342805198</v>
      </c>
      <c r="AN2911">
        <f t="shared" si="1381"/>
        <v>2.2437431862832682</v>
      </c>
      <c r="AP2911" s="15">
        <v>1</v>
      </c>
      <c r="AQ2911">
        <f t="shared" si="1363"/>
        <v>-234941327338405.41</v>
      </c>
      <c r="AR2911">
        <f t="shared" si="1364"/>
        <v>0.30591872525592678</v>
      </c>
      <c r="AS2911">
        <f t="shared" si="1365"/>
        <v>-65064237815.558594</v>
      </c>
      <c r="AU2911">
        <f t="shared" si="1366"/>
        <v>345030435792073.56</v>
      </c>
      <c r="AV2911">
        <f t="shared" si="1382"/>
        <v>1.9997092672853746E+33</v>
      </c>
    </row>
    <row r="2912" spans="1:48" x14ac:dyDescent="0.3">
      <c r="A2912" s="4">
        <v>26.496300000000002</v>
      </c>
      <c r="B2912" s="4">
        <f t="shared" si="1383"/>
        <v>22</v>
      </c>
      <c r="C2912" s="7">
        <v>24.81</v>
      </c>
      <c r="D2912" s="2">
        <f t="shared" si="1384"/>
        <v>210.4227460806253</v>
      </c>
      <c r="E2912" s="6">
        <f t="shared" si="1370"/>
        <v>33.476070269524563</v>
      </c>
      <c r="F2912" s="2">
        <f t="shared" si="1357"/>
        <v>137.21146053946049</v>
      </c>
      <c r="G2912" s="7">
        <v>37.200000000000003</v>
      </c>
      <c r="H2912" s="3">
        <f t="shared" si="1367"/>
        <v>205.5490925757129</v>
      </c>
      <c r="J2912" s="7">
        <v>45.2</v>
      </c>
      <c r="K2912" s="2">
        <f t="shared" si="1371"/>
        <v>159.1490925757129</v>
      </c>
      <c r="L2912" s="7">
        <v>24.5</v>
      </c>
      <c r="M2912" s="2">
        <f t="shared" si="1372"/>
        <v>107.77753367067737</v>
      </c>
      <c r="N2912" s="7">
        <v>26.2</v>
      </c>
      <c r="O2912" s="2">
        <f t="shared" si="1373"/>
        <v>18.677533670677377</v>
      </c>
      <c r="Q2912" s="2">
        <f t="shared" si="1374"/>
        <v>63.73138994490013</v>
      </c>
      <c r="R2912" s="2">
        <f t="shared" si="1375"/>
        <v>176.82917585673817</v>
      </c>
      <c r="S2912" s="2">
        <v>32.665799999999997</v>
      </c>
      <c r="T2912" s="2">
        <v>90</v>
      </c>
      <c r="U2912" s="7">
        <v>38.5</v>
      </c>
      <c r="V2912" s="2">
        <f t="shared" si="1376"/>
        <v>148.22452677177415</v>
      </c>
      <c r="W2912" s="7">
        <v>39.729999999999997</v>
      </c>
      <c r="X2912" s="2">
        <f t="shared" si="1368"/>
        <v>74.580478916390334</v>
      </c>
      <c r="Y2912" s="7">
        <v>24.81</v>
      </c>
      <c r="Z2912" s="2">
        <f t="shared" si="1385"/>
        <v>216.09740477947943</v>
      </c>
      <c r="AA2912" s="7">
        <v>46.4</v>
      </c>
      <c r="AB2912" s="7">
        <v>89.1</v>
      </c>
      <c r="AF2912">
        <f t="shared" si="1369"/>
        <v>59.893766660365074</v>
      </c>
      <c r="AH2912" s="15">
        <f t="shared" si="1386"/>
        <v>1</v>
      </c>
      <c r="AI2912">
        <f t="shared" si="1377"/>
        <v>-988.67494040464021</v>
      </c>
      <c r="AJ2912">
        <f t="shared" si="1378"/>
        <v>206.16224676626678</v>
      </c>
      <c r="AK2912">
        <f t="shared" si="1379"/>
        <v>-4.1832869085042272</v>
      </c>
      <c r="AL2912">
        <f t="shared" si="1362"/>
        <v>-89516547.563906074</v>
      </c>
      <c r="AM2912">
        <f t="shared" si="1380"/>
        <v>57498.33246815997</v>
      </c>
      <c r="AN2912">
        <f t="shared" si="1381"/>
        <v>17.046808099934424</v>
      </c>
      <c r="AP2912" s="15">
        <v>1</v>
      </c>
      <c r="AQ2912">
        <f t="shared" si="1363"/>
        <v>-314456539572770.13</v>
      </c>
      <c r="AR2912">
        <f t="shared" si="1364"/>
        <v>0.31156405314843016</v>
      </c>
      <c r="AS2912">
        <f t="shared" si="1365"/>
        <v>-283947237266.09106</v>
      </c>
      <c r="AU2912">
        <f t="shared" si="1366"/>
        <v>458472868106405.38</v>
      </c>
      <c r="AV2912">
        <f t="shared" si="1382"/>
        <v>2.761473499110311E+33</v>
      </c>
    </row>
    <row r="2913" spans="1:48" x14ac:dyDescent="0.3">
      <c r="A2913" s="4">
        <v>26.496300000000002</v>
      </c>
      <c r="B2913" s="4">
        <f t="shared" si="1383"/>
        <v>23</v>
      </c>
      <c r="C2913" s="7">
        <v>24.81</v>
      </c>
      <c r="D2913" s="2">
        <f t="shared" si="1384"/>
        <v>210.7727460806253</v>
      </c>
      <c r="E2913" s="6">
        <f t="shared" si="1370"/>
        <v>33.056542075979102</v>
      </c>
      <c r="F2913" s="2">
        <f t="shared" si="1357"/>
        <v>137.54654303703691</v>
      </c>
      <c r="G2913" s="7">
        <v>37.200000000000003</v>
      </c>
      <c r="H2913" s="3">
        <f t="shared" si="1367"/>
        <v>205.12824538810366</v>
      </c>
      <c r="J2913" s="7">
        <v>45.2</v>
      </c>
      <c r="K2913" s="2">
        <f t="shared" si="1371"/>
        <v>158.72824538810366</v>
      </c>
      <c r="L2913" s="7">
        <v>24.5</v>
      </c>
      <c r="M2913" s="2">
        <f t="shared" si="1372"/>
        <v>107.61546866629243</v>
      </c>
      <c r="N2913" s="7">
        <v>26.2</v>
      </c>
      <c r="O2913" s="2">
        <f t="shared" si="1373"/>
        <v>18.515468666292435</v>
      </c>
      <c r="Q2913" s="2">
        <f t="shared" si="1374"/>
        <v>63.545443027284641</v>
      </c>
      <c r="R2913" s="2">
        <f t="shared" si="1375"/>
        <v>176.65789748109512</v>
      </c>
      <c r="S2913" s="2">
        <v>32.665799999999997</v>
      </c>
      <c r="T2913" s="2">
        <v>90</v>
      </c>
      <c r="U2913" s="7">
        <v>38.5</v>
      </c>
      <c r="V2913" s="2">
        <f t="shared" si="1376"/>
        <v>147.90222224679871</v>
      </c>
      <c r="W2913" s="7">
        <v>39.729999999999997</v>
      </c>
      <c r="X2913" s="2">
        <f t="shared" si="1368"/>
        <v>74.436070475037482</v>
      </c>
      <c r="Y2913" s="7">
        <v>24.81</v>
      </c>
      <c r="Z2913" s="2">
        <f t="shared" si="1385"/>
        <v>216.23240477947942</v>
      </c>
      <c r="AA2913" s="7">
        <v>46.4</v>
      </c>
      <c r="AB2913" s="7">
        <v>89.1</v>
      </c>
      <c r="AF2913">
        <f t="shared" si="1369"/>
        <v>59.83668808044613</v>
      </c>
      <c r="AH2913" s="15">
        <f t="shared" si="1386"/>
        <v>1</v>
      </c>
      <c r="AI2913">
        <f t="shared" si="1377"/>
        <v>-923.82259494941854</v>
      </c>
      <c r="AJ2913">
        <f t="shared" si="1378"/>
        <v>220.1496226508186</v>
      </c>
      <c r="AK2913">
        <f t="shared" si="1379"/>
        <v>-3.9616442090841977</v>
      </c>
      <c r="AL2913">
        <f t="shared" si="1362"/>
        <v>-102061541.27906018</v>
      </c>
      <c r="AM2913">
        <f t="shared" si="1380"/>
        <v>66498.753426261464</v>
      </c>
      <c r="AN2913">
        <f t="shared" si="1381"/>
        <v>31.978097945655918</v>
      </c>
      <c r="AP2913" s="15">
        <v>1</v>
      </c>
      <c r="AQ2913">
        <f t="shared" si="1363"/>
        <v>-199288508215612.75</v>
      </c>
      <c r="AR2913">
        <f t="shared" si="1364"/>
        <v>0.31707145152588551</v>
      </c>
      <c r="AS2913">
        <f t="shared" si="1365"/>
        <v>-250053511056.39948</v>
      </c>
      <c r="AU2913">
        <f t="shared" si="1366"/>
        <v>349634435230944.25</v>
      </c>
      <c r="AV2913">
        <f t="shared" si="1382"/>
        <v>5.0575784635093737E+33</v>
      </c>
    </row>
    <row r="2914" spans="1:48" x14ac:dyDescent="0.3">
      <c r="A2914" s="4">
        <v>26.496300000000002</v>
      </c>
      <c r="B2914" s="4">
        <f t="shared" si="1383"/>
        <v>24</v>
      </c>
      <c r="C2914" s="7">
        <v>24.81</v>
      </c>
      <c r="D2914" s="2">
        <f t="shared" si="1384"/>
        <v>211.12274608062529</v>
      </c>
      <c r="E2914" s="6">
        <f t="shared" si="1370"/>
        <v>32.634777419963378</v>
      </c>
      <c r="F2914" s="2">
        <f t="shared" si="1357"/>
        <v>137.87737410945797</v>
      </c>
      <c r="G2914" s="7">
        <v>37.200000000000003</v>
      </c>
      <c r="H2914" s="3">
        <f t="shared" si="1367"/>
        <v>204.69727747054591</v>
      </c>
      <c r="J2914" s="7">
        <v>45.2</v>
      </c>
      <c r="K2914" s="2">
        <f t="shared" si="1371"/>
        <v>158.29727747054591</v>
      </c>
      <c r="L2914" s="7">
        <v>24.5</v>
      </c>
      <c r="M2914" s="2">
        <f t="shared" si="1372"/>
        <v>107.44596689444489</v>
      </c>
      <c r="N2914" s="7">
        <v>26.2</v>
      </c>
      <c r="O2914" s="2">
        <f t="shared" si="1373"/>
        <v>18.345966894444899</v>
      </c>
      <c r="Q2914" s="2">
        <f t="shared" si="1374"/>
        <v>63.35448889108671</v>
      </c>
      <c r="R2914" s="2">
        <f t="shared" si="1375"/>
        <v>176.47895625422836</v>
      </c>
      <c r="S2914" s="2">
        <v>32.665799999999997</v>
      </c>
      <c r="T2914" s="2">
        <v>90</v>
      </c>
      <c r="U2914" s="7">
        <v>38.5</v>
      </c>
      <c r="V2914" s="2">
        <f t="shared" si="1376"/>
        <v>147.57997612526825</v>
      </c>
      <c r="W2914" s="7">
        <v>39.729999999999997</v>
      </c>
      <c r="X2914" s="2">
        <f t="shared" si="1368"/>
        <v>74.282096400223239</v>
      </c>
      <c r="Y2914" s="7">
        <v>24.81</v>
      </c>
      <c r="Z2914" s="2">
        <f t="shared" si="1385"/>
        <v>216.36740477947941</v>
      </c>
      <c r="AA2914" s="7">
        <v>46.4</v>
      </c>
      <c r="AB2914" s="7">
        <v>89.1</v>
      </c>
      <c r="AF2914">
        <f t="shared" si="1369"/>
        <v>59.779323588225502</v>
      </c>
      <c r="AH2914" s="15">
        <f t="shared" si="1386"/>
        <v>1</v>
      </c>
      <c r="AI2914">
        <f t="shared" si="1377"/>
        <v>-839.64707850150114</v>
      </c>
      <c r="AJ2914">
        <f t="shared" si="1378"/>
        <v>228.3733094810585</v>
      </c>
      <c r="AK2914">
        <f t="shared" si="1379"/>
        <v>-3.7644653620620754</v>
      </c>
      <c r="AL2914">
        <f t="shared" si="1362"/>
        <v>-112349564.90321407</v>
      </c>
      <c r="AM2914">
        <f t="shared" si="1380"/>
        <v>74291.0093928688</v>
      </c>
      <c r="AN2914">
        <f t="shared" si="1381"/>
        <v>47.026085519811829</v>
      </c>
      <c r="AP2914" s="15">
        <v>1</v>
      </c>
      <c r="AQ2914">
        <f t="shared" si="1363"/>
        <v>-81928972165548.297</v>
      </c>
      <c r="AR2914">
        <f t="shared" si="1364"/>
        <v>0.32246508462235224</v>
      </c>
      <c r="AS2914">
        <f t="shared" si="1365"/>
        <v>167973343560.06772</v>
      </c>
      <c r="AU2914">
        <f t="shared" si="1366"/>
        <v>239137042270106.84</v>
      </c>
      <c r="AV2914">
        <f t="shared" si="1382"/>
        <v>7.7743478982095413E+33</v>
      </c>
    </row>
    <row r="2915" spans="1:48" x14ac:dyDescent="0.3">
      <c r="A2915" s="4">
        <v>26.496300000000002</v>
      </c>
      <c r="B2915" s="4">
        <f t="shared" si="1383"/>
        <v>25</v>
      </c>
      <c r="C2915" s="7">
        <v>24.81</v>
      </c>
      <c r="D2915" s="2">
        <f t="shared" si="1384"/>
        <v>211.47274608062529</v>
      </c>
      <c r="E2915" s="6">
        <f t="shared" si="1370"/>
        <v>32.210819455257131</v>
      </c>
      <c r="F2915" s="2">
        <f t="shared" si="1357"/>
        <v>138.20376349354402</v>
      </c>
      <c r="G2915" s="7">
        <v>37.200000000000003</v>
      </c>
      <c r="H2915" s="3">
        <f t="shared" si="1367"/>
        <v>204.256285888153</v>
      </c>
      <c r="J2915" s="7">
        <v>45.2</v>
      </c>
      <c r="K2915" s="2">
        <f t="shared" si="1371"/>
        <v>157.856285888153</v>
      </c>
      <c r="L2915" s="7">
        <v>24.5</v>
      </c>
      <c r="M2915" s="2">
        <f t="shared" si="1372"/>
        <v>107.26905161656413</v>
      </c>
      <c r="N2915" s="7">
        <v>26.2</v>
      </c>
      <c r="O2915" s="2">
        <f t="shared" si="1373"/>
        <v>18.169051616564133</v>
      </c>
      <c r="Q2915" s="2">
        <f t="shared" si="1374"/>
        <v>63.158463802124174</v>
      </c>
      <c r="R2915" s="2">
        <f t="shared" si="1375"/>
        <v>176.29236689704661</v>
      </c>
      <c r="S2915" s="2">
        <v>32.665799999999997</v>
      </c>
      <c r="T2915" s="2">
        <v>90</v>
      </c>
      <c r="U2915" s="7">
        <v>38.5</v>
      </c>
      <c r="V2915" s="2">
        <f t="shared" si="1376"/>
        <v>147.25785547870555</v>
      </c>
      <c r="W2915" s="7">
        <v>39.729999999999997</v>
      </c>
      <c r="X2915" s="2">
        <f t="shared" si="1368"/>
        <v>74.118638459109093</v>
      </c>
      <c r="Y2915" s="7">
        <v>24.81</v>
      </c>
      <c r="Z2915" s="2">
        <f t="shared" si="1385"/>
        <v>216.50240477947941</v>
      </c>
      <c r="AA2915" s="7">
        <v>46.4</v>
      </c>
      <c r="AB2915" s="7">
        <v>89.1</v>
      </c>
      <c r="AF2915">
        <f t="shared" si="1369"/>
        <v>59.721625537985446</v>
      </c>
      <c r="AH2915" s="15">
        <f t="shared" si="1386"/>
        <v>1</v>
      </c>
      <c r="AI2915">
        <f t="shared" si="1377"/>
        <v>-866.57867572677333</v>
      </c>
      <c r="AJ2915">
        <f t="shared" si="1378"/>
        <v>239.98100755260305</v>
      </c>
      <c r="AK2915">
        <f t="shared" si="1379"/>
        <v>-3.5879948925810106</v>
      </c>
      <c r="AL2915">
        <f t="shared" si="1362"/>
        <v>-123920676.23254864</v>
      </c>
      <c r="AM2915">
        <f t="shared" si="1380"/>
        <v>83202.893997198247</v>
      </c>
      <c r="AN2915">
        <f t="shared" si="1381"/>
        <v>62.17887065344604</v>
      </c>
      <c r="AP2915" s="15">
        <v>1</v>
      </c>
      <c r="AQ2915">
        <f t="shared" si="1363"/>
        <v>-10498058531400.646</v>
      </c>
      <c r="AR2915">
        <f t="shared" si="1364"/>
        <v>0.32773687541134483</v>
      </c>
      <c r="AS2915">
        <f t="shared" si="1365"/>
        <v>543898273488.04443</v>
      </c>
      <c r="AU2915">
        <f t="shared" si="1366"/>
        <v>271940285671380.72</v>
      </c>
      <c r="AV2915">
        <f t="shared" si="1382"/>
        <v>1.1501155932487251E+34</v>
      </c>
    </row>
    <row r="2916" spans="1:48" x14ac:dyDescent="0.3">
      <c r="A2916" s="4">
        <v>26.496300000000002</v>
      </c>
      <c r="B2916" s="4">
        <f t="shared" si="1383"/>
        <v>26</v>
      </c>
      <c r="C2916" s="7">
        <v>24.81</v>
      </c>
      <c r="D2916" s="2">
        <f t="shared" si="1384"/>
        <v>211.82274608062528</v>
      </c>
      <c r="E2916" s="6">
        <f t="shared" si="1370"/>
        <v>31.784712150303488</v>
      </c>
      <c r="F2916" s="2">
        <f t="shared" si="1357"/>
        <v>138.52550973899537</v>
      </c>
      <c r="G2916" s="7">
        <v>37.200000000000003</v>
      </c>
      <c r="H2916" s="3">
        <f t="shared" si="1367"/>
        <v>203.8053694028593</v>
      </c>
      <c r="J2916" s="7">
        <v>45.2</v>
      </c>
      <c r="K2916" s="2">
        <f t="shared" si="1371"/>
        <v>157.40536940285929</v>
      </c>
      <c r="L2916" s="7">
        <v>24.5</v>
      </c>
      <c r="M2916" s="2">
        <f t="shared" si="1372"/>
        <v>107.08474591902075</v>
      </c>
      <c r="N2916" s="7">
        <v>26.2</v>
      </c>
      <c r="O2916" s="2">
        <f t="shared" si="1373"/>
        <v>17.984745919020753</v>
      </c>
      <c r="Q2916" s="2">
        <f t="shared" si="1374"/>
        <v>62.95730564303954</v>
      </c>
      <c r="R2916" s="2">
        <f t="shared" si="1375"/>
        <v>176.09814345573429</v>
      </c>
      <c r="S2916" s="2">
        <v>32.665799999999997</v>
      </c>
      <c r="T2916" s="2">
        <v>90</v>
      </c>
      <c r="U2916" s="7">
        <v>38.5</v>
      </c>
      <c r="V2916" s="2">
        <f t="shared" si="1376"/>
        <v>146.93592965423528</v>
      </c>
      <c r="W2916" s="7">
        <v>39.729999999999997</v>
      </c>
      <c r="X2916" s="2">
        <f t="shared" si="1368"/>
        <v>73.945781470379799</v>
      </c>
      <c r="Y2916" s="7">
        <v>24.81</v>
      </c>
      <c r="Z2916" s="2">
        <f t="shared" si="1385"/>
        <v>216.6374047794794</v>
      </c>
      <c r="AA2916" s="7">
        <v>46.4</v>
      </c>
      <c r="AB2916" s="7">
        <v>89.1</v>
      </c>
      <c r="AF2916">
        <f t="shared" si="1369"/>
        <v>59.663544388382384</v>
      </c>
      <c r="AH2916" s="15">
        <f t="shared" si="1386"/>
        <v>1</v>
      </c>
      <c r="AI2916">
        <f t="shared" si="1377"/>
        <v>-920.4941727367335</v>
      </c>
      <c r="AJ2916">
        <f t="shared" si="1378"/>
        <v>245.19766170701934</v>
      </c>
      <c r="AK2916">
        <f t="shared" si="1379"/>
        <v>-3.4292164794171605</v>
      </c>
      <c r="AL2916">
        <f t="shared" si="1362"/>
        <v>-132986417.64407922</v>
      </c>
      <c r="AM2916">
        <f t="shared" si="1380"/>
        <v>90711.911030618765</v>
      </c>
      <c r="AN2916">
        <f t="shared" si="1381"/>
        <v>77.424190801151497</v>
      </c>
      <c r="AP2916" s="15">
        <v>1</v>
      </c>
      <c r="AQ2916">
        <f t="shared" si="1363"/>
        <v>99679362138651.063</v>
      </c>
      <c r="AR2916">
        <f t="shared" si="1364"/>
        <v>0.33289509229883907</v>
      </c>
      <c r="AS2916">
        <f t="shared" si="1365"/>
        <v>315219584185.89655</v>
      </c>
      <c r="AU2916">
        <f t="shared" si="1366"/>
        <v>346854985971480.88</v>
      </c>
      <c r="AV2916">
        <f t="shared" si="1382"/>
        <v>1.5079266486156425E+34</v>
      </c>
    </row>
    <row r="2917" spans="1:48" x14ac:dyDescent="0.3">
      <c r="A2917" s="4">
        <v>26.496300000000002</v>
      </c>
      <c r="B2917" s="4">
        <f t="shared" si="1383"/>
        <v>27</v>
      </c>
      <c r="C2917" s="7">
        <v>24.81</v>
      </c>
      <c r="D2917" s="2">
        <f t="shared" si="1384"/>
        <v>212.17274608062527</v>
      </c>
      <c r="E2917" s="6">
        <f t="shared" si="1370"/>
        <v>31.356500333047862</v>
      </c>
      <c r="F2917" s="2">
        <f t="shared" si="1357"/>
        <v>138.842399380518</v>
      </c>
      <c r="G2917" s="7">
        <v>37.200000000000003</v>
      </c>
      <c r="H2917" s="3">
        <f t="shared" si="1367"/>
        <v>203.34462844023602</v>
      </c>
      <c r="J2917" s="7">
        <v>45.2</v>
      </c>
      <c r="K2917" s="2">
        <f t="shared" si="1371"/>
        <v>156.94462844023602</v>
      </c>
      <c r="L2917" s="7">
        <v>24.5</v>
      </c>
      <c r="M2917" s="2">
        <f t="shared" si="1372"/>
        <v>106.89307266906707</v>
      </c>
      <c r="N2917" s="7">
        <v>26.2</v>
      </c>
      <c r="O2917" s="2">
        <f t="shared" si="1373"/>
        <v>17.793072669067072</v>
      </c>
      <c r="Q2917" s="2">
        <f t="shared" si="1374"/>
        <v>62.750954018110882</v>
      </c>
      <c r="R2917" s="2">
        <f t="shared" si="1375"/>
        <v>175.89629922202471</v>
      </c>
      <c r="S2917" s="2">
        <v>32.665799999999997</v>
      </c>
      <c r="T2917" s="2">
        <v>90</v>
      </c>
      <c r="U2917" s="7">
        <v>38.5</v>
      </c>
      <c r="V2917" s="2">
        <f t="shared" si="1376"/>
        <v>146.61427047066081</v>
      </c>
      <c r="W2917" s="7">
        <v>39.729999999999997</v>
      </c>
      <c r="X2917" s="2">
        <f t="shared" si="1368"/>
        <v>73.763613205501244</v>
      </c>
      <c r="Y2917" s="7">
        <v>24.81</v>
      </c>
      <c r="Z2917" s="2">
        <f t="shared" si="1385"/>
        <v>216.77240477947939</v>
      </c>
      <c r="AA2917" s="7">
        <v>46.4</v>
      </c>
      <c r="AB2917" s="7">
        <v>89.1</v>
      </c>
      <c r="AF2917">
        <f t="shared" si="1369"/>
        <v>59.605028759301547</v>
      </c>
      <c r="AH2917" s="15">
        <f t="shared" si="1386"/>
        <v>1</v>
      </c>
      <c r="AI2917">
        <f t="shared" si="1377"/>
        <v>-847.25207467573068</v>
      </c>
      <c r="AJ2917">
        <f t="shared" si="1378"/>
        <v>252.94467335165334</v>
      </c>
      <c r="AK2917">
        <f t="shared" si="1379"/>
        <v>-3.2856798484734271</v>
      </c>
      <c r="AL2917">
        <f t="shared" si="1362"/>
        <v>-142959341.03519768</v>
      </c>
      <c r="AM2917">
        <f t="shared" si="1380"/>
        <v>99120.566607385204</v>
      </c>
      <c r="AN2917">
        <f t="shared" si="1381"/>
        <v>92.749433100569945</v>
      </c>
      <c r="AP2917" s="15">
        <v>1</v>
      </c>
      <c r="AQ2917">
        <f t="shared" si="1363"/>
        <v>141873947567281.22</v>
      </c>
      <c r="AR2917">
        <f t="shared" si="1364"/>
        <v>0.33793512450412416</v>
      </c>
      <c r="AS2917">
        <f t="shared" si="1365"/>
        <v>-352676586868.70917</v>
      </c>
      <c r="AU2917">
        <f t="shared" si="1366"/>
        <v>250944250563623.72</v>
      </c>
      <c r="AV2917">
        <f t="shared" si="1382"/>
        <v>2.0516989410310786E+34</v>
      </c>
    </row>
    <row r="2918" spans="1:48" x14ac:dyDescent="0.3">
      <c r="A2918" s="4">
        <v>26.496300000000002</v>
      </c>
      <c r="B2918" s="4">
        <f t="shared" si="1383"/>
        <v>28</v>
      </c>
      <c r="C2918" s="7">
        <v>24.81</v>
      </c>
      <c r="D2918" s="2">
        <f t="shared" si="1384"/>
        <v>212.52274608062527</v>
      </c>
      <c r="E2918" s="6">
        <f t="shared" si="1370"/>
        <v>30.926229740066571</v>
      </c>
      <c r="F2918" s="2">
        <f t="shared" si="1357"/>
        <v>139.15420603646876</v>
      </c>
      <c r="G2918" s="7">
        <v>37.200000000000003</v>
      </c>
      <c r="H2918" s="3">
        <f t="shared" si="1367"/>
        <v>202.87416505235217</v>
      </c>
      <c r="J2918" s="7">
        <v>45.2</v>
      </c>
      <c r="K2918" s="2">
        <f t="shared" si="1371"/>
        <v>156.47416505235216</v>
      </c>
      <c r="L2918" s="7">
        <v>24.5</v>
      </c>
      <c r="M2918" s="2">
        <f t="shared" si="1372"/>
        <v>106.69405446869121</v>
      </c>
      <c r="N2918" s="7">
        <v>26.2</v>
      </c>
      <c r="O2918" s="2">
        <f t="shared" si="1373"/>
        <v>17.594054468691212</v>
      </c>
      <c r="Q2918" s="2">
        <f t="shared" si="1374"/>
        <v>62.539350357115865</v>
      </c>
      <c r="R2918" s="2">
        <f t="shared" si="1375"/>
        <v>175.68684664849761</v>
      </c>
      <c r="S2918" s="2">
        <v>32.665799999999997</v>
      </c>
      <c r="T2918" s="2">
        <v>90</v>
      </c>
      <c r="U2918" s="7">
        <v>38.5</v>
      </c>
      <c r="V2918" s="2">
        <f t="shared" si="1376"/>
        <v>146.29295243055486</v>
      </c>
      <c r="W2918" s="7">
        <v>39.729999999999997</v>
      </c>
      <c r="X2918" s="2">
        <f t="shared" si="1368"/>
        <v>73.57222428774682</v>
      </c>
      <c r="Y2918" s="7">
        <v>24.81</v>
      </c>
      <c r="Z2918" s="2">
        <f t="shared" si="1385"/>
        <v>216.90740477947938</v>
      </c>
      <c r="AA2918" s="7">
        <v>46.4</v>
      </c>
      <c r="AB2918" s="7">
        <v>89.1</v>
      </c>
      <c r="AF2918">
        <f t="shared" si="1369"/>
        <v>59.546025489322616</v>
      </c>
      <c r="AH2918" s="15">
        <f t="shared" si="1386"/>
        <v>1</v>
      </c>
      <c r="AI2918">
        <f t="shared" si="1377"/>
        <v>-724.29211237572258</v>
      </c>
      <c r="AJ2918">
        <f t="shared" si="1378"/>
        <v>266.04536432330809</v>
      </c>
      <c r="AK2918">
        <f t="shared" si="1379"/>
        <v>-3.1553741596726774</v>
      </c>
      <c r="AL2918">
        <f t="shared" si="1362"/>
        <v>-154849448.96420223</v>
      </c>
      <c r="AM2918">
        <f t="shared" si="1380"/>
        <v>109192.12204816271</v>
      </c>
      <c r="AN2918">
        <f t="shared" si="1381"/>
        <v>108.14164791622653</v>
      </c>
      <c r="AP2918" s="15">
        <v>1</v>
      </c>
      <c r="AQ2918">
        <f t="shared" si="1363"/>
        <v>98871162390328.031</v>
      </c>
      <c r="AR2918">
        <f t="shared" si="1364"/>
        <v>0.34285811966633933</v>
      </c>
      <c r="AS2918">
        <f t="shared" si="1365"/>
        <v>-835185729501.4447</v>
      </c>
      <c r="AU2918">
        <f t="shared" si="1366"/>
        <v>136615327937315.84</v>
      </c>
      <c r="AV2918">
        <f t="shared" si="1382"/>
        <v>2.8677012551901947E+34</v>
      </c>
    </row>
    <row r="2919" spans="1:48" x14ac:dyDescent="0.3">
      <c r="A2919" s="4">
        <v>26.496300000000002</v>
      </c>
      <c r="B2919" s="4">
        <f t="shared" si="1383"/>
        <v>29</v>
      </c>
      <c r="C2919" s="7">
        <v>24.81</v>
      </c>
      <c r="D2919" s="2">
        <f t="shared" si="1384"/>
        <v>212.87274608062526</v>
      </c>
      <c r="E2919" s="6">
        <f t="shared" si="1370"/>
        <v>30.493947070443671</v>
      </c>
      <c r="F2919" s="2">
        <f t="shared" si="1357"/>
        <v>139.4606894264187</v>
      </c>
      <c r="G2919" s="7">
        <v>37.200000000000003</v>
      </c>
      <c r="H2919" s="3">
        <f t="shared" si="1367"/>
        <v>202.39408287670818</v>
      </c>
      <c r="J2919" s="7">
        <v>45.2</v>
      </c>
      <c r="K2919" s="2">
        <f t="shared" si="1371"/>
        <v>155.99408287670818</v>
      </c>
      <c r="L2919" s="7">
        <v>24.5</v>
      </c>
      <c r="M2919" s="2">
        <f t="shared" si="1372"/>
        <v>106.48771360651375</v>
      </c>
      <c r="N2919" s="7">
        <v>26.2</v>
      </c>
      <c r="O2919" s="2">
        <f t="shared" si="1373"/>
        <v>17.387713606513756</v>
      </c>
      <c r="Q2919" s="2">
        <f t="shared" si="1374"/>
        <v>62.322438018068617</v>
      </c>
      <c r="R2919" s="2">
        <f t="shared" si="1375"/>
        <v>175.46979725876531</v>
      </c>
      <c r="S2919" s="2">
        <v>32.665799999999997</v>
      </c>
      <c r="T2919" s="2">
        <v>90</v>
      </c>
      <c r="U2919" s="7">
        <v>38.5</v>
      </c>
      <c r="V2919" s="2">
        <f t="shared" si="1376"/>
        <v>145.97205294994384</v>
      </c>
      <c r="W2919" s="7">
        <v>39.729999999999997</v>
      </c>
      <c r="X2919" s="2">
        <f t="shared" si="1368"/>
        <v>73.371708089387994</v>
      </c>
      <c r="Y2919" s="7">
        <v>24.81</v>
      </c>
      <c r="Z2919" s="2">
        <f t="shared" si="1385"/>
        <v>217.04240477947937</v>
      </c>
      <c r="AA2919" s="7">
        <v>46.4</v>
      </c>
      <c r="AB2919" s="7">
        <v>89.1</v>
      </c>
      <c r="AF2919">
        <f t="shared" si="1369"/>
        <v>59.48647969360696</v>
      </c>
      <c r="AH2919" s="15">
        <f t="shared" si="1386"/>
        <v>1</v>
      </c>
      <c r="AI2919">
        <f t="shared" si="1377"/>
        <v>-760.26616593588437</v>
      </c>
      <c r="AJ2919">
        <f t="shared" si="1378"/>
        <v>267.33148950489584</v>
      </c>
      <c r="AK2919">
        <f t="shared" si="1379"/>
        <v>-3.0366339447336701</v>
      </c>
      <c r="AL2919">
        <f t="shared" si="1362"/>
        <v>-162185382.73954257</v>
      </c>
      <c r="AM2919">
        <f t="shared" si="1380"/>
        <v>116381.43390285477</v>
      </c>
      <c r="AN2919">
        <f t="shared" si="1381"/>
        <v>123.58756388070429</v>
      </c>
      <c r="AP2919" s="15">
        <v>1</v>
      </c>
      <c r="AQ2919">
        <f t="shared" si="1363"/>
        <v>121937468074344.39</v>
      </c>
      <c r="AR2919">
        <f t="shared" si="1364"/>
        <v>0.34767347329068754</v>
      </c>
      <c r="AS2919">
        <f t="shared" si="1365"/>
        <v>-332638043216.04114</v>
      </c>
      <c r="AU2919">
        <f t="shared" si="1366"/>
        <v>166859729637092.84</v>
      </c>
      <c r="AV2919">
        <f t="shared" si="1382"/>
        <v>3.4199702561446079E+34</v>
      </c>
    </row>
    <row r="2920" spans="1:48" x14ac:dyDescent="0.3">
      <c r="A2920" s="4">
        <v>26.496300000000002</v>
      </c>
      <c r="B2920" s="4">
        <f t="shared" si="1383"/>
        <v>30</v>
      </c>
      <c r="C2920" s="7">
        <v>24.81</v>
      </c>
      <c r="D2920" s="2">
        <f t="shared" si="1384"/>
        <v>213.22274608062526</v>
      </c>
      <c r="E2920" s="6">
        <f t="shared" si="1370"/>
        <v>30.059700044910628</v>
      </c>
      <c r="F2920" s="2">
        <f t="shared" si="1357"/>
        <v>139.76159429913997</v>
      </c>
      <c r="G2920" s="7">
        <v>37.200000000000003</v>
      </c>
      <c r="H2920" s="3">
        <f t="shared" si="1367"/>
        <v>201.90448709125027</v>
      </c>
      <c r="J2920" s="7">
        <v>45.2</v>
      </c>
      <c r="K2920" s="2">
        <f t="shared" si="1371"/>
        <v>155.50448709125027</v>
      </c>
      <c r="L2920" s="7">
        <v>24.5</v>
      </c>
      <c r="M2920" s="2">
        <f t="shared" si="1372"/>
        <v>106.27407200784245</v>
      </c>
      <c r="N2920" s="7">
        <v>26.2</v>
      </c>
      <c r="O2920" s="2">
        <f t="shared" si="1373"/>
        <v>17.174072007842454</v>
      </c>
      <c r="Q2920" s="2">
        <f t="shared" si="1374"/>
        <v>62.100162388643888</v>
      </c>
      <c r="R2920" s="2">
        <f t="shared" si="1375"/>
        <v>175.24516155237268</v>
      </c>
      <c r="S2920" s="2">
        <v>32.665799999999997</v>
      </c>
      <c r="T2920" s="2">
        <v>90</v>
      </c>
      <c r="U2920" s="7">
        <v>38.5</v>
      </c>
      <c r="V2920" s="2">
        <f t="shared" si="1376"/>
        <v>145.65165260734165</v>
      </c>
      <c r="W2920" s="7">
        <v>39.729999999999997</v>
      </c>
      <c r="X2920" s="2">
        <f t="shared" si="1368"/>
        <v>73.162160627440684</v>
      </c>
      <c r="Y2920" s="7">
        <v>24.81</v>
      </c>
      <c r="Z2920" s="2">
        <f t="shared" si="1385"/>
        <v>217.17740477947936</v>
      </c>
      <c r="AA2920" s="7">
        <v>46.4</v>
      </c>
      <c r="AB2920" s="7">
        <v>89.1</v>
      </c>
      <c r="AF2920">
        <f t="shared" si="1369"/>
        <v>59.426334822016571</v>
      </c>
      <c r="AH2920" s="15">
        <f t="shared" si="1386"/>
        <v>1</v>
      </c>
      <c r="AI2920">
        <f t="shared" si="1377"/>
        <v>-920.42162266377511</v>
      </c>
      <c r="AJ2920">
        <f t="shared" si="1378"/>
        <v>274.66603785873866</v>
      </c>
      <c r="AK2920">
        <f t="shared" si="1379"/>
        <v>-2.9280682355859344</v>
      </c>
      <c r="AL2920">
        <f t="shared" si="1362"/>
        <v>-171646363.71832293</v>
      </c>
      <c r="AM2920">
        <f t="shared" si="1380"/>
        <v>125414.42307135023</v>
      </c>
      <c r="AN2920">
        <f t="shared" si="1381"/>
        <v>139.07360444558935</v>
      </c>
      <c r="AP2920" s="15">
        <v>1</v>
      </c>
      <c r="AQ2920">
        <f t="shared" si="1363"/>
        <v>203620388724775.75</v>
      </c>
      <c r="AR2920">
        <f t="shared" si="1364"/>
        <v>0.35237521047342635</v>
      </c>
      <c r="AS2920">
        <f t="shared" si="1365"/>
        <v>619108425344.99463</v>
      </c>
      <c r="AU2920">
        <f t="shared" si="1366"/>
        <v>354760808583840.63</v>
      </c>
      <c r="AV2920">
        <f t="shared" si="1382"/>
        <v>4.1797717376779598E+34</v>
      </c>
    </row>
    <row r="2921" spans="1:48" x14ac:dyDescent="0.3">
      <c r="A2921" s="4">
        <v>26.496300000000002</v>
      </c>
      <c r="B2921" s="4">
        <f t="shared" si="1383"/>
        <v>31</v>
      </c>
      <c r="C2921" s="7">
        <v>24.81</v>
      </c>
      <c r="D2921" s="2">
        <f t="shared" si="1384"/>
        <v>213.57274608062525</v>
      </c>
      <c r="E2921" s="6">
        <f t="shared" si="1370"/>
        <v>29.62353747082711</v>
      </c>
      <c r="F2921" s="2">
        <f t="shared" si="1357"/>
        <v>140.05664926150774</v>
      </c>
      <c r="G2921" s="7">
        <v>37.200000000000003</v>
      </c>
      <c r="H2921" s="3">
        <f t="shared" si="1367"/>
        <v>201.40548436544054</v>
      </c>
      <c r="J2921" s="7">
        <v>45.2</v>
      </c>
      <c r="K2921" s="2">
        <f t="shared" si="1371"/>
        <v>155.00548436544054</v>
      </c>
      <c r="L2921" s="7">
        <v>24.5</v>
      </c>
      <c r="M2921" s="2">
        <f t="shared" si="1372"/>
        <v>106.05315118300462</v>
      </c>
      <c r="N2921" s="7">
        <v>26.2</v>
      </c>
      <c r="O2921" s="2">
        <f t="shared" si="1373"/>
        <v>16.953151183004621</v>
      </c>
      <c r="Q2921" s="2">
        <f t="shared" si="1374"/>
        <v>61.872470986094015</v>
      </c>
      <c r="R2921" s="2">
        <f t="shared" si="1375"/>
        <v>175.01294890421073</v>
      </c>
      <c r="S2921" s="2">
        <v>32.665799999999997</v>
      </c>
      <c r="T2921" s="2">
        <v>90</v>
      </c>
      <c r="U2921" s="7">
        <v>38.5</v>
      </c>
      <c r="V2921" s="2">
        <f t="shared" si="1376"/>
        <v>145.33183541408232</v>
      </c>
      <c r="W2921" s="7">
        <v>39.729999999999997</v>
      </c>
      <c r="X2921" s="2">
        <f t="shared" si="1368"/>
        <v>72.943680458355757</v>
      </c>
      <c r="Y2921" s="7">
        <v>24.81</v>
      </c>
      <c r="Z2921" s="2">
        <f t="shared" si="1385"/>
        <v>217.31240477947935</v>
      </c>
      <c r="AA2921" s="7">
        <v>46.4</v>
      </c>
      <c r="AB2921" s="7">
        <v>89.1</v>
      </c>
      <c r="AF2921">
        <f t="shared" si="1369"/>
        <v>59.365532717275443</v>
      </c>
      <c r="AH2921" s="15">
        <f t="shared" si="1386"/>
        <v>1</v>
      </c>
      <c r="AI2921">
        <f t="shared" si="1377"/>
        <v>-963.78248097636765</v>
      </c>
      <c r="AJ2921">
        <f t="shared" si="1378"/>
        <v>281.09358708428539</v>
      </c>
      <c r="AK2921">
        <f t="shared" si="1379"/>
        <v>-2.8285064780922919</v>
      </c>
      <c r="AL2921">
        <f t="shared" si="1362"/>
        <v>-180601299.09663767</v>
      </c>
      <c r="AM2921">
        <f t="shared" si="1380"/>
        <v>134443.50813740303</v>
      </c>
      <c r="AN2921">
        <f t="shared" si="1381"/>
        <v>154.58590595467223</v>
      </c>
      <c r="AP2921" s="15">
        <v>1</v>
      </c>
      <c r="AQ2921">
        <f t="shared" si="1363"/>
        <v>112064106499789.05</v>
      </c>
      <c r="AR2921">
        <f t="shared" si="1364"/>
        <v>0.35696827386331204</v>
      </c>
      <c r="AS2921">
        <f t="shared" si="1365"/>
        <v>1029041870036.3452</v>
      </c>
      <c r="AU2921">
        <f t="shared" si="1366"/>
        <v>427823706132163.5</v>
      </c>
      <c r="AV2921">
        <f t="shared" si="1382"/>
        <v>5.0633791790046792E+34</v>
      </c>
    </row>
    <row r="2922" spans="1:48" x14ac:dyDescent="0.3">
      <c r="A2922" s="4">
        <v>26.496300000000002</v>
      </c>
      <c r="B2922" s="4">
        <f t="shared" si="1383"/>
        <v>32</v>
      </c>
      <c r="C2922" s="7">
        <v>24.81</v>
      </c>
      <c r="D2922" s="2">
        <f t="shared" si="1384"/>
        <v>213.92274608062525</v>
      </c>
      <c r="E2922" s="6">
        <f t="shared" si="1370"/>
        <v>29.18550931365381</v>
      </c>
      <c r="F2922" s="2">
        <f t="shared" si="1357"/>
        <v>140.3455654976614</v>
      </c>
      <c r="G2922" s="7">
        <v>37.200000000000003</v>
      </c>
      <c r="H2922" s="3">
        <f t="shared" si="1367"/>
        <v>200.89718280732632</v>
      </c>
      <c r="J2922" s="7">
        <v>45.2</v>
      </c>
      <c r="K2922" s="2">
        <f t="shared" si="1371"/>
        <v>154.49718280732631</v>
      </c>
      <c r="L2922" s="7">
        <v>24.5</v>
      </c>
      <c r="M2922" s="2">
        <f t="shared" si="1372"/>
        <v>105.82497217406916</v>
      </c>
      <c r="N2922" s="7">
        <v>26.2</v>
      </c>
      <c r="O2922" s="2">
        <f t="shared" si="1373"/>
        <v>16.724972174069165</v>
      </c>
      <c r="Q2922" s="2">
        <f t="shared" si="1374"/>
        <v>61.639313555454933</v>
      </c>
      <c r="R2922" s="2">
        <f t="shared" si="1375"/>
        <v>174.7731674582046</v>
      </c>
      <c r="S2922" s="2">
        <v>32.665799999999997</v>
      </c>
      <c r="T2922" s="2">
        <v>90</v>
      </c>
      <c r="U2922" s="7">
        <v>38.5</v>
      </c>
      <c r="V2922" s="2">
        <f t="shared" si="1376"/>
        <v>145.01268910812104</v>
      </c>
      <c r="W2922" s="7">
        <v>39.729999999999997</v>
      </c>
      <c r="X2922" s="2">
        <f t="shared" si="1368"/>
        <v>72.716368572034881</v>
      </c>
      <c r="Y2922" s="7">
        <v>24.81</v>
      </c>
      <c r="Z2922" s="2">
        <f t="shared" si="1385"/>
        <v>217.44740477947934</v>
      </c>
      <c r="AA2922" s="7">
        <v>46.4</v>
      </c>
      <c r="AB2922" s="7">
        <v>89.1</v>
      </c>
      <c r="AF2922">
        <f t="shared" si="1369"/>
        <v>59.304013672988184</v>
      </c>
      <c r="AH2922" s="15">
        <f t="shared" si="1386"/>
        <v>1</v>
      </c>
      <c r="AI2922">
        <f t="shared" si="1377"/>
        <v>-878.30685102481937</v>
      </c>
      <c r="AJ2922">
        <f t="shared" si="1378"/>
        <v>289.66583211633275</v>
      </c>
      <c r="AK2922">
        <f t="shared" si="1379"/>
        <v>-2.7369567710852607</v>
      </c>
      <c r="AL2922">
        <f t="shared" si="1362"/>
        <v>-190129414.16748029</v>
      </c>
      <c r="AM2922">
        <f t="shared" si="1380"/>
        <v>144293.00462131092</v>
      </c>
      <c r="AN2922">
        <f t="shared" si="1381"/>
        <v>170.11033725217868</v>
      </c>
      <c r="AP2922" s="15">
        <v>1</v>
      </c>
      <c r="AQ2922">
        <f t="shared" si="1363"/>
        <v>-38323721838135.742</v>
      </c>
      <c r="AR2922">
        <f t="shared" si="1364"/>
        <v>0.36145370027285639</v>
      </c>
      <c r="AS2922">
        <f t="shared" si="1365"/>
        <v>285626715109.86609</v>
      </c>
      <c r="AU2922">
        <f t="shared" si="1366"/>
        <v>301602729618320.25</v>
      </c>
      <c r="AV2922">
        <f t="shared" si="1382"/>
        <v>6.2624543064968492E+34</v>
      </c>
    </row>
    <row r="2923" spans="1:48" x14ac:dyDescent="0.3">
      <c r="A2923" s="4">
        <v>26.496300000000002</v>
      </c>
      <c r="B2923" s="4">
        <f t="shared" si="1383"/>
        <v>33</v>
      </c>
      <c r="C2923" s="7">
        <v>24.81</v>
      </c>
      <c r="D2923" s="2">
        <f t="shared" si="1384"/>
        <v>214.27274608062524</v>
      </c>
      <c r="E2923" s="6">
        <f t="shared" si="1370"/>
        <v>28.745666775651085</v>
      </c>
      <c r="F2923" s="2">
        <f t="shared" si="1357"/>
        <v>140.62803536646828</v>
      </c>
      <c r="G2923" s="7">
        <v>37.200000000000003</v>
      </c>
      <c r="H2923" s="3">
        <f t="shared" si="1367"/>
        <v>200.37969190650969</v>
      </c>
      <c r="J2923" s="7">
        <v>45.2</v>
      </c>
      <c r="K2923" s="2">
        <f t="shared" si="1371"/>
        <v>153.97969190650969</v>
      </c>
      <c r="L2923" s="7">
        <v>24.5</v>
      </c>
      <c r="M2923" s="2">
        <f t="shared" si="1372"/>
        <v>105.58955550005612</v>
      </c>
      <c r="N2923" s="7">
        <v>26.2</v>
      </c>
      <c r="O2923" s="2">
        <f t="shared" si="1373"/>
        <v>16.489555500056127</v>
      </c>
      <c r="Q2923" s="2">
        <f t="shared" si="1374"/>
        <v>61.400642165826177</v>
      </c>
      <c r="R2923" s="2">
        <f t="shared" si="1375"/>
        <v>174.52582401498756</v>
      </c>
      <c r="S2923" s="2">
        <v>32.665799999999997</v>
      </c>
      <c r="T2923" s="2">
        <v>90</v>
      </c>
      <c r="U2923" s="7">
        <v>38.5</v>
      </c>
      <c r="V2923" s="2">
        <f t="shared" si="1376"/>
        <v>144.69430547371689</v>
      </c>
      <c r="W2923" s="7">
        <v>39.729999999999997</v>
      </c>
      <c r="X2923" s="2">
        <f t="shared" si="1368"/>
        <v>72.480328285545141</v>
      </c>
      <c r="Y2923" s="7">
        <v>24.81</v>
      </c>
      <c r="Z2923" s="2">
        <f t="shared" si="1385"/>
        <v>217.58240477947933</v>
      </c>
      <c r="AA2923" s="7">
        <v>46.4</v>
      </c>
      <c r="AB2923" s="7">
        <v>89.1</v>
      </c>
      <c r="AF2923">
        <f t="shared" si="1369"/>
        <v>59.241716491332362</v>
      </c>
      <c r="AH2923" s="15">
        <f t="shared" si="1386"/>
        <v>1</v>
      </c>
      <c r="AI2923">
        <f t="shared" si="1377"/>
        <v>-912.04442533554811</v>
      </c>
      <c r="AJ2923">
        <f t="shared" si="1378"/>
        <v>296.24653783830087</v>
      </c>
      <c r="AK2923">
        <f t="shared" si="1379"/>
        <v>-2.6525732757285447</v>
      </c>
      <c r="AL2923">
        <f t="shared" si="1362"/>
        <v>-198702043.91924879</v>
      </c>
      <c r="AM2923">
        <f t="shared" si="1380"/>
        <v>153836.39761847217</v>
      </c>
      <c r="AN2923">
        <f t="shared" si="1381"/>
        <v>185.63252083980188</v>
      </c>
      <c r="AP2923" s="15">
        <v>1</v>
      </c>
      <c r="AQ2923">
        <f t="shared" si="1363"/>
        <v>-173854714057791.31</v>
      </c>
      <c r="AR2923">
        <f t="shared" si="1364"/>
        <v>0.3658347858718809</v>
      </c>
      <c r="AS2923">
        <f t="shared" si="1365"/>
        <v>-994399307157.03284</v>
      </c>
      <c r="AU2923">
        <f t="shared" si="1366"/>
        <v>352462781997342.94</v>
      </c>
      <c r="AV2923">
        <f t="shared" si="1382"/>
        <v>7.3865471788580715E+34</v>
      </c>
    </row>
    <row r="2924" spans="1:48" x14ac:dyDescent="0.3">
      <c r="A2924" s="4">
        <v>26.496300000000002</v>
      </c>
      <c r="B2924" s="4">
        <f t="shared" si="1383"/>
        <v>34</v>
      </c>
      <c r="C2924" s="7">
        <v>24.81</v>
      </c>
      <c r="D2924" s="2">
        <f t="shared" si="1384"/>
        <v>214.62274608062523</v>
      </c>
      <c r="E2924" s="6">
        <f t="shared" si="1370"/>
        <v>28.304062382631958</v>
      </c>
      <c r="F2924" s="2">
        <f t="shared" si="1357"/>
        <v>140.90373086385407</v>
      </c>
      <c r="G2924" s="7">
        <v>37.200000000000003</v>
      </c>
      <c r="H2924" s="3">
        <f t="shared" si="1367"/>
        <v>199.85312247286973</v>
      </c>
      <c r="J2924" s="7">
        <v>45.2</v>
      </c>
      <c r="K2924" s="2">
        <f t="shared" si="1371"/>
        <v>153.45312247286972</v>
      </c>
      <c r="L2924" s="7">
        <v>24.5</v>
      </c>
      <c r="M2924" s="2">
        <f t="shared" si="1372"/>
        <v>105.3469211007253</v>
      </c>
      <c r="N2924" s="7">
        <v>26.2</v>
      </c>
      <c r="O2924" s="2">
        <f t="shared" si="1373"/>
        <v>16.246921100725302</v>
      </c>
      <c r="Q2924" s="2">
        <f t="shared" si="1374"/>
        <v>61.156411304495194</v>
      </c>
      <c r="R2924" s="2">
        <f t="shared" si="1375"/>
        <v>174.27092391322753</v>
      </c>
      <c r="S2924" s="2">
        <v>32.665799999999997</v>
      </c>
      <c r="T2924" s="2">
        <v>90</v>
      </c>
      <c r="U2924" s="7">
        <v>38.5</v>
      </c>
      <c r="V2924" s="2">
        <f t="shared" si="1376"/>
        <v>144.37678068968566</v>
      </c>
      <c r="W2924" s="7">
        <v>39.729999999999997</v>
      </c>
      <c r="X2924" s="2">
        <f t="shared" si="1368"/>
        <v>72.23566513689623</v>
      </c>
      <c r="Y2924" s="7">
        <v>24.81</v>
      </c>
      <c r="Z2924" s="2">
        <f t="shared" si="1385"/>
        <v>217.71740477947932</v>
      </c>
      <c r="AA2924" s="7">
        <v>46.4</v>
      </c>
      <c r="AB2924" s="7">
        <v>89.1</v>
      </c>
      <c r="AF2924">
        <f t="shared" si="1369"/>
        <v>59.178578540245908</v>
      </c>
      <c r="AH2924" s="15">
        <f t="shared" si="1386"/>
        <v>1</v>
      </c>
      <c r="AI2924">
        <f t="shared" si="1377"/>
        <v>-1089.1283788423402</v>
      </c>
      <c r="AJ2924">
        <f t="shared" si="1378"/>
        <v>302.87965738320128</v>
      </c>
      <c r="AK2924">
        <f t="shared" si="1379"/>
        <v>-2.5746305308194066</v>
      </c>
      <c r="AL2924">
        <f t="shared" si="1362"/>
        <v>-207031412.98512712</v>
      </c>
      <c r="AM2924">
        <f t="shared" si="1380"/>
        <v>163623.41421403078</v>
      </c>
      <c r="AN2924">
        <f t="shared" si="1381"/>
        <v>201.13785559781809</v>
      </c>
      <c r="AP2924" s="15">
        <v>1</v>
      </c>
      <c r="AQ2924">
        <f t="shared" si="1363"/>
        <v>-529154641691943.75</v>
      </c>
      <c r="AR2924">
        <f t="shared" si="1364"/>
        <v>0.37011294511691528</v>
      </c>
      <c r="AS2924">
        <f t="shared" si="1365"/>
        <v>-1333768738939.8794</v>
      </c>
      <c r="AU2924">
        <f t="shared" si="1366"/>
        <v>703169425475237.63</v>
      </c>
      <c r="AV2924">
        <f t="shared" si="1382"/>
        <v>8.4091329686173998E+34</v>
      </c>
    </row>
    <row r="2925" spans="1:48" x14ac:dyDescent="0.3">
      <c r="A2925" s="4">
        <v>26.496300000000002</v>
      </c>
      <c r="B2925" s="4">
        <f t="shared" si="1383"/>
        <v>35</v>
      </c>
      <c r="C2925" s="7">
        <v>24.81</v>
      </c>
      <c r="D2925" s="2">
        <f t="shared" si="1384"/>
        <v>214.97274608062523</v>
      </c>
      <c r="E2925" s="6">
        <f t="shared" si="1370"/>
        <v>27.860750079706676</v>
      </c>
      <c r="F2925" s="2">
        <f t="shared" si="1357"/>
        <v>141.17230193488277</v>
      </c>
      <c r="G2925" s="7">
        <v>37.200000000000003</v>
      </c>
      <c r="H2925" s="3">
        <f t="shared" si="1367"/>
        <v>199.31758657083407</v>
      </c>
      <c r="J2925" s="7">
        <v>45.2</v>
      </c>
      <c r="K2925" s="2">
        <f t="shared" si="1371"/>
        <v>152.91758657083406</v>
      </c>
      <c r="L2925" s="7">
        <v>24.5</v>
      </c>
      <c r="M2925" s="2">
        <f t="shared" si="1372"/>
        <v>105.09708827901522</v>
      </c>
      <c r="N2925" s="7">
        <v>26.2</v>
      </c>
      <c r="O2925" s="2">
        <f t="shared" si="1373"/>
        <v>15.99708827901523</v>
      </c>
      <c r="Q2925" s="2">
        <f t="shared" si="1374"/>
        <v>60.906577968659285</v>
      </c>
      <c r="R2925" s="2">
        <f t="shared" si="1375"/>
        <v>174.00847090421183</v>
      </c>
      <c r="S2925" s="2">
        <v>32.665799999999997</v>
      </c>
      <c r="T2925" s="2">
        <v>90</v>
      </c>
      <c r="U2925" s="7">
        <v>38.5</v>
      </c>
      <c r="V2925" s="2">
        <f t="shared" si="1376"/>
        <v>144.06021570921828</v>
      </c>
      <c r="W2925" s="7">
        <v>39.729999999999997</v>
      </c>
      <c r="X2925" s="2">
        <f t="shared" si="1368"/>
        <v>71.98248677923317</v>
      </c>
      <c r="Y2925" s="7">
        <v>24.81</v>
      </c>
      <c r="Z2925" s="2">
        <f t="shared" si="1385"/>
        <v>217.85240477947931</v>
      </c>
      <c r="AA2925" s="7">
        <v>46.4</v>
      </c>
      <c r="AB2925" s="7">
        <v>89.1</v>
      </c>
      <c r="AF2925">
        <f t="shared" si="1369"/>
        <v>59.114535809936903</v>
      </c>
      <c r="AH2925" s="15">
        <f t="shared" si="1386"/>
        <v>1</v>
      </c>
      <c r="AI2925">
        <f t="shared" si="1377"/>
        <v>-1120.3921164216054</v>
      </c>
      <c r="AJ2925">
        <f t="shared" si="1378"/>
        <v>309.26082845511189</v>
      </c>
      <c r="AK2925">
        <f t="shared" si="1379"/>
        <v>-2.5025030270848827</v>
      </c>
      <c r="AL2925">
        <f t="shared" si="1362"/>
        <v>-214979969.85246351</v>
      </c>
      <c r="AM2925">
        <f t="shared" si="1380"/>
        <v>173564.93244837769</v>
      </c>
      <c r="AN2925">
        <f t="shared" si="1381"/>
        <v>216.61154108782364</v>
      </c>
      <c r="AP2925" s="15">
        <v>1</v>
      </c>
      <c r="AQ2925">
        <f t="shared" si="1363"/>
        <v>-632923403907742.75</v>
      </c>
      <c r="AR2925">
        <f t="shared" si="1364"/>
        <v>0.37429032247233851</v>
      </c>
      <c r="AS2925">
        <f t="shared" si="1365"/>
        <v>-131925436052.80341</v>
      </c>
      <c r="AU2925">
        <f t="shared" si="1366"/>
        <v>790089909201972.25</v>
      </c>
      <c r="AV2925">
        <f t="shared" si="1382"/>
        <v>9.6501155801949658E+34</v>
      </c>
    </row>
    <row r="2926" spans="1:48" x14ac:dyDescent="0.3">
      <c r="A2926" s="4">
        <v>26.496300000000002</v>
      </c>
      <c r="B2926" s="4">
        <f t="shared" si="1383"/>
        <v>36</v>
      </c>
      <c r="C2926" s="7">
        <v>24.81</v>
      </c>
      <c r="D2926" s="2">
        <f t="shared" si="1384"/>
        <v>215.32274608062522</v>
      </c>
      <c r="E2926" s="6">
        <f t="shared" si="1370"/>
        <v>27.415785337080504</v>
      </c>
      <c r="F2926" s="2">
        <f t="shared" si="1357"/>
        <v>141.43337461855302</v>
      </c>
      <c r="G2926" s="7">
        <v>37.200000000000003</v>
      </c>
      <c r="H2926" s="3">
        <f t="shared" si="1367"/>
        <v>198.77319744892802</v>
      </c>
      <c r="J2926" s="7">
        <v>45.2</v>
      </c>
      <c r="K2926" s="2">
        <f t="shared" si="1371"/>
        <v>152.37319744892801</v>
      </c>
      <c r="L2926" s="7">
        <v>24.5</v>
      </c>
      <c r="M2926" s="2">
        <f t="shared" si="1372"/>
        <v>104.84007564217876</v>
      </c>
      <c r="N2926" s="7">
        <v>26.2</v>
      </c>
      <c r="O2926" s="2">
        <f t="shared" si="1373"/>
        <v>15.740075642178766</v>
      </c>
      <c r="Q2926" s="2">
        <f t="shared" si="1374"/>
        <v>60.651101754477587</v>
      </c>
      <c r="R2926" s="2">
        <f t="shared" si="1375"/>
        <v>173.73846701922372</v>
      </c>
      <c r="S2926" s="2">
        <v>32.665799999999997</v>
      </c>
      <c r="T2926" s="2">
        <v>90</v>
      </c>
      <c r="U2926" s="7">
        <v>38.5</v>
      </c>
      <c r="V2926" s="2">
        <f t="shared" si="1376"/>
        <v>143.74471667460625</v>
      </c>
      <c r="W2926" s="7">
        <v>39.729999999999997</v>
      </c>
      <c r="X2926" s="2">
        <f t="shared" si="1368"/>
        <v>71.720902875784802</v>
      </c>
      <c r="Y2926" s="7">
        <v>24.81</v>
      </c>
      <c r="Z2926" s="2">
        <f t="shared" si="1385"/>
        <v>217.98740477947931</v>
      </c>
      <c r="AA2926" s="7">
        <v>46.4</v>
      </c>
      <c r="AB2926" s="7">
        <v>89.1</v>
      </c>
      <c r="AF2926">
        <f t="shared" si="1369"/>
        <v>59.049522968547748</v>
      </c>
      <c r="AH2926" s="15">
        <f t="shared" si="1386"/>
        <v>1</v>
      </c>
      <c r="AI2926">
        <f t="shared" si="1377"/>
        <v>-942.94857208931558</v>
      </c>
      <c r="AJ2926">
        <f t="shared" si="1378"/>
        <v>315.48468255282665</v>
      </c>
      <c r="AK2926">
        <f t="shared" si="1379"/>
        <v>-2.435648827825176</v>
      </c>
      <c r="AL2926">
        <f t="shared" si="1362"/>
        <v>-222551790.51730657</v>
      </c>
      <c r="AM2926">
        <f t="shared" si="1380"/>
        <v>183680.63305008505</v>
      </c>
      <c r="AN2926">
        <f t="shared" si="1381"/>
        <v>232.03860345766924</v>
      </c>
      <c r="AP2926" s="15">
        <v>1</v>
      </c>
      <c r="AQ2926">
        <f t="shared" si="1363"/>
        <v>-248844901412231.94</v>
      </c>
      <c r="AR2926">
        <f t="shared" si="1364"/>
        <v>0.37836897248621443</v>
      </c>
      <c r="AS2926">
        <f t="shared" si="1365"/>
        <v>1449285204556.8337</v>
      </c>
      <c r="AU2926">
        <f t="shared" si="1366"/>
        <v>415040404362962.38</v>
      </c>
      <c r="AV2926">
        <f t="shared" si="1382"/>
        <v>1.1273109101559512E+35</v>
      </c>
    </row>
    <row r="2927" spans="1:48" x14ac:dyDescent="0.3">
      <c r="A2927" s="4">
        <v>26.496300000000002</v>
      </c>
      <c r="B2927" s="4">
        <f t="shared" si="1383"/>
        <v>37</v>
      </c>
      <c r="C2927" s="7">
        <v>24.81</v>
      </c>
      <c r="D2927" s="2">
        <f t="shared" si="1384"/>
        <v>215.67274608062522</v>
      </c>
      <c r="E2927" s="6">
        <f t="shared" si="1370"/>
        <v>26.969225267109671</v>
      </c>
      <c r="F2927" s="2">
        <f t="shared" si="1357"/>
        <v>141.68654900609417</v>
      </c>
      <c r="G2927" s="7">
        <v>37.200000000000003</v>
      </c>
      <c r="H2927" s="3">
        <f t="shared" si="1367"/>
        <v>198.22006946425051</v>
      </c>
      <c r="J2927" s="7">
        <v>45.2</v>
      </c>
      <c r="K2927" s="2">
        <f t="shared" si="1371"/>
        <v>151.82006946425051</v>
      </c>
      <c r="L2927" s="7">
        <v>24.5</v>
      </c>
      <c r="M2927" s="2">
        <f t="shared" si="1372"/>
        <v>104.57590104163648</v>
      </c>
      <c r="N2927" s="7">
        <v>26.2</v>
      </c>
      <c r="O2927" s="2">
        <f t="shared" si="1373"/>
        <v>15.47590104163649</v>
      </c>
      <c r="Q2927" s="2">
        <f t="shared" si="1374"/>
        <v>60.389944943159598</v>
      </c>
      <c r="R2927" s="2">
        <f t="shared" si="1375"/>
        <v>173.46091242917075</v>
      </c>
      <c r="S2927" s="2">
        <v>32.665799999999997</v>
      </c>
      <c r="T2927" s="2">
        <v>90</v>
      </c>
      <c r="U2927" s="7">
        <v>38.5</v>
      </c>
      <c r="V2927" s="2">
        <f t="shared" si="1376"/>
        <v>143.43039537060088</v>
      </c>
      <c r="W2927" s="7">
        <v>39.729999999999997</v>
      </c>
      <c r="X2927" s="2">
        <f t="shared" si="1368"/>
        <v>71.451024995895395</v>
      </c>
      <c r="Y2927" s="7">
        <v>24.81</v>
      </c>
      <c r="Z2927" s="2">
        <f t="shared" si="1385"/>
        <v>218.1224047794793</v>
      </c>
      <c r="AA2927" s="7">
        <v>46.4</v>
      </c>
      <c r="AB2927" s="7">
        <v>89.1</v>
      </c>
      <c r="AF2927">
        <f t="shared" si="1369"/>
        <v>58.983473416814846</v>
      </c>
      <c r="AH2927" s="15">
        <f t="shared" si="1386"/>
        <v>1</v>
      </c>
      <c r="AI2927">
        <f t="shared" si="1377"/>
        <v>-868.13163961707039</v>
      </c>
      <c r="AJ2927">
        <f t="shared" si="1378"/>
        <v>321.66178339233431</v>
      </c>
      <c r="AK2927">
        <f t="shared" si="1379"/>
        <v>-2.3735963328541017</v>
      </c>
      <c r="AL2927">
        <f t="shared" si="1362"/>
        <v>-229754310.12528017</v>
      </c>
      <c r="AM2927">
        <f t="shared" si="1380"/>
        <v>193994.6703141403</v>
      </c>
      <c r="AN2927">
        <f t="shared" si="1381"/>
        <v>247.40392297320079</v>
      </c>
      <c r="AP2927" s="15">
        <v>1</v>
      </c>
      <c r="AQ2927">
        <f t="shared" si="1363"/>
        <v>-71750602626286.844</v>
      </c>
      <c r="AR2927">
        <f t="shared" si="1364"/>
        <v>0.3823509632740954</v>
      </c>
      <c r="AS2927">
        <f t="shared" si="1365"/>
        <v>1580940517739.2429</v>
      </c>
      <c r="AU2927">
        <f t="shared" si="1366"/>
        <v>310326704087937</v>
      </c>
      <c r="AV2927">
        <f t="shared" si="1382"/>
        <v>1.2750991029540091E+35</v>
      </c>
    </row>
    <row r="2928" spans="1:48" x14ac:dyDescent="0.3">
      <c r="A2928" s="4">
        <v>26.496300000000002</v>
      </c>
      <c r="B2928" s="4">
        <f t="shared" si="1383"/>
        <v>38</v>
      </c>
      <c r="C2928" s="7">
        <v>24.81</v>
      </c>
      <c r="D2928" s="2">
        <f t="shared" si="1384"/>
        <v>216.02274608062521</v>
      </c>
      <c r="E2928" s="6">
        <f t="shared" si="1370"/>
        <v>26.521128753985376</v>
      </c>
      <c r="F2928" s="2">
        <f t="shared" ref="F2928:F2991" si="1387">ACOS((-A2928*COS(B2928*PI()/180))/E2928)*180/PI()</f>
        <v>141.93139699105072</v>
      </c>
      <c r="G2928" s="7">
        <v>37.200000000000003</v>
      </c>
      <c r="H2928" s="3">
        <f t="shared" si="1367"/>
        <v>197.65831800143377</v>
      </c>
      <c r="J2928" s="7">
        <v>45.2</v>
      </c>
      <c r="K2928" s="2">
        <f t="shared" si="1371"/>
        <v>151.25831800143376</v>
      </c>
      <c r="L2928" s="7">
        <v>24.5</v>
      </c>
      <c r="M2928" s="2">
        <f t="shared" si="1372"/>
        <v>104.304581511523</v>
      </c>
      <c r="N2928" s="7">
        <v>26.2</v>
      </c>
      <c r="O2928" s="2">
        <f t="shared" si="1373"/>
        <v>15.204581511523003</v>
      </c>
      <c r="Q2928" s="2">
        <f t="shared" si="1374"/>
        <v>60.123072583765442</v>
      </c>
      <c r="R2928" s="2">
        <f t="shared" si="1375"/>
        <v>173.17580529582574</v>
      </c>
      <c r="S2928" s="2">
        <v>32.665799999999997</v>
      </c>
      <c r="T2928" s="2">
        <v>90</v>
      </c>
      <c r="U2928" s="7">
        <v>38.5</v>
      </c>
      <c r="V2928" s="2">
        <f t="shared" si="1376"/>
        <v>143.11736972056789</v>
      </c>
      <c r="W2928" s="7">
        <v>39.729999999999997</v>
      </c>
      <c r="X2928" s="2">
        <f t="shared" si="1368"/>
        <v>71.172966512452049</v>
      </c>
      <c r="Y2928" s="7">
        <v>24.81</v>
      </c>
      <c r="Z2928" s="2">
        <f t="shared" si="1385"/>
        <v>218.25740477947929</v>
      </c>
      <c r="AA2928" s="7">
        <v>46.4</v>
      </c>
      <c r="AB2928" s="7">
        <v>89.1</v>
      </c>
      <c r="AF2928">
        <f t="shared" si="1369"/>
        <v>58.916319341571324</v>
      </c>
      <c r="AH2928" s="15">
        <f t="shared" si="1386"/>
        <v>1</v>
      </c>
      <c r="AI2928">
        <f t="shared" si="1377"/>
        <v>-987.75851095807093</v>
      </c>
      <c r="AJ2928">
        <f t="shared" si="1378"/>
        <v>335.37834986988173</v>
      </c>
      <c r="AK2928">
        <f t="shared" si="1379"/>
        <v>-2.3159335061386011</v>
      </c>
      <c r="AL2928">
        <f t="shared" si="1362"/>
        <v>-239053610.59072521</v>
      </c>
      <c r="AM2928">
        <f t="shared" si="1380"/>
        <v>206656.14304194142</v>
      </c>
      <c r="AN2928">
        <f t="shared" si="1381"/>
        <v>262.69226320641104</v>
      </c>
      <c r="AP2928" s="15">
        <v>1</v>
      </c>
      <c r="AQ2928">
        <f t="shared" si="1363"/>
        <v>106231209012600.17</v>
      </c>
      <c r="AR2928">
        <f t="shared" si="1364"/>
        <v>0.38623719505714049</v>
      </c>
      <c r="AS2928">
        <f t="shared" si="1365"/>
        <v>-159867974166.47498</v>
      </c>
      <c r="AU2928">
        <f t="shared" si="1366"/>
        <v>506807848756527.13</v>
      </c>
      <c r="AV2928">
        <f t="shared" si="1382"/>
        <v>1.4607757626764875E+35</v>
      </c>
    </row>
    <row r="2929" spans="1:48" x14ac:dyDescent="0.3">
      <c r="A2929" s="4">
        <v>26.496300000000002</v>
      </c>
      <c r="B2929" s="4">
        <f t="shared" si="1383"/>
        <v>39</v>
      </c>
      <c r="C2929" s="7">
        <v>24.81</v>
      </c>
      <c r="D2929" s="2">
        <f t="shared" si="1384"/>
        <v>216.37274608062521</v>
      </c>
      <c r="E2929" s="6">
        <f t="shared" si="1370"/>
        <v>26.071556597605852</v>
      </c>
      <c r="F2929" s="2">
        <f t="shared" si="1387"/>
        <v>142.16745978659262</v>
      </c>
      <c r="G2929" s="7">
        <v>37.200000000000003</v>
      </c>
      <c r="H2929" s="3">
        <f t="shared" si="1367"/>
        <v>197.0880593855324</v>
      </c>
      <c r="J2929" s="7">
        <v>45.2</v>
      </c>
      <c r="K2929" s="2">
        <f t="shared" si="1371"/>
        <v>150.6880593855324</v>
      </c>
      <c r="L2929" s="7">
        <v>24.5</v>
      </c>
      <c r="M2929" s="2">
        <f t="shared" si="1372"/>
        <v>104.02613320585641</v>
      </c>
      <c r="N2929" s="7">
        <v>26.2</v>
      </c>
      <c r="O2929" s="2">
        <f t="shared" si="1373"/>
        <v>14.926133205856416</v>
      </c>
      <c r="Q2929" s="2">
        <f t="shared" si="1374"/>
        <v>59.850452572355415</v>
      </c>
      <c r="R2929" s="2">
        <f t="shared" si="1375"/>
        <v>172.88314161393777</v>
      </c>
      <c r="S2929" s="2">
        <v>32.665799999999997</v>
      </c>
      <c r="T2929" s="2">
        <v>90</v>
      </c>
      <c r="U2929" s="7">
        <v>38.5</v>
      </c>
      <c r="V2929" s="2">
        <f t="shared" si="1376"/>
        <v>142.80576433008304</v>
      </c>
      <c r="W2929" s="7">
        <v>39.729999999999997</v>
      </c>
      <c r="X2929" s="2">
        <f t="shared" si="1368"/>
        <v>70.886842501005233</v>
      </c>
      <c r="Y2929" s="7">
        <v>24.81</v>
      </c>
      <c r="Z2929" s="2">
        <f t="shared" si="1385"/>
        <v>218.39240477947928</v>
      </c>
      <c r="AA2929" s="7">
        <v>46.4</v>
      </c>
      <c r="AB2929" s="7">
        <v>89.1</v>
      </c>
      <c r="AF2929">
        <f t="shared" si="1369"/>
        <v>58.847991767950248</v>
      </c>
      <c r="AH2929" s="15">
        <f t="shared" si="1386"/>
        <v>1</v>
      </c>
      <c r="AI2929">
        <f t="shared" si="1377"/>
        <v>-979.04448364470375</v>
      </c>
      <c r="AJ2929">
        <f t="shared" si="1378"/>
        <v>332.76845088152186</v>
      </c>
      <c r="AK2929">
        <f t="shared" si="1379"/>
        <v>-2.2622990506848186</v>
      </c>
      <c r="AL2929">
        <f t="shared" si="1362"/>
        <v>-242568011.3022272</v>
      </c>
      <c r="AM2929">
        <f t="shared" si="1380"/>
        <v>214871.41571263189</v>
      </c>
      <c r="AN2929">
        <f t="shared" si="1381"/>
        <v>277.88830191597162</v>
      </c>
      <c r="AP2929" s="15">
        <v>1</v>
      </c>
      <c r="AQ2929">
        <f t="shared" si="1363"/>
        <v>297995251691712.63</v>
      </c>
      <c r="AR2929">
        <f t="shared" si="1364"/>
        <v>0.39003352640254274</v>
      </c>
      <c r="AS2929">
        <f t="shared" si="1365"/>
        <v>-1960248167167.9668</v>
      </c>
      <c r="AU2929">
        <f t="shared" si="1366"/>
        <v>497521865834257.38</v>
      </c>
      <c r="AV2929">
        <f t="shared" si="1382"/>
        <v>1.5292158783032797E+35</v>
      </c>
    </row>
    <row r="2930" spans="1:48" x14ac:dyDescent="0.3">
      <c r="A2930" s="4">
        <v>26.496300000000002</v>
      </c>
      <c r="B2930" s="4">
        <f t="shared" si="1383"/>
        <v>40</v>
      </c>
      <c r="C2930" s="7">
        <v>24.81</v>
      </c>
      <c r="D2930" s="2">
        <f t="shared" si="1384"/>
        <v>216.7227460806252</v>
      </c>
      <c r="E2930" s="6">
        <f t="shared" si="1370"/>
        <v>25.620571673416659</v>
      </c>
      <c r="F2930" s="2">
        <f t="shared" si="1387"/>
        <v>142.39424518222569</v>
      </c>
      <c r="G2930" s="7">
        <v>37.200000000000003</v>
      </c>
      <c r="H2930" s="3">
        <f t="shared" si="1367"/>
        <v>196.50941078816021</v>
      </c>
      <c r="J2930" s="7">
        <v>45.2</v>
      </c>
      <c r="K2930" s="2">
        <f t="shared" si="1371"/>
        <v>150.1094107881602</v>
      </c>
      <c r="L2930" s="7">
        <v>24.5</v>
      </c>
      <c r="M2930" s="2">
        <f t="shared" si="1372"/>
        <v>103.74057133418887</v>
      </c>
      <c r="N2930" s="7">
        <v>26.2</v>
      </c>
      <c r="O2930" s="2">
        <f t="shared" si="1373"/>
        <v>14.640571334188877</v>
      </c>
      <c r="Q2930" s="2">
        <f t="shared" si="1374"/>
        <v>59.57205572707948</v>
      </c>
      <c r="R2930" s="2">
        <f t="shared" si="1375"/>
        <v>172.58291504333934</v>
      </c>
      <c r="S2930" s="2">
        <v>32.665799999999997</v>
      </c>
      <c r="T2930" s="2">
        <v>90</v>
      </c>
      <c r="U2930" s="7">
        <v>38.5</v>
      </c>
      <c r="V2930" s="2">
        <f t="shared" si="1376"/>
        <v>142.49571108315891</v>
      </c>
      <c r="W2930" s="7">
        <v>39.729999999999997</v>
      </c>
      <c r="X2930" s="2">
        <f t="shared" si="1368"/>
        <v>70.592769640865313</v>
      </c>
      <c r="Y2930" s="7">
        <v>24.81</v>
      </c>
      <c r="Z2930" s="2">
        <f t="shared" si="1385"/>
        <v>218.52740477947927</v>
      </c>
      <c r="AA2930" s="7">
        <v>46.4</v>
      </c>
      <c r="AB2930" s="7">
        <v>89.1</v>
      </c>
      <c r="AF2930">
        <f t="shared" si="1369"/>
        <v>58.778420610155422</v>
      </c>
      <c r="AH2930" s="15">
        <f t="shared" si="1386"/>
        <v>1</v>
      </c>
      <c r="AI2930">
        <f t="shared" si="1377"/>
        <v>-755.54046483201364</v>
      </c>
      <c r="AJ2930">
        <f t="shared" si="1378"/>
        <v>338.3060893911308</v>
      </c>
      <c r="AK2930">
        <f t="shared" si="1379"/>
        <v>-2.2123751346192861</v>
      </c>
      <c r="AL2930">
        <f t="shared" si="1362"/>
        <v>-248323209.11115143</v>
      </c>
      <c r="AM2930">
        <f t="shared" si="1380"/>
        <v>225588.46067966768</v>
      </c>
      <c r="AN2930">
        <f t="shared" si="1381"/>
        <v>292.97666366370663</v>
      </c>
      <c r="AP2930" s="15">
        <v>1</v>
      </c>
      <c r="AQ2930">
        <f t="shared" si="1363"/>
        <v>148467593103000.22</v>
      </c>
      <c r="AR2930">
        <f t="shared" si="1364"/>
        <v>0.39373818403340632</v>
      </c>
      <c r="AS2930">
        <f t="shared" si="1365"/>
        <v>-1738872102099.8679</v>
      </c>
      <c r="AU2930">
        <f t="shared" si="1366"/>
        <v>202900671482075.84</v>
      </c>
      <c r="AV2930">
        <f t="shared" si="1382"/>
        <v>1.6826424289607053E+35</v>
      </c>
    </row>
    <row r="2931" spans="1:48" x14ac:dyDescent="0.3">
      <c r="A2931" s="4">
        <v>26.496300000000002</v>
      </c>
      <c r="B2931" s="4">
        <f t="shared" si="1383"/>
        <v>41</v>
      </c>
      <c r="C2931" s="7">
        <v>24.81</v>
      </c>
      <c r="D2931" s="2">
        <f t="shared" si="1384"/>
        <v>217.07274608062519</v>
      </c>
      <c r="E2931" s="6">
        <f t="shared" si="1370"/>
        <v>25.168239110253946</v>
      </c>
      <c r="F2931" s="2">
        <f t="shared" si="1387"/>
        <v>142.61122450833614</v>
      </c>
      <c r="G2931" s="7">
        <v>37.200000000000003</v>
      </c>
      <c r="H2931" s="3">
        <f t="shared" si="1367"/>
        <v>195.92249012603821</v>
      </c>
      <c r="J2931" s="7">
        <v>45.2</v>
      </c>
      <c r="K2931" s="2">
        <f t="shared" si="1371"/>
        <v>149.52249012603821</v>
      </c>
      <c r="L2931" s="7">
        <v>24.5</v>
      </c>
      <c r="M2931" s="2">
        <f t="shared" si="1372"/>
        <v>103.447910095515</v>
      </c>
      <c r="N2931" s="7">
        <v>26.2</v>
      </c>
      <c r="O2931" s="2">
        <f t="shared" si="1373"/>
        <v>14.347910095515005</v>
      </c>
      <c r="Q2931" s="2">
        <f t="shared" si="1374"/>
        <v>59.287855858742084</v>
      </c>
      <c r="R2931" s="2">
        <f t="shared" si="1375"/>
        <v>172.27511673002888</v>
      </c>
      <c r="S2931" s="2">
        <v>32.665799999999997</v>
      </c>
      <c r="T2931" s="2">
        <v>90</v>
      </c>
      <c r="U2931" s="7">
        <v>38.5</v>
      </c>
      <c r="V2931" s="2">
        <f t="shared" si="1376"/>
        <v>142.18734979689896</v>
      </c>
      <c r="W2931" s="7">
        <v>39.729999999999997</v>
      </c>
      <c r="X2931" s="2">
        <f t="shared" si="1368"/>
        <v>70.290866118439538</v>
      </c>
      <c r="Y2931" s="7">
        <v>24.81</v>
      </c>
      <c r="Z2931" s="2">
        <f t="shared" si="1385"/>
        <v>218.66240477947926</v>
      </c>
      <c r="AA2931" s="7">
        <v>46.4</v>
      </c>
      <c r="AB2931" s="7">
        <v>89.1</v>
      </c>
      <c r="AF2931">
        <f t="shared" si="1369"/>
        <v>58.707534720677842</v>
      </c>
      <c r="AH2931" s="15">
        <f t="shared" si="1386"/>
        <v>1</v>
      </c>
      <c r="AI2931">
        <f t="shared" si="1377"/>
        <v>-687.06124626048245</v>
      </c>
      <c r="AJ2931">
        <f t="shared" si="1378"/>
        <v>345.21971116418939</v>
      </c>
      <c r="AK2931">
        <f t="shared" si="1379"/>
        <v>-2.1658813621667385</v>
      </c>
      <c r="AL2931">
        <f t="shared" si="1362"/>
        <v>-254033848.66309932</v>
      </c>
      <c r="AM2931">
        <f t="shared" si="1380"/>
        <v>236880.90678588924</v>
      </c>
      <c r="AN2931">
        <f t="shared" si="1381"/>
        <v>307.94195421994169</v>
      </c>
      <c r="AP2931" s="15">
        <v>1</v>
      </c>
      <c r="AQ2931">
        <f t="shared" si="1363"/>
        <v>97372181197491.688</v>
      </c>
      <c r="AR2931">
        <f t="shared" si="1364"/>
        <v>0.39735437379052985</v>
      </c>
      <c r="AS2931">
        <f t="shared" si="1365"/>
        <v>563807343706.00073</v>
      </c>
      <c r="AU2931">
        <f t="shared" si="1366"/>
        <v>152602454175818.06</v>
      </c>
      <c r="AV2931">
        <f t="shared" si="1382"/>
        <v>1.8194675196901738E+35</v>
      </c>
    </row>
    <row r="2932" spans="1:48" x14ac:dyDescent="0.3">
      <c r="A2932" s="4">
        <v>26.496300000000002</v>
      </c>
      <c r="B2932" s="4">
        <f t="shared" si="1383"/>
        <v>42</v>
      </c>
      <c r="C2932" s="7">
        <v>24.81</v>
      </c>
      <c r="D2932" s="2">
        <f t="shared" si="1384"/>
        <v>217.42274608062519</v>
      </c>
      <c r="E2932" s="6">
        <f t="shared" si="1370"/>
        <v>24.714626488520956</v>
      </c>
      <c r="F2932" s="2">
        <f t="shared" si="1387"/>
        <v>142.817829272713</v>
      </c>
      <c r="G2932" s="7">
        <v>37.200000000000003</v>
      </c>
      <c r="H2932" s="3">
        <f t="shared" si="1367"/>
        <v>195.32741595093739</v>
      </c>
      <c r="J2932" s="7">
        <v>45.2</v>
      </c>
      <c r="K2932" s="2">
        <f t="shared" si="1371"/>
        <v>148.92741595093739</v>
      </c>
      <c r="L2932" s="7">
        <v>24.5</v>
      </c>
      <c r="M2932" s="2">
        <f t="shared" si="1372"/>
        <v>103.14816261010213</v>
      </c>
      <c r="N2932" s="7">
        <v>26.2</v>
      </c>
      <c r="O2932" s="2">
        <f t="shared" si="1373"/>
        <v>14.048162610102139</v>
      </c>
      <c r="Q2932" s="2">
        <f t="shared" si="1374"/>
        <v>58.997829836308519</v>
      </c>
      <c r="R2932" s="2">
        <f t="shared" si="1375"/>
        <v>171.95973511503033</v>
      </c>
      <c r="S2932" s="2">
        <v>32.665799999999997</v>
      </c>
      <c r="T2932" s="2">
        <v>90</v>
      </c>
      <c r="U2932" s="7">
        <v>38.5</v>
      </c>
      <c r="V2932" s="2">
        <f t="shared" si="1376"/>
        <v>141.88082894105355</v>
      </c>
      <c r="W2932" s="7">
        <v>39.729999999999997</v>
      </c>
      <c r="X2932" s="2">
        <f t="shared" si="1368"/>
        <v>69.98125153305935</v>
      </c>
      <c r="Y2932" s="7">
        <v>24.81</v>
      </c>
      <c r="Z2932" s="2">
        <f t="shared" si="1385"/>
        <v>218.79740477947925</v>
      </c>
      <c r="AA2932" s="7">
        <v>46.4</v>
      </c>
      <c r="AB2932" s="7">
        <v>89.1</v>
      </c>
      <c r="AF2932">
        <f t="shared" si="1369"/>
        <v>58.635261937846593</v>
      </c>
      <c r="AH2932" s="15">
        <f t="shared" si="1386"/>
        <v>1</v>
      </c>
      <c r="AI2932">
        <f t="shared" si="1377"/>
        <v>-875.47517627442539</v>
      </c>
      <c r="AJ2932">
        <f t="shared" si="1378"/>
        <v>349.59457282306261</v>
      </c>
      <c r="AK2932">
        <f t="shared" si="1379"/>
        <v>-2.1225697507659511</v>
      </c>
      <c r="AL2932">
        <f t="shared" si="1362"/>
        <v>-258449913.82502741</v>
      </c>
      <c r="AM2932">
        <f t="shared" si="1380"/>
        <v>247605.00869648973</v>
      </c>
      <c r="AN2932">
        <f t="shared" si="1381"/>
        <v>322.76879682175615</v>
      </c>
      <c r="AP2932" s="15">
        <v>1</v>
      </c>
      <c r="AQ2932">
        <f t="shared" si="1363"/>
        <v>144138747770021.34</v>
      </c>
      <c r="AR2932">
        <f t="shared" si="1364"/>
        <v>0.40088469548068878</v>
      </c>
      <c r="AS2932">
        <f t="shared" si="1365"/>
        <v>2528083521433.7002</v>
      </c>
      <c r="AU2932">
        <f t="shared" si="1366"/>
        <v>352804133378593.13</v>
      </c>
      <c r="AV2932">
        <f t="shared" si="1382"/>
        <v>1.8992659439528568E+35</v>
      </c>
    </row>
    <row r="2933" spans="1:48" x14ac:dyDescent="0.3">
      <c r="A2933" s="4">
        <v>26.496300000000002</v>
      </c>
      <c r="B2933" s="4">
        <f t="shared" si="1383"/>
        <v>43</v>
      </c>
      <c r="C2933" s="7">
        <v>24.81</v>
      </c>
      <c r="D2933" s="2">
        <f t="shared" si="1384"/>
        <v>217.77274608062518</v>
      </c>
      <c r="E2933" s="6">
        <f t="shared" si="1370"/>
        <v>24.259804061371895</v>
      </c>
      <c r="F2933" s="2">
        <f t="shared" si="1387"/>
        <v>143.01344742826635</v>
      </c>
      <c r="G2933" s="7">
        <v>37.200000000000003</v>
      </c>
      <c r="H2933" s="3">
        <f t="shared" si="1367"/>
        <v>194.72430732978535</v>
      </c>
      <c r="J2933" s="7">
        <v>45.2</v>
      </c>
      <c r="K2933" s="2">
        <f t="shared" si="1371"/>
        <v>148.32430732978534</v>
      </c>
      <c r="L2933" s="7">
        <v>24.5</v>
      </c>
      <c r="M2933" s="2">
        <f t="shared" si="1372"/>
        <v>102.84134084876592</v>
      </c>
      <c r="N2933" s="7">
        <v>26.2</v>
      </c>
      <c r="O2933" s="2">
        <f t="shared" si="1373"/>
        <v>13.74134084876593</v>
      </c>
      <c r="Q2933" s="2">
        <f t="shared" si="1374"/>
        <v>58.701957646737469</v>
      </c>
      <c r="R2933" s="2">
        <f t="shared" si="1375"/>
        <v>171.63675572962239</v>
      </c>
      <c r="S2933" s="2">
        <v>32.665799999999997</v>
      </c>
      <c r="T2933" s="2">
        <v>90</v>
      </c>
      <c r="U2933" s="7">
        <v>38.5</v>
      </c>
      <c r="V2933" s="2">
        <f t="shared" si="1376"/>
        <v>141.57630642970577</v>
      </c>
      <c r="W2933" s="7">
        <v>39.729999999999997</v>
      </c>
      <c r="X2933" s="2">
        <f t="shared" si="1368"/>
        <v>69.664046805530148</v>
      </c>
      <c r="Y2933" s="7">
        <v>24.81</v>
      </c>
      <c r="Z2933" s="2">
        <f t="shared" si="1385"/>
        <v>218.93240477947924</v>
      </c>
      <c r="AA2933" s="7">
        <v>46.4</v>
      </c>
      <c r="AB2933" s="7">
        <v>89.1</v>
      </c>
      <c r="AF2933">
        <f t="shared" si="1369"/>
        <v>58.561529131615245</v>
      </c>
      <c r="AH2933" s="15">
        <f t="shared" si="1386"/>
        <v>1</v>
      </c>
      <c r="AI2933">
        <f t="shared" si="1377"/>
        <v>-926.65666087780062</v>
      </c>
      <c r="AJ2933">
        <f t="shared" si="1378"/>
        <v>354.6296865063606</v>
      </c>
      <c r="AK2933">
        <f t="shared" si="1379"/>
        <v>-2.0822205268424989</v>
      </c>
      <c r="AL2933">
        <f t="shared" si="1362"/>
        <v>-262544438.25584432</v>
      </c>
      <c r="AM2933">
        <f t="shared" si="1380"/>
        <v>258674.7884183235</v>
      </c>
      <c r="AN2933">
        <f t="shared" si="1381"/>
        <v>337.44187036140204</v>
      </c>
      <c r="AP2933" s="15">
        <v>1</v>
      </c>
      <c r="AQ2933">
        <f t="shared" si="1363"/>
        <v>-19082048579086.07</v>
      </c>
      <c r="AR2933">
        <f t="shared" si="1364"/>
        <v>0.40433080155469975</v>
      </c>
      <c r="AS2933">
        <f t="shared" si="1365"/>
        <v>1803894209612.9624</v>
      </c>
      <c r="AU2933">
        <f t="shared" si="1366"/>
        <v>438107328734383.75</v>
      </c>
      <c r="AV2933">
        <f t="shared" si="1382"/>
        <v>1.9802352613039652E+35</v>
      </c>
    </row>
    <row r="2934" spans="1:48" x14ac:dyDescent="0.3">
      <c r="A2934" s="4">
        <v>26.496300000000002</v>
      </c>
      <c r="B2934" s="4">
        <f t="shared" si="1383"/>
        <v>44</v>
      </c>
      <c r="C2934" s="7">
        <v>24.81</v>
      </c>
      <c r="D2934" s="2">
        <f t="shared" si="1384"/>
        <v>218.12274608062518</v>
      </c>
      <c r="E2934" s="6">
        <f t="shared" si="1370"/>
        <v>23.803845001977077</v>
      </c>
      <c r="F2934" s="2">
        <f t="shared" si="1387"/>
        <v>143.19741922549656</v>
      </c>
      <c r="G2934" s="7">
        <v>37.200000000000003</v>
      </c>
      <c r="H2934" s="3">
        <f t="shared" si="1367"/>
        <v>194.11328371345036</v>
      </c>
      <c r="J2934" s="7">
        <v>45.2</v>
      </c>
      <c r="K2934" s="2">
        <f t="shared" si="1371"/>
        <v>147.71328371345035</v>
      </c>
      <c r="L2934" s="7">
        <v>24.5</v>
      </c>
      <c r="M2934" s="2">
        <f t="shared" si="1372"/>
        <v>102.5274555589329</v>
      </c>
      <c r="N2934" s="7">
        <v>26.2</v>
      </c>
      <c r="O2934" s="2">
        <f t="shared" si="1373"/>
        <v>13.427455558932905</v>
      </c>
      <c r="Q2934" s="2">
        <f t="shared" si="1374"/>
        <v>58.400222448423222</v>
      </c>
      <c r="R2934" s="2">
        <f t="shared" si="1375"/>
        <v>171.30616097528409</v>
      </c>
      <c r="S2934" s="2">
        <v>32.665799999999997</v>
      </c>
      <c r="T2934" s="2">
        <v>90</v>
      </c>
      <c r="U2934" s="7">
        <v>38.5</v>
      </c>
      <c r="V2934" s="2">
        <f t="shared" si="1376"/>
        <v>141.2739504931524</v>
      </c>
      <c r="W2934" s="7">
        <v>39.729999999999997</v>
      </c>
      <c r="X2934" s="2">
        <f t="shared" si="1368"/>
        <v>69.339374089619071</v>
      </c>
      <c r="Y2934" s="7">
        <v>24.81</v>
      </c>
      <c r="Z2934" s="2">
        <f t="shared" si="1385"/>
        <v>219.06740477947923</v>
      </c>
      <c r="AA2934" s="7">
        <v>46.4</v>
      </c>
      <c r="AB2934" s="7">
        <v>89.1</v>
      </c>
      <c r="AF2934">
        <f t="shared" si="1369"/>
        <v>58.486262247497564</v>
      </c>
      <c r="AH2934" s="15">
        <f t="shared" si="1386"/>
        <v>1</v>
      </c>
      <c r="AI2934">
        <f t="shared" si="1377"/>
        <v>-754.50668395770856</v>
      </c>
      <c r="AJ2934">
        <f t="shared" si="1378"/>
        <v>359.55250711010689</v>
      </c>
      <c r="AK2934">
        <f t="shared" si="1379"/>
        <v>-2.044638592016538</v>
      </c>
      <c r="AL2934">
        <f t="shared" si="1362"/>
        <v>-266050269.34819007</v>
      </c>
      <c r="AM2934">
        <f t="shared" si="1380"/>
        <v>269854.51467537449</v>
      </c>
      <c r="AN2934">
        <f t="shared" si="1381"/>
        <v>351.94594959783808</v>
      </c>
      <c r="AP2934" s="15">
        <v>1</v>
      </c>
      <c r="AQ2934">
        <f t="shared" si="1363"/>
        <v>-101322352512594.91</v>
      </c>
      <c r="AR2934">
        <f t="shared" si="1364"/>
        <v>0.40769485868984007</v>
      </c>
      <c r="AS2934">
        <f t="shared" si="1365"/>
        <v>-1102429876152.2505</v>
      </c>
      <c r="AU2934">
        <f t="shared" si="1366"/>
        <v>227022990704369.94</v>
      </c>
      <c r="AV2934">
        <f t="shared" si="1382"/>
        <v>2.070103672043888E+35</v>
      </c>
    </row>
    <row r="2935" spans="1:48" x14ac:dyDescent="0.3">
      <c r="A2935" s="4">
        <v>26.496300000000002</v>
      </c>
      <c r="B2935" s="4">
        <f t="shared" si="1383"/>
        <v>45</v>
      </c>
      <c r="C2935" s="7">
        <v>24.81</v>
      </c>
      <c r="D2935" s="2">
        <f t="shared" si="1384"/>
        <v>218.47274608062517</v>
      </c>
      <c r="E2935" s="6">
        <f t="shared" si="1370"/>
        <v>23.346825680411044</v>
      </c>
      <c r="F2935" s="2">
        <f t="shared" si="1387"/>
        <v>143.36903259675728</v>
      </c>
      <c r="G2935" s="7">
        <v>37.200000000000003</v>
      </c>
      <c r="H2935" s="3">
        <f t="shared" si="1367"/>
        <v>193.49446479241155</v>
      </c>
      <c r="J2935" s="7">
        <v>45.2</v>
      </c>
      <c r="K2935" s="2">
        <f t="shared" si="1371"/>
        <v>147.09446479241154</v>
      </c>
      <c r="L2935" s="7">
        <v>24.5</v>
      </c>
      <c r="M2935" s="2">
        <f t="shared" si="1372"/>
        <v>102.20651618659878</v>
      </c>
      <c r="N2935" s="7">
        <v>26.2</v>
      </c>
      <c r="O2935" s="2">
        <f t="shared" si="1373"/>
        <v>13.106516186598782</v>
      </c>
      <c r="Q2935" s="2">
        <f t="shared" si="1374"/>
        <v>58.09261061741018</v>
      </c>
      <c r="R2935" s="2">
        <f t="shared" si="1375"/>
        <v>170.96792988640578</v>
      </c>
      <c r="S2935" s="2">
        <v>32.665799999999997</v>
      </c>
      <c r="T2935" s="2">
        <v>90</v>
      </c>
      <c r="U2935" s="7">
        <v>38.5</v>
      </c>
      <c r="V2935" s="2">
        <f t="shared" si="1376"/>
        <v>140.97394063896991</v>
      </c>
      <c r="W2935" s="7">
        <v>39.729999999999997</v>
      </c>
      <c r="X2935" s="2">
        <f t="shared" si="1368"/>
        <v>69.007356686679174</v>
      </c>
      <c r="Y2935" s="7">
        <v>24.81</v>
      </c>
      <c r="Z2935" s="2">
        <f t="shared" si="1385"/>
        <v>219.20240477947922</v>
      </c>
      <c r="AA2935" s="7">
        <v>46.4</v>
      </c>
      <c r="AB2935" s="7">
        <v>89.1</v>
      </c>
      <c r="AF2935">
        <f t="shared" si="1369"/>
        <v>58.409386348577186</v>
      </c>
      <c r="AH2935" s="15">
        <f t="shared" si="1386"/>
        <v>1</v>
      </c>
      <c r="AI2935">
        <f t="shared" si="1377"/>
        <v>-785.1724682955271</v>
      </c>
      <c r="AJ2935">
        <f t="shared" si="1378"/>
        <v>364.1886781179424</v>
      </c>
      <c r="AK2935">
        <f t="shared" si="1379"/>
        <v>-2.0096505418221615</v>
      </c>
      <c r="AL2935">
        <f t="shared" si="1362"/>
        <v>-268892084.45910156</v>
      </c>
      <c r="AM2935">
        <f t="shared" si="1380"/>
        <v>281079.8880096603</v>
      </c>
      <c r="AN2935">
        <f t="shared" si="1381"/>
        <v>366.26594750273847</v>
      </c>
      <c r="AP2935" s="15">
        <v>1</v>
      </c>
      <c r="AQ2935">
        <f t="shared" si="1363"/>
        <v>-187322646277427.5</v>
      </c>
      <c r="AR2935">
        <f t="shared" si="1364"/>
        <v>0.41097893811838565</v>
      </c>
      <c r="AS2935">
        <f t="shared" si="1365"/>
        <v>-3064166327216.6929</v>
      </c>
      <c r="AU2935">
        <f t="shared" si="1366"/>
        <v>265371660348026.34</v>
      </c>
      <c r="AV2935">
        <f t="shared" si="1382"/>
        <v>2.1143528149532959E+35</v>
      </c>
    </row>
    <row r="2936" spans="1:48" x14ac:dyDescent="0.3">
      <c r="A2936" s="4">
        <v>26.496300000000002</v>
      </c>
      <c r="B2936" s="4">
        <f t="shared" si="1383"/>
        <v>46</v>
      </c>
      <c r="C2936" s="7">
        <v>24.81</v>
      </c>
      <c r="D2936" s="2">
        <f t="shared" si="1384"/>
        <v>218.82274608062517</v>
      </c>
      <c r="E2936" s="6">
        <f t="shared" si="1370"/>
        <v>22.888825974250992</v>
      </c>
      <c r="F2936" s="2">
        <f t="shared" si="1387"/>
        <v>143.52751801185971</v>
      </c>
      <c r="G2936" s="7">
        <v>37.200000000000003</v>
      </c>
      <c r="H2936" s="3">
        <f t="shared" si="1367"/>
        <v>192.86797033716235</v>
      </c>
      <c r="J2936" s="7">
        <v>45.2</v>
      </c>
      <c r="K2936" s="2">
        <f t="shared" si="1371"/>
        <v>146.46797033716234</v>
      </c>
      <c r="L2936" s="7">
        <v>24.5</v>
      </c>
      <c r="M2936" s="2">
        <f t="shared" si="1372"/>
        <v>101.87853079299333</v>
      </c>
      <c r="N2936" s="7">
        <v>26.2</v>
      </c>
      <c r="O2936" s="2">
        <f t="shared" si="1373"/>
        <v>12.778530792993337</v>
      </c>
      <c r="Q2936" s="2">
        <f t="shared" si="1374"/>
        <v>57.779111785394328</v>
      </c>
      <c r="R2936" s="2">
        <f t="shared" si="1375"/>
        <v>170.62203787346547</v>
      </c>
      <c r="S2936" s="2">
        <v>32.665799999999997</v>
      </c>
      <c r="T2936" s="2">
        <v>90</v>
      </c>
      <c r="U2936" s="7">
        <v>38.5</v>
      </c>
      <c r="V2936" s="2">
        <f t="shared" si="1376"/>
        <v>140.67646871227242</v>
      </c>
      <c r="W2936" s="7">
        <v>39.729999999999997</v>
      </c>
      <c r="X2936" s="2">
        <f t="shared" si="1368"/>
        <v>68.668118963592747</v>
      </c>
      <c r="Y2936" s="7">
        <v>24.81</v>
      </c>
      <c r="Z2936" s="2">
        <f t="shared" si="1385"/>
        <v>219.33740477947921</v>
      </c>
      <c r="AA2936" s="7">
        <v>46.4</v>
      </c>
      <c r="AB2936" s="7">
        <v>89.1</v>
      </c>
      <c r="AF2936">
        <f t="shared" si="1369"/>
        <v>58.330825655528827</v>
      </c>
      <c r="AH2936" s="15">
        <f t="shared" si="1386"/>
        <v>1</v>
      </c>
      <c r="AI2936">
        <f t="shared" si="1377"/>
        <v>-1063.9578515161134</v>
      </c>
      <c r="AJ2936">
        <f t="shared" si="1378"/>
        <v>368.64856470293989</v>
      </c>
      <c r="AK2936">
        <f t="shared" si="1379"/>
        <v>-1.9771021425768676</v>
      </c>
      <c r="AL2936">
        <f t="shared" si="1362"/>
        <v>-271079641.60596007</v>
      </c>
      <c r="AM2936">
        <f t="shared" si="1380"/>
        <v>292369.7742023663</v>
      </c>
      <c r="AN2936">
        <f t="shared" si="1381"/>
        <v>380.38695987391009</v>
      </c>
      <c r="AP2936" s="15">
        <v>1</v>
      </c>
      <c r="AQ2936">
        <f t="shared" si="1363"/>
        <v>-594185944831992.38</v>
      </c>
      <c r="AR2936">
        <f t="shared" si="1364"/>
        <v>0.41418506575107422</v>
      </c>
      <c r="AS2936">
        <f t="shared" si="1365"/>
        <v>-1702704070046.4316</v>
      </c>
      <c r="AU2936">
        <f t="shared" si="1366"/>
        <v>744164196468629.75</v>
      </c>
      <c r="AV2936">
        <f t="shared" si="1382"/>
        <v>2.0947313213591185E+35</v>
      </c>
    </row>
    <row r="2937" spans="1:48" x14ac:dyDescent="0.3">
      <c r="A2937" s="4">
        <v>26.496300000000002</v>
      </c>
      <c r="B2937" s="4">
        <f t="shared" si="1383"/>
        <v>47</v>
      </c>
      <c r="C2937" s="7">
        <v>24.81</v>
      </c>
      <c r="D2937" s="2">
        <f t="shared" si="1384"/>
        <v>219.17274608062516</v>
      </c>
      <c r="E2937" s="6">
        <f t="shared" si="1370"/>
        <v>22.42992961761346</v>
      </c>
      <c r="F2937" s="2">
        <f t="shared" si="1387"/>
        <v>143.67204273593364</v>
      </c>
      <c r="G2937" s="7">
        <v>37.200000000000003</v>
      </c>
      <c r="H2937" s="3">
        <f t="shared" si="1367"/>
        <v>192.2339200207557</v>
      </c>
      <c r="J2937" s="7">
        <v>45.2</v>
      </c>
      <c r="K2937" s="2">
        <f t="shared" si="1371"/>
        <v>145.8339200207557</v>
      </c>
      <c r="L2937" s="7">
        <v>24.5</v>
      </c>
      <c r="M2937" s="2">
        <f t="shared" si="1372"/>
        <v>101.543505964377</v>
      </c>
      <c r="N2937" s="7">
        <v>26.2</v>
      </c>
      <c r="O2937" s="2">
        <f t="shared" si="1373"/>
        <v>12.44350596437701</v>
      </c>
      <c r="Q2937" s="2">
        <f t="shared" si="1374"/>
        <v>57.459718868347089</v>
      </c>
      <c r="R2937" s="2">
        <f t="shared" si="1375"/>
        <v>170.26845644394442</v>
      </c>
      <c r="S2937" s="2">
        <v>32.665799999999997</v>
      </c>
      <c r="T2937" s="2">
        <v>90</v>
      </c>
      <c r="U2937" s="7">
        <v>38.5</v>
      </c>
      <c r="V2937" s="2">
        <f t="shared" si="1376"/>
        <v>140.38174006627784</v>
      </c>
      <c r="W2937" s="7">
        <v>39.729999999999997</v>
      </c>
      <c r="X2937" s="2">
        <f t="shared" si="1368"/>
        <v>68.321786274199042</v>
      </c>
      <c r="Y2937" s="7">
        <v>24.81</v>
      </c>
      <c r="Z2937" s="2">
        <f t="shared" si="1385"/>
        <v>219.47240477947921</v>
      </c>
      <c r="AA2937" s="7">
        <v>46.4</v>
      </c>
      <c r="AB2937" s="7">
        <v>89.1</v>
      </c>
      <c r="AF2937">
        <f t="shared" si="1369"/>
        <v>58.250503584598043</v>
      </c>
      <c r="AH2937" s="15">
        <f t="shared" si="1386"/>
        <v>1</v>
      </c>
      <c r="AI2937">
        <f t="shared" si="1377"/>
        <v>-1114.7065069258902</v>
      </c>
      <c r="AJ2937">
        <f t="shared" si="1378"/>
        <v>373.22152499394053</v>
      </c>
      <c r="AK2937">
        <f t="shared" si="1379"/>
        <v>-1.9468561904989385</v>
      </c>
      <c r="AL2937">
        <f t="shared" si="1362"/>
        <v>-272669240.81579465</v>
      </c>
      <c r="AM2937">
        <f t="shared" si="1380"/>
        <v>303796.93890829093</v>
      </c>
      <c r="AN2937">
        <f t="shared" si="1381"/>
        <v>394.29431237430902</v>
      </c>
      <c r="AP2937" s="15">
        <v>1</v>
      </c>
      <c r="AQ2937">
        <f t="shared" si="1363"/>
        <v>-430901350690609.44</v>
      </c>
      <c r="AR2937">
        <f t="shared" si="1364"/>
        <v>0.41731523833463346</v>
      </c>
      <c r="AS2937">
        <f t="shared" si="1365"/>
        <v>1757370191529.5601</v>
      </c>
      <c r="AU2937">
        <f t="shared" si="1366"/>
        <v>887363184214201.25</v>
      </c>
      <c r="AV2937">
        <f t="shared" si="1382"/>
        <v>2.0848209230213416E+35</v>
      </c>
    </row>
    <row r="2938" spans="1:48" x14ac:dyDescent="0.3">
      <c r="A2938" s="4">
        <v>26.496300000000002</v>
      </c>
      <c r="B2938" s="4">
        <f t="shared" si="1383"/>
        <v>48</v>
      </c>
      <c r="C2938" s="7">
        <v>24.81</v>
      </c>
      <c r="D2938" s="2">
        <f t="shared" si="1384"/>
        <v>219.52274608062515</v>
      </c>
      <c r="E2938" s="6">
        <f t="shared" si="1370"/>
        <v>21.970224594108387</v>
      </c>
      <c r="F2938" s="2">
        <f t="shared" si="1387"/>
        <v>143.80170441052286</v>
      </c>
      <c r="G2938" s="7">
        <v>37.200000000000003</v>
      </c>
      <c r="H2938" s="3">
        <f t="shared" si="1367"/>
        <v>191.59243322037878</v>
      </c>
      <c r="J2938" s="7">
        <v>45.2</v>
      </c>
      <c r="K2938" s="2">
        <f t="shared" si="1371"/>
        <v>145.19243322037877</v>
      </c>
      <c r="L2938" s="7">
        <v>24.5</v>
      </c>
      <c r="M2938" s="2">
        <f t="shared" si="1372"/>
        <v>101.20144671290672</v>
      </c>
      <c r="N2938" s="7">
        <v>26.2</v>
      </c>
      <c r="O2938" s="2">
        <f t="shared" si="1373"/>
        <v>12.101446712906721</v>
      </c>
      <c r="Q2938" s="2">
        <f t="shared" si="1374"/>
        <v>57.134428084379664</v>
      </c>
      <c r="R2938" s="2">
        <f>ACOS(((C2938*COS(D2938*PI()/180))+(J2938*COS(K2938*PI()/180)))/Q2938)*(180/PI())</f>
        <v>169.90715289775002</v>
      </c>
      <c r="S2938" s="2">
        <v>32.665799999999997</v>
      </c>
      <c r="T2938" s="2">
        <v>90</v>
      </c>
      <c r="U2938" s="7">
        <v>38.5</v>
      </c>
      <c r="V2938" s="2">
        <f t="shared" si="1376"/>
        <v>140.08997485550009</v>
      </c>
      <c r="W2938" s="7">
        <v>39.729999999999997</v>
      </c>
      <c r="X2938" s="2">
        <f t="shared" si="1368"/>
        <v>67.968484884356627</v>
      </c>
      <c r="Y2938" s="7">
        <v>24.81</v>
      </c>
      <c r="Z2938" s="2">
        <f t="shared" si="1385"/>
        <v>219.6074047794792</v>
      </c>
      <c r="AA2938" s="7">
        <v>46.4</v>
      </c>
      <c r="AB2938" s="7">
        <v>89.1</v>
      </c>
      <c r="AF2938">
        <f t="shared" si="1369"/>
        <v>58.168342783494438</v>
      </c>
      <c r="AH2938" s="15">
        <f t="shared" si="1386"/>
        <v>1</v>
      </c>
      <c r="AI2938">
        <f t="shared" si="1377"/>
        <v>-929.05919264905401</v>
      </c>
      <c r="AJ2938">
        <f t="shared" si="1378"/>
        <v>376.35128839435515</v>
      </c>
      <c r="AK2938">
        <f t="shared" si="1379"/>
        <v>-1.9187906917359532</v>
      </c>
      <c r="AL2938">
        <f t="shared" si="1362"/>
        <v>-273226030.30586368</v>
      </c>
      <c r="AM2938">
        <f t="shared" si="1380"/>
        <v>314878.55618979555</v>
      </c>
      <c r="AN2938">
        <f t="shared" si="1381"/>
        <v>407.97361018411391</v>
      </c>
      <c r="AP2938" s="15">
        <v>1</v>
      </c>
      <c r="AQ2938">
        <f t="shared" si="1363"/>
        <v>17555328508028.168</v>
      </c>
      <c r="AR2938">
        <f t="shared" si="1364"/>
        <v>0.42037159819495173</v>
      </c>
      <c r="AS2938">
        <f t="shared" si="1365"/>
        <v>3499611701784.8945</v>
      </c>
      <c r="AU2938">
        <f t="shared" si="1366"/>
        <v>490041269268507.88</v>
      </c>
      <c r="AV2938">
        <f t="shared" si="1382"/>
        <v>2.088455171185413E+35</v>
      </c>
    </row>
    <row r="2939" spans="1:48" x14ac:dyDescent="0.3">
      <c r="A2939" s="4">
        <v>26.496300000000002</v>
      </c>
      <c r="B2939" s="4">
        <f t="shared" si="1383"/>
        <v>49</v>
      </c>
      <c r="C2939" s="7">
        <v>24.81</v>
      </c>
      <c r="D2939" s="2">
        <f t="shared" si="1384"/>
        <v>219.87274608062515</v>
      </c>
      <c r="E2939" s="6">
        <f t="shared" si="1370"/>
        <v>21.509803580073605</v>
      </c>
      <c r="F2939" s="2">
        <f t="shared" si="1387"/>
        <v>143.91552386744544</v>
      </c>
      <c r="G2939" s="7">
        <v>37.200000000000003</v>
      </c>
      <c r="H2939" s="3">
        <f t="shared" si="1367"/>
        <v>190.94362879421055</v>
      </c>
      <c r="J2939" s="7">
        <v>45.2</v>
      </c>
      <c r="K2939" s="2">
        <f t="shared" si="1371"/>
        <v>144.54362879421055</v>
      </c>
      <c r="L2939" s="7">
        <v>24.5</v>
      </c>
      <c r="M2939" s="2">
        <f t="shared" si="1372"/>
        <v>100.85235636587254</v>
      </c>
      <c r="N2939" s="7">
        <v>26.2</v>
      </c>
      <c r="O2939" s="2">
        <f t="shared" si="1373"/>
        <v>11.752356365872544</v>
      </c>
      <c r="Q2939" s="2">
        <f t="shared" si="1374"/>
        <v>56.803238959199625</v>
      </c>
      <c r="R2939" s="2">
        <f t="shared" ref="R2939:R3002" si="1388">ACOS(((C2939*COS(D2939*PI()/180))+(J2939*COS(K2939*PI()/180)))/Q2939)*(180/PI())</f>
        <v>169.53808999329848</v>
      </c>
      <c r="S2939" s="2">
        <v>32.665799999999997</v>
      </c>
      <c r="T2939" s="2">
        <v>90</v>
      </c>
      <c r="U2939" s="7">
        <v>38.5</v>
      </c>
      <c r="V2939" s="2">
        <f t="shared" si="1376"/>
        <v>139.80140946516508</v>
      </c>
      <c r="W2939" s="7">
        <v>39.729999999999997</v>
      </c>
      <c r="X2939" s="2">
        <f t="shared" si="1368"/>
        <v>67.608341900774718</v>
      </c>
      <c r="Y2939" s="7">
        <v>24.81</v>
      </c>
      <c r="Z2939" s="2">
        <f t="shared" si="1385"/>
        <v>219.74240477947919</v>
      </c>
      <c r="AA2939" s="7">
        <v>46.4</v>
      </c>
      <c r="AB2939" s="7">
        <v>89.1</v>
      </c>
      <c r="AF2939">
        <f t="shared" si="1369"/>
        <v>58.084265165157426</v>
      </c>
      <c r="AH2939" s="15">
        <f t="shared" si="1386"/>
        <v>1</v>
      </c>
      <c r="AI2939">
        <f t="shared" si="1377"/>
        <v>-1001.5399724588631</v>
      </c>
      <c r="AJ2939">
        <f t="shared" si="1378"/>
        <v>380.48298501775787</v>
      </c>
      <c r="AK2939">
        <f t="shared" si="1379"/>
        <v>-1.8927973135432687</v>
      </c>
      <c r="AL2939">
        <f t="shared" si="1362"/>
        <v>-273382833.25213051</v>
      </c>
      <c r="AM2939">
        <f t="shared" si="1380"/>
        <v>326335.19230543124</v>
      </c>
      <c r="AN2939">
        <f t="shared" si="1381"/>
        <v>421.41079048749162</v>
      </c>
      <c r="AP2939" s="15">
        <v>1</v>
      </c>
      <c r="AQ2939">
        <f t="shared" si="1363"/>
        <v>339576297145812.44</v>
      </c>
      <c r="AR2939">
        <f t="shared" si="1364"/>
        <v>0.4233559174544077</v>
      </c>
      <c r="AS2939">
        <f t="shared" si="1365"/>
        <v>1420833926248.624</v>
      </c>
      <c r="AU2939">
        <f t="shared" si="1366"/>
        <v>638338762408935.63</v>
      </c>
      <c r="AV2939">
        <f t="shared" si="1382"/>
        <v>2.0285087997475574E+35</v>
      </c>
    </row>
    <row r="2940" spans="1:48" x14ac:dyDescent="0.3">
      <c r="A2940" s="4">
        <v>26.496300000000002</v>
      </c>
      <c r="B2940" s="4">
        <f t="shared" si="1383"/>
        <v>50</v>
      </c>
      <c r="C2940" s="7">
        <v>24.81</v>
      </c>
      <c r="D2940" s="2">
        <f t="shared" si="1384"/>
        <v>220.22274608062514</v>
      </c>
      <c r="E2940" s="6">
        <f t="shared" si="1370"/>
        <v>21.048764445494538</v>
      </c>
      <c r="F2940" s="2">
        <f t="shared" si="1387"/>
        <v>144.01243707177849</v>
      </c>
      <c r="G2940" s="7">
        <v>37.200000000000003</v>
      </c>
      <c r="H2940" s="3">
        <f t="shared" si="1367"/>
        <v>190.28762482905611</v>
      </c>
      <c r="J2940" s="7">
        <v>45.2</v>
      </c>
      <c r="K2940" s="2">
        <f t="shared" si="1371"/>
        <v>143.88762482905611</v>
      </c>
      <c r="L2940" s="7">
        <v>24.5</v>
      </c>
      <c r="M2940" s="2">
        <f t="shared" si="1372"/>
        <v>100.49623643979913</v>
      </c>
      <c r="N2940" s="7">
        <v>26.2</v>
      </c>
      <c r="O2940" s="2">
        <f t="shared" si="1373"/>
        <v>11.396236439799139</v>
      </c>
      <c r="Q2940" s="2">
        <f t="shared" si="1374"/>
        <v>56.466154317189975</v>
      </c>
      <c r="R2940" s="2">
        <f t="shared" si="1388"/>
        <v>169.16122557966631</v>
      </c>
      <c r="S2940" s="2">
        <v>32.665799999999997</v>
      </c>
      <c r="T2940" s="2">
        <v>90</v>
      </c>
      <c r="U2940" s="7">
        <v>38.5</v>
      </c>
      <c r="V2940" s="2">
        <f t="shared" si="1376"/>
        <v>139.51629809179624</v>
      </c>
      <c r="W2940" s="7">
        <v>39.729999999999997</v>
      </c>
      <c r="X2940" s="2">
        <f t="shared" si="1368"/>
        <v>67.241485203733305</v>
      </c>
      <c r="Y2940" s="7">
        <v>24.81</v>
      </c>
      <c r="Z2940" s="2">
        <f t="shared" si="1385"/>
        <v>219.87740477947918</v>
      </c>
      <c r="AA2940" s="7">
        <v>46.4</v>
      </c>
      <c r="AB2940" s="7">
        <v>89.1</v>
      </c>
      <c r="AF2940">
        <f t="shared" si="1369"/>
        <v>57.99819193935042</v>
      </c>
      <c r="AH2940" s="15">
        <f t="shared" si="1386"/>
        <v>1</v>
      </c>
      <c r="AI2940">
        <f t="shared" si="1377"/>
        <v>-1255.0849184703688</v>
      </c>
      <c r="AJ2940">
        <f t="shared" si="1378"/>
        <v>382.92731959978136</v>
      </c>
      <c r="AK2940">
        <f t="shared" si="1379"/>
        <v>-1.868780066117063</v>
      </c>
      <c r="AL2940">
        <f t="shared" si="1362"/>
        <v>-272432100.84218335</v>
      </c>
      <c r="AM2940">
        <f t="shared" si="1380"/>
        <v>337336.77211483824</v>
      </c>
      <c r="AN2940">
        <f t="shared" si="1381"/>
        <v>434.59217805493256</v>
      </c>
      <c r="AP2940" s="15">
        <v>1</v>
      </c>
      <c r="AQ2940">
        <f t="shared" si="1363"/>
        <v>1237384172484201.8</v>
      </c>
      <c r="AR2940">
        <f t="shared" si="1364"/>
        <v>0.42627038738343859</v>
      </c>
      <c r="AS2940">
        <f t="shared" si="1365"/>
        <v>-2424870282071.2383</v>
      </c>
      <c r="AU2940">
        <f t="shared" si="1366"/>
        <v>1389203827445427</v>
      </c>
      <c r="AV2940">
        <f t="shared" si="1382"/>
        <v>1.8849657808927001E+35</v>
      </c>
    </row>
    <row r="2941" spans="1:48" x14ac:dyDescent="0.3">
      <c r="A2941" s="4">
        <v>26.496300000000002</v>
      </c>
      <c r="B2941" s="4">
        <f t="shared" si="1383"/>
        <v>51</v>
      </c>
      <c r="C2941" s="7">
        <v>24.81</v>
      </c>
      <c r="D2941" s="2">
        <f t="shared" si="1384"/>
        <v>220.57274608062514</v>
      </c>
      <c r="E2941" s="6">
        <f t="shared" si="1370"/>
        <v>20.587210821243225</v>
      </c>
      <c r="F2941" s="2">
        <f t="shared" si="1387"/>
        <v>144.09128607517798</v>
      </c>
      <c r="G2941" s="7">
        <v>37.200000000000003</v>
      </c>
      <c r="H2941" s="3">
        <f t="shared" si="1367"/>
        <v>189.6245383533232</v>
      </c>
      <c r="J2941" s="7">
        <v>45.2</v>
      </c>
      <c r="K2941" s="2">
        <f t="shared" si="1371"/>
        <v>143.2245383533232</v>
      </c>
      <c r="L2941" s="7">
        <v>24.5</v>
      </c>
      <c r="M2941" s="2">
        <f t="shared" si="1372"/>
        <v>100.13308649486123</v>
      </c>
      <c r="N2941" s="7">
        <v>26.2</v>
      </c>
      <c r="O2941" s="2">
        <f t="shared" si="1373"/>
        <v>11.033086494861237</v>
      </c>
      <c r="Q2941" s="2">
        <f t="shared" si="1374"/>
        <v>56.123180255744522</v>
      </c>
      <c r="R2941" s="2">
        <f t="shared" si="1388"/>
        <v>168.77651218931638</v>
      </c>
      <c r="S2941" s="2">
        <v>32.665799999999997</v>
      </c>
      <c r="T2941" s="2">
        <v>90</v>
      </c>
      <c r="U2941" s="7">
        <v>38.5</v>
      </c>
      <c r="V2941" s="2">
        <f t="shared" si="1376"/>
        <v>139.23491449128949</v>
      </c>
      <c r="W2941" s="7">
        <v>39.729999999999997</v>
      </c>
      <c r="X2941" s="2">
        <f t="shared" si="1368"/>
        <v>66.868043383796874</v>
      </c>
      <c r="Y2941" s="7">
        <v>24.81</v>
      </c>
      <c r="Z2941" s="2">
        <f t="shared" si="1385"/>
        <v>220.01240477947917</v>
      </c>
      <c r="AA2941" s="7">
        <v>46.4</v>
      </c>
      <c r="AB2941" s="7">
        <v>89.1</v>
      </c>
      <c r="AF2941">
        <f t="shared" si="1369"/>
        <v>57.910043642027951</v>
      </c>
      <c r="AH2941" s="15">
        <f t="shared" si="1386"/>
        <v>1</v>
      </c>
      <c r="AI2941">
        <f t="shared" si="1377"/>
        <v>-1167.5248991405035</v>
      </c>
      <c r="AJ2941">
        <f t="shared" si="1378"/>
        <v>388.33803794465666</v>
      </c>
      <c r="AK2941">
        <f t="shared" si="1379"/>
        <v>-1.8466541820589149</v>
      </c>
      <c r="AL2941">
        <f t="shared" si="1362"/>
        <v>-271505707.84733039</v>
      </c>
      <c r="AM2941">
        <f t="shared" si="1380"/>
        <v>349287.12785114226</v>
      </c>
      <c r="AN2941">
        <f t="shared" si="1381"/>
        <v>447.50454422766239</v>
      </c>
      <c r="AP2941" s="15">
        <v>1</v>
      </c>
      <c r="AQ2941">
        <f t="shared" si="1363"/>
        <v>886896645945300.75</v>
      </c>
      <c r="AR2941">
        <f t="shared" si="1364"/>
        <v>0.42911659120708201</v>
      </c>
      <c r="AS2941">
        <f t="shared" si="1365"/>
        <v>-3866906541818.2686</v>
      </c>
      <c r="AU2941">
        <f t="shared" si="1366"/>
        <v>1096777129061460.1</v>
      </c>
      <c r="AV2941">
        <f t="shared" si="1382"/>
        <v>1.8302592899486792E+35</v>
      </c>
    </row>
    <row r="2942" spans="1:48" x14ac:dyDescent="0.3">
      <c r="A2942" s="4">
        <v>26.496300000000002</v>
      </c>
      <c r="B2942" s="4">
        <f t="shared" si="1383"/>
        <v>52</v>
      </c>
      <c r="C2942" s="7">
        <v>24.81</v>
      </c>
      <c r="D2942" s="2">
        <f t="shared" si="1384"/>
        <v>220.92274608062513</v>
      </c>
      <c r="E2942" s="6">
        <f t="shared" si="1370"/>
        <v>20.12525274272534</v>
      </c>
      <c r="F2942" s="2">
        <f t="shared" si="1387"/>
        <v>144.15080884335606</v>
      </c>
      <c r="G2942" s="7">
        <v>37.200000000000003</v>
      </c>
      <c r="H2942" s="3">
        <f t="shared" si="1367"/>
        <v>188.95448500878544</v>
      </c>
      <c r="J2942" s="7">
        <v>45.2</v>
      </c>
      <c r="K2942" s="2">
        <f t="shared" si="1371"/>
        <v>142.55448500878543</v>
      </c>
      <c r="L2942" s="7">
        <v>24.5</v>
      </c>
      <c r="M2942" s="2">
        <f t="shared" si="1372"/>
        <v>99.762903963718486</v>
      </c>
      <c r="N2942" s="7">
        <v>26.2</v>
      </c>
      <c r="O2942" s="2">
        <f t="shared" si="1373"/>
        <v>10.662903963718492</v>
      </c>
      <c r="Q2942" s="2">
        <f t="shared" si="1374"/>
        <v>55.774326100012296</v>
      </c>
      <c r="R2942" s="2">
        <f t="shared" si="1388"/>
        <v>168.38389658480099</v>
      </c>
      <c r="S2942" s="2">
        <v>32.665799999999997</v>
      </c>
      <c r="T2942" s="2">
        <v>90</v>
      </c>
      <c r="U2942" s="7">
        <v>38.5</v>
      </c>
      <c r="V2942" s="2">
        <f t="shared" si="1376"/>
        <v>138.95755391215755</v>
      </c>
      <c r="W2942" s="7">
        <v>39.729999999999997</v>
      </c>
      <c r="X2942" s="2">
        <f t="shared" si="1368"/>
        <v>66.488145682614018</v>
      </c>
      <c r="Y2942" s="7">
        <v>24.81</v>
      </c>
      <c r="Z2942" s="2">
        <f t="shared" si="1385"/>
        <v>220.14740477947916</v>
      </c>
      <c r="AA2942" s="7">
        <v>46.4</v>
      </c>
      <c r="AB2942" s="7">
        <v>89.1</v>
      </c>
      <c r="AF2942">
        <f t="shared" si="1369"/>
        <v>57.819740162393977</v>
      </c>
      <c r="AH2942" s="15">
        <f t="shared" si="1386"/>
        <v>1</v>
      </c>
      <c r="AI2942">
        <f t="shared" si="1377"/>
        <v>-910.04591118641645</v>
      </c>
      <c r="AJ2942">
        <f t="shared" si="1378"/>
        <v>391.62204157289455</v>
      </c>
      <c r="AK2942">
        <f t="shared" si="1379"/>
        <v>-1.8263451665232124</v>
      </c>
      <c r="AL2942">
        <f t="shared" si="1362"/>
        <v>-269340135.32089311</v>
      </c>
      <c r="AM2942">
        <f t="shared" si="1380"/>
        <v>360615.2918388223</v>
      </c>
      <c r="AN2942">
        <f t="shared" si="1381"/>
        <v>460.13516966276336</v>
      </c>
      <c r="AP2942" s="15">
        <v>1</v>
      </c>
      <c r="AQ2942">
        <f t="shared" si="1363"/>
        <v>176314578318759.66</v>
      </c>
      <c r="AR2942">
        <f t="shared" si="1364"/>
        <v>0.43189684893597091</v>
      </c>
      <c r="AS2942">
        <f t="shared" si="1365"/>
        <v>-979732646544.21167</v>
      </c>
      <c r="AU2942">
        <f t="shared" si="1366"/>
        <v>501708127329352.81</v>
      </c>
      <c r="AV2942">
        <f t="shared" si="1382"/>
        <v>1.7645263990004759E+35</v>
      </c>
    </row>
    <row r="2943" spans="1:48" x14ac:dyDescent="0.3">
      <c r="A2943" s="4">
        <v>26.496300000000002</v>
      </c>
      <c r="B2943" s="4">
        <f t="shared" si="1383"/>
        <v>53</v>
      </c>
      <c r="C2943" s="7">
        <v>24.81</v>
      </c>
      <c r="D2943" s="2">
        <f t="shared" si="1384"/>
        <v>221.27274608062513</v>
      </c>
      <c r="E2943" s="6">
        <f t="shared" si="1370"/>
        <v>19.663007381745928</v>
      </c>
      <c r="F2943" s="2">
        <f t="shared" si="1387"/>
        <v>144.18962780162207</v>
      </c>
      <c r="G2943" s="7">
        <v>37.200000000000003</v>
      </c>
      <c r="H2943" s="3">
        <f t="shared" si="1367"/>
        <v>188.27757867320651</v>
      </c>
      <c r="J2943" s="7">
        <v>45.2</v>
      </c>
      <c r="K2943" s="2">
        <f t="shared" si="1371"/>
        <v>141.8775786732065</v>
      </c>
      <c r="L2943" s="7">
        <v>24.5</v>
      </c>
      <c r="M2943" s="2">
        <f t="shared" si="1372"/>
        <v>99.385683947145651</v>
      </c>
      <c r="N2943" s="7">
        <v>26.2</v>
      </c>
      <c r="O2943" s="2">
        <f t="shared" si="1373"/>
        <v>10.285683947145657</v>
      </c>
      <c r="Q2943" s="2">
        <f t="shared" si="1374"/>
        <v>55.419604334612288</v>
      </c>
      <c r="R2943" s="2">
        <f t="shared" si="1388"/>
        <v>167.9833192514966</v>
      </c>
      <c r="S2943" s="2">
        <v>32.665799999999997</v>
      </c>
      <c r="T2943" s="2">
        <v>90</v>
      </c>
      <c r="U2943" s="7">
        <v>38.5</v>
      </c>
      <c r="V2943" s="2">
        <f t="shared" si="1376"/>
        <v>138.68453523288099</v>
      </c>
      <c r="W2943" s="7">
        <v>39.729999999999997</v>
      </c>
      <c r="X2943" s="2">
        <f t="shared" si="1368"/>
        <v>66.101921937881158</v>
      </c>
      <c r="Y2943" s="7">
        <v>24.81</v>
      </c>
      <c r="Z2943" s="2">
        <f t="shared" si="1385"/>
        <v>220.28240477947915</v>
      </c>
      <c r="AA2943" s="7">
        <v>46.4</v>
      </c>
      <c r="AB2943" s="7">
        <v>89.1</v>
      </c>
      <c r="AD2943" t="e">
        <f>ACOS((W2955^2+C2955^2+E2955^2)/(2*E2955*C2955))</f>
        <v>#NUM!</v>
      </c>
      <c r="AF2943">
        <f t="shared" si="1369"/>
        <v>57.727200767522945</v>
      </c>
      <c r="AH2943" s="15">
        <f t="shared" si="1386"/>
        <v>1</v>
      </c>
      <c r="AI2943">
        <f t="shared" si="1377"/>
        <v>-1004.8893423968834</v>
      </c>
      <c r="AJ2943">
        <f t="shared" si="1378"/>
        <v>394.83563939398715</v>
      </c>
      <c r="AK2943">
        <f t="shared" si="1379"/>
        <v>-1.8077879960798713</v>
      </c>
      <c r="AL2943">
        <f t="shared" si="1362"/>
        <v>-266428908.75513658</v>
      </c>
      <c r="AM2943">
        <f t="shared" si="1380"/>
        <v>371932.59413546609</v>
      </c>
      <c r="AN2943">
        <f t="shared" si="1381"/>
        <v>472.47191125754512</v>
      </c>
      <c r="AP2943" s="15">
        <v>1</v>
      </c>
      <c r="AQ2943">
        <f t="shared" si="1363"/>
        <v>-126320238728266.3</v>
      </c>
      <c r="AR2943">
        <f t="shared" si="1364"/>
        <v>0.43461290406120445</v>
      </c>
      <c r="AS2943">
        <f t="shared" si="1365"/>
        <v>3204704491294.5352</v>
      </c>
      <c r="AU2943">
        <f t="shared" si="1366"/>
        <v>694272509309200.75</v>
      </c>
      <c r="AV2943">
        <f t="shared" si="1382"/>
        <v>1.6213544345074804E+35</v>
      </c>
    </row>
    <row r="2944" spans="1:48" x14ac:dyDescent="0.3">
      <c r="A2944" s="4">
        <v>26.496300000000002</v>
      </c>
      <c r="B2944" s="4">
        <f t="shared" si="1383"/>
        <v>54</v>
      </c>
      <c r="C2944" s="7">
        <v>24.81</v>
      </c>
      <c r="D2944" s="2">
        <f t="shared" si="1384"/>
        <v>221.62274608062512</v>
      </c>
      <c r="E2944" s="6">
        <f t="shared" si="1370"/>
        <v>19.200599880448017</v>
      </c>
      <c r="F2944" s="2">
        <f t="shared" si="1387"/>
        <v>144.20623691965241</v>
      </c>
      <c r="G2944" s="7">
        <v>37.200000000000003</v>
      </c>
      <c r="H2944" s="3">
        <f t="shared" si="1367"/>
        <v>187.59393102422661</v>
      </c>
      <c r="J2944" s="7">
        <v>45.2</v>
      </c>
      <c r="K2944" s="2">
        <f t="shared" si="1371"/>
        <v>141.1939310242266</v>
      </c>
      <c r="L2944" s="7">
        <v>24.5</v>
      </c>
      <c r="M2944" s="2">
        <f t="shared" si="1372"/>
        <v>99.001418966598123</v>
      </c>
      <c r="N2944" s="7">
        <v>26.2</v>
      </c>
      <c r="O2944" s="2">
        <f t="shared" si="1373"/>
        <v>9.9014189665981291</v>
      </c>
      <c r="Q2944" s="2">
        <f t="shared" si="1374"/>
        <v>55.059030508155182</v>
      </c>
      <c r="R2944" s="2">
        <f t="shared" si="1388"/>
        <v>167.57471382677073</v>
      </c>
      <c r="S2944" s="2">
        <v>32.665799999999997</v>
      </c>
      <c r="T2944" s="2">
        <v>90</v>
      </c>
      <c r="U2944" s="7">
        <v>38.5</v>
      </c>
      <c r="V2944" s="2">
        <f t="shared" si="1376"/>
        <v>138.41620332334432</v>
      </c>
      <c r="W2944" s="7">
        <v>39.729999999999997</v>
      </c>
      <c r="X2944" s="2">
        <f t="shared" si="1368"/>
        <v>65.709502532537513</v>
      </c>
      <c r="Y2944" s="7">
        <v>24.81</v>
      </c>
      <c r="Z2944" s="2">
        <f t="shared" si="1385"/>
        <v>220.41740477947914</v>
      </c>
      <c r="AA2944" s="7">
        <v>46.4</v>
      </c>
      <c r="AB2944" s="7">
        <v>89.1</v>
      </c>
      <c r="AF2944">
        <f t="shared" si="1369"/>
        <v>57.632344124340179</v>
      </c>
      <c r="AH2944" s="15">
        <f t="shared" si="1386"/>
        <v>1</v>
      </c>
      <c r="AI2944">
        <f t="shared" si="1377"/>
        <v>-1168.926763132793</v>
      </c>
      <c r="AJ2944">
        <f t="shared" si="1378"/>
        <v>397.79001713588167</v>
      </c>
      <c r="AK2944">
        <f t="shared" si="1379"/>
        <v>-1.7909264484505893</v>
      </c>
      <c r="AL2944">
        <f t="shared" si="1362"/>
        <v>-262719853.25385797</v>
      </c>
      <c r="AM2944">
        <f t="shared" si="1380"/>
        <v>383164.19170426659</v>
      </c>
      <c r="AN2944">
        <f t="shared" si="1381"/>
        <v>484.50327373991661</v>
      </c>
      <c r="AP2944" s="15">
        <v>1</v>
      </c>
      <c r="AQ2944">
        <f t="shared" si="1363"/>
        <v>-815200952746157.13</v>
      </c>
      <c r="AR2944">
        <f t="shared" si="1364"/>
        <v>0.43726664985589497</v>
      </c>
      <c r="AS2944">
        <f t="shared" si="1365"/>
        <v>4033188640536.7397</v>
      </c>
      <c r="AU2944">
        <f t="shared" si="1366"/>
        <v>1144037669078247.5</v>
      </c>
      <c r="AV2944">
        <f t="shared" si="1382"/>
        <v>1.4495589590290261E+35</v>
      </c>
    </row>
    <row r="2945" spans="1:48" x14ac:dyDescent="0.3">
      <c r="A2945" s="4">
        <v>26.496300000000002</v>
      </c>
      <c r="B2945" s="4">
        <f t="shared" si="1383"/>
        <v>55</v>
      </c>
      <c r="C2945" s="7">
        <v>24.81</v>
      </c>
      <c r="D2945" s="2">
        <f t="shared" si="1384"/>
        <v>221.97274608062511</v>
      </c>
      <c r="E2945" s="6">
        <f t="shared" si="1370"/>
        <v>18.738164303605203</v>
      </c>
      <c r="F2945" s="2">
        <f t="shared" si="1387"/>
        <v>144.19898713081983</v>
      </c>
      <c r="G2945" s="7">
        <v>37.200000000000003</v>
      </c>
      <c r="H2945" s="3">
        <f t="shared" si="1367"/>
        <v>186.90365103286558</v>
      </c>
      <c r="J2945" s="7">
        <v>45.2</v>
      </c>
      <c r="K2945" s="2">
        <f t="shared" si="1371"/>
        <v>140.50365103286558</v>
      </c>
      <c r="L2945" s="7">
        <v>24.5</v>
      </c>
      <c r="M2945" s="2">
        <f t="shared" si="1372"/>
        <v>98.610098660967594</v>
      </c>
      <c r="N2945" s="7">
        <v>26.2</v>
      </c>
      <c r="O2945" s="2">
        <f t="shared" si="1373"/>
        <v>9.5100986609675999</v>
      </c>
      <c r="Q2945" s="2">
        <f t="shared" si="1374"/>
        <v>54.692623105517804</v>
      </c>
      <c r="R2945" s="2">
        <f t="shared" si="1388"/>
        <v>167.15800645394663</v>
      </c>
      <c r="S2945" s="2">
        <v>32.665799999999997</v>
      </c>
      <c r="T2945" s="2">
        <v>90</v>
      </c>
      <c r="U2945" s="7">
        <v>38.5</v>
      </c>
      <c r="V2945" s="2">
        <f t="shared" si="1376"/>
        <v>138.15293165098223</v>
      </c>
      <c r="W2945" s="7">
        <v>39.729999999999997</v>
      </c>
      <c r="X2945" s="2">
        <f t="shared" si="1368"/>
        <v>65.311018348246392</v>
      </c>
      <c r="Y2945" s="7">
        <v>24.81</v>
      </c>
      <c r="Z2945" s="2">
        <f t="shared" si="1385"/>
        <v>220.55240477947913</v>
      </c>
      <c r="AA2945" s="7">
        <v>46.4</v>
      </c>
      <c r="AB2945" s="7">
        <v>89.1</v>
      </c>
      <c r="AF2945">
        <f t="shared" si="1369"/>
        <v>57.535088318640533</v>
      </c>
      <c r="AH2945" s="15">
        <f t="shared" si="1386"/>
        <v>1</v>
      </c>
      <c r="AI2945">
        <f t="shared" si="1377"/>
        <v>-921.60165033311375</v>
      </c>
      <c r="AJ2945">
        <f t="shared" si="1378"/>
        <v>400.5329217384886</v>
      </c>
      <c r="AK2945">
        <f t="shared" si="1379"/>
        <v>-1.7757125487342811</v>
      </c>
      <c r="AL2945">
        <f t="shared" si="1362"/>
        <v>-258217748.98764116</v>
      </c>
      <c r="AM2945">
        <f t="shared" si="1380"/>
        <v>394308.02472448273</v>
      </c>
      <c r="AN2945">
        <f t="shared" si="1381"/>
        <v>496.21848648877256</v>
      </c>
      <c r="AP2945" s="15">
        <v>1</v>
      </c>
      <c r="AQ2945">
        <f t="shared" si="1363"/>
        <v>-446588495018645.88</v>
      </c>
      <c r="AR2945">
        <f t="shared" si="1364"/>
        <v>0.43985993938339785</v>
      </c>
      <c r="AS2945">
        <f t="shared" si="1365"/>
        <v>374876520335.48065</v>
      </c>
      <c r="AU2945">
        <f t="shared" si="1366"/>
        <v>556155664651721.88</v>
      </c>
      <c r="AV2945">
        <f t="shared" si="1382"/>
        <v>1.33926276794586E+35</v>
      </c>
    </row>
    <row r="2946" spans="1:48" x14ac:dyDescent="0.3">
      <c r="A2946" s="4">
        <v>26.496300000000002</v>
      </c>
      <c r="B2946" s="4">
        <f t="shared" si="1383"/>
        <v>56</v>
      </c>
      <c r="C2946" s="7">
        <v>24.81</v>
      </c>
      <c r="D2946" s="2">
        <f t="shared" si="1384"/>
        <v>222.32274608062511</v>
      </c>
      <c r="E2946" s="6">
        <f t="shared" si="1370"/>
        <v>18.275844728434535</v>
      </c>
      <c r="F2946" s="2">
        <f t="shared" si="1387"/>
        <v>144.16606985223589</v>
      </c>
      <c r="G2946" s="7">
        <v>37.200000000000003</v>
      </c>
      <c r="H2946" s="3">
        <f t="shared" si="1367"/>
        <v>186.20684437248394</v>
      </c>
      <c r="J2946" s="7">
        <v>45.2</v>
      </c>
      <c r="K2946" s="2">
        <f t="shared" si="1371"/>
        <v>139.80684437248394</v>
      </c>
      <c r="L2946" s="7">
        <v>24.5</v>
      </c>
      <c r="M2946" s="2">
        <f t="shared" si="1372"/>
        <v>98.211709411046627</v>
      </c>
      <c r="N2946" s="7">
        <v>26.2</v>
      </c>
      <c r="O2946" s="2">
        <f t="shared" si="1373"/>
        <v>9.1117094110466326</v>
      </c>
      <c r="Q2946" s="2">
        <f t="shared" si="1374"/>
        <v>54.32040338172002</v>
      </c>
      <c r="R2946" s="2">
        <f t="shared" si="1388"/>
        <v>166.73311504691918</v>
      </c>
      <c r="S2946" s="2">
        <v>32.665799999999997</v>
      </c>
      <c r="T2946" s="2">
        <v>90</v>
      </c>
      <c r="U2946" s="7">
        <v>38.5</v>
      </c>
      <c r="V2946" s="2">
        <f t="shared" si="1376"/>
        <v>137.8951251522567</v>
      </c>
      <c r="W2946" s="7">
        <v>39.729999999999997</v>
      </c>
      <c r="X2946" s="2">
        <f t="shared" si="1368"/>
        <v>64.906600723207575</v>
      </c>
      <c r="Y2946" s="7">
        <v>24.81</v>
      </c>
      <c r="Z2946" s="2">
        <f t="shared" si="1385"/>
        <v>220.68740477947912</v>
      </c>
      <c r="AA2946" s="7">
        <v>46.4</v>
      </c>
      <c r="AB2946" s="7">
        <v>89.1</v>
      </c>
      <c r="AF2946">
        <f t="shared" si="1369"/>
        <v>57.43535087064712</v>
      </c>
      <c r="AH2946" s="15">
        <f t="shared" si="1386"/>
        <v>1</v>
      </c>
      <c r="AI2946">
        <f t="shared" si="1377"/>
        <v>-684.94196829713474</v>
      </c>
      <c r="AJ2946">
        <f t="shared" si="1378"/>
        <v>403.25107993941845</v>
      </c>
      <c r="AK2946">
        <f t="shared" si="1379"/>
        <v>-1.7621061206755724</v>
      </c>
      <c r="AL2946">
        <f t="shared" si="1362"/>
        <v>-252955082.23593983</v>
      </c>
      <c r="AM2946">
        <f t="shared" si="1380"/>
        <v>405406.04313864006</v>
      </c>
      <c r="AN2946">
        <f t="shared" si="1381"/>
        <v>507.60758623537299</v>
      </c>
      <c r="AP2946" s="15">
        <v>1</v>
      </c>
      <c r="AQ2946">
        <f t="shared" si="1363"/>
        <v>-123900474363584.16</v>
      </c>
      <c r="AR2946">
        <f t="shared" si="1364"/>
        <v>0.44239459396098368</v>
      </c>
      <c r="AS2946">
        <f t="shared" si="1365"/>
        <v>-3893949802662.7417</v>
      </c>
      <c r="AU2946">
        <f t="shared" si="1366"/>
        <v>261543199858838.47</v>
      </c>
      <c r="AV2946">
        <f t="shared" si="1382"/>
        <v>1.202392408754662E+35</v>
      </c>
    </row>
    <row r="2947" spans="1:48" x14ac:dyDescent="0.3">
      <c r="A2947" s="4">
        <v>26.496300000000002</v>
      </c>
      <c r="B2947" s="4">
        <f t="shared" si="1383"/>
        <v>57</v>
      </c>
      <c r="C2947" s="7">
        <v>24.81</v>
      </c>
      <c r="D2947" s="2">
        <f t="shared" si="1384"/>
        <v>222.6727460806251</v>
      </c>
      <c r="E2947" s="6">
        <f t="shared" si="1370"/>
        <v>17.813796494529953</v>
      </c>
      <c r="F2947" s="2">
        <f t="shared" si="1387"/>
        <v>144.10549833900677</v>
      </c>
      <c r="G2947" s="7">
        <v>37.200000000000003</v>
      </c>
      <c r="H2947" s="3">
        <f t="shared" si="1367"/>
        <v>185.50361272595518</v>
      </c>
      <c r="J2947" s="7">
        <v>45.2</v>
      </c>
      <c r="K2947" s="2">
        <f t="shared" si="1371"/>
        <v>139.10361272595517</v>
      </c>
      <c r="L2947" s="7">
        <v>24.5</v>
      </c>
      <c r="M2947" s="2">
        <f t="shared" si="1372"/>
        <v>97.806233870382528</v>
      </c>
      <c r="N2947" s="7">
        <v>26.2</v>
      </c>
      <c r="O2947" s="2">
        <f t="shared" si="1373"/>
        <v>8.7062338703825333</v>
      </c>
      <c r="Q2947" s="2">
        <f t="shared" si="1374"/>
        <v>53.942395149901927</v>
      </c>
      <c r="R2947" s="2">
        <f t="shared" si="1388"/>
        <v>166.29994844817159</v>
      </c>
      <c r="S2947" s="2">
        <v>32.665799999999997</v>
      </c>
      <c r="T2947" s="2">
        <v>90</v>
      </c>
      <c r="U2947" s="7">
        <v>38.5</v>
      </c>
      <c r="V2947" s="2">
        <f t="shared" si="1376"/>
        <v>137.64322338906757</v>
      </c>
      <c r="W2947" s="7">
        <v>39.729999999999997</v>
      </c>
      <c r="X2947" s="2">
        <f t="shared" si="1368"/>
        <v>64.496381414336469</v>
      </c>
      <c r="Y2947" s="7">
        <v>24.81</v>
      </c>
      <c r="Z2947" s="2">
        <f t="shared" si="1385"/>
        <v>220.82240477947911</v>
      </c>
      <c r="AA2947" s="7">
        <v>46.4</v>
      </c>
      <c r="AB2947" s="7">
        <v>89.1</v>
      </c>
      <c r="AF2947">
        <f t="shared" si="1369"/>
        <v>57.333048746353107</v>
      </c>
      <c r="AH2947" s="15">
        <f t="shared" si="1386"/>
        <v>1</v>
      </c>
      <c r="AI2947">
        <f t="shared" si="1377"/>
        <v>-872.92540599302549</v>
      </c>
      <c r="AJ2947">
        <f t="shared" si="1378"/>
        <v>404.77394186082682</v>
      </c>
      <c r="AK2947">
        <f t="shared" si="1379"/>
        <v>-1.750074434069846</v>
      </c>
      <c r="AL2947">
        <f t="shared" ref="AL2947:AL3010" si="1389">V2947*SIN(O2947*3.1416/180)*(AJ2947*C2947*COS(D2947*3.1416/180)+AM2947*U2947*COS(V2947*3.1416/180))-N2947*COS(O2947*3.1416/180)*(AJ2947*C2947*SIN(D2947*3.1416/180)-AN2947*U2947*SIN(V2947*3.1416/180))/N2947*SIN(O2947*3.1416/180)*N2947*COS(O2947*3.1416/180)-Y2947*SIN(Z2947*3.1416/180)*N2947*COS(O2947*3.1416/180)</f>
        <v>-246705272.88859671</v>
      </c>
      <c r="AM2947">
        <f t="shared" si="1380"/>
        <v>416072.9176082536</v>
      </c>
      <c r="AN2947">
        <f t="shared" si="1381"/>
        <v>518.66150639341981</v>
      </c>
      <c r="AP2947" s="15">
        <v>1</v>
      </c>
      <c r="AQ2947">
        <f t="shared" ref="AQ2947:AQ3010" si="1390">(AP2947*A2947*SIN(B2947*3.1416/180)+AH2947*AH2947*A2947*COS(B2947*3.1416/180)-AI2947*AI2947*U2947*COS(V2947*3.1416/180)-AN2947*AN2947*G2947*COS(H2947*3.1416/180))*G2947*COS(H2947*3.1416/180)-(AP2947*A2947*COS(B2947*3.1416/180)+AH2947*AH2947*A2947*SIN(B2947)-AI2947*AI2947*U2947*SIN(V2947*3.1416/180)-AN2947*AN2947*G2947*SIN(H2947*3.1416/180))*G2947*SIN(H2947)/U2947*SIN(V2947*3.1416/180)*(AP2947*A2947*SIN(B2947*3.1416/180)+AH2947*AH2947*A2947*COS(B2947*3.1416/180)-AI2947*AI2947*U2947*COS(V2947*3.1416/180)-AN2947*AN2947*G2947*COS(H2947*3.1416/180))-G2947*SIN(H2947*3.1416/180)*U2947*COS(V2947*3.1416/180)</f>
        <v>-57750197578372.641</v>
      </c>
      <c r="AR2947">
        <f t="shared" ref="AR2947:AR3010" si="1391">(W2947*SIN(X2947*3.1416/180)*(AP2947*A2947*COS(B2947*3.1416/180)+AH2947*AH2947*A2947*COS(B2947*3.1416/180)-AK2947*AK2947*SIN(X2947*3.1416/180)-AJ2947*AJ2947*C2947*SIN(D2947*3.1416/180))-W2947*COS(X2947*3.1416/180)*(AP2947*A2947*SIN(B2947*3.1416/180)+AH2947*AH2947*A2947*COS(B2947*3.1416/180)-AK2947*AK2947*W2947*COS(X2947*3.1416/180)-AJ2947*AJ2947*C2947*COS(D2947*3.1416/180)))/(W2947*SIN(X2947*3.1416/180)*(AP2947*A2947*SIN(B2947*3.1416/180)+AH2947*AH2947*A2947*COS(B2947*3.1416/180)-AK2947*AK2947*W2947*COS(X2947*3.1416/180)-AJ2947*AJ2947*C2947*COS(D2947*3.1416/180))-C2947*SIN(D2947*3.1416/180)*W2947*COS(X2947*3.1416/180))</f>
        <v>0.44487249521546057</v>
      </c>
      <c r="AS2947">
        <f t="shared" ref="AS2947:AS3010" si="1392">(AP2947*A2947*SIN(B2947*3.1416/180)+AH2947*AH2947*A2947*COS(B2947*3.1416/180)-AK2947*AK2947*W2947*COS(X2947*3.1416/180)-AJ2947*AJ2947*C2947*COS(D2947*3.1416/180))*C2947*COS(C2947*3.1416/180)-(AP2947*A2947*COS(B2947*3.1416/180)+AH2947*AH2947*COS(B2947*3.1416/180)-AK2947*AK2947*W2947*SIN(X2947*3.1416/180)-AJ2947*AJ2947*C2947*SIN(D2947*3.1416))*C2947*SIN(D2947*3.1416/180)/W2947*SIN(X2947*3.1416/180)*(AP2947*A2947*SIN(B2947*3.1416/180)+AH2947*AH2947*A2947*COS(B2947*3.1416/180)-AK2947*AK2947*W2947*COS(X2947*3.1416/180)-AJ2947*AJ2947*C2947*COS(D2947*3.1416/180))-C2947*SIN(D2947*3.1416/180)*W2947*COS(X2947*3.1416)</f>
        <v>-3970378654316.2407</v>
      </c>
      <c r="AU2947">
        <f t="shared" ref="AU2947:AU3010" si="1393">U2947*SIN(V2947*3.1416/180)*(AP2947*A2947*COS(B2947*3.1416/180)+AH2947*AH2947*A2947*SIN(B2947*3.1416/180)-AI2947*AI2947*U2947*SIN(V2947*3.1416/180)-AN2947*AN2947*G2947*SIN(H2947*3.1416/180))-U2947*COS(V2947*3.1416/180)*(AP2947*A2947*SIN(B2947*3.1416/180)+AH2947*AH2947*A2947*COS(B2947*3.1416/180)-AI2947*AI2947*U2947*COS(V2947*3.1416/180)-AN2947*AN2947*G2947*COS(H2947*3.1416/180))/U2947*SIN(V2947*3.1416/180)*(AP2947*A2947*SIN(B2947*3.1416/180)+AH2947*AH2947*A2947*COS(B2947*3.1416/180)-AI2947*AI2947*U2947*COS(V2947*3.1416/180)-AN2947*AN2947*G2947*COS(H2947*3.1416/180))-G2947*SIN(H2947*3.1416/180)*U2947*COS(V2947*3.1416/180)</f>
        <v>498418464217940.38</v>
      </c>
      <c r="AV2947">
        <f t="shared" si="1382"/>
        <v>1.0299885242199614E+35</v>
      </c>
    </row>
    <row r="2948" spans="1:48" x14ac:dyDescent="0.3">
      <c r="A2948" s="4">
        <v>26.496300000000002</v>
      </c>
      <c r="B2948" s="4">
        <f t="shared" si="1383"/>
        <v>58</v>
      </c>
      <c r="C2948" s="7">
        <v>24.81</v>
      </c>
      <c r="D2948" s="2">
        <f t="shared" si="1384"/>
        <v>223.0227460806251</v>
      </c>
      <c r="E2948" s="6">
        <f t="shared" si="1370"/>
        <v>17.352187640602757</v>
      </c>
      <c r="F2948" s="2">
        <f t="shared" si="1387"/>
        <v>144.0150865700999</v>
      </c>
      <c r="G2948" s="7">
        <v>37.200000000000003</v>
      </c>
      <c r="H2948" s="3">
        <f t="shared" si="1367"/>
        <v>184.79405296999948</v>
      </c>
      <c r="J2948" s="7">
        <v>45.2</v>
      </c>
      <c r="K2948" s="2">
        <f t="shared" si="1371"/>
        <v>138.39405296999948</v>
      </c>
      <c r="L2948" s="7">
        <v>24.5</v>
      </c>
      <c r="M2948" s="2">
        <f t="shared" si="1372"/>
        <v>97.393650374925073</v>
      </c>
      <c r="N2948" s="7">
        <v>26.2</v>
      </c>
      <c r="O2948" s="2">
        <f t="shared" si="1373"/>
        <v>8.2936503749250789</v>
      </c>
      <c r="Q2948" s="2">
        <f t="shared" si="1374"/>
        <v>53.558624514232854</v>
      </c>
      <c r="R2948" s="2">
        <f t="shared" si="1388"/>
        <v>165.85840545909093</v>
      </c>
      <c r="S2948" s="2">
        <v>32.665799999999997</v>
      </c>
      <c r="T2948" s="2">
        <v>90</v>
      </c>
      <c r="U2948" s="7">
        <v>38.5</v>
      </c>
      <c r="V2948" s="2">
        <f t="shared" si="1376"/>
        <v>137.3977040071328</v>
      </c>
      <c r="W2948" s="7">
        <v>39.729999999999997</v>
      </c>
      <c r="X2948" s="2">
        <f t="shared" si="1368"/>
        <v>64.08049256383535</v>
      </c>
      <c r="Y2948" s="7">
        <v>24.81</v>
      </c>
      <c r="Z2948" s="2">
        <f t="shared" si="1385"/>
        <v>220.95740477947911</v>
      </c>
      <c r="AA2948" s="7">
        <v>46.4</v>
      </c>
      <c r="AB2948" s="7">
        <v>89.1</v>
      </c>
      <c r="AD2948">
        <f>2^2-1^2+5^2</f>
        <v>28</v>
      </c>
      <c r="AF2948">
        <f t="shared" si="1369"/>
        <v>57.228098363510533</v>
      </c>
      <c r="AH2948" s="15">
        <f t="shared" si="1386"/>
        <v>1</v>
      </c>
      <c r="AI2948">
        <f t="shared" si="1377"/>
        <v>-945.72641006004631</v>
      </c>
      <c r="AJ2948">
        <f t="shared" si="1378"/>
        <v>407.32675666664812</v>
      </c>
      <c r="AK2948">
        <f t="shared" si="1379"/>
        <v>-1.7395919416396326</v>
      </c>
      <c r="AL2948">
        <f t="shared" si="1389"/>
        <v>-239891729.00397038</v>
      </c>
      <c r="AM2948">
        <f t="shared" si="1380"/>
        <v>426993.83325942012</v>
      </c>
      <c r="AN2948">
        <f t="shared" si="1381"/>
        <v>529.37217387198837</v>
      </c>
      <c r="AP2948" s="15">
        <v>1</v>
      </c>
      <c r="AQ2948">
        <f t="shared" si="1390"/>
        <v>278516357938581.06</v>
      </c>
      <c r="AR2948">
        <f t="shared" si="1391"/>
        <v>0.44729529208004659</v>
      </c>
      <c r="AS2948">
        <f t="shared" si="1392"/>
        <v>346648020776.97565</v>
      </c>
      <c r="AU2948">
        <f t="shared" si="1393"/>
        <v>636241529024925.5</v>
      </c>
      <c r="AV2948">
        <f t="shared" si="1382"/>
        <v>8.7251700458540598E+34</v>
      </c>
    </row>
    <row r="2949" spans="1:48" x14ac:dyDescent="0.3">
      <c r="A2949" s="4">
        <v>26.496300000000002</v>
      </c>
      <c r="B2949" s="4">
        <f t="shared" si="1383"/>
        <v>59</v>
      </c>
      <c r="C2949" s="7">
        <v>24.81</v>
      </c>
      <c r="D2949" s="2">
        <f t="shared" si="1384"/>
        <v>223.37274608062509</v>
      </c>
      <c r="E2949" s="6">
        <f t="shared" si="1370"/>
        <v>16.891200559579694</v>
      </c>
      <c r="F2949" s="2">
        <f t="shared" si="1387"/>
        <v>143.89242532398569</v>
      </c>
      <c r="G2949" s="7">
        <v>37.200000000000003</v>
      </c>
      <c r="H2949" s="3">
        <f t="shared" si="1367"/>
        <v>184.07825621094332</v>
      </c>
      <c r="J2949" s="7">
        <v>45.2</v>
      </c>
      <c r="K2949" s="2">
        <f t="shared" si="1371"/>
        <v>137.67825621094332</v>
      </c>
      <c r="L2949" s="7">
        <v>24.5</v>
      </c>
      <c r="M2949" s="2">
        <f t="shared" si="1372"/>
        <v>96.973932195720806</v>
      </c>
      <c r="N2949" s="7">
        <v>26.2</v>
      </c>
      <c r="O2949" s="2">
        <f t="shared" si="1373"/>
        <v>7.8739321957208119</v>
      </c>
      <c r="Q2949" s="2">
        <f t="shared" si="1374"/>
        <v>53.169119536523297</v>
      </c>
      <c r="R2949" s="2">
        <f t="shared" si="1388"/>
        <v>165.40837371670048</v>
      </c>
      <c r="S2949" s="2">
        <v>32.665799999999997</v>
      </c>
      <c r="T2949" s="2">
        <v>90</v>
      </c>
      <c r="U2949" s="7">
        <v>38.5</v>
      </c>
      <c r="V2949" s="2">
        <f t="shared" si="1376"/>
        <v>137.15908650853345</v>
      </c>
      <c r="W2949" s="7">
        <v>39.729999999999997</v>
      </c>
      <c r="X2949" s="2">
        <f t="shared" si="1368"/>
        <v>63.659066670176017</v>
      </c>
      <c r="Y2949" s="7">
        <v>24.81</v>
      </c>
      <c r="Z2949" s="2">
        <f t="shared" si="1385"/>
        <v>221.0924047794791</v>
      </c>
      <c r="AA2949" s="7">
        <v>46.4</v>
      </c>
      <c r="AB2949" s="7">
        <v>89.1</v>
      </c>
      <c r="AF2949">
        <f t="shared" si="1369"/>
        <v>57.120415590587768</v>
      </c>
      <c r="AH2949" s="15">
        <f t="shared" si="1386"/>
        <v>1</v>
      </c>
      <c r="AI2949">
        <f t="shared" si="1377"/>
        <v>-625.74850712858643</v>
      </c>
      <c r="AJ2949">
        <f t="shared" si="1378"/>
        <v>408.77099180704528</v>
      </c>
      <c r="AK2949">
        <f t="shared" si="1379"/>
        <v>-1.7306401007439081</v>
      </c>
      <c r="AL2949">
        <f t="shared" si="1389"/>
        <v>-232120281.95962507</v>
      </c>
      <c r="AM2949">
        <f t="shared" si="1380"/>
        <v>437476.90886256553</v>
      </c>
      <c r="AN2949">
        <f t="shared" si="1381"/>
        <v>539.73261434007486</v>
      </c>
      <c r="AP2949" s="15">
        <v>1</v>
      </c>
      <c r="AQ2949">
        <f t="shared" si="1390"/>
        <v>130280867883567.88</v>
      </c>
      <c r="AR2949">
        <f t="shared" si="1391"/>
        <v>0.44966487731634075</v>
      </c>
      <c r="AS2949">
        <f t="shared" si="1392"/>
        <v>4425529686319.9102</v>
      </c>
      <c r="AU2949">
        <f t="shared" si="1393"/>
        <v>238320125297367.53</v>
      </c>
      <c r="AV2949">
        <f t="shared" si="1382"/>
        <v>7.4432942691414205E+34</v>
      </c>
    </row>
    <row r="2950" spans="1:48" x14ac:dyDescent="0.3">
      <c r="A2950" s="4">
        <v>26.496300000000002</v>
      </c>
      <c r="B2950" s="4">
        <f t="shared" si="1383"/>
        <v>60</v>
      </c>
      <c r="C2950" s="7">
        <v>24.81</v>
      </c>
      <c r="D2950" s="2">
        <f t="shared" si="1384"/>
        <v>223.72274608062509</v>
      </c>
      <c r="E2950" s="6">
        <f t="shared" si="1370"/>
        <v>16.431033909391939</v>
      </c>
      <c r="F2950" s="2">
        <f t="shared" si="1387"/>
        <v>143.73485506065757</v>
      </c>
      <c r="G2950" s="7">
        <v>37.200000000000003</v>
      </c>
      <c r="H2950" s="3">
        <f t="shared" si="1367"/>
        <v>183.3563066403903</v>
      </c>
      <c r="J2950" s="7">
        <v>45.2</v>
      </c>
      <c r="K2950" s="2">
        <f t="shared" si="1371"/>
        <v>136.9563066403903</v>
      </c>
      <c r="L2950" s="7">
        <v>24.5</v>
      </c>
      <c r="M2950" s="2">
        <f t="shared" si="1372"/>
        <v>96.547046588315652</v>
      </c>
      <c r="N2950" s="7">
        <v>26.2</v>
      </c>
      <c r="O2950" s="2">
        <f t="shared" si="1373"/>
        <v>7.4470465883156578</v>
      </c>
      <c r="Q2950" s="2">
        <f t="shared" si="1374"/>
        <v>52.77390982276912</v>
      </c>
      <c r="R2950" s="2">
        <f t="shared" si="1388"/>
        <v>164.94972838498103</v>
      </c>
      <c r="S2950" s="2">
        <v>32.665799999999997</v>
      </c>
      <c r="T2950" s="2">
        <v>90</v>
      </c>
      <c r="U2950" s="7">
        <v>38.5</v>
      </c>
      <c r="V2950" s="2">
        <f t="shared" si="1376"/>
        <v>136.92793634243873</v>
      </c>
      <c r="W2950" s="7">
        <v>39.729999999999997</v>
      </c>
      <c r="X2950" s="2">
        <f t="shared" si="1368"/>
        <v>63.232236563504031</v>
      </c>
      <c r="Y2950" s="7">
        <v>24.81</v>
      </c>
      <c r="Z2950" s="2">
        <f t="shared" si="1385"/>
        <v>221.22740477947909</v>
      </c>
      <c r="AA2950" s="7">
        <v>46.4</v>
      </c>
      <c r="AB2950" s="7">
        <v>89.1</v>
      </c>
      <c r="AD2950">
        <f t="shared" ref="AD2950:AD2952" si="1394">(W2950^2-C2950^2-E2950^2)/(2*E2950*C2950)</f>
        <v>0.84993402182434241</v>
      </c>
      <c r="AF2950">
        <f t="shared" si="1369"/>
        <v>57.009915736242931</v>
      </c>
      <c r="AH2950" s="15">
        <f t="shared" si="1386"/>
        <v>1</v>
      </c>
      <c r="AI2950">
        <f t="shared" si="1377"/>
        <v>-565.59221538714246</v>
      </c>
      <c r="AJ2950">
        <f t="shared" si="1378"/>
        <v>411.75732532705916</v>
      </c>
      <c r="AK2950">
        <f t="shared" si="1379"/>
        <v>-1.7232072771690878</v>
      </c>
      <c r="AL2950">
        <f t="shared" si="1389"/>
        <v>-223843120.02561086</v>
      </c>
      <c r="AM2950">
        <f t="shared" si="1380"/>
        <v>448351.10890179966</v>
      </c>
      <c r="AN2950">
        <f t="shared" si="1381"/>
        <v>549.73706703205562</v>
      </c>
      <c r="AP2950" s="15">
        <v>1</v>
      </c>
      <c r="AQ2950">
        <f t="shared" si="1390"/>
        <v>94152045747296.891</v>
      </c>
      <c r="AR2950">
        <f t="shared" si="1391"/>
        <v>0.45198283431606995</v>
      </c>
      <c r="AS2950">
        <f t="shared" si="1392"/>
        <v>3764297215514.2202</v>
      </c>
      <c r="AU2950">
        <f t="shared" si="1393"/>
        <v>203956573197418.41</v>
      </c>
      <c r="AV2950">
        <f t="shared" si="1382"/>
        <v>6.1172671110040164E+34</v>
      </c>
    </row>
    <row r="2951" spans="1:48" x14ac:dyDescent="0.3">
      <c r="A2951" s="4">
        <v>26.496300000000002</v>
      </c>
      <c r="B2951" s="4">
        <f t="shared" si="1383"/>
        <v>61</v>
      </c>
      <c r="C2951" s="7">
        <v>24.81</v>
      </c>
      <c r="D2951" s="2">
        <f t="shared" si="1384"/>
        <v>224.07274608062508</v>
      </c>
      <c r="E2951" s="6">
        <f t="shared" si="1370"/>
        <v>15.971904823653693</v>
      </c>
      <c r="F2951" s="2">
        <f t="shared" si="1387"/>
        <v>143.53943518428665</v>
      </c>
      <c r="G2951" s="7">
        <v>37.200000000000003</v>
      </c>
      <c r="H2951" s="3">
        <f t="shared" si="1367"/>
        <v>182.62828017216339</v>
      </c>
      <c r="J2951" s="7">
        <v>45.2</v>
      </c>
      <c r="K2951" s="2">
        <f t="shared" si="1371"/>
        <v>136.22828017216338</v>
      </c>
      <c r="L2951" s="7">
        <v>24.5</v>
      </c>
      <c r="M2951" s="2">
        <f t="shared" si="1372"/>
        <v>96.112953578746215</v>
      </c>
      <c r="N2951" s="7">
        <v>26.2</v>
      </c>
      <c r="O2951" s="2">
        <f t="shared" si="1373"/>
        <v>7.0129535787462203</v>
      </c>
      <c r="Q2951" s="2">
        <f t="shared" si="1374"/>
        <v>52.373026012715243</v>
      </c>
      <c r="R2951" s="2">
        <f t="shared" si="1388"/>
        <v>164.48233062155057</v>
      </c>
      <c r="S2951" s="2">
        <v>32.665799999999997</v>
      </c>
      <c r="T2951" s="2">
        <v>90</v>
      </c>
      <c r="U2951" s="7">
        <v>38.5</v>
      </c>
      <c r="V2951" s="2">
        <f t="shared" si="1376"/>
        <v>136.70486930505936</v>
      </c>
      <c r="W2951" s="7">
        <v>39.729999999999997</v>
      </c>
      <c r="X2951" s="2">
        <f t="shared" si="1368"/>
        <v>62.800135385469957</v>
      </c>
      <c r="Y2951" s="7">
        <v>24.81</v>
      </c>
      <c r="Z2951" s="2">
        <f t="shared" si="1385"/>
        <v>221.36240477947908</v>
      </c>
      <c r="AA2951" s="7">
        <v>46.4</v>
      </c>
      <c r="AB2951" s="7">
        <v>89.1</v>
      </c>
      <c r="AD2951">
        <f t="shared" si="1394"/>
        <v>0.89313805493104226</v>
      </c>
      <c r="AF2951">
        <f t="shared" si="1369"/>
        <v>56.896513525761222</v>
      </c>
      <c r="AH2951" s="15">
        <f t="shared" si="1386"/>
        <v>1</v>
      </c>
      <c r="AI2951">
        <f t="shared" si="1377"/>
        <v>-866.55606369294833</v>
      </c>
      <c r="AJ2951">
        <f t="shared" si="1378"/>
        <v>413.34969364809274</v>
      </c>
      <c r="AK2951">
        <f t="shared" si="1379"/>
        <v>-1.7172887300652289</v>
      </c>
      <c r="AL2951">
        <f t="shared" si="1389"/>
        <v>-214573651.10468075</v>
      </c>
      <c r="AM2951">
        <f t="shared" si="1380"/>
        <v>458665.4826599079</v>
      </c>
      <c r="AN2951">
        <f t="shared" si="1381"/>
        <v>559.38111030472612</v>
      </c>
      <c r="AP2951" s="15">
        <v>1</v>
      </c>
      <c r="AQ2951">
        <f t="shared" si="1390"/>
        <v>168718709417710.63</v>
      </c>
      <c r="AR2951">
        <f t="shared" si="1391"/>
        <v>0.45425105243091557</v>
      </c>
      <c r="AS2951">
        <f t="shared" si="1392"/>
        <v>-1137961929507.7007</v>
      </c>
      <c r="AU2951">
        <f t="shared" si="1393"/>
        <v>532716616608107.56</v>
      </c>
      <c r="AV2951">
        <f t="shared" si="1382"/>
        <v>4.7672247240380997E+34</v>
      </c>
    </row>
    <row r="2952" spans="1:48" x14ac:dyDescent="0.3">
      <c r="A2952" s="4">
        <v>26.496300000000002</v>
      </c>
      <c r="B2952" s="4">
        <f t="shared" si="1383"/>
        <v>62</v>
      </c>
      <c r="C2952" s="7">
        <v>24.81</v>
      </c>
      <c r="D2952" s="2">
        <f t="shared" si="1384"/>
        <v>224.42274608062507</v>
      </c>
      <c r="E2952" s="6">
        <f t="shared" si="1370"/>
        <v>15.514051474555352</v>
      </c>
      <c r="F2952" s="2">
        <f t="shared" si="1387"/>
        <v>143.30290922034214</v>
      </c>
      <c r="G2952" s="7">
        <v>37.200000000000003</v>
      </c>
      <c r="H2952" s="3">
        <f t="shared" si="1367"/>
        <v>181.89424281310627</v>
      </c>
      <c r="J2952" s="7">
        <v>45.2</v>
      </c>
      <c r="K2952" s="2">
        <f t="shared" si="1371"/>
        <v>135.49424281310627</v>
      </c>
      <c r="L2952" s="7">
        <v>24.5</v>
      </c>
      <c r="M2952" s="2">
        <f t="shared" si="1372"/>
        <v>95.67160440807794</v>
      </c>
      <c r="N2952" s="7">
        <v>26.2</v>
      </c>
      <c r="O2952" s="2">
        <f t="shared" si="1373"/>
        <v>6.5716044080779454</v>
      </c>
      <c r="Q2952" s="2">
        <f t="shared" si="1374"/>
        <v>51.966499151654943</v>
      </c>
      <c r="R2952" s="2">
        <f t="shared" si="1388"/>
        <v>164.00602577125846</v>
      </c>
      <c r="S2952" s="2">
        <v>32.665799999999997</v>
      </c>
      <c r="T2952" s="2">
        <v>90</v>
      </c>
      <c r="U2952" s="7">
        <v>38.5</v>
      </c>
      <c r="V2952" s="2">
        <f t="shared" si="1376"/>
        <v>136.49055622006705</v>
      </c>
      <c r="W2952" s="7">
        <v>39.729999999999997</v>
      </c>
      <c r="X2952" s="2">
        <f t="shared" si="1368"/>
        <v>62.362896573486097</v>
      </c>
      <c r="Y2952" s="7">
        <v>24.81</v>
      </c>
      <c r="Z2952" s="2">
        <f t="shared" si="1385"/>
        <v>221.49740477947907</v>
      </c>
      <c r="AA2952" s="7">
        <v>46.4</v>
      </c>
      <c r="AB2952" s="7">
        <v>89.1</v>
      </c>
      <c r="AD2952">
        <f t="shared" si="1394"/>
        <v>0.93822320028724748</v>
      </c>
      <c r="AF2952">
        <f t="shared" si="1369"/>
        <v>56.780123059352874</v>
      </c>
      <c r="AH2952" s="15">
        <f t="shared" si="1386"/>
        <v>1</v>
      </c>
      <c r="AI2952">
        <f t="shared" si="1377"/>
        <v>-817.28581127389486</v>
      </c>
      <c r="AJ2952">
        <f t="shared" si="1378"/>
        <v>414.95782952289164</v>
      </c>
      <c r="AK2952">
        <f t="shared" si="1379"/>
        <v>-1.7128866788982475</v>
      </c>
      <c r="AL2952">
        <f t="shared" si="1389"/>
        <v>-204550105.61370793</v>
      </c>
      <c r="AM2952">
        <f t="shared" si="1380"/>
        <v>468856.20073657518</v>
      </c>
      <c r="AN2952">
        <f t="shared" si="1381"/>
        <v>568.66179927080589</v>
      </c>
      <c r="AP2952" s="15">
        <v>1</v>
      </c>
      <c r="AQ2952">
        <f t="shared" si="1390"/>
        <v>-110465606709931.02</v>
      </c>
      <c r="AR2952">
        <f t="shared" si="1391"/>
        <v>0.45647114518599247</v>
      </c>
      <c r="AS2952">
        <f t="shared" si="1392"/>
        <v>-4901236153984.8096</v>
      </c>
      <c r="AU2952">
        <f t="shared" si="1393"/>
        <v>469815527340739.5</v>
      </c>
      <c r="AV2952">
        <f t="shared" si="1382"/>
        <v>3.7064610880030064E+34</v>
      </c>
    </row>
    <row r="2953" spans="1:48" x14ac:dyDescent="0.3">
      <c r="A2953" s="4">
        <v>26.496300000000002</v>
      </c>
      <c r="B2953" s="4">
        <f t="shared" si="1383"/>
        <v>63</v>
      </c>
      <c r="C2953" s="7">
        <v>24.81</v>
      </c>
      <c r="D2953" s="2">
        <f t="shared" si="1384"/>
        <v>224.77274608062507</v>
      </c>
      <c r="E2953" s="6">
        <f t="shared" si="1370"/>
        <v>15.057736049874013</v>
      </c>
      <c r="F2953" s="2">
        <f t="shared" si="1387"/>
        <v>143.0216654069755</v>
      </c>
      <c r="G2953" s="7">
        <v>37.200000000000003</v>
      </c>
      <c r="H2953" s="3">
        <f t="shared" si="1367"/>
        <v>181.15424870955451</v>
      </c>
      <c r="J2953" s="7">
        <v>45.2</v>
      </c>
      <c r="K2953" s="2">
        <f t="shared" si="1371"/>
        <v>134.7542487095545</v>
      </c>
      <c r="L2953" s="7">
        <v>24.5</v>
      </c>
      <c r="M2953" s="2">
        <f t="shared" si="1372"/>
        <v>95.222939534134497</v>
      </c>
      <c r="N2953" s="7">
        <v>26.2</v>
      </c>
      <c r="O2953" s="2">
        <f t="shared" si="1373"/>
        <v>6.1229395341345025</v>
      </c>
      <c r="Q2953" s="2">
        <f t="shared" si="1374"/>
        <v>51.554359918917569</v>
      </c>
      <c r="R2953" s="2">
        <f t="shared" si="1388"/>
        <v>163.52064122678718</v>
      </c>
      <c r="S2953" s="2">
        <v>32.665799999999997</v>
      </c>
      <c r="T2953" s="2">
        <v>90</v>
      </c>
      <c r="U2953" s="7">
        <v>38.5</v>
      </c>
      <c r="V2953" s="2">
        <f t="shared" si="1376"/>
        <v>136.28572784123537</v>
      </c>
      <c r="W2953" s="7">
        <v>39.729999999999997</v>
      </c>
      <c r="X2953" s="2">
        <f t="shared" si="1368"/>
        <v>61.920653849403379</v>
      </c>
      <c r="Y2953" s="7">
        <v>24.81</v>
      </c>
      <c r="Z2953" s="2">
        <f t="shared" si="1385"/>
        <v>221.63240477947906</v>
      </c>
      <c r="AA2953" s="7">
        <v>46.4</v>
      </c>
      <c r="AB2953" s="7">
        <v>89.1</v>
      </c>
      <c r="AD2953">
        <f>(W2953^2-C2953^2-E2953^2)/(2*E2953*C2953)</f>
        <v>0.98532656139447528</v>
      </c>
      <c r="AF2953">
        <f t="shared" si="1369"/>
        <v>56.660657745022505</v>
      </c>
      <c r="AH2953" s="15">
        <f t="shared" si="1386"/>
        <v>1</v>
      </c>
      <c r="AI2953">
        <f t="shared" si="1377"/>
        <v>-540.06214687372619</v>
      </c>
      <c r="AJ2953">
        <f t="shared" si="1378"/>
        <v>416.09087360089592</v>
      </c>
      <c r="AK2953">
        <f t="shared" si="1379"/>
        <v>-1.7100104551541688</v>
      </c>
      <c r="AL2953">
        <f t="shared" si="1389"/>
        <v>-193708424.4044455</v>
      </c>
      <c r="AM2953">
        <f t="shared" si="1380"/>
        <v>478752.27878301492</v>
      </c>
      <c r="AN2953">
        <f t="shared" si="1381"/>
        <v>577.57781692780338</v>
      </c>
      <c r="AP2953" s="15">
        <v>1</v>
      </c>
      <c r="AQ2953">
        <f t="shared" si="1390"/>
        <v>-89686940826532.156</v>
      </c>
      <c r="AR2953">
        <f t="shared" si="1391"/>
        <v>0.45864481606579621</v>
      </c>
      <c r="AS2953">
        <f t="shared" si="1392"/>
        <v>-3321838755908.3936</v>
      </c>
      <c r="AU2953">
        <f t="shared" si="1393"/>
        <v>210399438386895</v>
      </c>
      <c r="AV2953">
        <f t="shared" si="1382"/>
        <v>2.837300608392703E+34</v>
      </c>
    </row>
    <row r="2954" spans="1:48" x14ac:dyDescent="0.3">
      <c r="A2954" s="10">
        <v>26.496300000000002</v>
      </c>
      <c r="B2954" s="10">
        <f t="shared" si="1383"/>
        <v>64</v>
      </c>
      <c r="C2954" s="11">
        <v>24.81</v>
      </c>
      <c r="D2954" s="2">
        <f t="shared" si="1384"/>
        <v>225.12274608062506</v>
      </c>
      <c r="E2954" s="11">
        <f t="shared" si="1370"/>
        <v>14.603248217220775</v>
      </c>
      <c r="F2954" s="11">
        <f t="shared" si="1387"/>
        <v>142.69169217993669</v>
      </c>
      <c r="G2954" s="11">
        <v>37.200000000000003</v>
      </c>
      <c r="H2954" s="3">
        <f t="shared" ref="H2954:H2979" si="1395">ACOS(((E2954*COS(F2954*3.1416/180))-U2954*COS(V2954*3.1416/180))/G2974)*(180/3.1416)+V2954-20</f>
        <v>180.40833779810836</v>
      </c>
      <c r="I2954" s="11"/>
      <c r="J2954" s="11">
        <v>45.2</v>
      </c>
      <c r="K2954" s="11">
        <f t="shared" si="1371"/>
        <v>134.00833779810836</v>
      </c>
      <c r="L2954" s="11">
        <v>24.5</v>
      </c>
      <c r="M2954" s="2">
        <f t="shared" si="1372"/>
        <v>94.766886058774332</v>
      </c>
      <c r="N2954" s="11">
        <v>26.2</v>
      </c>
      <c r="O2954" s="11">
        <f t="shared" si="1373"/>
        <v>5.6668860587743382</v>
      </c>
      <c r="P2954" s="11"/>
      <c r="Q2954" s="11">
        <f t="shared" si="1374"/>
        <v>51.136637681665825</v>
      </c>
      <c r="R2954" s="11">
        <f t="shared" si="1388"/>
        <v>163.02598388213025</v>
      </c>
      <c r="S2954" s="11">
        <v>32.665799999999997</v>
      </c>
      <c r="T2954" s="11">
        <v>90</v>
      </c>
      <c r="U2954" s="11">
        <v>38.5</v>
      </c>
      <c r="V2954" s="2">
        <f t="shared" si="1376"/>
        <v>136.09117987598387</v>
      </c>
      <c r="W2954" s="11">
        <v>39.729999999999997</v>
      </c>
      <c r="X2954" s="2">
        <f t="shared" ref="X2954:X2979" si="1396">ACOS(((E2954*COS(F2954*PI()/180))-C2954*COS(D2954*PI()/180))/W2954)*180/3.1416-20</f>
        <v>61.473541212598676</v>
      </c>
      <c r="Y2954" s="11">
        <v>24.81</v>
      </c>
      <c r="Z2954" s="2">
        <f t="shared" si="1385"/>
        <v>221.76740477947905</v>
      </c>
      <c r="AA2954" s="11">
        <v>46.4</v>
      </c>
      <c r="AB2954" s="11">
        <v>89.1</v>
      </c>
      <c r="AC2954" s="11"/>
      <c r="AD2954" s="11">
        <f>(W2954^2-C2954^2-E2954^2)/(2*E2954*C2954)</f>
        <v>1.0345960655690776</v>
      </c>
      <c r="AE2954" s="11"/>
      <c r="AF2954">
        <f t="shared" ref="AF2954:AF3017" si="1397">A2955*COS(B2955*3.1416/180)+W2955*COS(X2955*3.1416/180)+N2955*COS(O2955*3.1416/180)</f>
        <v>56.538030195653292</v>
      </c>
      <c r="AG2954" s="11"/>
      <c r="AH2954" s="15">
        <f t="shared" si="1386"/>
        <v>1</v>
      </c>
      <c r="AI2954">
        <f t="shared" si="1377"/>
        <v>-732.04481951902187</v>
      </c>
      <c r="AJ2954">
        <f t="shared" si="1378"/>
        <v>417.07069509302426</v>
      </c>
      <c r="AK2954">
        <f t="shared" si="1379"/>
        <v>-1.7086767435236769</v>
      </c>
      <c r="AL2954">
        <f t="shared" si="1389"/>
        <v>-182102940.15092111</v>
      </c>
      <c r="AM2954">
        <f t="shared" si="1380"/>
        <v>488445.78611747653</v>
      </c>
      <c r="AN2954">
        <f t="shared" si="1381"/>
        <v>586.1296402544873</v>
      </c>
      <c r="AP2954" s="15">
        <v>1</v>
      </c>
      <c r="AQ2954">
        <f t="shared" si="1390"/>
        <v>-256225691322951.06</v>
      </c>
      <c r="AR2954">
        <f t="shared" si="1391"/>
        <v>0.46077370309586091</v>
      </c>
      <c r="AS2954">
        <f t="shared" si="1392"/>
        <v>1929526075360.3804</v>
      </c>
      <c r="AU2954">
        <f t="shared" si="1393"/>
        <v>381812211972561.38</v>
      </c>
      <c r="AV2954">
        <f t="shared" si="1382"/>
        <v>2.0200198333764018E+34</v>
      </c>
    </row>
    <row r="2955" spans="1:48" x14ac:dyDescent="0.3">
      <c r="A2955" s="4">
        <v>26.496300000000002</v>
      </c>
      <c r="B2955" s="4">
        <f t="shared" si="1383"/>
        <v>65</v>
      </c>
      <c r="C2955" s="7">
        <v>24.81</v>
      </c>
      <c r="D2955" s="2">
        <f t="shared" si="1384"/>
        <v>225.47274608062506</v>
      </c>
      <c r="E2955" s="6">
        <f t="shared" ref="E2955:E3018" si="1398">(SQRT(( (A2955*COS(B2955*PI()/180))^2+(A2955*SIN(B2955*PI()/180)-S2955)^2)))</f>
        <v>14.150909161658021</v>
      </c>
      <c r="F2955" s="2">
        <f t="shared" si="1387"/>
        <v>142.3085280343245</v>
      </c>
      <c r="G2955" s="7">
        <v>37.200000000000003</v>
      </c>
      <c r="H2955" s="3">
        <f t="shared" si="1395"/>
        <v>179.65653297332557</v>
      </c>
      <c r="J2955" s="7">
        <v>45.2</v>
      </c>
      <c r="K2955" s="2">
        <f t="shared" ref="K2955:K3018" si="1399">H2955-AA2955</f>
        <v>133.25653297332556</v>
      </c>
      <c r="L2955" s="7">
        <v>24.5</v>
      </c>
      <c r="M2955" s="2">
        <f t="shared" ref="M2955:M3018" si="1400">ACOS(((Y2955^2-L2955^2-Q2955^2)/(2*E2955*Q2955))*3.1416/180)*(180/PI())+R2955-160</f>
        <v>94.303354409796128</v>
      </c>
      <c r="N2955" s="7">
        <v>26.2</v>
      </c>
      <c r="O2955" s="2">
        <f t="shared" ref="O2955:O3018" si="1401">M2955-AB2955</f>
        <v>5.203354409796134</v>
      </c>
      <c r="Q2955" s="2">
        <f t="shared" ref="Q2955:Q3018" si="1402">SQRT((C2955*COS(D2955*PI()/180)+J2955*COS(K2955*PI()/180))^2+(C2955*SIN(D2955*PI()/180)+(J2955*SIN(K2955*PI()/180)))^2)</f>
        <v>50.713359335530093</v>
      </c>
      <c r="R2955" s="2">
        <f t="shared" si="1388"/>
        <v>162.52183708722131</v>
      </c>
      <c r="S2955" s="2">
        <v>32.665799999999997</v>
      </c>
      <c r="T2955" s="2">
        <v>90</v>
      </c>
      <c r="U2955" s="7">
        <v>38.5</v>
      </c>
      <c r="V2955" s="2">
        <f t="shared" ref="V2955:V2979" si="1403">ACOS(((G2955^2-E2955^2-U2955^2)/(2*E2955*U2955)))*180/3.1416+30</f>
        <v>135.90777796647714</v>
      </c>
      <c r="W2955" s="7">
        <v>39.729999999999997</v>
      </c>
      <c r="X2955" s="2">
        <f t="shared" si="1396"/>
        <v>61.021692937458994</v>
      </c>
      <c r="Y2955" s="7">
        <v>24.81</v>
      </c>
      <c r="Z2955" s="2">
        <f t="shared" si="1385"/>
        <v>221.90240477947904</v>
      </c>
      <c r="AA2955" s="7">
        <v>46.4</v>
      </c>
      <c r="AB2955" s="7">
        <v>89.1</v>
      </c>
      <c r="AD2955" s="11">
        <f t="shared" ref="AD2955:AD2962" si="1404">(W2955^2-C2955^2-E2955^2)/(2*E2955*C2955)</f>
        <v>1.0861908369390472</v>
      </c>
      <c r="AF2955">
        <f t="shared" si="1397"/>
        <v>56.412152075650056</v>
      </c>
      <c r="AH2955" s="15">
        <f t="shared" si="1386"/>
        <v>1</v>
      </c>
      <c r="AI2955">
        <f t="shared" ref="AI2955:AI3018" si="1405">A2955*SIN(B2955*3.1416/180)*G2955*COS(H2955*3.1416/180)-A2955*COS(B2955)*G2955*SIN(H2955)/U2955*SIN(V2955*3.1416/180)*A2955*SIN(B2955*3.1416/180)-(G2955*SIN(H2955*3.1416/180)*U2955*COS(V2955*3.1416/180))</f>
        <v>-1020.1533212619918</v>
      </c>
      <c r="AJ2955">
        <f t="shared" ref="AJ2955:AJ3018" si="1406">(-1*AH2955*A2955*SIN(B2955*3.1416/180)*C2955*COS(D2955*3.1416/180))-(AH2955*A2955*COS(B2955*3.1416/180)*C2955*SIN(D2955*3.1416/180))/((W2955*SIN(X2955)*-A2955*SIN(B2955))-(C2955*SIN(D2955)*W2955*COS(X2955)))</f>
        <v>418.07470160644283</v>
      </c>
      <c r="AK2955">
        <f t="shared" ref="AK2955:AK3018" si="1407">((W2955*SIN(X2955*3.1416/180)*A2955*COS(B2955*3.1416/180))-(W2955*COS(X2955*3.1416/180)*-1*A2955*SIN(B2955*3.1416/180)))/((W2955*SIN(X2955*3.1416/180)*-1*A2955*SIN(B2955*3.1416/180))-(C2955*SIN(D2955*0.0174)*W2955*COS(X2955*3.1416/180)))</f>
        <v>-1.7089099194921242</v>
      </c>
      <c r="AL2955">
        <f t="shared" si="1389"/>
        <v>-169759365.51663736</v>
      </c>
      <c r="AM2955">
        <f t="shared" ref="AM2955:AM3018" si="1408">(AJ2955*C2955*SIN(D2955*3.1416/180)-AN2955*J2955*SIN(K2955*3.1416/180))*Y2955*COS(Z2955*3.1416/180)-(AJ2955*C2955*COS(D2955*3.1416/180)+AN2955*J2955*COS(K2955*3.1416/180))*Y2955*SIN(Z2955*3.1416/180)/(N2955*SIN(O2955*3.1416/180)*(AJ2955*C2955*SIN(D2955*3.1416/180)-AN2955*J2955*SIN(K2955*3.1416/180))-Y2955*SIN(Z2955*3.1416/180))*N2955*COS(O2955*3.1416/180)</f>
        <v>497984.78081280482</v>
      </c>
      <c r="AN2955">
        <f t="shared" ref="AN2955:AN3018" si="1409">U2955*SIN(V2955*3.1416/180)*A2955*COS(B2955*3.1416/180)-U2955*COS(V2955*3.1416/180)*A2955*SIN(B2955*3.1416/180)/U2955*SIN(V2955*3.1416/180)*A2955*SIN(B2955*3.1416/180)-G2955*SIN(H2955*3.1416/180)*U2955*COS(V2955*3.1416/180)</f>
        <v>594.31972272884241</v>
      </c>
      <c r="AP2955" s="15">
        <v>1</v>
      </c>
      <c r="AQ2955">
        <f t="shared" si="1390"/>
        <v>-435570789933000</v>
      </c>
      <c r="AR2955">
        <f t="shared" si="1391"/>
        <v>0.46285943470827856</v>
      </c>
      <c r="AS2955">
        <f t="shared" si="1392"/>
        <v>5117526130227.9238</v>
      </c>
      <c r="AU2955">
        <f t="shared" si="1393"/>
        <v>878069347161209.38</v>
      </c>
      <c r="AV2955">
        <f t="shared" ref="AV2955:AV2967" si="1410">(AR2955*C2955*SIN(D2955*3.1416/180)+AJ2955*AJ2955*C2955*COS(D2955*3.1416/180)-AQ2955*U2955*SIN(V2955*3.1416/180)+AN2955*AN2955*J2955*COS(K2955*3.1416/180)-AM2955*AM2955*N2955*COS(O2955*3.1416/180)-AL2955*AL2955*Y2955*COS(Z2955*3.1416/180))*Y2955*COS(Z2955*3.1416/180)-(AR2955*C2955*COS(D2955*3.1416/180)+AJ2955*AJ2955*C2955*SIN(D2955*3.1416/180)+AU2955*U2955*COS(V2955*3.1416/180)+AN2955*AN2955*J2955*SIN(K2955*3.1416/180)-AM2955*AM2955*N2955*SIN(O2955*3.1416/180)-AL2955*AL2955*Y2955*SIN(Z2955*3.1416/180))*Y2955*SIN(Z2955*3.1416/180)/N2955*SIN(O2955*3.1416/180)*(AR2955*C2955*SIN(D2955*3.1416/180)+AJ2955*AJ2955*C2955*COS(D2955*3.1416/180)-AU2955*U2955*SIN(V2955*3.1416/180)+AN2955*AN2955*J2955*COS(K2955*3.1416/180)-AM2955*AM2955*N2955*COS(O2955*3.1416/180)-AL2955*AL2955*Y2955*COS(Z2955*3.1416/180))-Y2955*SIN(Z2955*3.1416/180)*N2955*COS(O2955*3.1416/180)</f>
        <v>1.3221902915392896E+34</v>
      </c>
    </row>
    <row r="2956" spans="1:48" x14ac:dyDescent="0.3">
      <c r="A2956" s="4">
        <v>26.496300000000002</v>
      </c>
      <c r="B2956" s="4">
        <f t="shared" ref="B2956:B3019" si="1411">B2955+1</f>
        <v>66</v>
      </c>
      <c r="C2956" s="7">
        <v>24.81</v>
      </c>
      <c r="D2956" s="2">
        <f t="shared" ref="D2956:D2979" si="1412">D2955+0.35</f>
        <v>225.82274608062505</v>
      </c>
      <c r="E2956" s="6">
        <f t="shared" si="1398"/>
        <v>13.701076297717901</v>
      </c>
      <c r="F2956" s="2">
        <f t="shared" si="1387"/>
        <v>141.86720529191237</v>
      </c>
      <c r="G2956" s="7">
        <v>37.200000000000003</v>
      </c>
      <c r="H2956" s="3">
        <f t="shared" si="1395"/>
        <v>178.89883666569767</v>
      </c>
      <c r="J2956" s="7">
        <v>45.2</v>
      </c>
      <c r="K2956" s="2">
        <f t="shared" si="1399"/>
        <v>132.49883666569767</v>
      </c>
      <c r="L2956" s="7">
        <v>24.5</v>
      </c>
      <c r="M2956" s="2">
        <f t="shared" si="1400"/>
        <v>93.832234055809579</v>
      </c>
      <c r="N2956" s="7">
        <v>26.2</v>
      </c>
      <c r="O2956" s="2">
        <f t="shared" si="1401"/>
        <v>4.7322340558095846</v>
      </c>
      <c r="Q2956" s="2">
        <f t="shared" si="1402"/>
        <v>50.284547885066488</v>
      </c>
      <c r="R2956" s="2">
        <f t="shared" si="1388"/>
        <v>162.00795699038048</v>
      </c>
      <c r="S2956" s="2">
        <v>32.665799999999997</v>
      </c>
      <c r="T2956" s="2">
        <v>90</v>
      </c>
      <c r="U2956" s="7">
        <v>38.5</v>
      </c>
      <c r="V2956" s="2">
        <f t="shared" si="1403"/>
        <v>135.73646237664744</v>
      </c>
      <c r="W2956" s="7">
        <v>39.729999999999997</v>
      </c>
      <c r="X2956" s="2">
        <f t="shared" si="1396"/>
        <v>60.565243575247351</v>
      </c>
      <c r="Y2956" s="7">
        <v>24.81</v>
      </c>
      <c r="Z2956" s="2">
        <f t="shared" ref="Z2956:Z2981" si="1413">Z2955+0.135</f>
        <v>222.03740477947903</v>
      </c>
      <c r="AA2956" s="7">
        <v>46.4</v>
      </c>
      <c r="AB2956" s="7">
        <v>89.1</v>
      </c>
      <c r="AD2956" s="11">
        <f t="shared" si="1404"/>
        <v>1.1402813360243871</v>
      </c>
      <c r="AF2956">
        <f t="shared" si="1397"/>
        <v>56.282933876481039</v>
      </c>
      <c r="AH2956" s="15">
        <f t="shared" ref="AH2956:AH3019" si="1414">AH2955</f>
        <v>1</v>
      </c>
      <c r="AI2956">
        <f t="shared" si="1405"/>
        <v>-806.60063173357184</v>
      </c>
      <c r="AJ2956">
        <f t="shared" si="1406"/>
        <v>417.73755239392659</v>
      </c>
      <c r="AK2956">
        <f t="shared" si="1407"/>
        <v>-1.7107424927507788</v>
      </c>
      <c r="AL2956">
        <f t="shared" si="1389"/>
        <v>-156539312.37424782</v>
      </c>
      <c r="AM2956">
        <f t="shared" si="1408"/>
        <v>506914.14315207844</v>
      </c>
      <c r="AN2956">
        <f t="shared" si="1409"/>
        <v>602.1526945845834</v>
      </c>
      <c r="AP2956" s="15">
        <v>1</v>
      </c>
      <c r="AQ2956">
        <f t="shared" si="1390"/>
        <v>64328570040733.43</v>
      </c>
      <c r="AR2956">
        <f t="shared" si="1391"/>
        <v>0.46490371322119406</v>
      </c>
      <c r="AS2956">
        <f t="shared" si="1392"/>
        <v>2685581236173.8379</v>
      </c>
      <c r="AU2956">
        <f t="shared" si="1393"/>
        <v>493567310699218.25</v>
      </c>
      <c r="AV2956">
        <f t="shared" si="1410"/>
        <v>9.02147164649052E+33</v>
      </c>
    </row>
    <row r="2957" spans="1:48" x14ac:dyDescent="0.3">
      <c r="A2957" s="4">
        <v>26.496300000000002</v>
      </c>
      <c r="B2957" s="4">
        <f t="shared" si="1411"/>
        <v>67</v>
      </c>
      <c r="C2957" s="7">
        <v>24.81</v>
      </c>
      <c r="D2957" s="2">
        <f t="shared" si="1412"/>
        <v>226.17274608062505</v>
      </c>
      <c r="E2957" s="6">
        <f t="shared" si="1398"/>
        <v>13.254148773573268</v>
      </c>
      <c r="F2957" s="2">
        <f t="shared" si="1387"/>
        <v>141.36218741493218</v>
      </c>
      <c r="G2957" s="7">
        <v>37.200000000000003</v>
      </c>
      <c r="H2957" s="3">
        <f t="shared" si="1395"/>
        <v>178.13522670046862</v>
      </c>
      <c r="J2957" s="7">
        <v>45.2</v>
      </c>
      <c r="K2957" s="2">
        <f t="shared" si="1399"/>
        <v>131.73522670046862</v>
      </c>
      <c r="L2957" s="7">
        <v>24.5</v>
      </c>
      <c r="M2957" s="2">
        <f t="shared" si="1400"/>
        <v>93.353387967168544</v>
      </c>
      <c r="N2957" s="7">
        <v>26.2</v>
      </c>
      <c r="O2957" s="2">
        <f t="shared" si="1401"/>
        <v>4.2533879671685497</v>
      </c>
      <c r="Q2957" s="2">
        <f t="shared" si="1402"/>
        <v>49.850220706898277</v>
      </c>
      <c r="R2957" s="2">
        <f t="shared" si="1388"/>
        <v>161.48406812894007</v>
      </c>
      <c r="S2957" s="2">
        <v>32.665799999999997</v>
      </c>
      <c r="T2957" s="2">
        <v>90</v>
      </c>
      <c r="U2957" s="7">
        <v>38.5</v>
      </c>
      <c r="V2957" s="2">
        <f t="shared" si="1403"/>
        <v>135.57825200916886</v>
      </c>
      <c r="W2957" s="7">
        <v>39.729999999999997</v>
      </c>
      <c r="X2957" s="2">
        <f t="shared" si="1396"/>
        <v>60.104327960332185</v>
      </c>
      <c r="Y2957" s="7">
        <v>24.81</v>
      </c>
      <c r="Z2957" s="2">
        <f t="shared" si="1413"/>
        <v>222.17240477947902</v>
      </c>
      <c r="AA2957" s="7">
        <v>46.4</v>
      </c>
      <c r="AB2957" s="7">
        <v>89.1</v>
      </c>
      <c r="AD2957" s="11">
        <f t="shared" si="1404"/>
        <v>1.1970491405391872</v>
      </c>
      <c r="AF2957">
        <f t="shared" si="1397"/>
        <v>56.150284592088887</v>
      </c>
      <c r="AH2957" s="15">
        <f t="shared" si="1414"/>
        <v>1</v>
      </c>
      <c r="AI2957">
        <f t="shared" si="1405"/>
        <v>-691.40000305121771</v>
      </c>
      <c r="AJ2957">
        <f t="shared" si="1406"/>
        <v>418.54560327414208</v>
      </c>
      <c r="AK2957">
        <f t="shared" si="1407"/>
        <v>-1.7142156687375691</v>
      </c>
      <c r="AL2957">
        <f t="shared" si="1389"/>
        <v>-142710043.04398948</v>
      </c>
      <c r="AM2957">
        <f t="shared" si="1408"/>
        <v>516041.72480734717</v>
      </c>
      <c r="AN2957">
        <f t="shared" si="1409"/>
        <v>609.6355817989554</v>
      </c>
      <c r="AP2957" s="15">
        <v>1</v>
      </c>
      <c r="AQ2957">
        <f t="shared" si="1390"/>
        <v>195676407369974.44</v>
      </c>
      <c r="AR2957">
        <f t="shared" si="1391"/>
        <v>0.46690800232151514</v>
      </c>
      <c r="AS2957">
        <f t="shared" si="1392"/>
        <v>-2645752611788.0771</v>
      </c>
      <c r="AU2957">
        <f t="shared" si="1393"/>
        <v>363423420764725.81</v>
      </c>
      <c r="AV2957">
        <f t="shared" si="1410"/>
        <v>5.6613798065206721E+33</v>
      </c>
    </row>
    <row r="2958" spans="1:48" x14ac:dyDescent="0.3">
      <c r="A2958" s="4">
        <v>26.496300000000002</v>
      </c>
      <c r="B2958" s="4">
        <f t="shared" si="1411"/>
        <v>68</v>
      </c>
      <c r="C2958" s="7">
        <v>24.81</v>
      </c>
      <c r="D2958" s="2">
        <f t="shared" si="1412"/>
        <v>226.52274608062504</v>
      </c>
      <c r="E2958" s="6">
        <f t="shared" si="1398"/>
        <v>12.810573903324025</v>
      </c>
      <c r="F2958" s="2">
        <f t="shared" si="1387"/>
        <v>140.78729972348887</v>
      </c>
      <c r="G2958" s="7">
        <v>37.200000000000003</v>
      </c>
      <c r="H2958" s="3">
        <f t="shared" si="1395"/>
        <v>177.36565128147242</v>
      </c>
      <c r="J2958" s="7">
        <v>45.2</v>
      </c>
      <c r="K2958" s="2">
        <f t="shared" si="1399"/>
        <v>130.96565128147242</v>
      </c>
      <c r="L2958" s="7">
        <v>24.5</v>
      </c>
      <c r="M2958" s="2">
        <f t="shared" si="1400"/>
        <v>92.866645452870102</v>
      </c>
      <c r="N2958" s="7">
        <v>26.2</v>
      </c>
      <c r="O2958" s="2">
        <f t="shared" si="1401"/>
        <v>3.7666454528701081</v>
      </c>
      <c r="Q2958" s="2">
        <f t="shared" si="1402"/>
        <v>49.410387426667889</v>
      </c>
      <c r="R2958" s="2">
        <f t="shared" si="1388"/>
        <v>160.94985809687807</v>
      </c>
      <c r="S2958" s="2">
        <v>32.665799999999997</v>
      </c>
      <c r="T2958" s="2">
        <v>90</v>
      </c>
      <c r="U2958" s="7">
        <v>38.5</v>
      </c>
      <c r="V2958" s="2">
        <f t="shared" si="1403"/>
        <v>135.43424720303005</v>
      </c>
      <c r="W2958" s="7">
        <v>39.729999999999997</v>
      </c>
      <c r="X2958" s="2">
        <f t="shared" si="1396"/>
        <v>59.639081220760801</v>
      </c>
      <c r="Y2958" s="7">
        <v>24.81</v>
      </c>
      <c r="Z2958" s="2">
        <f t="shared" si="1413"/>
        <v>222.30740477947901</v>
      </c>
      <c r="AA2958" s="7">
        <v>46.4</v>
      </c>
      <c r="AB2958" s="7">
        <v>89.1</v>
      </c>
      <c r="AD2958" s="11">
        <f t="shared" si="1404"/>
        <v>1.2566861929123958</v>
      </c>
      <c r="AF2958">
        <f t="shared" si="1397"/>
        <v>56.014111253521506</v>
      </c>
      <c r="AH2958" s="15">
        <f t="shared" si="1414"/>
        <v>1</v>
      </c>
      <c r="AI2958">
        <f t="shared" si="1405"/>
        <v>-1058.542856493111</v>
      </c>
      <c r="AJ2958">
        <f t="shared" si="1406"/>
        <v>419.86578473899834</v>
      </c>
      <c r="AK2958">
        <f t="shared" si="1407"/>
        <v>-1.7193800440417695</v>
      </c>
      <c r="AL2958">
        <f t="shared" si="1389"/>
        <v>-128182563.26578794</v>
      </c>
      <c r="AM2958">
        <f t="shared" si="1408"/>
        <v>525159.76111932378</v>
      </c>
      <c r="AN2958">
        <f t="shared" si="1409"/>
        <v>616.77804419160191</v>
      </c>
      <c r="AP2958" s="15">
        <v>1</v>
      </c>
      <c r="AQ2958">
        <f t="shared" si="1390"/>
        <v>932312618070545.25</v>
      </c>
      <c r="AR2958">
        <f t="shared" si="1391"/>
        <v>0.46887393313584808</v>
      </c>
      <c r="AS2958">
        <f t="shared" si="1392"/>
        <v>-5132598967395.832</v>
      </c>
      <c r="AU2958">
        <f t="shared" si="1393"/>
        <v>1006605529983474.8</v>
      </c>
      <c r="AV2958">
        <f t="shared" si="1410"/>
        <v>2.8341678410456685E+33</v>
      </c>
    </row>
    <row r="2959" spans="1:48" x14ac:dyDescent="0.3">
      <c r="A2959" s="4">
        <v>26.496300000000002</v>
      </c>
      <c r="B2959" s="4">
        <f t="shared" si="1411"/>
        <v>69</v>
      </c>
      <c r="C2959" s="7">
        <v>24.81</v>
      </c>
      <c r="D2959" s="2">
        <f t="shared" si="1412"/>
        <v>226.87274608062503</v>
      </c>
      <c r="E2959" s="6">
        <f t="shared" si="1398"/>
        <v>12.370854682269853</v>
      </c>
      <c r="F2959" s="2">
        <f t="shared" si="1387"/>
        <v>140.13565374895137</v>
      </c>
      <c r="G2959" s="7">
        <v>37.200000000000003</v>
      </c>
      <c r="H2959" s="3">
        <f t="shared" si="1395"/>
        <v>176.59002291474647</v>
      </c>
      <c r="J2959" s="7">
        <v>45.2</v>
      </c>
      <c r="K2959" s="2">
        <f t="shared" si="1399"/>
        <v>130.19002291474646</v>
      </c>
      <c r="L2959" s="7">
        <v>24.5</v>
      </c>
      <c r="M2959" s="2">
        <f t="shared" si="1400"/>
        <v>92.371792898433739</v>
      </c>
      <c r="N2959" s="7">
        <v>26.2</v>
      </c>
      <c r="O2959" s="2">
        <f t="shared" si="1401"/>
        <v>3.2717928984337448</v>
      </c>
      <c r="Q2959" s="2">
        <f t="shared" si="1402"/>
        <v>48.965047327822525</v>
      </c>
      <c r="R2959" s="2">
        <f t="shared" si="1388"/>
        <v>160.40497108130657</v>
      </c>
      <c r="S2959" s="2">
        <v>32.665799999999997</v>
      </c>
      <c r="T2959" s="2">
        <v>90</v>
      </c>
      <c r="U2959" s="7">
        <v>38.5</v>
      </c>
      <c r="V2959" s="2">
        <f t="shared" si="1403"/>
        <v>135.30563052311845</v>
      </c>
      <c r="W2959" s="7">
        <v>39.729999999999997</v>
      </c>
      <c r="X2959" s="2">
        <f t="shared" si="1396"/>
        <v>59.16963879315783</v>
      </c>
      <c r="Y2959" s="7">
        <v>24.81</v>
      </c>
      <c r="Z2959" s="2">
        <f t="shared" si="1413"/>
        <v>222.44240477947901</v>
      </c>
      <c r="AA2959" s="7">
        <v>46.4</v>
      </c>
      <c r="AB2959" s="7">
        <v>89.1</v>
      </c>
      <c r="AD2959" s="11">
        <f t="shared" si="1404"/>
        <v>1.3193932738282754</v>
      </c>
      <c r="AF2959">
        <f t="shared" si="1397"/>
        <v>55.8743182660765</v>
      </c>
      <c r="AH2959" s="15">
        <f t="shared" si="1414"/>
        <v>1</v>
      </c>
      <c r="AI2959">
        <f t="shared" si="1405"/>
        <v>-1129.591038144757</v>
      </c>
      <c r="AJ2959">
        <f t="shared" si="1406"/>
        <v>419.83011215150492</v>
      </c>
      <c r="AK2959">
        <f t="shared" si="1407"/>
        <v>-1.7262964555336575</v>
      </c>
      <c r="AL2959">
        <f t="shared" si="1389"/>
        <v>-112803705.13070151</v>
      </c>
      <c r="AM2959">
        <f t="shared" si="1408"/>
        <v>533651.12091256923</v>
      </c>
      <c r="AN2959">
        <f t="shared" si="1409"/>
        <v>623.59263196675522</v>
      </c>
      <c r="AP2959" s="15">
        <v>1</v>
      </c>
      <c r="AQ2959">
        <f t="shared" si="1390"/>
        <v>729080091951385.75</v>
      </c>
      <c r="AR2959">
        <f t="shared" si="1391"/>
        <v>0.47080320726748287</v>
      </c>
      <c r="AS2959">
        <f t="shared" si="1392"/>
        <v>-1983404775818.3123</v>
      </c>
      <c r="AU2959">
        <f t="shared" si="1393"/>
        <v>1218231685393039</v>
      </c>
      <c r="AV2959">
        <f t="shared" si="1410"/>
        <v>1.3107287728495121E+33</v>
      </c>
    </row>
    <row r="2960" spans="1:48" x14ac:dyDescent="0.3">
      <c r="A2960" s="4">
        <v>26.496300000000002</v>
      </c>
      <c r="B2960" s="4">
        <f t="shared" si="1411"/>
        <v>70</v>
      </c>
      <c r="C2960" s="7">
        <v>24.81</v>
      </c>
      <c r="D2960" s="2">
        <f t="shared" si="1412"/>
        <v>227.22274608062503</v>
      </c>
      <c r="E2960" s="6">
        <f t="shared" si="1398"/>
        <v>11.935558558079638</v>
      </c>
      <c r="F2960" s="2">
        <f t="shared" si="1387"/>
        <v>139.39956606855876</v>
      </c>
      <c r="G2960" s="7">
        <v>37.200000000000003</v>
      </c>
      <c r="H2960" s="3">
        <f t="shared" si="1395"/>
        <v>175.8082110558438</v>
      </c>
      <c r="J2960" s="7">
        <v>45.2</v>
      </c>
      <c r="K2960" s="2">
        <f t="shared" si="1399"/>
        <v>129.40821105584379</v>
      </c>
      <c r="L2960" s="7">
        <v>24.5</v>
      </c>
      <c r="M2960" s="2">
        <f t="shared" si="1400"/>
        <v>91.868561799783492</v>
      </c>
      <c r="N2960" s="7">
        <v>26.2</v>
      </c>
      <c r="O2960" s="2">
        <f t="shared" si="1401"/>
        <v>2.7685617997834981</v>
      </c>
      <c r="Q2960" s="2">
        <f t="shared" si="1402"/>
        <v>48.5141861964943</v>
      </c>
      <c r="R2960" s="2">
        <f t="shared" si="1388"/>
        <v>159.84900001780119</v>
      </c>
      <c r="S2960" s="2">
        <v>32.665799999999997</v>
      </c>
      <c r="T2960" s="2">
        <v>90</v>
      </c>
      <c r="U2960" s="7">
        <v>38.5</v>
      </c>
      <c r="V2960" s="2">
        <f t="shared" si="1403"/>
        <v>135.1936644270497</v>
      </c>
      <c r="W2960" s="7">
        <v>39.729999999999997</v>
      </c>
      <c r="X2960" s="2">
        <f t="shared" si="1396"/>
        <v>58.696136441926598</v>
      </c>
      <c r="Y2960" s="7">
        <v>24.81</v>
      </c>
      <c r="Z2960" s="2">
        <f t="shared" si="1413"/>
        <v>222.577404779479</v>
      </c>
      <c r="AA2960" s="7">
        <v>46.4</v>
      </c>
      <c r="AB2960" s="7">
        <v>89.1</v>
      </c>
      <c r="AD2960" s="11">
        <f t="shared" si="1404"/>
        <v>1.3853773728845613</v>
      </c>
      <c r="AF2960">
        <f t="shared" si="1397"/>
        <v>55.730806470202836</v>
      </c>
      <c r="AH2960" s="15">
        <f t="shared" si="1414"/>
        <v>1</v>
      </c>
      <c r="AI2960">
        <f t="shared" si="1405"/>
        <v>-815.14222872338871</v>
      </c>
      <c r="AJ2960">
        <f t="shared" si="1406"/>
        <v>418.78568931396336</v>
      </c>
      <c r="AK2960">
        <f t="shared" si="1407"/>
        <v>-1.7350370081202595</v>
      </c>
      <c r="AL2960">
        <f t="shared" si="1389"/>
        <v>-96627236.284285396</v>
      </c>
      <c r="AM2960">
        <f t="shared" si="1408"/>
        <v>541631.19751788618</v>
      </c>
      <c r="AN2960">
        <f t="shared" si="1409"/>
        <v>630.09505834044523</v>
      </c>
      <c r="AP2960" s="15">
        <v>1</v>
      </c>
      <c r="AQ2960">
        <f t="shared" si="1390"/>
        <v>-51625873581251.914</v>
      </c>
      <c r="AR2960">
        <f t="shared" si="1391"/>
        <v>0.47269739096704488</v>
      </c>
      <c r="AS2960">
        <f t="shared" si="1392"/>
        <v>3249613945567.7271</v>
      </c>
      <c r="AU2960">
        <f t="shared" si="1393"/>
        <v>540525169454753.38</v>
      </c>
      <c r="AV2960">
        <f t="shared" si="1410"/>
        <v>6.8493501359904242E+32</v>
      </c>
    </row>
    <row r="2961" spans="1:48" x14ac:dyDescent="0.3">
      <c r="A2961" s="4">
        <v>26.496300000000002</v>
      </c>
      <c r="B2961" s="4">
        <f t="shared" si="1411"/>
        <v>71</v>
      </c>
      <c r="C2961" s="7">
        <v>24.81</v>
      </c>
      <c r="D2961" s="2">
        <f t="shared" si="1412"/>
        <v>227.57274608062502</v>
      </c>
      <c r="E2961" s="6">
        <f t="shared" si="1398"/>
        <v>11.505327645140655</v>
      </c>
      <c r="F2961" s="2">
        <f t="shared" si="1387"/>
        <v>138.57047342880298</v>
      </c>
      <c r="G2961" s="7">
        <v>37.200000000000003</v>
      </c>
      <c r="H2961" s="3">
        <f t="shared" si="1395"/>
        <v>175.02003323607775</v>
      </c>
      <c r="J2961" s="7">
        <v>45.2</v>
      </c>
      <c r="K2961" s="2">
        <f t="shared" si="1399"/>
        <v>128.62003323607775</v>
      </c>
      <c r="L2961" s="7">
        <v>24.5</v>
      </c>
      <c r="M2961" s="2">
        <f t="shared" si="1400"/>
        <v>91.356613331117074</v>
      </c>
      <c r="N2961" s="7">
        <v>26.2</v>
      </c>
      <c r="O2961" s="2">
        <f t="shared" si="1401"/>
        <v>2.2566133311170802</v>
      </c>
      <c r="Q2961" s="2">
        <f t="shared" si="1402"/>
        <v>48.057772493888443</v>
      </c>
      <c r="R2961" s="2">
        <f t="shared" si="1388"/>
        <v>159.28147706987764</v>
      </c>
      <c r="S2961" s="2">
        <v>32.665799999999997</v>
      </c>
      <c r="T2961" s="2">
        <v>90</v>
      </c>
      <c r="U2961" s="7">
        <v>38.5</v>
      </c>
      <c r="V2961" s="2">
        <f t="shared" si="1403"/>
        <v>135.09968425617751</v>
      </c>
      <c r="W2961" s="7">
        <v>39.729999999999997</v>
      </c>
      <c r="X2961" s="2">
        <f t="shared" si="1396"/>
        <v>58.218710282734847</v>
      </c>
      <c r="Y2961" s="7">
        <v>24.81</v>
      </c>
      <c r="Z2961" s="2">
        <f t="shared" si="1413"/>
        <v>222.71240477947899</v>
      </c>
      <c r="AA2961" s="7">
        <v>46.4</v>
      </c>
      <c r="AB2961" s="7">
        <v>89.1</v>
      </c>
      <c r="AD2961" s="11">
        <f t="shared" si="1404"/>
        <v>1.4548475116283071</v>
      </c>
      <c r="AF2961">
        <f t="shared" si="1397"/>
        <v>55.583471817408139</v>
      </c>
      <c r="AH2961" s="15">
        <f t="shared" si="1414"/>
        <v>1</v>
      </c>
      <c r="AI2961">
        <f t="shared" si="1405"/>
        <v>-950.77246573122954</v>
      </c>
      <c r="AJ2961">
        <f t="shared" si="1406"/>
        <v>419.15741758057737</v>
      </c>
      <c r="AK2961">
        <f t="shared" si="1407"/>
        <v>-1.7456863122564297</v>
      </c>
      <c r="AL2961">
        <f t="shared" si="1389"/>
        <v>-79788155.419490367</v>
      </c>
      <c r="AM2961">
        <f t="shared" si="1408"/>
        <v>549917.68038846564</v>
      </c>
      <c r="AN2961">
        <f t="shared" si="1409"/>
        <v>636.30448326749604</v>
      </c>
      <c r="AP2961" s="15">
        <v>1</v>
      </c>
      <c r="AQ2961">
        <f t="shared" si="1390"/>
        <v>-552147732226159.56</v>
      </c>
      <c r="AR2961">
        <f t="shared" si="1391"/>
        <v>0.47455790435954637</v>
      </c>
      <c r="AS2961">
        <f t="shared" si="1392"/>
        <v>4890116381244.7842</v>
      </c>
      <c r="AU2961">
        <f t="shared" si="1393"/>
        <v>786335076205391.75</v>
      </c>
      <c r="AV2961">
        <f t="shared" si="1410"/>
        <v>2.0519305048760688E+32</v>
      </c>
    </row>
    <row r="2962" spans="1:48" x14ac:dyDescent="0.3">
      <c r="A2962" s="4">
        <v>26.496300000000002</v>
      </c>
      <c r="B2962" s="4">
        <f t="shared" si="1411"/>
        <v>72</v>
      </c>
      <c r="C2962" s="7">
        <v>24.81</v>
      </c>
      <c r="D2962" s="2">
        <f t="shared" si="1412"/>
        <v>227.92274608062502</v>
      </c>
      <c r="E2962" s="6">
        <f t="shared" si="1398"/>
        <v>11.080890575343476</v>
      </c>
      <c r="F2962" s="2">
        <f t="shared" si="1387"/>
        <v>137.63884743183473</v>
      </c>
      <c r="G2962" s="7">
        <v>37.200000000000003</v>
      </c>
      <c r="H2962" s="3">
        <f t="shared" si="1395"/>
        <v>174.22524440325296</v>
      </c>
      <c r="J2962" s="7">
        <v>45.2</v>
      </c>
      <c r="K2962" s="2">
        <f t="shared" si="1399"/>
        <v>127.82524440325295</v>
      </c>
      <c r="L2962" s="7">
        <v>24.5</v>
      </c>
      <c r="M2962" s="2">
        <f t="shared" si="1400"/>
        <v>90.835518502434184</v>
      </c>
      <c r="N2962" s="7">
        <v>26.2</v>
      </c>
      <c r="O2962" s="2">
        <f t="shared" si="1401"/>
        <v>1.7355185024341893</v>
      </c>
      <c r="Q2962" s="2">
        <f t="shared" si="1402"/>
        <v>47.595752738711369</v>
      </c>
      <c r="R2962" s="2">
        <f t="shared" si="1388"/>
        <v>158.70186209522168</v>
      </c>
      <c r="S2962" s="2">
        <v>32.665799999999997</v>
      </c>
      <c r="T2962" s="2">
        <v>90</v>
      </c>
      <c r="U2962" s="7">
        <v>38.5</v>
      </c>
      <c r="V2962" s="2">
        <f t="shared" si="1403"/>
        <v>135.0250844197509</v>
      </c>
      <c r="W2962" s="7">
        <v>39.729999999999997</v>
      </c>
      <c r="X2962" s="2">
        <f t="shared" si="1396"/>
        <v>57.73749681026375</v>
      </c>
      <c r="Y2962" s="7">
        <v>24.81</v>
      </c>
      <c r="Z2962" s="2">
        <f t="shared" si="1413"/>
        <v>222.84740477947898</v>
      </c>
      <c r="AA2962" s="7">
        <v>46.4</v>
      </c>
      <c r="AB2962" s="7">
        <v>89.1</v>
      </c>
      <c r="AD2962" s="11">
        <f t="shared" si="1404"/>
        <v>1.5280084251000414</v>
      </c>
      <c r="AF2962">
        <f t="shared" si="1397"/>
        <v>55.432203512138315</v>
      </c>
      <c r="AH2962" s="15">
        <f t="shared" si="1414"/>
        <v>1</v>
      </c>
      <c r="AI2962">
        <f t="shared" si="1405"/>
        <v>-1267.8784828995915</v>
      </c>
      <c r="AJ2962">
        <f t="shared" si="1406"/>
        <v>418.71514513555013</v>
      </c>
      <c r="AK2962">
        <f t="shared" si="1407"/>
        <v>-1.7583429701187037</v>
      </c>
      <c r="AL2962">
        <f t="shared" si="1389"/>
        <v>-62133153.368029445</v>
      </c>
      <c r="AM2962">
        <f t="shared" si="1408"/>
        <v>557793.19673374225</v>
      </c>
      <c r="AN2962">
        <f t="shared" si="1409"/>
        <v>642.24379931401961</v>
      </c>
      <c r="AP2962" s="15">
        <v>1</v>
      </c>
      <c r="AQ2962">
        <f t="shared" si="1390"/>
        <v>-1810052599104646</v>
      </c>
      <c r="AR2962">
        <f t="shared" si="1391"/>
        <v>0.47638647328294914</v>
      </c>
      <c r="AS2962">
        <f t="shared" si="1392"/>
        <v>1186158911151.2908</v>
      </c>
      <c r="AU2962">
        <f t="shared" si="1393"/>
        <v>1743337462605218.3</v>
      </c>
      <c r="AV2962">
        <f t="shared" si="1410"/>
        <v>7.8418163264614489E+30</v>
      </c>
    </row>
    <row r="2963" spans="1:48" x14ac:dyDescent="0.3">
      <c r="A2963" s="4">
        <v>26.496300000000002</v>
      </c>
      <c r="B2963" s="4">
        <f t="shared" si="1411"/>
        <v>73</v>
      </c>
      <c r="C2963" s="7">
        <v>24.81</v>
      </c>
      <c r="D2963" s="2">
        <f t="shared" si="1412"/>
        <v>228.27274608062501</v>
      </c>
      <c r="E2963" s="6">
        <f t="shared" si="1398"/>
        <v>10.663076168459179</v>
      </c>
      <c r="F2963" s="2">
        <f t="shared" si="1387"/>
        <v>136.59411423906474</v>
      </c>
      <c r="G2963" s="7">
        <v>37.200000000000003</v>
      </c>
      <c r="H2963" s="3">
        <f t="shared" si="1395"/>
        <v>173.42352421409697</v>
      </c>
      <c r="J2963" s="7">
        <v>45.2</v>
      </c>
      <c r="K2963" s="2">
        <f t="shared" si="1399"/>
        <v>127.02352421409697</v>
      </c>
      <c r="L2963" s="7">
        <v>24.5</v>
      </c>
      <c r="M2963" s="2">
        <f t="shared" si="1400"/>
        <v>90.304732764343129</v>
      </c>
      <c r="N2963" s="7">
        <v>26.2</v>
      </c>
      <c r="O2963" s="2">
        <f t="shared" si="1401"/>
        <v>1.2047327643431345</v>
      </c>
      <c r="Q2963" s="2">
        <f t="shared" si="1402"/>
        <v>47.128045982744197</v>
      </c>
      <c r="R2963" s="2">
        <f t="shared" si="1388"/>
        <v>158.10952873013176</v>
      </c>
      <c r="S2963" s="2">
        <v>32.665799999999997</v>
      </c>
      <c r="T2963" s="2">
        <v>90</v>
      </c>
      <c r="U2963" s="7">
        <v>38.5</v>
      </c>
      <c r="V2963" s="2">
        <f t="shared" si="1403"/>
        <v>134.9712948983564</v>
      </c>
      <c r="W2963" s="7">
        <v>39.729999999999997</v>
      </c>
      <c r="X2963" s="2">
        <f t="shared" si="1396"/>
        <v>57.252632930201926</v>
      </c>
      <c r="Y2963" s="7">
        <v>24.81</v>
      </c>
      <c r="Z2963" s="2">
        <f t="shared" si="1413"/>
        <v>222.98240477947897</v>
      </c>
      <c r="AA2963" s="7">
        <v>46.4</v>
      </c>
      <c r="AB2963" s="7">
        <v>89.1</v>
      </c>
      <c r="AF2963">
        <f t="shared" si="1397"/>
        <v>55.276881417518808</v>
      </c>
      <c r="AH2963" s="15">
        <f t="shared" si="1414"/>
        <v>1</v>
      </c>
      <c r="AI2963">
        <f t="shared" si="1405"/>
        <v>-1021.1368302668965</v>
      </c>
      <c r="AJ2963">
        <f t="shared" si="1406"/>
        <v>417.68251655071759</v>
      </c>
      <c r="AK2963">
        <f t="shared" si="1407"/>
        <v>-1.7731213591539301</v>
      </c>
      <c r="AL2963">
        <f t="shared" si="1389"/>
        <v>-43662577.287531689</v>
      </c>
      <c r="AM2963">
        <f t="shared" si="1408"/>
        <v>565391.33177012845</v>
      </c>
      <c r="AN2963">
        <f t="shared" si="1409"/>
        <v>647.93990486118241</v>
      </c>
      <c r="AP2963" s="15">
        <v>1</v>
      </c>
      <c r="AQ2963">
        <f t="shared" si="1390"/>
        <v>-537906211652635.5</v>
      </c>
      <c r="AR2963">
        <f t="shared" si="1391"/>
        <v>0.47818467246546342</v>
      </c>
      <c r="AS2963">
        <f t="shared" si="1392"/>
        <v>-3699436738532.6274</v>
      </c>
      <c r="AU2963">
        <f t="shared" si="1393"/>
        <v>963048829164049.63</v>
      </c>
      <c r="AV2963">
        <f t="shared" si="1410"/>
        <v>6.8585384136113821E+29</v>
      </c>
    </row>
    <row r="2964" spans="1:48" x14ac:dyDescent="0.3">
      <c r="A2964" s="4">
        <v>26.496300000000002</v>
      </c>
      <c r="B2964" s="4">
        <f t="shared" si="1411"/>
        <v>74</v>
      </c>
      <c r="C2964" s="7">
        <v>24.81</v>
      </c>
      <c r="D2964" s="2">
        <f t="shared" si="1412"/>
        <v>228.62274608062501</v>
      </c>
      <c r="E2964" s="6">
        <f t="shared" si="1398"/>
        <v>10.252829067063903</v>
      </c>
      <c r="F2964" s="2">
        <f t="shared" si="1387"/>
        <v>135.4245879095289</v>
      </c>
      <c r="G2964" s="7">
        <v>37.200000000000003</v>
      </c>
      <c r="H2964" s="3">
        <f t="shared" si="1395"/>
        <v>172.61446205964347</v>
      </c>
      <c r="J2964" s="7">
        <v>45.2</v>
      </c>
      <c r="K2964" s="2">
        <f t="shared" si="1399"/>
        <v>126.21446205964347</v>
      </c>
      <c r="L2964" s="7">
        <v>24.5</v>
      </c>
      <c r="M2964" s="2">
        <f t="shared" si="1400"/>
        <v>89.76356372816403</v>
      </c>
      <c r="N2964" s="7">
        <v>26.2</v>
      </c>
      <c r="O2964" s="2">
        <f t="shared" si="1401"/>
        <v>0.66356372816403564</v>
      </c>
      <c r="Q2964" s="2">
        <f t="shared" si="1402"/>
        <v>46.654537282094317</v>
      </c>
      <c r="R2964" s="2">
        <f t="shared" si="1388"/>
        <v>157.50374772151923</v>
      </c>
      <c r="S2964" s="2">
        <v>32.665799999999997</v>
      </c>
      <c r="T2964" s="2">
        <v>90</v>
      </c>
      <c r="U2964" s="7">
        <v>38.5</v>
      </c>
      <c r="V2964" s="2">
        <f t="shared" si="1403"/>
        <v>134.93974427268176</v>
      </c>
      <c r="W2964" s="7">
        <v>39.729999999999997</v>
      </c>
      <c r="X2964" s="2">
        <f t="shared" si="1396"/>
        <v>56.764255995466527</v>
      </c>
      <c r="Y2964" s="7">
        <v>24.81</v>
      </c>
      <c r="Z2964" s="2">
        <f t="shared" si="1413"/>
        <v>223.11740477947896</v>
      </c>
      <c r="AA2964" s="7">
        <v>46.4</v>
      </c>
      <c r="AB2964" s="7">
        <v>89.1</v>
      </c>
      <c r="AF2964">
        <f t="shared" si="1397"/>
        <v>55.117372454841117</v>
      </c>
      <c r="AH2964" s="15">
        <f t="shared" si="1414"/>
        <v>1</v>
      </c>
      <c r="AI2964">
        <f t="shared" si="1405"/>
        <v>-823.23761292553854</v>
      </c>
      <c r="AJ2964">
        <f t="shared" si="1406"/>
        <v>417.36281723853369</v>
      </c>
      <c r="AK2964">
        <f t="shared" si="1407"/>
        <v>-1.7901537741838687</v>
      </c>
      <c r="AL2964">
        <f t="shared" si="1389"/>
        <v>-24370946.405452117</v>
      </c>
      <c r="AM2964">
        <f t="shared" si="1408"/>
        <v>573384.38816160522</v>
      </c>
      <c r="AN2964">
        <f t="shared" si="1409"/>
        <v>653.42394135651239</v>
      </c>
      <c r="AP2964" s="15">
        <v>1</v>
      </c>
      <c r="AQ2964">
        <f t="shared" si="1390"/>
        <v>82604937939039.797</v>
      </c>
      <c r="AR2964">
        <f t="shared" si="1391"/>
        <v>0.47995399749741907</v>
      </c>
      <c r="AS2964">
        <f t="shared" si="1392"/>
        <v>-4480317167000.543</v>
      </c>
      <c r="AU2964">
        <f t="shared" si="1393"/>
        <v>584201783513846.25</v>
      </c>
      <c r="AV2964">
        <f t="shared" si="1410"/>
        <v>2.2550519080950298E+29</v>
      </c>
    </row>
    <row r="2965" spans="1:48" x14ac:dyDescent="0.3">
      <c r="A2965" s="4">
        <v>26.496300000000002</v>
      </c>
      <c r="B2965" s="4">
        <f t="shared" si="1411"/>
        <v>75</v>
      </c>
      <c r="C2965" s="7">
        <v>24.81</v>
      </c>
      <c r="D2965" s="2">
        <f t="shared" si="1412"/>
        <v>228.972746080625</v>
      </c>
      <c r="E2965" s="6">
        <f t="shared" si="1398"/>
        <v>9.8512273964255108</v>
      </c>
      <c r="F2965" s="2">
        <f t="shared" si="1387"/>
        <v>134.11743046532408</v>
      </c>
      <c r="G2965" s="7">
        <v>37.200000000000003</v>
      </c>
      <c r="H2965" s="3">
        <f t="shared" si="1395"/>
        <v>171.79753972553306</v>
      </c>
      <c r="J2965" s="7">
        <v>45.2</v>
      </c>
      <c r="K2965" s="2">
        <f t="shared" si="1399"/>
        <v>125.39753972553305</v>
      </c>
      <c r="L2965" s="7">
        <v>24.5</v>
      </c>
      <c r="M2965" s="2">
        <f t="shared" si="1400"/>
        <v>89.211130538310613</v>
      </c>
      <c r="N2965" s="7">
        <v>26.2</v>
      </c>
      <c r="O2965" s="2">
        <f t="shared" si="1401"/>
        <v>0.11113053831061848</v>
      </c>
      <c r="Q2965" s="2">
        <f t="shared" si="1402"/>
        <v>46.175070120302692</v>
      </c>
      <c r="R2965" s="2">
        <f t="shared" si="1388"/>
        <v>156.88366719285375</v>
      </c>
      <c r="S2965" s="2">
        <v>32.665799999999997</v>
      </c>
      <c r="T2965" s="2">
        <v>90</v>
      </c>
      <c r="U2965" s="7">
        <v>38.5</v>
      </c>
      <c r="V2965" s="2">
        <f t="shared" si="1403"/>
        <v>134.93180440708596</v>
      </c>
      <c r="W2965" s="7">
        <v>39.729999999999997</v>
      </c>
      <c r="X2965" s="2">
        <f t="shared" si="1396"/>
        <v>56.272503846635516</v>
      </c>
      <c r="Y2965" s="7">
        <v>24.81</v>
      </c>
      <c r="Z2965" s="2">
        <f t="shared" si="1413"/>
        <v>223.25240477947895</v>
      </c>
      <c r="AA2965" s="7">
        <v>46.4</v>
      </c>
      <c r="AB2965" s="7">
        <v>89.1</v>
      </c>
      <c r="AF2965">
        <f t="shared" si="1397"/>
        <v>54.953525643230819</v>
      </c>
      <c r="AH2965" s="15">
        <f t="shared" si="1414"/>
        <v>1</v>
      </c>
      <c r="AI2965">
        <f t="shared" si="1405"/>
        <v>-1155.5057947229357</v>
      </c>
      <c r="AJ2965">
        <f t="shared" si="1406"/>
        <v>416.51785515806102</v>
      </c>
      <c r="AK2965">
        <f t="shared" si="1407"/>
        <v>-1.8095930052399993</v>
      </c>
      <c r="AL2965">
        <f t="shared" si="1389"/>
        <v>-4170782.58353859</v>
      </c>
      <c r="AM2965">
        <f t="shared" si="1408"/>
        <v>586082.6656455429</v>
      </c>
      <c r="AN2965">
        <f t="shared" si="1409"/>
        <v>658.73145935278274</v>
      </c>
      <c r="AP2965" s="15">
        <v>1</v>
      </c>
      <c r="AQ2965">
        <f t="shared" si="1390"/>
        <v>1156980885979282.8</v>
      </c>
      <c r="AR2965">
        <f t="shared" si="1391"/>
        <v>0.48169615153289186</v>
      </c>
      <c r="AS2965">
        <f t="shared" si="1392"/>
        <v>-399516401216.48456</v>
      </c>
      <c r="AU2965">
        <f t="shared" si="1393"/>
        <v>1366735967805344</v>
      </c>
      <c r="AV2965">
        <f t="shared" si="1410"/>
        <v>1.7142838051886995E+30</v>
      </c>
    </row>
    <row r="2966" spans="1:48" x14ac:dyDescent="0.3">
      <c r="A2966" s="4">
        <v>26.496300000000002</v>
      </c>
      <c r="B2966" s="4">
        <f t="shared" si="1411"/>
        <v>76</v>
      </c>
      <c r="C2966" s="7">
        <v>24.81</v>
      </c>
      <c r="D2966" s="2">
        <f t="shared" si="1412"/>
        <v>229.322746080625</v>
      </c>
      <c r="E2966" s="6">
        <f t="shared" si="1398"/>
        <v>9.4595023522339829</v>
      </c>
      <c r="F2966" s="2">
        <f t="shared" si="1387"/>
        <v>132.65865791760604</v>
      </c>
      <c r="G2966" s="7">
        <v>37.200000000000003</v>
      </c>
      <c r="H2966" s="3">
        <f t="shared" si="1395"/>
        <v>170.9721118400391</v>
      </c>
      <c r="J2966" s="7">
        <v>45.2</v>
      </c>
      <c r="K2966" s="2">
        <f t="shared" si="1399"/>
        <v>124.5721118400391</v>
      </c>
      <c r="L2966" s="7">
        <v>24.5</v>
      </c>
      <c r="M2966" s="2">
        <f t="shared" si="1400"/>
        <v>88.646313454601426</v>
      </c>
      <c r="N2966" s="7">
        <v>26.2</v>
      </c>
      <c r="O2966" s="2">
        <f t="shared" si="1401"/>
        <v>-0.45368654539856834</v>
      </c>
      <c r="Q2966" s="2">
        <f t="shared" si="1402"/>
        <v>45.689437851362953</v>
      </c>
      <c r="R2966" s="2">
        <f t="shared" si="1388"/>
        <v>156.24828969581267</v>
      </c>
      <c r="S2966" s="2">
        <v>32.665799999999997</v>
      </c>
      <c r="T2966" s="2">
        <v>90</v>
      </c>
      <c r="U2966" s="7">
        <v>38.5</v>
      </c>
      <c r="V2966" s="2">
        <f t="shared" si="1403"/>
        <v>134.94871077523635</v>
      </c>
      <c r="W2966" s="7">
        <v>39.729999999999997</v>
      </c>
      <c r="X2966" s="2">
        <f t="shared" si="1396"/>
        <v>55.777514856576019</v>
      </c>
      <c r="Y2966" s="7">
        <v>24.81</v>
      </c>
      <c r="Z2966" s="2">
        <f t="shared" si="1413"/>
        <v>223.38740477947894</v>
      </c>
      <c r="AA2966" s="7">
        <v>46.4</v>
      </c>
      <c r="AB2966" s="7">
        <v>89.1</v>
      </c>
      <c r="AF2966">
        <f t="shared" si="1397"/>
        <v>54.785165330584739</v>
      </c>
      <c r="AH2966" s="15">
        <f t="shared" si="1414"/>
        <v>1</v>
      </c>
      <c r="AI2966">
        <f t="shared" si="1405"/>
        <v>-1158.3363819760382</v>
      </c>
      <c r="AJ2966">
        <f t="shared" si="1406"/>
        <v>416.03962874610016</v>
      </c>
      <c r="AK2966">
        <f t="shared" si="1407"/>
        <v>-1.8316154489897607</v>
      </c>
      <c r="AL2966">
        <f t="shared" si="1389"/>
        <v>17007052.692501396</v>
      </c>
      <c r="AM2966">
        <f t="shared" si="1408"/>
        <v>585078.13811558799</v>
      </c>
      <c r="AN2966">
        <f t="shared" si="1409"/>
        <v>663.90246155827833</v>
      </c>
      <c r="AP2966" s="15">
        <v>1</v>
      </c>
      <c r="AQ2966">
        <f t="shared" si="1390"/>
        <v>1367940105441309</v>
      </c>
      <c r="AR2966">
        <f t="shared" si="1391"/>
        <v>0.48341268847197266</v>
      </c>
      <c r="AS2966">
        <f t="shared" si="1392"/>
        <v>3999887189134.7388</v>
      </c>
      <c r="AU2966">
        <f t="shared" si="1393"/>
        <v>1388010864828500.5</v>
      </c>
      <c r="AV2966">
        <f t="shared" si="1410"/>
        <v>-5.5139520332849036E+30</v>
      </c>
    </row>
    <row r="2967" spans="1:48" x14ac:dyDescent="0.3">
      <c r="A2967" s="4">
        <v>26.496300000000002</v>
      </c>
      <c r="B2967" s="4">
        <f t="shared" si="1411"/>
        <v>77</v>
      </c>
      <c r="C2967" s="7">
        <v>24.81</v>
      </c>
      <c r="D2967" s="2">
        <f t="shared" si="1412"/>
        <v>229.67274608062499</v>
      </c>
      <c r="E2967" s="6">
        <f t="shared" si="1398"/>
        <v>9.0790593513226447</v>
      </c>
      <c r="F2967" s="2">
        <f t="shared" si="1387"/>
        <v>131.03321959152012</v>
      </c>
      <c r="G2967" s="7">
        <v>37.200000000000003</v>
      </c>
      <c r="H2967" s="3">
        <f t="shared" si="1395"/>
        <v>170.13738472232029</v>
      </c>
      <c r="J2967" s="7">
        <v>45.2</v>
      </c>
      <c r="K2967" s="2">
        <f t="shared" si="1399"/>
        <v>123.73738472232029</v>
      </c>
      <c r="L2967" s="7">
        <v>24.5</v>
      </c>
      <c r="M2967" s="2">
        <f t="shared" si="1400"/>
        <v>88.067692534645715</v>
      </c>
      <c r="N2967" s="7">
        <v>26.2</v>
      </c>
      <c r="O2967" s="2">
        <f t="shared" si="1401"/>
        <v>-1.032307465354279</v>
      </c>
      <c r="Q2967" s="2">
        <f t="shared" si="1402"/>
        <v>45.197374436330932</v>
      </c>
      <c r="R2967" s="2">
        <f t="shared" si="1388"/>
        <v>155.5964462491111</v>
      </c>
      <c r="S2967" s="2">
        <v>32.665799999999997</v>
      </c>
      <c r="T2967" s="2">
        <v>90</v>
      </c>
      <c r="U2967" s="7">
        <v>38.5</v>
      </c>
      <c r="V2967" s="2">
        <f t="shared" si="1403"/>
        <v>134.99145142909154</v>
      </c>
      <c r="W2967" s="7">
        <v>39.729999999999997</v>
      </c>
      <c r="X2967" s="2">
        <f t="shared" si="1396"/>
        <v>55.279427979256312</v>
      </c>
      <c r="Y2967" s="7">
        <v>24.81</v>
      </c>
      <c r="Z2967" s="2">
        <f t="shared" si="1413"/>
        <v>223.52240477947893</v>
      </c>
      <c r="AA2967" s="7">
        <v>46.4</v>
      </c>
      <c r="AB2967" s="7">
        <v>89.1</v>
      </c>
      <c r="AF2967">
        <f t="shared" si="1397"/>
        <v>54.612082071599417</v>
      </c>
      <c r="AH2967" s="15">
        <f t="shared" si="1414"/>
        <v>1</v>
      </c>
      <c r="AI2967">
        <f t="shared" si="1405"/>
        <v>-765.94355286449695</v>
      </c>
      <c r="AJ2967">
        <f t="shared" si="1406"/>
        <v>414.61527885380895</v>
      </c>
      <c r="AK2967">
        <f t="shared" si="1407"/>
        <v>-1.8564248786026172</v>
      </c>
      <c r="AL2967">
        <f t="shared" si="1389"/>
        <v>39245042.714062296</v>
      </c>
      <c r="AM2967">
        <f t="shared" si="1408"/>
        <v>592765.90391599201</v>
      </c>
      <c r="AN2967">
        <f t="shared" si="1409"/>
        <v>668.98124905224358</v>
      </c>
      <c r="AP2967" s="15">
        <v>1</v>
      </c>
      <c r="AQ2967">
        <f t="shared" si="1390"/>
        <v>196481666565139.94</v>
      </c>
      <c r="AR2967">
        <f t="shared" si="1391"/>
        <v>0.48510538533220882</v>
      </c>
      <c r="AS2967">
        <f t="shared" si="1392"/>
        <v>3940294707161.8726</v>
      </c>
      <c r="AU2967">
        <f t="shared" si="1393"/>
        <v>523950470491995.81</v>
      </c>
      <c r="AV2967">
        <f t="shared" si="1410"/>
        <v>-1.9020194862834974E+30</v>
      </c>
    </row>
    <row r="2968" spans="1:48" x14ac:dyDescent="0.3">
      <c r="A2968" s="4">
        <v>26.496300000000002</v>
      </c>
      <c r="B2968" s="4">
        <f t="shared" si="1411"/>
        <v>78</v>
      </c>
      <c r="C2968" s="7">
        <v>24.81</v>
      </c>
      <c r="D2968" s="2">
        <f t="shared" si="1412"/>
        <v>230.02274608062498</v>
      </c>
      <c r="E2968" s="6">
        <f t="shared" si="1398"/>
        <v>8.7114999538634166</v>
      </c>
      <c r="F2968" s="2">
        <f t="shared" si="1387"/>
        <v>129.22518821101755</v>
      </c>
      <c r="G2968" s="7">
        <v>37.200000000000003</v>
      </c>
      <c r="H2968" s="3">
        <f t="shared" si="1395"/>
        <v>169.29239501917175</v>
      </c>
      <c r="J2968" s="7">
        <v>45.2</v>
      </c>
      <c r="K2968" s="2">
        <f t="shared" si="1399"/>
        <v>122.89239501917174</v>
      </c>
      <c r="L2968" s="7">
        <v>24.5</v>
      </c>
      <c r="M2968" s="2">
        <f t="shared" si="1400"/>
        <v>87.473475206357932</v>
      </c>
      <c r="N2968" s="7">
        <v>26.2</v>
      </c>
      <c r="O2968" s="2">
        <f t="shared" si="1401"/>
        <v>-1.6265247936420621</v>
      </c>
      <c r="Q2968" s="2">
        <f t="shared" si="1402"/>
        <v>44.6985450951925</v>
      </c>
      <c r="R2968" s="2">
        <f t="shared" si="1388"/>
        <v>154.92676820950874</v>
      </c>
      <c r="S2968" s="2">
        <v>32.665799999999997</v>
      </c>
      <c r="T2968" s="2">
        <v>90</v>
      </c>
      <c r="U2968" s="7">
        <v>38.5</v>
      </c>
      <c r="V2968" s="2">
        <f t="shared" si="1403"/>
        <v>135.06061722864712</v>
      </c>
      <c r="W2968" s="7">
        <v>39.729999999999997</v>
      </c>
      <c r="X2968" s="2">
        <f t="shared" si="1396"/>
        <v>54.778382802730448</v>
      </c>
      <c r="Y2968" s="7">
        <v>24.81</v>
      </c>
      <c r="Z2968" s="2">
        <f t="shared" si="1413"/>
        <v>223.65740477947892</v>
      </c>
      <c r="AA2968" s="7">
        <v>46.4</v>
      </c>
      <c r="AB2968" s="7">
        <v>89.1</v>
      </c>
      <c r="AF2968">
        <f t="shared" si="1397"/>
        <v>54.434020541130181</v>
      </c>
      <c r="AH2968" s="15">
        <f t="shared" si="1414"/>
        <v>1</v>
      </c>
      <c r="AI2968">
        <f t="shared" si="1405"/>
        <v>-898.20472019245869</v>
      </c>
      <c r="AJ2968">
        <f t="shared" si="1406"/>
        <v>413.37529226997839</v>
      </c>
      <c r="AK2968">
        <f t="shared" si="1407"/>
        <v>-1.8842570324216261</v>
      </c>
      <c r="AL2968">
        <f t="shared" si="1389"/>
        <v>62673363.970246047</v>
      </c>
      <c r="AM2968">
        <f t="shared" si="1408"/>
        <v>599823.02321820566</v>
      </c>
      <c r="AN2968">
        <f t="shared" si="1409"/>
        <v>674.01596858535675</v>
      </c>
      <c r="AP2968" s="15">
        <v>1</v>
      </c>
      <c r="AQ2968">
        <f t="shared" si="1390"/>
        <v>-228751210579292.72</v>
      </c>
      <c r="AR2968">
        <f t="shared" si="1391"/>
        <v>0.48677583037199351</v>
      </c>
      <c r="AS2968">
        <f t="shared" si="1392"/>
        <v>-329964632402.09509</v>
      </c>
      <c r="AU2968">
        <f t="shared" si="1393"/>
        <v>744678422025524.88</v>
      </c>
      <c r="AV2968">
        <f>((AR2968*C2968*SIN(D2968*3.1416/180)+AJ2968*AJ2968*C2968*COS(D2968*3.1416/180)-AQ2968*U2968*SIN(V2968*3.1416/180)+AN2968*AN2968*J2968*COS(K2968*3.1416/180)-AM2968*AM2968*N2968*COS(O2968*3.1416/180)-AL2968*AL2968*Y2968*COS(Z2968*3.1416/180))*Y2968*COS(Z2968*3.1416/180)-(AR2968*C2968*COS(D2968*3.1416/180)+AJ2968*AJ2968*C2968*SIN(D2968*3.1416/180)+AU2968*U2968*COS(V2968*3.1416/180)+AN2968*AN2968*J2968*SIN(K2968*3.1416/180)-AM2968*AM2968*N2968*SIN(O2968*3.1416/180)-AL2968*AL2968*Y2968*SIN(Z2968*3.1416/180))*Y2968*SIN(Z2968*3.1416/180)/N2968*SIN(O2968*3.1416/180)*(AR2968*C2968*SIN(D2968*3.1416/180)+AJ2968*AJ2968*C2968*COS(D2968*3.1416/180)-AU2968*U2968*SIN(V2968*3.1416/180)+AN2968*AN2968*J2968*COS(K2968*3.1416/180)-AM2968*AM2968*N2968*COS(O2968*3.1416/180)-AL2968*AL2968*Y2968*COS(Z2968*3.1416/180))-Y2968*SIN(Z2968*3.1416/180)*N2968*COS(O2968*3.1416/180))/1000</f>
        <v>-4.3801807849045315E+28</v>
      </c>
    </row>
    <row r="2969" spans="1:48" x14ac:dyDescent="0.3">
      <c r="A2969" s="4">
        <v>26.496300000000002</v>
      </c>
      <c r="B2969" s="4">
        <f t="shared" si="1411"/>
        <v>79</v>
      </c>
      <c r="C2969" s="7">
        <v>24.81</v>
      </c>
      <c r="D2969" s="2">
        <f t="shared" si="1412"/>
        <v>230.37274608062498</v>
      </c>
      <c r="E2969" s="6">
        <f t="shared" si="1398"/>
        <v>8.3586431222545858</v>
      </c>
      <c r="F2969" s="2">
        <f t="shared" si="1387"/>
        <v>127.21810980494463</v>
      </c>
      <c r="G2969" s="7">
        <v>37.200000000000003</v>
      </c>
      <c r="H2969" s="3">
        <f t="shared" si="1395"/>
        <v>168.4359907385597</v>
      </c>
      <c r="J2969" s="7">
        <v>45.2</v>
      </c>
      <c r="K2969" s="2">
        <f t="shared" si="1399"/>
        <v>122.03599073855969</v>
      </c>
      <c r="L2969" s="7">
        <v>24.5</v>
      </c>
      <c r="M2969" s="2">
        <f t="shared" si="1400"/>
        <v>86.86141436217315</v>
      </c>
      <c r="N2969" s="7">
        <v>26.2</v>
      </c>
      <c r="O2969" s="2">
        <f t="shared" si="1401"/>
        <v>-2.2385856378268443</v>
      </c>
      <c r="Q2969" s="2">
        <f t="shared" si="1402"/>
        <v>44.192538044640592</v>
      </c>
      <c r="R2969" s="2">
        <f t="shared" si="1388"/>
        <v>154.23765889930479</v>
      </c>
      <c r="S2969" s="2">
        <v>32.665799999999997</v>
      </c>
      <c r="T2969" s="2">
        <v>90</v>
      </c>
      <c r="U2969" s="7">
        <v>38.5</v>
      </c>
      <c r="V2969" s="2">
        <f t="shared" si="1403"/>
        <v>135.15620696099091</v>
      </c>
      <c r="W2969" s="7">
        <v>39.729999999999997</v>
      </c>
      <c r="X2969" s="2">
        <f t="shared" si="1396"/>
        <v>54.274519606286006</v>
      </c>
      <c r="Y2969" s="7">
        <v>24.81</v>
      </c>
      <c r="Z2969" s="2">
        <f t="shared" si="1413"/>
        <v>223.79240477947891</v>
      </c>
      <c r="AA2969" s="7">
        <v>46.4</v>
      </c>
      <c r="AB2969" s="7">
        <v>89.1</v>
      </c>
      <c r="AF2969">
        <f t="shared" si="1397"/>
        <v>54.250663884784615</v>
      </c>
      <c r="AH2969" s="15">
        <f t="shared" si="1414"/>
        <v>1</v>
      </c>
      <c r="AI2969">
        <f t="shared" si="1405"/>
        <v>-1137.9860484894889</v>
      </c>
      <c r="AJ2969">
        <f t="shared" si="1406"/>
        <v>411.45209567765346</v>
      </c>
      <c r="AK2969">
        <f t="shared" si="1407"/>
        <v>-1.915385228978461</v>
      </c>
      <c r="AL2969">
        <f t="shared" si="1389"/>
        <v>87411825.398068726</v>
      </c>
      <c r="AM2969">
        <f t="shared" si="1408"/>
        <v>606490.75427050702</v>
      </c>
      <c r="AN2969">
        <f t="shared" si="1409"/>
        <v>679.05772508894017</v>
      </c>
      <c r="AP2969" s="15">
        <v>1</v>
      </c>
      <c r="AQ2969">
        <f t="shared" si="1390"/>
        <v>-1283337426219832.8</v>
      </c>
      <c r="AR2969">
        <f t="shared" si="1391"/>
        <v>0.48842585258310517</v>
      </c>
      <c r="AS2969">
        <f t="shared" si="1392"/>
        <v>-4049701593773.9893</v>
      </c>
      <c r="AU2969">
        <f t="shared" si="1393"/>
        <v>1360133567783358</v>
      </c>
      <c r="AV2969">
        <f t="shared" ref="AV2969:AV3011" si="1415">((AR2969*C2969*SIN(D2969*3.1416/180)+AJ2969*AJ2969*C2969*COS(D2969*3.1416/180)-AQ2969*U2969*SIN(V2969*3.1416/180)+AN2969*AN2969*J2969*COS(K2969*3.1416/180)-AM2969*AM2969*N2969*COS(O2969*3.1416/180)-AL2969*AL2969*Y2969*COS(Z2969*3.1416/180))*Y2969*COS(Z2969*3.1416/180)-(AR2969*C2969*COS(D2969*3.1416/180)+AJ2969*AJ2969*C2969*SIN(D2969*3.1416/180)+AU2969*U2969*COS(V2969*3.1416/180)+AN2969*AN2969*J2969*SIN(K2969*3.1416/180)-AM2969*AM2969*N2969*SIN(O2969*3.1416/180)-AL2969*AL2969*Y2969*SIN(Z2969*3.1416/180))*Y2969*SIN(Z2969*3.1416/180)/N2969*SIN(O2969*3.1416/180)*(AR2969*C2969*SIN(D2969*3.1416/180)+AJ2969*AJ2969*C2969*COS(D2969*3.1416/180)-AU2969*U2969*SIN(V2969*3.1416/180)+AN2969*AN2969*J2969*COS(K2969*3.1416/180)-AM2969*AM2969*N2969*COS(O2969*3.1416/180)-AL2969*AL2969*Y2969*COS(Z2969*3.1416/180))-Y2969*SIN(Z2969*3.1416/180)*N2969*COS(O2969*3.1416/180))/1000</f>
        <v>-2.4055194254025569E+29</v>
      </c>
    </row>
    <row r="2970" spans="1:48" x14ac:dyDescent="0.3">
      <c r="A2970" s="4">
        <v>26.496300000000002</v>
      </c>
      <c r="B2970" s="4">
        <f t="shared" si="1411"/>
        <v>80</v>
      </c>
      <c r="C2970" s="7">
        <v>24.81</v>
      </c>
      <c r="D2970" s="2">
        <f t="shared" si="1412"/>
        <v>230.72274608062497</v>
      </c>
      <c r="E2970" s="6">
        <f t="shared" si="1398"/>
        <v>8.0225434659202612</v>
      </c>
      <c r="F2970" s="2">
        <f t="shared" si="1387"/>
        <v>124.99557385303402</v>
      </c>
      <c r="G2970" s="7">
        <v>37.200000000000003</v>
      </c>
      <c r="H2970" s="3">
        <f t="shared" si="1395"/>
        <v>167.56681906764612</v>
      </c>
      <c r="J2970" s="7">
        <v>45.2</v>
      </c>
      <c r="K2970" s="2">
        <f t="shared" si="1399"/>
        <v>121.16681906764612</v>
      </c>
      <c r="L2970" s="7">
        <v>24.5</v>
      </c>
      <c r="M2970" s="2">
        <f t="shared" si="1400"/>
        <v>86.228721873352129</v>
      </c>
      <c r="N2970" s="7">
        <v>26.2</v>
      </c>
      <c r="O2970" s="2">
        <f t="shared" si="1401"/>
        <v>-2.8712781266478657</v>
      </c>
      <c r="Q2970" s="2">
        <f t="shared" si="1402"/>
        <v>43.67885929621977</v>
      </c>
      <c r="R2970" s="2">
        <f t="shared" si="1388"/>
        <v>153.52726858143765</v>
      </c>
      <c r="S2970" s="2">
        <v>32.665799999999997</v>
      </c>
      <c r="T2970" s="2">
        <v>90</v>
      </c>
      <c r="U2970" s="7">
        <v>38.5</v>
      </c>
      <c r="V2970" s="2">
        <f t="shared" si="1403"/>
        <v>135.27738464798966</v>
      </c>
      <c r="W2970" s="7">
        <v>39.729999999999997</v>
      </c>
      <c r="X2970" s="2">
        <f t="shared" si="1396"/>
        <v>53.767979421748137</v>
      </c>
      <c r="Y2970" s="7">
        <v>24.81</v>
      </c>
      <c r="Z2970" s="2">
        <f t="shared" si="1413"/>
        <v>223.92740477947891</v>
      </c>
      <c r="AA2970" s="7">
        <v>46.4</v>
      </c>
      <c r="AB2970" s="7">
        <v>89.1</v>
      </c>
      <c r="AF2970">
        <f t="shared" si="1397"/>
        <v>54.061614095031032</v>
      </c>
      <c r="AH2970" s="15">
        <f t="shared" si="1414"/>
        <v>1</v>
      </c>
      <c r="AI2970">
        <f t="shared" si="1405"/>
        <v>-774.16697900996564</v>
      </c>
      <c r="AJ2970">
        <f t="shared" si="1406"/>
        <v>409.76940664743324</v>
      </c>
      <c r="AK2970">
        <f t="shared" si="1407"/>
        <v>-1.9501272791462689</v>
      </c>
      <c r="AL2970">
        <f t="shared" si="1389"/>
        <v>113678836.15487717</v>
      </c>
      <c r="AM2970">
        <f t="shared" si="1408"/>
        <v>613205.14215540723</v>
      </c>
      <c r="AN2970">
        <f t="shared" si="1409"/>
        <v>684.15908750377002</v>
      </c>
      <c r="AP2970" s="15">
        <v>1</v>
      </c>
      <c r="AQ2970">
        <f t="shared" si="1390"/>
        <v>-396443399094212.44</v>
      </c>
      <c r="AR2970">
        <f t="shared" si="1391"/>
        <v>0.49005713692466746</v>
      </c>
      <c r="AS2970">
        <f t="shared" si="1392"/>
        <v>-3272432903126.4409</v>
      </c>
      <c r="AU2970">
        <f t="shared" si="1393"/>
        <v>557719060537535.94</v>
      </c>
      <c r="AV2970">
        <f t="shared" si="1415"/>
        <v>-1.4712013523573683E+30</v>
      </c>
    </row>
    <row r="2971" spans="1:48" x14ac:dyDescent="0.3">
      <c r="A2971" s="4">
        <v>26.496300000000002</v>
      </c>
      <c r="B2971" s="4">
        <f t="shared" si="1411"/>
        <v>81</v>
      </c>
      <c r="C2971" s="7">
        <v>24.81</v>
      </c>
      <c r="D2971" s="2">
        <f t="shared" si="1412"/>
        <v>231.07274608062497</v>
      </c>
      <c r="E2971" s="6">
        <f t="shared" si="1398"/>
        <v>7.705502903199859</v>
      </c>
      <c r="F2971" s="2">
        <f t="shared" si="1387"/>
        <v>122.54207145013928</v>
      </c>
      <c r="G2971" s="7">
        <v>37.200000000000003</v>
      </c>
      <c r="H2971" s="3">
        <f t="shared" si="1395"/>
        <v>166.68332771703126</v>
      </c>
      <c r="J2971" s="7">
        <v>45.2</v>
      </c>
      <c r="K2971" s="2">
        <f t="shared" si="1399"/>
        <v>120.28332771703126</v>
      </c>
      <c r="L2971" s="7">
        <v>24.5</v>
      </c>
      <c r="M2971" s="2">
        <f t="shared" si="1400"/>
        <v>85.571987610720498</v>
      </c>
      <c r="N2971" s="7">
        <v>26.2</v>
      </c>
      <c r="O2971" s="2">
        <f t="shared" si="1401"/>
        <v>-3.5280123892794961</v>
      </c>
      <c r="Q2971" s="2">
        <f t="shared" si="1402"/>
        <v>43.156933558387692</v>
      </c>
      <c r="R2971" s="2">
        <f t="shared" si="1388"/>
        <v>152.79347871820465</v>
      </c>
      <c r="S2971" s="2">
        <v>32.665799999999997</v>
      </c>
      <c r="T2971" s="2">
        <v>90</v>
      </c>
      <c r="U2971" s="7">
        <v>38.5</v>
      </c>
      <c r="V2971" s="2">
        <f t="shared" si="1403"/>
        <v>135.4221944455592</v>
      </c>
      <c r="W2971" s="7">
        <v>39.729999999999997</v>
      </c>
      <c r="X2971" s="2">
        <f t="shared" si="1396"/>
        <v>53.25890409893357</v>
      </c>
      <c r="Y2971" s="7">
        <v>24.81</v>
      </c>
      <c r="Z2971" s="2">
        <f t="shared" si="1413"/>
        <v>224.0624047794789</v>
      </c>
      <c r="AA2971" s="7">
        <v>46.4</v>
      </c>
      <c r="AB2971" s="7">
        <v>89.1</v>
      </c>
      <c r="AF2971">
        <f t="shared" si="1397"/>
        <v>53.866368496333401</v>
      </c>
      <c r="AH2971" s="15">
        <f t="shared" si="1414"/>
        <v>1</v>
      </c>
      <c r="AI2971">
        <f t="shared" si="1405"/>
        <v>-647.38417678400856</v>
      </c>
      <c r="AJ2971">
        <f t="shared" si="1406"/>
        <v>407.86688923939221</v>
      </c>
      <c r="AK2971">
        <f t="shared" si="1407"/>
        <v>-1.9888540519168185</v>
      </c>
      <c r="AL2971">
        <f t="shared" si="1389"/>
        <v>141672038.79320958</v>
      </c>
      <c r="AM2971">
        <f t="shared" si="1408"/>
        <v>619872.1844662705</v>
      </c>
      <c r="AN2971">
        <f t="shared" si="1409"/>
        <v>689.37178653097112</v>
      </c>
      <c r="AP2971" s="15">
        <v>1</v>
      </c>
      <c r="AQ2971">
        <f t="shared" si="1390"/>
        <v>-53327576066625.141</v>
      </c>
      <c r="AR2971">
        <f t="shared" si="1391"/>
        <v>0.49167158642079717</v>
      </c>
      <c r="AS2971">
        <f t="shared" si="1392"/>
        <v>950786821262.85706</v>
      </c>
      <c r="AU2971">
        <f t="shared" si="1393"/>
        <v>411708203108526.38</v>
      </c>
      <c r="AV2971">
        <f t="shared" si="1415"/>
        <v>-4.7068214632360596E+30</v>
      </c>
    </row>
    <row r="2972" spans="1:48" x14ac:dyDescent="0.3">
      <c r="A2972" s="4">
        <v>26.496300000000002</v>
      </c>
      <c r="B2972" s="4">
        <f t="shared" si="1411"/>
        <v>82</v>
      </c>
      <c r="C2972" s="7">
        <v>24.81</v>
      </c>
      <c r="D2972" s="2">
        <f t="shared" si="1412"/>
        <v>231.42274608062496</v>
      </c>
      <c r="E2972" s="6">
        <f t="shared" si="1398"/>
        <v>7.4100706977475408</v>
      </c>
      <c r="F2972" s="2">
        <f t="shared" si="1387"/>
        <v>119.84420586349971</v>
      </c>
      <c r="G2972" s="7">
        <v>37.200000000000003</v>
      </c>
      <c r="H2972" s="3">
        <f t="shared" si="1395"/>
        <v>165.78378920274781</v>
      </c>
      <c r="J2972" s="7">
        <v>45.2</v>
      </c>
      <c r="K2972" s="2">
        <f t="shared" si="1399"/>
        <v>119.38378920274781</v>
      </c>
      <c r="L2972" s="7">
        <v>24.5</v>
      </c>
      <c r="M2972" s="2">
        <f t="shared" si="1400"/>
        <v>84.887121395833617</v>
      </c>
      <c r="N2972" s="7">
        <v>26.2</v>
      </c>
      <c r="O2972" s="2">
        <f t="shared" si="1401"/>
        <v>-4.2128786041663773</v>
      </c>
      <c r="Q2972" s="2">
        <f t="shared" si="1402"/>
        <v>42.626115509594321</v>
      </c>
      <c r="R2972" s="2">
        <f t="shared" si="1388"/>
        <v>152.03390434542118</v>
      </c>
      <c r="S2972" s="2">
        <v>32.665799999999997</v>
      </c>
      <c r="T2972" s="2">
        <v>90</v>
      </c>
      <c r="U2972" s="7">
        <v>38.5</v>
      </c>
      <c r="V2972" s="2">
        <f t="shared" si="1403"/>
        <v>135.58725310571128</v>
      </c>
      <c r="W2972" s="7">
        <v>39.729999999999997</v>
      </c>
      <c r="X2972" s="2">
        <f t="shared" si="1396"/>
        <v>52.747436375250345</v>
      </c>
      <c r="Y2972" s="7">
        <v>24.81</v>
      </c>
      <c r="Z2972" s="2">
        <f t="shared" si="1413"/>
        <v>224.19740477947889</v>
      </c>
      <c r="AA2972" s="7">
        <v>46.4</v>
      </c>
      <c r="AB2972" s="7">
        <v>89.1</v>
      </c>
      <c r="AF2972">
        <f t="shared" si="1397"/>
        <v>53.664293392581698</v>
      </c>
      <c r="AH2972" s="15">
        <f t="shared" si="1414"/>
        <v>1</v>
      </c>
      <c r="AI2972">
        <f t="shared" si="1405"/>
        <v>-989.53206820891921</v>
      </c>
      <c r="AJ2972">
        <f t="shared" si="1406"/>
        <v>405.84253030647864</v>
      </c>
      <c r="AK2972">
        <f t="shared" si="1407"/>
        <v>-2.0320001676360144</v>
      </c>
      <c r="AL2972">
        <f t="shared" si="1389"/>
        <v>171648488.1337522</v>
      </c>
      <c r="AM2972">
        <f t="shared" si="1408"/>
        <v>626571.35748764756</v>
      </c>
      <c r="AN2972">
        <f t="shared" si="1409"/>
        <v>694.74339797010771</v>
      </c>
      <c r="AP2972" s="15">
        <v>1</v>
      </c>
      <c r="AQ2972">
        <f t="shared" si="1390"/>
        <v>609084309092737.25</v>
      </c>
      <c r="AR2972">
        <f t="shared" si="1391"/>
        <v>0.49327111397789947</v>
      </c>
      <c r="AS2972">
        <f t="shared" si="1392"/>
        <v>3929138308966.0938</v>
      </c>
      <c r="AU2972">
        <f t="shared" si="1393"/>
        <v>982547037121975.75</v>
      </c>
      <c r="AV2972">
        <f t="shared" si="1415"/>
        <v>-1.1645090404146456E+31</v>
      </c>
    </row>
    <row r="2973" spans="1:48" x14ac:dyDescent="0.3">
      <c r="A2973" s="4">
        <v>26.496300000000002</v>
      </c>
      <c r="B2973" s="4">
        <f t="shared" si="1411"/>
        <v>83</v>
      </c>
      <c r="C2973" s="7">
        <v>24.81</v>
      </c>
      <c r="D2973" s="2">
        <f t="shared" si="1412"/>
        <v>231.77274608062496</v>
      </c>
      <c r="E2973" s="6">
        <f t="shared" si="1398"/>
        <v>7.1390252975517541</v>
      </c>
      <c r="F2973" s="2">
        <f t="shared" si="1387"/>
        <v>116.89229534303415</v>
      </c>
      <c r="G2973" s="7">
        <v>37.200000000000003</v>
      </c>
      <c r="H2973" s="3">
        <f t="shared" si="1395"/>
        <v>164.86635965019772</v>
      </c>
      <c r="J2973" s="7">
        <v>45.2</v>
      </c>
      <c r="K2973" s="2">
        <f t="shared" si="1399"/>
        <v>118.46635965019772</v>
      </c>
      <c r="L2973" s="7">
        <v>24.5</v>
      </c>
      <c r="M2973" s="2">
        <f t="shared" si="1400"/>
        <v>84.169344181366313</v>
      </c>
      <c r="N2973" s="7">
        <v>26.2</v>
      </c>
      <c r="O2973" s="2">
        <f t="shared" si="1401"/>
        <v>-4.9306558186336815</v>
      </c>
      <c r="Q2973" s="2">
        <f t="shared" si="1402"/>
        <v>42.085716728744146</v>
      </c>
      <c r="R2973" s="2">
        <f t="shared" si="1388"/>
        <v>151.24592622016027</v>
      </c>
      <c r="S2973" s="2">
        <v>32.665799999999997</v>
      </c>
      <c r="T2973" s="2">
        <v>90</v>
      </c>
      <c r="U2973" s="7">
        <v>38.5</v>
      </c>
      <c r="V2973" s="2">
        <f t="shared" si="1403"/>
        <v>135.76746242141837</v>
      </c>
      <c r="W2973" s="7">
        <v>39.729999999999997</v>
      </c>
      <c r="X2973" s="2">
        <f t="shared" si="1396"/>
        <v>52.233719949439973</v>
      </c>
      <c r="Y2973" s="7">
        <v>24.81</v>
      </c>
      <c r="Z2973" s="2">
        <f t="shared" si="1413"/>
        <v>224.33240477947888</v>
      </c>
      <c r="AA2973" s="7">
        <v>46.4</v>
      </c>
      <c r="AB2973" s="7">
        <v>89.1</v>
      </c>
      <c r="AF2973">
        <f t="shared" si="1397"/>
        <v>53.454597501663308</v>
      </c>
      <c r="AH2973" s="15">
        <f t="shared" si="1414"/>
        <v>1</v>
      </c>
      <c r="AI2973">
        <f t="shared" si="1405"/>
        <v>-793.42074674703281</v>
      </c>
      <c r="AJ2973">
        <f t="shared" si="1406"/>
        <v>403.68109614918137</v>
      </c>
      <c r="AK2973">
        <f t="shared" si="1407"/>
        <v>-2.0800774550997141</v>
      </c>
      <c r="AL2973">
        <f t="shared" si="1389"/>
        <v>203887288.2929233</v>
      </c>
      <c r="AM2973">
        <f t="shared" si="1408"/>
        <v>633332.02960198536</v>
      </c>
      <c r="AN2973">
        <f t="shared" si="1409"/>
        <v>700.312857100369</v>
      </c>
      <c r="AP2973" s="15">
        <v>1</v>
      </c>
      <c r="AQ2973">
        <f t="shared" si="1390"/>
        <v>509707274948361.5</v>
      </c>
      <c r="AR2973">
        <f t="shared" si="1391"/>
        <v>0.49485773539929506</v>
      </c>
      <c r="AS2973">
        <f t="shared" si="1392"/>
        <v>2563197777414.2959</v>
      </c>
      <c r="AU2973">
        <f t="shared" si="1393"/>
        <v>611490898119403.88</v>
      </c>
      <c r="AV2973">
        <f t="shared" si="1415"/>
        <v>-2.8876191291567689E+31</v>
      </c>
    </row>
    <row r="2974" spans="1:48" x14ac:dyDescent="0.3">
      <c r="A2974" s="4">
        <v>26.496300000000002</v>
      </c>
      <c r="B2974" s="4">
        <f t="shared" si="1411"/>
        <v>84</v>
      </c>
      <c r="C2974" s="7">
        <v>24.81</v>
      </c>
      <c r="D2974" s="2">
        <f t="shared" si="1412"/>
        <v>232.12274608062495</v>
      </c>
      <c r="E2974" s="6">
        <f t="shared" si="1398"/>
        <v>6.8953302726867216</v>
      </c>
      <c r="F2974" s="2">
        <f t="shared" si="1387"/>
        <v>113.68234953784105</v>
      </c>
      <c r="G2974" s="7">
        <v>37.200000000000003</v>
      </c>
      <c r="H2974" s="3">
        <f t="shared" si="1395"/>
        <v>163.92918368781488</v>
      </c>
      <c r="J2974" s="7">
        <v>45.2</v>
      </c>
      <c r="K2974" s="2">
        <f t="shared" si="1399"/>
        <v>117.52918368781488</v>
      </c>
      <c r="L2974" s="7">
        <v>24.5</v>
      </c>
      <c r="M2974" s="2">
        <f t="shared" si="1400"/>
        <v>83.413262819745654</v>
      </c>
      <c r="N2974" s="7">
        <v>26.2</v>
      </c>
      <c r="O2974" s="2">
        <f t="shared" si="1401"/>
        <v>-5.6867371802543403</v>
      </c>
      <c r="Q2974" s="2">
        <f t="shared" si="1402"/>
        <v>41.535053628500243</v>
      </c>
      <c r="R2974" s="2">
        <f t="shared" si="1388"/>
        <v>150.42676567859598</v>
      </c>
      <c r="S2974" s="2">
        <v>32.665799999999997</v>
      </c>
      <c r="T2974" s="2">
        <v>90</v>
      </c>
      <c r="U2974" s="7">
        <v>38.5</v>
      </c>
      <c r="V2974" s="2">
        <f t="shared" si="1403"/>
        <v>135.95581331859205</v>
      </c>
      <c r="W2974" s="7">
        <v>39.729999999999997</v>
      </c>
      <c r="X2974" s="2">
        <f t="shared" si="1396"/>
        <v>51.717899559458999</v>
      </c>
      <c r="Y2974" s="7">
        <v>24.81</v>
      </c>
      <c r="Z2974" s="2">
        <f t="shared" si="1413"/>
        <v>224.46740477947887</v>
      </c>
      <c r="AA2974" s="7">
        <v>46.4</v>
      </c>
      <c r="AB2974" s="7">
        <v>89.1</v>
      </c>
      <c r="AF2974">
        <f t="shared" si="1397"/>
        <v>53.236309906221138</v>
      </c>
      <c r="AH2974" s="15">
        <f t="shared" si="1414"/>
        <v>1</v>
      </c>
      <c r="AI2974">
        <f t="shared" si="1405"/>
        <v>-485.84587625343113</v>
      </c>
      <c r="AJ2974">
        <f t="shared" si="1406"/>
        <v>401.31820186225917</v>
      </c>
      <c r="AK2974">
        <f t="shared" si="1407"/>
        <v>-2.1336920369425139</v>
      </c>
      <c r="AL2974">
        <f t="shared" si="1389"/>
        <v>238676185.38578433</v>
      </c>
      <c r="AM2974">
        <f t="shared" si="1408"/>
        <v>640153.41729517921</v>
      </c>
      <c r="AN2974">
        <f t="shared" si="1409"/>
        <v>706.10480695961019</v>
      </c>
      <c r="AP2974" s="15">
        <v>1</v>
      </c>
      <c r="AQ2974">
        <f t="shared" si="1390"/>
        <v>100529239976720.06</v>
      </c>
      <c r="AR2974">
        <f t="shared" si="1391"/>
        <v>0.49643358242578184</v>
      </c>
      <c r="AS2974">
        <f t="shared" si="1392"/>
        <v>-1432661409378.5164</v>
      </c>
      <c r="AU2974">
        <f t="shared" si="1393"/>
        <v>296415831376811.19</v>
      </c>
      <c r="AV2974">
        <f t="shared" si="1415"/>
        <v>-6.4581165497743814E+31</v>
      </c>
    </row>
    <row r="2975" spans="1:48" x14ac:dyDescent="0.3">
      <c r="A2975" s="4">
        <v>26.496300000000002</v>
      </c>
      <c r="B2975" s="4">
        <f t="shared" si="1411"/>
        <v>85</v>
      </c>
      <c r="C2975" s="7">
        <v>24.81</v>
      </c>
      <c r="D2975" s="2">
        <f t="shared" si="1412"/>
        <v>232.47274608062494</v>
      </c>
      <c r="E2975" s="6">
        <f t="shared" si="1398"/>
        <v>6.6820566933427701</v>
      </c>
      <c r="F2975" s="2">
        <f t="shared" si="1387"/>
        <v>110.21829757422495</v>
      </c>
      <c r="G2975" s="7">
        <v>37.200000000000003</v>
      </c>
      <c r="H2975" s="3">
        <f t="shared" si="1395"/>
        <v>162.9705521114177</v>
      </c>
      <c r="J2975" s="7">
        <v>45.2</v>
      </c>
      <c r="K2975" s="2">
        <f t="shared" si="1399"/>
        <v>116.5705521114177</v>
      </c>
      <c r="L2975" s="7">
        <v>24.5</v>
      </c>
      <c r="M2975" s="2">
        <f t="shared" si="1400"/>
        <v>82.613065006451507</v>
      </c>
      <c r="N2975" s="7">
        <v>26.2</v>
      </c>
      <c r="O2975" s="2">
        <f t="shared" si="1401"/>
        <v>-6.4869349935484877</v>
      </c>
      <c r="Q2975" s="2">
        <f t="shared" si="1402"/>
        <v>40.973519625921291</v>
      </c>
      <c r="R2975" s="2">
        <f t="shared" si="1388"/>
        <v>149.57361228867762</v>
      </c>
      <c r="S2975" s="2">
        <v>32.665799999999997</v>
      </c>
      <c r="T2975" s="2">
        <v>90</v>
      </c>
      <c r="U2975" s="7">
        <v>38.5</v>
      </c>
      <c r="V2975" s="2">
        <f t="shared" si="1403"/>
        <v>136.14338277724778</v>
      </c>
      <c r="W2975" s="7">
        <v>39.729999999999997</v>
      </c>
      <c r="X2975" s="2">
        <f t="shared" si="1396"/>
        <v>51.200121064497552</v>
      </c>
      <c r="Y2975" s="7">
        <v>24.81</v>
      </c>
      <c r="Z2975" s="2">
        <f t="shared" si="1413"/>
        <v>224.60240477947886</v>
      </c>
      <c r="AA2975" s="7">
        <v>46.4</v>
      </c>
      <c r="AB2975" s="7">
        <v>89.1</v>
      </c>
      <c r="AF2975">
        <f t="shared" si="1397"/>
        <v>53.008269367703498</v>
      </c>
      <c r="AH2975" s="15">
        <f t="shared" si="1414"/>
        <v>1</v>
      </c>
      <c r="AI2975">
        <f t="shared" si="1405"/>
        <v>-812.61024037384914</v>
      </c>
      <c r="AJ2975">
        <f t="shared" si="1406"/>
        <v>399.20165972300748</v>
      </c>
      <c r="AK2975">
        <f t="shared" si="1407"/>
        <v>-2.1935662319198794</v>
      </c>
      <c r="AL2975">
        <f t="shared" si="1389"/>
        <v>276368536.73041999</v>
      </c>
      <c r="AM2975">
        <f t="shared" si="1408"/>
        <v>647194.89240792103</v>
      </c>
      <c r="AN2975">
        <f t="shared" si="1409"/>
        <v>712.12310491036305</v>
      </c>
      <c r="AP2975" s="15">
        <v>1</v>
      </c>
      <c r="AQ2975">
        <f t="shared" si="1390"/>
        <v>-215374974063543.75</v>
      </c>
      <c r="AR2975">
        <f t="shared" si="1391"/>
        <v>0.49800079844795975</v>
      </c>
      <c r="AS2975">
        <f t="shared" si="1392"/>
        <v>-3662207518426.4907</v>
      </c>
      <c r="AU2975">
        <f t="shared" si="1393"/>
        <v>660850355842094.75</v>
      </c>
      <c r="AV2975">
        <f t="shared" si="1415"/>
        <v>-1.3126874401587565E+32</v>
      </c>
    </row>
    <row r="2976" spans="1:48" x14ac:dyDescent="0.3">
      <c r="A2976" s="4">
        <v>26.496300000000002</v>
      </c>
      <c r="B2976" s="4">
        <f t="shared" si="1411"/>
        <v>86</v>
      </c>
      <c r="C2976" s="7">
        <v>24.81</v>
      </c>
      <c r="D2976" s="2">
        <f t="shared" si="1412"/>
        <v>232.82274608062494</v>
      </c>
      <c r="E2976" s="6">
        <f t="shared" si="1398"/>
        <v>6.5022665669419908</v>
      </c>
      <c r="F2976" s="2">
        <f t="shared" si="1387"/>
        <v>106.51419901674309</v>
      </c>
      <c r="G2976" s="7">
        <v>37.200000000000003</v>
      </c>
      <c r="H2976" s="3">
        <f t="shared" si="1395"/>
        <v>161.98910623690932</v>
      </c>
      <c r="J2976" s="7">
        <v>45.2</v>
      </c>
      <c r="K2976" s="2">
        <f t="shared" si="1399"/>
        <v>115.58910623690932</v>
      </c>
      <c r="L2976" s="7">
        <v>24.5</v>
      </c>
      <c r="M2976" s="2">
        <f t="shared" si="1400"/>
        <v>81.762859708681049</v>
      </c>
      <c r="N2976" s="7">
        <v>26.2</v>
      </c>
      <c r="O2976" s="2">
        <f t="shared" si="1401"/>
        <v>-7.3371402913189456</v>
      </c>
      <c r="Q2976" s="2">
        <f t="shared" si="1402"/>
        <v>40.40067912824852</v>
      </c>
      <c r="R2976" s="2">
        <f t="shared" si="1388"/>
        <v>148.68380411023858</v>
      </c>
      <c r="S2976" s="2">
        <v>32.665799999999997</v>
      </c>
      <c r="T2976" s="2">
        <v>90</v>
      </c>
      <c r="U2976" s="7">
        <v>38.5</v>
      </c>
      <c r="V2976" s="2">
        <f t="shared" si="1403"/>
        <v>136.31963978023549</v>
      </c>
      <c r="W2976" s="7">
        <v>39.729999999999997</v>
      </c>
      <c r="X2976" s="2">
        <f t="shared" si="1396"/>
        <v>50.680531531131422</v>
      </c>
      <c r="Y2976" s="7">
        <v>24.81</v>
      </c>
      <c r="Z2976" s="2">
        <f t="shared" si="1413"/>
        <v>224.73740477947885</v>
      </c>
      <c r="AA2976" s="7">
        <v>46.4</v>
      </c>
      <c r="AB2976" s="7">
        <v>89.1</v>
      </c>
      <c r="AF2976">
        <f t="shared" si="1397"/>
        <v>52.769132782073967</v>
      </c>
      <c r="AH2976" s="15">
        <f t="shared" si="1414"/>
        <v>1</v>
      </c>
      <c r="AI2976">
        <f t="shared" si="1405"/>
        <v>-790.67663954698992</v>
      </c>
      <c r="AJ2976">
        <f t="shared" si="1406"/>
        <v>396.6866288713461</v>
      </c>
      <c r="AK2976">
        <f t="shared" si="1407"/>
        <v>-2.2605669302497517</v>
      </c>
      <c r="AL2976">
        <f t="shared" si="1389"/>
        <v>317132162.96396893</v>
      </c>
      <c r="AM2976">
        <f t="shared" si="1408"/>
        <v>654213.50197599945</v>
      </c>
      <c r="AN2976">
        <f t="shared" si="1409"/>
        <v>718.3443353963512</v>
      </c>
      <c r="AP2976" s="15">
        <v>1</v>
      </c>
      <c r="AQ2976">
        <f t="shared" si="1390"/>
        <v>-526440190338595.06</v>
      </c>
      <c r="AR2976">
        <f t="shared" si="1391"/>
        <v>0.49956190593467881</v>
      </c>
      <c r="AS2976">
        <f t="shared" si="1392"/>
        <v>-1868634408190.283</v>
      </c>
      <c r="AU2976">
        <f t="shared" si="1393"/>
        <v>635221668370208</v>
      </c>
      <c r="AV2976">
        <f t="shared" si="1415"/>
        <v>-2.598019972083889E+32</v>
      </c>
    </row>
    <row r="2977" spans="1:48" x14ac:dyDescent="0.3">
      <c r="A2977" s="4">
        <v>26.496300000000002</v>
      </c>
      <c r="B2977" s="4">
        <f t="shared" si="1411"/>
        <v>87</v>
      </c>
      <c r="C2977" s="7">
        <v>24.81</v>
      </c>
      <c r="D2977" s="2">
        <f t="shared" si="1412"/>
        <v>233.17274608062493</v>
      </c>
      <c r="E2977" s="6">
        <f t="shared" si="1398"/>
        <v>6.3588574589466464</v>
      </c>
      <c r="F2977" s="2">
        <f t="shared" si="1387"/>
        <v>102.59600612845236</v>
      </c>
      <c r="G2977" s="7">
        <v>37.200000000000003</v>
      </c>
      <c r="H2977" s="3">
        <f t="shared" si="1395"/>
        <v>160.98406102380557</v>
      </c>
      <c r="J2977" s="7">
        <v>45.2</v>
      </c>
      <c r="K2977" s="2">
        <f t="shared" si="1399"/>
        <v>114.58406102380556</v>
      </c>
      <c r="L2977" s="7">
        <v>24.5</v>
      </c>
      <c r="M2977" s="2">
        <f t="shared" si="1400"/>
        <v>80.857155956346759</v>
      </c>
      <c r="N2977" s="7">
        <v>26.2</v>
      </c>
      <c r="O2977" s="2">
        <f t="shared" si="1401"/>
        <v>-8.2428440436532355</v>
      </c>
      <c r="Q2977" s="2">
        <f t="shared" si="1402"/>
        <v>39.816371120982694</v>
      </c>
      <c r="R2977" s="2">
        <f t="shared" si="1388"/>
        <v>147.75504048497393</v>
      </c>
      <c r="S2977" s="2">
        <v>32.665799999999997</v>
      </c>
      <c r="T2977" s="2">
        <v>90</v>
      </c>
      <c r="U2977" s="7">
        <v>38.5</v>
      </c>
      <c r="V2977" s="2">
        <f t="shared" si="1403"/>
        <v>136.47315461470714</v>
      </c>
      <c r="W2977" s="7">
        <v>39.729999999999997</v>
      </c>
      <c r="X2977" s="2">
        <f t="shared" si="1396"/>
        <v>50.159279323603556</v>
      </c>
      <c r="Y2977" s="7">
        <v>24.81</v>
      </c>
      <c r="Z2977" s="2">
        <f t="shared" si="1413"/>
        <v>224.87240477947884</v>
      </c>
      <c r="AA2977" s="7">
        <v>46.4</v>
      </c>
      <c r="AB2977" s="7">
        <v>89.1</v>
      </c>
      <c r="AF2977">
        <f t="shared" si="1397"/>
        <v>52.517408531536972</v>
      </c>
      <c r="AH2977" s="15">
        <f t="shared" si="1414"/>
        <v>1</v>
      </c>
      <c r="AI2977">
        <f t="shared" si="1405"/>
        <v>-408.58781622494888</v>
      </c>
      <c r="AJ2977">
        <f t="shared" si="1406"/>
        <v>393.44918166859543</v>
      </c>
      <c r="AK2977">
        <f t="shared" si="1407"/>
        <v>-2.3357427832802582</v>
      </c>
      <c r="AL2977">
        <f t="shared" si="1389"/>
        <v>361066726.58541596</v>
      </c>
      <c r="AM2977">
        <f t="shared" si="1408"/>
        <v>661048.36933742231</v>
      </c>
      <c r="AN2977">
        <f t="shared" si="1409"/>
        <v>724.71285297970553</v>
      </c>
      <c r="AP2977" s="15">
        <v>1</v>
      </c>
      <c r="AQ2977">
        <f t="shared" si="1390"/>
        <v>-114788122018015.45</v>
      </c>
      <c r="AR2977">
        <f t="shared" si="1391"/>
        <v>0.50111959013987684</v>
      </c>
      <c r="AS2977">
        <f t="shared" si="1392"/>
        <v>1757294664209.1189</v>
      </c>
      <c r="AU2977">
        <f t="shared" si="1393"/>
        <v>267186006209126.25</v>
      </c>
      <c r="AV2977">
        <f t="shared" si="1415"/>
        <v>-4.9785481489630826E+32</v>
      </c>
    </row>
    <row r="2978" spans="1:48" x14ac:dyDescent="0.3">
      <c r="A2978" s="4">
        <v>26.496300000000002</v>
      </c>
      <c r="B2978" s="4">
        <f t="shared" si="1411"/>
        <v>88</v>
      </c>
      <c r="C2978" s="7">
        <v>24.81</v>
      </c>
      <c r="D2978" s="2">
        <f t="shared" si="1412"/>
        <v>233.52274608062493</v>
      </c>
      <c r="E2978" s="6">
        <f t="shared" si="1398"/>
        <v>6.2543773872985549</v>
      </c>
      <c r="F2978" s="2">
        <f t="shared" si="1387"/>
        <v>98.502331378131558</v>
      </c>
      <c r="G2978" s="7">
        <v>37.200000000000003</v>
      </c>
      <c r="H2978" s="3">
        <f t="shared" si="1395"/>
        <v>159.95539234665955</v>
      </c>
      <c r="J2978" s="7">
        <v>45.2</v>
      </c>
      <c r="K2978" s="2">
        <f t="shared" si="1399"/>
        <v>113.55539234665954</v>
      </c>
      <c r="L2978" s="7">
        <v>24.5</v>
      </c>
      <c r="M2978" s="2">
        <f t="shared" si="1400"/>
        <v>79.891418292024412</v>
      </c>
      <c r="N2978" s="7">
        <v>26.2</v>
      </c>
      <c r="O2978" s="2">
        <f t="shared" si="1401"/>
        <v>-9.2085817079755827</v>
      </c>
      <c r="Q2978" s="2">
        <f t="shared" si="1402"/>
        <v>39.220798045207879</v>
      </c>
      <c r="R2978" s="2">
        <f t="shared" si="1388"/>
        <v>146.78558015760106</v>
      </c>
      <c r="S2978" s="2">
        <v>32.665799999999997</v>
      </c>
      <c r="T2978" s="2">
        <v>90</v>
      </c>
      <c r="U2978" s="7">
        <v>38.5</v>
      </c>
      <c r="V2978" s="2">
        <f t="shared" si="1403"/>
        <v>136.59272612449365</v>
      </c>
      <c r="W2978" s="7">
        <v>39.729999999999997</v>
      </c>
      <c r="X2978" s="2">
        <f t="shared" si="1396"/>
        <v>49.636514198228198</v>
      </c>
      <c r="Y2978" s="7">
        <v>24.81</v>
      </c>
      <c r="Z2978" s="2">
        <f t="shared" si="1413"/>
        <v>225.00740477947883</v>
      </c>
      <c r="AA2978" s="7">
        <v>46.4</v>
      </c>
      <c r="AB2978" s="7">
        <v>89.1</v>
      </c>
      <c r="AF2978">
        <f t="shared" si="1397"/>
        <v>52.251514067097531</v>
      </c>
      <c r="AH2978" s="15">
        <f t="shared" si="1414"/>
        <v>1</v>
      </c>
      <c r="AI2978">
        <f t="shared" si="1405"/>
        <v>-691.08598554020728</v>
      </c>
      <c r="AJ2978">
        <f t="shared" si="1406"/>
        <v>390.54005090592938</v>
      </c>
      <c r="AK2978">
        <f t="shared" si="1407"/>
        <v>-2.420373569980224</v>
      </c>
      <c r="AL2978">
        <f t="shared" si="1389"/>
        <v>408417395.18952775</v>
      </c>
      <c r="AM2978">
        <f t="shared" si="1408"/>
        <v>667988.88089403731</v>
      </c>
      <c r="AN2978">
        <f t="shared" si="1409"/>
        <v>731.13948198414823</v>
      </c>
      <c r="AP2978" s="15">
        <v>1</v>
      </c>
      <c r="AQ2978">
        <f t="shared" si="1390"/>
        <v>108708763694577.02</v>
      </c>
      <c r="AR2978">
        <f t="shared" si="1391"/>
        <v>0.50267633097015585</v>
      </c>
      <c r="AS2978">
        <f t="shared" si="1392"/>
        <v>3247947973403.7393</v>
      </c>
      <c r="AU2978">
        <f t="shared" si="1393"/>
        <v>512478960092172.69</v>
      </c>
      <c r="AV2978">
        <f t="shared" si="1415"/>
        <v>-9.0899186258471976E+32</v>
      </c>
    </row>
    <row r="2979" spans="1:48" x14ac:dyDescent="0.3">
      <c r="A2979" s="4">
        <v>26.496300000000002</v>
      </c>
      <c r="B2979" s="4">
        <f t="shared" si="1411"/>
        <v>89</v>
      </c>
      <c r="C2979" s="7">
        <v>24.81</v>
      </c>
      <c r="D2979" s="2">
        <f t="shared" si="1412"/>
        <v>233.87274608062492</v>
      </c>
      <c r="E2979" s="6">
        <f t="shared" si="1398"/>
        <v>6.1908300647423689</v>
      </c>
      <c r="F2979" s="2">
        <f t="shared" si="1387"/>
        <v>94.283699281562008</v>
      </c>
      <c r="G2979" s="7">
        <v>37.200000000000003</v>
      </c>
      <c r="H2979" s="3">
        <f t="shared" si="1395"/>
        <v>158.9039146261656</v>
      </c>
      <c r="J2979" s="7">
        <v>45.2</v>
      </c>
      <c r="K2979" s="2">
        <f t="shared" si="1399"/>
        <v>112.5039146261656</v>
      </c>
      <c r="L2979" s="7">
        <v>24.5</v>
      </c>
      <c r="M2979" s="2">
        <f t="shared" si="1400"/>
        <v>78.862574755150746</v>
      </c>
      <c r="N2979" s="7">
        <v>26.2</v>
      </c>
      <c r="O2979" s="2">
        <f t="shared" si="1401"/>
        <v>-10.237425244849248</v>
      </c>
      <c r="Q2979" s="2">
        <f t="shared" si="1402"/>
        <v>38.614566791307077</v>
      </c>
      <c r="R2979" s="2">
        <f t="shared" si="1388"/>
        <v>145.77435364256593</v>
      </c>
      <c r="S2979" s="2">
        <v>32.665799999999997</v>
      </c>
      <c r="T2979" s="2">
        <v>90</v>
      </c>
      <c r="U2979" s="7">
        <v>38.5</v>
      </c>
      <c r="V2979" s="2">
        <f t="shared" si="1403"/>
        <v>136.6688037188934</v>
      </c>
      <c r="W2979" s="7">
        <v>39.729999999999997</v>
      </c>
      <c r="X2979" s="2">
        <f t="shared" si="1396"/>
        <v>49.11238740190845</v>
      </c>
      <c r="Y2979" s="7">
        <v>24.81</v>
      </c>
      <c r="Z2979" s="2">
        <f t="shared" si="1413"/>
        <v>225.14240477947882</v>
      </c>
      <c r="AA2979" s="7">
        <v>46.4</v>
      </c>
      <c r="AB2979" s="7">
        <v>89.1</v>
      </c>
      <c r="AF2979">
        <f t="shared" si="1397"/>
        <v>52.363061064228489</v>
      </c>
      <c r="AH2979" s="15">
        <f t="shared" si="1414"/>
        <v>1</v>
      </c>
      <c r="AI2979">
        <f t="shared" si="1405"/>
        <v>-774.35474274962633</v>
      </c>
      <c r="AJ2979">
        <f t="shared" si="1406"/>
        <v>387.53178760915489</v>
      </c>
      <c r="AK2979">
        <f t="shared" si="1407"/>
        <v>-2.5160366539241648</v>
      </c>
      <c r="AL2979">
        <f t="shared" si="1389"/>
        <v>459028128.11146414</v>
      </c>
      <c r="AM2979">
        <f t="shared" si="1408"/>
        <v>674782.47828127199</v>
      </c>
      <c r="AN2979">
        <f t="shared" si="1409"/>
        <v>737.50608613773784</v>
      </c>
      <c r="AP2979" s="15">
        <v>1</v>
      </c>
      <c r="AQ2979">
        <f t="shared" si="1390"/>
        <v>529425366637295.25</v>
      </c>
      <c r="AR2979">
        <f t="shared" si="1391"/>
        <v>0.50423525686783621</v>
      </c>
      <c r="AS2979">
        <f t="shared" si="1392"/>
        <v>1209651141440.0032</v>
      </c>
      <c r="AU2979">
        <f t="shared" si="1393"/>
        <v>635099350362051.75</v>
      </c>
      <c r="AV2979">
        <f t="shared" si="1415"/>
        <v>-1.6149198027158285E+33</v>
      </c>
    </row>
    <row r="2980" spans="1:48" x14ac:dyDescent="0.3">
      <c r="A2980" s="4">
        <v>26.496300000000002</v>
      </c>
      <c r="B2980" s="14">
        <f t="shared" si="1411"/>
        <v>90</v>
      </c>
      <c r="C2980" s="7">
        <v>24.81</v>
      </c>
      <c r="D2980" s="2">
        <f>ACOS(0.2*(W2980^2-C2980^2-E2980^2)/(2*E2980*C2980))*(180/PI())+180</f>
        <v>232.82618760043937</v>
      </c>
      <c r="E2980" s="6">
        <f t="shared" si="1398"/>
        <v>6.1694999999999958</v>
      </c>
      <c r="F2980" s="2">
        <f t="shared" si="1387"/>
        <v>90.000000000000014</v>
      </c>
      <c r="G2980" s="7">
        <v>37.200000000000003</v>
      </c>
      <c r="H2980" s="3">
        <f>ACOS(((E2980*COS(F2980*3.1416/180))-U2980*COS(V2980*3.1416/180))/G3000)*(180/3.1416)+V2980-20</f>
        <v>157.83118124831356</v>
      </c>
      <c r="J2980" s="7">
        <v>45.2</v>
      </c>
      <c r="K2980" s="2">
        <f t="shared" si="1399"/>
        <v>111.43118124831355</v>
      </c>
      <c r="L2980" s="7">
        <v>24.5</v>
      </c>
      <c r="M2980" s="2">
        <f t="shared" si="1400"/>
        <v>77.800154358088804</v>
      </c>
      <c r="N2980" s="7">
        <v>26.2</v>
      </c>
      <c r="O2980" s="2">
        <f t="shared" si="1401"/>
        <v>-11.29984564191119</v>
      </c>
      <c r="Q2980" s="2">
        <f t="shared" si="1402"/>
        <v>38.603238795090597</v>
      </c>
      <c r="R2980" s="2">
        <f t="shared" si="1388"/>
        <v>144.70217464573128</v>
      </c>
      <c r="S2980" s="2">
        <v>32.665799999999997</v>
      </c>
      <c r="T2980" s="2">
        <v>90</v>
      </c>
      <c r="U2980" s="7">
        <v>38.5</v>
      </c>
      <c r="V2980" s="2">
        <f>ACOS(((G2980^2-E2980^2-U2980^2)/(2*E2980*U2980)))*180/3.1416+30</f>
        <v>136.69492581878688</v>
      </c>
      <c r="W2980" s="7">
        <v>39.729999999999997</v>
      </c>
      <c r="X2980" s="2">
        <f>ACOS(((E2980*COS(F2980*PI()/180))-C2980*COS(D2980*PI()/180))/W2980)*180/3.1416-20</f>
        <v>47.831837473823711</v>
      </c>
      <c r="Y2980" s="7">
        <v>24.81</v>
      </c>
      <c r="Z2980" s="2">
        <f t="shared" si="1413"/>
        <v>225.27740477947881</v>
      </c>
      <c r="AA2980" s="7">
        <v>46.4</v>
      </c>
      <c r="AB2980" s="7">
        <v>89.1</v>
      </c>
      <c r="AF2980">
        <f t="shared" si="1397"/>
        <v>52.037602319238729</v>
      </c>
      <c r="AH2980" s="15">
        <f t="shared" si="1414"/>
        <v>1</v>
      </c>
      <c r="AI2980">
        <f t="shared" si="1405"/>
        <v>-377.19421917727527</v>
      </c>
      <c r="AJ2980">
        <f t="shared" si="1406"/>
        <v>397.20291106097966</v>
      </c>
      <c r="AK2980">
        <f t="shared" si="1407"/>
        <v>-2.7392258161610785</v>
      </c>
      <c r="AL2980">
        <f t="shared" si="1389"/>
        <v>512792573.96751058</v>
      </c>
      <c r="AM2980">
        <f t="shared" si="1408"/>
        <v>683304.65898485854</v>
      </c>
      <c r="AN2980">
        <f t="shared" si="1409"/>
        <v>743.67729311474136</v>
      </c>
      <c r="AP2980" s="15">
        <v>1</v>
      </c>
      <c r="AQ2980">
        <f t="shared" si="1390"/>
        <v>120093462063106.03</v>
      </c>
      <c r="AR2980">
        <f t="shared" si="1391"/>
        <v>0.41309077928785903</v>
      </c>
      <c r="AS2980">
        <f t="shared" si="1392"/>
        <v>-1768065067486.5273</v>
      </c>
      <c r="AU2980">
        <f t="shared" si="1393"/>
        <v>264933149798445.41</v>
      </c>
      <c r="AV2980">
        <f t="shared" si="1415"/>
        <v>-2.796724000681711E+33</v>
      </c>
    </row>
    <row r="2981" spans="1:48" x14ac:dyDescent="0.3">
      <c r="A2981" s="4">
        <v>26.496300000000002</v>
      </c>
      <c r="B2981" s="4">
        <f t="shared" si="1411"/>
        <v>91</v>
      </c>
      <c r="C2981" s="7">
        <v>24.81</v>
      </c>
      <c r="D2981" s="2">
        <f>D2980-0.8</f>
        <v>232.02618760043936</v>
      </c>
      <c r="E2981" s="6">
        <f t="shared" si="1398"/>
        <v>6.1908300647423689</v>
      </c>
      <c r="F2981" s="2">
        <f t="shared" si="1387"/>
        <v>85.716300718437978</v>
      </c>
      <c r="G2981" s="7">
        <v>37.200000000000003</v>
      </c>
      <c r="H2981" s="3">
        <f>H2980+0.1</f>
        <v>157.93118124831355</v>
      </c>
      <c r="J2981" s="7">
        <v>45.2</v>
      </c>
      <c r="K2981" s="2">
        <f t="shared" si="1399"/>
        <v>111.53118124831354</v>
      </c>
      <c r="L2981" s="7">
        <v>24.5</v>
      </c>
      <c r="M2981" s="2">
        <f t="shared" si="1400"/>
        <v>77.89804476358438</v>
      </c>
      <c r="N2981" s="7">
        <v>26.2</v>
      </c>
      <c r="O2981" s="2">
        <f t="shared" si="1401"/>
        <v>-11.201955236415614</v>
      </c>
      <c r="Q2981" s="2">
        <f t="shared" si="1402"/>
        <v>38.992631478596003</v>
      </c>
      <c r="R2981" s="2">
        <f t="shared" si="1388"/>
        <v>144.77893402954064</v>
      </c>
      <c r="S2981" s="2">
        <v>32.665799999999997</v>
      </c>
      <c r="T2981" s="2">
        <v>90</v>
      </c>
      <c r="U2981" s="7">
        <v>38.5</v>
      </c>
      <c r="V2981" s="2">
        <f>V2980-0.41</f>
        <v>136.28492581878689</v>
      </c>
      <c r="W2981" s="7">
        <v>39.729999999999997</v>
      </c>
      <c r="X2981" s="2">
        <f>X2980-0.25</f>
        <v>47.581837473823711</v>
      </c>
      <c r="Y2981" s="7">
        <v>24.81</v>
      </c>
      <c r="Z2981" s="2">
        <f t="shared" si="1413"/>
        <v>225.41240477947881</v>
      </c>
      <c r="AA2981" s="7">
        <v>46.4</v>
      </c>
      <c r="AB2981" s="7">
        <v>89.1</v>
      </c>
      <c r="AF2981">
        <f t="shared" si="1397"/>
        <v>51.709068922474984</v>
      </c>
      <c r="AH2981" s="15">
        <f t="shared" si="1414"/>
        <v>1</v>
      </c>
      <c r="AI2981">
        <f t="shared" si="1405"/>
        <v>-173.75023154597289</v>
      </c>
      <c r="AJ2981">
        <f t="shared" si="1406"/>
        <v>404.44288814620643</v>
      </c>
      <c r="AK2981">
        <f t="shared" si="1407"/>
        <v>-2.6992591184601</v>
      </c>
      <c r="AL2981">
        <f t="shared" si="1389"/>
        <v>493827924.07727486</v>
      </c>
      <c r="AM2981">
        <f t="shared" si="1408"/>
        <v>670234.54198234505</v>
      </c>
      <c r="AN2981">
        <f t="shared" si="1409"/>
        <v>727.19208632333039</v>
      </c>
      <c r="AP2981" s="15">
        <v>1</v>
      </c>
      <c r="AQ2981">
        <f t="shared" si="1390"/>
        <v>78497898441062.391</v>
      </c>
      <c r="AR2981">
        <f t="shared" si="1391"/>
        <v>0.36755147674524835</v>
      </c>
      <c r="AS2981">
        <f t="shared" si="1392"/>
        <v>-309007194785.86536</v>
      </c>
      <c r="AU2981">
        <f t="shared" si="1393"/>
        <v>181659730379217.41</v>
      </c>
      <c r="AV2981">
        <f t="shared" si="1415"/>
        <v>-2.3921897455028633E+33</v>
      </c>
    </row>
    <row r="2982" spans="1:48" x14ac:dyDescent="0.3">
      <c r="A2982" s="4">
        <v>26.496300000000002</v>
      </c>
      <c r="B2982" s="4">
        <f t="shared" si="1411"/>
        <v>92</v>
      </c>
      <c r="C2982" s="7">
        <v>24.81</v>
      </c>
      <c r="D2982" s="2">
        <f t="shared" ref="D2982:D3045" si="1416">D2981-0.8</f>
        <v>231.22618760043935</v>
      </c>
      <c r="E2982" s="6">
        <f t="shared" si="1398"/>
        <v>6.254377387298554</v>
      </c>
      <c r="F2982" s="2">
        <f t="shared" si="1387"/>
        <v>81.497668621868513</v>
      </c>
      <c r="G2982" s="7">
        <v>37.200000000000003</v>
      </c>
      <c r="H2982" s="3">
        <f t="shared" ref="H2982:H3045" si="1417">H2981+0.1</f>
        <v>158.03118124831354</v>
      </c>
      <c r="J2982" s="7">
        <v>45.2</v>
      </c>
      <c r="K2982" s="2">
        <f t="shared" si="1399"/>
        <v>111.63118124831354</v>
      </c>
      <c r="L2982" s="7">
        <v>24.5</v>
      </c>
      <c r="M2982" s="2">
        <f t="shared" si="1400"/>
        <v>77.96610804254118</v>
      </c>
      <c r="N2982" s="7">
        <v>26.2</v>
      </c>
      <c r="O2982" s="2">
        <f t="shared" si="1401"/>
        <v>-11.133891957458815</v>
      </c>
      <c r="Q2982" s="2">
        <f t="shared" si="1402"/>
        <v>39.381739365566538</v>
      </c>
      <c r="R2982" s="2">
        <f t="shared" si="1388"/>
        <v>144.84725705700524</v>
      </c>
      <c r="S2982" s="2">
        <v>32.665799999999997</v>
      </c>
      <c r="T2982" s="2">
        <v>90</v>
      </c>
      <c r="U2982" s="7">
        <v>38.5</v>
      </c>
      <c r="V2982" s="2">
        <f t="shared" ref="V2982:V3045" si="1418">V2981-0.41</f>
        <v>135.87492581878689</v>
      </c>
      <c r="W2982" s="7">
        <v>39.729999999999997</v>
      </c>
      <c r="X2982" s="2">
        <f t="shared" ref="X2982:X3045" si="1419">X2981-0.25</f>
        <v>47.331837473823711</v>
      </c>
      <c r="Y2982" s="7">
        <v>24.81</v>
      </c>
      <c r="Z2982" s="2">
        <f>Z2981-0.7314</f>
        <v>224.6810047794788</v>
      </c>
      <c r="AA2982" s="7">
        <v>46.4</v>
      </c>
      <c r="AB2982" s="7">
        <v>89.1</v>
      </c>
      <c r="AF2982">
        <f t="shared" si="1397"/>
        <v>51.377780741381088</v>
      </c>
      <c r="AH2982" s="15">
        <f t="shared" si="1414"/>
        <v>1</v>
      </c>
      <c r="AI2982">
        <f t="shared" si="1405"/>
        <v>-288.16463722915847</v>
      </c>
      <c r="AJ2982">
        <f t="shared" si="1406"/>
        <v>411.43916572507283</v>
      </c>
      <c r="AK2982">
        <f t="shared" si="1407"/>
        <v>-2.6596990861633487</v>
      </c>
      <c r="AL2982">
        <f t="shared" si="1389"/>
        <v>483528340.308617</v>
      </c>
      <c r="AM2982">
        <f t="shared" si="1408"/>
        <v>666778.16099931393</v>
      </c>
      <c r="AN2982">
        <f t="shared" si="1409"/>
        <v>710.24338559980947</v>
      </c>
      <c r="AP2982" s="15">
        <v>1</v>
      </c>
      <c r="AQ2982">
        <f t="shared" si="1390"/>
        <v>99766687676766.734</v>
      </c>
      <c r="AR2982">
        <f t="shared" si="1391"/>
        <v>0.32326960723185799</v>
      </c>
      <c r="AS2982">
        <f t="shared" si="1392"/>
        <v>2584128750584.7886</v>
      </c>
      <c r="AU2982">
        <f t="shared" si="1393"/>
        <v>193909611169728.31</v>
      </c>
      <c r="AV2982">
        <f t="shared" si="1415"/>
        <v>-2.1574291157057308E+33</v>
      </c>
    </row>
    <row r="2983" spans="1:48" x14ac:dyDescent="0.3">
      <c r="A2983" s="4">
        <v>26.496300000000002</v>
      </c>
      <c r="B2983" s="4">
        <f t="shared" si="1411"/>
        <v>93</v>
      </c>
      <c r="C2983" s="7">
        <v>24.81</v>
      </c>
      <c r="D2983" s="2">
        <f t="shared" si="1416"/>
        <v>230.42618760043933</v>
      </c>
      <c r="E2983" s="6">
        <f t="shared" si="1398"/>
        <v>6.3588574589466447</v>
      </c>
      <c r="F2983" s="2">
        <f t="shared" si="1387"/>
        <v>77.403993871547712</v>
      </c>
      <c r="G2983" s="7">
        <v>37.200000000000003</v>
      </c>
      <c r="H2983" s="3">
        <f t="shared" si="1417"/>
        <v>158.13118124831354</v>
      </c>
      <c r="J2983" s="7">
        <v>45.2</v>
      </c>
      <c r="K2983" s="2">
        <f t="shared" si="1399"/>
        <v>111.73118124831353</v>
      </c>
      <c r="L2983" s="7">
        <v>24.5</v>
      </c>
      <c r="M2983" s="2">
        <f t="shared" si="1400"/>
        <v>78.005864784699298</v>
      </c>
      <c r="N2983" s="7">
        <v>26.2</v>
      </c>
      <c r="O2983" s="2">
        <f t="shared" si="1401"/>
        <v>-11.094135215300696</v>
      </c>
      <c r="Q2983" s="2">
        <f t="shared" si="1402"/>
        <v>39.770476216829273</v>
      </c>
      <c r="R2983" s="2">
        <f t="shared" si="1388"/>
        <v>144.90739823677453</v>
      </c>
      <c r="S2983" s="2">
        <v>32.665799999999997</v>
      </c>
      <c r="T2983" s="2">
        <v>90</v>
      </c>
      <c r="U2983" s="7">
        <v>38.5</v>
      </c>
      <c r="V2983" s="2">
        <f t="shared" si="1418"/>
        <v>135.4649258187869</v>
      </c>
      <c r="W2983" s="7">
        <v>39.729999999999997</v>
      </c>
      <c r="X2983" s="2">
        <f t="shared" si="1419"/>
        <v>47.081837473823711</v>
      </c>
      <c r="Y2983" s="7">
        <v>24.81</v>
      </c>
      <c r="Z2983" s="2">
        <f t="shared" ref="Z2983:Z3046" si="1420">Z2982-0.7314</f>
        <v>223.94960477947879</v>
      </c>
      <c r="AA2983" s="7">
        <v>46.4</v>
      </c>
      <c r="AB2983" s="7">
        <v>89.1</v>
      </c>
      <c r="AF2983">
        <f t="shared" si="1397"/>
        <v>51.044125684674498</v>
      </c>
      <c r="AH2983" s="15">
        <f t="shared" si="1414"/>
        <v>1</v>
      </c>
      <c r="AI2983">
        <f t="shared" si="1405"/>
        <v>-664.15017341824853</v>
      </c>
      <c r="AJ2983">
        <f t="shared" si="1406"/>
        <v>418.24702194195157</v>
      </c>
      <c r="AK2983">
        <f t="shared" si="1407"/>
        <v>-2.6204834919715148</v>
      </c>
      <c r="AL2983">
        <f t="shared" si="1389"/>
        <v>473923301.23672378</v>
      </c>
      <c r="AM2983">
        <f t="shared" si="1408"/>
        <v>662435.07969528448</v>
      </c>
      <c r="AN2983">
        <f t="shared" si="1409"/>
        <v>692.83760588186828</v>
      </c>
      <c r="AP2983" s="15">
        <v>1</v>
      </c>
      <c r="AQ2983">
        <f t="shared" si="1390"/>
        <v>313170188165741.13</v>
      </c>
      <c r="AR2983">
        <f t="shared" si="1391"/>
        <v>0.28016209355313043</v>
      </c>
      <c r="AS2983">
        <f t="shared" si="1392"/>
        <v>-4118216714171.9897</v>
      </c>
      <c r="AU2983">
        <f t="shared" si="1393"/>
        <v>411138525803498.13</v>
      </c>
      <c r="AV2983">
        <f t="shared" si="1415"/>
        <v>-1.9509689866473284E+33</v>
      </c>
    </row>
    <row r="2984" spans="1:48" x14ac:dyDescent="0.3">
      <c r="A2984" s="4">
        <v>26.496300000000002</v>
      </c>
      <c r="B2984" s="4">
        <f t="shared" si="1411"/>
        <v>94</v>
      </c>
      <c r="C2984" s="7">
        <v>24.81</v>
      </c>
      <c r="D2984" s="2">
        <f t="shared" si="1416"/>
        <v>229.62618760043932</v>
      </c>
      <c r="E2984" s="6">
        <f t="shared" si="1398"/>
        <v>6.5022665669419899</v>
      </c>
      <c r="F2984" s="2">
        <f t="shared" si="1387"/>
        <v>73.485800983256922</v>
      </c>
      <c r="G2984" s="7">
        <v>37.200000000000003</v>
      </c>
      <c r="H2984" s="3">
        <f t="shared" si="1417"/>
        <v>158.23118124831353</v>
      </c>
      <c r="J2984" s="7">
        <v>45.2</v>
      </c>
      <c r="K2984" s="2">
        <f t="shared" si="1399"/>
        <v>111.83118124831353</v>
      </c>
      <c r="L2984" s="7">
        <v>24.5</v>
      </c>
      <c r="M2984" s="2">
        <f t="shared" si="1400"/>
        <v>78.01985408896229</v>
      </c>
      <c r="N2984" s="7">
        <v>26.2</v>
      </c>
      <c r="O2984" s="2">
        <f t="shared" si="1401"/>
        <v>-11.080145911037704</v>
      </c>
      <c r="Q2984" s="2">
        <f t="shared" si="1402"/>
        <v>40.158758283949105</v>
      </c>
      <c r="R2984" s="2">
        <f t="shared" si="1388"/>
        <v>144.95960359492025</v>
      </c>
      <c r="S2984" s="2">
        <v>32.665799999999997</v>
      </c>
      <c r="T2984" s="2">
        <v>90</v>
      </c>
      <c r="U2984" s="7">
        <v>38.5</v>
      </c>
      <c r="V2984" s="2">
        <f t="shared" si="1418"/>
        <v>135.0549258187869</v>
      </c>
      <c r="W2984" s="7">
        <v>39.729999999999997</v>
      </c>
      <c r="X2984" s="2">
        <f t="shared" si="1419"/>
        <v>46.831837473823711</v>
      </c>
      <c r="Y2984" s="7">
        <v>24.81</v>
      </c>
      <c r="Z2984" s="2">
        <f t="shared" si="1420"/>
        <v>223.21820477947878</v>
      </c>
      <c r="AA2984" s="7">
        <v>46.4</v>
      </c>
      <c r="AB2984" s="7">
        <v>89.1</v>
      </c>
      <c r="AF2984">
        <f t="shared" si="1397"/>
        <v>50.708531558624827</v>
      </c>
      <c r="AH2984" s="15">
        <f t="shared" si="1414"/>
        <v>1</v>
      </c>
      <c r="AI2984">
        <f t="shared" si="1405"/>
        <v>-960.50922226912292</v>
      </c>
      <c r="AJ2984">
        <f t="shared" si="1406"/>
        <v>424.96439079297932</v>
      </c>
      <c r="AK2984">
        <f t="shared" si="1407"/>
        <v>-2.5815521677723718</v>
      </c>
      <c r="AL2984">
        <f t="shared" si="1389"/>
        <v>464894151.22838688</v>
      </c>
      <c r="AM2984">
        <f t="shared" si="1408"/>
        <v>657233.38428350305</v>
      </c>
      <c r="AN2984">
        <f t="shared" si="1409"/>
        <v>674.98182380502624</v>
      </c>
      <c r="AP2984" s="15">
        <v>1</v>
      </c>
      <c r="AQ2984">
        <f t="shared" si="1390"/>
        <v>799702459765930.88</v>
      </c>
      <c r="AR2984">
        <f t="shared" si="1391"/>
        <v>0.23815229216537179</v>
      </c>
      <c r="AS2984">
        <f t="shared" si="1392"/>
        <v>4158966544696.0757</v>
      </c>
      <c r="AU2984">
        <f t="shared" si="1393"/>
        <v>835580156232815.63</v>
      </c>
      <c r="AV2984">
        <f t="shared" si="1415"/>
        <v>-1.7666792264756922E+33</v>
      </c>
    </row>
    <row r="2985" spans="1:48" x14ac:dyDescent="0.3">
      <c r="A2985" s="4">
        <v>26.496300000000002</v>
      </c>
      <c r="B2985" s="4">
        <f t="shared" si="1411"/>
        <v>95</v>
      </c>
      <c r="C2985" s="7">
        <v>24.81</v>
      </c>
      <c r="D2985" s="2">
        <f t="shared" si="1416"/>
        <v>228.82618760043931</v>
      </c>
      <c r="E2985" s="6">
        <f t="shared" si="1398"/>
        <v>6.6820566933427719</v>
      </c>
      <c r="F2985" s="2">
        <f t="shared" si="1387"/>
        <v>69.781702425775052</v>
      </c>
      <c r="G2985" s="7">
        <v>37.200000000000003</v>
      </c>
      <c r="H2985" s="3">
        <f t="shared" si="1417"/>
        <v>158.33118124831353</v>
      </c>
      <c r="J2985" s="7">
        <v>45.2</v>
      </c>
      <c r="K2985" s="2">
        <f t="shared" si="1399"/>
        <v>111.93118124831352</v>
      </c>
      <c r="L2985" s="7">
        <v>24.5</v>
      </c>
      <c r="M2985" s="2">
        <f t="shared" si="1400"/>
        <v>78.011272243935878</v>
      </c>
      <c r="N2985" s="7">
        <v>26.2</v>
      </c>
      <c r="O2985" s="2">
        <f t="shared" si="1401"/>
        <v>-11.088727756064117</v>
      </c>
      <c r="Q2985" s="2">
        <f t="shared" si="1402"/>
        <v>40.546504204426036</v>
      </c>
      <c r="R2985" s="2">
        <f t="shared" si="1388"/>
        <v>145.00411093811874</v>
      </c>
      <c r="S2985" s="2">
        <v>32.665799999999997</v>
      </c>
      <c r="T2985" s="2">
        <v>90</v>
      </c>
      <c r="U2985" s="7">
        <v>38.5</v>
      </c>
      <c r="V2985" s="2">
        <f t="shared" si="1418"/>
        <v>134.6449258187869</v>
      </c>
      <c r="W2985" s="7">
        <v>39.729999999999997</v>
      </c>
      <c r="X2985" s="2">
        <f t="shared" si="1419"/>
        <v>46.581837473823711</v>
      </c>
      <c r="Y2985" s="7">
        <v>24.81</v>
      </c>
      <c r="Z2985" s="2">
        <f t="shared" si="1420"/>
        <v>222.48680477947877</v>
      </c>
      <c r="AA2985" s="7">
        <v>46.4</v>
      </c>
      <c r="AB2985" s="7">
        <v>89.1</v>
      </c>
      <c r="AF2985">
        <f t="shared" si="1397"/>
        <v>50.371437489616767</v>
      </c>
      <c r="AH2985" s="15">
        <f t="shared" si="1414"/>
        <v>1</v>
      </c>
      <c r="AI2985">
        <f t="shared" si="1405"/>
        <v>-874.23763602612325</v>
      </c>
      <c r="AJ2985">
        <f t="shared" si="1406"/>
        <v>430.08046322838464</v>
      </c>
      <c r="AK2985">
        <f t="shared" si="1407"/>
        <v>-2.5428468359584078</v>
      </c>
      <c r="AL2985">
        <f t="shared" si="1389"/>
        <v>455909267.06805289</v>
      </c>
      <c r="AM2985">
        <f t="shared" si="1408"/>
        <v>650653.03107608028</v>
      </c>
      <c r="AN2985">
        <f t="shared" si="1409"/>
        <v>656.68377261983062</v>
      </c>
      <c r="AP2985" s="15">
        <v>1</v>
      </c>
      <c r="AQ2985">
        <f t="shared" si="1390"/>
        <v>623848153936022.38</v>
      </c>
      <c r="AR2985">
        <f t="shared" si="1391"/>
        <v>0.19716977397059279</v>
      </c>
      <c r="AS2985">
        <f t="shared" si="1392"/>
        <v>-2451443968653.0186</v>
      </c>
      <c r="AU2985">
        <f t="shared" si="1393"/>
        <v>633127970150131.88</v>
      </c>
      <c r="AV2985">
        <f t="shared" si="1415"/>
        <v>-1.6139384736945359E+33</v>
      </c>
    </row>
    <row r="2986" spans="1:48" x14ac:dyDescent="0.3">
      <c r="A2986" s="4">
        <v>26.496300000000002</v>
      </c>
      <c r="B2986" s="4">
        <f t="shared" si="1411"/>
        <v>96</v>
      </c>
      <c r="C2986" s="7">
        <v>24.81</v>
      </c>
      <c r="D2986" s="2">
        <f t="shared" si="1416"/>
        <v>228.0261876004393</v>
      </c>
      <c r="E2986" s="6">
        <f t="shared" si="1398"/>
        <v>6.8953302726867163</v>
      </c>
      <c r="F2986" s="2">
        <f t="shared" si="1387"/>
        <v>66.317650462158966</v>
      </c>
      <c r="G2986" s="7">
        <v>37.200000000000003</v>
      </c>
      <c r="H2986" s="3">
        <f t="shared" si="1417"/>
        <v>158.43118124831352</v>
      </c>
      <c r="J2986" s="7">
        <v>45.2</v>
      </c>
      <c r="K2986" s="2">
        <f t="shared" si="1399"/>
        <v>112.03118124831352</v>
      </c>
      <c r="L2986" s="7">
        <v>24.5</v>
      </c>
      <c r="M2986" s="2">
        <f t="shared" si="1400"/>
        <v>77.983585509793556</v>
      </c>
      <c r="N2986" s="7">
        <v>26.2</v>
      </c>
      <c r="O2986" s="2">
        <f t="shared" si="1401"/>
        <v>-11.116414490206438</v>
      </c>
      <c r="Q2986" s="2">
        <f t="shared" si="1402"/>
        <v>40.933634901788487</v>
      </c>
      <c r="R2986" s="2">
        <f t="shared" si="1388"/>
        <v>145.04115011458211</v>
      </c>
      <c r="S2986" s="2">
        <v>32.665799999999997</v>
      </c>
      <c r="T2986" s="2">
        <v>90</v>
      </c>
      <c r="U2986" s="7">
        <v>38.5</v>
      </c>
      <c r="V2986" s="2">
        <f t="shared" si="1418"/>
        <v>134.23492581878691</v>
      </c>
      <c r="W2986" s="7">
        <v>39.729999999999997</v>
      </c>
      <c r="X2986" s="2">
        <f t="shared" si="1419"/>
        <v>46.331837473823711</v>
      </c>
      <c r="Y2986" s="7">
        <v>24.81</v>
      </c>
      <c r="Z2986" s="2">
        <f t="shared" si="1420"/>
        <v>221.75540477947877</v>
      </c>
      <c r="AA2986" s="7">
        <v>46.4</v>
      </c>
      <c r="AB2986" s="7">
        <v>89.1</v>
      </c>
      <c r="AF2986">
        <f t="shared" si="1397"/>
        <v>50.033270089552417</v>
      </c>
      <c r="AH2986" s="15">
        <f t="shared" si="1414"/>
        <v>1</v>
      </c>
      <c r="AI2986">
        <f t="shared" si="1405"/>
        <v>-459.21241707170066</v>
      </c>
      <c r="AJ2986">
        <f t="shared" si="1406"/>
        <v>437.98266061931548</v>
      </c>
      <c r="AK2986">
        <f t="shared" si="1407"/>
        <v>-2.5043109607667819</v>
      </c>
      <c r="AL2986">
        <f t="shared" si="1389"/>
        <v>447844738.50295705</v>
      </c>
      <c r="AM2986">
        <f t="shared" si="1408"/>
        <v>644190.59596245782</v>
      </c>
      <c r="AN2986">
        <f t="shared" si="1409"/>
        <v>637.95183578312117</v>
      </c>
      <c r="AP2986" s="15">
        <v>1</v>
      </c>
      <c r="AQ2986">
        <f t="shared" si="1390"/>
        <v>151851569743196.81</v>
      </c>
      <c r="AR2986">
        <f t="shared" si="1391"/>
        <v>0.15714788961737453</v>
      </c>
      <c r="AS2986">
        <f t="shared" si="1392"/>
        <v>-426654549707.71625</v>
      </c>
      <c r="AU2986">
        <f t="shared" si="1393"/>
        <v>194830122125291.91</v>
      </c>
      <c r="AV2986">
        <f t="shared" si="1415"/>
        <v>-1.4911256286881276E+33</v>
      </c>
    </row>
    <row r="2987" spans="1:48" x14ac:dyDescent="0.3">
      <c r="A2987" s="4">
        <v>26.496300000000002</v>
      </c>
      <c r="B2987" s="4">
        <f t="shared" si="1411"/>
        <v>97</v>
      </c>
      <c r="C2987" s="7">
        <v>24.81</v>
      </c>
      <c r="D2987" s="2">
        <f t="shared" si="1416"/>
        <v>227.22618760043929</v>
      </c>
      <c r="E2987" s="6">
        <f t="shared" si="1398"/>
        <v>7.1390252975517496</v>
      </c>
      <c r="F2987" s="2">
        <f t="shared" si="1387"/>
        <v>63.107704656965872</v>
      </c>
      <c r="G2987" s="7">
        <v>37.200000000000003</v>
      </c>
      <c r="H2987" s="3">
        <f t="shared" si="1417"/>
        <v>158.53118124831352</v>
      </c>
      <c r="J2987" s="7">
        <v>45.2</v>
      </c>
      <c r="K2987" s="2">
        <f t="shared" si="1399"/>
        <v>112.13118124831351</v>
      </c>
      <c r="L2987" s="7">
        <v>24.5</v>
      </c>
      <c r="M2987" s="2">
        <f t="shared" si="1400"/>
        <v>77.940196754524436</v>
      </c>
      <c r="N2987" s="7">
        <v>26.2</v>
      </c>
      <c r="O2987" s="2">
        <f t="shared" si="1401"/>
        <v>-11.159803245475558</v>
      </c>
      <c r="Q2987" s="2">
        <f t="shared" si="1402"/>
        <v>41.320073490390492</v>
      </c>
      <c r="R2987" s="2">
        <f t="shared" si="1388"/>
        <v>145.07094327183199</v>
      </c>
      <c r="S2987" s="2">
        <v>32.665799999999997</v>
      </c>
      <c r="T2987" s="2">
        <v>90</v>
      </c>
      <c r="U2987" s="7">
        <v>38.5</v>
      </c>
      <c r="V2987" s="2">
        <f t="shared" si="1418"/>
        <v>133.82492581878691</v>
      </c>
      <c r="W2987" s="7">
        <v>39.729999999999997</v>
      </c>
      <c r="X2987" s="2">
        <f t="shared" si="1419"/>
        <v>46.081837473823711</v>
      </c>
      <c r="Y2987" s="7">
        <v>24.81</v>
      </c>
      <c r="Z2987" s="2">
        <f t="shared" si="1420"/>
        <v>221.02400477947876</v>
      </c>
      <c r="AA2987" s="7">
        <v>46.4</v>
      </c>
      <c r="AB2987" s="7">
        <v>89.1</v>
      </c>
      <c r="AF2987">
        <f t="shared" si="1397"/>
        <v>49.694426989791218</v>
      </c>
      <c r="AH2987" s="15">
        <f t="shared" si="1414"/>
        <v>1</v>
      </c>
      <c r="AI2987">
        <f t="shared" si="1405"/>
        <v>-101.27316639546257</v>
      </c>
      <c r="AJ2987">
        <f t="shared" si="1406"/>
        <v>442.37328673002685</v>
      </c>
      <c r="AK2987">
        <f t="shared" si="1407"/>
        <v>-2.4658896183791374</v>
      </c>
      <c r="AL2987">
        <f t="shared" si="1389"/>
        <v>439032689.50523067</v>
      </c>
      <c r="AM2987">
        <f t="shared" si="1408"/>
        <v>635695.07413745718</v>
      </c>
      <c r="AN2987">
        <f t="shared" si="1409"/>
        <v>618.79503923238451</v>
      </c>
      <c r="AP2987" s="15">
        <v>1</v>
      </c>
      <c r="AQ2987">
        <f t="shared" si="1390"/>
        <v>51484827005320.906</v>
      </c>
      <c r="AR2987">
        <f t="shared" si="1391"/>
        <v>0.11802728230092048</v>
      </c>
      <c r="AS2987">
        <f t="shared" si="1392"/>
        <v>3454209104026.2324</v>
      </c>
      <c r="AU2987">
        <f t="shared" si="1393"/>
        <v>91444347109253.484</v>
      </c>
      <c r="AV2987">
        <f t="shared" si="1415"/>
        <v>-1.3603137947603259E+33</v>
      </c>
    </row>
    <row r="2988" spans="1:48" x14ac:dyDescent="0.3">
      <c r="A2988" s="4">
        <v>26.496300000000002</v>
      </c>
      <c r="B2988" s="4">
        <f t="shared" si="1411"/>
        <v>98</v>
      </c>
      <c r="C2988" s="7">
        <v>24.81</v>
      </c>
      <c r="D2988" s="2">
        <f t="shared" si="1416"/>
        <v>226.42618760043928</v>
      </c>
      <c r="E2988" s="6">
        <f t="shared" si="1398"/>
        <v>7.4100706977475337</v>
      </c>
      <c r="F2988" s="2">
        <f t="shared" si="1387"/>
        <v>60.155794136500333</v>
      </c>
      <c r="G2988" s="7">
        <v>37.200000000000003</v>
      </c>
      <c r="H2988" s="3">
        <f t="shared" si="1417"/>
        <v>158.63118124831351</v>
      </c>
      <c r="J2988" s="7">
        <v>45.2</v>
      </c>
      <c r="K2988" s="2">
        <f t="shared" si="1399"/>
        <v>112.2311812483135</v>
      </c>
      <c r="L2988" s="7">
        <v>24.5</v>
      </c>
      <c r="M2988" s="2">
        <f t="shared" si="1400"/>
        <v>77.884209306462765</v>
      </c>
      <c r="N2988" s="7">
        <v>26.2</v>
      </c>
      <c r="O2988" s="2">
        <f t="shared" si="1401"/>
        <v>-11.21579069353723</v>
      </c>
      <c r="Q2988" s="2">
        <f t="shared" si="1402"/>
        <v>41.705745184722446</v>
      </c>
      <c r="R2988" s="2">
        <f t="shared" si="1388"/>
        <v>145.09370511056093</v>
      </c>
      <c r="S2988" s="2">
        <v>32.665799999999997</v>
      </c>
      <c r="T2988" s="2">
        <v>90</v>
      </c>
      <c r="U2988" s="7">
        <v>38.5</v>
      </c>
      <c r="V2988" s="2">
        <f t="shared" si="1418"/>
        <v>133.41492581878691</v>
      </c>
      <c r="W2988" s="7">
        <v>39.729999999999997</v>
      </c>
      <c r="X2988" s="2">
        <f t="shared" si="1419"/>
        <v>45.831837473823711</v>
      </c>
      <c r="Y2988" s="7">
        <v>24.81</v>
      </c>
      <c r="Z2988" s="2">
        <f t="shared" si="1420"/>
        <v>220.29260477947875</v>
      </c>
      <c r="AA2988" s="7">
        <v>46.4</v>
      </c>
      <c r="AB2988" s="7">
        <v>89.1</v>
      </c>
      <c r="AF2988">
        <f t="shared" si="1397"/>
        <v>49.355267965558326</v>
      </c>
      <c r="AH2988" s="15">
        <f t="shared" si="1414"/>
        <v>1</v>
      </c>
      <c r="AI2988">
        <f t="shared" si="1405"/>
        <v>-150.62059374325179</v>
      </c>
      <c r="AJ2988">
        <f t="shared" si="1406"/>
        <v>448.60227393274073</v>
      </c>
      <c r="AK2988">
        <f t="shared" si="1407"/>
        <v>-2.4275293847175115</v>
      </c>
      <c r="AL2988">
        <f t="shared" si="1389"/>
        <v>430597662.20837265</v>
      </c>
      <c r="AM2988">
        <f t="shared" si="1408"/>
        <v>626993.16911146673</v>
      </c>
      <c r="AN2988">
        <f t="shared" si="1409"/>
        <v>599.22304235527281</v>
      </c>
      <c r="AP2988" s="15">
        <v>1</v>
      </c>
      <c r="AQ2988">
        <f t="shared" si="1390"/>
        <v>50338597606694.641</v>
      </c>
      <c r="AR2988">
        <f t="shared" si="1391"/>
        <v>7.9750283551568865E-2</v>
      </c>
      <c r="AS2988">
        <f t="shared" si="1392"/>
        <v>-5428975084293.7891</v>
      </c>
      <c r="AU2988">
        <f t="shared" si="1393"/>
        <v>84883121272659.203</v>
      </c>
      <c r="AV2988">
        <f t="shared" si="1415"/>
        <v>-1.2415296492387771E+33</v>
      </c>
    </row>
    <row r="2989" spans="1:48" x14ac:dyDescent="0.3">
      <c r="A2989" s="4">
        <v>26.496300000000002</v>
      </c>
      <c r="B2989" s="4">
        <f t="shared" si="1411"/>
        <v>99</v>
      </c>
      <c r="C2989" s="7">
        <v>24.81</v>
      </c>
      <c r="D2989" s="2">
        <f t="shared" si="1416"/>
        <v>225.62618760043927</v>
      </c>
      <c r="E2989" s="6">
        <f t="shared" si="1398"/>
        <v>7.7055029031998643</v>
      </c>
      <c r="F2989" s="2">
        <f t="shared" si="1387"/>
        <v>57.457928549860718</v>
      </c>
      <c r="G2989" s="7">
        <v>37.200000000000003</v>
      </c>
      <c r="H2989" s="3">
        <f t="shared" si="1417"/>
        <v>158.7311812483135</v>
      </c>
      <c r="J2989" s="7">
        <v>45.2</v>
      </c>
      <c r="K2989" s="2">
        <f t="shared" si="1399"/>
        <v>112.3311812483135</v>
      </c>
      <c r="L2989" s="7">
        <v>24.5</v>
      </c>
      <c r="M2989" s="2">
        <f t="shared" si="1400"/>
        <v>77.818295037009079</v>
      </c>
      <c r="N2989" s="7">
        <v>26.2</v>
      </c>
      <c r="O2989" s="2">
        <f t="shared" si="1401"/>
        <v>-11.281704962990915</v>
      </c>
      <c r="Q2989" s="2">
        <f t="shared" si="1402"/>
        <v>42.090577213047375</v>
      </c>
      <c r="R2989" s="2">
        <f t="shared" si="1388"/>
        <v>145.10964313395627</v>
      </c>
      <c r="S2989" s="2">
        <v>32.665799999999997</v>
      </c>
      <c r="T2989" s="2">
        <v>90</v>
      </c>
      <c r="U2989" s="7">
        <v>38.5</v>
      </c>
      <c r="V2989" s="2">
        <f t="shared" si="1418"/>
        <v>133.00492581878692</v>
      </c>
      <c r="W2989" s="7">
        <v>39.729999999999997</v>
      </c>
      <c r="X2989" s="2">
        <f t="shared" si="1419"/>
        <v>45.581837473823711</v>
      </c>
      <c r="Y2989" s="7">
        <v>24.81</v>
      </c>
      <c r="Z2989" s="2">
        <f t="shared" si="1420"/>
        <v>219.56120477947874</v>
      </c>
      <c r="AA2989" s="7">
        <v>46.4</v>
      </c>
      <c r="AB2989" s="7">
        <v>89.1</v>
      </c>
      <c r="AF2989">
        <f t="shared" si="1397"/>
        <v>49.016112326211868</v>
      </c>
      <c r="AH2989" s="15">
        <f t="shared" si="1414"/>
        <v>1</v>
      </c>
      <c r="AI2989">
        <f t="shared" si="1405"/>
        <v>-572.32586882681676</v>
      </c>
      <c r="AJ2989">
        <f t="shared" si="1406"/>
        <v>453.98972662352242</v>
      </c>
      <c r="AK2989">
        <f t="shared" si="1407"/>
        <v>-2.389178240046899</v>
      </c>
      <c r="AL2989">
        <f t="shared" si="1389"/>
        <v>421786568.69435841</v>
      </c>
      <c r="AM2989">
        <f t="shared" si="1408"/>
        <v>617173.71633815207</v>
      </c>
      <c r="AN2989">
        <f t="shared" si="1409"/>
        <v>579.24612766935877</v>
      </c>
      <c r="AP2989" s="15">
        <v>1</v>
      </c>
      <c r="AQ2989">
        <f t="shared" si="1390"/>
        <v>195934520238460.84</v>
      </c>
      <c r="AR2989">
        <f t="shared" si="1391"/>
        <v>4.2264842600035872E-2</v>
      </c>
      <c r="AS2989">
        <f t="shared" si="1392"/>
        <v>5373740060070.6426</v>
      </c>
      <c r="AU2989">
        <f t="shared" si="1393"/>
        <v>204190154778944.78</v>
      </c>
      <c r="AV2989">
        <f>((AR2989*C2989*SIN(D2989*3.1416/180)+AJ2989*AJ2989*C2989*COS(D2989*3.1416/180)-AQ2989*U2989*SIN(V2989*3.1416/180)+AN2989*AN2989*J2989*COS(K2989*3.1416/180)-AM2989*AM2989*N2989*COS(O2989*3.1416/180)-AL2989*AL2989*Y2989*COS(Z2989*3.1416/180))*Y2989*COS(Z2989*3.1416/180)-(AR2989*C2989*COS(D2989*3.1416/180)+AJ2989*AJ2989*C2989*SIN(D2989*3.1416/180)+AU2989*U2989*COS(V2989*3.1416/180)+AN2989*AN2989*J2989*SIN(K2989*3.1416/180)-AM2989*AM2989*N2989*SIN(O2989*3.1416/180)-AL2989*AL2989*Y2989*SIN(Z2989*3.1416/180))*Y2989*SIN(Z2989*3.1416/180)/N2989*SIN(O2989*3.1416/180)*(AR2989*C2989*SIN(D2989*3.1416/180)+AJ2989*AJ2989*C2989*COS(D2989*3.1416/180)-AU2989*U2989*SIN(V2989*3.1416/180)+AN2989*AN2989*J2989*COS(K2989*3.1416/180)-AM2989*AM2989*N2989*COS(O2989*3.1416/180)-AL2989*AL2989*Y2989*COS(Z2989*3.1416/180))-Y2989*SIN(Z2989*3.1416/180)*N2989*COS(O2989*3.1416/180))/1000</f>
        <v>-1.1246140433898048E+33</v>
      </c>
    </row>
    <row r="2990" spans="1:48" x14ac:dyDescent="0.3">
      <c r="A2990" s="4">
        <v>26.496300000000002</v>
      </c>
      <c r="B2990" s="4">
        <f t="shared" si="1411"/>
        <v>100</v>
      </c>
      <c r="C2990" s="7">
        <v>24.81</v>
      </c>
      <c r="D2990" s="2">
        <f t="shared" si="1416"/>
        <v>224.82618760043925</v>
      </c>
      <c r="E2990" s="6">
        <f t="shared" si="1398"/>
        <v>8.0225434659202595</v>
      </c>
      <c r="F2990" s="2">
        <f t="shared" si="1387"/>
        <v>55.00442614696599</v>
      </c>
      <c r="G2990" s="7">
        <v>37.200000000000003</v>
      </c>
      <c r="H2990" s="3">
        <f t="shared" si="1417"/>
        <v>158.8311812483135</v>
      </c>
      <c r="J2990" s="7">
        <v>45.2</v>
      </c>
      <c r="K2990" s="2">
        <f t="shared" si="1399"/>
        <v>112.43118124831349</v>
      </c>
      <c r="L2990" s="7">
        <v>24.5</v>
      </c>
      <c r="M2990" s="2">
        <f t="shared" si="1400"/>
        <v>77.744649672267087</v>
      </c>
      <c r="N2990" s="7">
        <v>26.2</v>
      </c>
      <c r="O2990" s="2">
        <f t="shared" si="1401"/>
        <v>-11.355350327732907</v>
      </c>
      <c r="Q2990" s="2">
        <f t="shared" si="1402"/>
        <v>42.474498735176759</v>
      </c>
      <c r="R2990" s="2">
        <f t="shared" si="1388"/>
        <v>145.11895789197948</v>
      </c>
      <c r="S2990" s="2">
        <v>32.665799999999997</v>
      </c>
      <c r="T2990" s="2">
        <v>90</v>
      </c>
      <c r="U2990" s="7">
        <v>38.5</v>
      </c>
      <c r="V2990" s="2">
        <f t="shared" si="1418"/>
        <v>132.59492581878692</v>
      </c>
      <c r="W2990" s="7">
        <v>39.729999999999997</v>
      </c>
      <c r="X2990" s="2">
        <f t="shared" si="1419"/>
        <v>45.331837473823711</v>
      </c>
      <c r="Y2990" s="7">
        <v>24.81</v>
      </c>
      <c r="Z2990" s="2">
        <f t="shared" si="1420"/>
        <v>218.82980477947874</v>
      </c>
      <c r="AA2990" s="7">
        <v>46.4</v>
      </c>
      <c r="AB2990" s="7">
        <v>89.1</v>
      </c>
      <c r="AF2990">
        <f t="shared" si="1397"/>
        <v>48.677240647620593</v>
      </c>
      <c r="AH2990" s="15">
        <f t="shared" si="1414"/>
        <v>1</v>
      </c>
      <c r="AI2990">
        <f t="shared" si="1405"/>
        <v>-972.31442706740404</v>
      </c>
      <c r="AJ2990">
        <f t="shared" si="1406"/>
        <v>459.0433144460377</v>
      </c>
      <c r="AK2990">
        <f t="shared" si="1407"/>
        <v>-2.3507854896478042</v>
      </c>
      <c r="AL2990">
        <f t="shared" si="1389"/>
        <v>412626302.13894594</v>
      </c>
      <c r="AM2990">
        <f t="shared" si="1408"/>
        <v>606414.44740534085</v>
      </c>
      <c r="AN2990">
        <f t="shared" si="1409"/>
        <v>558.87518923019843</v>
      </c>
      <c r="AP2990" s="15">
        <v>1</v>
      </c>
      <c r="AQ2990">
        <f t="shared" si="1390"/>
        <v>769123234465671</v>
      </c>
      <c r="AR2990">
        <f t="shared" si="1391"/>
        <v>5.5218216617915674E-3</v>
      </c>
      <c r="AS2990">
        <f t="shared" si="1392"/>
        <v>-3143192429677.082</v>
      </c>
      <c r="AU2990">
        <f t="shared" si="1393"/>
        <v>626830986571400.5</v>
      </c>
      <c r="AV2990">
        <f t="shared" si="1415"/>
        <v>-1.0071602943909989E+33</v>
      </c>
    </row>
    <row r="2991" spans="1:48" x14ac:dyDescent="0.3">
      <c r="A2991" s="4">
        <v>26.496300000000002</v>
      </c>
      <c r="B2991" s="4">
        <f t="shared" si="1411"/>
        <v>101</v>
      </c>
      <c r="C2991" s="7">
        <v>24.81</v>
      </c>
      <c r="D2991" s="2">
        <f t="shared" si="1416"/>
        <v>224.02618760043924</v>
      </c>
      <c r="E2991" s="6">
        <f t="shared" si="1398"/>
        <v>8.3586431222545841</v>
      </c>
      <c r="F2991" s="2">
        <f t="shared" si="1387"/>
        <v>52.781890195055389</v>
      </c>
      <c r="G2991" s="7">
        <v>37.200000000000003</v>
      </c>
      <c r="H2991" s="3">
        <f t="shared" si="1417"/>
        <v>158.93118124831349</v>
      </c>
      <c r="J2991" s="7">
        <v>45.2</v>
      </c>
      <c r="K2991" s="2">
        <f t="shared" si="1399"/>
        <v>112.53118124831349</v>
      </c>
      <c r="L2991" s="7">
        <v>24.5</v>
      </c>
      <c r="M2991" s="2">
        <f t="shared" si="1400"/>
        <v>77.665008732426884</v>
      </c>
      <c r="N2991" s="7">
        <v>26.2</v>
      </c>
      <c r="O2991" s="2">
        <f t="shared" si="1401"/>
        <v>-11.43499126757311</v>
      </c>
      <c r="Q2991" s="2">
        <f t="shared" si="1402"/>
        <v>42.857440764205343</v>
      </c>
      <c r="R2991" s="2">
        <f t="shared" si="1388"/>
        <v>145.12184322019237</v>
      </c>
      <c r="S2991" s="2">
        <v>32.665799999999997</v>
      </c>
      <c r="T2991" s="2">
        <v>90</v>
      </c>
      <c r="U2991" s="7">
        <v>38.5</v>
      </c>
      <c r="V2991" s="2">
        <f t="shared" si="1418"/>
        <v>132.18492581878692</v>
      </c>
      <c r="W2991" s="7">
        <v>39.729999999999997</v>
      </c>
      <c r="X2991" s="2">
        <f t="shared" si="1419"/>
        <v>45.081837473823711</v>
      </c>
      <c r="Y2991" s="7">
        <v>24.81</v>
      </c>
      <c r="Z2991" s="2">
        <f t="shared" si="1420"/>
        <v>218.09840477947873</v>
      </c>
      <c r="AA2991" s="7">
        <v>46.4</v>
      </c>
      <c r="AB2991" s="7">
        <v>89.1</v>
      </c>
      <c r="AF2991">
        <f t="shared" si="1397"/>
        <v>48.338899000289373</v>
      </c>
      <c r="AH2991" s="15">
        <f t="shared" si="1414"/>
        <v>1</v>
      </c>
      <c r="AI2991">
        <f t="shared" si="1405"/>
        <v>-980.02310163803861</v>
      </c>
      <c r="AJ2991">
        <f t="shared" si="1406"/>
        <v>465.59027565291814</v>
      </c>
      <c r="AK2991">
        <f t="shared" si="1407"/>
        <v>-2.3123016999553334</v>
      </c>
      <c r="AL2991">
        <f t="shared" si="1389"/>
        <v>403466170.19686121</v>
      </c>
      <c r="AM2991">
        <f t="shared" si="1408"/>
        <v>595336.96147171943</v>
      </c>
      <c r="AN2991">
        <f t="shared" si="1409"/>
        <v>538.12171978870765</v>
      </c>
      <c r="AP2991" s="15">
        <v>1</v>
      </c>
      <c r="AQ2991">
        <f t="shared" si="1390"/>
        <v>750429749648742.13</v>
      </c>
      <c r="AR2991">
        <f t="shared" si="1391"/>
        <v>-3.0524795345814308E-2</v>
      </c>
      <c r="AS2991">
        <f t="shared" si="1392"/>
        <v>-535802331374.06018</v>
      </c>
      <c r="AU2991">
        <f t="shared" si="1393"/>
        <v>605488917219532</v>
      </c>
      <c r="AV2991">
        <f t="shared" si="1415"/>
        <v>-9.0672474236702731E+32</v>
      </c>
    </row>
    <row r="2992" spans="1:48" x14ac:dyDescent="0.3">
      <c r="A2992" s="4">
        <v>26.496300000000002</v>
      </c>
      <c r="B2992" s="4">
        <f t="shared" si="1411"/>
        <v>102</v>
      </c>
      <c r="C2992" s="7">
        <v>24.81</v>
      </c>
      <c r="D2992" s="2">
        <f t="shared" si="1416"/>
        <v>223.22618760043923</v>
      </c>
      <c r="E2992" s="6">
        <f t="shared" si="1398"/>
        <v>8.7114999538634095</v>
      </c>
      <c r="F2992" s="2">
        <f t="shared" ref="F2992:F3055" si="1421">ACOS((-A2992*COS(B2992*PI()/180))/E2992)*180/PI()</f>
        <v>50.774811788982497</v>
      </c>
      <c r="G2992" s="7">
        <v>37.200000000000003</v>
      </c>
      <c r="H2992" s="3">
        <f t="shared" si="1417"/>
        <v>159.03118124831349</v>
      </c>
      <c r="J2992" s="7">
        <v>45.2</v>
      </c>
      <c r="K2992" s="2">
        <f t="shared" si="1399"/>
        <v>112.63118124831348</v>
      </c>
      <c r="L2992" s="7">
        <v>24.5</v>
      </c>
      <c r="M2992" s="2">
        <f t="shared" si="1400"/>
        <v>77.580698278713896</v>
      </c>
      <c r="N2992" s="7">
        <v>26.2</v>
      </c>
      <c r="O2992" s="2">
        <f t="shared" si="1401"/>
        <v>-11.519301721286098</v>
      </c>
      <c r="Q2992" s="2">
        <f t="shared" si="1402"/>
        <v>43.239336092027585</v>
      </c>
      <c r="R2992" s="2">
        <f t="shared" si="1388"/>
        <v>145.11848647281226</v>
      </c>
      <c r="S2992" s="2">
        <v>32.665799999999997</v>
      </c>
      <c r="T2992" s="2">
        <v>90</v>
      </c>
      <c r="U2992" s="7">
        <v>38.5</v>
      </c>
      <c r="V2992" s="2">
        <f t="shared" si="1418"/>
        <v>131.77492581878693</v>
      </c>
      <c r="W2992" s="7">
        <v>39.729999999999997</v>
      </c>
      <c r="X2992" s="2">
        <f t="shared" si="1419"/>
        <v>44.831837473823711</v>
      </c>
      <c r="Y2992" s="7">
        <v>24.81</v>
      </c>
      <c r="Z2992" s="2">
        <f t="shared" si="1420"/>
        <v>217.36700477947872</v>
      </c>
      <c r="AA2992" s="7">
        <v>46.4</v>
      </c>
      <c r="AB2992" s="7">
        <v>89.1</v>
      </c>
      <c r="AF2992">
        <f t="shared" si="1397"/>
        <v>48.001304235317505</v>
      </c>
      <c r="AH2992" s="15">
        <f t="shared" si="1414"/>
        <v>1</v>
      </c>
      <c r="AI2992">
        <f t="shared" si="1405"/>
        <v>-605.49911959624956</v>
      </c>
      <c r="AJ2992">
        <f t="shared" si="1406"/>
        <v>468.66582921721573</v>
      </c>
      <c r="AK2992">
        <f t="shared" si="1407"/>
        <v>-2.2736786496766359</v>
      </c>
      <c r="AL2992">
        <f t="shared" si="1389"/>
        <v>393124131.94472069</v>
      </c>
      <c r="AM2992">
        <f t="shared" si="1408"/>
        <v>582277.42660090735</v>
      </c>
      <c r="AN2992">
        <f t="shared" si="1409"/>
        <v>516.99779672173918</v>
      </c>
      <c r="AP2992" s="15">
        <v>1</v>
      </c>
      <c r="AQ2992">
        <f t="shared" si="1390"/>
        <v>176088400888539.75</v>
      </c>
      <c r="AR2992">
        <f t="shared" si="1391"/>
        <v>-6.5917206537919215E-2</v>
      </c>
      <c r="AS2992">
        <f t="shared" si="1392"/>
        <v>4263806466274.9502</v>
      </c>
      <c r="AU2992">
        <f t="shared" si="1393"/>
        <v>173521416081263.88</v>
      </c>
      <c r="AV2992">
        <f t="shared" si="1415"/>
        <v>-8.110275107718931E+32</v>
      </c>
    </row>
    <row r="2993" spans="1:48" x14ac:dyDescent="0.3">
      <c r="A2993" s="4">
        <v>26.496300000000002</v>
      </c>
      <c r="B2993" s="4">
        <f t="shared" si="1411"/>
        <v>103</v>
      </c>
      <c r="C2993" s="7">
        <v>24.81</v>
      </c>
      <c r="D2993" s="2">
        <f t="shared" si="1416"/>
        <v>222.42618760043922</v>
      </c>
      <c r="E2993" s="6">
        <f t="shared" si="1398"/>
        <v>9.0790593513226447</v>
      </c>
      <c r="F2993" s="2">
        <f t="shared" si="1421"/>
        <v>48.966780408479885</v>
      </c>
      <c r="G2993" s="7">
        <v>37.200000000000003</v>
      </c>
      <c r="H2993" s="3">
        <f t="shared" si="1417"/>
        <v>159.13118124831348</v>
      </c>
      <c r="J2993" s="7">
        <v>45.2</v>
      </c>
      <c r="K2993" s="2">
        <f t="shared" si="1399"/>
        <v>112.73118124831348</v>
      </c>
      <c r="L2993" s="7">
        <v>24.5</v>
      </c>
      <c r="M2993" s="2">
        <f t="shared" si="1400"/>
        <v>77.492700457910985</v>
      </c>
      <c r="N2993" s="7">
        <v>26.2</v>
      </c>
      <c r="O2993" s="2">
        <f t="shared" si="1401"/>
        <v>-11.607299542089009</v>
      </c>
      <c r="Q2993" s="2">
        <f t="shared" si="1402"/>
        <v>43.620119218464147</v>
      </c>
      <c r="R2993" s="2">
        <f t="shared" si="1388"/>
        <v>145.10906874975274</v>
      </c>
      <c r="S2993" s="2">
        <v>32.665799999999997</v>
      </c>
      <c r="T2993" s="2">
        <v>90</v>
      </c>
      <c r="U2993" s="7">
        <v>38.5</v>
      </c>
      <c r="V2993" s="2">
        <f t="shared" si="1418"/>
        <v>131.36492581878693</v>
      </c>
      <c r="W2993" s="7">
        <v>39.729999999999997</v>
      </c>
      <c r="X2993" s="2">
        <f t="shared" si="1419"/>
        <v>44.581837473823711</v>
      </c>
      <c r="Y2993" s="7">
        <v>24.81</v>
      </c>
      <c r="Z2993" s="2">
        <f t="shared" si="1420"/>
        <v>216.63560477947871</v>
      </c>
      <c r="AA2993" s="7">
        <v>46.4</v>
      </c>
      <c r="AB2993" s="7">
        <v>89.1</v>
      </c>
      <c r="AF2993">
        <f t="shared" si="1397"/>
        <v>47.664649369701067</v>
      </c>
      <c r="AH2993" s="15">
        <f t="shared" si="1414"/>
        <v>1</v>
      </c>
      <c r="AI2993">
        <f t="shared" si="1405"/>
        <v>-216.19098353104118</v>
      </c>
      <c r="AJ2993">
        <f t="shared" si="1406"/>
        <v>472.91482460105362</v>
      </c>
      <c r="AK2993">
        <f t="shared" si="1407"/>
        <v>-2.2348692954973561</v>
      </c>
      <c r="AL2993">
        <f t="shared" si="1389"/>
        <v>382632402.23618084</v>
      </c>
      <c r="AM2993">
        <f t="shared" si="1408"/>
        <v>568809.58132299944</v>
      </c>
      <c r="AN2993">
        <f t="shared" si="1409"/>
        <v>495.51606676261792</v>
      </c>
      <c r="AP2993" s="15">
        <v>1</v>
      </c>
      <c r="AQ2993">
        <f t="shared" si="1390"/>
        <v>28786177046102.125</v>
      </c>
      <c r="AR2993">
        <f t="shared" si="1391"/>
        <v>-0.10069610236127231</v>
      </c>
      <c r="AS2993">
        <f t="shared" si="1392"/>
        <v>-6543030635231.5371</v>
      </c>
      <c r="AU2993">
        <f t="shared" si="1393"/>
        <v>46897479454268.055</v>
      </c>
      <c r="AV2993">
        <f t="shared" si="1415"/>
        <v>-7.1757791143934745E+32</v>
      </c>
    </row>
    <row r="2994" spans="1:48" x14ac:dyDescent="0.3">
      <c r="A2994" s="4">
        <v>26.496300000000002</v>
      </c>
      <c r="B2994" s="4">
        <f t="shared" si="1411"/>
        <v>104</v>
      </c>
      <c r="C2994" s="7">
        <v>24.81</v>
      </c>
      <c r="D2994" s="2">
        <f t="shared" si="1416"/>
        <v>221.62618760043921</v>
      </c>
      <c r="E2994" s="6">
        <f t="shared" si="1398"/>
        <v>9.4595023522339812</v>
      </c>
      <c r="F2994" s="2">
        <f t="shared" si="1421"/>
        <v>47.341342082393979</v>
      </c>
      <c r="G2994" s="7">
        <v>37.200000000000003</v>
      </c>
      <c r="H2994" s="3">
        <f t="shared" si="1417"/>
        <v>159.23118124831348</v>
      </c>
      <c r="J2994" s="7">
        <v>45.2</v>
      </c>
      <c r="K2994" s="2">
        <f t="shared" si="1399"/>
        <v>112.83118124831347</v>
      </c>
      <c r="L2994" s="7">
        <v>24.5</v>
      </c>
      <c r="M2994" s="2">
        <f t="shared" si="1400"/>
        <v>77.401720677080732</v>
      </c>
      <c r="N2994" s="7">
        <v>26.2</v>
      </c>
      <c r="O2994" s="2">
        <f t="shared" si="1401"/>
        <v>-11.698279322919262</v>
      </c>
      <c r="Q2994" s="2">
        <f t="shared" si="1402"/>
        <v>43.99972628383221</v>
      </c>
      <c r="R2994" s="2">
        <f t="shared" si="1388"/>
        <v>145.09376511747416</v>
      </c>
      <c r="S2994" s="2">
        <v>32.665799999999997</v>
      </c>
      <c r="T2994" s="2">
        <v>90</v>
      </c>
      <c r="U2994" s="7">
        <v>38.5</v>
      </c>
      <c r="V2994" s="2">
        <f t="shared" si="1418"/>
        <v>130.95492581878693</v>
      </c>
      <c r="W2994" s="7">
        <v>39.729999999999997</v>
      </c>
      <c r="X2994" s="2">
        <f t="shared" si="1419"/>
        <v>44.331837473823711</v>
      </c>
      <c r="Y2994" s="7">
        <v>24.81</v>
      </c>
      <c r="Z2994" s="2">
        <f t="shared" si="1420"/>
        <v>215.9042047794787</v>
      </c>
      <c r="AA2994" s="7">
        <v>46.4</v>
      </c>
      <c r="AB2994" s="7">
        <v>89.1</v>
      </c>
      <c r="AF2994">
        <f t="shared" si="1397"/>
        <v>47.329108523863574</v>
      </c>
      <c r="AH2994" s="15">
        <f t="shared" si="1414"/>
        <v>1</v>
      </c>
      <c r="AI2994">
        <f t="shared" si="1405"/>
        <v>-167.85311312198746</v>
      </c>
      <c r="AJ2994">
        <f t="shared" si="1406"/>
        <v>476.91434250366444</v>
      </c>
      <c r="AK2994">
        <f t="shared" si="1407"/>
        <v>-2.1958277520707328</v>
      </c>
      <c r="AL2994">
        <f t="shared" si="1389"/>
        <v>371650219.18705225</v>
      </c>
      <c r="AM2994">
        <f t="shared" si="1408"/>
        <v>554465.72084667988</v>
      </c>
      <c r="AN2994">
        <f t="shared" si="1409"/>
        <v>473.68972956114021</v>
      </c>
      <c r="AP2994" s="15">
        <v>1</v>
      </c>
      <c r="AQ2994">
        <f t="shared" si="1390"/>
        <v>19632613878127.766</v>
      </c>
      <c r="AR2994">
        <f t="shared" si="1391"/>
        <v>-0.13489893151187976</v>
      </c>
      <c r="AS2994">
        <f t="shared" si="1392"/>
        <v>6360098127959.5908</v>
      </c>
      <c r="AU2994">
        <f t="shared" si="1393"/>
        <v>35897265647254.852</v>
      </c>
      <c r="AV2994">
        <f t="shared" si="1415"/>
        <v>-6.2757033139891358E+32</v>
      </c>
    </row>
    <row r="2995" spans="1:48" x14ac:dyDescent="0.3">
      <c r="A2995" s="4">
        <v>26.496300000000002</v>
      </c>
      <c r="B2995" s="4">
        <f t="shared" si="1411"/>
        <v>105</v>
      </c>
      <c r="C2995" s="7">
        <v>24.81</v>
      </c>
      <c r="D2995" s="2">
        <f t="shared" si="1416"/>
        <v>220.8261876004392</v>
      </c>
      <c r="E2995" s="6">
        <f t="shared" si="1398"/>
        <v>9.8512273964255126</v>
      </c>
      <c r="F2995" s="2">
        <f t="shared" si="1421"/>
        <v>45.882569534675923</v>
      </c>
      <c r="G2995" s="7">
        <v>37.200000000000003</v>
      </c>
      <c r="H2995" s="3">
        <f t="shared" si="1417"/>
        <v>159.33118124831347</v>
      </c>
      <c r="J2995" s="7">
        <v>45.2</v>
      </c>
      <c r="K2995" s="2">
        <f t="shared" si="1399"/>
        <v>112.93118124831346</v>
      </c>
      <c r="L2995" s="7">
        <v>24.5</v>
      </c>
      <c r="M2995" s="2">
        <f t="shared" si="1400"/>
        <v>77.308249038092242</v>
      </c>
      <c r="N2995" s="7">
        <v>26.2</v>
      </c>
      <c r="O2995" s="2">
        <f t="shared" si="1401"/>
        <v>-11.791750961907752</v>
      </c>
      <c r="Q2995" s="2">
        <f t="shared" si="1402"/>
        <v>44.378095004798404</v>
      </c>
      <c r="R2995" s="2">
        <f t="shared" si="1388"/>
        <v>145.07274482352622</v>
      </c>
      <c r="S2995" s="2">
        <v>32.665799999999997</v>
      </c>
      <c r="T2995" s="2">
        <v>90</v>
      </c>
      <c r="U2995" s="7">
        <v>38.5</v>
      </c>
      <c r="V2995" s="2">
        <f t="shared" si="1418"/>
        <v>130.54492581878694</v>
      </c>
      <c r="W2995" s="7">
        <v>39.729999999999997</v>
      </c>
      <c r="X2995" s="2">
        <f t="shared" si="1419"/>
        <v>44.081837473823711</v>
      </c>
      <c r="Y2995" s="7">
        <v>24.81</v>
      </c>
      <c r="Z2995" s="2">
        <f t="shared" si="1420"/>
        <v>215.1728047794787</v>
      </c>
      <c r="AA2995" s="7">
        <v>46.4</v>
      </c>
      <c r="AB2995" s="7">
        <v>89.1</v>
      </c>
      <c r="AF2995">
        <f t="shared" si="1397"/>
        <v>46.994841161505846</v>
      </c>
      <c r="AH2995" s="15">
        <f t="shared" si="1414"/>
        <v>1</v>
      </c>
      <c r="AI2995">
        <f t="shared" si="1405"/>
        <v>-468.96093146348716</v>
      </c>
      <c r="AJ2995">
        <f t="shared" si="1406"/>
        <v>480.64264620248792</v>
      </c>
      <c r="AK2995">
        <f t="shared" si="1407"/>
        <v>-2.1565092860508033</v>
      </c>
      <c r="AL2995">
        <f t="shared" si="1389"/>
        <v>360167925.03991497</v>
      </c>
      <c r="AM2995">
        <f t="shared" si="1408"/>
        <v>539251.65473204455</v>
      </c>
      <c r="AN2995">
        <f t="shared" si="1409"/>
        <v>451.53252010528649</v>
      </c>
      <c r="AP2995" s="15">
        <v>1</v>
      </c>
      <c r="AQ2995">
        <f t="shared" si="1390"/>
        <v>65502758803171.805</v>
      </c>
      <c r="AR2995">
        <f t="shared" si="1391"/>
        <v>-0.16856104269930589</v>
      </c>
      <c r="AS2995">
        <f t="shared" si="1392"/>
        <v>-3656579791557.5581</v>
      </c>
      <c r="AU2995">
        <f t="shared" si="1393"/>
        <v>78425511292347.344</v>
      </c>
      <c r="AV2995">
        <f t="shared" si="1415"/>
        <v>-5.4263811612659439E+32</v>
      </c>
    </row>
    <row r="2996" spans="1:48" x14ac:dyDescent="0.3">
      <c r="A2996" s="4">
        <v>26.496300000000002</v>
      </c>
      <c r="B2996" s="4">
        <f t="shared" si="1411"/>
        <v>106</v>
      </c>
      <c r="C2996" s="7">
        <v>24.81</v>
      </c>
      <c r="D2996" s="2">
        <f t="shared" si="1416"/>
        <v>220.02618760043919</v>
      </c>
      <c r="E2996" s="6">
        <f t="shared" si="1398"/>
        <v>10.252829067063901</v>
      </c>
      <c r="F2996" s="2">
        <f t="shared" si="1421"/>
        <v>44.575412090471104</v>
      </c>
      <c r="G2996" s="7">
        <v>37.200000000000003</v>
      </c>
      <c r="H2996" s="3">
        <f t="shared" si="1417"/>
        <v>159.43118124831346</v>
      </c>
      <c r="J2996" s="7">
        <v>45.2</v>
      </c>
      <c r="K2996" s="2">
        <f t="shared" si="1399"/>
        <v>113.03118124831346</v>
      </c>
      <c r="L2996" s="7">
        <v>24.5</v>
      </c>
      <c r="M2996" s="2">
        <f t="shared" si="1400"/>
        <v>77.212612770646018</v>
      </c>
      <c r="N2996" s="7">
        <v>26.2</v>
      </c>
      <c r="O2996" s="2">
        <f t="shared" si="1401"/>
        <v>-11.887387229353976</v>
      </c>
      <c r="Q2996" s="2">
        <f t="shared" si="1402"/>
        <v>44.755164613359746</v>
      </c>
      <c r="R2996" s="2">
        <f t="shared" si="1388"/>
        <v>145.04617150471239</v>
      </c>
      <c r="S2996" s="2">
        <v>32.665799999999997</v>
      </c>
      <c r="T2996" s="2">
        <v>90</v>
      </c>
      <c r="U2996" s="7">
        <v>38.5</v>
      </c>
      <c r="V2996" s="2">
        <f t="shared" si="1418"/>
        <v>130.13492581878694</v>
      </c>
      <c r="W2996" s="7">
        <v>39.729999999999997</v>
      </c>
      <c r="X2996" s="2">
        <f t="shared" si="1419"/>
        <v>43.831837473823711</v>
      </c>
      <c r="Y2996" s="7">
        <v>24.81</v>
      </c>
      <c r="Z2996" s="2">
        <f t="shared" si="1420"/>
        <v>214.44140477947869</v>
      </c>
      <c r="AA2996" s="7">
        <v>46.4</v>
      </c>
      <c r="AB2996" s="7">
        <v>89.1</v>
      </c>
      <c r="AF2996">
        <f t="shared" si="1397"/>
        <v>46.661995570261276</v>
      </c>
      <c r="AH2996" s="15">
        <f t="shared" si="1414"/>
        <v>1</v>
      </c>
      <c r="AI2996">
        <f t="shared" si="1405"/>
        <v>-805.85432512047407</v>
      </c>
      <c r="AJ2996">
        <f t="shared" si="1406"/>
        <v>484.39443875991464</v>
      </c>
      <c r="AK2996">
        <f t="shared" si="1407"/>
        <v>-2.1168703239846067</v>
      </c>
      <c r="AL2996">
        <f t="shared" si="1389"/>
        <v>348253110.36033142</v>
      </c>
      <c r="AM2996">
        <f t="shared" si="1408"/>
        <v>523278.35889406514</v>
      </c>
      <c r="AN2996">
        <f t="shared" si="1409"/>
        <v>429.05869003951534</v>
      </c>
      <c r="AP2996" s="15">
        <v>1</v>
      </c>
      <c r="AQ2996">
        <f t="shared" si="1390"/>
        <v>254412492861861.31</v>
      </c>
      <c r="AR2996">
        <f t="shared" si="1391"/>
        <v>-0.20171572040692903</v>
      </c>
      <c r="AS2996">
        <f t="shared" si="1392"/>
        <v>-604810071753.96899</v>
      </c>
      <c r="AU2996">
        <f t="shared" si="1393"/>
        <v>250099668625582.88</v>
      </c>
      <c r="AV2996">
        <f t="shared" si="1415"/>
        <v>-4.6280163624329165E+32</v>
      </c>
    </row>
    <row r="2997" spans="1:48" x14ac:dyDescent="0.3">
      <c r="A2997" s="4">
        <v>26.496300000000002</v>
      </c>
      <c r="B2997" s="4">
        <f t="shared" si="1411"/>
        <v>107</v>
      </c>
      <c r="C2997" s="7">
        <v>24.81</v>
      </c>
      <c r="D2997" s="2">
        <f t="shared" si="1416"/>
        <v>219.22618760043918</v>
      </c>
      <c r="E2997" s="6">
        <f t="shared" si="1398"/>
        <v>10.663076168459174</v>
      </c>
      <c r="F2997" s="2">
        <f t="shared" si="1421"/>
        <v>43.405885760935249</v>
      </c>
      <c r="G2997" s="7">
        <v>37.200000000000003</v>
      </c>
      <c r="H2997" s="3">
        <f t="shared" si="1417"/>
        <v>159.53118124831346</v>
      </c>
      <c r="J2997" s="7">
        <v>45.2</v>
      </c>
      <c r="K2997" s="2">
        <f t="shared" si="1399"/>
        <v>113.13118124831345</v>
      </c>
      <c r="L2997" s="7">
        <v>24.5</v>
      </c>
      <c r="M2997" s="2">
        <f t="shared" si="1400"/>
        <v>77.115018945152798</v>
      </c>
      <c r="N2997" s="7">
        <v>26.2</v>
      </c>
      <c r="O2997" s="2">
        <f t="shared" si="1401"/>
        <v>-11.984981054847196</v>
      </c>
      <c r="Q2997" s="2">
        <f t="shared" si="1402"/>
        <v>45.130875798802847</v>
      </c>
      <c r="R2997" s="2">
        <f t="shared" si="1388"/>
        <v>145.01420338884995</v>
      </c>
      <c r="S2997" s="2">
        <v>32.665799999999997</v>
      </c>
      <c r="T2997" s="2">
        <v>90</v>
      </c>
      <c r="U2997" s="7">
        <v>38.5</v>
      </c>
      <c r="V2997" s="2">
        <f t="shared" si="1418"/>
        <v>129.72492581878694</v>
      </c>
      <c r="W2997" s="7">
        <v>39.729999999999997</v>
      </c>
      <c r="X2997" s="2">
        <f t="shared" si="1419"/>
        <v>43.581837473823711</v>
      </c>
      <c r="Y2997" s="7">
        <v>24.81</v>
      </c>
      <c r="Z2997" s="2">
        <f t="shared" si="1420"/>
        <v>213.71000477947868</v>
      </c>
      <c r="AA2997" s="7">
        <v>46.4</v>
      </c>
      <c r="AB2997" s="7">
        <v>89.1</v>
      </c>
      <c r="AF2997">
        <f t="shared" si="1397"/>
        <v>46.330711626416871</v>
      </c>
      <c r="AH2997" s="15">
        <f t="shared" si="1414"/>
        <v>1</v>
      </c>
      <c r="AI2997">
        <f t="shared" si="1405"/>
        <v>-875.13569151667093</v>
      </c>
      <c r="AJ2997">
        <f t="shared" si="1406"/>
        <v>486.79541320695773</v>
      </c>
      <c r="AK2997">
        <f t="shared" si="1407"/>
        <v>-2.076868473916512</v>
      </c>
      <c r="AL2997">
        <f t="shared" si="1389"/>
        <v>335617557.49892199</v>
      </c>
      <c r="AM2997">
        <f t="shared" si="1408"/>
        <v>506114.91139144445</v>
      </c>
      <c r="AN2997">
        <f t="shared" si="1409"/>
        <v>406.28298791706891</v>
      </c>
      <c r="AP2997" s="15">
        <v>1</v>
      </c>
      <c r="AQ2997">
        <f t="shared" si="1390"/>
        <v>288869818343957.25</v>
      </c>
      <c r="AR2997">
        <f t="shared" si="1391"/>
        <v>-0.23439421321234133</v>
      </c>
      <c r="AS2997">
        <f t="shared" si="1392"/>
        <v>4763595974060.7363</v>
      </c>
      <c r="AU2997">
        <f t="shared" si="1393"/>
        <v>297399387513852.56</v>
      </c>
      <c r="AV2997">
        <f t="shared" si="1415"/>
        <v>-3.9014503211220563E+32</v>
      </c>
    </row>
    <row r="2998" spans="1:48" x14ac:dyDescent="0.3">
      <c r="A2998" s="4">
        <v>26.496300000000002</v>
      </c>
      <c r="B2998" s="4">
        <f t="shared" si="1411"/>
        <v>108</v>
      </c>
      <c r="C2998" s="7">
        <v>24.81</v>
      </c>
      <c r="D2998" s="2">
        <f t="shared" si="1416"/>
        <v>218.42618760043916</v>
      </c>
      <c r="E2998" s="6">
        <f t="shared" si="1398"/>
        <v>11.080890575343473</v>
      </c>
      <c r="F2998" s="2">
        <f t="shared" si="1421"/>
        <v>42.361152568165259</v>
      </c>
      <c r="G2998" s="7">
        <v>37.200000000000003</v>
      </c>
      <c r="H2998" s="3">
        <f t="shared" si="1417"/>
        <v>159.63118124831345</v>
      </c>
      <c r="J2998" s="7">
        <v>45.2</v>
      </c>
      <c r="K2998" s="2">
        <f t="shared" si="1399"/>
        <v>113.23118124831345</v>
      </c>
      <c r="L2998" s="7">
        <v>24.5</v>
      </c>
      <c r="M2998" s="2">
        <f t="shared" si="1400"/>
        <v>77.015588116944855</v>
      </c>
      <c r="N2998" s="7">
        <v>26.2</v>
      </c>
      <c r="O2998" s="2">
        <f t="shared" si="1401"/>
        <v>-12.084411883055139</v>
      </c>
      <c r="Q2998" s="2">
        <f t="shared" si="1402"/>
        <v>45.505170652498755</v>
      </c>
      <c r="R2998" s="2">
        <f t="shared" si="1388"/>
        <v>144.97699349013502</v>
      </c>
      <c r="S2998" s="2">
        <v>32.665799999999997</v>
      </c>
      <c r="T2998" s="2">
        <v>90</v>
      </c>
      <c r="U2998" s="7">
        <v>38.5</v>
      </c>
      <c r="V2998" s="2">
        <f t="shared" si="1418"/>
        <v>129.31492581878695</v>
      </c>
      <c r="W2998" s="7">
        <v>39.729999999999997</v>
      </c>
      <c r="X2998" s="2">
        <f t="shared" si="1419"/>
        <v>43.331837473823711</v>
      </c>
      <c r="Y2998" s="7">
        <v>24.81</v>
      </c>
      <c r="Z2998" s="2">
        <f t="shared" si="1420"/>
        <v>212.97860477947867</v>
      </c>
      <c r="AA2998" s="7">
        <v>46.4</v>
      </c>
      <c r="AB2998" s="7">
        <v>89.1</v>
      </c>
      <c r="AF2998">
        <f t="shared" si="1397"/>
        <v>46.00112293548748</v>
      </c>
      <c r="AH2998" s="15">
        <f t="shared" si="1414"/>
        <v>1</v>
      </c>
      <c r="AI2998">
        <f t="shared" si="1405"/>
        <v>-667.25722621450825</v>
      </c>
      <c r="AJ2998">
        <f t="shared" si="1406"/>
        <v>489.69070982517536</v>
      </c>
      <c r="AK2998">
        <f t="shared" si="1407"/>
        <v>-2.0364625605817888</v>
      </c>
      <c r="AL2998">
        <f t="shared" si="1389"/>
        <v>322675810.37621224</v>
      </c>
      <c r="AM2998">
        <f t="shared" si="1408"/>
        <v>488380.62342377478</v>
      </c>
      <c r="AN2998">
        <f t="shared" si="1409"/>
        <v>383.22063842621912</v>
      </c>
      <c r="AP2998" s="15">
        <v>1</v>
      </c>
      <c r="AQ2998">
        <f t="shared" si="1390"/>
        <v>100797668792025.52</v>
      </c>
      <c r="AR2998">
        <f t="shared" si="1391"/>
        <v>-0.2666262316119562</v>
      </c>
      <c r="AS2998">
        <f t="shared" si="1392"/>
        <v>-7189942721017.3242</v>
      </c>
      <c r="AU2998">
        <f t="shared" si="1393"/>
        <v>125207600675106.94</v>
      </c>
      <c r="AV2998">
        <f t="shared" si="1415"/>
        <v>-3.2753246248975105E+32</v>
      </c>
    </row>
    <row r="2999" spans="1:48" x14ac:dyDescent="0.3">
      <c r="A2999" s="4">
        <v>26.496300000000002</v>
      </c>
      <c r="B2999" s="4">
        <f t="shared" si="1411"/>
        <v>109</v>
      </c>
      <c r="C2999" s="7">
        <v>24.81</v>
      </c>
      <c r="D2999" s="2">
        <f t="shared" si="1416"/>
        <v>217.62618760043915</v>
      </c>
      <c r="E2999" s="6">
        <f t="shared" si="1398"/>
        <v>11.505327645140646</v>
      </c>
      <c r="F2999" s="2">
        <f t="shared" si="1421"/>
        <v>41.429526571197044</v>
      </c>
      <c r="G2999" s="7">
        <v>37.200000000000003</v>
      </c>
      <c r="H2999" s="3">
        <f t="shared" si="1417"/>
        <v>159.73118124831345</v>
      </c>
      <c r="J2999" s="7">
        <v>45.2</v>
      </c>
      <c r="K2999" s="2">
        <f t="shared" si="1399"/>
        <v>113.33118124831344</v>
      </c>
      <c r="L2999" s="7">
        <v>24.5</v>
      </c>
      <c r="M2999" s="2">
        <f t="shared" si="1400"/>
        <v>76.914380156418815</v>
      </c>
      <c r="N2999" s="7">
        <v>26.2</v>
      </c>
      <c r="O2999" s="2">
        <f t="shared" si="1401"/>
        <v>-12.185619843581179</v>
      </c>
      <c r="Q2999" s="2">
        <f t="shared" si="1402"/>
        <v>45.877992615395499</v>
      </c>
      <c r="R2999" s="2">
        <f t="shared" si="1388"/>
        <v>144.93468979815231</v>
      </c>
      <c r="S2999" s="2">
        <v>32.665799999999997</v>
      </c>
      <c r="T2999" s="2">
        <v>90</v>
      </c>
      <c r="U2999" s="7">
        <v>38.5</v>
      </c>
      <c r="V2999" s="2">
        <f t="shared" si="1418"/>
        <v>128.90492581878695</v>
      </c>
      <c r="W2999" s="7">
        <v>39.729999999999997</v>
      </c>
      <c r="X2999" s="2">
        <f t="shared" si="1419"/>
        <v>43.081837473823711</v>
      </c>
      <c r="Y2999" s="7">
        <v>24.81</v>
      </c>
      <c r="Z2999" s="2">
        <f t="shared" si="1420"/>
        <v>212.24720477947866</v>
      </c>
      <c r="AA2999" s="7">
        <v>46.4</v>
      </c>
      <c r="AB2999" s="7">
        <v>89.1</v>
      </c>
      <c r="AF2999">
        <f t="shared" si="1397"/>
        <v>45.673358454978342</v>
      </c>
      <c r="AH2999" s="15">
        <f t="shared" si="1414"/>
        <v>1</v>
      </c>
      <c r="AI2999">
        <f t="shared" si="1405"/>
        <v>-427.11136602704443</v>
      </c>
      <c r="AJ2999">
        <f t="shared" si="1406"/>
        <v>492.16192209837595</v>
      </c>
      <c r="AK2999">
        <f t="shared" si="1407"/>
        <v>-1.9956126740752704</v>
      </c>
      <c r="AL2999">
        <f t="shared" si="1389"/>
        <v>309246730.8355332</v>
      </c>
      <c r="AM2999">
        <f t="shared" si="1408"/>
        <v>469796.65549186175</v>
      </c>
      <c r="AN2999">
        <f t="shared" si="1409"/>
        <v>359.88732063271812</v>
      </c>
      <c r="AP2999" s="15">
        <v>1</v>
      </c>
      <c r="AQ2999">
        <f t="shared" si="1390"/>
        <v>22548640607378.543</v>
      </c>
      <c r="AR2999">
        <f t="shared" si="1391"/>
        <v>-0.29843966777600311</v>
      </c>
      <c r="AS2999">
        <f t="shared" si="1392"/>
        <v>6866002409122.7148</v>
      </c>
      <c r="AU2999">
        <f t="shared" si="1393"/>
        <v>38979145385305.281</v>
      </c>
      <c r="AV2999">
        <f t="shared" si="1415"/>
        <v>-2.7058957948138387E+32</v>
      </c>
    </row>
    <row r="3000" spans="1:48" x14ac:dyDescent="0.3">
      <c r="A3000" s="4">
        <v>26.496300000000002</v>
      </c>
      <c r="B3000" s="4">
        <f t="shared" si="1411"/>
        <v>110</v>
      </c>
      <c r="C3000" s="7">
        <v>24.81</v>
      </c>
      <c r="D3000" s="2">
        <f t="shared" si="1416"/>
        <v>216.82618760043914</v>
      </c>
      <c r="E3000" s="6">
        <f t="shared" si="1398"/>
        <v>11.935558558079633</v>
      </c>
      <c r="F3000" s="2">
        <f t="shared" si="1421"/>
        <v>40.600433931441266</v>
      </c>
      <c r="G3000" s="7">
        <v>37.200000000000003</v>
      </c>
      <c r="H3000" s="3">
        <f t="shared" si="1417"/>
        <v>159.83118124831344</v>
      </c>
      <c r="J3000" s="7">
        <v>45.2</v>
      </c>
      <c r="K3000" s="2">
        <f t="shared" si="1399"/>
        <v>113.43118124831344</v>
      </c>
      <c r="L3000" s="7">
        <v>24.5</v>
      </c>
      <c r="M3000" s="2">
        <f t="shared" si="1400"/>
        <v>76.811413673916377</v>
      </c>
      <c r="N3000" s="7">
        <v>26.2</v>
      </c>
      <c r="O3000" s="2">
        <f t="shared" si="1401"/>
        <v>-12.288586326083617</v>
      </c>
      <c r="Q3000" s="2">
        <f t="shared" si="1402"/>
        <v>46.249286428076907</v>
      </c>
      <c r="R3000" s="2">
        <f t="shared" si="1388"/>
        <v>144.88743546059516</v>
      </c>
      <c r="S3000" s="2">
        <v>32.665799999999997</v>
      </c>
      <c r="T3000" s="2">
        <v>90</v>
      </c>
      <c r="U3000" s="7">
        <v>38.5</v>
      </c>
      <c r="V3000" s="2">
        <f t="shared" si="1418"/>
        <v>128.49492581878695</v>
      </c>
      <c r="W3000" s="7">
        <v>39.729999999999997</v>
      </c>
      <c r="X3000" s="2">
        <f t="shared" si="1419"/>
        <v>42.831837473823711</v>
      </c>
      <c r="Y3000" s="7">
        <v>24.81</v>
      </c>
      <c r="Z3000" s="2">
        <f t="shared" si="1420"/>
        <v>211.51580477947866</v>
      </c>
      <c r="AA3000" s="7">
        <v>46.4</v>
      </c>
      <c r="AB3000" s="7">
        <v>89.1</v>
      </c>
      <c r="AF3000">
        <f t="shared" si="1397"/>
        <v>45.347543701860623</v>
      </c>
      <c r="AH3000" s="15">
        <f t="shared" si="1414"/>
        <v>1</v>
      </c>
      <c r="AI3000">
        <f t="shared" si="1405"/>
        <v>-372.55290489611235</v>
      </c>
      <c r="AJ3000">
        <f t="shared" si="1406"/>
        <v>501.23767226028946</v>
      </c>
      <c r="AK3000">
        <f t="shared" si="1407"/>
        <v>-1.9542802318743899</v>
      </c>
      <c r="AL3000">
        <f t="shared" si="1389"/>
        <v>296803639.23678952</v>
      </c>
      <c r="AM3000">
        <f t="shared" si="1408"/>
        <v>452596.26481373701</v>
      </c>
      <c r="AN3000">
        <f t="shared" si="1409"/>
        <v>336.29914528306159</v>
      </c>
      <c r="AP3000" s="15">
        <v>1</v>
      </c>
      <c r="AQ3000">
        <f t="shared" si="1390"/>
        <v>11783504952391.629</v>
      </c>
      <c r="AR3000">
        <f t="shared" si="1391"/>
        <v>-0.32986130489889492</v>
      </c>
      <c r="AS3000">
        <f t="shared" si="1392"/>
        <v>-4099055190154.3135</v>
      </c>
      <c r="AU3000">
        <f t="shared" si="1393"/>
        <v>25786220818792.492</v>
      </c>
      <c r="AV3000">
        <f t="shared" si="1415"/>
        <v>-2.2405152711082036E+32</v>
      </c>
    </row>
    <row r="3001" spans="1:48" x14ac:dyDescent="0.3">
      <c r="A3001" s="4">
        <v>26.496300000000002</v>
      </c>
      <c r="B3001" s="4">
        <f t="shared" si="1411"/>
        <v>111</v>
      </c>
      <c r="C3001" s="7">
        <v>24.81</v>
      </c>
      <c r="D3001" s="2">
        <f t="shared" si="1416"/>
        <v>216.02618760043913</v>
      </c>
      <c r="E3001" s="6">
        <f t="shared" si="1398"/>
        <v>12.370854682269849</v>
      </c>
      <c r="F3001" s="2">
        <f t="shared" si="1421"/>
        <v>39.864346251048651</v>
      </c>
      <c r="G3001" s="7">
        <v>37.200000000000003</v>
      </c>
      <c r="H3001" s="3">
        <f t="shared" si="1417"/>
        <v>159.93118124831344</v>
      </c>
      <c r="J3001" s="7">
        <v>45.2</v>
      </c>
      <c r="K3001" s="2">
        <f t="shared" si="1399"/>
        <v>113.53118124831343</v>
      </c>
      <c r="L3001" s="7">
        <v>24.5</v>
      </c>
      <c r="M3001" s="2">
        <f t="shared" si="1400"/>
        <v>76.706680369478789</v>
      </c>
      <c r="N3001" s="7">
        <v>26.2</v>
      </c>
      <c r="O3001" s="2">
        <f t="shared" si="1401"/>
        <v>-12.393319630521205</v>
      </c>
      <c r="Q3001" s="2">
        <f t="shared" si="1402"/>
        <v>46.618998083261978</v>
      </c>
      <c r="R3001" s="2">
        <f t="shared" si="1388"/>
        <v>144.8353689597833</v>
      </c>
      <c r="S3001" s="2">
        <v>32.665799999999997</v>
      </c>
      <c r="T3001" s="2">
        <v>90</v>
      </c>
      <c r="U3001" s="7">
        <v>38.5</v>
      </c>
      <c r="V3001" s="2">
        <f t="shared" si="1418"/>
        <v>128.08492581878696</v>
      </c>
      <c r="W3001" s="7">
        <v>39.729999999999997</v>
      </c>
      <c r="X3001" s="2">
        <f t="shared" si="1419"/>
        <v>42.581837473823711</v>
      </c>
      <c r="Y3001" s="7">
        <v>24.81</v>
      </c>
      <c r="Z3001" s="2">
        <f t="shared" si="1420"/>
        <v>210.78440477947865</v>
      </c>
      <c r="AA3001" s="7">
        <v>46.4</v>
      </c>
      <c r="AB3001" s="7">
        <v>89.1</v>
      </c>
      <c r="AF3001">
        <f t="shared" si="1397"/>
        <v>45.023801635020831</v>
      </c>
      <c r="AH3001" s="15">
        <f t="shared" si="1414"/>
        <v>1</v>
      </c>
      <c r="AI3001">
        <f t="shared" si="1405"/>
        <v>-489.53964899739003</v>
      </c>
      <c r="AJ3001">
        <f t="shared" si="1406"/>
        <v>496.4706390561422</v>
      </c>
      <c r="AK3001">
        <f t="shared" si="1407"/>
        <v>-1.9124280540735035</v>
      </c>
      <c r="AL3001">
        <f t="shared" si="1389"/>
        <v>281143781.68311101</v>
      </c>
      <c r="AM3001">
        <f t="shared" si="1408"/>
        <v>430370.93216089054</v>
      </c>
      <c r="AN3001">
        <f t="shared" si="1409"/>
        <v>312.47263121529227</v>
      </c>
      <c r="AP3001" s="15">
        <v>1</v>
      </c>
      <c r="AQ3001">
        <f t="shared" si="1390"/>
        <v>16845707690938.57</v>
      </c>
      <c r="AR3001">
        <f t="shared" si="1391"/>
        <v>-0.36091528474212209</v>
      </c>
      <c r="AS3001">
        <f t="shared" si="1392"/>
        <v>-629571249049.18066</v>
      </c>
      <c r="AU3001">
        <f t="shared" si="1393"/>
        <v>40229736149920.656</v>
      </c>
      <c r="AV3001">
        <f t="shared" si="1415"/>
        <v>-1.7559327832115882E+32</v>
      </c>
    </row>
    <row r="3002" spans="1:48" x14ac:dyDescent="0.3">
      <c r="A3002" s="4">
        <v>26.496300000000002</v>
      </c>
      <c r="B3002" s="4">
        <f t="shared" si="1411"/>
        <v>112</v>
      </c>
      <c r="C3002" s="7">
        <v>24.81</v>
      </c>
      <c r="D3002" s="2">
        <f t="shared" si="1416"/>
        <v>215.22618760043912</v>
      </c>
      <c r="E3002" s="6">
        <f t="shared" si="1398"/>
        <v>12.810573903324027</v>
      </c>
      <c r="F3002" s="2">
        <f t="shared" si="1421"/>
        <v>39.212700276511121</v>
      </c>
      <c r="G3002" s="7">
        <v>37.200000000000003</v>
      </c>
      <c r="H3002" s="3">
        <f t="shared" si="1417"/>
        <v>160.03118124831343</v>
      </c>
      <c r="J3002" s="7">
        <v>45.2</v>
      </c>
      <c r="K3002" s="2">
        <f t="shared" si="1399"/>
        <v>113.63118124831342</v>
      </c>
      <c r="L3002" s="7">
        <v>24.5</v>
      </c>
      <c r="M3002" s="2">
        <f t="shared" si="1400"/>
        <v>76.600155458497341</v>
      </c>
      <c r="N3002" s="7">
        <v>26.2</v>
      </c>
      <c r="O3002" s="2">
        <f t="shared" si="1401"/>
        <v>-12.499844541502654</v>
      </c>
      <c r="Q3002" s="2">
        <f t="shared" si="1402"/>
        <v>46.987074780624368</v>
      </c>
      <c r="R3002" s="2">
        <f t="shared" si="1388"/>
        <v>144.77862428308282</v>
      </c>
      <c r="S3002" s="2">
        <v>32.665799999999997</v>
      </c>
      <c r="T3002" s="2">
        <v>90</v>
      </c>
      <c r="U3002" s="7">
        <v>38.5</v>
      </c>
      <c r="V3002" s="2">
        <f t="shared" si="1418"/>
        <v>127.67492581878696</v>
      </c>
      <c r="W3002" s="7">
        <v>39.729999999999997</v>
      </c>
      <c r="X3002" s="2">
        <f t="shared" si="1419"/>
        <v>42.331837473823711</v>
      </c>
      <c r="Y3002" s="7">
        <v>24.81</v>
      </c>
      <c r="Z3002" s="2">
        <f t="shared" si="1420"/>
        <v>210.05300477947864</v>
      </c>
      <c r="AA3002" s="7">
        <v>46.4</v>
      </c>
      <c r="AB3002" s="7">
        <v>89.1</v>
      </c>
      <c r="AF3002">
        <f t="shared" si="1397"/>
        <v>44.702253287965085</v>
      </c>
      <c r="AH3002" s="15">
        <f t="shared" si="1414"/>
        <v>1</v>
      </c>
      <c r="AI3002">
        <f t="shared" si="1405"/>
        <v>-602.89383459547048</v>
      </c>
      <c r="AJ3002">
        <f t="shared" si="1406"/>
        <v>498.05596430408809</v>
      </c>
      <c r="AK3002">
        <f t="shared" si="1407"/>
        <v>-1.8700204516477406</v>
      </c>
      <c r="AL3002">
        <f t="shared" si="1389"/>
        <v>266463466.17364892</v>
      </c>
      <c r="AM3002">
        <f t="shared" si="1408"/>
        <v>409497.52573197027</v>
      </c>
      <c r="AN3002">
        <f t="shared" si="1409"/>
        <v>288.42468092619748</v>
      </c>
      <c r="AP3002" s="15">
        <v>1</v>
      </c>
      <c r="AQ3002">
        <f t="shared" si="1390"/>
        <v>20089243358955.172</v>
      </c>
      <c r="AR3002">
        <f t="shared" si="1391"/>
        <v>-0.39162633657533069</v>
      </c>
      <c r="AS3002">
        <f t="shared" si="1392"/>
        <v>4904298715556.8613</v>
      </c>
      <c r="AU3002">
        <f t="shared" si="1393"/>
        <v>63547577886130.898</v>
      </c>
      <c r="AV3002">
        <f t="shared" si="1415"/>
        <v>-1.3766139390924285E+32</v>
      </c>
    </row>
    <row r="3003" spans="1:48" x14ac:dyDescent="0.3">
      <c r="A3003" s="4">
        <v>26.496300000000002</v>
      </c>
      <c r="B3003" s="4">
        <f t="shared" si="1411"/>
        <v>113</v>
      </c>
      <c r="C3003" s="7">
        <v>24.81</v>
      </c>
      <c r="D3003" s="2">
        <f t="shared" si="1416"/>
        <v>214.42618760043911</v>
      </c>
      <c r="E3003" s="6">
        <f t="shared" si="1398"/>
        <v>13.254148773573258</v>
      </c>
      <c r="F3003" s="2">
        <f t="shared" si="1421"/>
        <v>38.637812585067849</v>
      </c>
      <c r="G3003" s="7">
        <v>37.200000000000003</v>
      </c>
      <c r="H3003" s="3">
        <f t="shared" si="1417"/>
        <v>160.13118124831342</v>
      </c>
      <c r="J3003" s="7">
        <v>45.2</v>
      </c>
      <c r="K3003" s="2">
        <f t="shared" si="1399"/>
        <v>113.73118124831342</v>
      </c>
      <c r="L3003" s="7">
        <v>24.5</v>
      </c>
      <c r="M3003" s="2">
        <f t="shared" si="1400"/>
        <v>76.491805118731918</v>
      </c>
      <c r="N3003" s="7">
        <v>26.2</v>
      </c>
      <c r="O3003" s="2">
        <f t="shared" si="1401"/>
        <v>-12.608194881268076</v>
      </c>
      <c r="Q3003" s="2">
        <f t="shared" si="1402"/>
        <v>47.353464883817239</v>
      </c>
      <c r="R3003" s="2">
        <f t="shared" ref="R3003:R3066" si="1422">ACOS(((C3003*COS(D3003*PI()/180))+(J3003*COS(K3003*PI()/180)))/Q3003)*(180/PI())</f>
        <v>144.71733108734858</v>
      </c>
      <c r="S3003" s="2">
        <v>32.665799999999997</v>
      </c>
      <c r="T3003" s="2">
        <v>90</v>
      </c>
      <c r="U3003" s="7">
        <v>38.5</v>
      </c>
      <c r="V3003" s="2">
        <f t="shared" si="1418"/>
        <v>127.26492581878696</v>
      </c>
      <c r="W3003" s="7">
        <v>39.729999999999997</v>
      </c>
      <c r="X3003" s="2">
        <f t="shared" si="1419"/>
        <v>42.081837473823711</v>
      </c>
      <c r="Y3003" s="7">
        <v>24.81</v>
      </c>
      <c r="Z3003" s="2">
        <f t="shared" si="1420"/>
        <v>209.32160477947863</v>
      </c>
      <c r="AA3003" s="7">
        <v>46.4</v>
      </c>
      <c r="AB3003" s="7">
        <v>89.1</v>
      </c>
      <c r="AF3003">
        <f t="shared" si="1397"/>
        <v>44.38301821238403</v>
      </c>
      <c r="AH3003" s="15">
        <f t="shared" si="1414"/>
        <v>1</v>
      </c>
      <c r="AI3003">
        <f t="shared" si="1405"/>
        <v>-603.0431764734094</v>
      </c>
      <c r="AJ3003">
        <f t="shared" si="1406"/>
        <v>498.025340478185</v>
      </c>
      <c r="AK3003">
        <f t="shared" si="1407"/>
        <v>-1.8270233275089245</v>
      </c>
      <c r="AL3003">
        <f t="shared" si="1389"/>
        <v>251153992.79929405</v>
      </c>
      <c r="AM3003">
        <f t="shared" si="1408"/>
        <v>387510.75917103596</v>
      </c>
      <c r="AN3003">
        <f t="shared" si="1409"/>
        <v>264.172555345673</v>
      </c>
      <c r="AP3003" s="15">
        <v>1</v>
      </c>
      <c r="AQ3003">
        <f t="shared" si="1390"/>
        <v>9078829002843.0078</v>
      </c>
      <c r="AR3003">
        <f t="shared" si="1391"/>
        <v>-0.42201674061583949</v>
      </c>
      <c r="AS3003">
        <f t="shared" si="1392"/>
        <v>-7195020869521.1309</v>
      </c>
      <c r="AU3003">
        <f t="shared" si="1393"/>
        <v>57454586953672.625</v>
      </c>
      <c r="AV3003">
        <f>((AR3003*C3003*SIN(D3003*3.1416/180)+AJ3003*AJ3003*C3003*COS(D3003*3.1416/180)-AQ3003*U3003*SIN(V3003*3.1416/180)+AN3003*AN3003*J3003*COS(K3003*3.1416/180)-AM3003*AM3003*N3003*COS(O3003*3.1416/180)-AL3003*AL3003*Y3003*COS(Z3003*3.1416/180))*Y3003*COS(Z3003*3.1416/180)-(AR3003*C3003*COS(D3003*3.1416/180)+AJ3003*AJ3003*C3003*SIN(D3003*3.1416/180)+AU3003*U3003*COS(V3003*3.1416/180)+AN3003*AN3003*J3003*SIN(K3003*3.1416/180)-AM3003*AM3003*N3003*SIN(O3003*3.1416/180)-AL3003*AL3003*Y3003*SIN(Z3003*3.1416/180))*Y3003*SIN(Z3003*3.1416/180)/N3003*SIN(O3003*3.1416/180)*(AR3003*C3003*SIN(D3003*3.1416/180)+AJ3003*AJ3003*C3003*COS(D3003*3.1416/180)-AU3003*U3003*SIN(V3003*3.1416/180)+AN3003*AN3003*J3003*COS(K3003*3.1416/180)-AM3003*AM3003*N3003*COS(O3003*3.1416/180)-AL3003*AL3003*Y3003*COS(Z3003*3.1416/180))-Y3003*SIN(Z3003*3.1416/180)*N3003*COS(O3003*3.1416/180))/1000</f>
        <v>-1.0553321845726357E+32</v>
      </c>
    </row>
    <row r="3004" spans="1:48" x14ac:dyDescent="0.3">
      <c r="A3004" s="4">
        <v>26.496300000000002</v>
      </c>
      <c r="B3004" s="4">
        <f t="shared" si="1411"/>
        <v>114</v>
      </c>
      <c r="C3004" s="7">
        <v>24.81</v>
      </c>
      <c r="D3004" s="2">
        <f t="shared" si="1416"/>
        <v>213.6261876004391</v>
      </c>
      <c r="E3004" s="6">
        <f t="shared" si="1398"/>
        <v>13.701076297717895</v>
      </c>
      <c r="F3004" s="2">
        <f t="shared" si="1421"/>
        <v>38.13279470808763</v>
      </c>
      <c r="G3004" s="7">
        <v>37.200000000000003</v>
      </c>
      <c r="H3004" s="3">
        <f t="shared" si="1417"/>
        <v>160.23118124831342</v>
      </c>
      <c r="J3004" s="7">
        <v>45.2</v>
      </c>
      <c r="K3004" s="2">
        <f t="shared" si="1399"/>
        <v>113.83118124831341</v>
      </c>
      <c r="L3004" s="7">
        <v>24.5</v>
      </c>
      <c r="M3004" s="2">
        <f t="shared" si="1400"/>
        <v>76.381591709270822</v>
      </c>
      <c r="N3004" s="7">
        <v>26.2</v>
      </c>
      <c r="O3004" s="2">
        <f t="shared" si="1401"/>
        <v>-12.718408290729172</v>
      </c>
      <c r="Q3004" s="2">
        <f t="shared" si="1402"/>
        <v>47.718117879594139</v>
      </c>
      <c r="R3004" s="2">
        <f t="shared" si="1422"/>
        <v>144.65161485751921</v>
      </c>
      <c r="S3004" s="2">
        <v>32.665799999999997</v>
      </c>
      <c r="T3004" s="2">
        <v>90</v>
      </c>
      <c r="U3004" s="7">
        <v>38.5</v>
      </c>
      <c r="V3004" s="2">
        <f t="shared" si="1418"/>
        <v>126.85492581878697</v>
      </c>
      <c r="W3004" s="7">
        <v>39.729999999999997</v>
      </c>
      <c r="X3004" s="2">
        <f t="shared" si="1419"/>
        <v>41.831837473823711</v>
      </c>
      <c r="Y3004" s="7">
        <v>24.81</v>
      </c>
      <c r="Z3004" s="2">
        <f t="shared" si="1420"/>
        <v>208.59020477947863</v>
      </c>
      <c r="AA3004" s="7">
        <v>46.4</v>
      </c>
      <c r="AB3004" s="7">
        <v>89.1</v>
      </c>
      <c r="AF3004">
        <f t="shared" si="1397"/>
        <v>44.06621478018802</v>
      </c>
      <c r="AH3004" s="15">
        <f t="shared" si="1414"/>
        <v>1</v>
      </c>
      <c r="AI3004">
        <f t="shared" si="1405"/>
        <v>-553.78171964558987</v>
      </c>
      <c r="AJ3004">
        <f t="shared" si="1406"/>
        <v>499.83236507205896</v>
      </c>
      <c r="AK3004">
        <f t="shared" si="1407"/>
        <v>-1.7834042900432721</v>
      </c>
      <c r="AL3004">
        <f t="shared" si="1389"/>
        <v>235923016.63683677</v>
      </c>
      <c r="AM3004">
        <f t="shared" si="1408"/>
        <v>365487.98079473677</v>
      </c>
      <c r="AN3004">
        <f t="shared" si="1409"/>
        <v>239.73384787089981</v>
      </c>
      <c r="AP3004" s="15">
        <v>1</v>
      </c>
      <c r="AQ3004">
        <f t="shared" si="1390"/>
        <v>-712209122007.16162</v>
      </c>
      <c r="AR3004">
        <f t="shared" si="1391"/>
        <v>-0.45210815142533706</v>
      </c>
      <c r="AS3004">
        <f t="shared" si="1392"/>
        <v>6801512520638.1748</v>
      </c>
      <c r="AU3004">
        <f t="shared" si="1393"/>
        <v>39687894342502.414</v>
      </c>
      <c r="AV3004">
        <f t="shared" si="1415"/>
        <v>-7.9750816845443223E+31</v>
      </c>
    </row>
    <row r="3005" spans="1:48" x14ac:dyDescent="0.3">
      <c r="A3005" s="4">
        <v>26.496300000000002</v>
      </c>
      <c r="B3005" s="4">
        <f t="shared" si="1411"/>
        <v>115</v>
      </c>
      <c r="C3005" s="7">
        <v>24.81</v>
      </c>
      <c r="D3005" s="2">
        <f t="shared" si="1416"/>
        <v>212.82618760043908</v>
      </c>
      <c r="E3005" s="6">
        <f t="shared" si="1398"/>
        <v>14.150909161658017</v>
      </c>
      <c r="F3005" s="2">
        <f t="shared" si="1421"/>
        <v>37.691471965675504</v>
      </c>
      <c r="G3005" s="7">
        <v>37.200000000000003</v>
      </c>
      <c r="H3005" s="3">
        <f t="shared" si="1417"/>
        <v>160.33118124831341</v>
      </c>
      <c r="J3005" s="7">
        <v>45.2</v>
      </c>
      <c r="K3005" s="2">
        <f t="shared" si="1399"/>
        <v>113.93118124831341</v>
      </c>
      <c r="L3005" s="7">
        <v>24.5</v>
      </c>
      <c r="M3005" s="2">
        <f t="shared" si="1400"/>
        <v>76.269477343342515</v>
      </c>
      <c r="N3005" s="7">
        <v>26.2</v>
      </c>
      <c r="O3005" s="2">
        <f t="shared" si="1401"/>
        <v>-12.830522656657479</v>
      </c>
      <c r="Q3005" s="2">
        <f t="shared" si="1402"/>
        <v>48.080984338921411</v>
      </c>
      <c r="R3005" s="2">
        <f t="shared" si="1422"/>
        <v>144.58159705950635</v>
      </c>
      <c r="S3005" s="2">
        <v>32.665799999999997</v>
      </c>
      <c r="T3005" s="2">
        <v>90</v>
      </c>
      <c r="U3005" s="7">
        <v>38.5</v>
      </c>
      <c r="V3005" s="2">
        <f t="shared" si="1418"/>
        <v>126.44492581878697</v>
      </c>
      <c r="W3005" s="7">
        <v>39.729999999999997</v>
      </c>
      <c r="X3005" s="2">
        <f t="shared" si="1419"/>
        <v>41.581837473823711</v>
      </c>
      <c r="Y3005" s="7">
        <v>24.81</v>
      </c>
      <c r="Z3005" s="2">
        <f t="shared" si="1420"/>
        <v>207.85880477947862</v>
      </c>
      <c r="AA3005" s="7">
        <v>46.4</v>
      </c>
      <c r="AB3005" s="7">
        <v>89.1</v>
      </c>
      <c r="AF3005">
        <f t="shared" si="1397"/>
        <v>43.751960380753012</v>
      </c>
      <c r="AH3005" s="15">
        <f t="shared" si="1414"/>
        <v>1</v>
      </c>
      <c r="AI3005">
        <f t="shared" si="1405"/>
        <v>-572.51293121884783</v>
      </c>
      <c r="AJ3005">
        <f t="shared" si="1406"/>
        <v>499.63410089088228</v>
      </c>
      <c r="AK3005">
        <f t="shared" si="1407"/>
        <v>-1.7391327787298609</v>
      </c>
      <c r="AL3005">
        <f t="shared" si="1389"/>
        <v>220044703.38088316</v>
      </c>
      <c r="AM3005">
        <f t="shared" si="1408"/>
        <v>342297.72929613787</v>
      </c>
      <c r="AN3005">
        <f t="shared" si="1409"/>
        <v>215.12645771467214</v>
      </c>
      <c r="AP3005" s="15">
        <v>1</v>
      </c>
      <c r="AQ3005">
        <f t="shared" si="1390"/>
        <v>-8345166932425.8291</v>
      </c>
      <c r="AR3005">
        <f t="shared" si="1391"/>
        <v>-0.48192098205207995</v>
      </c>
      <c r="AS3005">
        <f t="shared" si="1392"/>
        <v>-3751104971827.6211</v>
      </c>
      <c r="AU3005">
        <f t="shared" si="1393"/>
        <v>39725806852056.648</v>
      </c>
      <c r="AV3005">
        <f t="shared" si="1415"/>
        <v>-5.8424794973171757E+31</v>
      </c>
    </row>
    <row r="3006" spans="1:48" x14ac:dyDescent="0.3">
      <c r="A3006" s="4">
        <v>26.496300000000002</v>
      </c>
      <c r="B3006" s="8">
        <f t="shared" si="1411"/>
        <v>116</v>
      </c>
      <c r="C3006" s="7">
        <v>24.81</v>
      </c>
      <c r="D3006" s="2">
        <f t="shared" si="1416"/>
        <v>212.02618760043907</v>
      </c>
      <c r="E3006" s="6">
        <f t="shared" si="1398"/>
        <v>14.603248217220777</v>
      </c>
      <c r="F3006" s="2">
        <f t="shared" si="1421"/>
        <v>37.308307820063284</v>
      </c>
      <c r="G3006" s="7">
        <v>37.200000000000003</v>
      </c>
      <c r="H3006" s="3">
        <f t="shared" si="1417"/>
        <v>160.43118124831341</v>
      </c>
      <c r="J3006" s="7">
        <v>45.2</v>
      </c>
      <c r="K3006" s="2">
        <f t="shared" si="1399"/>
        <v>114.0311812483134</v>
      </c>
      <c r="L3006" s="7">
        <v>24.5</v>
      </c>
      <c r="M3006" s="2">
        <f t="shared" si="1400"/>
        <v>76.155426258447847</v>
      </c>
      <c r="N3006" s="7">
        <v>26.2</v>
      </c>
      <c r="O3006" s="2">
        <f t="shared" si="1401"/>
        <v>-12.944573741552148</v>
      </c>
      <c r="Q3006" s="2">
        <f t="shared" si="1402"/>
        <v>48.442015879982904</v>
      </c>
      <c r="R3006" s="2">
        <f t="shared" si="1422"/>
        <v>144.50739528752456</v>
      </c>
      <c r="S3006" s="2">
        <v>32.665799999999997</v>
      </c>
      <c r="T3006" s="2">
        <v>90</v>
      </c>
      <c r="U3006" s="7">
        <v>38.5</v>
      </c>
      <c r="V3006" s="2">
        <f t="shared" si="1418"/>
        <v>126.03492581878697</v>
      </c>
      <c r="W3006" s="7">
        <v>39.729999999999997</v>
      </c>
      <c r="X3006" s="2">
        <f t="shared" si="1419"/>
        <v>41.331837473823711</v>
      </c>
      <c r="Y3006" s="7">
        <v>24.81</v>
      </c>
      <c r="Z3006" s="2">
        <f t="shared" si="1420"/>
        <v>207.12740477947861</v>
      </c>
      <c r="AA3006" s="7">
        <v>46.4</v>
      </c>
      <c r="AB3006" s="7">
        <v>89.1</v>
      </c>
      <c r="AF3006">
        <f t="shared" si="1397"/>
        <v>43.440371541356683</v>
      </c>
      <c r="AH3006" s="15">
        <f t="shared" si="1414"/>
        <v>1</v>
      </c>
      <c r="AI3006">
        <f t="shared" si="1405"/>
        <v>-652.38093940850058</v>
      </c>
      <c r="AJ3006">
        <f t="shared" si="1406"/>
        <v>501.11978010137034</v>
      </c>
      <c r="AK3006">
        <f t="shared" si="1407"/>
        <v>-1.6941802013302503</v>
      </c>
      <c r="AL3006">
        <f t="shared" si="1389"/>
        <v>204252042.43108031</v>
      </c>
      <c r="AM3006">
        <f t="shared" si="1408"/>
        <v>319064.42319957045</v>
      </c>
      <c r="AN3006">
        <f t="shared" si="1409"/>
        <v>190.3685626238227</v>
      </c>
      <c r="AP3006" s="15">
        <v>1</v>
      </c>
      <c r="AQ3006">
        <f t="shared" si="1390"/>
        <v>-24343138038439.043</v>
      </c>
      <c r="AR3006">
        <f t="shared" si="1391"/>
        <v>-0.51147493410790301</v>
      </c>
      <c r="AS3006">
        <f t="shared" si="1392"/>
        <v>-602613663018.64819</v>
      </c>
      <c r="AU3006">
        <f t="shared" si="1393"/>
        <v>56619867062553.258</v>
      </c>
      <c r="AV3006">
        <f t="shared" si="1415"/>
        <v>-4.185712584153347E+31</v>
      </c>
    </row>
    <row r="3007" spans="1:48" x14ac:dyDescent="0.3">
      <c r="A3007" s="4">
        <v>26.496300000000002</v>
      </c>
      <c r="B3007" s="4">
        <f t="shared" si="1411"/>
        <v>117</v>
      </c>
      <c r="C3007" s="7">
        <v>24.81</v>
      </c>
      <c r="D3007" s="2">
        <f t="shared" si="1416"/>
        <v>211.22618760043906</v>
      </c>
      <c r="E3007" s="6">
        <f t="shared" si="1398"/>
        <v>15.057736049874009</v>
      </c>
      <c r="F3007" s="2">
        <f t="shared" si="1421"/>
        <v>36.978334593024478</v>
      </c>
      <c r="G3007" s="7">
        <v>37.200000000000003</v>
      </c>
      <c r="H3007" s="3">
        <f t="shared" si="1417"/>
        <v>160.5311812483134</v>
      </c>
      <c r="J3007" s="7">
        <v>45.2</v>
      </c>
      <c r="K3007" s="2">
        <f t="shared" si="1399"/>
        <v>114.1311812483134</v>
      </c>
      <c r="L3007" s="7">
        <v>24.5</v>
      </c>
      <c r="M3007" s="2">
        <f t="shared" si="1400"/>
        <v>76.039406317440694</v>
      </c>
      <c r="N3007" s="7">
        <v>26.2</v>
      </c>
      <c r="O3007" s="2">
        <f t="shared" si="1401"/>
        <v>-13.060593682559301</v>
      </c>
      <c r="Q3007" s="2">
        <f t="shared" si="1402"/>
        <v>48.801165132982611</v>
      </c>
      <c r="R3007" s="2">
        <f t="shared" si="1422"/>
        <v>144.42912340601521</v>
      </c>
      <c r="S3007" s="2">
        <v>32.665799999999997</v>
      </c>
      <c r="T3007" s="2">
        <v>90</v>
      </c>
      <c r="U3007" s="7">
        <v>38.5</v>
      </c>
      <c r="V3007" s="2">
        <f t="shared" si="1418"/>
        <v>125.62492581878698</v>
      </c>
      <c r="W3007" s="7">
        <v>39.729999999999997</v>
      </c>
      <c r="X3007" s="2">
        <f t="shared" si="1419"/>
        <v>41.081837473823711</v>
      </c>
      <c r="Y3007" s="7">
        <v>24.81</v>
      </c>
      <c r="Z3007" s="2">
        <f t="shared" si="1420"/>
        <v>206.3960047794786</v>
      </c>
      <c r="AA3007" s="7">
        <v>46.4</v>
      </c>
      <c r="AB3007" s="7">
        <v>89.1</v>
      </c>
      <c r="AF3007">
        <f t="shared" si="1397"/>
        <v>43.131563991891099</v>
      </c>
      <c r="AH3007" s="15">
        <f t="shared" si="1414"/>
        <v>1</v>
      </c>
      <c r="AI3007">
        <f t="shared" si="1405"/>
        <v>-658.48629842972127</v>
      </c>
      <c r="AJ3007">
        <f t="shared" si="1406"/>
        <v>501.05369141126403</v>
      </c>
      <c r="AK3007">
        <f t="shared" si="1407"/>
        <v>-1.6485200820129819</v>
      </c>
      <c r="AL3007">
        <f t="shared" si="1389"/>
        <v>187960235.06606805</v>
      </c>
      <c r="AM3007">
        <f t="shared" si="1408"/>
        <v>294867.40055355313</v>
      </c>
      <c r="AN3007">
        <f t="shared" si="1409"/>
        <v>165.47859102515048</v>
      </c>
      <c r="AP3007" s="15">
        <v>1</v>
      </c>
      <c r="AQ3007">
        <f t="shared" si="1390"/>
        <v>-35600448301428.539</v>
      </c>
      <c r="AR3007">
        <f t="shared" si="1391"/>
        <v>-0.54078867131699659</v>
      </c>
      <c r="AS3007">
        <f t="shared" si="1392"/>
        <v>4611931685734.3984</v>
      </c>
      <c r="AU3007">
        <f t="shared" si="1393"/>
        <v>54046952620542.063</v>
      </c>
      <c r="AV3007">
        <f t="shared" si="1415"/>
        <v>-2.8953980989158863E+31</v>
      </c>
    </row>
    <row r="3008" spans="1:48" x14ac:dyDescent="0.3">
      <c r="A3008" s="4">
        <v>26.496300000000002</v>
      </c>
      <c r="B3008" s="4">
        <f t="shared" si="1411"/>
        <v>118</v>
      </c>
      <c r="C3008" s="7">
        <v>24.81</v>
      </c>
      <c r="D3008" s="2">
        <f t="shared" si="1416"/>
        <v>210.42618760043905</v>
      </c>
      <c r="E3008" s="6">
        <f t="shared" si="1398"/>
        <v>15.514051474555341</v>
      </c>
      <c r="F3008" s="2">
        <f t="shared" si="1421"/>
        <v>36.697090779657835</v>
      </c>
      <c r="G3008" s="7">
        <v>37.200000000000003</v>
      </c>
      <c r="H3008" s="3">
        <f t="shared" si="1417"/>
        <v>160.6311812483134</v>
      </c>
      <c r="J3008" s="7">
        <v>45.2</v>
      </c>
      <c r="K3008" s="2">
        <f t="shared" si="1399"/>
        <v>114.23118124831339</v>
      </c>
      <c r="L3008" s="7">
        <v>24.5</v>
      </c>
      <c r="M3008" s="2">
        <f t="shared" si="1400"/>
        <v>75.921389889006491</v>
      </c>
      <c r="N3008" s="7">
        <v>26.2</v>
      </c>
      <c r="O3008" s="2">
        <f t="shared" si="1401"/>
        <v>-13.178610110993503</v>
      </c>
      <c r="Q3008" s="2">
        <f t="shared" si="1402"/>
        <v>49.15838570665499</v>
      </c>
      <c r="R3008" s="2">
        <f t="shared" si="1422"/>
        <v>144.34689168632127</v>
      </c>
      <c r="S3008" s="2">
        <v>32.665799999999997</v>
      </c>
      <c r="T3008" s="2">
        <v>90</v>
      </c>
      <c r="U3008" s="7">
        <v>38.5</v>
      </c>
      <c r="V3008" s="2">
        <f t="shared" si="1418"/>
        <v>125.21492581878698</v>
      </c>
      <c r="W3008" s="7">
        <v>39.729999999999997</v>
      </c>
      <c r="X3008" s="2">
        <f t="shared" si="1419"/>
        <v>40.831837473823711</v>
      </c>
      <c r="Y3008" s="7">
        <v>24.81</v>
      </c>
      <c r="Z3008" s="2">
        <f t="shared" si="1420"/>
        <v>205.66460477947859</v>
      </c>
      <c r="AA3008" s="7">
        <v>46.4</v>
      </c>
      <c r="AB3008" s="7">
        <v>89.1</v>
      </c>
      <c r="AF3008">
        <f t="shared" si="1397"/>
        <v>42.825652689611339</v>
      </c>
      <c r="AH3008" s="15">
        <f t="shared" si="1414"/>
        <v>1</v>
      </c>
      <c r="AI3008">
        <f t="shared" si="1405"/>
        <v>-510.25089484003121</v>
      </c>
      <c r="AJ3008">
        <f t="shared" si="1406"/>
        <v>498.21497764370656</v>
      </c>
      <c r="AK3008">
        <f t="shared" si="1407"/>
        <v>-1.6021282196323936</v>
      </c>
      <c r="AL3008">
        <f t="shared" si="1389"/>
        <v>170994030.20237294</v>
      </c>
      <c r="AM3008">
        <f t="shared" si="1408"/>
        <v>269413.98668566288</v>
      </c>
      <c r="AN3008">
        <f t="shared" si="1409"/>
        <v>140.47519365758404</v>
      </c>
      <c r="AP3008" s="15">
        <v>1</v>
      </c>
      <c r="AQ3008">
        <f t="shared" si="1390"/>
        <v>-17173761837219.512</v>
      </c>
      <c r="AR3008">
        <f t="shared" si="1391"/>
        <v>-0.56988013265924797</v>
      </c>
      <c r="AS3008">
        <f t="shared" si="1392"/>
        <v>-6583259600582.3867</v>
      </c>
      <c r="AU3008">
        <f t="shared" si="1393"/>
        <v>19737654840273.309</v>
      </c>
      <c r="AV3008">
        <f t="shared" si="1415"/>
        <v>-1.9163760567936512E+31</v>
      </c>
    </row>
    <row r="3009" spans="1:48" x14ac:dyDescent="0.3">
      <c r="A3009" s="4">
        <v>26.496300000000002</v>
      </c>
      <c r="B3009" s="4">
        <f t="shared" si="1411"/>
        <v>119</v>
      </c>
      <c r="C3009" s="7">
        <v>24.81</v>
      </c>
      <c r="D3009" s="2">
        <f t="shared" si="1416"/>
        <v>209.62618760043904</v>
      </c>
      <c r="E3009" s="6">
        <f t="shared" si="1398"/>
        <v>15.97190482365369</v>
      </c>
      <c r="F3009" s="2">
        <f t="shared" si="1421"/>
        <v>36.460564815713361</v>
      </c>
      <c r="G3009" s="7">
        <v>37.200000000000003</v>
      </c>
      <c r="H3009" s="3">
        <f t="shared" si="1417"/>
        <v>160.73118124831339</v>
      </c>
      <c r="J3009" s="7">
        <v>45.2</v>
      </c>
      <c r="K3009" s="2">
        <f t="shared" si="1399"/>
        <v>114.33118124831338</v>
      </c>
      <c r="L3009" s="7">
        <v>24.5</v>
      </c>
      <c r="M3009" s="2">
        <f t="shared" si="1400"/>
        <v>75.801354291003349</v>
      </c>
      <c r="N3009" s="7">
        <v>26.2</v>
      </c>
      <c r="O3009" s="2">
        <f t="shared" si="1401"/>
        <v>-13.298645708996645</v>
      </c>
      <c r="Q3009" s="2">
        <f t="shared" si="1402"/>
        <v>49.513632156397655</v>
      </c>
      <c r="R3009" s="2">
        <f t="shared" si="1422"/>
        <v>144.26080693827103</v>
      </c>
      <c r="S3009" s="2">
        <v>32.665799999999997</v>
      </c>
      <c r="T3009" s="2">
        <v>90</v>
      </c>
      <c r="U3009" s="7">
        <v>38.5</v>
      </c>
      <c r="V3009" s="2">
        <f t="shared" si="1418"/>
        <v>124.80492581878698</v>
      </c>
      <c r="W3009" s="7">
        <v>39.729999999999997</v>
      </c>
      <c r="X3009" s="2">
        <f t="shared" si="1419"/>
        <v>40.581837473823711</v>
      </c>
      <c r="Y3009" s="7">
        <v>24.81</v>
      </c>
      <c r="Z3009" s="2">
        <f t="shared" si="1420"/>
        <v>204.93320477947859</v>
      </c>
      <c r="AA3009" s="7">
        <v>46.4</v>
      </c>
      <c r="AB3009" s="7">
        <v>89.1</v>
      </c>
      <c r="AF3009">
        <f t="shared" si="1397"/>
        <v>42.522751815613006</v>
      </c>
      <c r="AH3009" s="15">
        <f t="shared" si="1414"/>
        <v>1</v>
      </c>
      <c r="AI3009">
        <f t="shared" si="1405"/>
        <v>-323.23249351718266</v>
      </c>
      <c r="AJ3009">
        <f t="shared" si="1406"/>
        <v>499.59228897427266</v>
      </c>
      <c r="AK3009">
        <f t="shared" si="1407"/>
        <v>-1.5549828552196829</v>
      </c>
      <c r="AL3009">
        <f t="shared" si="1389"/>
        <v>154632456.82089895</v>
      </c>
      <c r="AM3009">
        <f t="shared" si="1408"/>
        <v>244703.63233640211</v>
      </c>
      <c r="AN3009">
        <f t="shared" si="1409"/>
        <v>115.37721475049949</v>
      </c>
      <c r="AP3009" s="15">
        <v>1</v>
      </c>
      <c r="AQ3009">
        <f t="shared" si="1390"/>
        <v>-3709734877290.7476</v>
      </c>
      <c r="AR3009">
        <f t="shared" si="1391"/>
        <v>-0.59876663582094058</v>
      </c>
      <c r="AS3009">
        <f t="shared" si="1392"/>
        <v>6170731431005.3105</v>
      </c>
      <c r="AU3009">
        <f t="shared" si="1393"/>
        <v>3578960324802.9009</v>
      </c>
      <c r="AV3009">
        <f>((AR3009*C3009*SIN(D3009*3.1416/180)+AJ3009*AJ3009*C3009*COS(D3009*3.1416/180)-AQ3009*U3009*SIN(V3009*3.1416/180)+AN3009*AN3009*J3009*COS(K3009*3.1416/180)-AM3009*AM3009*N3009*COS(O3009*3.1416/180)-AL3009*AL3009*Y3009*COS(Z3009*3.1416/180))*Y3009*COS(Z3009*3.1416/180)-(AR3009*C3009*COS(D3009*3.1416/180)+AJ3009*AJ3009*C3009*SIN(D3009*3.1416/180)+AU3009*U3009*COS(V3009*3.1416/180)+AN3009*AN3009*J3009*SIN(K3009*3.1416/180)-AM3009*AM3009*N3009*SIN(O3009*3.1416/180)-AL3009*AL3009*Y3009*SIN(Z3009*3.1416/180))*Y3009*SIN(Z3009*3.1416/180)/N3009*SIN(O3009*3.1416/180)*(AR3009*C3009*SIN(D3009*3.1416/180)+AJ3009*AJ3009*C3009*COS(D3009*3.1416/180)-AU3009*U3009*SIN(V3009*3.1416/180)+AN3009*AN3009*J3009*COS(K3009*3.1416/180)-AM3009*AM3009*N3009*COS(O3009*3.1416/180)-AL3009*AL3009*Y3009*COS(Z3009*3.1416/180))-Y3009*SIN(Z3009*3.1416/180)*N3009*COS(O3009*3.1416/180))/1000</f>
        <v>-1.2347511779612805E+31</v>
      </c>
    </row>
    <row r="3010" spans="1:48" x14ac:dyDescent="0.3">
      <c r="A3010" s="4">
        <v>26.496300000000002</v>
      </c>
      <c r="B3010" s="4">
        <f t="shared" si="1411"/>
        <v>120</v>
      </c>
      <c r="C3010" s="7">
        <v>24.81</v>
      </c>
      <c r="D3010" s="2">
        <f t="shared" si="1416"/>
        <v>208.82618760043903</v>
      </c>
      <c r="E3010" s="6">
        <f t="shared" si="1398"/>
        <v>16.431033909391928</v>
      </c>
      <c r="F3010" s="2">
        <f t="shared" si="1421"/>
        <v>36.265144939342456</v>
      </c>
      <c r="G3010" s="7">
        <v>37.200000000000003</v>
      </c>
      <c r="H3010" s="3">
        <f t="shared" si="1417"/>
        <v>160.83118124831338</v>
      </c>
      <c r="J3010" s="7">
        <v>45.2</v>
      </c>
      <c r="K3010" s="2">
        <f t="shared" si="1399"/>
        <v>114.43118124831338</v>
      </c>
      <c r="L3010" s="7">
        <v>24.5</v>
      </c>
      <c r="M3010" s="2">
        <f t="shared" si="1400"/>
        <v>75.679281931133886</v>
      </c>
      <c r="N3010" s="7">
        <v>26.2</v>
      </c>
      <c r="O3010" s="2">
        <f t="shared" si="1401"/>
        <v>-13.420718068866108</v>
      </c>
      <c r="Q3010" s="2">
        <f t="shared" si="1402"/>
        <v>49.866859953945294</v>
      </c>
      <c r="R3010" s="2">
        <f t="shared" si="1422"/>
        <v>144.17097263683053</v>
      </c>
      <c r="S3010" s="2">
        <v>32.665799999999997</v>
      </c>
      <c r="T3010" s="2">
        <v>90</v>
      </c>
      <c r="U3010" s="7">
        <v>38.5</v>
      </c>
      <c r="V3010" s="2">
        <f t="shared" si="1418"/>
        <v>124.39492581878699</v>
      </c>
      <c r="W3010" s="7">
        <v>39.729999999999997</v>
      </c>
      <c r="X3010" s="2">
        <f t="shared" si="1419"/>
        <v>40.331837473823711</v>
      </c>
      <c r="Y3010" s="7">
        <v>24.81</v>
      </c>
      <c r="Z3010" s="2">
        <f t="shared" si="1420"/>
        <v>204.20180477947858</v>
      </c>
      <c r="AA3010" s="7">
        <v>46.4</v>
      </c>
      <c r="AB3010" s="7">
        <v>89.1</v>
      </c>
      <c r="AF3010">
        <f t="shared" si="1397"/>
        <v>42.222974751658043</v>
      </c>
      <c r="AH3010" s="15">
        <f t="shared" si="1414"/>
        <v>1</v>
      </c>
      <c r="AI3010">
        <f t="shared" si="1405"/>
        <v>-314.54910086337532</v>
      </c>
      <c r="AJ3010">
        <f t="shared" si="1406"/>
        <v>498.47067772651974</v>
      </c>
      <c r="AK3010">
        <f t="shared" si="1407"/>
        <v>-1.5070648475666395</v>
      </c>
      <c r="AL3010">
        <f t="shared" si="1389"/>
        <v>137705512.71341264</v>
      </c>
      <c r="AM3010">
        <f t="shared" si="1408"/>
        <v>218884.17675553286</v>
      </c>
      <c r="AN3010">
        <f t="shared" si="1409"/>
        <v>90.203662809165309</v>
      </c>
      <c r="AP3010" s="15">
        <v>1</v>
      </c>
      <c r="AQ3010">
        <f t="shared" si="1390"/>
        <v>-3610278842494.6519</v>
      </c>
      <c r="AR3010">
        <f t="shared" si="1391"/>
        <v>-0.6274646019925636</v>
      </c>
      <c r="AS3010">
        <f t="shared" si="1392"/>
        <v>-3360678764095.1641</v>
      </c>
      <c r="AU3010">
        <f t="shared" si="1393"/>
        <v>2769925394844.6895</v>
      </c>
      <c r="AV3010">
        <f t="shared" si="1415"/>
        <v>-7.4535015288708873E+30</v>
      </c>
    </row>
    <row r="3011" spans="1:48" x14ac:dyDescent="0.3">
      <c r="A3011" s="4">
        <v>26.496300000000002</v>
      </c>
      <c r="B3011" s="4">
        <f t="shared" si="1411"/>
        <v>121</v>
      </c>
      <c r="C3011" s="7">
        <v>24.81</v>
      </c>
      <c r="D3011" s="2">
        <f t="shared" si="1416"/>
        <v>208.02618760043902</v>
      </c>
      <c r="E3011" s="6">
        <f t="shared" si="1398"/>
        <v>16.891200559579691</v>
      </c>
      <c r="F3011" s="2">
        <f t="shared" si="1421"/>
        <v>36.10757467601433</v>
      </c>
      <c r="G3011" s="7">
        <v>37.200000000000003</v>
      </c>
      <c r="H3011" s="3">
        <f t="shared" si="1417"/>
        <v>160.93118124831338</v>
      </c>
      <c r="J3011" s="7">
        <v>45.2</v>
      </c>
      <c r="K3011" s="2">
        <f t="shared" si="1399"/>
        <v>114.53118124831337</v>
      </c>
      <c r="L3011" s="7">
        <v>24.5</v>
      </c>
      <c r="M3011" s="2">
        <f t="shared" si="1400"/>
        <v>75.555160242800838</v>
      </c>
      <c r="N3011" s="7">
        <v>26.2</v>
      </c>
      <c r="O3011" s="2">
        <f t="shared" si="1401"/>
        <v>-13.544839757199156</v>
      </c>
      <c r="Q3011" s="2">
        <f t="shared" si="1402"/>
        <v>50.218025458507441</v>
      </c>
      <c r="R3011" s="2">
        <f t="shared" si="1422"/>
        <v>144.07748904398582</v>
      </c>
      <c r="S3011" s="2">
        <v>32.665799999999997</v>
      </c>
      <c r="T3011" s="2">
        <v>90</v>
      </c>
      <c r="U3011" s="7">
        <v>38.5</v>
      </c>
      <c r="V3011" s="2">
        <f t="shared" si="1418"/>
        <v>123.98492581878699</v>
      </c>
      <c r="W3011" s="7">
        <v>39.729999999999997</v>
      </c>
      <c r="X3011" s="2">
        <f t="shared" si="1419"/>
        <v>40.081837473823711</v>
      </c>
      <c r="Y3011" s="7">
        <v>24.81</v>
      </c>
      <c r="Z3011" s="2">
        <f t="shared" si="1420"/>
        <v>203.47040477947857</v>
      </c>
      <c r="AA3011" s="7">
        <v>46.4</v>
      </c>
      <c r="AB3011" s="7">
        <v>89.1</v>
      </c>
      <c r="AF3011">
        <f t="shared" si="1397"/>
        <v>41.926434043661175</v>
      </c>
      <c r="AH3011" s="15">
        <f t="shared" si="1414"/>
        <v>1</v>
      </c>
      <c r="AI3011">
        <f t="shared" si="1405"/>
        <v>-552.26462705192068</v>
      </c>
      <c r="AJ3011">
        <f t="shared" si="1406"/>
        <v>497.97996683574837</v>
      </c>
      <c r="AK3011">
        <f t="shared" si="1407"/>
        <v>-1.4583578555904195</v>
      </c>
      <c r="AL3011">
        <f t="shared" ref="AL3011:AL3074" si="1423">V3011*SIN(O3011*3.1416/180)*(AJ3011*C3011*COS(D3011*3.1416/180)+AM3011*U3011*COS(V3011*3.1416/180))-N3011*COS(O3011*3.1416/180)*(AJ3011*C3011*SIN(D3011*3.1416/180)-AN3011*U3011*SIN(V3011*3.1416/180))/N3011*SIN(O3011*3.1416/180)*N3011*COS(O3011*3.1416/180)-Y3011*SIN(Z3011*3.1416/180)*N3011*COS(O3011*3.1416/180)</f>
        <v>120790982.15465268</v>
      </c>
      <c r="AM3011">
        <f t="shared" si="1408"/>
        <v>192856.19130305928</v>
      </c>
      <c r="AN3011">
        <f t="shared" si="1409"/>
        <v>64.973681069205753</v>
      </c>
      <c r="AP3011" s="15">
        <v>1</v>
      </c>
      <c r="AQ3011">
        <f t="shared" ref="AQ3011:AQ3074" si="1424">(AP3011*A3011*SIN(B3011*3.1416/180)+AH3011*AH3011*A3011*COS(B3011*3.1416/180)-AI3011*AI3011*U3011*COS(V3011*3.1416/180)-AN3011*AN3011*G3011*COS(H3011*3.1416/180))*G3011*COS(H3011*3.1416/180)-(AP3011*A3011*COS(B3011*3.1416/180)+AH3011*AH3011*A3011*SIN(B3011)-AI3011*AI3011*U3011*SIN(V3011*3.1416/180)-AN3011*AN3011*G3011*SIN(H3011*3.1416/180))*G3011*SIN(H3011)/U3011*SIN(V3011*3.1416/180)*(AP3011*A3011*SIN(B3011*3.1416/180)+AH3011*AH3011*A3011*COS(B3011*3.1416/180)-AI3011*AI3011*U3011*COS(V3011*3.1416/180)-AN3011*AN3011*G3011*COS(H3011*3.1416/180))-G3011*SIN(H3011*3.1416/180)*U3011*COS(V3011*3.1416/180)</f>
        <v>-34308280454502.391</v>
      </c>
      <c r="AR3011">
        <f t="shared" ref="AR3011:AR3074" si="1425">(W3011*SIN(X3011*3.1416/180)*(AP3011*A3011*COS(B3011*3.1416/180)+AH3011*AH3011*A3011*COS(B3011*3.1416/180)-AK3011*AK3011*SIN(X3011*3.1416/180)-AJ3011*AJ3011*C3011*SIN(D3011*3.1416/180))-W3011*COS(X3011*3.1416/180)*(AP3011*A3011*SIN(B3011*3.1416/180)+AH3011*AH3011*A3011*COS(B3011*3.1416/180)-AK3011*AK3011*W3011*COS(X3011*3.1416/180)-AJ3011*AJ3011*C3011*COS(D3011*3.1416/180)))/(W3011*SIN(X3011*3.1416/180)*(AP3011*A3011*SIN(B3011*3.1416/180)+AH3011*AH3011*A3011*COS(B3011*3.1416/180)-AK3011*AK3011*W3011*COS(X3011*3.1416/180)-AJ3011*AJ3011*C3011*COS(D3011*3.1416/180))-C3011*SIN(D3011*3.1416/180)*W3011*COS(X3011*3.1416/180))</f>
        <v>-0.65598996562255774</v>
      </c>
      <c r="AS3011">
        <f t="shared" ref="AS3011:AS3074" si="1426">(AP3011*A3011*SIN(B3011*3.1416/180)+AH3011*AH3011*A3011*COS(B3011*3.1416/180)-AK3011*AK3011*W3011*COS(X3011*3.1416/180)-AJ3011*AJ3011*C3011*COS(D3011*3.1416/180))*C3011*COS(C3011*3.1416/180)-(AP3011*A3011*COS(B3011*3.1416/180)+AH3011*AH3011*COS(B3011*3.1416/180)-AK3011*AK3011*W3011*SIN(X3011*3.1416/180)-AJ3011*AJ3011*C3011*SIN(D3011*3.1416))*C3011*SIN(D3011*3.1416/180)/W3011*SIN(X3011*3.1416/180)*(AP3011*A3011*SIN(B3011*3.1416/180)+AH3011*AH3011*A3011*COS(B3011*3.1416/180)-AK3011*AK3011*W3011*COS(X3011*3.1416/180)-AJ3011*AJ3011*C3011*COS(D3011*3.1416/180))-C3011*SIN(D3011*3.1416/180)*W3011*COS(X3011*3.1416)</f>
        <v>-528342841711.26855</v>
      </c>
      <c r="AU3011">
        <f t="shared" ref="AU3011:AU3074" si="1427">U3011*SIN(V3011*3.1416/180)*(AP3011*A3011*COS(B3011*3.1416/180)+AH3011*AH3011*A3011*SIN(B3011*3.1416/180)-AI3011*AI3011*U3011*SIN(V3011*3.1416/180)-AN3011*AN3011*G3011*SIN(H3011*3.1416/180))-U3011*COS(V3011*3.1416/180)*(AP3011*A3011*SIN(B3011*3.1416/180)+AH3011*AH3011*A3011*COS(B3011*3.1416/180)-AI3011*AI3011*U3011*COS(V3011*3.1416/180)-AN3011*AN3011*G3011*COS(H3011*3.1416/180))/U3011*SIN(V3011*3.1416/180)*(AP3011*A3011*SIN(B3011*3.1416/180)+AH3011*AH3011*A3011*COS(B3011*3.1416/180)-AI3011*AI3011*U3011*COS(V3011*3.1416/180)-AN3011*AN3011*G3011*COS(H3011*3.1416/180))-G3011*SIN(H3011*3.1416/180)*U3011*COS(V3011*3.1416/180)</f>
        <v>20881603401701.645</v>
      </c>
      <c r="AV3011">
        <f t="shared" si="1415"/>
        <v>-4.2069227496917185E+30</v>
      </c>
    </row>
    <row r="3012" spans="1:48" x14ac:dyDescent="0.3">
      <c r="A3012" s="4">
        <v>26.496300000000002</v>
      </c>
      <c r="B3012" s="4">
        <f t="shared" si="1411"/>
        <v>122</v>
      </c>
      <c r="C3012" s="7">
        <v>24.81</v>
      </c>
      <c r="D3012" s="2">
        <f t="shared" si="1416"/>
        <v>207.226187600439</v>
      </c>
      <c r="E3012" s="6">
        <f t="shared" si="1398"/>
        <v>17.35218764060275</v>
      </c>
      <c r="F3012" s="2">
        <f t="shared" si="1421"/>
        <v>35.984913429900097</v>
      </c>
      <c r="G3012" s="7">
        <v>37.200000000000003</v>
      </c>
      <c r="H3012" s="3">
        <f t="shared" si="1417"/>
        <v>161.03118124831337</v>
      </c>
      <c r="J3012" s="7">
        <v>45.2</v>
      </c>
      <c r="K3012" s="2">
        <f t="shared" si="1399"/>
        <v>114.63118124831337</v>
      </c>
      <c r="L3012" s="7">
        <v>24.5</v>
      </c>
      <c r="M3012" s="2">
        <f t="shared" si="1400"/>
        <v>75.428981486824625</v>
      </c>
      <c r="N3012" s="7">
        <v>26.2</v>
      </c>
      <c r="O3012" s="2">
        <f t="shared" si="1401"/>
        <v>-13.671018513175369</v>
      </c>
      <c r="Q3012" s="2">
        <f t="shared" si="1402"/>
        <v>50.567085889296948</v>
      </c>
      <c r="R3012" s="2">
        <f t="shared" si="1422"/>
        <v>143.9804533260133</v>
      </c>
      <c r="S3012" s="2">
        <v>32.665799999999997</v>
      </c>
      <c r="T3012" s="2">
        <v>90</v>
      </c>
      <c r="U3012" s="7">
        <v>38.5</v>
      </c>
      <c r="V3012" s="2">
        <f t="shared" si="1418"/>
        <v>123.57492581878699</v>
      </c>
      <c r="W3012" s="7">
        <v>39.729999999999997</v>
      </c>
      <c r="X3012" s="2">
        <f t="shared" si="1419"/>
        <v>39.831837473823711</v>
      </c>
      <c r="Y3012" s="7">
        <v>24.81</v>
      </c>
      <c r="Z3012" s="2">
        <f t="shared" si="1420"/>
        <v>202.73900477947856</v>
      </c>
      <c r="AA3012" s="7">
        <v>46.4</v>
      </c>
      <c r="AB3012" s="7">
        <v>89.1</v>
      </c>
      <c r="AF3012">
        <f t="shared" si="1397"/>
        <v>41.633241356428599</v>
      </c>
      <c r="AH3012" s="15">
        <f t="shared" si="1414"/>
        <v>1</v>
      </c>
      <c r="AI3012">
        <f t="shared" si="1405"/>
        <v>-833.92332584484916</v>
      </c>
      <c r="AJ3012">
        <f t="shared" si="1406"/>
        <v>496.02987459349413</v>
      </c>
      <c r="AK3012">
        <f t="shared" si="1407"/>
        <v>-1.4088485259632006</v>
      </c>
      <c r="AL3012">
        <f t="shared" si="1423"/>
        <v>103568772.11244078</v>
      </c>
      <c r="AM3012">
        <f t="shared" si="1408"/>
        <v>166097.86300674328</v>
      </c>
      <c r="AN3012">
        <f t="shared" si="1409"/>
        <v>39.706517682709347</v>
      </c>
      <c r="AP3012" s="15">
        <v>1</v>
      </c>
      <c r="AQ3012">
        <f t="shared" si="1424"/>
        <v>-193465693245480.03</v>
      </c>
      <c r="AR3012">
        <f t="shared" si="1425"/>
        <v>-0.68435801819923459</v>
      </c>
      <c r="AS3012">
        <f t="shared" si="1426"/>
        <v>3962279044075.2378</v>
      </c>
      <c r="AU3012">
        <f t="shared" si="1427"/>
        <v>101776737644466.52</v>
      </c>
      <c r="AV3012">
        <f>((AR3012*C3012*SIN(D3012*3.1416/180)+AJ3012*AJ3012*C3012*COS(D3012*3.1416/180)-AQ3012*U3012*SIN(V3012*3.1416/180)+AN3012*AN3012*J3012*COS(K3012*3.1416/180)-AM3012*AM3012*N3012*COS(O3012*3.1416/180)-AL3012*AL3012*Y3012*COS(Z3012*3.1416/180))*Y3012*COS(Z3012*3.1416/180)-(AR3012*C3012*COS(D3012*3.1416/180)+AJ3012*AJ3012*C3012*SIN(D3012*3.1416/180)+AU3012*U3012*COS(V3012*3.1416/180)+AN3012*AN3012*J3012*SIN(K3012*3.1416/180)-AM3012*AM3012*N3012*SIN(O3012*3.1416/180)-AL3012*AL3012*Y3012*SIN(Z3012*3.1416/180))*Y3012*SIN(Z3012*3.1416/180)/N3012*SIN(O3012*3.1416/180)*(AR3012*C3012*SIN(D3012*3.1416/180)+AJ3012*AJ3012*C3012*COS(D3012*3.1416/180)-AU3012*U3012*SIN(V3012*3.1416/180)+AN3012*AN3012*J3012*COS(K3012*3.1416/180)-AM3012*AM3012*N3012*COS(O3012*3.1416/180)-AL3012*AL3012*Y3012*COS(Z3012*3.1416/180))-Y3012*SIN(Z3012*3.1416/180)*N3012*COS(O3012*3.1416/180))/1000</f>
        <v>-2.1097639251704004E+30</v>
      </c>
    </row>
    <row r="3013" spans="1:48" x14ac:dyDescent="0.3">
      <c r="A3013" s="4">
        <v>26.496300000000002</v>
      </c>
      <c r="B3013" s="4">
        <f t="shared" si="1411"/>
        <v>123</v>
      </c>
      <c r="C3013" s="7">
        <v>24.81</v>
      </c>
      <c r="D3013" s="2">
        <f t="shared" si="1416"/>
        <v>206.42618760043899</v>
      </c>
      <c r="E3013" s="6">
        <f t="shared" si="1398"/>
        <v>17.813796494529953</v>
      </c>
      <c r="F3013" s="2">
        <f t="shared" si="1421"/>
        <v>35.894501660993228</v>
      </c>
      <c r="G3013" s="7">
        <v>37.200000000000003</v>
      </c>
      <c r="H3013" s="3">
        <f t="shared" si="1417"/>
        <v>161.13118124831337</v>
      </c>
      <c r="J3013" s="7">
        <v>45.2</v>
      </c>
      <c r="K3013" s="2">
        <f t="shared" si="1399"/>
        <v>114.73118124831336</v>
      </c>
      <c r="L3013" s="7">
        <v>24.5</v>
      </c>
      <c r="M3013" s="2">
        <f t="shared" si="1400"/>
        <v>75.300742469647645</v>
      </c>
      <c r="N3013" s="7">
        <v>26.2</v>
      </c>
      <c r="O3013" s="2">
        <f t="shared" si="1401"/>
        <v>-13.799257530352349</v>
      </c>
      <c r="Q3013" s="2">
        <f t="shared" si="1402"/>
        <v>50.913999299379483</v>
      </c>
      <c r="R3013" s="2">
        <f t="shared" si="1422"/>
        <v>143.87995966629606</v>
      </c>
      <c r="S3013" s="2">
        <v>32.665799999999997</v>
      </c>
      <c r="T3013" s="2">
        <v>90</v>
      </c>
      <c r="U3013" s="7">
        <v>38.5</v>
      </c>
      <c r="V3013" s="2">
        <f t="shared" si="1418"/>
        <v>123.164925818787</v>
      </c>
      <c r="W3013" s="7">
        <v>39.729999999999997</v>
      </c>
      <c r="X3013" s="2">
        <f t="shared" si="1419"/>
        <v>39.581837473823711</v>
      </c>
      <c r="Y3013" s="7">
        <v>24.81</v>
      </c>
      <c r="Z3013" s="2">
        <f t="shared" si="1420"/>
        <v>202.00760477947856</v>
      </c>
      <c r="AA3013" s="7">
        <v>46.4</v>
      </c>
      <c r="AB3013" s="7">
        <v>89.1</v>
      </c>
      <c r="AF3013">
        <f t="shared" si="1397"/>
        <v>41.343507422963562</v>
      </c>
      <c r="AH3013" s="15">
        <f t="shared" si="1414"/>
        <v>1</v>
      </c>
      <c r="AI3013">
        <f t="shared" si="1405"/>
        <v>-862.69702838392823</v>
      </c>
      <c r="AJ3013">
        <f t="shared" si="1406"/>
        <v>492.98433113463113</v>
      </c>
      <c r="AK3013">
        <f t="shared" si="1407"/>
        <v>-1.3585266842762878</v>
      </c>
      <c r="AL3013">
        <f t="shared" si="1423"/>
        <v>86142039.270140439</v>
      </c>
      <c r="AM3013">
        <f t="shared" si="1408"/>
        <v>138758.19237522298</v>
      </c>
      <c r="AN3013">
        <f t="shared" si="1409"/>
        <v>14.421495699269116</v>
      </c>
      <c r="AP3013" s="15">
        <v>1</v>
      </c>
      <c r="AQ3013">
        <f t="shared" si="1424"/>
        <v>-240219467408583.28</v>
      </c>
      <c r="AR3013">
        <f t="shared" si="1425"/>
        <v>-0.71258353667672569</v>
      </c>
      <c r="AS3013">
        <f t="shared" si="1426"/>
        <v>-5613054105116.5498</v>
      </c>
      <c r="AU3013">
        <f t="shared" si="1427"/>
        <v>112622842088324.55</v>
      </c>
      <c r="AV3013">
        <f>((AR3013*C3013*SIN(D3013*3.1416/180)+AJ3013*AJ3013*C3013*COS(D3013*3.1416/180)-AQ3013*U3013*SIN(V3013*3.1416/180)+AN3013*AN3013*J3013*COS(K3013*3.1416/180)-AM3013*AM3013*N3013*COS(O3013*3.1416/180)-AL3013*AL3013*Y3013*COS(Z3013*3.1416/180))*Y3013*COS(Z3013*3.1416/180)-(AR3013*C3013*COS(D3013*3.1416/180)+AJ3013*AJ3013*C3013*SIN(D3013*3.1416/180)+AU3013*U3013*COS(V3013*3.1416/180)+AN3013*AN3013*J3013*SIN(K3013*3.1416/180)-AM3013*AM3013*N3013*SIN(O3013*3.1416/180)-AL3013*AL3013*Y3013*SIN(Z3013*3.1416/180))*Y3013*SIN(Z3013*3.1416/180)/N3013*SIN(O3013*3.1416/180)*(AR3013*C3013*SIN(D3013*3.1416/180)+AJ3013*AJ3013*C3013*COS(D3013*3.1416/180)-AU3013*U3013*SIN(V3013*3.1416/180)+AN3013*AN3013*J3013*COS(K3013*3.1416/180)-AM3013*AM3013*N3013*COS(O3013*3.1416/180)-AL3013*AL3013*Y3013*COS(Z3013*3.1416/180))-Y3013*SIN(Z3013*3.1416/180)*N3013*COS(O3013*3.1416/180))/1000</f>
        <v>-9.4195863232547212E+29</v>
      </c>
    </row>
    <row r="3014" spans="1:48" x14ac:dyDescent="0.3">
      <c r="A3014" s="4">
        <v>26.496300000000002</v>
      </c>
      <c r="B3014" s="4">
        <f t="shared" si="1411"/>
        <v>124</v>
      </c>
      <c r="C3014" s="7">
        <v>24.81</v>
      </c>
      <c r="D3014" s="2">
        <f t="shared" si="1416"/>
        <v>205.62618760043898</v>
      </c>
      <c r="E3014" s="6">
        <f t="shared" si="1398"/>
        <v>18.275844728434535</v>
      </c>
      <c r="F3014" s="2">
        <f t="shared" si="1421"/>
        <v>35.833930147764143</v>
      </c>
      <c r="G3014" s="7">
        <v>37.200000000000003</v>
      </c>
      <c r="H3014" s="3">
        <f t="shared" si="1417"/>
        <v>161.23118124831336</v>
      </c>
      <c r="J3014" s="7">
        <v>45.2</v>
      </c>
      <c r="K3014" s="2">
        <f t="shared" si="1399"/>
        <v>114.83118124831336</v>
      </c>
      <c r="L3014" s="7">
        <v>24.5</v>
      </c>
      <c r="M3014" s="2">
        <f t="shared" si="1400"/>
        <v>75.170444213925748</v>
      </c>
      <c r="N3014" s="7">
        <v>26.2</v>
      </c>
      <c r="O3014" s="2">
        <f t="shared" si="1401"/>
        <v>-13.929555786074246</v>
      </c>
      <c r="Q3014" s="2">
        <f t="shared" si="1402"/>
        <v>51.258724550778005</v>
      </c>
      <c r="R3014" s="2">
        <f t="shared" si="1422"/>
        <v>143.7760993738427</v>
      </c>
      <c r="S3014" s="2">
        <v>32.665799999999997</v>
      </c>
      <c r="T3014" s="2">
        <v>90</v>
      </c>
      <c r="U3014" s="7">
        <v>38.5</v>
      </c>
      <c r="V3014" s="2">
        <f t="shared" si="1418"/>
        <v>122.754925818787</v>
      </c>
      <c r="W3014" s="7">
        <v>39.729999999999997</v>
      </c>
      <c r="X3014" s="2">
        <f t="shared" si="1419"/>
        <v>39.331837473823711</v>
      </c>
      <c r="Y3014" s="7">
        <v>24.81</v>
      </c>
      <c r="Z3014" s="2">
        <f t="shared" si="1420"/>
        <v>201.27620477947855</v>
      </c>
      <c r="AA3014" s="7">
        <v>46.4</v>
      </c>
      <c r="AB3014" s="7">
        <v>89.1</v>
      </c>
      <c r="AF3014">
        <f t="shared" si="1397"/>
        <v>41.057341990709091</v>
      </c>
      <c r="AH3014" s="15">
        <f t="shared" si="1414"/>
        <v>1</v>
      </c>
      <c r="AI3014">
        <f t="shared" si="1405"/>
        <v>-561.53713642233049</v>
      </c>
      <c r="AJ3014">
        <f t="shared" si="1406"/>
        <v>491.21446565617009</v>
      </c>
      <c r="AK3014">
        <f t="shared" si="1407"/>
        <v>-1.3073855277876796</v>
      </c>
      <c r="AL3014">
        <f t="shared" si="1423"/>
        <v>68915706.006051719</v>
      </c>
      <c r="AM3014">
        <f t="shared" si="1408"/>
        <v>111476.64232969076</v>
      </c>
      <c r="AN3014">
        <f t="shared" si="1409"/>
        <v>-10.862017094337574</v>
      </c>
      <c r="AP3014" s="15">
        <v>1</v>
      </c>
      <c r="AQ3014">
        <f t="shared" si="1424"/>
        <v>-46180809846433.344</v>
      </c>
      <c r="AR3014">
        <f t="shared" si="1425"/>
        <v>-0.74068079526465114</v>
      </c>
      <c r="AS3014">
        <f t="shared" si="1426"/>
        <v>5099116217101.8955</v>
      </c>
      <c r="AU3014">
        <f t="shared" si="1427"/>
        <v>19655481926270.184</v>
      </c>
      <c r="AV3014">
        <f t="shared" ref="AV3014:AV3015" si="1428">((AR3014*C3014*SIN(D3014*3.1416/180)+AJ3014*AJ3014*C3014*COS(D3014*3.1416/180)-AQ3014*U3014*SIN(V3014*3.1416/180)+AN3014*AN3014*J3014*COS(K3014*3.1416/180)-AM3014*AM3014*N3014*COS(O3014*3.1416/180)-AL3014*AL3014*Y3014*COS(Z3014*3.1416/180))*Y3014*COS(Z3014*3.1416/180)-(AR3014*C3014*COS(D3014*3.1416/180)+AJ3014*AJ3014*C3014*SIN(D3014*3.1416/180)+AU3014*U3014*COS(V3014*3.1416/180)+AN3014*AN3014*J3014*SIN(K3014*3.1416/180)-AM3014*AM3014*N3014*SIN(O3014*3.1416/180)-AL3014*AL3014*Y3014*SIN(Z3014*3.1416/180))*Y3014*SIN(Z3014*3.1416/180)/N3014*SIN(O3014*3.1416/180)*(AR3014*C3014*SIN(D3014*3.1416/180)+AJ3014*AJ3014*C3014*COS(D3014*3.1416/180)-AU3014*U3014*SIN(V3014*3.1416/180)+AN3014*AN3014*J3014*COS(K3014*3.1416/180)-AM3014*AM3014*N3014*COS(O3014*3.1416/180)-AL3014*AL3014*Y3014*COS(Z3014*3.1416/180))-Y3014*SIN(Z3014*3.1416/180)*N3014*COS(O3014*3.1416/180))/1000</f>
        <v>-3.8240607246959168E+29</v>
      </c>
    </row>
    <row r="3015" spans="1:48" x14ac:dyDescent="0.3">
      <c r="A3015" s="12">
        <v>26.496300000000002</v>
      </c>
      <c r="B3015" s="12">
        <f t="shared" si="1411"/>
        <v>125</v>
      </c>
      <c r="C3015" s="13">
        <v>24.81</v>
      </c>
      <c r="D3015" s="2">
        <f t="shared" si="1416"/>
        <v>204.82618760043897</v>
      </c>
      <c r="E3015" s="13">
        <f t="shared" si="1398"/>
        <v>18.738164303605192</v>
      </c>
      <c r="F3015" s="13">
        <f t="shared" si="1421"/>
        <v>35.801012869180177</v>
      </c>
      <c r="G3015" s="13">
        <v>37.200000000000003</v>
      </c>
      <c r="H3015" s="3">
        <f t="shared" si="1417"/>
        <v>161.33118124831336</v>
      </c>
      <c r="I3015" s="13"/>
      <c r="J3015" s="13">
        <v>45.2</v>
      </c>
      <c r="K3015" s="13">
        <f t="shared" si="1399"/>
        <v>114.93118124831335</v>
      </c>
      <c r="L3015" s="13">
        <v>24.5</v>
      </c>
      <c r="M3015" s="2">
        <f t="shared" si="1400"/>
        <v>75.03809160664099</v>
      </c>
      <c r="N3015" s="13">
        <v>26.2</v>
      </c>
      <c r="O3015" s="13">
        <f t="shared" si="1401"/>
        <v>-14.061908393359005</v>
      </c>
      <c r="P3015" s="13"/>
      <c r="Q3015" s="13">
        <f t="shared" si="1402"/>
        <v>51.601221290769601</v>
      </c>
      <c r="R3015" s="13">
        <f t="shared" si="1422"/>
        <v>143.66896098766128</v>
      </c>
      <c r="S3015" s="13">
        <v>32.665799999999997</v>
      </c>
      <c r="T3015" s="13">
        <v>90</v>
      </c>
      <c r="U3015" s="13">
        <v>38.5</v>
      </c>
      <c r="V3015" s="2">
        <f t="shared" si="1418"/>
        <v>122.344925818787</v>
      </c>
      <c r="W3015" s="13">
        <v>39.729999999999997</v>
      </c>
      <c r="X3015" s="2">
        <f t="shared" si="1419"/>
        <v>39.081837473823711</v>
      </c>
      <c r="Y3015" s="13">
        <v>24.81</v>
      </c>
      <c r="Z3015" s="2">
        <f t="shared" si="1420"/>
        <v>200.54480477947854</v>
      </c>
      <c r="AA3015" s="13">
        <v>46.4</v>
      </c>
      <c r="AB3015" s="13">
        <v>89.1</v>
      </c>
      <c r="AC3015" s="13"/>
      <c r="AD3015" s="13"/>
      <c r="AE3015" s="13"/>
      <c r="AF3015">
        <f t="shared" si="1397"/>
        <v>40.774853766404235</v>
      </c>
      <c r="AG3015" s="13"/>
      <c r="AH3015" s="15">
        <f t="shared" si="1414"/>
        <v>1</v>
      </c>
      <c r="AI3015">
        <f t="shared" si="1405"/>
        <v>-188.43690886884426</v>
      </c>
      <c r="AJ3015">
        <f t="shared" si="1406"/>
        <v>488.50826890131492</v>
      </c>
      <c r="AK3015">
        <f t="shared" si="1407"/>
        <v>-1.2554218175792276</v>
      </c>
      <c r="AL3015">
        <f t="shared" si="1423"/>
        <v>51569443.334502354</v>
      </c>
      <c r="AM3015">
        <f t="shared" si="1408"/>
        <v>83725.311166488013</v>
      </c>
      <c r="AN3015">
        <f t="shared" si="1409"/>
        <v>-36.124638411761026</v>
      </c>
      <c r="AP3015" s="15">
        <v>1</v>
      </c>
      <c r="AQ3015">
        <f t="shared" si="1424"/>
        <v>-665364922153.02942</v>
      </c>
      <c r="AR3015">
        <f t="shared" si="1425"/>
        <v>-0.76866359289705366</v>
      </c>
      <c r="AS3015">
        <f t="shared" si="1426"/>
        <v>-2724144881417.6187</v>
      </c>
      <c r="AU3015">
        <f t="shared" si="1427"/>
        <v>273138766124.52216</v>
      </c>
      <c r="AV3015">
        <f t="shared" si="1428"/>
        <v>-1.1547223051069961E+29</v>
      </c>
    </row>
    <row r="3016" spans="1:48" x14ac:dyDescent="0.3">
      <c r="A3016" s="4">
        <v>26.496300000000002</v>
      </c>
      <c r="B3016" s="4">
        <f t="shared" si="1411"/>
        <v>126</v>
      </c>
      <c r="C3016" s="7">
        <v>24.81</v>
      </c>
      <c r="D3016" s="2">
        <f t="shared" si="1416"/>
        <v>204.02618760043896</v>
      </c>
      <c r="E3016" s="6">
        <f t="shared" si="1398"/>
        <v>19.200599880448017</v>
      </c>
      <c r="F3016" s="2">
        <f t="shared" si="1421"/>
        <v>35.793763080347595</v>
      </c>
      <c r="G3016" s="7">
        <v>37.200000000000003</v>
      </c>
      <c r="H3016" s="3">
        <f t="shared" si="1417"/>
        <v>161.43118124831335</v>
      </c>
      <c r="J3016" s="7">
        <v>45.2</v>
      </c>
      <c r="K3016" s="2">
        <f t="shared" si="1399"/>
        <v>115.03118124831335</v>
      </c>
      <c r="L3016" s="7">
        <v>24.5</v>
      </c>
      <c r="M3016" s="2">
        <f t="shared" si="1400"/>
        <v>74.903693042040629</v>
      </c>
      <c r="N3016" s="7">
        <v>26.2</v>
      </c>
      <c r="O3016" s="2">
        <f t="shared" si="1401"/>
        <v>-14.196306957959365</v>
      </c>
      <c r="Q3016" s="2">
        <f t="shared" si="1402"/>
        <v>51.941449929315006</v>
      </c>
      <c r="R3016" s="2">
        <f t="shared" si="1422"/>
        <v>143.5586303771392</v>
      </c>
      <c r="S3016" s="2">
        <v>32.665799999999997</v>
      </c>
      <c r="T3016" s="2">
        <v>90</v>
      </c>
      <c r="U3016" s="7">
        <v>38.5</v>
      </c>
      <c r="V3016" s="2">
        <f t="shared" si="1418"/>
        <v>121.93492581878701</v>
      </c>
      <c r="W3016" s="7">
        <v>39.729999999999997</v>
      </c>
      <c r="X3016" s="2">
        <f t="shared" si="1419"/>
        <v>38.831837473823711</v>
      </c>
      <c r="Y3016" s="7">
        <v>24.81</v>
      </c>
      <c r="Z3016" s="2">
        <f t="shared" si="1420"/>
        <v>199.81340477947853</v>
      </c>
      <c r="AA3016" s="7">
        <v>46.4</v>
      </c>
      <c r="AB3016" s="7">
        <v>89.1</v>
      </c>
      <c r="AF3016">
        <f t="shared" si="1397"/>
        <v>40.496150360721479</v>
      </c>
      <c r="AH3016" s="15">
        <f t="shared" si="1414"/>
        <v>1</v>
      </c>
      <c r="AI3016">
        <f t="shared" si="1405"/>
        <v>-103.33344613337223</v>
      </c>
      <c r="AJ3016">
        <f t="shared" si="1406"/>
        <v>486.14990052511706</v>
      </c>
      <c r="AK3016">
        <f t="shared" si="1407"/>
        <v>-1.2026360677292838</v>
      </c>
      <c r="AL3016">
        <f t="shared" si="1423"/>
        <v>34322732.65038909</v>
      </c>
      <c r="AM3016">
        <f t="shared" si="1408"/>
        <v>55847.297771731653</v>
      </c>
      <c r="AN3016">
        <f t="shared" si="1409"/>
        <v>-61.347001717773566</v>
      </c>
      <c r="AP3016" s="15">
        <v>1</v>
      </c>
      <c r="AQ3016">
        <f t="shared" si="1424"/>
        <v>-105714589941.85997</v>
      </c>
      <c r="AR3016">
        <f t="shared" si="1425"/>
        <v>-0.79654530849780036</v>
      </c>
      <c r="AS3016">
        <f t="shared" si="1426"/>
        <v>-418832189785.23492</v>
      </c>
      <c r="AU3016">
        <f t="shared" si="1427"/>
        <v>55031313163.119072</v>
      </c>
      <c r="AV3016">
        <f>((AR3016*C3016*SIN(D3016*3.1416/180)+AJ3016*AJ3016*C3016*COS(D3016*3.1416/180)-AQ3016*U3016*SIN(V3016*3.1416/180)+AN3016*AN3016*J3016*COS(K3016*3.1416/180)-AM3016*AM3016*N3016*COS(O3016*3.1416/180)-AL3016*AL3016*Y3016*COS(Z3016*3.1416/180))*Y3016*COS(Z3016*3.1416/180)-(AR3016*C3016*COS(D3016*3.1416/180)+AJ3016*AJ3016*C3016*SIN(D3016*3.1416/180)+AU3016*U3016*COS(V3016*3.1416/180)+AN3016*AN3016*J3016*SIN(K3016*3.1416/180)-AM3016*AM3016*N3016*SIN(O3016*3.1416/180)-AL3016*AL3016*Y3016*SIN(Z3016*3.1416/180))*Y3016*SIN(Z3016*3.1416/180)/N3016*SIN(O3016*3.1416/180)*(AR3016*C3016*SIN(D3016*3.1416/180)+AJ3016*AJ3016*C3016*COS(D3016*3.1416/180)-AU3016*U3016*SIN(V3016*3.1416/180)+AN3016*AN3016*J3016*COS(K3016*3.1416/180)-AM3016*AM3016*N3016*COS(O3016*3.1416/180)-AL3016*AL3016*Y3016*COS(Z3016*3.1416/180))-Y3016*SIN(Z3016*3.1416/180)*N3016*COS(O3016*3.1416/180))/1000</f>
        <v>-2.1440640750886393E+28</v>
      </c>
    </row>
    <row r="3017" spans="1:48" x14ac:dyDescent="0.3">
      <c r="A3017" s="4">
        <v>26.496300000000002</v>
      </c>
      <c r="B3017" s="4">
        <f t="shared" si="1411"/>
        <v>127</v>
      </c>
      <c r="C3017" s="7">
        <v>24.81</v>
      </c>
      <c r="D3017" s="2">
        <f t="shared" si="1416"/>
        <v>203.22618760043895</v>
      </c>
      <c r="E3017" s="6">
        <f t="shared" si="1398"/>
        <v>19.663007381745931</v>
      </c>
      <c r="F3017" s="2">
        <f t="shared" si="1421"/>
        <v>35.81037219837792</v>
      </c>
      <c r="G3017" s="7">
        <v>37.200000000000003</v>
      </c>
      <c r="H3017" s="3">
        <f t="shared" si="1417"/>
        <v>161.53118124831335</v>
      </c>
      <c r="J3017" s="7">
        <v>45.2</v>
      </c>
      <c r="K3017" s="2">
        <f t="shared" si="1399"/>
        <v>115.13118124831334</v>
      </c>
      <c r="L3017" s="7">
        <v>24.5</v>
      </c>
      <c r="M3017" s="2">
        <f t="shared" si="1400"/>
        <v>74.767260071037441</v>
      </c>
      <c r="N3017" s="7">
        <v>26.2</v>
      </c>
      <c r="O3017" s="2">
        <f t="shared" si="1401"/>
        <v>-14.332739928962553</v>
      </c>
      <c r="Q3017" s="2">
        <f t="shared" si="1402"/>
        <v>52.279371617564749</v>
      </c>
      <c r="R3017" s="2">
        <f t="shared" si="1422"/>
        <v>143.44519083857557</v>
      </c>
      <c r="S3017" s="2">
        <v>32.665799999999997</v>
      </c>
      <c r="T3017" s="2">
        <v>90</v>
      </c>
      <c r="U3017" s="7">
        <v>38.5</v>
      </c>
      <c r="V3017" s="2">
        <f t="shared" si="1418"/>
        <v>121.52492581878701</v>
      </c>
      <c r="W3017" s="7">
        <v>39.729999999999997</v>
      </c>
      <c r="X3017" s="2">
        <f t="shared" si="1419"/>
        <v>38.581837473823711</v>
      </c>
      <c r="Y3017" s="7">
        <v>24.81</v>
      </c>
      <c r="Z3017" s="2">
        <f t="shared" si="1420"/>
        <v>199.08200477947852</v>
      </c>
      <c r="AA3017" s="7">
        <v>46.4</v>
      </c>
      <c r="AB3017" s="7">
        <v>89.1</v>
      </c>
      <c r="AF3017">
        <f t="shared" si="1397"/>
        <v>40.221338233482697</v>
      </c>
      <c r="AH3017" s="15">
        <f t="shared" si="1414"/>
        <v>1</v>
      </c>
      <c r="AI3017">
        <f t="shared" si="1405"/>
        <v>-405.74282551936443</v>
      </c>
      <c r="AJ3017">
        <f t="shared" si="1406"/>
        <v>482.56843962196507</v>
      </c>
      <c r="AK3017">
        <f t="shared" si="1407"/>
        <v>-1.1490327288945683</v>
      </c>
      <c r="AL3017">
        <f t="shared" si="1423"/>
        <v>16944818.230809409</v>
      </c>
      <c r="AM3017">
        <f t="shared" si="1408"/>
        <v>27451.898720916048</v>
      </c>
      <c r="AN3017">
        <f t="shared" si="1409"/>
        <v>-86.509786427792676</v>
      </c>
      <c r="AP3017" s="15">
        <v>1</v>
      </c>
      <c r="AQ3017">
        <f t="shared" si="1424"/>
        <v>-15634604999876.854</v>
      </c>
      <c r="AR3017">
        <f t="shared" si="1425"/>
        <v>-0.82433893370291378</v>
      </c>
      <c r="AS3017">
        <f t="shared" si="1426"/>
        <v>3078348335908.2813</v>
      </c>
      <c r="AU3017">
        <f t="shared" si="1427"/>
        <v>5706130373616.0986</v>
      </c>
      <c r="AV3017">
        <f>((AR3017*C3017*SIN(D3017*3.1416/180)+AJ3017*AJ3017*C3017*COS(D3017*3.1416/180)-AQ3017*U3017*SIN(V3017*3.1416/180)+AN3017*AN3017*J3017*COS(K3017*3.1416/180)-AM3017*AM3017*N3017*COS(O3017*3.1416/180)-AL3017*AL3017*Y3017*COS(Z3017*3.1416/180))*Y3017*COS(Z3017*3.1416/180)-(AR3017*C3017*COS(D3017*3.1416/180)+AJ3017*AJ3017*C3017*SIN(D3017*3.1416/180)+AU3017*U3017*COS(V3017*3.1416/180)+AN3017*AN3017*J3017*SIN(K3017*3.1416/180)-AM3017*AM3017*N3017*SIN(O3017*3.1416/180)-AL3017*AL3017*Y3017*SIN(Z3017*3.1416/180))*Y3017*SIN(Z3017*3.1416/180)/N3017*SIN(O3017*3.1416/180)*(AR3017*C3017*SIN(D3017*3.1416/180)+AJ3017*AJ3017*C3017*COS(D3017*3.1416/180)-AU3017*U3017*SIN(V3017*3.1416/180)+AN3017*AN3017*J3017*COS(K3017*3.1416/180)-AM3017*AM3017*N3017*COS(O3017*3.1416/180)-AL3017*AL3017*Y3017*COS(Z3017*3.1416/180))-Y3017*SIN(Z3017*3.1416/180)*N3017*COS(O3017*3.1416/180))/1000</f>
        <v>-1.1105477208021103E+27</v>
      </c>
    </row>
    <row r="3018" spans="1:48" x14ac:dyDescent="0.3">
      <c r="A3018" s="4">
        <v>26.496300000000002</v>
      </c>
      <c r="B3018" s="4">
        <f t="shared" si="1411"/>
        <v>128</v>
      </c>
      <c r="C3018" s="7">
        <v>24.81</v>
      </c>
      <c r="D3018" s="2">
        <f t="shared" si="1416"/>
        <v>202.42618760043894</v>
      </c>
      <c r="E3018" s="6">
        <f t="shared" si="1398"/>
        <v>20.12525274272534</v>
      </c>
      <c r="F3018" s="2">
        <f t="shared" si="1421"/>
        <v>35.849191156643933</v>
      </c>
      <c r="G3018" s="7">
        <v>37.200000000000003</v>
      </c>
      <c r="H3018" s="3">
        <f t="shared" si="1417"/>
        <v>161.63118124831334</v>
      </c>
      <c r="J3018" s="7">
        <v>45.2</v>
      </c>
      <c r="K3018" s="2">
        <f t="shared" si="1399"/>
        <v>115.23118124831333</v>
      </c>
      <c r="L3018" s="7">
        <v>24.5</v>
      </c>
      <c r="M3018" s="2">
        <f t="shared" si="1400"/>
        <v>74.628807064631559</v>
      </c>
      <c r="N3018" s="7">
        <v>26.2</v>
      </c>
      <c r="O3018" s="2">
        <f t="shared" si="1401"/>
        <v>-14.471192935368435</v>
      </c>
      <c r="Q3018" s="2">
        <f t="shared" si="1402"/>
        <v>52.614948227387835</v>
      </c>
      <c r="R3018" s="2">
        <f t="shared" si="1422"/>
        <v>143.32872318801068</v>
      </c>
      <c r="S3018" s="2">
        <v>32.665799999999997</v>
      </c>
      <c r="T3018" s="2">
        <v>90</v>
      </c>
      <c r="U3018" s="7">
        <v>38.5</v>
      </c>
      <c r="V3018" s="2">
        <f t="shared" si="1418"/>
        <v>121.11492581878701</v>
      </c>
      <c r="W3018" s="7">
        <v>39.729999999999997</v>
      </c>
      <c r="X3018" s="2">
        <f t="shared" si="1419"/>
        <v>38.331837473823711</v>
      </c>
      <c r="Y3018" s="7">
        <v>24.81</v>
      </c>
      <c r="Z3018" s="2">
        <f t="shared" si="1420"/>
        <v>198.35060477947852</v>
      </c>
      <c r="AA3018" s="7">
        <v>46.4</v>
      </c>
      <c r="AB3018" s="7">
        <v>89.1</v>
      </c>
      <c r="AF3018">
        <f t="shared" ref="AF3018:AF3081" si="1429">A3019*COS(B3019*3.1416/180)+W3019*COS(X3019*3.1416/180)+N3019*COS(O3019*3.1416/180)</f>
        <v>39.950522639981955</v>
      </c>
      <c r="AH3018" s="15">
        <f t="shared" si="1414"/>
        <v>1</v>
      </c>
      <c r="AI3018">
        <f t="shared" si="1405"/>
        <v>-816.91257731722646</v>
      </c>
      <c r="AJ3018">
        <f t="shared" si="1406"/>
        <v>478.96269565972744</v>
      </c>
      <c r="AK3018">
        <f t="shared" si="1407"/>
        <v>-1.0946203634972225</v>
      </c>
      <c r="AL3018">
        <f t="shared" si="1423"/>
        <v>5616970.8372296719</v>
      </c>
      <c r="AM3018">
        <f t="shared" si="1408"/>
        <v>8784.5042496561819</v>
      </c>
      <c r="AN3018">
        <f t="shared" si="1409"/>
        <v>-111.59374799213472</v>
      </c>
      <c r="AP3018" s="15">
        <v>1</v>
      </c>
      <c r="AQ3018">
        <f t="shared" si="1424"/>
        <v>-248001773754284.41</v>
      </c>
      <c r="AR3018">
        <f t="shared" si="1425"/>
        <v>-0.85205709014439135</v>
      </c>
      <c r="AS3018">
        <f t="shared" si="1426"/>
        <v>-4307351276850.291</v>
      </c>
      <c r="AU3018">
        <f t="shared" si="1427"/>
        <v>83238560456101.266</v>
      </c>
      <c r="AV3018">
        <f t="shared" ref="AV3018" si="1430">((AR3018*C3018*SIN(D3018*3.1416/180)+AJ3018*AJ3018*C3018*COS(D3018*3.1416/180)-AQ3018*U3018*SIN(V3018*3.1416/180)+AN3018*AN3018*J3018*COS(K3018*3.1416/180)-AM3018*AM3018*N3018*COS(O3018*3.1416/180)-AL3018*AL3018*Y3018*COS(Z3018*3.1416/180))*Y3018*COS(Z3018*3.1416/180)-(AR3018*C3018*COS(D3018*3.1416/180)+AJ3018*AJ3018*C3018*SIN(D3018*3.1416/180)+AU3018*U3018*COS(V3018*3.1416/180)+AN3018*AN3018*J3018*SIN(K3018*3.1416/180)-AM3018*AM3018*N3018*SIN(O3018*3.1416/180)-AL3018*AL3018*Y3018*SIN(Z3018*3.1416/180))*Y3018*SIN(Z3018*3.1416/180)/N3018*SIN(O3018*3.1416/180)*(AR3018*C3018*SIN(D3018*3.1416/180)+AJ3018*AJ3018*C3018*COS(D3018*3.1416/180)-AU3018*U3018*SIN(V3018*3.1416/180)+AN3018*AN3018*J3018*COS(K3018*3.1416/180)-AM3018*AM3018*N3018*COS(O3018*3.1416/180)-AL3018*AL3018*Y3018*COS(Z3018*3.1416/180))-Y3018*SIN(Z3018*3.1416/180)*N3018*COS(O3018*3.1416/180))/1000</f>
        <v>-2.1010843290319852E+26</v>
      </c>
    </row>
    <row r="3019" spans="1:48" x14ac:dyDescent="0.3">
      <c r="A3019" s="4">
        <v>26.496300000000002</v>
      </c>
      <c r="B3019" s="4">
        <f t="shared" si="1411"/>
        <v>129</v>
      </c>
      <c r="C3019" s="7">
        <v>24.81</v>
      </c>
      <c r="D3019" s="2">
        <f t="shared" si="1416"/>
        <v>201.62618760043893</v>
      </c>
      <c r="E3019" s="6">
        <f t="shared" ref="E3019:E3082" si="1431">(SQRT(( (A3019*COS(B3019*PI()/180))^2+(A3019*SIN(B3019*PI()/180)-S3019)^2)))</f>
        <v>20.587210821243218</v>
      </c>
      <c r="F3019" s="2">
        <f t="shared" si="1421"/>
        <v>35.908713924822045</v>
      </c>
      <c r="G3019" s="7">
        <v>37.200000000000003</v>
      </c>
      <c r="H3019" s="3">
        <f t="shared" si="1417"/>
        <v>161.73118124831333</v>
      </c>
      <c r="J3019" s="7">
        <v>45.2</v>
      </c>
      <c r="K3019" s="2">
        <f t="shared" ref="K3019:K3082" si="1432">H3019-AA3019</f>
        <v>115.33118124831333</v>
      </c>
      <c r="L3019" s="7">
        <v>24.5</v>
      </c>
      <c r="M3019" s="2">
        <f t="shared" ref="M3019:M3082" si="1433">ACOS(((Y3019^2-L3019^2-Q3019^2)/(2*E3019*Q3019))*3.1416/180)*(180/PI())+R3019-160</f>
        <v>74.488350895998906</v>
      </c>
      <c r="N3019" s="7">
        <v>26.2</v>
      </c>
      <c r="O3019" s="2">
        <f t="shared" ref="O3019:O3082" si="1434">M3019-AB3019</f>
        <v>-14.611649104001089</v>
      </c>
      <c r="Q3019" s="2">
        <f t="shared" ref="Q3019:Q3082" si="1435">SQRT((C3019*COS(D3019*PI()/180)+J3019*COS(K3019*PI()/180))^2+(C3019*SIN(D3019*PI()/180)+(J3019*SIN(K3019*PI()/180)))^2)</f>
        <v>52.948142331872717</v>
      </c>
      <c r="R3019" s="2">
        <f t="shared" si="1422"/>
        <v>143.20930585049118</v>
      </c>
      <c r="S3019" s="2">
        <v>32.665799999999997</v>
      </c>
      <c r="T3019" s="2">
        <v>90</v>
      </c>
      <c r="U3019" s="7">
        <v>38.5</v>
      </c>
      <c r="V3019" s="2">
        <f t="shared" si="1418"/>
        <v>120.70492581878702</v>
      </c>
      <c r="W3019" s="7">
        <v>39.729999999999997</v>
      </c>
      <c r="X3019" s="2">
        <f t="shared" si="1419"/>
        <v>38.081837473823711</v>
      </c>
      <c r="Y3019" s="7">
        <v>24.81</v>
      </c>
      <c r="Z3019" s="2">
        <f t="shared" si="1420"/>
        <v>197.61920477947851</v>
      </c>
      <c r="AA3019" s="7">
        <v>46.4</v>
      </c>
      <c r="AB3019" s="7">
        <v>89.1</v>
      </c>
      <c r="AF3019">
        <f t="shared" si="1429"/>
        <v>39.683807578751583</v>
      </c>
      <c r="AH3019" s="15">
        <f t="shared" si="1414"/>
        <v>1</v>
      </c>
      <c r="AI3019">
        <f t="shared" ref="AI3019:AI3082" si="1436">A3019*SIN(B3019*3.1416/180)*G3019*COS(H3019*3.1416/180)-A3019*COS(B3019)*G3019*SIN(H3019)/U3019*SIN(V3019*3.1416/180)*A3019*SIN(B3019*3.1416/180)-(G3019*SIN(H3019*3.1416/180)*U3019*COS(V3019*3.1416/180))</f>
        <v>-942.02839235063607</v>
      </c>
      <c r="AJ3019">
        <f t="shared" ref="AJ3019:AJ3082" si="1437">(-1*AH3019*A3019*SIN(B3019*3.1416/180)*C3019*COS(D3019*3.1416/180))-(AH3019*A3019*COS(B3019*3.1416/180)*C3019*SIN(D3019*3.1416/180))/((W3019*SIN(X3019)*-A3019*SIN(B3019))-(C3019*SIN(D3019)*W3019*COS(X3019)))</f>
        <v>475.27914960139816</v>
      </c>
      <c r="AK3019">
        <f t="shared" ref="AK3019:AK3082" si="1438">((W3019*SIN(X3019*3.1416/180)*A3019*COS(B3019*3.1416/180))-(W3019*COS(X3019*3.1416/180)*-1*A3019*SIN(B3019*3.1416/180)))/((W3019*SIN(X3019*3.1416/180)*-1*A3019*SIN(B3019*3.1416/180))-(C3019*SIN(D3019*0.0174)*W3019*COS(X3019*3.1416/180)))</f>
        <v>-1.0394118095362754</v>
      </c>
      <c r="AL3019">
        <f t="shared" si="1423"/>
        <v>-17014335.881302722</v>
      </c>
      <c r="AM3019">
        <f t="shared" ref="AM3019:AM3082" si="1439">(AJ3019*C3019*SIN(D3019*3.1416/180)-AN3019*J3019*SIN(K3019*3.1416/180))*Y3019*COS(Z3019*3.1416/180)-(AJ3019*C3019*COS(D3019*3.1416/180)+AN3019*J3019*COS(K3019*3.1416/180))*Y3019*SIN(Z3019*3.1416/180)/(N3019*SIN(O3019*3.1416/180)*(AJ3019*C3019*SIN(D3019*3.1416/180)-AN3019*J3019*SIN(K3019*3.1416/180))-Y3019*SIN(Z3019*3.1416/180))*N3019*COS(O3019*3.1416/180)</f>
        <v>-28982.76735773011</v>
      </c>
      <c r="AN3019">
        <f t="shared" ref="AN3019:AN3082" si="1440">U3019*SIN(V3019*3.1416/180)*A3019*COS(B3019*3.1416/180)-U3019*COS(V3019*3.1416/180)*A3019*SIN(B3019*3.1416/180)/U3019*SIN(V3019*3.1416/180)*A3019*SIN(B3019*3.1416/180)-G3019*SIN(H3019*3.1416/180)*U3019*COS(V3019*3.1416/180)</f>
        <v>-136.57974780115802</v>
      </c>
      <c r="AP3019" s="15">
        <v>1</v>
      </c>
      <c r="AQ3019">
        <f t="shared" si="1424"/>
        <v>-444285246198600.31</v>
      </c>
      <c r="AR3019">
        <f t="shared" si="1425"/>
        <v>-0.87971206990429229</v>
      </c>
      <c r="AS3019">
        <f t="shared" si="1426"/>
        <v>3820970623916.2578</v>
      </c>
      <c r="AU3019">
        <f t="shared" si="1427"/>
        <v>143904714730544.06</v>
      </c>
      <c r="AV3019">
        <f t="shared" ref="AV3019:AV3082" si="1441">(AR3019*C3019*SIN(D3019*3.1416/180)+AJ3019*AJ3019*C3019*COS(D3019*3.1416/180)-AQ3019*U3019*SIN(V3019*3.1416/180)+AN3019*AN3019*J3019*COS(K3019*3.1416/180)-AM3019*AM3019*N3019*COS(O3019*3.1416/180)-AL3019*AL3019*Y3019*COS(Z3019*3.1416/180))*Y3019*COS(Z3019*3.1416/180)-(AR3019*C3019*COS(D3019*3.1416/180)+AJ3019*AJ3019*C3019*SIN(D3019*3.1416/180)+AU3019*U3019*COS(V3019*3.1416/180)+AN3019*AN3019*J3019*SIN(K3019*3.1416/180)-AM3019*AM3019*N3019*SIN(O3019*3.1416/180)-AL3019*AL3019*Y3019*SIN(Z3019*3.1416/180))*Y3019*SIN(Z3019*3.1416/180)/N3019*SIN(O3019*3.1416/180)*(AR3019*C3019*SIN(D3019*3.1416/180)+AJ3019*AJ3019*C3019*COS(D3019*3.1416/180)-AU3019*U3019*SIN(V3019*3.1416/180)+AN3019*AN3019*J3019*COS(K3019*3.1416/180)-AM3019*AM3019*N3019*COS(O3019*3.1416/180)-AL3019*AL3019*Y3019*COS(Z3019*3.1416/180))-Y3019*SIN(Z3019*3.1416/180)*N3019*COS(O3019*3.1416/180)</f>
        <v>9.8587269423776493E+28</v>
      </c>
    </row>
    <row r="3020" spans="1:48" x14ac:dyDescent="0.3">
      <c r="A3020" s="4">
        <v>26.496300000000002</v>
      </c>
      <c r="B3020" s="4">
        <f t="shared" ref="B3020:B3083" si="1442">B3019+1</f>
        <v>130</v>
      </c>
      <c r="C3020" s="7">
        <v>24.81</v>
      </c>
      <c r="D3020" s="2">
        <f t="shared" si="1416"/>
        <v>200.82618760043891</v>
      </c>
      <c r="E3020" s="6">
        <f t="shared" si="1431"/>
        <v>21.048764445494538</v>
      </c>
      <c r="F3020" s="2">
        <f t="shared" si="1421"/>
        <v>35.987562928221486</v>
      </c>
      <c r="G3020" s="7">
        <v>37.200000000000003</v>
      </c>
      <c r="H3020" s="3">
        <f t="shared" si="1417"/>
        <v>161.83118124831333</v>
      </c>
      <c r="J3020" s="7">
        <v>45.2</v>
      </c>
      <c r="K3020" s="2">
        <f t="shared" si="1432"/>
        <v>115.43118124831332</v>
      </c>
      <c r="L3020" s="7">
        <v>24.5</v>
      </c>
      <c r="M3020" s="2">
        <f t="shared" si="1433"/>
        <v>74.345910643836675</v>
      </c>
      <c r="N3020" s="7">
        <v>26.2</v>
      </c>
      <c r="O3020" s="2">
        <f t="shared" si="1434"/>
        <v>-14.75408935616332</v>
      </c>
      <c r="Q3020" s="2">
        <f t="shared" si="1435"/>
        <v>53.278917186752032</v>
      </c>
      <c r="R3020" s="2">
        <f t="shared" si="1422"/>
        <v>143.08701494590815</v>
      </c>
      <c r="S3020" s="2">
        <v>32.665799999999997</v>
      </c>
      <c r="T3020" s="2">
        <v>90</v>
      </c>
      <c r="U3020" s="7">
        <v>38.5</v>
      </c>
      <c r="V3020" s="2">
        <f t="shared" si="1418"/>
        <v>120.29492581878702</v>
      </c>
      <c r="W3020" s="7">
        <v>39.729999999999997</v>
      </c>
      <c r="X3020" s="2">
        <f t="shared" si="1419"/>
        <v>37.831837473823711</v>
      </c>
      <c r="Y3020" s="7">
        <v>24.81</v>
      </c>
      <c r="Z3020" s="2">
        <f t="shared" si="1420"/>
        <v>196.8878047794785</v>
      </c>
      <c r="AA3020" s="7">
        <v>46.4</v>
      </c>
      <c r="AB3020" s="7">
        <v>89.1</v>
      </c>
      <c r="AF3020">
        <f t="shared" si="1429"/>
        <v>39.421295740969626</v>
      </c>
      <c r="AH3020" s="15">
        <f t="shared" ref="AH3020:AH3083" si="1443">AH3019</f>
        <v>1</v>
      </c>
      <c r="AI3020">
        <f t="shared" si="1436"/>
        <v>-656.80520947073956</v>
      </c>
      <c r="AJ3020">
        <f t="shared" si="1437"/>
        <v>470.25152936584442</v>
      </c>
      <c r="AK3020">
        <f t="shared" si="1438"/>
        <v>-0.98342432989471984</v>
      </c>
      <c r="AL3020">
        <f t="shared" si="1423"/>
        <v>-34103692.217855632</v>
      </c>
      <c r="AM3020">
        <f t="shared" si="1439"/>
        <v>-57892.444796856253</v>
      </c>
      <c r="AN3020">
        <f t="shared" si="1440"/>
        <v>-161.44878284790289</v>
      </c>
      <c r="AP3020" s="15">
        <v>1</v>
      </c>
      <c r="AQ3020">
        <f t="shared" si="1424"/>
        <v>-113520423288491.98</v>
      </c>
      <c r="AR3020">
        <f t="shared" si="1425"/>
        <v>-0.90731587537543379</v>
      </c>
      <c r="AS3020">
        <f t="shared" si="1426"/>
        <v>-1984659456055.5703</v>
      </c>
      <c r="AU3020">
        <f t="shared" si="1427"/>
        <v>37668523243438.719</v>
      </c>
      <c r="AV3020">
        <f t="shared" si="1441"/>
        <v>-1.4129117470805023E+31</v>
      </c>
    </row>
    <row r="3021" spans="1:48" x14ac:dyDescent="0.3">
      <c r="A3021" s="4">
        <v>26.496300000000002</v>
      </c>
      <c r="B3021" s="4">
        <f t="shared" si="1442"/>
        <v>131</v>
      </c>
      <c r="C3021" s="7">
        <v>24.81</v>
      </c>
      <c r="D3021" s="2">
        <f t="shared" si="1416"/>
        <v>200.0261876004389</v>
      </c>
      <c r="E3021" s="6">
        <f t="shared" si="1431"/>
        <v>21.509803580073616</v>
      </c>
      <c r="F3021" s="2">
        <f t="shared" si="1421"/>
        <v>36.084476132554578</v>
      </c>
      <c r="G3021" s="7">
        <v>37.200000000000003</v>
      </c>
      <c r="H3021" s="3">
        <f t="shared" si="1417"/>
        <v>161.93118124831332</v>
      </c>
      <c r="J3021" s="7">
        <v>45.2</v>
      </c>
      <c r="K3021" s="2">
        <f t="shared" si="1432"/>
        <v>115.53118124831332</v>
      </c>
      <c r="L3021" s="7">
        <v>24.5</v>
      </c>
      <c r="M3021" s="2">
        <f t="shared" si="1433"/>
        <v>74.201507318114778</v>
      </c>
      <c r="N3021" s="7">
        <v>26.2</v>
      </c>
      <c r="O3021" s="2">
        <f t="shared" si="1434"/>
        <v>-14.898492681885216</v>
      </c>
      <c r="Q3021" s="2">
        <f t="shared" si="1435"/>
        <v>53.6072367127055</v>
      </c>
      <c r="R3021" s="2">
        <f t="shared" si="1422"/>
        <v>142.96192437153945</v>
      </c>
      <c r="S3021" s="2">
        <v>32.665799999999997</v>
      </c>
      <c r="T3021" s="2">
        <v>90</v>
      </c>
      <c r="U3021" s="7">
        <v>38.5</v>
      </c>
      <c r="V3021" s="2">
        <f t="shared" si="1418"/>
        <v>119.88492581878702</v>
      </c>
      <c r="W3021" s="7">
        <v>39.729999999999997</v>
      </c>
      <c r="X3021" s="2">
        <f t="shared" si="1419"/>
        <v>37.581837473823711</v>
      </c>
      <c r="Y3021" s="7">
        <v>24.81</v>
      </c>
      <c r="Z3021" s="2">
        <f t="shared" si="1420"/>
        <v>196.15640477947849</v>
      </c>
      <c r="AA3021" s="7">
        <v>46.4</v>
      </c>
      <c r="AB3021" s="7">
        <v>89.1</v>
      </c>
      <c r="AF3021">
        <f t="shared" si="1429"/>
        <v>39.163088461610357</v>
      </c>
      <c r="AH3021" s="15">
        <f t="shared" si="1443"/>
        <v>1</v>
      </c>
      <c r="AI3021">
        <f t="shared" si="1436"/>
        <v>-229.06283797162095</v>
      </c>
      <c r="AJ3021">
        <f t="shared" si="1437"/>
        <v>465.92563687061312</v>
      </c>
      <c r="AK3021">
        <f t="shared" si="1438"/>
        <v>-0.9266797439012282</v>
      </c>
      <c r="AL3021">
        <f t="shared" si="1423"/>
        <v>-50838909.747947231</v>
      </c>
      <c r="AM3021">
        <f t="shared" si="1439"/>
        <v>-86570.167300646339</v>
      </c>
      <c r="AN3021">
        <f t="shared" si="1440"/>
        <v>-186.18201508539525</v>
      </c>
      <c r="AP3021" s="15">
        <v>1</v>
      </c>
      <c r="AQ3021">
        <f t="shared" si="1424"/>
        <v>-3984869101780.6382</v>
      </c>
      <c r="AR3021">
        <f t="shared" si="1425"/>
        <v>-0.93488019594066352</v>
      </c>
      <c r="AS3021">
        <f t="shared" si="1426"/>
        <v>-297233267125.42883</v>
      </c>
      <c r="AU3021">
        <f t="shared" si="1427"/>
        <v>2152963952133.751</v>
      </c>
      <c r="AV3021">
        <f t="shared" si="1441"/>
        <v>-7.4197882280013631E+31</v>
      </c>
    </row>
    <row r="3022" spans="1:48" x14ac:dyDescent="0.3">
      <c r="A3022" s="4">
        <v>26.496300000000002</v>
      </c>
      <c r="B3022" s="4">
        <f t="shared" si="1442"/>
        <v>132</v>
      </c>
      <c r="C3022" s="7">
        <v>24.81</v>
      </c>
      <c r="D3022" s="2">
        <f t="shared" si="1416"/>
        <v>199.22618760043889</v>
      </c>
      <c r="E3022" s="6">
        <f t="shared" si="1431"/>
        <v>21.970224594108384</v>
      </c>
      <c r="F3022" s="2">
        <f t="shared" si="1421"/>
        <v>36.198295589477141</v>
      </c>
      <c r="G3022" s="7">
        <v>37.200000000000003</v>
      </c>
      <c r="H3022" s="3">
        <f t="shared" si="1417"/>
        <v>162.03118124831332</v>
      </c>
      <c r="J3022" s="7">
        <v>45.2</v>
      </c>
      <c r="K3022" s="2">
        <f t="shared" si="1432"/>
        <v>115.63118124831331</v>
      </c>
      <c r="L3022" s="7">
        <v>24.5</v>
      </c>
      <c r="M3022" s="2">
        <f t="shared" si="1433"/>
        <v>74.055163608398459</v>
      </c>
      <c r="N3022" s="7">
        <v>26.2</v>
      </c>
      <c r="O3022" s="2">
        <f t="shared" si="1434"/>
        <v>-15.044836391601535</v>
      </c>
      <c r="Q3022" s="2">
        <f t="shared" si="1435"/>
        <v>53.933065478497738</v>
      </c>
      <c r="R3022" s="2">
        <f t="shared" si="1422"/>
        <v>142.83410588142459</v>
      </c>
      <c r="S3022" s="2">
        <v>32.665799999999997</v>
      </c>
      <c r="T3022" s="2">
        <v>90</v>
      </c>
      <c r="U3022" s="7">
        <v>38.5</v>
      </c>
      <c r="V3022" s="2">
        <f t="shared" si="1418"/>
        <v>119.47492581878703</v>
      </c>
      <c r="W3022" s="7">
        <v>39.729999999999997</v>
      </c>
      <c r="X3022" s="2">
        <f t="shared" si="1419"/>
        <v>37.331837473823711</v>
      </c>
      <c r="Y3022" s="7">
        <v>24.81</v>
      </c>
      <c r="Z3022" s="2">
        <f t="shared" si="1420"/>
        <v>195.42500477947848</v>
      </c>
      <c r="AA3022" s="7">
        <v>46.4</v>
      </c>
      <c r="AB3022" s="7">
        <v>89.1</v>
      </c>
      <c r="AF3022">
        <f t="shared" si="1429"/>
        <v>38.909285672372889</v>
      </c>
      <c r="AH3022" s="15">
        <f t="shared" si="1443"/>
        <v>1</v>
      </c>
      <c r="AI3022">
        <f t="shared" si="1436"/>
        <v>-53.593646425874311</v>
      </c>
      <c r="AJ3022">
        <f t="shared" si="1437"/>
        <v>461.11347832657447</v>
      </c>
      <c r="AK3022">
        <f t="shared" si="1438"/>
        <v>-0.86920453783752372</v>
      </c>
      <c r="AL3022">
        <f t="shared" si="1423"/>
        <v>-67371445.502317712</v>
      </c>
      <c r="AM3022">
        <f t="shared" si="1439"/>
        <v>-115280.97704215736</v>
      </c>
      <c r="AN3022">
        <f t="shared" si="1440"/>
        <v>-210.76080041652838</v>
      </c>
      <c r="AP3022" s="15">
        <v>1</v>
      </c>
      <c r="AQ3022">
        <f t="shared" si="1424"/>
        <v>-805508501778.12036</v>
      </c>
      <c r="AR3022">
        <f t="shared" si="1425"/>
        <v>-0.96241650199718942</v>
      </c>
      <c r="AS3022">
        <f t="shared" si="1426"/>
        <v>2141101393940.7813</v>
      </c>
      <c r="AU3022">
        <f t="shared" si="1427"/>
        <v>1132856903497.1462</v>
      </c>
      <c r="AV3022">
        <f t="shared" si="1441"/>
        <v>-2.1235493881869083E+32</v>
      </c>
    </row>
    <row r="3023" spans="1:48" x14ac:dyDescent="0.3">
      <c r="A3023" s="4">
        <v>26.496300000000002</v>
      </c>
      <c r="B3023" s="4">
        <f t="shared" si="1442"/>
        <v>133</v>
      </c>
      <c r="C3023" s="7">
        <v>24.81</v>
      </c>
      <c r="D3023" s="2">
        <f t="shared" si="1416"/>
        <v>198.42618760043888</v>
      </c>
      <c r="E3023" s="6">
        <f t="shared" si="1431"/>
        <v>22.429929617613453</v>
      </c>
      <c r="F3023" s="2">
        <f t="shared" si="1421"/>
        <v>36.327957264066313</v>
      </c>
      <c r="G3023" s="7">
        <v>37.200000000000003</v>
      </c>
      <c r="H3023" s="3">
        <f t="shared" si="1417"/>
        <v>162.13118124831331</v>
      </c>
      <c r="J3023" s="7">
        <v>45.2</v>
      </c>
      <c r="K3023" s="2">
        <f t="shared" si="1432"/>
        <v>115.73118124831331</v>
      </c>
      <c r="L3023" s="7">
        <v>24.5</v>
      </c>
      <c r="M3023" s="2">
        <f t="shared" si="1433"/>
        <v>73.906903654245326</v>
      </c>
      <c r="N3023" s="7">
        <v>26.2</v>
      </c>
      <c r="O3023" s="2">
        <f t="shared" si="1434"/>
        <v>-15.193096345754668</v>
      </c>
      <c r="Q3023" s="2">
        <f t="shared" si="1435"/>
        <v>54.256368684909852</v>
      </c>
      <c r="R3023" s="2">
        <f t="shared" si="1422"/>
        <v>142.70362916269627</v>
      </c>
      <c r="S3023" s="2">
        <v>32.665799999999997</v>
      </c>
      <c r="T3023" s="2">
        <v>90</v>
      </c>
      <c r="U3023" s="7">
        <v>38.5</v>
      </c>
      <c r="V3023" s="2">
        <f t="shared" si="1418"/>
        <v>119.06492581878703</v>
      </c>
      <c r="W3023" s="7">
        <v>39.729999999999997</v>
      </c>
      <c r="X3023" s="2">
        <f t="shared" si="1419"/>
        <v>37.081837473823711</v>
      </c>
      <c r="Y3023" s="7">
        <v>24.81</v>
      </c>
      <c r="Z3023" s="2">
        <f t="shared" si="1420"/>
        <v>194.69360477947848</v>
      </c>
      <c r="AA3023" s="7">
        <v>46.4</v>
      </c>
      <c r="AB3023" s="7">
        <v>89.1</v>
      </c>
      <c r="AF3023">
        <f t="shared" si="1429"/>
        <v>38.659985856376991</v>
      </c>
      <c r="AH3023" s="15">
        <f t="shared" si="1443"/>
        <v>1</v>
      </c>
      <c r="AI3023">
        <f t="shared" si="1436"/>
        <v>-270.23883755329774</v>
      </c>
      <c r="AJ3023">
        <f t="shared" si="1437"/>
        <v>455.9661677871112</v>
      </c>
      <c r="AK3023">
        <f t="shared" si="1438"/>
        <v>-0.81102995106588038</v>
      </c>
      <c r="AL3023">
        <f t="shared" si="1423"/>
        <v>-83655583.252023801</v>
      </c>
      <c r="AM3023">
        <f t="shared" si="1439"/>
        <v>-143961.02876096091</v>
      </c>
      <c r="AN3023">
        <f t="shared" si="1440"/>
        <v>-235.16671725528698</v>
      </c>
      <c r="AP3023" s="15">
        <v>1</v>
      </c>
      <c r="AQ3023">
        <f t="shared" si="1424"/>
        <v>-8177155691153.335</v>
      </c>
      <c r="AR3023">
        <f t="shared" si="1425"/>
        <v>-0.98993602016551907</v>
      </c>
      <c r="AS3023">
        <f t="shared" si="1426"/>
        <v>-2924709807362.8574</v>
      </c>
      <c r="AU3023">
        <f t="shared" si="1427"/>
        <v>4691431873198.2666</v>
      </c>
      <c r="AV3023">
        <f t="shared" si="1441"/>
        <v>-4.6426059356796244E+32</v>
      </c>
    </row>
    <row r="3024" spans="1:48" x14ac:dyDescent="0.3">
      <c r="A3024" s="4">
        <v>26.496300000000002</v>
      </c>
      <c r="B3024" s="4">
        <f t="shared" si="1442"/>
        <v>134</v>
      </c>
      <c r="C3024" s="7">
        <v>24.81</v>
      </c>
      <c r="D3024" s="2">
        <f t="shared" si="1416"/>
        <v>197.62618760043887</v>
      </c>
      <c r="E3024" s="6">
        <f t="shared" si="1431"/>
        <v>22.888825974250981</v>
      </c>
      <c r="F3024" s="2">
        <f t="shared" si="1421"/>
        <v>36.472481988140267</v>
      </c>
      <c r="G3024" s="7">
        <v>37.200000000000003</v>
      </c>
      <c r="H3024" s="3">
        <f t="shared" si="1417"/>
        <v>162.23118124831331</v>
      </c>
      <c r="J3024" s="7">
        <v>45.2</v>
      </c>
      <c r="K3024" s="2">
        <f t="shared" si="1432"/>
        <v>115.8311812483133</v>
      </c>
      <c r="L3024" s="7">
        <v>24.5</v>
      </c>
      <c r="M3024" s="2">
        <f t="shared" si="1433"/>
        <v>73.756752836753805</v>
      </c>
      <c r="N3024" s="7">
        <v>26.2</v>
      </c>
      <c r="O3024" s="2">
        <f t="shared" si="1434"/>
        <v>-15.34324716324619</v>
      </c>
      <c r="Q3024" s="2">
        <f t="shared" si="1435"/>
        <v>54.577112149425609</v>
      </c>
      <c r="R3024" s="2">
        <f t="shared" si="1422"/>
        <v>142.57056190898814</v>
      </c>
      <c r="S3024" s="2">
        <v>32.665799999999997</v>
      </c>
      <c r="T3024" s="2">
        <v>90</v>
      </c>
      <c r="U3024" s="7">
        <v>38.5</v>
      </c>
      <c r="V3024" s="2">
        <f t="shared" si="1418"/>
        <v>118.65492581878704</v>
      </c>
      <c r="W3024" s="7">
        <v>39.729999999999997</v>
      </c>
      <c r="X3024" s="2">
        <f t="shared" si="1419"/>
        <v>36.831837473823711</v>
      </c>
      <c r="Y3024" s="7">
        <v>24.81</v>
      </c>
      <c r="Z3024" s="2">
        <f t="shared" si="1420"/>
        <v>193.96220477947847</v>
      </c>
      <c r="AA3024" s="7">
        <v>46.4</v>
      </c>
      <c r="AB3024" s="7">
        <v>89.1</v>
      </c>
      <c r="AF3024">
        <f t="shared" si="1429"/>
        <v>38.415286004586449</v>
      </c>
      <c r="AH3024" s="15">
        <f t="shared" si="1443"/>
        <v>1</v>
      </c>
      <c r="AI3024">
        <f t="shared" si="1436"/>
        <v>-645.37427951527673</v>
      </c>
      <c r="AJ3024">
        <f t="shared" si="1437"/>
        <v>450.40808790099641</v>
      </c>
      <c r="AK3024">
        <f t="shared" si="1438"/>
        <v>-0.75219203449376526</v>
      </c>
      <c r="AL3024">
        <f t="shared" si="1423"/>
        <v>-99668620.023247257</v>
      </c>
      <c r="AM3024">
        <f t="shared" si="1439"/>
        <v>-172584.81645075721</v>
      </c>
      <c r="AN3024">
        <f t="shared" si="1440"/>
        <v>-259.38159459909559</v>
      </c>
      <c r="AP3024" s="15">
        <v>1</v>
      </c>
      <c r="AQ3024">
        <f t="shared" si="1424"/>
        <v>-114683074122641.2</v>
      </c>
      <c r="AR3024">
        <f t="shared" si="1425"/>
        <v>-1.0174497730403949</v>
      </c>
      <c r="AS3024">
        <f t="shared" si="1426"/>
        <v>2523098827106.7275</v>
      </c>
      <c r="AU3024">
        <f t="shared" si="1427"/>
        <v>42696864222161.125</v>
      </c>
      <c r="AV3024">
        <f t="shared" si="1441"/>
        <v>-8.4340132055084362E+32</v>
      </c>
    </row>
    <row r="3025" spans="1:48" x14ac:dyDescent="0.3">
      <c r="A3025" s="4">
        <v>26.496300000000002</v>
      </c>
      <c r="B3025" s="4">
        <f t="shared" si="1442"/>
        <v>135</v>
      </c>
      <c r="C3025" s="7">
        <v>24.81</v>
      </c>
      <c r="D3025" s="2">
        <f t="shared" si="1416"/>
        <v>196.82618760043886</v>
      </c>
      <c r="E3025" s="6">
        <f t="shared" si="1431"/>
        <v>23.346825680411037</v>
      </c>
      <c r="F3025" s="2">
        <f t="shared" si="1421"/>
        <v>36.630967403242714</v>
      </c>
      <c r="G3025" s="7">
        <v>37.200000000000003</v>
      </c>
      <c r="H3025" s="3">
        <f t="shared" si="1417"/>
        <v>162.3311812483133</v>
      </c>
      <c r="J3025" s="7">
        <v>45.2</v>
      </c>
      <c r="K3025" s="2">
        <f t="shared" si="1432"/>
        <v>115.93118124831329</v>
      </c>
      <c r="L3025" s="7">
        <v>24.5</v>
      </c>
      <c r="M3025" s="2">
        <f t="shared" si="1433"/>
        <v>73.604737590082266</v>
      </c>
      <c r="N3025" s="7">
        <v>26.2</v>
      </c>
      <c r="O3025" s="2">
        <f t="shared" si="1434"/>
        <v>-15.495262409917729</v>
      </c>
      <c r="Q3025" s="2">
        <f t="shared" si="1435"/>
        <v>54.895262291635589</v>
      </c>
      <c r="R3025" s="2">
        <f t="shared" si="1422"/>
        <v>142.434969891035</v>
      </c>
      <c r="S3025" s="2">
        <v>32.665799999999997</v>
      </c>
      <c r="T3025" s="2">
        <v>90</v>
      </c>
      <c r="U3025" s="7">
        <v>38.5</v>
      </c>
      <c r="V3025" s="2">
        <f t="shared" si="1418"/>
        <v>118.24492581878704</v>
      </c>
      <c r="W3025" s="7">
        <v>39.729999999999997</v>
      </c>
      <c r="X3025" s="2">
        <f t="shared" si="1419"/>
        <v>36.581837473823711</v>
      </c>
      <c r="Y3025" s="7">
        <v>24.81</v>
      </c>
      <c r="Z3025" s="2">
        <f t="shared" si="1420"/>
        <v>193.23080477947846</v>
      </c>
      <c r="AA3025" s="7">
        <v>46.4</v>
      </c>
      <c r="AB3025" s="7">
        <v>89.1</v>
      </c>
      <c r="AF3025">
        <f t="shared" si="1429"/>
        <v>38.175281573900961</v>
      </c>
      <c r="AH3025" s="15">
        <f t="shared" si="1443"/>
        <v>1</v>
      </c>
      <c r="AI3025">
        <f t="shared" si="1436"/>
        <v>-819.56302076086922</v>
      </c>
      <c r="AJ3025">
        <f t="shared" si="1437"/>
        <v>445.37712074700096</v>
      </c>
      <c r="AK3025">
        <f t="shared" si="1438"/>
        <v>-0.69273167820059178</v>
      </c>
      <c r="AL3025">
        <f t="shared" si="1423"/>
        <v>-115283588.97834016</v>
      </c>
      <c r="AM3025">
        <f t="shared" si="1439"/>
        <v>-200946.77043786485</v>
      </c>
      <c r="AN3025">
        <f t="shared" si="1440"/>
        <v>-283.38753955324268</v>
      </c>
      <c r="AP3025" s="15">
        <v>1</v>
      </c>
      <c r="AQ3025">
        <f t="shared" si="1424"/>
        <v>-260996753855869.44</v>
      </c>
      <c r="AR3025">
        <f t="shared" si="1425"/>
        <v>-1.0449685756078291</v>
      </c>
      <c r="AS3025">
        <f t="shared" si="1426"/>
        <v>-1293813869639.5903</v>
      </c>
      <c r="AU3025">
        <f t="shared" si="1427"/>
        <v>94862088781059.563</v>
      </c>
      <c r="AV3025">
        <f t="shared" si="1441"/>
        <v>-1.3568171669535742E+33</v>
      </c>
    </row>
    <row r="3026" spans="1:48" x14ac:dyDescent="0.3">
      <c r="A3026" s="4">
        <v>26.496300000000002</v>
      </c>
      <c r="B3026" s="4">
        <f t="shared" si="1442"/>
        <v>136</v>
      </c>
      <c r="C3026" s="7">
        <v>24.81</v>
      </c>
      <c r="D3026" s="2">
        <f t="shared" si="1416"/>
        <v>196.02618760043885</v>
      </c>
      <c r="E3026" s="6">
        <f t="shared" si="1431"/>
        <v>23.803845001977077</v>
      </c>
      <c r="F3026" s="2">
        <f t="shared" si="1421"/>
        <v>36.802580774503454</v>
      </c>
      <c r="G3026" s="7">
        <v>37.200000000000003</v>
      </c>
      <c r="H3026" s="3">
        <f t="shared" si="1417"/>
        <v>162.43118124831329</v>
      </c>
      <c r="J3026" s="7">
        <v>45.2</v>
      </c>
      <c r="K3026" s="2">
        <f t="shared" si="1432"/>
        <v>116.03118124831329</v>
      </c>
      <c r="L3026" s="7">
        <v>24.5</v>
      </c>
      <c r="M3026" s="2">
        <f t="shared" si="1433"/>
        <v>73.450885231615558</v>
      </c>
      <c r="N3026" s="7">
        <v>26.2</v>
      </c>
      <c r="O3026" s="2">
        <f t="shared" si="1434"/>
        <v>-15.649114768384436</v>
      </c>
      <c r="Q3026" s="2">
        <f t="shared" si="1435"/>
        <v>55.210786119323863</v>
      </c>
      <c r="R3026" s="2">
        <f t="shared" si="1422"/>
        <v>142.29691702457683</v>
      </c>
      <c r="S3026" s="2">
        <v>32.665799999999997</v>
      </c>
      <c r="T3026" s="2">
        <v>90</v>
      </c>
      <c r="U3026" s="7">
        <v>38.5</v>
      </c>
      <c r="V3026" s="2">
        <f t="shared" si="1418"/>
        <v>117.83492581878704</v>
      </c>
      <c r="W3026" s="7">
        <v>39.729999999999997</v>
      </c>
      <c r="X3026" s="2">
        <f t="shared" si="1419"/>
        <v>36.331837473823711</v>
      </c>
      <c r="Y3026" s="7">
        <v>24.81</v>
      </c>
      <c r="Z3026" s="2">
        <f t="shared" si="1420"/>
        <v>192.49940477947845</v>
      </c>
      <c r="AA3026" s="7">
        <v>46.4</v>
      </c>
      <c r="AB3026" s="7">
        <v>89.1</v>
      </c>
      <c r="AF3026">
        <f t="shared" si="1429"/>
        <v>37.940066446848235</v>
      </c>
      <c r="AH3026" s="15">
        <f t="shared" si="1443"/>
        <v>1</v>
      </c>
      <c r="AI3026">
        <f t="shared" si="1436"/>
        <v>-655.7632716553735</v>
      </c>
      <c r="AJ3026">
        <f t="shared" si="1437"/>
        <v>439.02890940212643</v>
      </c>
      <c r="AK3026">
        <f t="shared" si="1438"/>
        <v>-0.63269460523088628</v>
      </c>
      <c r="AL3026">
        <f t="shared" si="1423"/>
        <v>-130658286.47507115</v>
      </c>
      <c r="AM3026">
        <f t="shared" si="1439"/>
        <v>-229330.79408794933</v>
      </c>
      <c r="AN3026">
        <f t="shared" si="1440"/>
        <v>-307.16696424959423</v>
      </c>
      <c r="AP3026" s="15">
        <v>1</v>
      </c>
      <c r="AQ3026">
        <f t="shared" si="1424"/>
        <v>-119256418624881.42</v>
      </c>
      <c r="AR3026">
        <f t="shared" si="1425"/>
        <v>-1.0725031362575559</v>
      </c>
      <c r="AS3026">
        <f t="shared" si="1426"/>
        <v>-187622826774.68933</v>
      </c>
      <c r="AU3026">
        <f t="shared" si="1427"/>
        <v>50659500972917.992</v>
      </c>
      <c r="AV3026">
        <f t="shared" si="1441"/>
        <v>-2.0662186983742331E+33</v>
      </c>
    </row>
    <row r="3027" spans="1:48" x14ac:dyDescent="0.3">
      <c r="A3027" s="4">
        <v>26.496300000000002</v>
      </c>
      <c r="B3027" s="4">
        <f t="shared" si="1442"/>
        <v>137</v>
      </c>
      <c r="C3027" s="7">
        <v>24.81</v>
      </c>
      <c r="D3027" s="2">
        <f t="shared" si="1416"/>
        <v>195.22618760043883</v>
      </c>
      <c r="E3027" s="6">
        <f t="shared" si="1431"/>
        <v>24.259804061371888</v>
      </c>
      <c r="F3027" s="2">
        <f t="shared" si="1421"/>
        <v>36.98655257173364</v>
      </c>
      <c r="G3027" s="7">
        <v>37.200000000000003</v>
      </c>
      <c r="H3027" s="3">
        <f t="shared" si="1417"/>
        <v>162.53118124831329</v>
      </c>
      <c r="J3027" s="7">
        <v>45.2</v>
      </c>
      <c r="K3027" s="2">
        <f t="shared" si="1432"/>
        <v>116.13118124831328</v>
      </c>
      <c r="L3027" s="7">
        <v>24.5</v>
      </c>
      <c r="M3027" s="2">
        <f t="shared" si="1433"/>
        <v>73.295223809398465</v>
      </c>
      <c r="N3027" s="7">
        <v>26.2</v>
      </c>
      <c r="O3027" s="2">
        <f t="shared" si="1434"/>
        <v>-15.80477619060153</v>
      </c>
      <c r="Q3027" s="2">
        <f t="shared" si="1435"/>
        <v>55.523651215204161</v>
      </c>
      <c r="R3027" s="2">
        <f t="shared" si="1422"/>
        <v>142.15646543567493</v>
      </c>
      <c r="S3027" s="2">
        <v>32.665799999999997</v>
      </c>
      <c r="T3027" s="2">
        <v>90</v>
      </c>
      <c r="U3027" s="7">
        <v>38.5</v>
      </c>
      <c r="V3027" s="2">
        <f t="shared" si="1418"/>
        <v>117.42492581878705</v>
      </c>
      <c r="W3027" s="7">
        <v>39.729999999999997</v>
      </c>
      <c r="X3027" s="2">
        <f t="shared" si="1419"/>
        <v>36.081837473823711</v>
      </c>
      <c r="Y3027" s="7">
        <v>24.81</v>
      </c>
      <c r="Z3027" s="2">
        <f t="shared" si="1420"/>
        <v>191.76800477947845</v>
      </c>
      <c r="AA3027" s="7">
        <v>46.4</v>
      </c>
      <c r="AB3027" s="7">
        <v>89.1</v>
      </c>
      <c r="AF3027">
        <f t="shared" si="1429"/>
        <v>37.709732892802236</v>
      </c>
      <c r="AH3027" s="15">
        <f t="shared" si="1443"/>
        <v>1</v>
      </c>
      <c r="AI3027">
        <f t="shared" si="1436"/>
        <v>-341.78830020386937</v>
      </c>
      <c r="AJ3027">
        <f t="shared" si="1437"/>
        <v>432.71607876603684</v>
      </c>
      <c r="AK3027">
        <f t="shared" si="1438"/>
        <v>-0.57213132881278261</v>
      </c>
      <c r="AL3027">
        <f t="shared" si="1423"/>
        <v>-145624445.25525135</v>
      </c>
      <c r="AM3027">
        <f t="shared" si="1439"/>
        <v>-257458.63874281378</v>
      </c>
      <c r="AN3027">
        <f t="shared" si="1440"/>
        <v>-330.70261210326868</v>
      </c>
      <c r="AP3027" s="15">
        <v>1</v>
      </c>
      <c r="AQ3027">
        <f t="shared" si="1424"/>
        <v>-19668629301289.285</v>
      </c>
      <c r="AR3027">
        <f t="shared" si="1425"/>
        <v>-1.1000639491354582</v>
      </c>
      <c r="AS3027">
        <f t="shared" si="1426"/>
        <v>1314221582295.0928</v>
      </c>
      <c r="AU3027">
        <f t="shared" si="1427"/>
        <v>14484219901355.406</v>
      </c>
      <c r="AV3027">
        <f t="shared" si="1441"/>
        <v>-2.8977081655074006E+33</v>
      </c>
    </row>
    <row r="3028" spans="1:48" x14ac:dyDescent="0.3">
      <c r="A3028" s="4">
        <v>26.496300000000002</v>
      </c>
      <c r="B3028" s="4">
        <f t="shared" si="1442"/>
        <v>138</v>
      </c>
      <c r="C3028" s="7">
        <v>24.81</v>
      </c>
      <c r="D3028" s="2">
        <f t="shared" si="1416"/>
        <v>194.42618760043882</v>
      </c>
      <c r="E3028" s="6">
        <f t="shared" si="1431"/>
        <v>24.714626488520949</v>
      </c>
      <c r="F3028" s="2">
        <f t="shared" si="1421"/>
        <v>37.182170727286987</v>
      </c>
      <c r="G3028" s="7">
        <v>37.200000000000003</v>
      </c>
      <c r="H3028" s="3">
        <f t="shared" si="1417"/>
        <v>162.63118124831328</v>
      </c>
      <c r="J3028" s="7">
        <v>45.2</v>
      </c>
      <c r="K3028" s="2">
        <f t="shared" si="1432"/>
        <v>116.23118124831328</v>
      </c>
      <c r="L3028" s="7">
        <v>24.5</v>
      </c>
      <c r="M3028" s="2">
        <f t="shared" si="1433"/>
        <v>73.13778196545303</v>
      </c>
      <c r="N3028" s="7">
        <v>26.2</v>
      </c>
      <c r="O3028" s="2">
        <f t="shared" si="1434"/>
        <v>-15.962218034546964</v>
      </c>
      <c r="Q3028" s="2">
        <f t="shared" si="1435"/>
        <v>55.833825724273964</v>
      </c>
      <c r="R3028" s="2">
        <f t="shared" si="1422"/>
        <v>142.01367552354378</v>
      </c>
      <c r="S3028" s="2">
        <v>32.665799999999997</v>
      </c>
      <c r="T3028" s="2">
        <v>90</v>
      </c>
      <c r="U3028" s="7">
        <v>38.5</v>
      </c>
      <c r="V3028" s="2">
        <f t="shared" si="1418"/>
        <v>117.01492581878705</v>
      </c>
      <c r="W3028" s="7">
        <v>39.729999999999997</v>
      </c>
      <c r="X3028" s="2">
        <f t="shared" si="1419"/>
        <v>35.831837473823711</v>
      </c>
      <c r="Y3028" s="7">
        <v>24.81</v>
      </c>
      <c r="Z3028" s="2">
        <f t="shared" si="1420"/>
        <v>191.03660477947844</v>
      </c>
      <c r="AA3028" s="7">
        <v>46.4</v>
      </c>
      <c r="AB3028" s="7">
        <v>89.1</v>
      </c>
      <c r="AF3028">
        <f t="shared" si="1429"/>
        <v>37.484371530653242</v>
      </c>
      <c r="AH3028" s="15">
        <f t="shared" si="1443"/>
        <v>1</v>
      </c>
      <c r="AI3028">
        <f t="shared" si="1436"/>
        <v>-172.22565689229947</v>
      </c>
      <c r="AJ3028">
        <f t="shared" si="1437"/>
        <v>426.36557964548979</v>
      </c>
      <c r="AK3028">
        <f t="shared" si="1438"/>
        <v>-0.51109707059330145</v>
      </c>
      <c r="AL3028">
        <f t="shared" si="1423"/>
        <v>-160163521.10165644</v>
      </c>
      <c r="AM3028">
        <f t="shared" si="1439"/>
        <v>-285308.24880304851</v>
      </c>
      <c r="AN3028">
        <f t="shared" si="1440"/>
        <v>-353.97758335247607</v>
      </c>
      <c r="AP3028" s="15">
        <v>1</v>
      </c>
      <c r="AQ3028">
        <f t="shared" si="1424"/>
        <v>-6881439186362.6943</v>
      </c>
      <c r="AR3028">
        <f t="shared" si="1425"/>
        <v>-1.1276614096427986</v>
      </c>
      <c r="AS3028">
        <f t="shared" si="1426"/>
        <v>-1746704281164.4739</v>
      </c>
      <c r="AU3028">
        <f t="shared" si="1427"/>
        <v>9984843656987.7598</v>
      </c>
      <c r="AV3028">
        <f t="shared" si="1441"/>
        <v>-3.7869226538175228E+33</v>
      </c>
    </row>
    <row r="3029" spans="1:48" x14ac:dyDescent="0.3">
      <c r="A3029" s="4">
        <v>26.496300000000002</v>
      </c>
      <c r="B3029" s="4">
        <f t="shared" si="1442"/>
        <v>139</v>
      </c>
      <c r="C3029" s="7">
        <v>24.81</v>
      </c>
      <c r="D3029" s="2">
        <f t="shared" si="1416"/>
        <v>193.62618760043881</v>
      </c>
      <c r="E3029" s="6">
        <f t="shared" si="1431"/>
        <v>25.168239110253943</v>
      </c>
      <c r="F3029" s="2">
        <f t="shared" si="1421"/>
        <v>37.388775491663878</v>
      </c>
      <c r="G3029" s="7">
        <v>37.200000000000003</v>
      </c>
      <c r="H3029" s="3">
        <f t="shared" si="1417"/>
        <v>162.73118124831328</v>
      </c>
      <c r="J3029" s="7">
        <v>45.2</v>
      </c>
      <c r="K3029" s="2">
        <f t="shared" si="1432"/>
        <v>116.33118124831327</v>
      </c>
      <c r="L3029" s="7">
        <v>24.5</v>
      </c>
      <c r="M3029" s="2">
        <f t="shared" si="1433"/>
        <v>72.978588813631632</v>
      </c>
      <c r="N3029" s="7">
        <v>26.2</v>
      </c>
      <c r="O3029" s="2">
        <f t="shared" si="1434"/>
        <v>-16.121411186368363</v>
      </c>
      <c r="Q3029" s="2">
        <f t="shared" si="1435"/>
        <v>56.141278341756269</v>
      </c>
      <c r="R3029" s="2">
        <f t="shared" si="1422"/>
        <v>141.86860602099858</v>
      </c>
      <c r="S3029" s="2">
        <v>32.665799999999997</v>
      </c>
      <c r="T3029" s="2">
        <v>90</v>
      </c>
      <c r="U3029" s="7">
        <v>38.5</v>
      </c>
      <c r="V3029" s="2">
        <f t="shared" si="1418"/>
        <v>116.60492581878705</v>
      </c>
      <c r="W3029" s="7">
        <v>39.729999999999997</v>
      </c>
      <c r="X3029" s="2">
        <f t="shared" si="1419"/>
        <v>35.581837473823711</v>
      </c>
      <c r="Y3029" s="7">
        <v>24.81</v>
      </c>
      <c r="Z3029" s="2">
        <f t="shared" si="1420"/>
        <v>190.30520477947843</v>
      </c>
      <c r="AA3029" s="7">
        <v>46.4</v>
      </c>
      <c r="AB3029" s="7">
        <v>89.1</v>
      </c>
      <c r="AF3029">
        <f t="shared" si="1429"/>
        <v>37.26407129285694</v>
      </c>
      <c r="AH3029" s="15">
        <f t="shared" si="1443"/>
        <v>1</v>
      </c>
      <c r="AI3029">
        <f t="shared" si="1436"/>
        <v>-258.41481533821724</v>
      </c>
      <c r="AJ3029">
        <f t="shared" si="1437"/>
        <v>418.39312158755581</v>
      </c>
      <c r="AK3029">
        <f t="shared" si="1438"/>
        <v>-0.44965163789286161</v>
      </c>
      <c r="AL3029">
        <f t="shared" si="1423"/>
        <v>-174377793.30352384</v>
      </c>
      <c r="AM3029">
        <f t="shared" si="1439"/>
        <v>-313071.49070531037</v>
      </c>
      <c r="AN3029">
        <f t="shared" si="1440"/>
        <v>-376.97535982842481</v>
      </c>
      <c r="AP3029" s="15">
        <v>1</v>
      </c>
      <c r="AQ3029">
        <f t="shared" si="1424"/>
        <v>-12232934789677.834</v>
      </c>
      <c r="AR3029">
        <f t="shared" si="1425"/>
        <v>-1.1553058527653424</v>
      </c>
      <c r="AS3029">
        <f t="shared" si="1426"/>
        <v>1446750637985.5378</v>
      </c>
      <c r="AU3029">
        <f t="shared" si="1427"/>
        <v>15389990989094.691</v>
      </c>
      <c r="AV3029">
        <f t="shared" si="1441"/>
        <v>-4.6996876389955781E+33</v>
      </c>
    </row>
    <row r="3030" spans="1:48" x14ac:dyDescent="0.3">
      <c r="A3030" s="4">
        <v>26.496300000000002</v>
      </c>
      <c r="B3030" s="4">
        <f t="shared" si="1442"/>
        <v>140</v>
      </c>
      <c r="C3030" s="7">
        <v>24.81</v>
      </c>
      <c r="D3030" s="2">
        <f t="shared" si="1416"/>
        <v>192.8261876004388</v>
      </c>
      <c r="E3030" s="6">
        <f t="shared" si="1431"/>
        <v>25.620571673416656</v>
      </c>
      <c r="F3030" s="2">
        <f t="shared" si="1421"/>
        <v>37.605754817774319</v>
      </c>
      <c r="G3030" s="7">
        <v>37.200000000000003</v>
      </c>
      <c r="H3030" s="3">
        <f t="shared" si="1417"/>
        <v>162.83118124831327</v>
      </c>
      <c r="J3030" s="7">
        <v>45.2</v>
      </c>
      <c r="K3030" s="2">
        <f t="shared" si="1432"/>
        <v>116.43118124831327</v>
      </c>
      <c r="L3030" s="7">
        <v>24.5</v>
      </c>
      <c r="M3030" s="2">
        <f t="shared" si="1433"/>
        <v>72.817673830718263</v>
      </c>
      <c r="N3030" s="7">
        <v>26.2</v>
      </c>
      <c r="O3030" s="2">
        <f t="shared" si="1434"/>
        <v>-16.282326169281731</v>
      </c>
      <c r="Q3030" s="2">
        <f t="shared" si="1435"/>
        <v>56.445978301601087</v>
      </c>
      <c r="R3030" s="2">
        <f t="shared" si="1422"/>
        <v>141.72131405261536</v>
      </c>
      <c r="S3030" s="2">
        <v>32.665799999999997</v>
      </c>
      <c r="T3030" s="2">
        <v>90</v>
      </c>
      <c r="U3030" s="7">
        <v>38.5</v>
      </c>
      <c r="V3030" s="2">
        <f t="shared" si="1418"/>
        <v>116.19492581878706</v>
      </c>
      <c r="W3030" s="7">
        <v>39.729999999999997</v>
      </c>
      <c r="X3030" s="2">
        <f t="shared" si="1419"/>
        <v>35.331837473823711</v>
      </c>
      <c r="Y3030" s="7">
        <v>24.81</v>
      </c>
      <c r="Z3030" s="2">
        <f t="shared" si="1420"/>
        <v>189.57380477947842</v>
      </c>
      <c r="AA3030" s="7">
        <v>46.4</v>
      </c>
      <c r="AB3030" s="7">
        <v>89.1</v>
      </c>
      <c r="AF3030">
        <f t="shared" si="1429"/>
        <v>37.048919390793088</v>
      </c>
      <c r="AH3030" s="15">
        <f t="shared" si="1443"/>
        <v>1</v>
      </c>
      <c r="AI3030">
        <f t="shared" si="1436"/>
        <v>-457.95187614443296</v>
      </c>
      <c r="AJ3030">
        <f t="shared" si="1437"/>
        <v>410.35016427817999</v>
      </c>
      <c r="AK3030">
        <f t="shared" si="1438"/>
        <v>-0.38785925846885561</v>
      </c>
      <c r="AL3030">
        <f t="shared" si="1423"/>
        <v>-188102148.31555778</v>
      </c>
      <c r="AM3030">
        <f t="shared" si="1439"/>
        <v>-340467.94493714551</v>
      </c>
      <c r="AN3030">
        <f t="shared" si="1440"/>
        <v>-399.67982890401117</v>
      </c>
      <c r="AP3030" s="15">
        <v>1</v>
      </c>
      <c r="AQ3030">
        <f t="shared" si="1424"/>
        <v>-36554450906446.742</v>
      </c>
      <c r="AR3030">
        <f t="shared" si="1425"/>
        <v>-1.18300743040136</v>
      </c>
      <c r="AS3030">
        <f t="shared" si="1426"/>
        <v>-706785871777.53394</v>
      </c>
      <c r="AU3030">
        <f t="shared" si="1427"/>
        <v>33831044514246.336</v>
      </c>
      <c r="AV3030">
        <f t="shared" si="1441"/>
        <v>-5.5515521074186573E+33</v>
      </c>
    </row>
    <row r="3031" spans="1:48" x14ac:dyDescent="0.3">
      <c r="A3031" s="4">
        <v>26.496300000000002</v>
      </c>
      <c r="B3031" s="4">
        <f t="shared" si="1442"/>
        <v>141</v>
      </c>
      <c r="C3031" s="7">
        <v>24.81</v>
      </c>
      <c r="D3031" s="2">
        <f t="shared" si="1416"/>
        <v>192.02618760043879</v>
      </c>
      <c r="E3031" s="6">
        <f t="shared" si="1431"/>
        <v>26.071556597605845</v>
      </c>
      <c r="F3031" s="2">
        <f t="shared" si="1421"/>
        <v>37.832540213407405</v>
      </c>
      <c r="G3031" s="7">
        <v>37.200000000000003</v>
      </c>
      <c r="H3031" s="3">
        <f t="shared" si="1417"/>
        <v>162.93118124831327</v>
      </c>
      <c r="J3031" s="7">
        <v>45.2</v>
      </c>
      <c r="K3031" s="2">
        <f t="shared" si="1432"/>
        <v>116.53118124831326</v>
      </c>
      <c r="L3031" s="7">
        <v>24.5</v>
      </c>
      <c r="M3031" s="2">
        <f t="shared" si="1433"/>
        <v>72.655066759563454</v>
      </c>
      <c r="N3031" s="7">
        <v>26.2</v>
      </c>
      <c r="O3031" s="2">
        <f t="shared" si="1434"/>
        <v>-16.444933240436541</v>
      </c>
      <c r="Q3031" s="2">
        <f t="shared" si="1435"/>
        <v>56.747895365519135</v>
      </c>
      <c r="R3031" s="2">
        <f t="shared" si="1422"/>
        <v>141.5718551906954</v>
      </c>
      <c r="S3031" s="2">
        <v>32.665799999999997</v>
      </c>
      <c r="T3031" s="2">
        <v>90</v>
      </c>
      <c r="U3031" s="7">
        <v>38.5</v>
      </c>
      <c r="V3031" s="2">
        <f t="shared" si="1418"/>
        <v>115.78492581878706</v>
      </c>
      <c r="W3031" s="7">
        <v>39.729999999999997</v>
      </c>
      <c r="X3031" s="2">
        <f t="shared" si="1419"/>
        <v>35.081837473823711</v>
      </c>
      <c r="Y3031" s="7">
        <v>24.81</v>
      </c>
      <c r="Z3031" s="2">
        <f t="shared" si="1420"/>
        <v>188.84240477947841</v>
      </c>
      <c r="AA3031" s="7">
        <v>46.4</v>
      </c>
      <c r="AB3031" s="7">
        <v>89.1</v>
      </c>
      <c r="AF3031">
        <f t="shared" si="1429"/>
        <v>36.839001281368596</v>
      </c>
      <c r="AH3031" s="15">
        <f t="shared" si="1443"/>
        <v>1</v>
      </c>
      <c r="AI3031">
        <f t="shared" si="1436"/>
        <v>-559.94428802316509</v>
      </c>
      <c r="AJ3031">
        <f t="shared" si="1437"/>
        <v>405.42003026594659</v>
      </c>
      <c r="AK3031">
        <f t="shared" si="1438"/>
        <v>-0.3257883718375722</v>
      </c>
      <c r="AL3031">
        <f t="shared" si="1423"/>
        <v>-201088989.42383596</v>
      </c>
      <c r="AM3031">
        <f t="shared" si="1439"/>
        <v>-367060.01607128559</v>
      </c>
      <c r="AN3031">
        <f t="shared" si="1440"/>
        <v>-422.07530657190614</v>
      </c>
      <c r="AP3031" s="15">
        <v>1</v>
      </c>
      <c r="AQ3031">
        <f t="shared" si="1424"/>
        <v>-54040908138310.367</v>
      </c>
      <c r="AR3031">
        <f t="shared" si="1425"/>
        <v>-1.2107761378995407</v>
      </c>
      <c r="AS3031">
        <f t="shared" si="1426"/>
        <v>-101581925532.47589</v>
      </c>
      <c r="AU3031">
        <f t="shared" si="1427"/>
        <v>52579040071015.422</v>
      </c>
      <c r="AV3031">
        <f t="shared" si="1441"/>
        <v>-6.2527838889600917E+33</v>
      </c>
    </row>
    <row r="3032" spans="1:48" x14ac:dyDescent="0.3">
      <c r="A3032" s="4">
        <v>26.496300000000002</v>
      </c>
      <c r="B3032" s="4">
        <f t="shared" si="1442"/>
        <v>142</v>
      </c>
      <c r="C3032" s="7">
        <v>24.81</v>
      </c>
      <c r="D3032" s="2">
        <f t="shared" si="1416"/>
        <v>191.22618760043878</v>
      </c>
      <c r="E3032" s="6">
        <f t="shared" si="1431"/>
        <v>26.521128753985373</v>
      </c>
      <c r="F3032" s="2">
        <f t="shared" si="1421"/>
        <v>38.068603008949282</v>
      </c>
      <c r="G3032" s="7">
        <v>37.200000000000003</v>
      </c>
      <c r="H3032" s="3">
        <f t="shared" si="1417"/>
        <v>163.03118124831326</v>
      </c>
      <c r="J3032" s="7">
        <v>45.2</v>
      </c>
      <c r="K3032" s="2">
        <f t="shared" si="1432"/>
        <v>116.63118124831325</v>
      </c>
      <c r="L3032" s="7">
        <v>24.5</v>
      </c>
      <c r="M3032" s="2">
        <f t="shared" si="1433"/>
        <v>72.490797523121188</v>
      </c>
      <c r="N3032" s="7">
        <v>26.2</v>
      </c>
      <c r="O3032" s="2">
        <f t="shared" si="1434"/>
        <v>-16.609202476878806</v>
      </c>
      <c r="Q3032" s="2">
        <f t="shared" si="1435"/>
        <v>57.046999812522721</v>
      </c>
      <c r="R3032" s="2">
        <f t="shared" si="1422"/>
        <v>141.42028350912409</v>
      </c>
      <c r="S3032" s="2">
        <v>32.665799999999997</v>
      </c>
      <c r="T3032" s="2">
        <v>90</v>
      </c>
      <c r="U3032" s="7">
        <v>38.5</v>
      </c>
      <c r="V3032" s="2">
        <f t="shared" si="1418"/>
        <v>115.37492581878706</v>
      </c>
      <c r="W3032" s="7">
        <v>39.729999999999997</v>
      </c>
      <c r="X3032" s="2">
        <f t="shared" si="1419"/>
        <v>34.831837473823711</v>
      </c>
      <c r="Y3032" s="7">
        <v>24.81</v>
      </c>
      <c r="Z3032" s="2">
        <f t="shared" si="1420"/>
        <v>188.11100477947841</v>
      </c>
      <c r="AA3032" s="7">
        <v>46.4</v>
      </c>
      <c r="AB3032" s="7">
        <v>89.1</v>
      </c>
      <c r="AF3032">
        <f t="shared" si="1429"/>
        <v>36.634400634805317</v>
      </c>
      <c r="AH3032" s="15">
        <f t="shared" si="1443"/>
        <v>1</v>
      </c>
      <c r="AI3032">
        <f t="shared" si="1436"/>
        <v>-500.68201043848853</v>
      </c>
      <c r="AJ3032">
        <f t="shared" si="1437"/>
        <v>396.49502116734868</v>
      </c>
      <c r="AK3032">
        <f t="shared" si="1438"/>
        <v>-0.26351137682802894</v>
      </c>
      <c r="AL3032">
        <f t="shared" si="1423"/>
        <v>-213827948.34360212</v>
      </c>
      <c r="AM3032">
        <f t="shared" si="1439"/>
        <v>-393735.09559691325</v>
      </c>
      <c r="AN3032">
        <f t="shared" si="1440"/>
        <v>-444.14655960474659</v>
      </c>
      <c r="AP3032" s="15">
        <v>1</v>
      </c>
      <c r="AQ3032">
        <f t="shared" si="1424"/>
        <v>-34439976107524.793</v>
      </c>
      <c r="AR3032">
        <f t="shared" si="1425"/>
        <v>-1.2386222985575004</v>
      </c>
      <c r="AS3032">
        <f t="shared" si="1426"/>
        <v>677057025956.87219</v>
      </c>
      <c r="AU3032">
        <f t="shared" si="1427"/>
        <v>48178777219222.391</v>
      </c>
      <c r="AV3032">
        <f t="shared" si="1441"/>
        <v>-6.8208135675890815E+33</v>
      </c>
    </row>
    <row r="3033" spans="1:48" x14ac:dyDescent="0.3">
      <c r="A3033" s="4">
        <v>26.496300000000002</v>
      </c>
      <c r="B3033" s="4">
        <f t="shared" si="1442"/>
        <v>143</v>
      </c>
      <c r="C3033" s="7">
        <v>24.81</v>
      </c>
      <c r="D3033" s="2">
        <f t="shared" si="1416"/>
        <v>190.42618760043877</v>
      </c>
      <c r="E3033" s="6">
        <f t="shared" si="1431"/>
        <v>26.969225267109678</v>
      </c>
      <c r="F3033" s="2">
        <f t="shared" si="1421"/>
        <v>38.313450993905832</v>
      </c>
      <c r="G3033" s="7">
        <v>37.200000000000003</v>
      </c>
      <c r="H3033" s="3">
        <f t="shared" si="1417"/>
        <v>163.13118124831325</v>
      </c>
      <c r="J3033" s="7">
        <v>45.2</v>
      </c>
      <c r="K3033" s="2">
        <f t="shared" si="1432"/>
        <v>116.73118124831325</v>
      </c>
      <c r="L3033" s="7">
        <v>24.5</v>
      </c>
      <c r="M3033" s="2">
        <f t="shared" si="1433"/>
        <v>72.324896148339178</v>
      </c>
      <c r="N3033" s="7">
        <v>26.2</v>
      </c>
      <c r="O3033" s="2">
        <f t="shared" si="1434"/>
        <v>-16.775103851660816</v>
      </c>
      <c r="Q3033" s="2">
        <f t="shared" si="1435"/>
        <v>57.343262428949025</v>
      </c>
      <c r="R3033" s="2">
        <f t="shared" si="1422"/>
        <v>141.26665163520897</v>
      </c>
      <c r="S3033" s="2">
        <v>32.665799999999997</v>
      </c>
      <c r="T3033" s="2">
        <v>90</v>
      </c>
      <c r="U3033" s="7">
        <v>38.5</v>
      </c>
      <c r="V3033" s="2">
        <f t="shared" si="1418"/>
        <v>114.96492581878707</v>
      </c>
      <c r="W3033" s="7">
        <v>39.729999999999997</v>
      </c>
      <c r="X3033" s="2">
        <f t="shared" si="1419"/>
        <v>34.581837473823711</v>
      </c>
      <c r="Y3033" s="7">
        <v>24.81</v>
      </c>
      <c r="Z3033" s="2">
        <f t="shared" si="1420"/>
        <v>187.3796047794784</v>
      </c>
      <c r="AA3033" s="7">
        <v>46.4</v>
      </c>
      <c r="AB3033" s="7">
        <v>89.1</v>
      </c>
      <c r="AF3033">
        <f t="shared" si="1429"/>
        <v>36.435199303557269</v>
      </c>
      <c r="AH3033" s="15">
        <f t="shared" si="1443"/>
        <v>1</v>
      </c>
      <c r="AI3033">
        <f t="shared" si="1436"/>
        <v>-387.36721691584989</v>
      </c>
      <c r="AJ3033">
        <f t="shared" si="1437"/>
        <v>388.9754571852028</v>
      </c>
      <c r="AK3033">
        <f t="shared" si="1438"/>
        <v>-0.20110433572055778</v>
      </c>
      <c r="AL3033">
        <f t="shared" si="1423"/>
        <v>-225912836.69685468</v>
      </c>
      <c r="AM3033">
        <f t="shared" si="1439"/>
        <v>-419768.57590473018</v>
      </c>
      <c r="AN3033">
        <f t="shared" si="1440"/>
        <v>-465.87882675223398</v>
      </c>
      <c r="AP3033" s="15">
        <v>1</v>
      </c>
      <c r="AQ3033">
        <f t="shared" si="1424"/>
        <v>-15494998805441.518</v>
      </c>
      <c r="AR3033">
        <f t="shared" si="1425"/>
        <v>-1.2665557240743461</v>
      </c>
      <c r="AS3033">
        <f t="shared" si="1426"/>
        <v>-865349968746.4071</v>
      </c>
      <c r="AU3033">
        <f t="shared" si="1427"/>
        <v>39535280050562.766</v>
      </c>
      <c r="AV3033">
        <f t="shared" si="1441"/>
        <v>-7.1338857384567185E+33</v>
      </c>
    </row>
    <row r="3034" spans="1:48" x14ac:dyDescent="0.3">
      <c r="A3034" s="4">
        <v>26.496300000000002</v>
      </c>
      <c r="B3034" s="4">
        <f t="shared" si="1442"/>
        <v>144</v>
      </c>
      <c r="C3034" s="7">
        <v>24.81</v>
      </c>
      <c r="D3034" s="2">
        <f t="shared" si="1416"/>
        <v>189.62618760043875</v>
      </c>
      <c r="E3034" s="6">
        <f t="shared" si="1431"/>
        <v>27.415785337080496</v>
      </c>
      <c r="F3034" s="2">
        <f t="shared" si="1421"/>
        <v>38.566625381446997</v>
      </c>
      <c r="G3034" s="7">
        <v>37.200000000000003</v>
      </c>
      <c r="H3034" s="3">
        <f t="shared" si="1417"/>
        <v>163.23118124831325</v>
      </c>
      <c r="J3034" s="7">
        <v>45.2</v>
      </c>
      <c r="K3034" s="2">
        <f t="shared" si="1432"/>
        <v>116.83118124831324</v>
      </c>
      <c r="L3034" s="7">
        <v>24.5</v>
      </c>
      <c r="M3034" s="2">
        <f t="shared" si="1433"/>
        <v>72.157392698939304</v>
      </c>
      <c r="N3034" s="7">
        <v>26.2</v>
      </c>
      <c r="O3034" s="2">
        <f t="shared" si="1434"/>
        <v>-16.94260730106069</v>
      </c>
      <c r="Q3034" s="2">
        <f t="shared" si="1435"/>
        <v>57.636654498943017</v>
      </c>
      <c r="R3034" s="2">
        <f t="shared" si="1422"/>
        <v>141.11101079957933</v>
      </c>
      <c r="S3034" s="2">
        <v>32.665799999999997</v>
      </c>
      <c r="T3034" s="2">
        <v>90</v>
      </c>
      <c r="U3034" s="7">
        <v>38.5</v>
      </c>
      <c r="V3034" s="2">
        <f t="shared" si="1418"/>
        <v>114.55492581878707</v>
      </c>
      <c r="W3034" s="7">
        <v>39.729999999999997</v>
      </c>
      <c r="X3034" s="2">
        <f t="shared" si="1419"/>
        <v>34.331837473823711</v>
      </c>
      <c r="Y3034" s="7">
        <v>24.81</v>
      </c>
      <c r="Z3034" s="2">
        <f t="shared" si="1420"/>
        <v>186.64820477947839</v>
      </c>
      <c r="AA3034" s="7">
        <v>46.4</v>
      </c>
      <c r="AB3034" s="7">
        <v>89.1</v>
      </c>
      <c r="AF3034">
        <f t="shared" si="1429"/>
        <v>36.241477292307962</v>
      </c>
      <c r="AH3034" s="15">
        <f t="shared" si="1443"/>
        <v>1</v>
      </c>
      <c r="AI3034">
        <f t="shared" si="1436"/>
        <v>-341.53843957365115</v>
      </c>
      <c r="AJ3034">
        <f t="shared" si="1437"/>
        <v>380.85984021959729</v>
      </c>
      <c r="AK3034">
        <f t="shared" si="1438"/>
        <v>-0.13864663604450089</v>
      </c>
      <c r="AL3034">
        <f t="shared" si="1423"/>
        <v>-237456412.57923353</v>
      </c>
      <c r="AM3034">
        <f t="shared" si="1439"/>
        <v>-445369.88349644264</v>
      </c>
      <c r="AN3034">
        <f t="shared" si="1440"/>
        <v>-487.25783893224201</v>
      </c>
      <c r="AP3034" s="15">
        <v>1</v>
      </c>
      <c r="AQ3034">
        <f t="shared" si="1424"/>
        <v>-7898752525746.1064</v>
      </c>
      <c r="AR3034">
        <f t="shared" si="1425"/>
        <v>-1.2945864852927467</v>
      </c>
      <c r="AS3034">
        <f t="shared" si="1426"/>
        <v>693380303706.30408</v>
      </c>
      <c r="AU3034">
        <f t="shared" si="1427"/>
        <v>40277920670325.117</v>
      </c>
      <c r="AV3034">
        <f t="shared" si="1441"/>
        <v>-7.1547640371734888E+33</v>
      </c>
    </row>
    <row r="3035" spans="1:48" x14ac:dyDescent="0.3">
      <c r="A3035" s="4">
        <v>26.496300000000002</v>
      </c>
      <c r="B3035" s="4">
        <f t="shared" si="1442"/>
        <v>145</v>
      </c>
      <c r="C3035" s="7">
        <v>24.81</v>
      </c>
      <c r="D3035" s="2">
        <f t="shared" si="1416"/>
        <v>188.82618760043874</v>
      </c>
      <c r="E3035" s="6">
        <f t="shared" si="1431"/>
        <v>27.860750079706666</v>
      </c>
      <c r="F3035" s="2">
        <f t="shared" si="1421"/>
        <v>38.827698065117232</v>
      </c>
      <c r="G3035" s="7">
        <v>37.200000000000003</v>
      </c>
      <c r="H3035" s="3">
        <f t="shared" si="1417"/>
        <v>163.33118124831324</v>
      </c>
      <c r="J3035" s="7">
        <v>45.2</v>
      </c>
      <c r="K3035" s="2">
        <f t="shared" si="1432"/>
        <v>116.93118124831324</v>
      </c>
      <c r="L3035" s="7">
        <v>24.5</v>
      </c>
      <c r="M3035" s="2">
        <f t="shared" si="1433"/>
        <v>71.98831721620752</v>
      </c>
      <c r="N3035" s="7">
        <v>26.2</v>
      </c>
      <c r="O3035" s="2">
        <f t="shared" si="1434"/>
        <v>-17.111682783792475</v>
      </c>
      <c r="Q3035" s="2">
        <f t="shared" si="1435"/>
        <v>57.92714779537787</v>
      </c>
      <c r="R3035" s="2">
        <f t="shared" si="1422"/>
        <v>140.95341088422703</v>
      </c>
      <c r="S3035" s="2">
        <v>32.665799999999997</v>
      </c>
      <c r="T3035" s="2">
        <v>90</v>
      </c>
      <c r="U3035" s="7">
        <v>38.5</v>
      </c>
      <c r="V3035" s="2">
        <f t="shared" si="1418"/>
        <v>114.14492581878707</v>
      </c>
      <c r="W3035" s="7">
        <v>39.729999999999997</v>
      </c>
      <c r="X3035" s="2">
        <f t="shared" si="1419"/>
        <v>34.081837473823711</v>
      </c>
      <c r="Y3035" s="7">
        <v>24.81</v>
      </c>
      <c r="Z3035" s="2">
        <f t="shared" si="1420"/>
        <v>185.91680477947838</v>
      </c>
      <c r="AA3035" s="7">
        <v>46.4</v>
      </c>
      <c r="AB3035" s="7">
        <v>89.1</v>
      </c>
      <c r="AF3035">
        <f t="shared" si="1429"/>
        <v>36.053312729003068</v>
      </c>
      <c r="AH3035" s="15">
        <f t="shared" si="1443"/>
        <v>1</v>
      </c>
      <c r="AI3035">
        <f t="shared" si="1436"/>
        <v>-363.62748008801958</v>
      </c>
      <c r="AJ3035">
        <f t="shared" si="1437"/>
        <v>371.18429690074908</v>
      </c>
      <c r="AK3035">
        <f t="shared" si="1438"/>
        <v>-7.6220611858235324E-2</v>
      </c>
      <c r="AL3035">
        <f t="shared" si="1423"/>
        <v>-248480751.36365196</v>
      </c>
      <c r="AM3035">
        <f t="shared" si="1439"/>
        <v>-470586.0676736951</v>
      </c>
      <c r="AN3035">
        <f t="shared" si="1440"/>
        <v>-508.26983837537404</v>
      </c>
      <c r="AP3035" s="15">
        <v>1</v>
      </c>
      <c r="AQ3035">
        <f t="shared" si="1424"/>
        <v>-2330756439393.5483</v>
      </c>
      <c r="AR3035">
        <f t="shared" si="1425"/>
        <v>-1.3227246192651796</v>
      </c>
      <c r="AS3035">
        <f t="shared" si="1426"/>
        <v>-321157984747.6615</v>
      </c>
      <c r="AU3035">
        <f t="shared" si="1427"/>
        <v>47566436974205.672</v>
      </c>
      <c r="AV3035">
        <f t="shared" si="1441"/>
        <v>-6.8712457644410596E+33</v>
      </c>
    </row>
    <row r="3036" spans="1:48" x14ac:dyDescent="0.3">
      <c r="A3036" s="4">
        <v>26.496300000000002</v>
      </c>
      <c r="B3036" s="4">
        <f t="shared" si="1442"/>
        <v>146</v>
      </c>
      <c r="C3036" s="7">
        <v>24.81</v>
      </c>
      <c r="D3036" s="2">
        <f t="shared" si="1416"/>
        <v>188.02618760043873</v>
      </c>
      <c r="E3036" s="6">
        <f t="shared" si="1431"/>
        <v>28.304062382631958</v>
      </c>
      <c r="F3036" s="2">
        <f t="shared" si="1421"/>
        <v>39.096269136145928</v>
      </c>
      <c r="G3036" s="7">
        <v>37.200000000000003</v>
      </c>
      <c r="H3036" s="3">
        <f t="shared" si="1417"/>
        <v>163.43118124831324</v>
      </c>
      <c r="J3036" s="7">
        <v>45.2</v>
      </c>
      <c r="K3036" s="2">
        <f t="shared" si="1432"/>
        <v>117.03118124831323</v>
      </c>
      <c r="L3036" s="7">
        <v>24.5</v>
      </c>
      <c r="M3036" s="2">
        <f t="shared" si="1433"/>
        <v>71.817699666988176</v>
      </c>
      <c r="N3036" s="7">
        <v>26.2</v>
      </c>
      <c r="O3036" s="2">
        <f t="shared" si="1434"/>
        <v>-17.282300333011818</v>
      </c>
      <c r="Q3036" s="2">
        <f t="shared" si="1435"/>
        <v>58.214714571192403</v>
      </c>
      <c r="R3036" s="2">
        <f t="shared" si="1422"/>
        <v>140.79390046876338</v>
      </c>
      <c r="S3036" s="2">
        <v>32.665799999999997</v>
      </c>
      <c r="T3036" s="2">
        <v>90</v>
      </c>
      <c r="U3036" s="7">
        <v>38.5</v>
      </c>
      <c r="V3036" s="2">
        <f t="shared" si="1418"/>
        <v>113.73492581878708</v>
      </c>
      <c r="W3036" s="7">
        <v>39.729999999999997</v>
      </c>
      <c r="X3036" s="2">
        <f t="shared" si="1419"/>
        <v>33.831837473823711</v>
      </c>
      <c r="Y3036" s="7">
        <v>24.81</v>
      </c>
      <c r="Z3036" s="2">
        <f t="shared" si="1420"/>
        <v>185.18540477947838</v>
      </c>
      <c r="AA3036" s="7">
        <v>46.4</v>
      </c>
      <c r="AB3036" s="7">
        <v>89.1</v>
      </c>
      <c r="AF3036">
        <f t="shared" si="1429"/>
        <v>35.870781836878606</v>
      </c>
      <c r="AH3036" s="15">
        <f t="shared" si="1443"/>
        <v>1</v>
      </c>
      <c r="AI3036">
        <f t="shared" si="1436"/>
        <v>-365.88949867244082</v>
      </c>
      <c r="AJ3036">
        <f t="shared" si="1437"/>
        <v>364.06786228235251</v>
      </c>
      <c r="AK3036">
        <f t="shared" si="1438"/>
        <v>-1.3911127093571727E-2</v>
      </c>
      <c r="AL3036">
        <f t="shared" si="1423"/>
        <v>-258758786.35200611</v>
      </c>
      <c r="AM3036">
        <f t="shared" si="1439"/>
        <v>-494997.68811155489</v>
      </c>
      <c r="AN3036">
        <f t="shared" si="1440"/>
        <v>-528.90159668485512</v>
      </c>
      <c r="AP3036" s="15">
        <v>1</v>
      </c>
      <c r="AQ3036">
        <f t="shared" si="1424"/>
        <v>5594676676873.582</v>
      </c>
      <c r="AR3036">
        <f t="shared" si="1425"/>
        <v>-1.3509798793183629</v>
      </c>
      <c r="AS3036">
        <f t="shared" si="1426"/>
        <v>-43365338440.921143</v>
      </c>
      <c r="AU3036">
        <f t="shared" si="1427"/>
        <v>53490544006963.844</v>
      </c>
      <c r="AV3036">
        <f t="shared" si="1441"/>
        <v>-6.2742707394761784E+33</v>
      </c>
    </row>
    <row r="3037" spans="1:48" x14ac:dyDescent="0.3">
      <c r="A3037" s="4">
        <v>26.496300000000002</v>
      </c>
      <c r="B3037" s="4">
        <f t="shared" si="1442"/>
        <v>147</v>
      </c>
      <c r="C3037" s="7">
        <v>24.81</v>
      </c>
      <c r="D3037" s="2">
        <f t="shared" si="1416"/>
        <v>187.22618760043872</v>
      </c>
      <c r="E3037" s="6">
        <f t="shared" si="1431"/>
        <v>28.745666775651092</v>
      </c>
      <c r="F3037" s="2">
        <f t="shared" si="1421"/>
        <v>39.371964633531725</v>
      </c>
      <c r="G3037" s="7">
        <v>37.200000000000003</v>
      </c>
      <c r="H3037" s="3">
        <f t="shared" si="1417"/>
        <v>163.53118124831323</v>
      </c>
      <c r="J3037" s="7">
        <v>45.2</v>
      </c>
      <c r="K3037" s="2">
        <f t="shared" si="1432"/>
        <v>117.13118124831323</v>
      </c>
      <c r="L3037" s="7">
        <v>24.5</v>
      </c>
      <c r="M3037" s="2">
        <f t="shared" si="1433"/>
        <v>71.645569898153184</v>
      </c>
      <c r="N3037" s="7">
        <v>26.2</v>
      </c>
      <c r="O3037" s="2">
        <f t="shared" si="1434"/>
        <v>-17.45443010184681</v>
      </c>
      <c r="Q3037" s="2">
        <f t="shared" si="1435"/>
        <v>58.499327551125447</v>
      </c>
      <c r="R3037" s="2">
        <f t="shared" si="1422"/>
        <v>140.63252687496532</v>
      </c>
      <c r="S3037" s="2">
        <v>32.665799999999997</v>
      </c>
      <c r="T3037" s="2">
        <v>90</v>
      </c>
      <c r="U3037" s="7">
        <v>38.5</v>
      </c>
      <c r="V3037" s="2">
        <f t="shared" si="1418"/>
        <v>113.32492581878708</v>
      </c>
      <c r="W3037" s="7">
        <v>39.729999999999997</v>
      </c>
      <c r="X3037" s="2">
        <f t="shared" si="1419"/>
        <v>33.581837473823711</v>
      </c>
      <c r="Y3037" s="7">
        <v>24.81</v>
      </c>
      <c r="Z3037" s="2">
        <f t="shared" si="1420"/>
        <v>184.45400477947837</v>
      </c>
      <c r="AA3037" s="7">
        <v>46.4</v>
      </c>
      <c r="AB3037" s="7">
        <v>89.1</v>
      </c>
      <c r="AF3037">
        <f t="shared" si="1429"/>
        <v>35.693958907449513</v>
      </c>
      <c r="AH3037" s="15">
        <f t="shared" si="1443"/>
        <v>1</v>
      </c>
      <c r="AI3037">
        <f t="shared" si="1436"/>
        <v>-308.95410865176109</v>
      </c>
      <c r="AJ3037">
        <f t="shared" si="1437"/>
        <v>355.24926682874843</v>
      </c>
      <c r="AK3037">
        <f t="shared" si="1438"/>
        <v>4.8194875703492429E-2</v>
      </c>
      <c r="AL3037">
        <f t="shared" si="1423"/>
        <v>-268486729.2486338</v>
      </c>
      <c r="AM3037">
        <f t="shared" si="1439"/>
        <v>-518971.36528958898</v>
      </c>
      <c r="AN3037">
        <f t="shared" si="1440"/>
        <v>-549.14043177618532</v>
      </c>
      <c r="AP3037" s="15">
        <v>1</v>
      </c>
      <c r="AQ3037">
        <f t="shared" si="1424"/>
        <v>11901384226714.484</v>
      </c>
      <c r="AR3037">
        <f t="shared" si="1425"/>
        <v>-1.3793625032551016</v>
      </c>
      <c r="AS3037">
        <f t="shared" si="1426"/>
        <v>276152777735.15491</v>
      </c>
      <c r="AU3037">
        <f t="shared" si="1427"/>
        <v>54229391370256.703</v>
      </c>
      <c r="AV3037">
        <f t="shared" si="1441"/>
        <v>-5.4251609035131391E+33</v>
      </c>
    </row>
    <row r="3038" spans="1:48" x14ac:dyDescent="0.3">
      <c r="A3038" s="4">
        <v>26.496300000000002</v>
      </c>
      <c r="B3038" s="4">
        <f t="shared" si="1442"/>
        <v>148</v>
      </c>
      <c r="C3038" s="7">
        <v>24.81</v>
      </c>
      <c r="D3038" s="2">
        <f t="shared" si="1416"/>
        <v>186.42618760043871</v>
      </c>
      <c r="E3038" s="6">
        <f t="shared" si="1431"/>
        <v>29.18550931365381</v>
      </c>
      <c r="F3038" s="2">
        <f t="shared" si="1421"/>
        <v>39.654434502338596</v>
      </c>
      <c r="G3038" s="7">
        <v>37.200000000000003</v>
      </c>
      <c r="H3038" s="3">
        <f t="shared" si="1417"/>
        <v>163.63118124831323</v>
      </c>
      <c r="J3038" s="7">
        <v>45.2</v>
      </c>
      <c r="K3038" s="2">
        <f t="shared" si="1432"/>
        <v>117.23118124831322</v>
      </c>
      <c r="L3038" s="7">
        <v>24.5</v>
      </c>
      <c r="M3038" s="2">
        <f t="shared" si="1433"/>
        <v>71.471957596885034</v>
      </c>
      <c r="N3038" s="7">
        <v>26.2</v>
      </c>
      <c r="O3038" s="2">
        <f t="shared" si="1434"/>
        <v>-17.628042403114961</v>
      </c>
      <c r="Q3038" s="2">
        <f t="shared" si="1435"/>
        <v>58.780959923828597</v>
      </c>
      <c r="R3038" s="2">
        <f t="shared" si="1422"/>
        <v>140.46933620968102</v>
      </c>
      <c r="S3038" s="2">
        <v>32.665799999999997</v>
      </c>
      <c r="T3038" s="2">
        <v>90</v>
      </c>
      <c r="U3038" s="7">
        <v>38.5</v>
      </c>
      <c r="V3038" s="2">
        <f t="shared" si="1418"/>
        <v>112.91492581878708</v>
      </c>
      <c r="W3038" s="7">
        <v>39.729999999999997</v>
      </c>
      <c r="X3038" s="2">
        <f t="shared" si="1419"/>
        <v>33.331837473823711</v>
      </c>
      <c r="Y3038" s="7">
        <v>24.81</v>
      </c>
      <c r="Z3038" s="2">
        <f t="shared" si="1420"/>
        <v>183.72260477947836</v>
      </c>
      <c r="AA3038" s="7">
        <v>46.4</v>
      </c>
      <c r="AB3038" s="7">
        <v>89.1</v>
      </c>
      <c r="AF3038">
        <f t="shared" si="1429"/>
        <v>35.522916274427047</v>
      </c>
      <c r="AH3038" s="15">
        <f t="shared" si="1443"/>
        <v>1</v>
      </c>
      <c r="AI3038">
        <f t="shared" si="1436"/>
        <v>-261.37832612284853</v>
      </c>
      <c r="AJ3038">
        <f t="shared" si="1437"/>
        <v>344.68679526054467</v>
      </c>
      <c r="AK3038">
        <f t="shared" si="1438"/>
        <v>0.11000885718273012</v>
      </c>
      <c r="AL3038">
        <f t="shared" si="1423"/>
        <v>-277628248.58181643</v>
      </c>
      <c r="AM3038">
        <f t="shared" si="1439"/>
        <v>-542441.48338140012</v>
      </c>
      <c r="AN3038">
        <f t="shared" si="1440"/>
        <v>-568.97422366360843</v>
      </c>
      <c r="AP3038" s="15">
        <v>1</v>
      </c>
      <c r="AQ3038">
        <f t="shared" si="1424"/>
        <v>17265252982705.482</v>
      </c>
      <c r="AR3038">
        <f t="shared" si="1425"/>
        <v>-1.407882557416644</v>
      </c>
      <c r="AS3038">
        <f t="shared" si="1426"/>
        <v>-322775906860.27173</v>
      </c>
      <c r="AU3038">
        <f t="shared" si="1427"/>
        <v>56746495303517.414</v>
      </c>
      <c r="AV3038">
        <f t="shared" si="1441"/>
        <v>-4.3774933204887675E+33</v>
      </c>
    </row>
    <row r="3039" spans="1:48" x14ac:dyDescent="0.3">
      <c r="A3039" s="4">
        <v>26.496300000000002</v>
      </c>
      <c r="B3039" s="4">
        <f t="shared" si="1442"/>
        <v>149</v>
      </c>
      <c r="C3039" s="7">
        <v>24.81</v>
      </c>
      <c r="D3039" s="2">
        <f t="shared" si="1416"/>
        <v>185.6261876004387</v>
      </c>
      <c r="E3039" s="6">
        <f t="shared" si="1431"/>
        <v>29.623537470827102</v>
      </c>
      <c r="F3039" s="2">
        <f t="shared" si="1421"/>
        <v>39.943350738492242</v>
      </c>
      <c r="G3039" s="7">
        <v>37.200000000000003</v>
      </c>
      <c r="H3039" s="3">
        <f t="shared" si="1417"/>
        <v>163.73118124831322</v>
      </c>
      <c r="J3039" s="7">
        <v>45.2</v>
      </c>
      <c r="K3039" s="2">
        <f t="shared" si="1432"/>
        <v>117.33118124831321</v>
      </c>
      <c r="L3039" s="7">
        <v>24.5</v>
      </c>
      <c r="M3039" s="2">
        <f t="shared" si="1433"/>
        <v>71.296892256173152</v>
      </c>
      <c r="N3039" s="7">
        <v>26.2</v>
      </c>
      <c r="O3039" s="2">
        <f t="shared" si="1434"/>
        <v>-17.803107743826843</v>
      </c>
      <c r="Q3039" s="2">
        <f t="shared" si="1435"/>
        <v>59.059585334339445</v>
      </c>
      <c r="R3039" s="2">
        <f t="shared" si="1422"/>
        <v>140.30437340616089</v>
      </c>
      <c r="S3039" s="2">
        <v>32.665799999999997</v>
      </c>
      <c r="T3039" s="2">
        <v>90</v>
      </c>
      <c r="U3039" s="7">
        <v>38.5</v>
      </c>
      <c r="V3039" s="2">
        <f t="shared" si="1418"/>
        <v>112.50492581878709</v>
      </c>
      <c r="W3039" s="7">
        <v>39.729999999999997</v>
      </c>
      <c r="X3039" s="2">
        <f t="shared" si="1419"/>
        <v>33.081837473823711</v>
      </c>
      <c r="Y3039" s="7">
        <v>24.81</v>
      </c>
      <c r="Z3039" s="2">
        <f t="shared" si="1420"/>
        <v>182.99120477947835</v>
      </c>
      <c r="AA3039" s="7">
        <v>46.4</v>
      </c>
      <c r="AB3039" s="7">
        <v>89.1</v>
      </c>
      <c r="AF3039">
        <f t="shared" si="1429"/>
        <v>35.357724288538265</v>
      </c>
      <c r="AH3039" s="15">
        <f t="shared" si="1443"/>
        <v>1</v>
      </c>
      <c r="AI3039">
        <f t="shared" si="1436"/>
        <v>-307.74669803233559</v>
      </c>
      <c r="AJ3039">
        <f t="shared" si="1437"/>
        <v>336.88210439599339</v>
      </c>
      <c r="AK3039">
        <f t="shared" si="1438"/>
        <v>0.17144118882575898</v>
      </c>
      <c r="AL3039">
        <f t="shared" si="1423"/>
        <v>-286005840.79730648</v>
      </c>
      <c r="AM3039">
        <f t="shared" si="1439"/>
        <v>-565067.93878720899</v>
      </c>
      <c r="AN3039">
        <f t="shared" si="1440"/>
        <v>-588.39142906312588</v>
      </c>
      <c r="AP3039" s="15">
        <v>1</v>
      </c>
      <c r="AQ3039">
        <f t="shared" si="1424"/>
        <v>30853198422317.152</v>
      </c>
      <c r="AR3039">
        <f t="shared" si="1425"/>
        <v>-1.4365497887829244</v>
      </c>
      <c r="AS3039">
        <f t="shared" si="1426"/>
        <v>243145116552.96719</v>
      </c>
      <c r="AU3039">
        <f t="shared" si="1427"/>
        <v>66941099730813.891</v>
      </c>
      <c r="AV3039">
        <f t="shared" si="1441"/>
        <v>-3.2096710920136355E+33</v>
      </c>
    </row>
    <row r="3040" spans="1:48" x14ac:dyDescent="0.3">
      <c r="A3040" s="4">
        <v>26.496300000000002</v>
      </c>
      <c r="B3040" s="4">
        <f t="shared" si="1442"/>
        <v>150</v>
      </c>
      <c r="C3040" s="7">
        <v>24.81</v>
      </c>
      <c r="D3040" s="2">
        <f t="shared" si="1416"/>
        <v>184.82618760043869</v>
      </c>
      <c r="E3040" s="6">
        <f t="shared" si="1431"/>
        <v>30.059700044910628</v>
      </c>
      <c r="F3040" s="2">
        <f t="shared" si="1421"/>
        <v>40.238405700860021</v>
      </c>
      <c r="G3040" s="7">
        <v>37.200000000000003</v>
      </c>
      <c r="H3040" s="3">
        <f t="shared" si="1417"/>
        <v>163.83118124831321</v>
      </c>
      <c r="J3040" s="7">
        <v>45.2</v>
      </c>
      <c r="K3040" s="2">
        <f t="shared" si="1432"/>
        <v>117.43118124831321</v>
      </c>
      <c r="L3040" s="7">
        <v>24.5</v>
      </c>
      <c r="M3040" s="2">
        <f t="shared" si="1433"/>
        <v>71.120403144984493</v>
      </c>
      <c r="N3040" s="7">
        <v>26.2</v>
      </c>
      <c r="O3040" s="2">
        <f t="shared" si="1434"/>
        <v>-17.979596855015501</v>
      </c>
      <c r="Q3040" s="2">
        <f t="shared" si="1435"/>
        <v>59.33517787689847</v>
      </c>
      <c r="R3040" s="2">
        <f t="shared" si="1422"/>
        <v>140.13768226387973</v>
      </c>
      <c r="S3040" s="2">
        <v>32.665799999999997</v>
      </c>
      <c r="T3040" s="2">
        <v>90</v>
      </c>
      <c r="U3040" s="7">
        <v>38.5</v>
      </c>
      <c r="V3040" s="2">
        <f t="shared" si="1418"/>
        <v>112.09492581878709</v>
      </c>
      <c r="W3040" s="7">
        <v>39.729999999999997</v>
      </c>
      <c r="X3040" s="2">
        <f t="shared" si="1419"/>
        <v>32.831837473823711</v>
      </c>
      <c r="Y3040" s="7">
        <v>24.81</v>
      </c>
      <c r="Z3040" s="2">
        <f t="shared" si="1420"/>
        <v>182.25980477947834</v>
      </c>
      <c r="AA3040" s="7">
        <v>46.4</v>
      </c>
      <c r="AB3040" s="7">
        <v>89.1</v>
      </c>
      <c r="AF3040">
        <f t="shared" si="1429"/>
        <v>35.19845129322313</v>
      </c>
      <c r="AH3040" s="15">
        <f t="shared" si="1443"/>
        <v>1</v>
      </c>
      <c r="AI3040">
        <f t="shared" si="1436"/>
        <v>-422.52110975137634</v>
      </c>
      <c r="AJ3040">
        <f t="shared" si="1437"/>
        <v>327.44574378046605</v>
      </c>
      <c r="AK3040">
        <f t="shared" si="1438"/>
        <v>0.23240168108155573</v>
      </c>
      <c r="AL3040">
        <f t="shared" si="1423"/>
        <v>-293765447.69783252</v>
      </c>
      <c r="AM3040">
        <f t="shared" si="1439"/>
        <v>-587125.05835224758</v>
      </c>
      <c r="AN3040">
        <f t="shared" si="1440"/>
        <v>-607.38109478455237</v>
      </c>
      <c r="AP3040" s="15">
        <v>1</v>
      </c>
      <c r="AQ3040">
        <f t="shared" si="1424"/>
        <v>64928099723502.422</v>
      </c>
      <c r="AR3040">
        <f t="shared" si="1425"/>
        <v>-1.4653746713768188</v>
      </c>
      <c r="AS3040">
        <f t="shared" si="1426"/>
        <v>-104025151812.26033</v>
      </c>
      <c r="AU3040">
        <f t="shared" si="1427"/>
        <v>86631001981548.359</v>
      </c>
      <c r="AV3040">
        <f t="shared" si="1441"/>
        <v>-2.0486609982421399E+33</v>
      </c>
    </row>
    <row r="3041" spans="1:48" x14ac:dyDescent="0.3">
      <c r="A3041" s="4">
        <v>26.496300000000002</v>
      </c>
      <c r="B3041" s="4">
        <f t="shared" si="1442"/>
        <v>151</v>
      </c>
      <c r="C3041" s="7">
        <v>24.81</v>
      </c>
      <c r="D3041" s="2">
        <f t="shared" si="1416"/>
        <v>184.02618760043867</v>
      </c>
      <c r="E3041" s="6">
        <f t="shared" si="1431"/>
        <v>30.493947070443667</v>
      </c>
      <c r="F3041" s="2">
        <f t="shared" si="1421"/>
        <v>40.539310573581282</v>
      </c>
      <c r="G3041" s="7">
        <v>37.200000000000003</v>
      </c>
      <c r="H3041" s="3">
        <f t="shared" si="1417"/>
        <v>163.93118124831321</v>
      </c>
      <c r="J3041" s="7">
        <v>45.2</v>
      </c>
      <c r="K3041" s="2">
        <f t="shared" si="1432"/>
        <v>117.5311812483132</v>
      </c>
      <c r="L3041" s="7">
        <v>24.5</v>
      </c>
      <c r="M3041" s="2">
        <f t="shared" si="1433"/>
        <v>70.942519282619401</v>
      </c>
      <c r="N3041" s="7">
        <v>26.2</v>
      </c>
      <c r="O3041" s="2">
        <f t="shared" si="1434"/>
        <v>-18.157480717380594</v>
      </c>
      <c r="Q3041" s="2">
        <f t="shared" si="1435"/>
        <v>59.60771208809323</v>
      </c>
      <c r="R3041" s="2">
        <f t="shared" si="1422"/>
        <v>139.9693054869096</v>
      </c>
      <c r="S3041" s="2">
        <v>32.665799999999997</v>
      </c>
      <c r="T3041" s="2">
        <v>90</v>
      </c>
      <c r="U3041" s="7">
        <v>38.5</v>
      </c>
      <c r="V3041" s="2">
        <f t="shared" si="1418"/>
        <v>111.68492581878709</v>
      </c>
      <c r="W3041" s="7">
        <v>39.729999999999997</v>
      </c>
      <c r="X3041" s="2">
        <f t="shared" si="1419"/>
        <v>32.581837473823711</v>
      </c>
      <c r="Y3041" s="7">
        <v>24.81</v>
      </c>
      <c r="Z3041" s="2">
        <f t="shared" si="1420"/>
        <v>181.52840477947834</v>
      </c>
      <c r="AA3041" s="7">
        <v>46.4</v>
      </c>
      <c r="AB3041" s="7">
        <v>89.1</v>
      </c>
      <c r="AF3041">
        <f t="shared" si="1429"/>
        <v>35.045163601188996</v>
      </c>
      <c r="AH3041" s="15">
        <f t="shared" si="1443"/>
        <v>1</v>
      </c>
      <c r="AI3041">
        <f t="shared" si="1436"/>
        <v>-473.79744599449231</v>
      </c>
      <c r="AJ3041">
        <f t="shared" si="1437"/>
        <v>317.98114133985263</v>
      </c>
      <c r="AK3041">
        <f t="shared" si="1438"/>
        <v>0.29280012616112688</v>
      </c>
      <c r="AL3041">
        <f t="shared" si="1423"/>
        <v>-300840527.47714961</v>
      </c>
      <c r="AM3041">
        <f t="shared" si="1439"/>
        <v>-608479.94982383575</v>
      </c>
      <c r="AN3041">
        <f t="shared" si="1440"/>
        <v>-625.93286988794648</v>
      </c>
      <c r="AP3041" s="15">
        <v>1</v>
      </c>
      <c r="AQ3041">
        <f t="shared" si="1424"/>
        <v>100280095325423.16</v>
      </c>
      <c r="AR3041">
        <f t="shared" si="1425"/>
        <v>-1.4943673054185429</v>
      </c>
      <c r="AS3041">
        <f t="shared" si="1426"/>
        <v>-12326277534.905136</v>
      </c>
      <c r="AU3041">
        <f t="shared" si="1427"/>
        <v>101563256125829.61</v>
      </c>
      <c r="AV3041">
        <f t="shared" si="1441"/>
        <v>-1.0315587728559776E+33</v>
      </c>
    </row>
    <row r="3042" spans="1:48" x14ac:dyDescent="0.3">
      <c r="A3042" s="4">
        <v>26.496300000000002</v>
      </c>
      <c r="B3042" s="4">
        <f t="shared" si="1442"/>
        <v>152</v>
      </c>
      <c r="C3042" s="7">
        <v>24.81</v>
      </c>
      <c r="D3042" s="2">
        <f t="shared" si="1416"/>
        <v>183.22618760043866</v>
      </c>
      <c r="E3042" s="6">
        <f t="shared" si="1431"/>
        <v>30.926229740066564</v>
      </c>
      <c r="F3042" s="2">
        <f t="shared" si="1421"/>
        <v>40.8457939635312</v>
      </c>
      <c r="G3042" s="7">
        <v>37.200000000000003</v>
      </c>
      <c r="H3042" s="3">
        <f t="shared" si="1417"/>
        <v>164.0311812483132</v>
      </c>
      <c r="J3042" s="7">
        <v>45.2</v>
      </c>
      <c r="K3042" s="2">
        <f t="shared" si="1432"/>
        <v>117.6311812483132</v>
      </c>
      <c r="L3042" s="7">
        <v>24.5</v>
      </c>
      <c r="M3042" s="2">
        <f t="shared" si="1433"/>
        <v>70.763269416814353</v>
      </c>
      <c r="N3042" s="7">
        <v>26.2</v>
      </c>
      <c r="O3042" s="2">
        <f t="shared" si="1434"/>
        <v>-18.336730583185641</v>
      </c>
      <c r="Q3042" s="2">
        <f t="shared" si="1435"/>
        <v>59.877162940314982</v>
      </c>
      <c r="R3042" s="2">
        <f t="shared" si="1422"/>
        <v>139.79928472090484</v>
      </c>
      <c r="S3042" s="2">
        <v>32.665799999999997</v>
      </c>
      <c r="T3042" s="2">
        <v>90</v>
      </c>
      <c r="U3042" s="7">
        <v>38.5</v>
      </c>
      <c r="V3042" s="2">
        <f t="shared" si="1418"/>
        <v>111.2749258187871</v>
      </c>
      <c r="W3042" s="7">
        <v>39.729999999999997</v>
      </c>
      <c r="X3042" s="2">
        <f t="shared" si="1419"/>
        <v>32.331837473823711</v>
      </c>
      <c r="Y3042" s="7">
        <v>24.81</v>
      </c>
      <c r="Z3042" s="2">
        <f t="shared" si="1420"/>
        <v>180.79700477947833</v>
      </c>
      <c r="AA3042" s="7">
        <v>46.4</v>
      </c>
      <c r="AB3042" s="7">
        <v>89.1</v>
      </c>
      <c r="AF3042">
        <f t="shared" si="1429"/>
        <v>34.897925471804172</v>
      </c>
      <c r="AH3042" s="15">
        <f t="shared" si="1443"/>
        <v>1</v>
      </c>
      <c r="AI3042">
        <f t="shared" si="1436"/>
        <v>-367.94308839392681</v>
      </c>
      <c r="AJ3042">
        <f t="shared" si="1437"/>
        <v>308.15053319411874</v>
      </c>
      <c r="AK3042">
        <f t="shared" si="1438"/>
        <v>0.35254684924300572</v>
      </c>
      <c r="AL3042">
        <f t="shared" si="1423"/>
        <v>-307230084.25663698</v>
      </c>
      <c r="AM3042">
        <f t="shared" si="1439"/>
        <v>-629122.98495626636</v>
      </c>
      <c r="AN3042">
        <f t="shared" si="1440"/>
        <v>-644.03701658260673</v>
      </c>
      <c r="AP3042" s="15">
        <v>1</v>
      </c>
      <c r="AQ3042">
        <f t="shared" si="1424"/>
        <v>84942638075107.234</v>
      </c>
      <c r="AR3042">
        <f t="shared" si="1425"/>
        <v>-1.5235380433549477</v>
      </c>
      <c r="AS3042">
        <f t="shared" si="1426"/>
        <v>68103584301.271736</v>
      </c>
      <c r="AU3042">
        <f t="shared" si="1427"/>
        <v>94589191398601.031</v>
      </c>
      <c r="AV3042">
        <f t="shared" si="1441"/>
        <v>-3.0318050851547647E+32</v>
      </c>
    </row>
    <row r="3043" spans="1:48" x14ac:dyDescent="0.3">
      <c r="A3043" s="4">
        <v>26.496300000000002</v>
      </c>
      <c r="B3043" s="4">
        <f t="shared" si="1442"/>
        <v>153</v>
      </c>
      <c r="C3043" s="7">
        <v>24.81</v>
      </c>
      <c r="D3043" s="2">
        <f t="shared" si="1416"/>
        <v>182.42618760043865</v>
      </c>
      <c r="E3043" s="6">
        <f t="shared" si="1431"/>
        <v>31.356500333047858</v>
      </c>
      <c r="F3043" s="2">
        <f t="shared" si="1421"/>
        <v>41.157600619481968</v>
      </c>
      <c r="G3043" s="7">
        <v>37.200000000000003</v>
      </c>
      <c r="H3043" s="3">
        <f t="shared" si="1417"/>
        <v>164.1311812483132</v>
      </c>
      <c r="J3043" s="7">
        <v>45.2</v>
      </c>
      <c r="K3043" s="2">
        <f t="shared" si="1432"/>
        <v>117.73118124831319</v>
      </c>
      <c r="L3043" s="7">
        <v>24.5</v>
      </c>
      <c r="M3043" s="2">
        <f t="shared" si="1433"/>
        <v>70.582682005194783</v>
      </c>
      <c r="N3043" s="7">
        <v>26.2</v>
      </c>
      <c r="O3043" s="2">
        <f t="shared" si="1434"/>
        <v>-18.517317994805211</v>
      </c>
      <c r="Q3043" s="2">
        <f t="shared" si="1435"/>
        <v>60.143505835512656</v>
      </c>
      <c r="R3043" s="2">
        <f t="shared" si="1422"/>
        <v>139.62766058875349</v>
      </c>
      <c r="S3043" s="2">
        <v>32.665799999999997</v>
      </c>
      <c r="T3043" s="2">
        <v>90</v>
      </c>
      <c r="U3043" s="7">
        <v>38.5</v>
      </c>
      <c r="V3043" s="2">
        <f t="shared" si="1418"/>
        <v>110.8649258187871</v>
      </c>
      <c r="W3043" s="7">
        <v>39.729999999999997</v>
      </c>
      <c r="X3043" s="2">
        <f t="shared" si="1419"/>
        <v>32.081837473823711</v>
      </c>
      <c r="Y3043" s="7">
        <v>24.81</v>
      </c>
      <c r="Z3043" s="2">
        <f t="shared" si="1420"/>
        <v>180.06560477947832</v>
      </c>
      <c r="AA3043" s="7">
        <v>46.4</v>
      </c>
      <c r="AB3043" s="7">
        <v>89.1</v>
      </c>
      <c r="AF3043">
        <f t="shared" si="1429"/>
        <v>34.756799089315621</v>
      </c>
      <c r="AH3043" s="15">
        <f t="shared" si="1443"/>
        <v>1</v>
      </c>
      <c r="AI3043">
        <f t="shared" si="1436"/>
        <v>-172.68054920240402</v>
      </c>
      <c r="AJ3043">
        <f t="shared" si="1437"/>
        <v>298.20591260690048</v>
      </c>
      <c r="AK3043">
        <f t="shared" si="1438"/>
        <v>0.41155326155310962</v>
      </c>
      <c r="AL3043">
        <f t="shared" si="1423"/>
        <v>-312921038.02577776</v>
      </c>
      <c r="AM3043">
        <f t="shared" si="1439"/>
        <v>-649018.9154441678</v>
      </c>
      <c r="AN3043">
        <f t="shared" si="1440"/>
        <v>-661.6844198497771</v>
      </c>
      <c r="AP3043" s="15">
        <v>1</v>
      </c>
      <c r="AQ3043">
        <f t="shared" si="1424"/>
        <v>55739078098962.352</v>
      </c>
      <c r="AR3043">
        <f t="shared" si="1425"/>
        <v>-1.5528972883626937</v>
      </c>
      <c r="AS3043">
        <f t="shared" si="1426"/>
        <v>-66438432897.613632</v>
      </c>
      <c r="AU3043">
        <f t="shared" si="1427"/>
        <v>86004255719512.281</v>
      </c>
      <c r="AV3043">
        <f t="shared" si="1441"/>
        <v>-1.3653252618559144E+30</v>
      </c>
    </row>
    <row r="3044" spans="1:48" x14ac:dyDescent="0.3">
      <c r="A3044" s="4">
        <v>26.496300000000002</v>
      </c>
      <c r="B3044" s="4">
        <f t="shared" si="1442"/>
        <v>154</v>
      </c>
      <c r="C3044" s="7">
        <v>24.81</v>
      </c>
      <c r="D3044" s="2">
        <f t="shared" si="1416"/>
        <v>181.62618760043864</v>
      </c>
      <c r="E3044" s="6">
        <f t="shared" si="1431"/>
        <v>31.784712150303488</v>
      </c>
      <c r="F3044" s="2">
        <f t="shared" si="1421"/>
        <v>41.47449026100464</v>
      </c>
      <c r="G3044" s="7">
        <v>37.200000000000003</v>
      </c>
      <c r="H3044" s="3">
        <f t="shared" si="1417"/>
        <v>164.23118124831319</v>
      </c>
      <c r="J3044" s="7">
        <v>45.2</v>
      </c>
      <c r="K3044" s="2">
        <f t="shared" si="1432"/>
        <v>117.83118124831319</v>
      </c>
      <c r="L3044" s="7">
        <v>24.5</v>
      </c>
      <c r="M3044" s="2">
        <f t="shared" si="1433"/>
        <v>70.400785199723487</v>
      </c>
      <c r="N3044" s="7">
        <v>26.2</v>
      </c>
      <c r="O3044" s="2">
        <f t="shared" si="1434"/>
        <v>-18.699214800276508</v>
      </c>
      <c r="Q3044" s="2">
        <f t="shared" si="1435"/>
        <v>60.406716599231004</v>
      </c>
      <c r="R3044" s="2">
        <f t="shared" si="1422"/>
        <v>139.45447272495153</v>
      </c>
      <c r="S3044" s="2">
        <v>32.665799999999997</v>
      </c>
      <c r="T3044" s="2">
        <v>90</v>
      </c>
      <c r="U3044" s="7">
        <v>38.5</v>
      </c>
      <c r="V3044" s="2">
        <f t="shared" si="1418"/>
        <v>110.4549258187871</v>
      </c>
      <c r="W3044" s="7">
        <v>39.729999999999997</v>
      </c>
      <c r="X3044" s="2">
        <f t="shared" si="1419"/>
        <v>31.831837473823711</v>
      </c>
      <c r="Y3044" s="7">
        <v>24.81</v>
      </c>
      <c r="Z3044" s="2">
        <f t="shared" si="1420"/>
        <v>179.33420477947831</v>
      </c>
      <c r="AA3044" s="7">
        <v>46.4</v>
      </c>
      <c r="AB3044" s="7">
        <v>89.1</v>
      </c>
      <c r="AF3044">
        <f t="shared" si="1429"/>
        <v>34.621844541877223</v>
      </c>
      <c r="AH3044" s="15">
        <f t="shared" si="1443"/>
        <v>1</v>
      </c>
      <c r="AI3044">
        <f t="shared" si="1436"/>
        <v>-67.553941097061738</v>
      </c>
      <c r="AJ3044">
        <f t="shared" si="1437"/>
        <v>288.02167164872003</v>
      </c>
      <c r="AK3044">
        <f t="shared" si="1438"/>
        <v>0.46973240862537174</v>
      </c>
      <c r="AL3044">
        <f t="shared" si="1423"/>
        <v>-317910011.10700798</v>
      </c>
      <c r="AM3044">
        <f t="shared" si="1439"/>
        <v>-668149.10030626028</v>
      </c>
      <c r="AN3044">
        <f t="shared" si="1440"/>
        <v>-678.86659577313594</v>
      </c>
      <c r="AP3044" s="15">
        <v>1</v>
      </c>
      <c r="AQ3044">
        <f t="shared" si="1424"/>
        <v>55195272512053.438</v>
      </c>
      <c r="AR3044">
        <f t="shared" si="1425"/>
        <v>-1.582455611816949</v>
      </c>
      <c r="AS3044">
        <f t="shared" si="1426"/>
        <v>36541994199.192902</v>
      </c>
      <c r="AU3044">
        <f t="shared" si="1427"/>
        <v>89796829233639.344</v>
      </c>
      <c r="AV3044">
        <f t="shared" si="1441"/>
        <v>-2.6769443700576924E+32</v>
      </c>
    </row>
    <row r="3045" spans="1:48" x14ac:dyDescent="0.3">
      <c r="A3045" s="4">
        <v>26.496300000000002</v>
      </c>
      <c r="B3045" s="4">
        <f t="shared" si="1442"/>
        <v>155</v>
      </c>
      <c r="C3045" s="7">
        <v>24.81</v>
      </c>
      <c r="D3045" s="2">
        <f t="shared" si="1416"/>
        <v>180.82618760043863</v>
      </c>
      <c r="E3045" s="6">
        <f t="shared" si="1431"/>
        <v>32.210819455257131</v>
      </c>
      <c r="F3045" s="2">
        <f t="shared" si="1421"/>
        <v>41.796236506455983</v>
      </c>
      <c r="G3045" s="7">
        <v>37.200000000000003</v>
      </c>
      <c r="H3045" s="3">
        <f t="shared" si="1417"/>
        <v>164.33118124831319</v>
      </c>
      <c r="J3045" s="7">
        <v>45.2</v>
      </c>
      <c r="K3045" s="2">
        <f t="shared" si="1432"/>
        <v>117.93118124831318</v>
      </c>
      <c r="L3045" s="7">
        <v>24.5</v>
      </c>
      <c r="M3045" s="2">
        <f t="shared" si="1433"/>
        <v>70.217606833822686</v>
      </c>
      <c r="N3045" s="7">
        <v>26.2</v>
      </c>
      <c r="O3045" s="2">
        <f t="shared" si="1434"/>
        <v>-18.882393166177309</v>
      </c>
      <c r="Q3045" s="2">
        <f t="shared" si="1435"/>
        <v>60.666771474919123</v>
      </c>
      <c r="R3045" s="2">
        <f t="shared" si="1422"/>
        <v>139.27975980875007</v>
      </c>
      <c r="S3045" s="2">
        <v>32.665799999999997</v>
      </c>
      <c r="T3045" s="2">
        <v>90</v>
      </c>
      <c r="U3045" s="7">
        <v>38.5</v>
      </c>
      <c r="V3045" s="2">
        <f t="shared" si="1418"/>
        <v>110.04492581878711</v>
      </c>
      <c r="W3045" s="7">
        <v>39.729999999999997</v>
      </c>
      <c r="X3045" s="2">
        <f t="shared" si="1419"/>
        <v>31.581837473823711</v>
      </c>
      <c r="Y3045" s="7">
        <v>24.81</v>
      </c>
      <c r="Z3045" s="2">
        <f t="shared" si="1420"/>
        <v>178.6028047794783</v>
      </c>
      <c r="AA3045" s="7">
        <v>46.4</v>
      </c>
      <c r="AB3045" s="7">
        <v>89.1</v>
      </c>
      <c r="AC3045" s="9"/>
      <c r="AF3045">
        <f t="shared" si="1429"/>
        <v>34.493119801377922</v>
      </c>
      <c r="AH3045" s="15">
        <f t="shared" si="1443"/>
        <v>1</v>
      </c>
      <c r="AI3045">
        <f t="shared" si="1436"/>
        <v>-160.39416017857931</v>
      </c>
      <c r="AJ3045">
        <f t="shared" si="1437"/>
        <v>277.77747870860293</v>
      </c>
      <c r="AK3045">
        <f t="shared" si="1438"/>
        <v>0.52699950703067966</v>
      </c>
      <c r="AL3045">
        <f t="shared" si="1423"/>
        <v>-322191817.65556872</v>
      </c>
      <c r="AM3045">
        <f t="shared" si="1439"/>
        <v>-686489.26924405992</v>
      </c>
      <c r="AN3045">
        <f t="shared" si="1440"/>
        <v>-695.57569856420105</v>
      </c>
      <c r="AP3045" s="15">
        <v>1</v>
      </c>
      <c r="AQ3045">
        <f t="shared" si="1424"/>
        <v>76530424816389.234</v>
      </c>
      <c r="AR3045">
        <f t="shared" si="1425"/>
        <v>-1.6122236854293925</v>
      </c>
      <c r="AS3045">
        <f t="shared" si="1426"/>
        <v>-8915736739.7595577</v>
      </c>
      <c r="AU3045">
        <f t="shared" si="1427"/>
        <v>100525162402896.44</v>
      </c>
      <c r="AV3045">
        <f t="shared" si="1441"/>
        <v>-1.2311612823262877E+33</v>
      </c>
    </row>
    <row r="3046" spans="1:48" x14ac:dyDescent="0.3">
      <c r="A3046" s="4">
        <v>26.496300000000002</v>
      </c>
      <c r="B3046" s="4">
        <f t="shared" si="1442"/>
        <v>156</v>
      </c>
      <c r="C3046" s="7">
        <v>24.81</v>
      </c>
      <c r="D3046" s="2">
        <f t="shared" ref="D3046:D3069" si="1444">D3045-0.8</f>
        <v>180.02618760043862</v>
      </c>
      <c r="E3046" s="6">
        <f t="shared" si="1431"/>
        <v>32.63477741996337</v>
      </c>
      <c r="F3046" s="2">
        <f t="shared" si="1421"/>
        <v>42.122625890542011</v>
      </c>
      <c r="G3046" s="7">
        <v>37.200000000000003</v>
      </c>
      <c r="H3046" s="3">
        <f t="shared" ref="H3046:H3111" si="1445">H3045+0.1</f>
        <v>164.43118124831318</v>
      </c>
      <c r="J3046" s="7">
        <v>45.2</v>
      </c>
      <c r="K3046" s="2">
        <f t="shared" si="1432"/>
        <v>118.03118124831317</v>
      </c>
      <c r="L3046" s="7">
        <v>24.5</v>
      </c>
      <c r="M3046" s="2">
        <f t="shared" si="1433"/>
        <v>70.033174411884232</v>
      </c>
      <c r="N3046" s="7">
        <v>26.2</v>
      </c>
      <c r="O3046" s="2">
        <f t="shared" si="1434"/>
        <v>-19.066825588115762</v>
      </c>
      <c r="Q3046" s="2">
        <f t="shared" si="1435"/>
        <v>60.923647118497421</v>
      </c>
      <c r="R3046" s="2">
        <f t="shared" si="1422"/>
        <v>139.10355959612693</v>
      </c>
      <c r="S3046" s="2">
        <v>32.665799999999997</v>
      </c>
      <c r="T3046" s="2">
        <v>90</v>
      </c>
      <c r="U3046" s="7">
        <v>38.5</v>
      </c>
      <c r="V3046" s="2">
        <f t="shared" ref="V3046:V3069" si="1446">V3045-0.41</f>
        <v>109.63492581878711</v>
      </c>
      <c r="W3046" s="7">
        <v>39.729999999999997</v>
      </c>
      <c r="X3046" s="2">
        <f t="shared" ref="X3046:X3070" si="1447">X3045-0.25</f>
        <v>31.331837473823711</v>
      </c>
      <c r="Y3046" s="7">
        <v>24.81</v>
      </c>
      <c r="Z3046" s="2">
        <f t="shared" si="1420"/>
        <v>177.8714047794783</v>
      </c>
      <c r="AA3046" s="7">
        <v>46.4</v>
      </c>
      <c r="AB3046" s="7">
        <v>89.1</v>
      </c>
      <c r="AF3046">
        <f t="shared" si="1429"/>
        <v>34.370680704060028</v>
      </c>
      <c r="AH3046" s="15">
        <f t="shared" si="1443"/>
        <v>1</v>
      </c>
      <c r="AI3046">
        <f t="shared" si="1436"/>
        <v>-364.44199309694028</v>
      </c>
      <c r="AJ3046">
        <f t="shared" si="1437"/>
        <v>267.37353224352267</v>
      </c>
      <c r="AK3046">
        <f t="shared" si="1438"/>
        <v>0.58327246298360813</v>
      </c>
      <c r="AL3046">
        <f t="shared" si="1423"/>
        <v>-325766365.59812331</v>
      </c>
      <c r="AM3046">
        <f t="shared" si="1439"/>
        <v>-704022.83056205837</v>
      </c>
      <c r="AN3046">
        <f t="shared" si="1440"/>
        <v>-711.80452627275235</v>
      </c>
      <c r="AP3046" s="15">
        <v>1</v>
      </c>
      <c r="AQ3046">
        <f t="shared" si="1424"/>
        <v>156530944568628.63</v>
      </c>
      <c r="AR3046">
        <f t="shared" si="1425"/>
        <v>-1.6422123818285563</v>
      </c>
      <c r="AS3046">
        <f t="shared" si="1426"/>
        <v>324346.19085123885</v>
      </c>
      <c r="AU3046">
        <f t="shared" si="1427"/>
        <v>125014662773860.73</v>
      </c>
      <c r="AV3046">
        <f t="shared" si="1441"/>
        <v>-2.9987659039331593E+33</v>
      </c>
    </row>
    <row r="3047" spans="1:48" x14ac:dyDescent="0.3">
      <c r="A3047" s="4">
        <v>26.496300000000002</v>
      </c>
      <c r="B3047" s="4">
        <f t="shared" si="1442"/>
        <v>157</v>
      </c>
      <c r="C3047" s="7">
        <v>24.81</v>
      </c>
      <c r="D3047" s="2">
        <f t="shared" si="1444"/>
        <v>179.22618760043861</v>
      </c>
      <c r="E3047" s="6">
        <f t="shared" si="1431"/>
        <v>33.056542075979095</v>
      </c>
      <c r="F3047" s="2">
        <f t="shared" si="1421"/>
        <v>42.453456962963102</v>
      </c>
      <c r="G3047" s="7">
        <v>37.200000000000003</v>
      </c>
      <c r="H3047" s="3">
        <f t="shared" si="1445"/>
        <v>164.53118124831317</v>
      </c>
      <c r="J3047" s="7">
        <v>45.2</v>
      </c>
      <c r="K3047" s="2">
        <f t="shared" si="1432"/>
        <v>118.13118124831317</v>
      </c>
      <c r="L3047" s="7">
        <v>24.5</v>
      </c>
      <c r="M3047" s="2">
        <f t="shared" si="1433"/>
        <v>69.847515100907685</v>
      </c>
      <c r="N3047" s="7">
        <v>26.2</v>
      </c>
      <c r="O3047" s="2">
        <f t="shared" si="1434"/>
        <v>-19.252484899092309</v>
      </c>
      <c r="Q3047" s="2">
        <f t="shared" si="1435"/>
        <v>61.177320593170634</v>
      </c>
      <c r="R3047" s="2">
        <f t="shared" si="1422"/>
        <v>138.92590895062938</v>
      </c>
      <c r="S3047" s="2">
        <v>32.665799999999997</v>
      </c>
      <c r="T3047" s="2">
        <v>90</v>
      </c>
      <c r="U3047" s="7">
        <v>38.5</v>
      </c>
      <c r="V3047" s="2">
        <f t="shared" si="1446"/>
        <v>109.22492581878711</v>
      </c>
      <c r="W3047" s="7">
        <v>39.729999999999997</v>
      </c>
      <c r="X3047" s="2">
        <f t="shared" si="1447"/>
        <v>31.081837473823711</v>
      </c>
      <c r="Y3047" s="7">
        <v>24.81</v>
      </c>
      <c r="Z3047" s="2">
        <f t="shared" ref="Z3047:Z3069" si="1448">Z3046-0.7314</f>
        <v>177.14000477947829</v>
      </c>
      <c r="AA3047" s="7">
        <v>46.4</v>
      </c>
      <c r="AB3047" s="7">
        <v>89.1</v>
      </c>
      <c r="AF3047">
        <f t="shared" si="1429"/>
        <v>34.254580931920117</v>
      </c>
      <c r="AH3047" s="15">
        <f t="shared" si="1443"/>
        <v>1</v>
      </c>
      <c r="AI3047">
        <f t="shared" si="1436"/>
        <v>-474.93773469623329</v>
      </c>
      <c r="AJ3047">
        <f t="shared" si="1437"/>
        <v>256.89890216964659</v>
      </c>
      <c r="AK3047">
        <f t="shared" si="1438"/>
        <v>0.63847236649812089</v>
      </c>
      <c r="AL3047">
        <f t="shared" si="1423"/>
        <v>-328634340.41293263</v>
      </c>
      <c r="AM3047">
        <f t="shared" si="1439"/>
        <v>-720732.77677792346</v>
      </c>
      <c r="AN3047">
        <f t="shared" si="1440"/>
        <v>-727.54652517547083</v>
      </c>
      <c r="AP3047" s="15">
        <v>1</v>
      </c>
      <c r="AQ3047">
        <f t="shared" si="1424"/>
        <v>246588567135943.22</v>
      </c>
      <c r="AR3047">
        <f t="shared" si="1425"/>
        <v>-1.6724327201115377</v>
      </c>
      <c r="AS3047">
        <f t="shared" si="1426"/>
        <v>-7583633181.3592987</v>
      </c>
      <c r="AU3047">
        <f t="shared" si="1427"/>
        <v>148264468981627.97</v>
      </c>
      <c r="AV3047">
        <f t="shared" si="1441"/>
        <v>-5.6392598434398491E+33</v>
      </c>
    </row>
    <row r="3048" spans="1:48" x14ac:dyDescent="0.3">
      <c r="A3048" s="4">
        <v>26.496300000000002</v>
      </c>
      <c r="B3048" s="4">
        <f t="shared" si="1442"/>
        <v>158</v>
      </c>
      <c r="C3048" s="7">
        <v>24.81</v>
      </c>
      <c r="D3048" s="2">
        <f t="shared" si="1444"/>
        <v>178.4261876004386</v>
      </c>
      <c r="E3048" s="6">
        <f t="shared" si="1431"/>
        <v>33.476070269524563</v>
      </c>
      <c r="F3048" s="2">
        <f t="shared" si="1421"/>
        <v>42.788539460539546</v>
      </c>
      <c r="G3048" s="7">
        <v>37.200000000000003</v>
      </c>
      <c r="H3048" s="3">
        <f t="shared" si="1445"/>
        <v>164.63118124831317</v>
      </c>
      <c r="J3048" s="7">
        <v>45.2</v>
      </c>
      <c r="K3048" s="2">
        <f t="shared" si="1432"/>
        <v>118.23118124831316</v>
      </c>
      <c r="L3048" s="7">
        <v>24.5</v>
      </c>
      <c r="M3048" s="2">
        <f t="shared" si="1433"/>
        <v>69.660655724035422</v>
      </c>
      <c r="N3048" s="7">
        <v>26.2</v>
      </c>
      <c r="O3048" s="2">
        <f t="shared" si="1434"/>
        <v>-19.439344275964572</v>
      </c>
      <c r="Q3048" s="2">
        <f t="shared" si="1435"/>
        <v>61.427769364476049</v>
      </c>
      <c r="R3048" s="2">
        <f t="shared" si="1422"/>
        <v>138.74684387313428</v>
      </c>
      <c r="S3048" s="2">
        <v>32.665799999999997</v>
      </c>
      <c r="T3048" s="2">
        <v>90</v>
      </c>
      <c r="U3048" s="7">
        <v>38.5</v>
      </c>
      <c r="V3048" s="2">
        <f t="shared" si="1446"/>
        <v>108.81492581878712</v>
      </c>
      <c r="W3048" s="7">
        <v>39.729999999999997</v>
      </c>
      <c r="X3048" s="2">
        <f t="shared" si="1447"/>
        <v>30.831837473823711</v>
      </c>
      <c r="Y3048" s="7">
        <v>24.81</v>
      </c>
      <c r="Z3048" s="2">
        <f t="shared" si="1448"/>
        <v>176.40860477947828</v>
      </c>
      <c r="AA3048" s="7">
        <v>46.4</v>
      </c>
      <c r="AB3048" s="7">
        <v>89.1</v>
      </c>
      <c r="AF3048">
        <f t="shared" si="1429"/>
        <v>34.14487199488596</v>
      </c>
      <c r="AH3048" s="15">
        <f t="shared" si="1443"/>
        <v>1</v>
      </c>
      <c r="AI3048">
        <f t="shared" si="1436"/>
        <v>-372.64741558426692</v>
      </c>
      <c r="AJ3048">
        <f t="shared" si="1437"/>
        <v>245.63844747023609</v>
      </c>
      <c r="AK3048">
        <f t="shared" si="1438"/>
        <v>0.69252395515827114</v>
      </c>
      <c r="AL3048">
        <f t="shared" si="1423"/>
        <v>-330794263.33859009</v>
      </c>
      <c r="AM3048">
        <f t="shared" si="1439"/>
        <v>-736593.0510745066</v>
      </c>
      <c r="AN3048">
        <f t="shared" si="1440"/>
        <v>-742.79579283903104</v>
      </c>
      <c r="AP3048" s="15">
        <v>1</v>
      </c>
      <c r="AQ3048">
        <f t="shared" si="1424"/>
        <v>197245044148992.41</v>
      </c>
      <c r="AR3048">
        <f t="shared" si="1425"/>
        <v>-1.7028961340883721</v>
      </c>
      <c r="AS3048">
        <f t="shared" si="1426"/>
        <v>19198689057.907116</v>
      </c>
      <c r="AU3048">
        <f t="shared" si="1427"/>
        <v>141316901428900.59</v>
      </c>
      <c r="AV3048">
        <f t="shared" si="1441"/>
        <v>-9.1703108906127619E+33</v>
      </c>
    </row>
    <row r="3049" spans="1:48" x14ac:dyDescent="0.3">
      <c r="A3049" s="4">
        <v>26.496300000000002</v>
      </c>
      <c r="B3049" s="4">
        <f t="shared" si="1442"/>
        <v>159</v>
      </c>
      <c r="C3049" s="7">
        <v>24.81</v>
      </c>
      <c r="D3049" s="2">
        <f t="shared" si="1444"/>
        <v>177.62618760043858</v>
      </c>
      <c r="E3049" s="6">
        <f t="shared" si="1431"/>
        <v>33.893319620524871</v>
      </c>
      <c r="F3049" s="2">
        <f t="shared" si="1421"/>
        <v>43.12769354600951</v>
      </c>
      <c r="G3049" s="7">
        <v>37.200000000000003</v>
      </c>
      <c r="H3049" s="3">
        <f t="shared" si="1445"/>
        <v>164.73118124831316</v>
      </c>
      <c r="J3049" s="7">
        <v>45.2</v>
      </c>
      <c r="K3049" s="2">
        <f t="shared" si="1432"/>
        <v>118.33118124831316</v>
      </c>
      <c r="L3049" s="7">
        <v>24.5</v>
      </c>
      <c r="M3049" s="2">
        <f t="shared" si="1433"/>
        <v>69.47262275577549</v>
      </c>
      <c r="N3049" s="7">
        <v>26.2</v>
      </c>
      <c r="O3049" s="2">
        <f t="shared" si="1434"/>
        <v>-19.627377244224505</v>
      </c>
      <c r="Q3049" s="2">
        <f t="shared" si="1435"/>
        <v>61.674971295555835</v>
      </c>
      <c r="R3049" s="2">
        <f t="shared" si="1422"/>
        <v>138.56639953056953</v>
      </c>
      <c r="S3049" s="2">
        <v>32.665799999999997</v>
      </c>
      <c r="T3049" s="2">
        <v>90</v>
      </c>
      <c r="U3049" s="7">
        <v>38.5</v>
      </c>
      <c r="V3049" s="2">
        <f t="shared" si="1446"/>
        <v>108.40492581878712</v>
      </c>
      <c r="W3049" s="7">
        <v>39.729999999999997</v>
      </c>
      <c r="X3049" s="2">
        <f t="shared" si="1447"/>
        <v>30.581837473823711</v>
      </c>
      <c r="Y3049" s="7">
        <v>24.81</v>
      </c>
      <c r="Z3049" s="2">
        <f t="shared" si="1448"/>
        <v>175.67720477947827</v>
      </c>
      <c r="AA3049" s="7">
        <v>46.4</v>
      </c>
      <c r="AB3049" s="7">
        <v>89.1</v>
      </c>
      <c r="AF3049">
        <f t="shared" si="1429"/>
        <v>34.041603213764425</v>
      </c>
      <c r="AH3049" s="15">
        <f t="shared" si="1443"/>
        <v>1</v>
      </c>
      <c r="AI3049">
        <f t="shared" si="1436"/>
        <v>-144.28765869382141</v>
      </c>
      <c r="AJ3049">
        <f t="shared" si="1437"/>
        <v>235.71167966818894</v>
      </c>
      <c r="AK3049">
        <f t="shared" si="1438"/>
        <v>0.74535604208801398</v>
      </c>
      <c r="AL3049">
        <f t="shared" si="1423"/>
        <v>-332265288.09318632</v>
      </c>
      <c r="AM3049">
        <f t="shared" si="1439"/>
        <v>-751626.67121164594</v>
      </c>
      <c r="AN3049">
        <f t="shared" si="1440"/>
        <v>-757.54707985695916</v>
      </c>
      <c r="AP3049" s="15">
        <v>1</v>
      </c>
      <c r="AQ3049">
        <f t="shared" si="1424"/>
        <v>119497854121932.13</v>
      </c>
      <c r="AR3049">
        <f t="shared" si="1425"/>
        <v>-1.7336134789288604</v>
      </c>
      <c r="AS3049">
        <f t="shared" si="1426"/>
        <v>-22996003396.826363</v>
      </c>
      <c r="AU3049">
        <f t="shared" si="1427"/>
        <v>130207825863978.67</v>
      </c>
      <c r="AV3049">
        <f t="shared" si="1441"/>
        <v>-1.3596277218697649E+34</v>
      </c>
    </row>
    <row r="3050" spans="1:48" x14ac:dyDescent="0.3">
      <c r="A3050" s="4">
        <v>26.496300000000002</v>
      </c>
      <c r="B3050" s="4">
        <f t="shared" si="1442"/>
        <v>160</v>
      </c>
      <c r="C3050" s="7">
        <v>24.81</v>
      </c>
      <c r="D3050" s="2">
        <f t="shared" si="1444"/>
        <v>176.82618760043857</v>
      </c>
      <c r="E3050" s="6">
        <f t="shared" si="1431"/>
        <v>34.308248485166061</v>
      </c>
      <c r="F3050" s="2">
        <f t="shared" si="1421"/>
        <v>43.4707491073925</v>
      </c>
      <c r="G3050" s="7">
        <v>37.200000000000003</v>
      </c>
      <c r="H3050" s="3">
        <f t="shared" si="1445"/>
        <v>164.83118124831316</v>
      </c>
      <c r="J3050" s="7">
        <v>45.2</v>
      </c>
      <c r="K3050" s="2">
        <f t="shared" si="1432"/>
        <v>118.43118124831315</v>
      </c>
      <c r="L3050" s="7">
        <v>24.5</v>
      </c>
      <c r="M3050" s="2">
        <f t="shared" si="1433"/>
        <v>69.283442318726003</v>
      </c>
      <c r="N3050" s="7">
        <v>26.2</v>
      </c>
      <c r="O3050" s="2">
        <f t="shared" si="1434"/>
        <v>-19.816557681273991</v>
      </c>
      <c r="Q3050" s="2">
        <f t="shared" si="1435"/>
        <v>61.918904642643419</v>
      </c>
      <c r="R3050" s="2">
        <f t="shared" si="1422"/>
        <v>138.38461028363884</v>
      </c>
      <c r="S3050" s="2">
        <v>32.665799999999997</v>
      </c>
      <c r="T3050" s="2">
        <v>90</v>
      </c>
      <c r="U3050" s="7">
        <v>38.5</v>
      </c>
      <c r="V3050" s="2">
        <f t="shared" si="1446"/>
        <v>107.99492581878712</v>
      </c>
      <c r="W3050" s="7">
        <v>39.729999999999997</v>
      </c>
      <c r="X3050" s="2">
        <f t="shared" si="1447"/>
        <v>30.331837473823711</v>
      </c>
      <c r="Y3050" s="7">
        <v>24.81</v>
      </c>
      <c r="Z3050" s="2">
        <f t="shared" si="1448"/>
        <v>174.94580477947827</v>
      </c>
      <c r="AA3050" s="7">
        <v>46.4</v>
      </c>
      <c r="AB3050" s="7">
        <v>89.1</v>
      </c>
      <c r="AF3050">
        <f t="shared" si="1429"/>
        <v>33.944821703955803</v>
      </c>
      <c r="AH3050" s="15">
        <f t="shared" si="1443"/>
        <v>1</v>
      </c>
      <c r="AI3050">
        <f t="shared" si="1436"/>
        <v>4.556717926121209</v>
      </c>
      <c r="AJ3050">
        <f t="shared" si="1437"/>
        <v>224.26702939971932</v>
      </c>
      <c r="AK3050">
        <f t="shared" si="1438"/>
        <v>0.79690190333112554</v>
      </c>
      <c r="AL3050">
        <f t="shared" si="1423"/>
        <v>-333029857.4323383</v>
      </c>
      <c r="AM3050">
        <f t="shared" si="1439"/>
        <v>-765761.76433746493</v>
      </c>
      <c r="AN3050">
        <f t="shared" si="1440"/>
        <v>-771.79579026262968</v>
      </c>
      <c r="AP3050" s="15">
        <v>1</v>
      </c>
      <c r="AQ3050">
        <f t="shared" si="1424"/>
        <v>113372162125597.69</v>
      </c>
      <c r="AR3050">
        <f t="shared" si="1425"/>
        <v>-1.7645973490436462</v>
      </c>
      <c r="AS3050">
        <f t="shared" si="1426"/>
        <v>14093338644.635813</v>
      </c>
      <c r="AU3050">
        <f t="shared" si="1427"/>
        <v>134397631818161.13</v>
      </c>
      <c r="AV3050">
        <f t="shared" si="1441"/>
        <v>-1.8878079183737442E+34</v>
      </c>
    </row>
    <row r="3051" spans="1:48" x14ac:dyDescent="0.3">
      <c r="A3051" s="4">
        <v>26.496300000000002</v>
      </c>
      <c r="B3051" s="4">
        <f t="shared" si="1442"/>
        <v>161</v>
      </c>
      <c r="C3051" s="7">
        <v>24.81</v>
      </c>
      <c r="D3051" s="2">
        <f t="shared" si="1444"/>
        <v>176.02618760043856</v>
      </c>
      <c r="E3051" s="6">
        <f t="shared" si="1431"/>
        <v>34.720815921638376</v>
      </c>
      <c r="F3051" s="2">
        <f t="shared" si="1421"/>
        <v>43.817545112434004</v>
      </c>
      <c r="G3051" s="7">
        <v>37.200000000000003</v>
      </c>
      <c r="H3051" s="3">
        <f t="shared" si="1445"/>
        <v>164.93118124831315</v>
      </c>
      <c r="J3051" s="7">
        <v>45.2</v>
      </c>
      <c r="K3051" s="2">
        <f t="shared" si="1432"/>
        <v>118.53118124831315</v>
      </c>
      <c r="L3051" s="7">
        <v>24.5</v>
      </c>
      <c r="M3051" s="2">
        <f t="shared" si="1433"/>
        <v>69.093140181631924</v>
      </c>
      <c r="N3051" s="7">
        <v>26.2</v>
      </c>
      <c r="O3051" s="2">
        <f t="shared" si="1434"/>
        <v>-20.006859818368071</v>
      </c>
      <c r="Q3051" s="2">
        <f t="shared" si="1435"/>
        <v>62.159548050753969</v>
      </c>
      <c r="R3051" s="2">
        <f t="shared" si="1422"/>
        <v>138.20150971359016</v>
      </c>
      <c r="S3051" s="2">
        <v>32.665799999999997</v>
      </c>
      <c r="T3051" s="2">
        <v>90</v>
      </c>
      <c r="U3051" s="7">
        <v>38.5</v>
      </c>
      <c r="V3051" s="2">
        <f t="shared" si="1446"/>
        <v>107.58492581878713</v>
      </c>
      <c r="W3051" s="7">
        <v>39.729999999999997</v>
      </c>
      <c r="X3051" s="2">
        <f t="shared" si="1447"/>
        <v>30.081837473823711</v>
      </c>
      <c r="Y3051" s="7">
        <v>24.81</v>
      </c>
      <c r="Z3051" s="2">
        <f t="shared" si="1448"/>
        <v>174.21440477947826</v>
      </c>
      <c r="AA3051" s="7">
        <v>46.4</v>
      </c>
      <c r="AB3051" s="7">
        <v>89.1</v>
      </c>
      <c r="AF3051">
        <f t="shared" si="1429"/>
        <v>33.854572359931637</v>
      </c>
      <c r="AH3051" s="15">
        <f t="shared" si="1443"/>
        <v>1</v>
      </c>
      <c r="AI3051">
        <f t="shared" si="1436"/>
        <v>-47.524897933513301</v>
      </c>
      <c r="AJ3051">
        <f t="shared" si="1437"/>
        <v>213.44316330443803</v>
      </c>
      <c r="AK3051">
        <f t="shared" si="1438"/>
        <v>0.84709962057051857</v>
      </c>
      <c r="AL3051">
        <f t="shared" si="1423"/>
        <v>-333118467.91758233</v>
      </c>
      <c r="AM3051">
        <f t="shared" si="1439"/>
        <v>-779042.60151220625</v>
      </c>
      <c r="AN3051">
        <f t="shared" si="1440"/>
        <v>-785.53798062383362</v>
      </c>
      <c r="AP3051" s="15">
        <v>1</v>
      </c>
      <c r="AQ3051">
        <f t="shared" si="1424"/>
        <v>123676832331062.91</v>
      </c>
      <c r="AR3051">
        <f t="shared" si="1425"/>
        <v>-1.7958590118418984</v>
      </c>
      <c r="AS3051">
        <f t="shared" si="1426"/>
        <v>2333540063.491159</v>
      </c>
      <c r="AU3051">
        <f t="shared" si="1427"/>
        <v>141837381644743.31</v>
      </c>
      <c r="AV3051">
        <f t="shared" si="1441"/>
        <v>-2.4923112559550303E+34</v>
      </c>
    </row>
    <row r="3052" spans="1:48" x14ac:dyDescent="0.3">
      <c r="A3052" s="4">
        <v>26.496300000000002</v>
      </c>
      <c r="B3052" s="4">
        <f t="shared" si="1442"/>
        <v>162</v>
      </c>
      <c r="C3052" s="7">
        <v>24.81</v>
      </c>
      <c r="D3052" s="2">
        <f t="shared" si="1444"/>
        <v>175.22618760043855</v>
      </c>
      <c r="E3052" s="6">
        <f t="shared" si="1431"/>
        <v>35.130981658773223</v>
      </c>
      <c r="F3052" s="2">
        <f t="shared" si="1421"/>
        <v>44.167929013200691</v>
      </c>
      <c r="G3052" s="7">
        <v>37.200000000000003</v>
      </c>
      <c r="H3052" s="3">
        <f t="shared" si="1445"/>
        <v>165.03118124831315</v>
      </c>
      <c r="J3052" s="7">
        <v>45.2</v>
      </c>
      <c r="K3052" s="2">
        <f t="shared" si="1432"/>
        <v>118.63118124831314</v>
      </c>
      <c r="L3052" s="7">
        <v>24.5</v>
      </c>
      <c r="M3052" s="2">
        <f t="shared" si="1433"/>
        <v>68.901741758624695</v>
      </c>
      <c r="N3052" s="7">
        <v>26.2</v>
      </c>
      <c r="O3052" s="2">
        <f t="shared" si="1434"/>
        <v>-20.198258241375299</v>
      </c>
      <c r="Q3052" s="2">
        <f t="shared" si="1435"/>
        <v>62.396880549570028</v>
      </c>
      <c r="R3052" s="2">
        <f t="shared" si="1422"/>
        <v>138.01713064806631</v>
      </c>
      <c r="S3052" s="2">
        <v>32.665799999999997</v>
      </c>
      <c r="T3052" s="2">
        <v>90</v>
      </c>
      <c r="U3052" s="7">
        <v>38.5</v>
      </c>
      <c r="V3052" s="2">
        <f t="shared" si="1446"/>
        <v>107.17492581878713</v>
      </c>
      <c r="W3052" s="7">
        <v>39.729999999999997</v>
      </c>
      <c r="X3052" s="2">
        <f t="shared" si="1447"/>
        <v>29.831837473823711</v>
      </c>
      <c r="Y3052" s="7">
        <v>24.81</v>
      </c>
      <c r="Z3052" s="2">
        <f t="shared" si="1448"/>
        <v>173.48300477947825</v>
      </c>
      <c r="AA3052" s="7">
        <v>46.4</v>
      </c>
      <c r="AB3052" s="7">
        <v>89.1</v>
      </c>
      <c r="AF3052">
        <f t="shared" si="1429"/>
        <v>33.770897840473204</v>
      </c>
      <c r="AH3052" s="15">
        <f t="shared" si="1443"/>
        <v>1</v>
      </c>
      <c r="AI3052">
        <f t="shared" si="1436"/>
        <v>-226.16593634113141</v>
      </c>
      <c r="AJ3052">
        <f t="shared" si="1437"/>
        <v>202.38069958441727</v>
      </c>
      <c r="AK3052">
        <f t="shared" si="1438"/>
        <v>0.89589237590568704</v>
      </c>
      <c r="AL3052">
        <f t="shared" si="1423"/>
        <v>-332530846.98111182</v>
      </c>
      <c r="AM3052">
        <f t="shared" si="1439"/>
        <v>-791434.99304599827</v>
      </c>
      <c r="AN3052">
        <f t="shared" si="1440"/>
        <v>-798.77035782739199</v>
      </c>
      <c r="AP3052" s="15">
        <v>1</v>
      </c>
      <c r="AQ3052">
        <f t="shared" si="1424"/>
        <v>173064289421797.72</v>
      </c>
      <c r="AR3052">
        <f t="shared" si="1425"/>
        <v>-1.8274110936827095</v>
      </c>
      <c r="AS3052">
        <f t="shared" si="1426"/>
        <v>-17352177955.370224</v>
      </c>
      <c r="AU3052">
        <f t="shared" si="1427"/>
        <v>155949807042569.94</v>
      </c>
      <c r="AV3052">
        <f t="shared" si="1441"/>
        <v>-3.1601948350002193E+34</v>
      </c>
    </row>
    <row r="3053" spans="1:48" x14ac:dyDescent="0.3">
      <c r="A3053" s="4">
        <v>26.496300000000002</v>
      </c>
      <c r="B3053" s="4">
        <f t="shared" si="1442"/>
        <v>163</v>
      </c>
      <c r="C3053" s="7">
        <v>24.81</v>
      </c>
      <c r="D3053" s="2">
        <f t="shared" si="1444"/>
        <v>174.42618760043854</v>
      </c>
      <c r="E3053" s="6">
        <f t="shared" si="1431"/>
        <v>35.538706067310365</v>
      </c>
      <c r="F3053" s="2">
        <f t="shared" si="1421"/>
        <v>44.52175619638674</v>
      </c>
      <c r="G3053" s="7">
        <v>37.200000000000003</v>
      </c>
      <c r="H3053" s="3">
        <f t="shared" si="1445"/>
        <v>165.13118124831314</v>
      </c>
      <c r="J3053" s="7">
        <v>45.2</v>
      </c>
      <c r="K3053" s="2">
        <f t="shared" si="1432"/>
        <v>118.73118124831313</v>
      </c>
      <c r="L3053" s="7">
        <v>24.5</v>
      </c>
      <c r="M3053" s="2">
        <f t="shared" si="1433"/>
        <v>68.709272109508817</v>
      </c>
      <c r="N3053" s="7">
        <v>26.2</v>
      </c>
      <c r="O3053" s="2">
        <f t="shared" si="1434"/>
        <v>-20.390727890491178</v>
      </c>
      <c r="Q3053" s="2">
        <f t="shared" si="1435"/>
        <v>62.630881549513056</v>
      </c>
      <c r="R3053" s="2">
        <f t="shared" si="1422"/>
        <v>137.83150518607542</v>
      </c>
      <c r="S3053" s="2">
        <v>32.665799999999997</v>
      </c>
      <c r="T3053" s="2">
        <v>90</v>
      </c>
      <c r="U3053" s="7">
        <v>38.5</v>
      </c>
      <c r="V3053" s="2">
        <f t="shared" si="1446"/>
        <v>106.76492581878713</v>
      </c>
      <c r="W3053" s="7">
        <v>39.729999999999997</v>
      </c>
      <c r="X3053" s="2">
        <f t="shared" si="1447"/>
        <v>29.581837473823711</v>
      </c>
      <c r="Y3053" s="7">
        <v>24.81</v>
      </c>
      <c r="Z3053" s="2">
        <f t="shared" si="1448"/>
        <v>172.75160477947824</v>
      </c>
      <c r="AA3053" s="7">
        <v>46.4</v>
      </c>
      <c r="AB3053" s="7">
        <v>89.1</v>
      </c>
      <c r="AF3053">
        <f t="shared" si="1429"/>
        <v>33.693838554669028</v>
      </c>
      <c r="AH3053" s="15">
        <f t="shared" si="1443"/>
        <v>1</v>
      </c>
      <c r="AI3053">
        <f t="shared" si="1436"/>
        <v>-346.59857477319343</v>
      </c>
      <c r="AJ3053">
        <f t="shared" si="1437"/>
        <v>191.18556101785256</v>
      </c>
      <c r="AK3053">
        <f t="shared" si="1438"/>
        <v>0.94322869624580907</v>
      </c>
      <c r="AL3053">
        <f t="shared" si="1423"/>
        <v>-331279920.56840634</v>
      </c>
      <c r="AM3053">
        <f t="shared" si="1439"/>
        <v>-802934.40013912483</v>
      </c>
      <c r="AN3053">
        <f t="shared" si="1440"/>
        <v>-811.49027556529904</v>
      </c>
      <c r="AP3053" s="15">
        <v>1</v>
      </c>
      <c r="AQ3053">
        <f t="shared" si="1424"/>
        <v>243095737516811.5</v>
      </c>
      <c r="AR3053">
        <f t="shared" si="1425"/>
        <v>-1.8592662397695821</v>
      </c>
      <c r="AS3053">
        <f t="shared" si="1426"/>
        <v>23877438471.917057</v>
      </c>
      <c r="AU3053">
        <f t="shared" si="1427"/>
        <v>172765327646093.13</v>
      </c>
      <c r="AV3053">
        <f t="shared" si="1441"/>
        <v>-3.8746780086924057E+34</v>
      </c>
    </row>
    <row r="3054" spans="1:48" x14ac:dyDescent="0.3">
      <c r="A3054" s="4">
        <v>26.496300000000002</v>
      </c>
      <c r="B3054" s="4">
        <f t="shared" si="1442"/>
        <v>164</v>
      </c>
      <c r="C3054" s="7">
        <v>24.81</v>
      </c>
      <c r="D3054" s="2">
        <f t="shared" si="1444"/>
        <v>173.62618760043853</v>
      </c>
      <c r="E3054" s="6">
        <f t="shared" si="1431"/>
        <v>35.943950133558921</v>
      </c>
      <c r="F3054" s="2">
        <f t="shared" si="1421"/>
        <v>44.87888947533115</v>
      </c>
      <c r="G3054" s="7">
        <v>37.200000000000003</v>
      </c>
      <c r="H3054" s="3">
        <f t="shared" si="1445"/>
        <v>165.23118124831313</v>
      </c>
      <c r="J3054" s="7">
        <v>45.2</v>
      </c>
      <c r="K3054" s="2">
        <f t="shared" si="1432"/>
        <v>118.83118124831313</v>
      </c>
      <c r="L3054" s="7">
        <v>24.5</v>
      </c>
      <c r="M3054" s="2">
        <f t="shared" si="1433"/>
        <v>68.515755940974145</v>
      </c>
      <c r="N3054" s="7">
        <v>26.2</v>
      </c>
      <c r="O3054" s="2">
        <f t="shared" si="1434"/>
        <v>-20.584244059025849</v>
      </c>
      <c r="Q3054" s="2">
        <f t="shared" si="1435"/>
        <v>62.861530837992824</v>
      </c>
      <c r="R3054" s="2">
        <f t="shared" si="1422"/>
        <v>137.64466472211595</v>
      </c>
      <c r="S3054" s="2">
        <v>32.665799999999997</v>
      </c>
      <c r="T3054" s="2">
        <v>90</v>
      </c>
      <c r="U3054" s="7">
        <v>38.5</v>
      </c>
      <c r="V3054" s="2">
        <f t="shared" si="1446"/>
        <v>106.35492581878714</v>
      </c>
      <c r="W3054" s="7">
        <v>39.729999999999997</v>
      </c>
      <c r="X3054" s="2">
        <f t="shared" si="1447"/>
        <v>29.331837473823711</v>
      </c>
      <c r="Y3054" s="7">
        <v>24.81</v>
      </c>
      <c r="Z3054" s="2">
        <f t="shared" si="1448"/>
        <v>172.02020477947823</v>
      </c>
      <c r="AA3054" s="7">
        <v>46.4</v>
      </c>
      <c r="AB3054" s="7">
        <v>89.1</v>
      </c>
      <c r="AF3054">
        <f t="shared" si="1429"/>
        <v>33.623432648669791</v>
      </c>
      <c r="AH3054" s="15">
        <f t="shared" si="1443"/>
        <v>1</v>
      </c>
      <c r="AI3054">
        <f t="shared" si="1436"/>
        <v>-297.76502684256116</v>
      </c>
      <c r="AJ3054">
        <f t="shared" si="1437"/>
        <v>180.45046751308814</v>
      </c>
      <c r="AK3054">
        <f t="shared" si="1438"/>
        <v>0.98906264574133751</v>
      </c>
      <c r="AL3054">
        <f t="shared" si="1423"/>
        <v>-329394527.85952467</v>
      </c>
      <c r="AM3054">
        <f t="shared" si="1439"/>
        <v>-813574.29644260195</v>
      </c>
      <c r="AN3054">
        <f t="shared" si="1440"/>
        <v>-823.6957295368527</v>
      </c>
      <c r="AP3054" s="15">
        <v>1</v>
      </c>
      <c r="AQ3054">
        <f t="shared" si="1424"/>
        <v>218309306142310.94</v>
      </c>
      <c r="AR3054">
        <f t="shared" si="1425"/>
        <v>-1.8914370286215341</v>
      </c>
      <c r="AS3054">
        <f t="shared" si="1426"/>
        <v>-20286173651.691898</v>
      </c>
      <c r="AU3054">
        <f t="shared" si="1427"/>
        <v>173862109592791.28</v>
      </c>
      <c r="AV3054">
        <f t="shared" si="1441"/>
        <v>-4.6159622901943143E+34</v>
      </c>
    </row>
    <row r="3055" spans="1:48" x14ac:dyDescent="0.3">
      <c r="A3055" s="4">
        <v>26.496300000000002</v>
      </c>
      <c r="B3055" s="4">
        <f t="shared" si="1442"/>
        <v>165</v>
      </c>
      <c r="C3055" s="7">
        <v>24.81</v>
      </c>
      <c r="D3055" s="2">
        <f t="shared" si="1444"/>
        <v>172.82618760043852</v>
      </c>
      <c r="E3055" s="6">
        <f t="shared" si="1431"/>
        <v>36.346675435238687</v>
      </c>
      <c r="F3055" s="2">
        <f t="shared" si="1421"/>
        <v>45.239198620135156</v>
      </c>
      <c r="G3055" s="7">
        <v>37.200000000000003</v>
      </c>
      <c r="H3055" s="3">
        <f t="shared" si="1445"/>
        <v>165.33118124831313</v>
      </c>
      <c r="J3055" s="7">
        <v>45.2</v>
      </c>
      <c r="K3055" s="2">
        <f t="shared" si="1432"/>
        <v>118.93118124831312</v>
      </c>
      <c r="L3055" s="7">
        <v>24.5</v>
      </c>
      <c r="M3055" s="2">
        <f t="shared" si="1433"/>
        <v>68.321217608625233</v>
      </c>
      <c r="N3055" s="7">
        <v>26.2</v>
      </c>
      <c r="O3055" s="2">
        <f t="shared" si="1434"/>
        <v>-20.778782391374762</v>
      </c>
      <c r="Q3055" s="2">
        <f t="shared" si="1435"/>
        <v>63.088808575826427</v>
      </c>
      <c r="R3055" s="2">
        <f t="shared" si="1422"/>
        <v>137.45663996949088</v>
      </c>
      <c r="S3055" s="2">
        <v>32.665799999999997</v>
      </c>
      <c r="T3055" s="2">
        <v>90</v>
      </c>
      <c r="U3055" s="7">
        <v>38.5</v>
      </c>
      <c r="V3055" s="2">
        <f t="shared" si="1446"/>
        <v>105.94492581878714</v>
      </c>
      <c r="W3055" s="7">
        <v>39.729999999999997</v>
      </c>
      <c r="X3055" s="2">
        <f t="shared" si="1447"/>
        <v>29.081837473823711</v>
      </c>
      <c r="Y3055" s="7">
        <v>24.81</v>
      </c>
      <c r="Z3055" s="2">
        <f t="shared" si="1448"/>
        <v>171.28880477947823</v>
      </c>
      <c r="AA3055" s="7">
        <v>46.4</v>
      </c>
      <c r="AB3055" s="7">
        <v>89.1</v>
      </c>
      <c r="AF3055">
        <f t="shared" si="1429"/>
        <v>33.559715993200186</v>
      </c>
      <c r="AH3055" s="15">
        <f t="shared" si="1443"/>
        <v>1</v>
      </c>
      <c r="AI3055">
        <f t="shared" si="1436"/>
        <v>-136.83097959433405</v>
      </c>
      <c r="AJ3055">
        <f t="shared" si="1437"/>
        <v>168.91295183546757</v>
      </c>
      <c r="AK3055">
        <f t="shared" si="1438"/>
        <v>1.0333539655457831</v>
      </c>
      <c r="AL3055">
        <f t="shared" si="1423"/>
        <v>-326857422.69040728</v>
      </c>
      <c r="AM3055">
        <f t="shared" si="1439"/>
        <v>-823268.38163269241</v>
      </c>
      <c r="AN3055">
        <f t="shared" si="1440"/>
        <v>-835.38535138420855</v>
      </c>
      <c r="AP3055" s="15">
        <v>1</v>
      </c>
      <c r="AQ3055">
        <f t="shared" si="1424"/>
        <v>157566975485836.31</v>
      </c>
      <c r="AR3055">
        <f t="shared" si="1425"/>
        <v>-1.9239381507539193</v>
      </c>
      <c r="AS3055">
        <f t="shared" si="1426"/>
        <v>9781448700.5582504</v>
      </c>
      <c r="AU3055">
        <f t="shared" si="1427"/>
        <v>169246353155528.84</v>
      </c>
      <c r="AV3055">
        <f t="shared" si="1441"/>
        <v>-5.3618549842409665E+34</v>
      </c>
    </row>
    <row r="3056" spans="1:48" x14ac:dyDescent="0.3">
      <c r="A3056" s="4">
        <v>26.496300000000002</v>
      </c>
      <c r="B3056" s="4">
        <f t="shared" si="1442"/>
        <v>166</v>
      </c>
      <c r="C3056" s="7">
        <v>24.81</v>
      </c>
      <c r="D3056" s="2">
        <f t="shared" si="1444"/>
        <v>172.0261876004385</v>
      </c>
      <c r="E3056" s="6">
        <f t="shared" si="1431"/>
        <v>36.746844119310211</v>
      </c>
      <c r="F3056" s="2">
        <f t="shared" ref="F3056:F3119" si="1449">ACOS((-A3056*COS(B3056*PI()/180))/E3056)*180/PI()</f>
        <v>45.602559922619264</v>
      </c>
      <c r="G3056" s="7">
        <v>37.200000000000003</v>
      </c>
      <c r="H3056" s="3">
        <f t="shared" si="1445"/>
        <v>165.43118124831312</v>
      </c>
      <c r="J3056" s="7">
        <v>45.2</v>
      </c>
      <c r="K3056" s="2">
        <f t="shared" si="1432"/>
        <v>119.03118124831312</v>
      </c>
      <c r="L3056" s="7">
        <v>24.5</v>
      </c>
      <c r="M3056" s="2">
        <f t="shared" si="1433"/>
        <v>68.12568111972999</v>
      </c>
      <c r="N3056" s="7">
        <v>26.2</v>
      </c>
      <c r="O3056" s="2">
        <f t="shared" si="1434"/>
        <v>-20.974318880270005</v>
      </c>
      <c r="Q3056" s="2">
        <f t="shared" si="1435"/>
        <v>63.312695293819267</v>
      </c>
      <c r="R3056" s="2">
        <f t="shared" si="1422"/>
        <v>137.26746098284372</v>
      </c>
      <c r="S3056" s="2">
        <v>32.665799999999997</v>
      </c>
      <c r="T3056" s="2">
        <v>90</v>
      </c>
      <c r="U3056" s="7">
        <v>38.5</v>
      </c>
      <c r="V3056" s="2">
        <f t="shared" si="1446"/>
        <v>105.53492581878714</v>
      </c>
      <c r="W3056" s="7">
        <v>39.729999999999997</v>
      </c>
      <c r="X3056" s="2">
        <f t="shared" si="1447"/>
        <v>28.831837473823711</v>
      </c>
      <c r="Y3056" s="7">
        <v>24.81</v>
      </c>
      <c r="Z3056" s="2">
        <f t="shared" si="1448"/>
        <v>170.55740477947822</v>
      </c>
      <c r="AA3056" s="7">
        <v>46.4</v>
      </c>
      <c r="AB3056" s="7">
        <v>89.1</v>
      </c>
      <c r="AF3056">
        <f t="shared" si="1429"/>
        <v>33.502722171826811</v>
      </c>
      <c r="AH3056" s="15">
        <f t="shared" si="1443"/>
        <v>1</v>
      </c>
      <c r="AI3056">
        <f t="shared" si="1436"/>
        <v>-12.661323876595517</v>
      </c>
      <c r="AJ3056">
        <f t="shared" si="1437"/>
        <v>157.59579932610689</v>
      </c>
      <c r="AK3056">
        <f t="shared" si="1438"/>
        <v>1.0760681610497238</v>
      </c>
      <c r="AL3056">
        <f t="shared" si="1423"/>
        <v>-323712018.1497066</v>
      </c>
      <c r="AM3056">
        <f t="shared" si="1439"/>
        <v>-832082.4591760633</v>
      </c>
      <c r="AN3056">
        <f t="shared" si="1440"/>
        <v>-846.55840138165058</v>
      </c>
      <c r="AP3056" s="15">
        <v>1</v>
      </c>
      <c r="AQ3056">
        <f t="shared" si="1424"/>
        <v>141681710331870.97</v>
      </c>
      <c r="AR3056">
        <f t="shared" si="1425"/>
        <v>-1.956782906987939</v>
      </c>
      <c r="AS3056">
        <f t="shared" si="1426"/>
        <v>1325445350.039608</v>
      </c>
      <c r="AU3056">
        <f t="shared" si="1427"/>
        <v>171821570444390.66</v>
      </c>
      <c r="AV3056">
        <f t="shared" si="1441"/>
        <v>-6.092403891003855E+34</v>
      </c>
    </row>
    <row r="3057" spans="1:48" x14ac:dyDescent="0.3">
      <c r="A3057" s="4">
        <v>26.496300000000002</v>
      </c>
      <c r="B3057" s="4">
        <f t="shared" si="1442"/>
        <v>167</v>
      </c>
      <c r="C3057" s="7">
        <v>24.81</v>
      </c>
      <c r="D3057" s="2">
        <f t="shared" si="1444"/>
        <v>171.22618760043849</v>
      </c>
      <c r="E3057" s="6">
        <f t="shared" si="1431"/>
        <v>37.144418881620275</v>
      </c>
      <c r="F3057" s="2">
        <f t="shared" si="1449"/>
        <v>45.968855793169865</v>
      </c>
      <c r="G3057" s="7">
        <v>37.200000000000003</v>
      </c>
      <c r="H3057" s="3">
        <f t="shared" si="1445"/>
        <v>165.53118124831312</v>
      </c>
      <c r="J3057" s="7">
        <v>45.2</v>
      </c>
      <c r="K3057" s="2">
        <f t="shared" si="1432"/>
        <v>119.13118124831311</v>
      </c>
      <c r="L3057" s="7">
        <v>24.5</v>
      </c>
      <c r="M3057" s="2">
        <f t="shared" si="1433"/>
        <v>67.929170136600277</v>
      </c>
      <c r="N3057" s="7">
        <v>26.2</v>
      </c>
      <c r="O3057" s="2">
        <f t="shared" si="1434"/>
        <v>-21.170829863399717</v>
      </c>
      <c r="Q3057" s="2">
        <f t="shared" si="1435"/>
        <v>63.533171889501006</v>
      </c>
      <c r="R3057" s="2">
        <f t="shared" si="1422"/>
        <v>137.07715717994725</v>
      </c>
      <c r="S3057" s="2">
        <v>32.665799999999997</v>
      </c>
      <c r="T3057" s="2">
        <v>90</v>
      </c>
      <c r="U3057" s="7">
        <v>38.5</v>
      </c>
      <c r="V3057" s="2">
        <f t="shared" si="1446"/>
        <v>105.12492581878715</v>
      </c>
      <c r="W3057" s="7">
        <v>39.729999999999997</v>
      </c>
      <c r="X3057" s="2">
        <f t="shared" si="1447"/>
        <v>28.581837473823711</v>
      </c>
      <c r="Y3057" s="7">
        <v>24.81</v>
      </c>
      <c r="Z3057" s="2">
        <f t="shared" si="1448"/>
        <v>169.82600477947821</v>
      </c>
      <c r="AA3057" s="7">
        <v>46.4</v>
      </c>
      <c r="AB3057" s="7">
        <v>89.1</v>
      </c>
      <c r="AF3057">
        <f t="shared" si="1429"/>
        <v>33.452482469982364</v>
      </c>
      <c r="AH3057" s="15">
        <f t="shared" si="1443"/>
        <v>1</v>
      </c>
      <c r="AI3057">
        <f t="shared" si="1436"/>
        <v>-14.192865962746055</v>
      </c>
      <c r="AJ3057">
        <f t="shared" si="1437"/>
        <v>146.26621154959287</v>
      </c>
      <c r="AK3057">
        <f t="shared" si="1438"/>
        <v>1.1171765375406064</v>
      </c>
      <c r="AL3057">
        <f t="shared" si="1423"/>
        <v>-319970813.60666603</v>
      </c>
      <c r="AM3057">
        <f t="shared" si="1439"/>
        <v>-840001.49476577458</v>
      </c>
      <c r="AN3057">
        <f t="shared" si="1440"/>
        <v>-857.21475990174997</v>
      </c>
      <c r="AP3057" s="15">
        <v>1</v>
      </c>
      <c r="AQ3057">
        <f t="shared" si="1424"/>
        <v>139556997067021.69</v>
      </c>
      <c r="AR3057">
        <f t="shared" si="1425"/>
        <v>-1.9899864679826551</v>
      </c>
      <c r="AS3057">
        <f t="shared" si="1426"/>
        <v>-8273916568.9222622</v>
      </c>
      <c r="AU3057">
        <f t="shared" si="1427"/>
        <v>176492628964047.16</v>
      </c>
      <c r="AV3057">
        <f t="shared" si="1441"/>
        <v>-6.7845899006627313E+34</v>
      </c>
    </row>
    <row r="3058" spans="1:48" x14ac:dyDescent="0.3">
      <c r="A3058" s="4">
        <v>26.496300000000002</v>
      </c>
      <c r="B3058" s="4">
        <f t="shared" si="1442"/>
        <v>168</v>
      </c>
      <c r="C3058" s="7">
        <v>24.81</v>
      </c>
      <c r="D3058" s="2">
        <f t="shared" si="1444"/>
        <v>170.42618760043848</v>
      </c>
      <c r="E3058" s="6">
        <f t="shared" si="1431"/>
        <v>37.539362948206396</v>
      </c>
      <c r="F3058" s="2">
        <f t="shared" si="1449"/>
        <v>46.337974386805335</v>
      </c>
      <c r="G3058" s="7">
        <v>37.200000000000003</v>
      </c>
      <c r="H3058" s="3">
        <f t="shared" si="1445"/>
        <v>165.63118124831311</v>
      </c>
      <c r="J3058" s="7">
        <v>45.2</v>
      </c>
      <c r="K3058" s="2">
        <f t="shared" si="1432"/>
        <v>119.23118124831311</v>
      </c>
      <c r="L3058" s="7">
        <v>24.5</v>
      </c>
      <c r="M3058" s="2">
        <f t="shared" si="1433"/>
        <v>67.731707980526096</v>
      </c>
      <c r="N3058" s="7">
        <v>26.2</v>
      </c>
      <c r="O3058" s="2">
        <f t="shared" si="1434"/>
        <v>-21.368292019473898</v>
      </c>
      <c r="Q3058" s="2">
        <f t="shared" si="1435"/>
        <v>63.750219624009141</v>
      </c>
      <c r="R3058" s="2">
        <f t="shared" si="1422"/>
        <v>136.88575736277565</v>
      </c>
      <c r="S3058" s="2">
        <v>32.665799999999997</v>
      </c>
      <c r="T3058" s="2">
        <v>90</v>
      </c>
      <c r="U3058" s="7">
        <v>38.5</v>
      </c>
      <c r="V3058" s="2">
        <f t="shared" si="1446"/>
        <v>104.71492581878715</v>
      </c>
      <c r="W3058" s="7">
        <v>39.729999999999997</v>
      </c>
      <c r="X3058" s="2">
        <f t="shared" si="1447"/>
        <v>28.331837473823711</v>
      </c>
      <c r="Y3058" s="7">
        <v>24.81</v>
      </c>
      <c r="Z3058" s="2">
        <f t="shared" si="1448"/>
        <v>169.0946047794782</v>
      </c>
      <c r="AA3058" s="7">
        <v>46.4</v>
      </c>
      <c r="AB3058" s="7">
        <v>89.1</v>
      </c>
      <c r="AF3058">
        <f t="shared" si="1429"/>
        <v>33.409025864746049</v>
      </c>
      <c r="AH3058" s="15">
        <f t="shared" si="1443"/>
        <v>1</v>
      </c>
      <c r="AI3058">
        <f t="shared" si="1436"/>
        <v>-100.38021617244142</v>
      </c>
      <c r="AJ3058">
        <f t="shared" si="1437"/>
        <v>134.93703003574268</v>
      </c>
      <c r="AK3058">
        <f t="shared" si="1438"/>
        <v>1.1566561859959876</v>
      </c>
      <c r="AL3058">
        <f t="shared" si="1423"/>
        <v>-315654273.64381236</v>
      </c>
      <c r="AM3058">
        <f t="shared" si="1439"/>
        <v>-847028.89779443387</v>
      </c>
      <c r="AN3058">
        <f t="shared" si="1440"/>
        <v>-867.35491768435679</v>
      </c>
      <c r="AP3058" s="15">
        <v>1</v>
      </c>
      <c r="AQ3058">
        <f t="shared" si="1424"/>
        <v>142653465322202</v>
      </c>
      <c r="AR3058">
        <f t="shared" si="1425"/>
        <v>-2.0235647893308228</v>
      </c>
      <c r="AS3058">
        <f t="shared" si="1426"/>
        <v>9665120314.1143379</v>
      </c>
      <c r="AU3058">
        <f t="shared" si="1427"/>
        <v>181883876090376.09</v>
      </c>
      <c r="AV3058">
        <f t="shared" si="1441"/>
        <v>-7.416968740816731E+34</v>
      </c>
    </row>
    <row r="3059" spans="1:48" x14ac:dyDescent="0.3">
      <c r="A3059" s="4">
        <v>26.496300000000002</v>
      </c>
      <c r="B3059" s="4">
        <f t="shared" si="1442"/>
        <v>169</v>
      </c>
      <c r="C3059" s="7">
        <v>24.81</v>
      </c>
      <c r="D3059" s="2">
        <f t="shared" si="1444"/>
        <v>169.62618760043847</v>
      </c>
      <c r="E3059" s="6">
        <f t="shared" si="1431"/>
        <v>37.931640058118894</v>
      </c>
      <c r="F3059" s="2">
        <f t="shared" si="1449"/>
        <v>46.70980925604114</v>
      </c>
      <c r="G3059" s="7">
        <v>37.200000000000003</v>
      </c>
      <c r="H3059" s="3">
        <f t="shared" si="1445"/>
        <v>165.73118124831311</v>
      </c>
      <c r="J3059" s="7">
        <v>45.2</v>
      </c>
      <c r="K3059" s="2">
        <f t="shared" si="1432"/>
        <v>119.3311812483131</v>
      </c>
      <c r="L3059" s="7">
        <v>24.5</v>
      </c>
      <c r="M3059" s="2">
        <f t="shared" si="1433"/>
        <v>67.533317636193232</v>
      </c>
      <c r="N3059" s="7">
        <v>26.2</v>
      </c>
      <c r="O3059" s="2">
        <f t="shared" si="1434"/>
        <v>-21.566682363806763</v>
      </c>
      <c r="Q3059" s="2">
        <f t="shared" si="1435"/>
        <v>63.963820119113919</v>
      </c>
      <c r="R3059" s="2">
        <f t="shared" si="1422"/>
        <v>136.69328973788848</v>
      </c>
      <c r="S3059" s="2">
        <v>32.665799999999997</v>
      </c>
      <c r="T3059" s="2">
        <v>90</v>
      </c>
      <c r="U3059" s="7">
        <v>38.5</v>
      </c>
      <c r="V3059" s="2">
        <f t="shared" si="1446"/>
        <v>104.30492581878715</v>
      </c>
      <c r="W3059" s="7">
        <v>39.729999999999997</v>
      </c>
      <c r="X3059" s="2">
        <f t="shared" si="1447"/>
        <v>28.081837473823711</v>
      </c>
      <c r="Y3059" s="7">
        <v>24.81</v>
      </c>
      <c r="Z3059" s="2">
        <f t="shared" si="1448"/>
        <v>168.3632047794782</v>
      </c>
      <c r="AA3059" s="7">
        <v>46.4</v>
      </c>
      <c r="AB3059" s="7">
        <v>89.1</v>
      </c>
      <c r="AF3059">
        <f t="shared" si="1429"/>
        <v>33.372379015380439</v>
      </c>
      <c r="AH3059" s="15">
        <f t="shared" si="1443"/>
        <v>1</v>
      </c>
      <c r="AI3059">
        <f t="shared" si="1436"/>
        <v>-164.99302417631412</v>
      </c>
      <c r="AJ3059">
        <f t="shared" si="1437"/>
        <v>124.5165641512269</v>
      </c>
      <c r="AK3059">
        <f t="shared" si="1438"/>
        <v>1.194489921399579</v>
      </c>
      <c r="AL3059">
        <f t="shared" si="1423"/>
        <v>-310818813.25913966</v>
      </c>
      <c r="AM3059">
        <f t="shared" si="1439"/>
        <v>-853267.08153562853</v>
      </c>
      <c r="AN3059">
        <f t="shared" si="1440"/>
        <v>-876.97996493710036</v>
      </c>
      <c r="AP3059" s="15">
        <v>1</v>
      </c>
      <c r="AQ3059">
        <f t="shared" si="1424"/>
        <v>147639137393554.38</v>
      </c>
      <c r="AR3059">
        <f t="shared" si="1425"/>
        <v>-2.0575320468056906</v>
      </c>
      <c r="AS3059">
        <f t="shared" si="1426"/>
        <v>-7091808224.6420097</v>
      </c>
      <c r="AU3059">
        <f t="shared" si="1427"/>
        <v>187530139676228.41</v>
      </c>
      <c r="AV3059">
        <f t="shared" si="1441"/>
        <v>-7.9735789049515528E+34</v>
      </c>
    </row>
    <row r="3060" spans="1:48" x14ac:dyDescent="0.3">
      <c r="A3060" s="4">
        <v>26.496300000000002</v>
      </c>
      <c r="B3060" s="4">
        <f t="shared" si="1442"/>
        <v>170</v>
      </c>
      <c r="C3060" s="7">
        <v>24.81</v>
      </c>
      <c r="D3060" s="2">
        <f t="shared" si="1444"/>
        <v>168.82618760043846</v>
      </c>
      <c r="E3060" s="6">
        <f t="shared" si="1431"/>
        <v>38.321214447632435</v>
      </c>
      <c r="F3060" s="2">
        <f t="shared" si="1449"/>
        <v>47.084259028357707</v>
      </c>
      <c r="G3060" s="7">
        <v>37.200000000000003</v>
      </c>
      <c r="H3060" s="3">
        <f t="shared" si="1445"/>
        <v>165.8311812483131</v>
      </c>
      <c r="J3060" s="7">
        <v>45.2</v>
      </c>
      <c r="K3060" s="2">
        <f t="shared" si="1432"/>
        <v>119.4311812483131</v>
      </c>
      <c r="L3060" s="7">
        <v>24.5</v>
      </c>
      <c r="M3060" s="2">
        <f t="shared" si="1433"/>
        <v>67.334021756520826</v>
      </c>
      <c r="N3060" s="7">
        <v>26.2</v>
      </c>
      <c r="O3060" s="2">
        <f t="shared" si="1434"/>
        <v>-21.765978243479168</v>
      </c>
      <c r="Q3060" s="2">
        <f t="shared" si="1435"/>
        <v>64.17395535437818</v>
      </c>
      <c r="R3060" s="2">
        <f t="shared" si="1422"/>
        <v>136.49978193615391</v>
      </c>
      <c r="S3060" s="2">
        <v>32.665799999999997</v>
      </c>
      <c r="T3060" s="2">
        <v>90</v>
      </c>
      <c r="U3060" s="7">
        <v>38.5</v>
      </c>
      <c r="V3060" s="2">
        <f t="shared" si="1446"/>
        <v>103.89492581878716</v>
      </c>
      <c r="W3060" s="7">
        <v>39.729999999999997</v>
      </c>
      <c r="X3060" s="2">
        <f t="shared" si="1447"/>
        <v>27.831837473823711</v>
      </c>
      <c r="Y3060" s="7">
        <v>24.81</v>
      </c>
      <c r="Z3060" s="2">
        <f t="shared" si="1448"/>
        <v>167.63180477947819</v>
      </c>
      <c r="AA3060" s="7">
        <v>46.4</v>
      </c>
      <c r="AB3060" s="7">
        <v>89.1</v>
      </c>
      <c r="AF3060">
        <f t="shared" si="1429"/>
        <v>33.342566254625467</v>
      </c>
      <c r="AH3060" s="15">
        <f t="shared" si="1443"/>
        <v>1</v>
      </c>
      <c r="AI3060">
        <f t="shared" si="1436"/>
        <v>-148.63218975989474</v>
      </c>
      <c r="AJ3060">
        <f t="shared" si="1437"/>
        <v>111.82815517684726</v>
      </c>
      <c r="AK3060">
        <f t="shared" si="1438"/>
        <v>1.2306661765658213</v>
      </c>
      <c r="AL3060">
        <f t="shared" si="1423"/>
        <v>-305363373.87685364</v>
      </c>
      <c r="AM3060">
        <f t="shared" si="1439"/>
        <v>-858372.71388380567</v>
      </c>
      <c r="AN3060">
        <f t="shared" si="1440"/>
        <v>-886.09157929871776</v>
      </c>
      <c r="AP3060" s="15">
        <v>1</v>
      </c>
      <c r="AQ3060">
        <f t="shared" si="1424"/>
        <v>133033107948500.25</v>
      </c>
      <c r="AR3060">
        <f t="shared" si="1425"/>
        <v>-2.0919197893766808</v>
      </c>
      <c r="AS3060">
        <f t="shared" si="1426"/>
        <v>2772212395.3402982</v>
      </c>
      <c r="AU3060">
        <f t="shared" si="1427"/>
        <v>189664422333800.47</v>
      </c>
      <c r="AV3060">
        <f t="shared" si="1441"/>
        <v>-8.4246776490860891E+34</v>
      </c>
    </row>
    <row r="3061" spans="1:48" x14ac:dyDescent="0.3">
      <c r="A3061" s="4">
        <v>26.496300000000002</v>
      </c>
      <c r="B3061" s="4">
        <f t="shared" si="1442"/>
        <v>171</v>
      </c>
      <c r="C3061" s="7">
        <v>24.81</v>
      </c>
      <c r="D3061" s="2">
        <f t="shared" si="1444"/>
        <v>168.02618760043845</v>
      </c>
      <c r="E3061" s="6">
        <f t="shared" si="1431"/>
        <v>38.708050835730845</v>
      </c>
      <c r="F3061" s="2">
        <f t="shared" si="1449"/>
        <v>47.461227106276262</v>
      </c>
      <c r="G3061" s="7">
        <v>37.200000000000003</v>
      </c>
      <c r="H3061" s="3">
        <f t="shared" si="1445"/>
        <v>165.9311812483131</v>
      </c>
      <c r="J3061" s="7">
        <v>45.2</v>
      </c>
      <c r="K3061" s="2">
        <f t="shared" si="1432"/>
        <v>119.53118124831309</v>
      </c>
      <c r="L3061" s="7">
        <v>24.5</v>
      </c>
      <c r="M3061" s="2">
        <f t="shared" si="1433"/>
        <v>67.133842667863604</v>
      </c>
      <c r="N3061" s="7">
        <v>26.2</v>
      </c>
      <c r="O3061" s="2">
        <f t="shared" si="1434"/>
        <v>-21.96615733213639</v>
      </c>
      <c r="Q3061" s="2">
        <f t="shared" si="1435"/>
        <v>64.380607664446174</v>
      </c>
      <c r="R3061" s="2">
        <f t="shared" si="1422"/>
        <v>136.3052610318382</v>
      </c>
      <c r="S3061" s="2">
        <v>32.665799999999997</v>
      </c>
      <c r="T3061" s="2">
        <v>90</v>
      </c>
      <c r="U3061" s="7">
        <v>38.5</v>
      </c>
      <c r="V3061" s="2">
        <f t="shared" si="1446"/>
        <v>103.48492581878716</v>
      </c>
      <c r="W3061" s="7">
        <v>39.729999999999997</v>
      </c>
      <c r="X3061" s="2">
        <f t="shared" si="1447"/>
        <v>27.581837473823711</v>
      </c>
      <c r="Y3061" s="7">
        <v>24.81</v>
      </c>
      <c r="Z3061" s="2">
        <f t="shared" si="1448"/>
        <v>166.90040477947818</v>
      </c>
      <c r="AA3061" s="7">
        <v>46.4</v>
      </c>
      <c r="AB3061" s="7">
        <v>89.1</v>
      </c>
      <c r="AF3061">
        <f t="shared" si="1429"/>
        <v>33.31960958075004</v>
      </c>
      <c r="AH3061" s="15">
        <f t="shared" si="1443"/>
        <v>1</v>
      </c>
      <c r="AI3061">
        <f t="shared" si="1436"/>
        <v>-80.414109192733321</v>
      </c>
      <c r="AJ3061">
        <f t="shared" si="1437"/>
        <v>100.49883807104359</v>
      </c>
      <c r="AK3061">
        <f t="shared" si="1438"/>
        <v>1.2651788549613043</v>
      </c>
      <c r="AL3061">
        <f t="shared" si="1423"/>
        <v>-299452568.17885953</v>
      </c>
      <c r="AM3061">
        <f t="shared" si="1439"/>
        <v>-862749.6289777105</v>
      </c>
      <c r="AN3061">
        <f t="shared" si="1440"/>
        <v>-894.69201269909468</v>
      </c>
      <c r="AP3061" s="15">
        <v>1</v>
      </c>
      <c r="AQ3061">
        <f t="shared" si="1424"/>
        <v>110326288971015.92</v>
      </c>
      <c r="AR3061">
        <f t="shared" si="1425"/>
        <v>-2.1267377714264808</v>
      </c>
      <c r="AS3061">
        <f t="shared" si="1426"/>
        <v>313569972.80783433</v>
      </c>
      <c r="AU3061">
        <f t="shared" si="1427"/>
        <v>189953357242632.5</v>
      </c>
      <c r="AV3061">
        <f t="shared" si="1441"/>
        <v>-8.7715277909657281E+34</v>
      </c>
    </row>
    <row r="3062" spans="1:48" x14ac:dyDescent="0.3">
      <c r="A3062" s="4">
        <v>26.496300000000002</v>
      </c>
      <c r="B3062" s="4">
        <f t="shared" si="1442"/>
        <v>172</v>
      </c>
      <c r="C3062" s="7">
        <v>24.81</v>
      </c>
      <c r="D3062" s="2">
        <f t="shared" si="1444"/>
        <v>167.22618760043844</v>
      </c>
      <c r="E3062" s="6">
        <f t="shared" si="1431"/>
        <v>39.092114410760033</v>
      </c>
      <c r="F3062" s="2">
        <f t="shared" si="1449"/>
        <v>47.840621388228996</v>
      </c>
      <c r="G3062" s="7">
        <v>37.200000000000003</v>
      </c>
      <c r="H3062" s="3">
        <f t="shared" si="1445"/>
        <v>166.03118124831309</v>
      </c>
      <c r="J3062" s="7">
        <v>45.2</v>
      </c>
      <c r="K3062" s="2">
        <f t="shared" si="1432"/>
        <v>119.63118124831308</v>
      </c>
      <c r="L3062" s="7">
        <v>24.5</v>
      </c>
      <c r="M3062" s="2">
        <f t="shared" si="1433"/>
        <v>66.932802375527757</v>
      </c>
      <c r="N3062" s="7">
        <v>26.2</v>
      </c>
      <c r="O3062" s="2">
        <f t="shared" si="1434"/>
        <v>-22.167197624472237</v>
      </c>
      <c r="Q3062" s="2">
        <f t="shared" si="1435"/>
        <v>64.583759736455434</v>
      </c>
      <c r="R3062" s="2">
        <f t="shared" si="1422"/>
        <v>136.10975356108685</v>
      </c>
      <c r="S3062" s="2">
        <v>32.665799999999997</v>
      </c>
      <c r="T3062" s="2">
        <v>90</v>
      </c>
      <c r="U3062" s="7">
        <v>38.5</v>
      </c>
      <c r="V3062" s="2">
        <f t="shared" si="1446"/>
        <v>103.07492581878716</v>
      </c>
      <c r="W3062" s="7">
        <v>39.729999999999997</v>
      </c>
      <c r="X3062" s="2">
        <f t="shared" si="1447"/>
        <v>27.331837473823711</v>
      </c>
      <c r="Y3062" s="7">
        <v>24.81</v>
      </c>
      <c r="Z3062" s="2">
        <f t="shared" si="1448"/>
        <v>166.16900477947817</v>
      </c>
      <c r="AA3062" s="7">
        <v>46.4</v>
      </c>
      <c r="AB3062" s="7">
        <v>89.1</v>
      </c>
      <c r="AF3062">
        <f t="shared" si="1429"/>
        <v>33.303528650361812</v>
      </c>
      <c r="AH3062" s="15">
        <f t="shared" si="1443"/>
        <v>1</v>
      </c>
      <c r="AI3062">
        <f t="shared" si="1436"/>
        <v>-25.334145620370307</v>
      </c>
      <c r="AJ3062">
        <f t="shared" si="1437"/>
        <v>89.074128816106992</v>
      </c>
      <c r="AK3062">
        <f t="shared" si="1438"/>
        <v>1.2980271464144069</v>
      </c>
      <c r="AL3062">
        <f t="shared" si="1423"/>
        <v>-293054310.32086015</v>
      </c>
      <c r="AM3062">
        <f t="shared" si="1439"/>
        <v>-866245.38303477038</v>
      </c>
      <c r="AN3062">
        <f t="shared" si="1440"/>
        <v>-902.78407715241428</v>
      </c>
      <c r="AP3062" s="15">
        <v>1</v>
      </c>
      <c r="AQ3062">
        <f t="shared" si="1424"/>
        <v>92686498156311.969</v>
      </c>
      <c r="AR3062">
        <f t="shared" si="1425"/>
        <v>-2.1620211567044327</v>
      </c>
      <c r="AS3062">
        <f t="shared" si="1426"/>
        <v>-1559140821.9558353</v>
      </c>
      <c r="AU3062">
        <f t="shared" si="1427"/>
        <v>190832852085469.91</v>
      </c>
      <c r="AV3062">
        <f t="shared" si="1441"/>
        <v>-8.9986854172167E+34</v>
      </c>
    </row>
    <row r="3063" spans="1:48" x14ac:dyDescent="0.3">
      <c r="A3063" s="4">
        <v>26.496300000000002</v>
      </c>
      <c r="B3063" s="4">
        <f t="shared" si="1442"/>
        <v>173</v>
      </c>
      <c r="C3063" s="7">
        <v>24.81</v>
      </c>
      <c r="D3063" s="2">
        <f t="shared" si="1444"/>
        <v>166.42618760043842</v>
      </c>
      <c r="E3063" s="6">
        <f t="shared" si="1431"/>
        <v>39.473370818153072</v>
      </c>
      <c r="F3063" s="2">
        <f t="shared" si="1449"/>
        <v>48.222354008572673</v>
      </c>
      <c r="G3063" s="7">
        <v>37.200000000000003</v>
      </c>
      <c r="H3063" s="3">
        <f t="shared" si="1445"/>
        <v>166.13118124831308</v>
      </c>
      <c r="J3063" s="7">
        <v>45.2</v>
      </c>
      <c r="K3063" s="2">
        <f t="shared" si="1432"/>
        <v>119.73118124831308</v>
      </c>
      <c r="L3063" s="7">
        <v>24.5</v>
      </c>
      <c r="M3063" s="2">
        <f t="shared" si="1433"/>
        <v>66.730922569555617</v>
      </c>
      <c r="N3063" s="7">
        <v>26.2</v>
      </c>
      <c r="O3063" s="2">
        <f t="shared" si="1434"/>
        <v>-22.369077430444378</v>
      </c>
      <c r="Q3063" s="2">
        <f t="shared" si="1435"/>
        <v>64.783394607566649</v>
      </c>
      <c r="R3063" s="2">
        <f t="shared" si="1422"/>
        <v>135.91328553982132</v>
      </c>
      <c r="S3063" s="2">
        <v>32.665799999999997</v>
      </c>
      <c r="T3063" s="2">
        <v>90</v>
      </c>
      <c r="U3063" s="7">
        <v>38.5</v>
      </c>
      <c r="V3063" s="2">
        <f t="shared" si="1446"/>
        <v>102.66492581878717</v>
      </c>
      <c r="W3063" s="7">
        <v>39.729999999999997</v>
      </c>
      <c r="X3063" s="2">
        <f t="shared" si="1447"/>
        <v>27.081837473823711</v>
      </c>
      <c r="Y3063" s="7">
        <v>24.81</v>
      </c>
      <c r="Z3063" s="2">
        <f t="shared" si="1448"/>
        <v>165.43760477947816</v>
      </c>
      <c r="AA3063" s="7">
        <v>46.4</v>
      </c>
      <c r="AB3063" s="7">
        <v>89.1</v>
      </c>
      <c r="AF3063">
        <f t="shared" si="1429"/>
        <v>33.294340771975953</v>
      </c>
      <c r="AH3063" s="15">
        <f t="shared" si="1443"/>
        <v>1</v>
      </c>
      <c r="AI3063">
        <f t="shared" si="1436"/>
        <v>-12.599134991684451</v>
      </c>
      <c r="AJ3063">
        <f t="shared" si="1437"/>
        <v>78.524097524865567</v>
      </c>
      <c r="AK3063">
        <f t="shared" si="1438"/>
        <v>1.3292153099056851</v>
      </c>
      <c r="AL3063">
        <f t="shared" si="1423"/>
        <v>-286237491.05898577</v>
      </c>
      <c r="AM3063">
        <f t="shared" si="1439"/>
        <v>-869002.37993052462</v>
      </c>
      <c r="AN3063">
        <f t="shared" si="1440"/>
        <v>-910.37112952217626</v>
      </c>
      <c r="AP3063" s="15">
        <v>1</v>
      </c>
      <c r="AQ3063">
        <f t="shared" si="1424"/>
        <v>76096037770013.625</v>
      </c>
      <c r="AR3063">
        <f t="shared" si="1425"/>
        <v>-2.1977957301750872</v>
      </c>
      <c r="AS3063">
        <f t="shared" si="1426"/>
        <v>1480740369.6600173</v>
      </c>
      <c r="AU3063">
        <f t="shared" si="1427"/>
        <v>191667389194596.06</v>
      </c>
      <c r="AV3063">
        <f t="shared" si="1441"/>
        <v>-9.1062158276030993E+34</v>
      </c>
    </row>
    <row r="3064" spans="1:48" x14ac:dyDescent="0.3">
      <c r="A3064" s="4">
        <v>26.496300000000002</v>
      </c>
      <c r="B3064" s="4">
        <f t="shared" si="1442"/>
        <v>174</v>
      </c>
      <c r="C3064" s="7">
        <v>24.81</v>
      </c>
      <c r="D3064" s="2">
        <f t="shared" si="1444"/>
        <v>165.62618760043841</v>
      </c>
      <c r="E3064" s="6">
        <f t="shared" si="1431"/>
        <v>39.851786149140494</v>
      </c>
      <c r="F3064" s="2">
        <f t="shared" si="1449"/>
        <v>48.606341095241554</v>
      </c>
      <c r="G3064" s="7">
        <v>37.200000000000003</v>
      </c>
      <c r="H3064" s="3">
        <f t="shared" si="1445"/>
        <v>166.23118124831308</v>
      </c>
      <c r="J3064" s="7">
        <v>45.2</v>
      </c>
      <c r="K3064" s="2">
        <f t="shared" si="1432"/>
        <v>119.83118124831307</v>
      </c>
      <c r="L3064" s="7">
        <v>24.5</v>
      </c>
      <c r="M3064" s="2">
        <f t="shared" si="1433"/>
        <v>66.528224630739118</v>
      </c>
      <c r="N3064" s="7">
        <v>26.2</v>
      </c>
      <c r="O3064" s="2">
        <f t="shared" si="1434"/>
        <v>-22.571775369260877</v>
      </c>
      <c r="Q3064" s="2">
        <f t="shared" si="1435"/>
        <v>64.9794956626058</v>
      </c>
      <c r="R3064" s="2">
        <f t="shared" si="1422"/>
        <v>135.71588248107551</v>
      </c>
      <c r="S3064" s="2">
        <v>32.665799999999997</v>
      </c>
      <c r="T3064" s="2">
        <v>90</v>
      </c>
      <c r="U3064" s="7">
        <v>38.5</v>
      </c>
      <c r="V3064" s="2">
        <f t="shared" si="1446"/>
        <v>102.25492581878717</v>
      </c>
      <c r="W3064" s="7">
        <v>39.729999999999997</v>
      </c>
      <c r="X3064" s="2">
        <f t="shared" si="1447"/>
        <v>26.831837473823711</v>
      </c>
      <c r="Y3064" s="7">
        <v>24.81</v>
      </c>
      <c r="Z3064" s="2">
        <f t="shared" si="1448"/>
        <v>164.70620477947816</v>
      </c>
      <c r="AA3064" s="7">
        <v>46.4</v>
      </c>
      <c r="AB3064" s="7">
        <v>89.1</v>
      </c>
      <c r="AF3064">
        <f t="shared" si="1429"/>
        <v>33.292060900343515</v>
      </c>
      <c r="AH3064" s="15">
        <f t="shared" si="1443"/>
        <v>1</v>
      </c>
      <c r="AI3064">
        <f t="shared" si="1436"/>
        <v>-21.151240905716662</v>
      </c>
      <c r="AJ3064">
        <f t="shared" si="1437"/>
        <v>66.709851128544386</v>
      </c>
      <c r="AK3064">
        <f t="shared" si="1438"/>
        <v>1.3587524278319032</v>
      </c>
      <c r="AL3064">
        <f t="shared" si="1423"/>
        <v>-278932534.37327933</v>
      </c>
      <c r="AM3064">
        <f t="shared" si="1439"/>
        <v>-870735.39048223675</v>
      </c>
      <c r="AN3064">
        <f t="shared" si="1440"/>
        <v>-917.45705529916359</v>
      </c>
      <c r="AP3064" s="15">
        <v>1</v>
      </c>
      <c r="AQ3064">
        <f t="shared" si="1424"/>
        <v>57882644691814.57</v>
      </c>
      <c r="AR3064">
        <f t="shared" si="1425"/>
        <v>-2.2341588184036687</v>
      </c>
      <c r="AS3064">
        <f t="shared" si="1426"/>
        <v>-758303612.61587107</v>
      </c>
      <c r="AU3064">
        <f t="shared" si="1427"/>
        <v>191900752291017.16</v>
      </c>
      <c r="AV3064">
        <f t="shared" si="1441"/>
        <v>-9.0809566678654018E+34</v>
      </c>
    </row>
    <row r="3065" spans="1:48" x14ac:dyDescent="0.3">
      <c r="A3065" s="4">
        <v>26.496300000000002</v>
      </c>
      <c r="B3065" s="4">
        <f t="shared" si="1442"/>
        <v>175</v>
      </c>
      <c r="C3065" s="7">
        <v>24.81</v>
      </c>
      <c r="D3065" s="2">
        <f t="shared" si="1444"/>
        <v>164.8261876004384</v>
      </c>
      <c r="E3065" s="6">
        <f t="shared" si="1431"/>
        <v>40.227326930366523</v>
      </c>
      <c r="F3065" s="2">
        <f t="shared" si="1449"/>
        <v>48.992502543668287</v>
      </c>
      <c r="G3065" s="7">
        <v>37.200000000000003</v>
      </c>
      <c r="H3065" s="3">
        <f t="shared" si="1445"/>
        <v>166.33118124831307</v>
      </c>
      <c r="J3065" s="7">
        <v>45.2</v>
      </c>
      <c r="K3065" s="2">
        <f t="shared" si="1432"/>
        <v>119.93118124831307</v>
      </c>
      <c r="L3065" s="7">
        <v>24.5</v>
      </c>
      <c r="M3065" s="2">
        <f t="shared" si="1433"/>
        <v>66.324729636825623</v>
      </c>
      <c r="N3065" s="7">
        <v>26.2</v>
      </c>
      <c r="O3065" s="2">
        <f t="shared" si="1434"/>
        <v>-22.775270363174371</v>
      </c>
      <c r="Q3065" s="2">
        <f t="shared" si="1435"/>
        <v>65.172046631814155</v>
      </c>
      <c r="R3065" s="2">
        <f t="shared" si="1422"/>
        <v>135.51756941179369</v>
      </c>
      <c r="S3065" s="2">
        <v>32.665799999999997</v>
      </c>
      <c r="T3065" s="2">
        <v>90</v>
      </c>
      <c r="U3065" s="7">
        <v>38.5</v>
      </c>
      <c r="V3065" s="2">
        <f t="shared" si="1446"/>
        <v>101.84492581878717</v>
      </c>
      <c r="W3065" s="7">
        <v>39.729999999999997</v>
      </c>
      <c r="X3065" s="2">
        <f t="shared" si="1447"/>
        <v>26.581837473823711</v>
      </c>
      <c r="Y3065" s="7">
        <v>24.81</v>
      </c>
      <c r="Z3065" s="2">
        <f t="shared" si="1448"/>
        <v>163.97480477947815</v>
      </c>
      <c r="AA3065" s="7">
        <v>46.4</v>
      </c>
      <c r="AB3065" s="7">
        <v>89.1</v>
      </c>
      <c r="AF3065">
        <f t="shared" si="1429"/>
        <v>33.296701631540046</v>
      </c>
      <c r="AH3065" s="15">
        <f t="shared" si="1443"/>
        <v>1</v>
      </c>
      <c r="AI3065">
        <f t="shared" si="1436"/>
        <v>-19.965622237607633</v>
      </c>
      <c r="AJ3065">
        <f t="shared" si="1437"/>
        <v>55.530638732987292</v>
      </c>
      <c r="AK3065">
        <f t="shared" si="1438"/>
        <v>1.3866521362399351</v>
      </c>
      <c r="AL3065">
        <f t="shared" si="1423"/>
        <v>-271252133.22963727</v>
      </c>
      <c r="AM3065">
        <f t="shared" si="1439"/>
        <v>-871721.29927516961</v>
      </c>
      <c r="AN3065">
        <f t="shared" si="1440"/>
        <v>-924.04625143563271</v>
      </c>
      <c r="AP3065" s="15">
        <v>1</v>
      </c>
      <c r="AQ3065">
        <f t="shared" si="1424"/>
        <v>37838722535215.016</v>
      </c>
      <c r="AR3065">
        <f t="shared" si="1425"/>
        <v>-2.2711936075843306</v>
      </c>
      <c r="AS3065">
        <f t="shared" si="1426"/>
        <v>215860215.52427864</v>
      </c>
      <c r="AU3065">
        <f t="shared" si="1427"/>
        <v>191410910479426.06</v>
      </c>
      <c r="AV3065">
        <f t="shared" si="1441"/>
        <v>-8.9369983494766064E+34</v>
      </c>
    </row>
    <row r="3066" spans="1:48" x14ac:dyDescent="0.3">
      <c r="A3066" s="4">
        <v>26.496300000000002</v>
      </c>
      <c r="B3066" s="4">
        <f t="shared" si="1442"/>
        <v>176</v>
      </c>
      <c r="C3066" s="7">
        <v>24.81</v>
      </c>
      <c r="D3066" s="2">
        <f t="shared" si="1444"/>
        <v>164.02618760043839</v>
      </c>
      <c r="E3066" s="6">
        <f t="shared" si="1431"/>
        <v>40.599960114338941</v>
      </c>
      <c r="F3066" s="2">
        <f t="shared" si="1449"/>
        <v>49.380761805720439</v>
      </c>
      <c r="G3066" s="7">
        <v>37.200000000000003</v>
      </c>
      <c r="H3066" s="3">
        <f t="shared" si="1445"/>
        <v>166.43118124831307</v>
      </c>
      <c r="J3066" s="7">
        <v>45.2</v>
      </c>
      <c r="K3066" s="2">
        <f t="shared" si="1432"/>
        <v>120.03118124831306</v>
      </c>
      <c r="L3066" s="7">
        <v>24.5</v>
      </c>
      <c r="M3066" s="2">
        <f t="shared" si="1433"/>
        <v>66.120458368885181</v>
      </c>
      <c r="N3066" s="7">
        <v>26.2</v>
      </c>
      <c r="O3066" s="2">
        <f t="shared" si="1434"/>
        <v>-22.979541631114813</v>
      </c>
      <c r="Q3066" s="2">
        <f t="shared" si="1435"/>
        <v>65.361031588700925</v>
      </c>
      <c r="R3066" s="2">
        <f t="shared" si="1422"/>
        <v>135.31837088911232</v>
      </c>
      <c r="S3066" s="2">
        <v>32.665799999999997</v>
      </c>
      <c r="T3066" s="2">
        <v>90</v>
      </c>
      <c r="U3066" s="7">
        <v>38.5</v>
      </c>
      <c r="V3066" s="2">
        <f t="shared" si="1446"/>
        <v>101.43492581878718</v>
      </c>
      <c r="W3066" s="7">
        <v>39.729999999999997</v>
      </c>
      <c r="X3066" s="2">
        <f t="shared" si="1447"/>
        <v>26.331837473823711</v>
      </c>
      <c r="Y3066" s="7">
        <v>24.81</v>
      </c>
      <c r="Z3066" s="2">
        <f t="shared" si="1448"/>
        <v>163.24340477947814</v>
      </c>
      <c r="AA3066" s="7">
        <v>46.4</v>
      </c>
      <c r="AB3066" s="7">
        <v>89.1</v>
      </c>
      <c r="AF3066">
        <f t="shared" si="1429"/>
        <v>33.30827319881508</v>
      </c>
      <c r="AH3066" s="15">
        <f t="shared" si="1443"/>
        <v>1</v>
      </c>
      <c r="AI3066">
        <f t="shared" si="1436"/>
        <v>-3.5993105113609687</v>
      </c>
      <c r="AJ3066">
        <f t="shared" si="1437"/>
        <v>43.458363535937039</v>
      </c>
      <c r="AK3066">
        <f t="shared" si="1438"/>
        <v>1.4129323355386443</v>
      </c>
      <c r="AL3066">
        <f t="shared" si="1423"/>
        <v>-263152362.91217452</v>
      </c>
      <c r="AM3066">
        <f t="shared" si="1439"/>
        <v>-871738.82289082743</v>
      </c>
      <c r="AN3066">
        <f t="shared" si="1440"/>
        <v>-930.14360828108852</v>
      </c>
      <c r="AP3066" s="15">
        <v>1</v>
      </c>
      <c r="AQ3066">
        <f t="shared" si="1424"/>
        <v>16368353919060.143</v>
      </c>
      <c r="AR3066">
        <f t="shared" si="1425"/>
        <v>-2.3092705689699975</v>
      </c>
      <c r="AS3066">
        <f t="shared" si="1426"/>
        <v>14613773.81402231</v>
      </c>
      <c r="AU3066">
        <f t="shared" si="1427"/>
        <v>190206673689657.22</v>
      </c>
      <c r="AV3066">
        <f t="shared" si="1441"/>
        <v>-8.6721873252609391E+34</v>
      </c>
    </row>
    <row r="3067" spans="1:48" x14ac:dyDescent="0.3">
      <c r="A3067" s="4">
        <v>26.496300000000002</v>
      </c>
      <c r="B3067" s="4">
        <f t="shared" si="1442"/>
        <v>177</v>
      </c>
      <c r="C3067" s="7">
        <v>24.81</v>
      </c>
      <c r="D3067" s="2">
        <f t="shared" si="1444"/>
        <v>163.22618760043838</v>
      </c>
      <c r="E3067" s="6">
        <f t="shared" si="1431"/>
        <v>40.969653070646665</v>
      </c>
      <c r="F3067" s="2">
        <f t="shared" si="1449"/>
        <v>49.771045692508665</v>
      </c>
      <c r="G3067" s="7">
        <v>37.200000000000003</v>
      </c>
      <c r="H3067" s="3">
        <f t="shared" si="1445"/>
        <v>166.53118124831306</v>
      </c>
      <c r="J3067" s="7">
        <v>45.2</v>
      </c>
      <c r="K3067" s="2">
        <f t="shared" si="1432"/>
        <v>120.13118124831306</v>
      </c>
      <c r="L3067" s="7">
        <v>24.5</v>
      </c>
      <c r="M3067" s="2">
        <f t="shared" si="1433"/>
        <v>65.915431317809521</v>
      </c>
      <c r="N3067" s="7">
        <v>26.2</v>
      </c>
      <c r="O3067" s="2">
        <f t="shared" si="1434"/>
        <v>-23.184568682190474</v>
      </c>
      <c r="Q3067" s="2">
        <f t="shared" si="1435"/>
        <v>65.546434947994385</v>
      </c>
      <c r="R3067" s="2">
        <f t="shared" ref="R3067:R3130" si="1450">ACOS(((C3067*COS(D3067*PI()/180))+(J3067*COS(K3067*PI()/180)))/Q3067)*(180/PI())</f>
        <v>135.1183110161459</v>
      </c>
      <c r="S3067" s="2">
        <v>32.665799999999997</v>
      </c>
      <c r="T3067" s="2">
        <v>90</v>
      </c>
      <c r="U3067" s="7">
        <v>38.5</v>
      </c>
      <c r="V3067" s="2">
        <f t="shared" si="1446"/>
        <v>101.02492581878718</v>
      </c>
      <c r="W3067" s="7">
        <v>39.729999999999997</v>
      </c>
      <c r="X3067" s="2">
        <f t="shared" si="1447"/>
        <v>26.081837473823711</v>
      </c>
      <c r="Y3067" s="7">
        <v>24.81</v>
      </c>
      <c r="Z3067" s="2">
        <f t="shared" si="1448"/>
        <v>162.51200477947813</v>
      </c>
      <c r="AA3067" s="7">
        <v>46.4</v>
      </c>
      <c r="AB3067" s="7">
        <v>89.1</v>
      </c>
      <c r="AF3067">
        <f t="shared" si="1429"/>
        <v>33.32678346920305</v>
      </c>
      <c r="AH3067" s="15">
        <f t="shared" si="1443"/>
        <v>1</v>
      </c>
      <c r="AI3067">
        <f t="shared" si="1436"/>
        <v>14.079664532168074</v>
      </c>
      <c r="AJ3067">
        <f t="shared" si="1437"/>
        <v>32.654339885764017</v>
      </c>
      <c r="AK3067">
        <f t="shared" si="1438"/>
        <v>1.4376148861259188</v>
      </c>
      <c r="AL3067">
        <f t="shared" si="1423"/>
        <v>-254764899.02844131</v>
      </c>
      <c r="AM3067">
        <f t="shared" si="1439"/>
        <v>-871148.25500859087</v>
      </c>
      <c r="AN3067">
        <f t="shared" si="1440"/>
        <v>-935.75449066698593</v>
      </c>
      <c r="AP3067" s="15">
        <v>1</v>
      </c>
      <c r="AQ3067">
        <f t="shared" si="1424"/>
        <v>-6108544226781.7217</v>
      </c>
      <c r="AR3067">
        <f t="shared" si="1425"/>
        <v>-2.3489750132978022</v>
      </c>
      <c r="AS3067">
        <f t="shared" si="1426"/>
        <v>-33849177.771351114</v>
      </c>
      <c r="AU3067">
        <f t="shared" si="1427"/>
        <v>188381554566126.53</v>
      </c>
      <c r="AV3067">
        <f t="shared" si="1441"/>
        <v>-8.3108935042300029E+34</v>
      </c>
    </row>
    <row r="3068" spans="1:48" x14ac:dyDescent="0.3">
      <c r="A3068" s="4">
        <v>26.496300000000002</v>
      </c>
      <c r="B3068" s="4">
        <f t="shared" si="1442"/>
        <v>178</v>
      </c>
      <c r="C3068" s="7">
        <v>24.81</v>
      </c>
      <c r="D3068" s="2">
        <f t="shared" si="1444"/>
        <v>162.42618760043837</v>
      </c>
      <c r="E3068" s="6">
        <f t="shared" si="1431"/>
        <v>41.33637357788497</v>
      </c>
      <c r="F3068" s="2">
        <f t="shared" si="1449"/>
        <v>50.163284190020484</v>
      </c>
      <c r="G3068" s="7">
        <v>37.200000000000003</v>
      </c>
      <c r="H3068" s="3">
        <f t="shared" si="1445"/>
        <v>166.63118124831306</v>
      </c>
      <c r="J3068" s="7">
        <v>45.2</v>
      </c>
      <c r="K3068" s="2">
        <f t="shared" si="1432"/>
        <v>120.23118124831305</v>
      </c>
      <c r="L3068" s="7">
        <v>24.5</v>
      </c>
      <c r="M3068" s="2">
        <f t="shared" si="1433"/>
        <v>65.709668690918818</v>
      </c>
      <c r="N3068" s="7">
        <v>26.2</v>
      </c>
      <c r="O3068" s="2">
        <f t="shared" si="1434"/>
        <v>-23.390331309081176</v>
      </c>
      <c r="Q3068" s="2">
        <f t="shared" si="1435"/>
        <v>65.72824146368697</v>
      </c>
      <c r="R3068" s="2">
        <f t="shared" si="1450"/>
        <v>134.91741345729722</v>
      </c>
      <c r="S3068" s="2">
        <v>32.665799999999997</v>
      </c>
      <c r="T3068" s="2">
        <v>90</v>
      </c>
      <c r="U3068" s="7">
        <v>38.5</v>
      </c>
      <c r="V3068" s="2">
        <f t="shared" si="1446"/>
        <v>100.61492581878719</v>
      </c>
      <c r="W3068" s="7">
        <v>39.729999999999997</v>
      </c>
      <c r="X3068" s="2">
        <f t="shared" si="1447"/>
        <v>25.831837473823711</v>
      </c>
      <c r="Y3068" s="7">
        <v>24.81</v>
      </c>
      <c r="Z3068" s="2">
        <f t="shared" si="1448"/>
        <v>161.78060477947813</v>
      </c>
      <c r="AA3068" s="7">
        <v>46.4</v>
      </c>
      <c r="AB3068" s="7">
        <v>89.1</v>
      </c>
      <c r="AF3068">
        <f t="shared" si="1429"/>
        <v>33.352237940896003</v>
      </c>
      <c r="AH3068" s="15">
        <f t="shared" si="1443"/>
        <v>1</v>
      </c>
      <c r="AI3068">
        <f t="shared" si="1436"/>
        <v>26.129839970647822</v>
      </c>
      <c r="AJ3068">
        <f t="shared" si="1437"/>
        <v>36.803788318538381</v>
      </c>
      <c r="AK3068">
        <f t="shared" si="1438"/>
        <v>1.46072529322353</v>
      </c>
      <c r="AL3068">
        <f t="shared" si="1423"/>
        <v>-246790980.2273463</v>
      </c>
      <c r="AM3068">
        <f t="shared" si="1439"/>
        <v>-872407.4786910339</v>
      </c>
      <c r="AN3068">
        <f t="shared" si="1440"/>
        <v>-940.88471818956214</v>
      </c>
      <c r="AP3068" s="15">
        <v>1</v>
      </c>
      <c r="AQ3068">
        <f t="shared" si="1424"/>
        <v>-29397167047328.004</v>
      </c>
      <c r="AR3068">
        <f t="shared" si="1425"/>
        <v>-2.3862259445843392</v>
      </c>
      <c r="AS3068">
        <f t="shared" si="1426"/>
        <v>86721033.910962954</v>
      </c>
      <c r="AU3068">
        <f t="shared" si="1427"/>
        <v>185917782376866.22</v>
      </c>
      <c r="AV3068">
        <f t="shared" si="1441"/>
        <v>-7.9528798922504064E+34</v>
      </c>
    </row>
    <row r="3069" spans="1:48" x14ac:dyDescent="0.3">
      <c r="A3069" s="4">
        <v>26.496300000000002</v>
      </c>
      <c r="B3069" s="4">
        <f t="shared" si="1442"/>
        <v>179</v>
      </c>
      <c r="C3069" s="7">
        <v>24.81</v>
      </c>
      <c r="D3069" s="2">
        <f t="shared" si="1444"/>
        <v>161.62618760043836</v>
      </c>
      <c r="E3069" s="6">
        <f t="shared" si="1431"/>
        <v>41.700089816233096</v>
      </c>
      <c r="F3069" s="2">
        <f t="shared" si="1449"/>
        <v>50.557410286621703</v>
      </c>
      <c r="G3069" s="7">
        <v>37.200000000000003</v>
      </c>
      <c r="H3069" s="3">
        <f t="shared" si="1445"/>
        <v>166.73118124831305</v>
      </c>
      <c r="J3069" s="7">
        <v>45.2</v>
      </c>
      <c r="K3069" s="2">
        <f t="shared" si="1432"/>
        <v>120.33118124831304</v>
      </c>
      <c r="L3069" s="7">
        <v>24.5</v>
      </c>
      <c r="M3069" s="2">
        <f t="shared" si="1433"/>
        <v>65.503190418652196</v>
      </c>
      <c r="N3069" s="7">
        <v>26.2</v>
      </c>
      <c r="O3069" s="2">
        <f t="shared" si="1434"/>
        <v>-23.596809581347799</v>
      </c>
      <c r="Q3069" s="2">
        <f t="shared" si="1435"/>
        <v>65.906436227170275</v>
      </c>
      <c r="R3069" s="2">
        <f t="shared" si="1450"/>
        <v>134.71570145311065</v>
      </c>
      <c r="S3069" s="2">
        <v>32.665799999999997</v>
      </c>
      <c r="T3069" s="2">
        <v>90</v>
      </c>
      <c r="U3069" s="7">
        <v>38.5</v>
      </c>
      <c r="V3069" s="2">
        <f t="shared" si="1446"/>
        <v>100.20492581878719</v>
      </c>
      <c r="W3069" s="7">
        <v>39.729999999999997</v>
      </c>
      <c r="X3069" s="2">
        <f t="shared" si="1447"/>
        <v>25.581837473823711</v>
      </c>
      <c r="Y3069" s="7">
        <v>24.81</v>
      </c>
      <c r="Z3069" s="2">
        <f t="shared" si="1448"/>
        <v>161.04920477947812</v>
      </c>
      <c r="AA3069" s="7">
        <v>46.4</v>
      </c>
      <c r="AB3069" s="7">
        <v>89.1</v>
      </c>
      <c r="AF3069">
        <f t="shared" si="1429"/>
        <v>33.159403008534518</v>
      </c>
      <c r="AH3069" s="15">
        <f t="shared" si="1443"/>
        <v>1</v>
      </c>
      <c r="AI3069">
        <f t="shared" si="1436"/>
        <v>38.890566672159814</v>
      </c>
      <c r="AJ3069">
        <f t="shared" si="1437"/>
        <v>11.128963515016489</v>
      </c>
      <c r="AK3069">
        <f t="shared" si="1438"/>
        <v>1.4822923850045768</v>
      </c>
      <c r="AL3069">
        <f t="shared" si="1423"/>
        <v>-237065207.35380462</v>
      </c>
      <c r="AM3069">
        <f t="shared" si="1439"/>
        <v>-867627.13076456124</v>
      </c>
      <c r="AN3069">
        <f t="shared" si="1440"/>
        <v>-945.54054474174859</v>
      </c>
      <c r="AP3069" s="15">
        <v>1</v>
      </c>
      <c r="AQ3069">
        <f t="shared" si="1424"/>
        <v>-53244646167273.422</v>
      </c>
      <c r="AR3069">
        <f t="shared" si="1425"/>
        <v>-2.4668900484404093</v>
      </c>
      <c r="AS3069">
        <f t="shared" si="1426"/>
        <v>-598166.38112760358</v>
      </c>
      <c r="AU3069">
        <f t="shared" si="1427"/>
        <v>182832370025728.38</v>
      </c>
      <c r="AV3069">
        <f t="shared" si="1441"/>
        <v>-7.3320479976294469E+34</v>
      </c>
    </row>
    <row r="3070" spans="1:48" x14ac:dyDescent="0.3">
      <c r="A3070" s="4">
        <v>26.496300000000002</v>
      </c>
      <c r="B3070" s="14">
        <f t="shared" si="1442"/>
        <v>180</v>
      </c>
      <c r="C3070" s="7">
        <v>24.81</v>
      </c>
      <c r="D3070" s="2">
        <f>ACOS(-(W3070^2-C3070^2-E3070^2)/(2*E3070*C3070))*(180/PI())+90</f>
        <v>157.27725391937457</v>
      </c>
      <c r="E3070" s="6">
        <f t="shared" si="1431"/>
        <v>42.060770360634145</v>
      </c>
      <c r="F3070" s="2">
        <f t="shared" si="1449"/>
        <v>50.953359811547983</v>
      </c>
      <c r="G3070" s="7">
        <v>37.200000000000003</v>
      </c>
      <c r="H3070" s="3">
        <f t="shared" si="1445"/>
        <v>166.83118124831304</v>
      </c>
      <c r="J3070" s="7">
        <v>45.2</v>
      </c>
      <c r="K3070" s="2">
        <f t="shared" si="1432"/>
        <v>120.43118124831304</v>
      </c>
      <c r="L3070" s="7">
        <v>24.5</v>
      </c>
      <c r="M3070" s="2">
        <f t="shared" si="1433"/>
        <v>64.103665716425411</v>
      </c>
      <c r="N3070" s="7">
        <v>26.2</v>
      </c>
      <c r="O3070" s="2">
        <f t="shared" si="1434"/>
        <v>-24.996334283574583</v>
      </c>
      <c r="Q3070" s="2">
        <f t="shared" si="1435"/>
        <v>66.733759951253859</v>
      </c>
      <c r="R3070" s="2">
        <f t="shared" si="1450"/>
        <v>133.31306007095907</v>
      </c>
      <c r="S3070" s="2">
        <v>32.665799999999997</v>
      </c>
      <c r="T3070" s="2">
        <v>90</v>
      </c>
      <c r="U3070" s="7">
        <v>38.5</v>
      </c>
      <c r="V3070" s="2">
        <f>ACOS(((-G3070^2-E3070^2+U3070^2)/(2*E3070*U3070)))*180/3.1416+30</f>
        <v>100.20137576760685</v>
      </c>
      <c r="W3070" s="7">
        <v>39.729999999999997</v>
      </c>
      <c r="X3070" s="2">
        <f t="shared" si="1447"/>
        <v>25.331837473823711</v>
      </c>
      <c r="Y3070" s="7">
        <v>24.81</v>
      </c>
      <c r="Z3070" s="2">
        <f>ACOS(0.2*(Q3070*COS((R3070-90)*3.1416/180)+L3070*COS((M3070-180)*3.1416/180))/Y3070)*180/3.1416+90</f>
        <v>162.23152582587738</v>
      </c>
      <c r="AA3070" s="7">
        <v>46.4</v>
      </c>
      <c r="AB3070" s="7">
        <v>89.1</v>
      </c>
      <c r="AF3070">
        <f t="shared" si="1429"/>
        <v>33.334462748358121</v>
      </c>
      <c r="AH3070" s="15">
        <f t="shared" si="1443"/>
        <v>1</v>
      </c>
      <c r="AI3070">
        <f t="shared" si="1436"/>
        <v>57.795471414911255</v>
      </c>
      <c r="AJ3070">
        <f t="shared" si="1437"/>
        <v>-11.091754241327012</v>
      </c>
      <c r="AK3070">
        <f t="shared" si="1438"/>
        <v>1.2831973861718042</v>
      </c>
      <c r="AL3070">
        <f t="shared" si="1423"/>
        <v>-250503934.21765426</v>
      </c>
      <c r="AM3070">
        <f t="shared" si="1439"/>
        <v>-868732.0963699501</v>
      </c>
      <c r="AN3070">
        <f t="shared" si="1440"/>
        <v>-946.19281500200725</v>
      </c>
      <c r="AP3070" s="15">
        <v>1</v>
      </c>
      <c r="AQ3070">
        <f t="shared" si="1424"/>
        <v>-76411655090003.156</v>
      </c>
      <c r="AR3070">
        <f t="shared" si="1425"/>
        <v>-2.58320362380785</v>
      </c>
      <c r="AS3070">
        <f t="shared" si="1426"/>
        <v>-581158.43771057646</v>
      </c>
      <c r="AU3070">
        <f t="shared" si="1427"/>
        <v>183567391852088.28</v>
      </c>
      <c r="AV3070">
        <f t="shared" si="1441"/>
        <v>-8.583363938357715E+34</v>
      </c>
    </row>
    <row r="3071" spans="1:48" x14ac:dyDescent="0.3">
      <c r="A3071" s="4">
        <v>26.496300000000002</v>
      </c>
      <c r="B3071" s="4">
        <f t="shared" si="1442"/>
        <v>181</v>
      </c>
      <c r="C3071" s="7">
        <v>24.81</v>
      </c>
      <c r="D3071" s="2">
        <f>D3070-0.047</f>
        <v>157.23025391937458</v>
      </c>
      <c r="E3071" s="6">
        <f t="shared" si="1431"/>
        <v>42.418384174530892</v>
      </c>
      <c r="F3071" s="2">
        <f t="shared" si="1449"/>
        <v>51.351071283581987</v>
      </c>
      <c r="G3071" s="7">
        <v>37.200000000000003</v>
      </c>
      <c r="H3071" s="3">
        <f t="shared" si="1445"/>
        <v>166.93118124831304</v>
      </c>
      <c r="J3071" s="7">
        <v>45.2</v>
      </c>
      <c r="K3071" s="2">
        <f t="shared" si="1432"/>
        <v>120.53118124831303</v>
      </c>
      <c r="L3071" s="7">
        <v>24.5</v>
      </c>
      <c r="M3071" s="2">
        <f t="shared" si="1433"/>
        <v>64.147356020970818</v>
      </c>
      <c r="N3071" s="7">
        <v>26.2</v>
      </c>
      <c r="O3071" s="2">
        <f t="shared" si="1434"/>
        <v>-24.952643979029176</v>
      </c>
      <c r="Q3071" s="2">
        <f t="shared" si="1435"/>
        <v>66.759564491315928</v>
      </c>
      <c r="R3071" s="2">
        <f t="shared" si="1450"/>
        <v>133.36311085911723</v>
      </c>
      <c r="S3071" s="2">
        <v>32.665799999999997</v>
      </c>
      <c r="T3071" s="2">
        <v>90</v>
      </c>
      <c r="U3071" s="7">
        <v>38.5</v>
      </c>
      <c r="V3071" s="2">
        <f>V3070+0.31</f>
        <v>100.51137576760685</v>
      </c>
      <c r="W3071" s="7">
        <v>39.729999999999997</v>
      </c>
      <c r="X3071" s="2">
        <f>ACOS(((E3071*COS(F3071*PI()/180))+C3071*COS(D3071*PI()/180))/W3071)*180/3.1416-60</f>
        <v>24.778175844216079</v>
      </c>
      <c r="Y3071" s="7">
        <v>24.81</v>
      </c>
      <c r="Z3071" s="2">
        <f>Z3070+0.068</f>
        <v>162.2995258258774</v>
      </c>
      <c r="AA3071" s="7">
        <v>46.4</v>
      </c>
      <c r="AB3071" s="7">
        <v>89.1</v>
      </c>
      <c r="AF3071">
        <f t="shared" si="1429"/>
        <v>33.252631993400016</v>
      </c>
      <c r="AH3071" s="15">
        <f t="shared" si="1443"/>
        <v>1</v>
      </c>
      <c r="AI3071">
        <f t="shared" si="1436"/>
        <v>74.152723984302128</v>
      </c>
      <c r="AJ3071">
        <f t="shared" si="1437"/>
        <v>-11.112052084512362</v>
      </c>
      <c r="AK3071">
        <f t="shared" si="1438"/>
        <v>1.3247989382044985</v>
      </c>
      <c r="AL3071">
        <f t="shared" si="1423"/>
        <v>-257568380.29829946</v>
      </c>
      <c r="AM3071">
        <f t="shared" si="1439"/>
        <v>-865879.02601109736</v>
      </c>
      <c r="AN3071">
        <f t="shared" si="1440"/>
        <v>-943.7168677325393</v>
      </c>
      <c r="AP3071" s="15">
        <v>1</v>
      </c>
      <c r="AQ3071">
        <f t="shared" si="1424"/>
        <v>-97831090296583.406</v>
      </c>
      <c r="AR3071">
        <f t="shared" si="1425"/>
        <v>-2.6396728983465971</v>
      </c>
      <c r="AS3071">
        <f t="shared" si="1426"/>
        <v>-484792.82715385244</v>
      </c>
      <c r="AU3071">
        <f t="shared" si="1427"/>
        <v>187264447587045.56</v>
      </c>
      <c r="AV3071">
        <f t="shared" si="1441"/>
        <v>-9.5120109937810238E+34</v>
      </c>
    </row>
    <row r="3072" spans="1:48" x14ac:dyDescent="0.3">
      <c r="A3072" s="4">
        <v>26.496300000000002</v>
      </c>
      <c r="B3072" s="4">
        <f t="shared" si="1442"/>
        <v>182</v>
      </c>
      <c r="C3072" s="7">
        <v>24.81</v>
      </c>
      <c r="D3072" s="2">
        <f t="shared" ref="D3072:D3135" si="1451">D3071-0.047</f>
        <v>157.18325391937458</v>
      </c>
      <c r="E3072" s="6">
        <f t="shared" si="1431"/>
        <v>42.772900604115378</v>
      </c>
      <c r="F3072" s="2">
        <f t="shared" si="1449"/>
        <v>51.750485769177438</v>
      </c>
      <c r="G3072" s="7">
        <v>37.200000000000003</v>
      </c>
      <c r="H3072" s="3">
        <f t="shared" si="1445"/>
        <v>167.03118124831303</v>
      </c>
      <c r="J3072" s="7">
        <v>45.2</v>
      </c>
      <c r="K3072" s="2">
        <f t="shared" si="1432"/>
        <v>120.63118124831303</v>
      </c>
      <c r="L3072" s="7">
        <v>24.5</v>
      </c>
      <c r="M3072" s="2">
        <f t="shared" si="1433"/>
        <v>64.191189703837438</v>
      </c>
      <c r="N3072" s="7">
        <v>26.2</v>
      </c>
      <c r="O3072" s="2">
        <f t="shared" si="1434"/>
        <v>-24.908810296162557</v>
      </c>
      <c r="Q3072" s="2">
        <f t="shared" si="1435"/>
        <v>66.785270441068334</v>
      </c>
      <c r="R3072" s="2">
        <f t="shared" si="1450"/>
        <v>133.4131434829003</v>
      </c>
      <c r="S3072" s="2">
        <v>32.665799999999997</v>
      </c>
      <c r="T3072" s="2">
        <v>90</v>
      </c>
      <c r="U3072" s="7">
        <v>38.5</v>
      </c>
      <c r="V3072" s="2">
        <f t="shared" ref="V3072:V3135" si="1452">V3071+0.31</f>
        <v>100.82137576760685</v>
      </c>
      <c r="W3072" s="7">
        <v>39.729999999999997</v>
      </c>
      <c r="X3072" s="2">
        <f>X3071+0.35</f>
        <v>25.128175844216081</v>
      </c>
      <c r="Y3072" s="7">
        <v>24.81</v>
      </c>
      <c r="Z3072" s="2">
        <f t="shared" ref="Z3072:Z3135" si="1453">Z3071+0.068</f>
        <v>162.36752582587741</v>
      </c>
      <c r="AA3072" s="7">
        <v>46.4</v>
      </c>
      <c r="AB3072" s="7">
        <v>89.1</v>
      </c>
      <c r="AF3072">
        <f t="shared" si="1429"/>
        <v>33.177537902496475</v>
      </c>
      <c r="AH3072" s="15">
        <f t="shared" si="1443"/>
        <v>1</v>
      </c>
      <c r="AI3072">
        <f t="shared" si="1436"/>
        <v>82.443295959676817</v>
      </c>
      <c r="AJ3072">
        <f t="shared" si="1437"/>
        <v>-23.62548339029464</v>
      </c>
      <c r="AK3072">
        <f t="shared" si="1438"/>
        <v>1.4229603664639914</v>
      </c>
      <c r="AL3072">
        <f t="shared" si="1423"/>
        <v>-263621985.44290024</v>
      </c>
      <c r="AM3072">
        <f t="shared" si="1439"/>
        <v>-859826.044325831</v>
      </c>
      <c r="AN3072">
        <f t="shared" si="1440"/>
        <v>-940.85354491038311</v>
      </c>
      <c r="AP3072" s="15">
        <v>1</v>
      </c>
      <c r="AQ3072">
        <f t="shared" si="1424"/>
        <v>-117262329278573.61</v>
      </c>
      <c r="AR3072">
        <f t="shared" si="1425"/>
        <v>-2.5644666562420464</v>
      </c>
      <c r="AS3072">
        <f t="shared" si="1426"/>
        <v>-9469744.8994104359</v>
      </c>
      <c r="AU3072">
        <f t="shared" si="1427"/>
        <v>190480713067891</v>
      </c>
      <c r="AV3072">
        <f t="shared" si="1441"/>
        <v>-1.0349165270522061E+35</v>
      </c>
    </row>
    <row r="3073" spans="1:48" x14ac:dyDescent="0.3">
      <c r="A3073" s="4">
        <v>26.496300000000002</v>
      </c>
      <c r="B3073" s="4">
        <f t="shared" si="1442"/>
        <v>183</v>
      </c>
      <c r="C3073" s="7">
        <v>24.81</v>
      </c>
      <c r="D3073" s="2">
        <f t="shared" si="1451"/>
        <v>157.13625391937458</v>
      </c>
      <c r="E3073" s="6">
        <f t="shared" si="1431"/>
        <v>43.124289373053458</v>
      </c>
      <c r="F3073" s="2">
        <f t="shared" si="1449"/>
        <v>52.15154674935193</v>
      </c>
      <c r="G3073" s="7">
        <v>37.200000000000003</v>
      </c>
      <c r="H3073" s="3">
        <f t="shared" si="1445"/>
        <v>167.13118124831303</v>
      </c>
      <c r="J3073" s="7">
        <v>45.2</v>
      </c>
      <c r="K3073" s="2">
        <f t="shared" si="1432"/>
        <v>120.73118124831302</v>
      </c>
      <c r="L3073" s="7">
        <v>24.5</v>
      </c>
      <c r="M3073" s="2">
        <f t="shared" si="1433"/>
        <v>64.235162076584913</v>
      </c>
      <c r="N3073" s="7">
        <v>26.2</v>
      </c>
      <c r="O3073" s="2">
        <f t="shared" si="1434"/>
        <v>-24.864837923415081</v>
      </c>
      <c r="Q3073" s="2">
        <f t="shared" si="1435"/>
        <v>66.810877745199591</v>
      </c>
      <c r="R3073" s="2">
        <f t="shared" si="1450"/>
        <v>133.46315803274678</v>
      </c>
      <c r="S3073" s="2">
        <v>32.665799999999997</v>
      </c>
      <c r="T3073" s="2">
        <v>90</v>
      </c>
      <c r="U3073" s="7">
        <v>38.5</v>
      </c>
      <c r="V3073" s="2">
        <f t="shared" si="1452"/>
        <v>101.13137576760685</v>
      </c>
      <c r="W3073" s="7">
        <v>39.729999999999997</v>
      </c>
      <c r="X3073" s="2">
        <f t="shared" ref="X3073:X3136" si="1454">X3072+0.35</f>
        <v>25.478175844216082</v>
      </c>
      <c r="Y3073" s="7">
        <v>24.81</v>
      </c>
      <c r="Z3073" s="2">
        <f t="shared" si="1453"/>
        <v>162.43552582587742</v>
      </c>
      <c r="AA3073" s="7">
        <v>46.4</v>
      </c>
      <c r="AB3073" s="7">
        <v>89.1</v>
      </c>
      <c r="AF3073">
        <f t="shared" si="1429"/>
        <v>33.109177201720016</v>
      </c>
      <c r="AH3073" s="15">
        <f t="shared" si="1443"/>
        <v>1</v>
      </c>
      <c r="AI3073">
        <f t="shared" si="1436"/>
        <v>97.461499657372428</v>
      </c>
      <c r="AJ3073">
        <f t="shared" si="1437"/>
        <v>-32.541774544033743</v>
      </c>
      <c r="AK3073">
        <f t="shared" si="1438"/>
        <v>1.5262206597014734</v>
      </c>
      <c r="AL3073">
        <f t="shared" si="1423"/>
        <v>-269711550.89411044</v>
      </c>
      <c r="AM3073">
        <f t="shared" si="1439"/>
        <v>-854218.27751380589</v>
      </c>
      <c r="AN3073">
        <f t="shared" si="1440"/>
        <v>-937.59774172181267</v>
      </c>
      <c r="AP3073" s="15">
        <v>1</v>
      </c>
      <c r="AQ3073">
        <f t="shared" si="1424"/>
        <v>-135777142366220.63</v>
      </c>
      <c r="AR3073">
        <f t="shared" si="1425"/>
        <v>-2.5265661695937691</v>
      </c>
      <c r="AS3073">
        <f t="shared" si="1426"/>
        <v>-26786539.32416014</v>
      </c>
      <c r="AU3073">
        <f t="shared" si="1427"/>
        <v>193387949239670.69</v>
      </c>
      <c r="AV3073">
        <f t="shared" si="1441"/>
        <v>-1.1241751302368885E+35</v>
      </c>
    </row>
    <row r="3074" spans="1:48" x14ac:dyDescent="0.3">
      <c r="A3074" s="4">
        <v>26.496300000000002</v>
      </c>
      <c r="B3074" s="4">
        <f t="shared" si="1442"/>
        <v>184</v>
      </c>
      <c r="C3074" s="7">
        <v>24.81</v>
      </c>
      <c r="D3074" s="2">
        <f t="shared" si="1451"/>
        <v>157.08925391937458</v>
      </c>
      <c r="E3074" s="6">
        <f t="shared" si="1431"/>
        <v>43.472520577648659</v>
      </c>
      <c r="F3074" s="2">
        <f t="shared" si="1449"/>
        <v>52.554199994724314</v>
      </c>
      <c r="G3074" s="7">
        <v>37.200000000000003</v>
      </c>
      <c r="H3074" s="3">
        <f t="shared" si="1445"/>
        <v>167.23118124831302</v>
      </c>
      <c r="J3074" s="7">
        <v>45.2</v>
      </c>
      <c r="K3074" s="2">
        <f t="shared" si="1432"/>
        <v>120.83118124831302</v>
      </c>
      <c r="L3074" s="7">
        <v>24.5</v>
      </c>
      <c r="M3074" s="2">
        <f t="shared" si="1433"/>
        <v>64.279268649813218</v>
      </c>
      <c r="N3074" s="7">
        <v>26.2</v>
      </c>
      <c r="O3074" s="2">
        <f t="shared" si="1434"/>
        <v>-24.820731350186776</v>
      </c>
      <c r="Q3074" s="2">
        <f t="shared" si="1435"/>
        <v>66.836386348630441</v>
      </c>
      <c r="R3074" s="2">
        <f t="shared" si="1450"/>
        <v>133.51315459886183</v>
      </c>
      <c r="S3074" s="2">
        <v>32.665799999999997</v>
      </c>
      <c r="T3074" s="2">
        <v>90</v>
      </c>
      <c r="U3074" s="7">
        <v>38.5</v>
      </c>
      <c r="V3074" s="2">
        <f t="shared" si="1452"/>
        <v>101.44137576760686</v>
      </c>
      <c r="W3074" s="7">
        <v>39.729999999999997</v>
      </c>
      <c r="X3074" s="2">
        <f t="shared" si="1454"/>
        <v>25.828175844216084</v>
      </c>
      <c r="Y3074" s="7">
        <v>24.81</v>
      </c>
      <c r="Z3074" s="2">
        <f t="shared" si="1453"/>
        <v>162.50352582587743</v>
      </c>
      <c r="AA3074" s="7">
        <v>46.4</v>
      </c>
      <c r="AB3074" s="7">
        <v>89.1</v>
      </c>
      <c r="AF3074">
        <f t="shared" si="1429"/>
        <v>33.047544253419744</v>
      </c>
      <c r="AH3074" s="15">
        <f t="shared" si="1443"/>
        <v>1</v>
      </c>
      <c r="AI3074">
        <f t="shared" si="1436"/>
        <v>136.48400148416329</v>
      </c>
      <c r="AJ3074">
        <f t="shared" si="1437"/>
        <v>-42.626543265198691</v>
      </c>
      <c r="AK3074">
        <f t="shared" si="1438"/>
        <v>1.6351355972144104</v>
      </c>
      <c r="AL3074">
        <f t="shared" si="1423"/>
        <v>-275500018.29744941</v>
      </c>
      <c r="AM3074">
        <f t="shared" si="1439"/>
        <v>-847968.62834262976</v>
      </c>
      <c r="AN3074">
        <f t="shared" si="1440"/>
        <v>-933.94467215778195</v>
      </c>
      <c r="AP3074" s="15">
        <v>1</v>
      </c>
      <c r="AQ3074">
        <f t="shared" si="1424"/>
        <v>-157508452762662.75</v>
      </c>
      <c r="AR3074">
        <f t="shared" si="1425"/>
        <v>-2.4924014653105897</v>
      </c>
      <c r="AS3074">
        <f t="shared" si="1426"/>
        <v>-53666316.225895204</v>
      </c>
      <c r="AU3074">
        <f t="shared" si="1427"/>
        <v>196459417634185.63</v>
      </c>
      <c r="AV3074">
        <f t="shared" si="1441"/>
        <v>-1.2132666835790708E+35</v>
      </c>
    </row>
    <row r="3075" spans="1:48" x14ac:dyDescent="0.3">
      <c r="A3075" s="4">
        <v>26.496300000000002</v>
      </c>
      <c r="B3075" s="4">
        <f t="shared" si="1442"/>
        <v>185</v>
      </c>
      <c r="C3075" s="7">
        <v>24.81</v>
      </c>
      <c r="D3075" s="2">
        <f t="shared" si="1451"/>
        <v>157.04225391937459</v>
      </c>
      <c r="E3075" s="6">
        <f t="shared" si="1431"/>
        <v>43.817564682412538</v>
      </c>
      <c r="F3075" s="2">
        <f t="shared" si="1449"/>
        <v>52.958393448123424</v>
      </c>
      <c r="G3075" s="7">
        <v>37.200000000000003</v>
      </c>
      <c r="H3075" s="3">
        <f t="shared" si="1445"/>
        <v>167.33118124831302</v>
      </c>
      <c r="J3075" s="7">
        <v>45.2</v>
      </c>
      <c r="K3075" s="2">
        <f t="shared" si="1432"/>
        <v>120.93118124831301</v>
      </c>
      <c r="L3075" s="7">
        <v>24.5</v>
      </c>
      <c r="M3075" s="2">
        <f t="shared" si="1433"/>
        <v>64.323505123276306</v>
      </c>
      <c r="N3075" s="7">
        <v>26.2</v>
      </c>
      <c r="O3075" s="2">
        <f t="shared" si="1434"/>
        <v>-24.776494876723689</v>
      </c>
      <c r="Q3075" s="2">
        <f t="shared" si="1435"/>
        <v>66.861796196513637</v>
      </c>
      <c r="R3075" s="2">
        <f t="shared" si="1450"/>
        <v>133.5631332712185</v>
      </c>
      <c r="S3075" s="2">
        <v>32.665799999999997</v>
      </c>
      <c r="T3075" s="2">
        <v>90</v>
      </c>
      <c r="U3075" s="7">
        <v>38.5</v>
      </c>
      <c r="V3075" s="2">
        <f t="shared" si="1452"/>
        <v>101.75137576760686</v>
      </c>
      <c r="W3075" s="7">
        <v>39.729999999999997</v>
      </c>
      <c r="X3075" s="2">
        <f t="shared" si="1454"/>
        <v>26.178175844216085</v>
      </c>
      <c r="Y3075" s="7">
        <v>24.81</v>
      </c>
      <c r="Z3075" s="2">
        <f t="shared" si="1453"/>
        <v>162.57152582587744</v>
      </c>
      <c r="AA3075" s="7">
        <v>46.4</v>
      </c>
      <c r="AB3075" s="7">
        <v>89.1</v>
      </c>
      <c r="AF3075">
        <f t="shared" si="1429"/>
        <v>32.992631056658837</v>
      </c>
      <c r="AH3075" s="15">
        <f t="shared" si="1443"/>
        <v>1</v>
      </c>
      <c r="AI3075">
        <f t="shared" si="1436"/>
        <v>187.74367596868581</v>
      </c>
      <c r="AJ3075">
        <f t="shared" si="1437"/>
        <v>-53.619897099147437</v>
      </c>
      <c r="AK3075">
        <f t="shared" si="1438"/>
        <v>1.7503400731139571</v>
      </c>
      <c r="AL3075">
        <f t="shared" ref="AL3075:AL3138" si="1455">V3075*SIN(O3075*3.1416/180)*(AJ3075*C3075*COS(D3075*3.1416/180)+AM3075*U3075*COS(V3075*3.1416/180))-N3075*COS(O3075*3.1416/180)*(AJ3075*C3075*SIN(D3075*3.1416/180)-AN3075*U3075*SIN(V3075*3.1416/180))/N3075*SIN(O3075*3.1416/180)*N3075*COS(O3075*3.1416/180)-Y3075*SIN(Z3075*3.1416/180)*N3075*COS(O3075*3.1416/180)</f>
        <v>-280986941.78052783</v>
      </c>
      <c r="AM3075">
        <f t="shared" si="1439"/>
        <v>-841131.47843246686</v>
      </c>
      <c r="AN3075">
        <f t="shared" si="1440"/>
        <v>-929.88988321839247</v>
      </c>
      <c r="AP3075" s="15">
        <v>1</v>
      </c>
      <c r="AQ3075">
        <f t="shared" ref="AQ3075:AQ3138" si="1456">(AP3075*A3075*SIN(B3075*3.1416/180)+AH3075*AH3075*A3075*COS(B3075*3.1416/180)-AI3075*AI3075*U3075*COS(V3075*3.1416/180)-AN3075*AN3075*G3075*COS(H3075*3.1416/180))*G3075*COS(H3075*3.1416/180)-(AP3075*A3075*COS(B3075*3.1416/180)+AH3075*AH3075*A3075*SIN(B3075)-AI3075*AI3075*U3075*SIN(V3075*3.1416/180)-AN3075*AN3075*G3075*SIN(H3075*3.1416/180))*G3075*SIN(H3075)/U3075*SIN(V3075*3.1416/180)*(AP3075*A3075*SIN(B3075*3.1416/180)+AH3075*AH3075*A3075*COS(B3075*3.1416/180)-AI3075*AI3075*U3075*COS(V3075*3.1416/180)-AN3075*AN3075*G3075*COS(H3075*3.1416/180))-G3075*SIN(H3075*3.1416/180)*U3075*COS(V3075*3.1416/180)</f>
        <v>-184725024181082.28</v>
      </c>
      <c r="AR3075">
        <f t="shared" ref="AR3075:AR3138" si="1457">(W3075*SIN(X3075*3.1416/180)*(AP3075*A3075*COS(B3075*3.1416/180)+AH3075*AH3075*A3075*COS(B3075*3.1416/180)-AK3075*AK3075*SIN(X3075*3.1416/180)-AJ3075*AJ3075*C3075*SIN(D3075*3.1416/180))-W3075*COS(X3075*3.1416/180)*(AP3075*A3075*SIN(B3075*3.1416/180)+AH3075*AH3075*A3075*COS(B3075*3.1416/180)-AK3075*AK3075*W3075*COS(X3075*3.1416/180)-AJ3075*AJ3075*C3075*COS(D3075*3.1416/180)))/(W3075*SIN(X3075*3.1416/180)*(AP3075*A3075*SIN(B3075*3.1416/180)+AH3075*AH3075*A3075*COS(B3075*3.1416/180)-AK3075*AK3075*W3075*COS(X3075*3.1416/180)-AJ3075*AJ3075*C3075*COS(D3075*3.1416/180))-C3075*SIN(D3075*3.1416/180)*W3075*COS(X3075*3.1416/180))</f>
        <v>-2.4602720898027974</v>
      </c>
      <c r="AS3075">
        <f t="shared" ref="AS3075:AS3138" si="1458">(AP3075*A3075*SIN(B3075*3.1416/180)+AH3075*AH3075*A3075*COS(B3075*3.1416/180)-AK3075*AK3075*W3075*COS(X3075*3.1416/180)-AJ3075*AJ3075*C3075*COS(D3075*3.1416/180))*C3075*COS(C3075*3.1416/180)-(AP3075*A3075*COS(B3075*3.1416/180)+AH3075*AH3075*COS(B3075*3.1416/180)-AK3075*AK3075*W3075*SIN(X3075*3.1416/180)-AJ3075*AJ3075*C3075*SIN(D3075*3.1416))*C3075*SIN(D3075*3.1416/180)/W3075*SIN(X3075*3.1416/180)*(AP3075*A3075*SIN(B3075*3.1416/180)+AH3075*AH3075*A3075*COS(B3075*3.1416/180)-AK3075*AK3075*W3075*COS(X3075*3.1416/180)-AJ3075*AJ3075*C3075*COS(D3075*3.1416/180))-C3075*SIN(D3075*3.1416/180)*W3075*COS(X3075*3.1416)</f>
        <v>-65020248.775045834</v>
      </c>
      <c r="AU3075">
        <f t="shared" ref="AU3075:AU3138" si="1459">U3075*SIN(V3075*3.1416/180)*(AP3075*A3075*COS(B3075*3.1416/180)+AH3075*AH3075*A3075*SIN(B3075*3.1416/180)-AI3075*AI3075*U3075*SIN(V3075*3.1416/180)-AN3075*AN3075*G3075*SIN(H3075*3.1416/180))-U3075*COS(V3075*3.1416/180)*(AP3075*A3075*SIN(B3075*3.1416/180)+AH3075*AH3075*A3075*COS(B3075*3.1416/180)-AI3075*AI3075*U3075*COS(V3075*3.1416/180)-AN3075*AN3075*G3075*COS(H3075*3.1416/180))/U3075*SIN(V3075*3.1416/180)*(AP3075*A3075*SIN(B3075*3.1416/180)+AH3075*AH3075*A3075*COS(B3075*3.1416/180)-AI3075*AI3075*U3075*COS(V3075*3.1416/180)-AN3075*AN3075*G3075*COS(H3075*3.1416/180))-G3075*SIN(H3075*3.1416/180)*U3075*COS(V3075*3.1416/180)</f>
        <v>199868986287144.59</v>
      </c>
      <c r="AV3075">
        <f t="shared" si="1441"/>
        <v>-1.3014440859473468E+35</v>
      </c>
    </row>
    <row r="3076" spans="1:48" x14ac:dyDescent="0.3">
      <c r="A3076" s="4">
        <v>26.496300000000002</v>
      </c>
      <c r="B3076" s="4">
        <f t="shared" si="1442"/>
        <v>186</v>
      </c>
      <c r="C3076" s="7">
        <v>24.81</v>
      </c>
      <c r="D3076" s="2">
        <f t="shared" si="1451"/>
        <v>156.99525391937459</v>
      </c>
      <c r="E3076" s="6">
        <f t="shared" si="1431"/>
        <v>44.159392516011501</v>
      </c>
      <c r="F3076" s="2">
        <f t="shared" si="1449"/>
        <v>53.364077114239052</v>
      </c>
      <c r="G3076" s="7">
        <v>37.200000000000003</v>
      </c>
      <c r="H3076" s="3">
        <f t="shared" si="1445"/>
        <v>167.43118124831301</v>
      </c>
      <c r="J3076" s="7">
        <v>45.2</v>
      </c>
      <c r="K3076" s="2">
        <f t="shared" si="1432"/>
        <v>121.031181248313</v>
      </c>
      <c r="L3076" s="7">
        <v>24.5</v>
      </c>
      <c r="M3076" s="2">
        <f t="shared" si="1433"/>
        <v>64.36786737658025</v>
      </c>
      <c r="N3076" s="7">
        <v>26.2</v>
      </c>
      <c r="O3076" s="2">
        <f t="shared" si="1434"/>
        <v>-24.732132623419744</v>
      </c>
      <c r="Q3076" s="2">
        <f t="shared" si="1435"/>
        <v>66.887107234233767</v>
      </c>
      <c r="R3076" s="2">
        <f t="shared" si="1450"/>
        <v>133.61309413955928</v>
      </c>
      <c r="S3076" s="2">
        <v>32.665799999999997</v>
      </c>
      <c r="T3076" s="2">
        <v>90</v>
      </c>
      <c r="U3076" s="7">
        <v>38.5</v>
      </c>
      <c r="V3076" s="2">
        <f t="shared" si="1452"/>
        <v>102.06137576760686</v>
      </c>
      <c r="W3076" s="7">
        <v>39.729999999999997</v>
      </c>
      <c r="X3076" s="2">
        <f t="shared" si="1454"/>
        <v>26.528175844216086</v>
      </c>
      <c r="Y3076" s="7">
        <v>24.81</v>
      </c>
      <c r="Z3076" s="2">
        <f t="shared" si="1453"/>
        <v>162.63952582587746</v>
      </c>
      <c r="AA3076" s="7">
        <v>46.4</v>
      </c>
      <c r="AB3076" s="7">
        <v>89.1</v>
      </c>
      <c r="AF3076">
        <f t="shared" si="1429"/>
        <v>32.94442724851487</v>
      </c>
      <c r="AH3076" s="15">
        <f t="shared" si="1443"/>
        <v>1</v>
      </c>
      <c r="AI3076">
        <f t="shared" si="1436"/>
        <v>209.97229245081604</v>
      </c>
      <c r="AJ3076">
        <f t="shared" si="1437"/>
        <v>-62.854146571592068</v>
      </c>
      <c r="AK3076">
        <f t="shared" si="1438"/>
        <v>1.8725629041715219</v>
      </c>
      <c r="AL3076">
        <f t="shared" si="1455"/>
        <v>-286361514.91693413</v>
      </c>
      <c r="AM3076">
        <f t="shared" si="1439"/>
        <v>-834314.95076897868</v>
      </c>
      <c r="AN3076">
        <f t="shared" si="1440"/>
        <v>-925.4292686608344</v>
      </c>
      <c r="AP3076" s="15">
        <v>1</v>
      </c>
      <c r="AQ3076">
        <f t="shared" si="1456"/>
        <v>-204199702558644.28</v>
      </c>
      <c r="AR3076">
        <f t="shared" si="1457"/>
        <v>-2.429633031059578</v>
      </c>
      <c r="AS3076">
        <f t="shared" si="1458"/>
        <v>16144620.966228623</v>
      </c>
      <c r="AU3076">
        <f t="shared" si="1459"/>
        <v>202123369166026.91</v>
      </c>
      <c r="AV3076">
        <f t="shared" si="1441"/>
        <v>-1.3916616483984337E+35</v>
      </c>
    </row>
    <row r="3077" spans="1:48" x14ac:dyDescent="0.3">
      <c r="A3077" s="4">
        <v>26.496300000000002</v>
      </c>
      <c r="B3077" s="4">
        <f t="shared" si="1442"/>
        <v>187</v>
      </c>
      <c r="C3077" s="7">
        <v>24.81</v>
      </c>
      <c r="D3077" s="2">
        <f t="shared" si="1451"/>
        <v>156.94825391937459</v>
      </c>
      <c r="E3077" s="6">
        <f t="shared" si="1431"/>
        <v>44.497975267562254</v>
      </c>
      <c r="F3077" s="2">
        <f t="shared" si="1449"/>
        <v>53.771202955828628</v>
      </c>
      <c r="G3077" s="7">
        <v>37.200000000000003</v>
      </c>
      <c r="H3077" s="3">
        <f t="shared" si="1445"/>
        <v>167.531181248313</v>
      </c>
      <c r="J3077" s="7">
        <v>45.2</v>
      </c>
      <c r="K3077" s="2">
        <f t="shared" si="1432"/>
        <v>121.131181248313</v>
      </c>
      <c r="L3077" s="7">
        <v>24.5</v>
      </c>
      <c r="M3077" s="2">
        <f t="shared" si="1433"/>
        <v>64.412351460424787</v>
      </c>
      <c r="N3077" s="7">
        <v>26.2</v>
      </c>
      <c r="O3077" s="2">
        <f t="shared" si="1434"/>
        <v>-24.687648539575207</v>
      </c>
      <c r="Q3077" s="2">
        <f t="shared" si="1435"/>
        <v>66.912319407407139</v>
      </c>
      <c r="R3077" s="2">
        <f t="shared" si="1450"/>
        <v>133.66303729339731</v>
      </c>
      <c r="S3077" s="2">
        <v>32.665799999999997</v>
      </c>
      <c r="T3077" s="2">
        <v>90</v>
      </c>
      <c r="U3077" s="7">
        <v>38.5</v>
      </c>
      <c r="V3077" s="2">
        <f t="shared" si="1452"/>
        <v>102.37137576760686</v>
      </c>
      <c r="W3077" s="7">
        <v>39.729999999999997</v>
      </c>
      <c r="X3077" s="2">
        <f t="shared" si="1454"/>
        <v>26.878175844216088</v>
      </c>
      <c r="Y3077" s="7">
        <v>24.81</v>
      </c>
      <c r="Z3077" s="2">
        <f t="shared" si="1453"/>
        <v>162.70752582587747</v>
      </c>
      <c r="AA3077" s="7">
        <v>46.4</v>
      </c>
      <c r="AB3077" s="7">
        <v>89.1</v>
      </c>
      <c r="AF3077">
        <f t="shared" si="1429"/>
        <v>32.902920106234419</v>
      </c>
      <c r="AH3077" s="15">
        <f t="shared" si="1443"/>
        <v>1</v>
      </c>
      <c r="AI3077">
        <f t="shared" si="1436"/>
        <v>178.3521229725385</v>
      </c>
      <c r="AJ3077">
        <f t="shared" si="1437"/>
        <v>-73.468856172730241</v>
      </c>
      <c r="AK3077">
        <f t="shared" si="1438"/>
        <v>2.0026450831020606</v>
      </c>
      <c r="AL3077">
        <f t="shared" si="1455"/>
        <v>-291372138.4674806</v>
      </c>
      <c r="AM3077">
        <f t="shared" si="1439"/>
        <v>-826796.70014561596</v>
      </c>
      <c r="AN3077">
        <f t="shared" si="1440"/>
        <v>-920.55908225973894</v>
      </c>
      <c r="AP3077" s="15">
        <v>1</v>
      </c>
      <c r="AQ3077">
        <f t="shared" si="1456"/>
        <v>-200611975338908.38</v>
      </c>
      <c r="AR3077">
        <f t="shared" si="1457"/>
        <v>-2.3999076435576114</v>
      </c>
      <c r="AS3077">
        <f t="shared" si="1458"/>
        <v>296877133.92695689</v>
      </c>
      <c r="AU3077">
        <f t="shared" si="1459"/>
        <v>201675299352104.28</v>
      </c>
      <c r="AV3077">
        <f t="shared" si="1441"/>
        <v>-1.4785849679781064E+35</v>
      </c>
    </row>
    <row r="3078" spans="1:48" x14ac:dyDescent="0.3">
      <c r="A3078" s="4">
        <v>26.496300000000002</v>
      </c>
      <c r="B3078" s="4">
        <f t="shared" si="1442"/>
        <v>188</v>
      </c>
      <c r="C3078" s="7">
        <v>24.81</v>
      </c>
      <c r="D3078" s="2">
        <f t="shared" si="1451"/>
        <v>156.9012539193746</v>
      </c>
      <c r="E3078" s="6">
        <f t="shared" si="1431"/>
        <v>44.833284483250246</v>
      </c>
      <c r="F3078" s="2">
        <f t="shared" si="1449"/>
        <v>54.179724796030023</v>
      </c>
      <c r="G3078" s="7">
        <v>37.200000000000003</v>
      </c>
      <c r="H3078" s="3">
        <f t="shared" si="1445"/>
        <v>167.631181248313</v>
      </c>
      <c r="J3078" s="7">
        <v>45.2</v>
      </c>
      <c r="K3078" s="2">
        <f t="shared" si="1432"/>
        <v>121.23118124831299</v>
      </c>
      <c r="L3078" s="7">
        <v>24.5</v>
      </c>
      <c r="M3078" s="2">
        <f t="shared" si="1433"/>
        <v>64.456953588354054</v>
      </c>
      <c r="N3078" s="7">
        <v>26.2</v>
      </c>
      <c r="O3078" s="2">
        <f t="shared" si="1434"/>
        <v>-24.64304641164594</v>
      </c>
      <c r="Q3078" s="2">
        <f t="shared" si="1435"/>
        <v>66.937432661881616</v>
      </c>
      <c r="R3078" s="2">
        <f t="shared" si="1450"/>
        <v>133.71296282201791</v>
      </c>
      <c r="S3078" s="2">
        <v>32.665799999999997</v>
      </c>
      <c r="T3078" s="2">
        <v>90</v>
      </c>
      <c r="U3078" s="7">
        <v>38.5</v>
      </c>
      <c r="V3078" s="2">
        <f t="shared" si="1452"/>
        <v>102.68137576760687</v>
      </c>
      <c r="W3078" s="7">
        <v>39.729999999999997</v>
      </c>
      <c r="X3078" s="2">
        <f t="shared" si="1454"/>
        <v>27.228175844216089</v>
      </c>
      <c r="Y3078" s="7">
        <v>24.81</v>
      </c>
      <c r="Z3078" s="2">
        <f t="shared" si="1453"/>
        <v>162.77552582587748</v>
      </c>
      <c r="AA3078" s="7">
        <v>46.4</v>
      </c>
      <c r="AB3078" s="7">
        <v>89.1</v>
      </c>
      <c r="AF3078">
        <f t="shared" si="1429"/>
        <v>32.868094550233309</v>
      </c>
      <c r="AH3078" s="15">
        <f t="shared" si="1443"/>
        <v>1</v>
      </c>
      <c r="AI3078">
        <f t="shared" si="1436"/>
        <v>128.17623758320025</v>
      </c>
      <c r="AJ3078">
        <f t="shared" si="1437"/>
        <v>-83.420001290609079</v>
      </c>
      <c r="AK3078">
        <f t="shared" si="1438"/>
        <v>2.1415624509027009</v>
      </c>
      <c r="AL3078">
        <f t="shared" si="1455"/>
        <v>-296165623.25321871</v>
      </c>
      <c r="AM3078">
        <f t="shared" si="1439"/>
        <v>-819043.77913315943</v>
      </c>
      <c r="AN3078">
        <f t="shared" si="1440"/>
        <v>-915.27595054977246</v>
      </c>
      <c r="AP3078" s="15">
        <v>1</v>
      </c>
      <c r="AQ3078">
        <f t="shared" si="1456"/>
        <v>-189822821770558.78</v>
      </c>
      <c r="AR3078">
        <f t="shared" si="1457"/>
        <v>-2.371078550497641</v>
      </c>
      <c r="AS3078">
        <f t="shared" si="1458"/>
        <v>939220540.08580363</v>
      </c>
      <c r="AU3078">
        <f t="shared" si="1459"/>
        <v>200273229052815.19</v>
      </c>
      <c r="AV3078">
        <f t="shared" si="1441"/>
        <v>-1.5644154408366332E+35</v>
      </c>
    </row>
    <row r="3079" spans="1:48" x14ac:dyDescent="0.3">
      <c r="A3079" s="4">
        <v>26.496300000000002</v>
      </c>
      <c r="B3079" s="4">
        <f t="shared" si="1442"/>
        <v>189</v>
      </c>
      <c r="C3079" s="7">
        <v>24.81</v>
      </c>
      <c r="D3079" s="2">
        <f t="shared" si="1451"/>
        <v>156.8542539193746</v>
      </c>
      <c r="E3079" s="6">
        <f t="shared" si="1431"/>
        <v>45.165292063247811</v>
      </c>
      <c r="F3079" s="2">
        <f t="shared" si="1449"/>
        <v>54.589598226366441</v>
      </c>
      <c r="G3079" s="7">
        <v>37.200000000000003</v>
      </c>
      <c r="H3079" s="3">
        <f t="shared" si="1445"/>
        <v>167.73118124831299</v>
      </c>
      <c r="J3079" s="7">
        <v>45.2</v>
      </c>
      <c r="K3079" s="2">
        <f t="shared" si="1432"/>
        <v>121.33118124831299</v>
      </c>
      <c r="L3079" s="7">
        <v>24.5</v>
      </c>
      <c r="M3079" s="2">
        <f t="shared" si="1433"/>
        <v>64.501670128980692</v>
      </c>
      <c r="N3079" s="7">
        <v>26.2</v>
      </c>
      <c r="O3079" s="2">
        <f t="shared" si="1434"/>
        <v>-24.598329871019303</v>
      </c>
      <c r="Q3079" s="2">
        <f t="shared" si="1435"/>
        <v>66.962446943736509</v>
      </c>
      <c r="R3079" s="2">
        <f t="shared" si="1450"/>
        <v>133.76287081447964</v>
      </c>
      <c r="S3079" s="2">
        <v>32.665799999999997</v>
      </c>
      <c r="T3079" s="2">
        <v>90</v>
      </c>
      <c r="U3079" s="7">
        <v>38.5</v>
      </c>
      <c r="V3079" s="2">
        <f t="shared" si="1452"/>
        <v>102.99137576760687</v>
      </c>
      <c r="W3079" s="7">
        <v>39.729999999999997</v>
      </c>
      <c r="X3079" s="2">
        <f t="shared" si="1454"/>
        <v>27.578175844216091</v>
      </c>
      <c r="Y3079" s="7">
        <v>24.81</v>
      </c>
      <c r="Z3079" s="2">
        <f t="shared" si="1453"/>
        <v>162.84352582587749</v>
      </c>
      <c r="AA3079" s="7">
        <v>46.4</v>
      </c>
      <c r="AB3079" s="7">
        <v>89.1</v>
      </c>
      <c r="AF3079">
        <f t="shared" si="1429"/>
        <v>32.839933147934715</v>
      </c>
      <c r="AH3079" s="15">
        <f t="shared" si="1443"/>
        <v>1</v>
      </c>
      <c r="AI3079">
        <f t="shared" si="1436"/>
        <v>133.87213081792657</v>
      </c>
      <c r="AJ3079">
        <f t="shared" si="1437"/>
        <v>-95.078489288643652</v>
      </c>
      <c r="AK3079">
        <f t="shared" si="1438"/>
        <v>2.2904540894854919</v>
      </c>
      <c r="AL3079">
        <f t="shared" si="1455"/>
        <v>-300533629.28521734</v>
      </c>
      <c r="AM3079">
        <f t="shared" si="1439"/>
        <v>-810507.22864738514</v>
      </c>
      <c r="AN3079">
        <f t="shared" si="1440"/>
        <v>-909.57688502126734</v>
      </c>
      <c r="AP3079" s="15">
        <v>1</v>
      </c>
      <c r="AQ3079">
        <f t="shared" si="1456"/>
        <v>-193235069918558.28</v>
      </c>
      <c r="AR3079">
        <f t="shared" si="1457"/>
        <v>-2.3429912334488177</v>
      </c>
      <c r="AS3079">
        <f t="shared" si="1458"/>
        <v>2323059848.5179253</v>
      </c>
      <c r="AU3079">
        <f t="shared" si="1459"/>
        <v>200168505004849.91</v>
      </c>
      <c r="AV3079">
        <f t="shared" si="1441"/>
        <v>-1.6440690518195442E+35</v>
      </c>
    </row>
    <row r="3080" spans="1:48" x14ac:dyDescent="0.3">
      <c r="A3080" s="4">
        <v>26.496300000000002</v>
      </c>
      <c r="B3080" s="4">
        <f t="shared" si="1442"/>
        <v>190</v>
      </c>
      <c r="C3080" s="7">
        <v>24.81</v>
      </c>
      <c r="D3080" s="2">
        <f t="shared" si="1451"/>
        <v>156.8072539193746</v>
      </c>
      <c r="E3080" s="6">
        <f t="shared" si="1431"/>
        <v>45.493970258909776</v>
      </c>
      <c r="F3080" s="2">
        <f t="shared" si="1449"/>
        <v>55.000780520059799</v>
      </c>
      <c r="G3080" s="7">
        <v>37.200000000000003</v>
      </c>
      <c r="H3080" s="3">
        <f t="shared" si="1445"/>
        <v>167.83118124831299</v>
      </c>
      <c r="J3080" s="7">
        <v>45.2</v>
      </c>
      <c r="K3080" s="2">
        <f t="shared" si="1432"/>
        <v>121.43118124831298</v>
      </c>
      <c r="L3080" s="7">
        <v>24.5</v>
      </c>
      <c r="M3080" s="2">
        <f t="shared" si="1433"/>
        <v>64.546497598654867</v>
      </c>
      <c r="N3080" s="7">
        <v>26.2</v>
      </c>
      <c r="O3080" s="2">
        <f t="shared" si="1434"/>
        <v>-24.553502401345128</v>
      </c>
      <c r="Q3080" s="2">
        <f t="shared" si="1435"/>
        <v>66.987362199282359</v>
      </c>
      <c r="R3080" s="2">
        <f t="shared" si="1450"/>
        <v>133.81276135961613</v>
      </c>
      <c r="S3080" s="2">
        <v>32.665799999999997</v>
      </c>
      <c r="T3080" s="2">
        <v>90</v>
      </c>
      <c r="U3080" s="7">
        <v>38.5</v>
      </c>
      <c r="V3080" s="2">
        <f t="shared" si="1452"/>
        <v>103.30137576760687</v>
      </c>
      <c r="W3080" s="7">
        <v>39.729999999999997</v>
      </c>
      <c r="X3080" s="2">
        <f t="shared" si="1454"/>
        <v>27.928175844216092</v>
      </c>
      <c r="Y3080" s="7">
        <v>24.81</v>
      </c>
      <c r="Z3080" s="2">
        <f t="shared" si="1453"/>
        <v>162.9115258258775</v>
      </c>
      <c r="AA3080" s="7">
        <v>46.4</v>
      </c>
      <c r="AB3080" s="7">
        <v>89.1</v>
      </c>
      <c r="AF3080">
        <f t="shared" si="1429"/>
        <v>32.818416118436645</v>
      </c>
      <c r="AH3080" s="15">
        <f t="shared" si="1443"/>
        <v>1</v>
      </c>
      <c r="AI3080">
        <f t="shared" si="1436"/>
        <v>229.40166743995621</v>
      </c>
      <c r="AJ3080">
        <f t="shared" si="1437"/>
        <v>-105.35225297778574</v>
      </c>
      <c r="AK3080">
        <f t="shared" si="1438"/>
        <v>2.4506581929356583</v>
      </c>
      <c r="AL3080">
        <f t="shared" si="1455"/>
        <v>-304721417.20663404</v>
      </c>
      <c r="AM3080">
        <f t="shared" si="1439"/>
        <v>-801899.35547343805</v>
      </c>
      <c r="AN3080">
        <f t="shared" si="1440"/>
        <v>-903.45929374072011</v>
      </c>
      <c r="AP3080" s="15">
        <v>1</v>
      </c>
      <c r="AQ3080">
        <f t="shared" si="1456"/>
        <v>-230304501858042</v>
      </c>
      <c r="AR3080">
        <f t="shared" si="1457"/>
        <v>-2.3156609161272201</v>
      </c>
      <c r="AS3080">
        <f t="shared" si="1458"/>
        <v>4567465848.9852009</v>
      </c>
      <c r="AU3080">
        <f t="shared" si="1459"/>
        <v>203506989605981.16</v>
      </c>
      <c r="AV3080">
        <f t="shared" si="1441"/>
        <v>-1.7221346727663608E+35</v>
      </c>
    </row>
    <row r="3081" spans="1:48" x14ac:dyDescent="0.3">
      <c r="A3081" s="4">
        <v>26.496300000000002</v>
      </c>
      <c r="B3081" s="4">
        <f t="shared" si="1442"/>
        <v>191</v>
      </c>
      <c r="C3081" s="7">
        <v>24.81</v>
      </c>
      <c r="D3081" s="2">
        <f t="shared" si="1451"/>
        <v>156.76025391937461</v>
      </c>
      <c r="E3081" s="6">
        <f t="shared" si="1431"/>
        <v>45.81929167022674</v>
      </c>
      <c r="F3081" s="2">
        <f t="shared" si="1449"/>
        <v>55.413230550298955</v>
      </c>
      <c r="G3081" s="7">
        <v>37.200000000000003</v>
      </c>
      <c r="H3081" s="3">
        <f t="shared" si="1445"/>
        <v>167.93118124831298</v>
      </c>
      <c r="J3081" s="7">
        <v>45.2</v>
      </c>
      <c r="K3081" s="2">
        <f t="shared" si="1432"/>
        <v>121.53118124831298</v>
      </c>
      <c r="L3081" s="7">
        <v>24.5</v>
      </c>
      <c r="M3081" s="2">
        <f t="shared" si="1433"/>
        <v>64.591432654546509</v>
      </c>
      <c r="N3081" s="7">
        <v>26.2</v>
      </c>
      <c r="O3081" s="2">
        <f t="shared" si="1434"/>
        <v>-24.508567345453486</v>
      </c>
      <c r="Q3081" s="2">
        <f t="shared" si="1435"/>
        <v>67.012178375060898</v>
      </c>
      <c r="R3081" s="2">
        <f t="shared" si="1450"/>
        <v>133.86263454603687</v>
      </c>
      <c r="S3081" s="2">
        <v>32.665799999999997</v>
      </c>
      <c r="T3081" s="2">
        <v>90</v>
      </c>
      <c r="U3081" s="7">
        <v>38.5</v>
      </c>
      <c r="V3081" s="2">
        <f t="shared" si="1452"/>
        <v>103.61137576760687</v>
      </c>
      <c r="W3081" s="7">
        <v>39.729999999999997</v>
      </c>
      <c r="X3081" s="2">
        <f t="shared" si="1454"/>
        <v>28.278175844216094</v>
      </c>
      <c r="Y3081" s="7">
        <v>24.81</v>
      </c>
      <c r="Z3081" s="2">
        <f t="shared" si="1453"/>
        <v>162.97952582587752</v>
      </c>
      <c r="AA3081" s="7">
        <v>46.4</v>
      </c>
      <c r="AB3081" s="7">
        <v>89.1</v>
      </c>
      <c r="AF3081">
        <f t="shared" si="1429"/>
        <v>32.80352133800173</v>
      </c>
      <c r="AH3081" s="15">
        <f t="shared" si="1443"/>
        <v>1</v>
      </c>
      <c r="AI3081">
        <f t="shared" si="1436"/>
        <v>354.4687463217698</v>
      </c>
      <c r="AJ3081">
        <f t="shared" si="1437"/>
        <v>-116.08943428126108</v>
      </c>
      <c r="AK3081">
        <f t="shared" si="1438"/>
        <v>2.6237578217539284</v>
      </c>
      <c r="AL3081">
        <f t="shared" si="1455"/>
        <v>-308561575.47044092</v>
      </c>
      <c r="AM3081">
        <f t="shared" si="1439"/>
        <v>-792792.02425030246</v>
      </c>
      <c r="AN3081">
        <f t="shared" si="1440"/>
        <v>-896.92099236906324</v>
      </c>
      <c r="AP3081" s="15">
        <v>1</v>
      </c>
      <c r="AQ3081">
        <f t="shared" si="1456"/>
        <v>-309644550571110.06</v>
      </c>
      <c r="AR3081">
        <f t="shared" si="1457"/>
        <v>-2.2890028628906745</v>
      </c>
      <c r="AS3081">
        <f t="shared" si="1458"/>
        <v>8196795008.4258327</v>
      </c>
      <c r="AU3081">
        <f t="shared" si="1459"/>
        <v>211426319044758.47</v>
      </c>
      <c r="AV3081">
        <f t="shared" si="1441"/>
        <v>-1.7943346648927456E+35</v>
      </c>
    </row>
    <row r="3082" spans="1:48" x14ac:dyDescent="0.3">
      <c r="A3082" s="4">
        <v>26.496300000000002</v>
      </c>
      <c r="B3082" s="4">
        <f t="shared" si="1442"/>
        <v>192</v>
      </c>
      <c r="C3082" s="7">
        <v>24.81</v>
      </c>
      <c r="D3082" s="2">
        <f t="shared" si="1451"/>
        <v>156.71325391937461</v>
      </c>
      <c r="E3082" s="6">
        <f t="shared" si="1431"/>
        <v>46.141229243517436</v>
      </c>
      <c r="F3082" s="2">
        <f t="shared" si="1449"/>
        <v>55.826908713135339</v>
      </c>
      <c r="G3082" s="7">
        <v>37.200000000000003</v>
      </c>
      <c r="H3082" s="3">
        <f t="shared" si="1445"/>
        <v>168.03118124831298</v>
      </c>
      <c r="J3082" s="7">
        <v>45.2</v>
      </c>
      <c r="K3082" s="2">
        <f t="shared" si="1432"/>
        <v>121.63118124831297</v>
      </c>
      <c r="L3082" s="7">
        <v>24.5</v>
      </c>
      <c r="M3082" s="2">
        <f t="shared" si="1433"/>
        <v>64.636472088116648</v>
      </c>
      <c r="N3082" s="7">
        <v>26.2</v>
      </c>
      <c r="O3082" s="2">
        <f t="shared" si="1434"/>
        <v>-24.463527911883347</v>
      </c>
      <c r="Q3082" s="2">
        <f t="shared" si="1435"/>
        <v>67.036895417844818</v>
      </c>
      <c r="R3082" s="2">
        <f t="shared" si="1450"/>
        <v>133.91249046212894</v>
      </c>
      <c r="S3082" s="2">
        <v>32.665799999999997</v>
      </c>
      <c r="T3082" s="2">
        <v>90</v>
      </c>
      <c r="U3082" s="7">
        <v>38.5</v>
      </c>
      <c r="V3082" s="2">
        <f t="shared" si="1452"/>
        <v>103.92137576760688</v>
      </c>
      <c r="W3082" s="7">
        <v>39.729999999999997</v>
      </c>
      <c r="X3082" s="2">
        <f t="shared" si="1454"/>
        <v>28.628175844216095</v>
      </c>
      <c r="Y3082" s="7">
        <v>24.81</v>
      </c>
      <c r="Z3082" s="2">
        <f t="shared" si="1453"/>
        <v>163.04752582587753</v>
      </c>
      <c r="AA3082" s="7">
        <v>46.4</v>
      </c>
      <c r="AB3082" s="7">
        <v>89.1</v>
      </c>
      <c r="AF3082">
        <f t="shared" ref="AF3082:AF3145" si="1460">A3083*COS(B3083*3.1416/180)+W3083*COS(X3083*3.1416/180)+N3083*COS(O3083*3.1416/180)</f>
        <v>32.795224346361522</v>
      </c>
      <c r="AH3082" s="15">
        <f t="shared" si="1443"/>
        <v>1</v>
      </c>
      <c r="AI3082">
        <f t="shared" si="1436"/>
        <v>399.80082099366496</v>
      </c>
      <c r="AJ3082">
        <f t="shared" si="1437"/>
        <v>-126.09841876516529</v>
      </c>
      <c r="AK3082">
        <f t="shared" si="1438"/>
        <v>2.8116398703518963</v>
      </c>
      <c r="AL3082">
        <f t="shared" si="1455"/>
        <v>-312148390.13610721</v>
      </c>
      <c r="AM3082">
        <f t="shared" si="1439"/>
        <v>-783461.18565491668</v>
      </c>
      <c r="AN3082">
        <f t="shared" si="1440"/>
        <v>-889.96021455177083</v>
      </c>
      <c r="AP3082" s="15">
        <v>1</v>
      </c>
      <c r="AQ3082">
        <f t="shared" si="1456"/>
        <v>-343071732128339.88</v>
      </c>
      <c r="AR3082">
        <f t="shared" si="1457"/>
        <v>-2.2629977881744296</v>
      </c>
      <c r="AS3082">
        <f t="shared" si="1458"/>
        <v>13246087948.25197</v>
      </c>
      <c r="AU3082">
        <f t="shared" si="1459"/>
        <v>214448798304248.56</v>
      </c>
      <c r="AV3082">
        <f t="shared" si="1441"/>
        <v>-1.8623042572689425E+35</v>
      </c>
    </row>
    <row r="3083" spans="1:48" x14ac:dyDescent="0.3">
      <c r="A3083" s="4">
        <v>26.496300000000002</v>
      </c>
      <c r="B3083" s="4">
        <f t="shared" si="1442"/>
        <v>193</v>
      </c>
      <c r="C3083" s="7">
        <v>24.81</v>
      </c>
      <c r="D3083" s="2">
        <f t="shared" si="1451"/>
        <v>156.66625391937461</v>
      </c>
      <c r="E3083" s="6">
        <f t="shared" ref="E3083:E3146" si="1461">(SQRT(( (A3083*COS(B3083*PI()/180))^2+(A3083*SIN(B3083*PI()/180)-S3083)^2)))</f>
        <v>46.459756269342734</v>
      </c>
      <c r="F3083" s="2">
        <f t="shared" si="1449"/>
        <v>56.24177685470265</v>
      </c>
      <c r="G3083" s="7">
        <v>37.200000000000003</v>
      </c>
      <c r="H3083" s="3">
        <f t="shared" si="1445"/>
        <v>168.13118124831297</v>
      </c>
      <c r="J3083" s="7">
        <v>45.2</v>
      </c>
      <c r="K3083" s="2">
        <f t="shared" ref="K3083:K3146" si="1462">H3083-AA3083</f>
        <v>121.73118124831296</v>
      </c>
      <c r="L3083" s="7">
        <v>24.5</v>
      </c>
      <c r="M3083" s="2">
        <f t="shared" ref="M3083:M3146" si="1463">ACOS(((Y3083^2-L3083^2-Q3083^2)/(2*E3083*Q3083))*3.1416/180)*(180/PI())+R3083-160</f>
        <v>64.68161281895155</v>
      </c>
      <c r="N3083" s="7">
        <v>26.2</v>
      </c>
      <c r="O3083" s="2">
        <f t="shared" ref="O3083:O3146" si="1464">M3083-AB3083</f>
        <v>-24.418387181048445</v>
      </c>
      <c r="Q3083" s="2">
        <f t="shared" ref="Q3083:Q3146" si="1465">SQRT((C3083*COS(D3083*PI()/180)+J3083*COS(K3083*PI()/180))^2+(C3083*SIN(D3083*PI()/180)+(J3083*SIN(K3083*PI()/180)))^2)</f>
        <v>67.061513274637662</v>
      </c>
      <c r="R3083" s="2">
        <f t="shared" si="1450"/>
        <v>133.96232919605825</v>
      </c>
      <c r="S3083" s="2">
        <v>32.665799999999997</v>
      </c>
      <c r="T3083" s="2">
        <v>90</v>
      </c>
      <c r="U3083" s="7">
        <v>38.5</v>
      </c>
      <c r="V3083" s="2">
        <f t="shared" si="1452"/>
        <v>104.23137576760688</v>
      </c>
      <c r="W3083" s="7">
        <v>39.729999999999997</v>
      </c>
      <c r="X3083" s="2">
        <f t="shared" si="1454"/>
        <v>28.978175844216096</v>
      </c>
      <c r="Y3083" s="7">
        <v>24.81</v>
      </c>
      <c r="Z3083" s="2">
        <f t="shared" si="1453"/>
        <v>163.11552582587754</v>
      </c>
      <c r="AA3083" s="7">
        <v>46.4</v>
      </c>
      <c r="AB3083" s="7">
        <v>89.1</v>
      </c>
      <c r="AF3083">
        <f t="shared" si="1460"/>
        <v>32.793498353828028</v>
      </c>
      <c r="AH3083" s="15">
        <f t="shared" si="1443"/>
        <v>1</v>
      </c>
      <c r="AI3083">
        <f t="shared" ref="AI3083:AI3146" si="1466">A3083*SIN(B3083*3.1416/180)*G3083*COS(H3083*3.1416/180)-A3083*COS(B3083)*G3083*SIN(H3083)/U3083*SIN(V3083*3.1416/180)*A3083*SIN(B3083*3.1416/180)-(G3083*SIN(H3083*3.1416/180)*U3083*COS(V3083*3.1416/180))</f>
        <v>319.89696208151759</v>
      </c>
      <c r="AJ3083">
        <f t="shared" ref="AJ3083:AJ3146" si="1467">(-1*AH3083*A3083*SIN(B3083*3.1416/180)*C3083*COS(D3083*3.1416/180))-(AH3083*A3083*COS(B3083*3.1416/180)*C3083*SIN(D3083*3.1416/180))/((W3083*SIN(X3083)*-A3083*SIN(B3083))-(C3083*SIN(D3083)*W3083*COS(X3083)))</f>
        <v>-136.04940579594208</v>
      </c>
      <c r="AK3083">
        <f t="shared" ref="AK3083:AK3146" si="1468">((W3083*SIN(X3083*3.1416/180)*A3083*COS(B3083*3.1416/180))-(W3083*COS(X3083*3.1416/180)*-1*A3083*SIN(B3083*3.1416/180)))/((W3083*SIN(X3083*3.1416/180)*-1*A3083*SIN(B3083*3.1416/180))-(C3083*SIN(D3083*0.0174)*W3083*COS(X3083*3.1416/180)))</f>
        <v>3.0165719254035746</v>
      </c>
      <c r="AL3083">
        <f t="shared" si="1455"/>
        <v>-315412343.17867506</v>
      </c>
      <c r="AM3083">
        <f t="shared" ref="AM3083:AM3146" si="1469">(AJ3083*C3083*SIN(D3083*3.1416/180)-AN3083*J3083*SIN(K3083*3.1416/180))*Y3083*COS(Z3083*3.1416/180)-(AJ3083*C3083*COS(D3083*3.1416/180)+AN3083*J3083*COS(K3083*3.1416/180))*Y3083*SIN(Z3083*3.1416/180)/(N3083*SIN(O3083*3.1416/180)*(AJ3083*C3083*SIN(D3083*3.1416/180)-AN3083*J3083*SIN(K3083*3.1416/180))-Y3083*SIN(Z3083*3.1416/180))*N3083*COS(O3083*3.1416/180)</f>
        <v>-773751.33990556386</v>
      </c>
      <c r="AN3083">
        <f t="shared" ref="AN3083:AN3146" si="1470">U3083*SIN(V3083*3.1416/180)*A3083*COS(B3083*3.1416/180)-U3083*COS(V3083*3.1416/180)*A3083*SIN(B3083*3.1416/180)/U3083*SIN(V3083*3.1416/180)*A3083*SIN(B3083*3.1416/180)-G3083*SIN(H3083*3.1416/180)*U3083*COS(V3083*3.1416/180)</f>
        <v>-882.57562165605248</v>
      </c>
      <c r="AP3083" s="15">
        <v>1</v>
      </c>
      <c r="AQ3083">
        <f t="shared" si="1456"/>
        <v>-268153921018644.66</v>
      </c>
      <c r="AR3083">
        <f t="shared" si="1457"/>
        <v>-2.2376068737453365</v>
      </c>
      <c r="AS3083">
        <f t="shared" si="1458"/>
        <v>20099451856.466103</v>
      </c>
      <c r="AU3083">
        <f t="shared" si="1459"/>
        <v>204934106512352.25</v>
      </c>
      <c r="AV3083">
        <f t="shared" ref="AV3083:AV3146" si="1471">(AR3083*C3083*SIN(D3083*3.1416/180)+AJ3083*AJ3083*C3083*COS(D3083*3.1416/180)-AQ3083*U3083*SIN(V3083*3.1416/180)+AN3083*AN3083*J3083*COS(K3083*3.1416/180)-AM3083*AM3083*N3083*COS(O3083*3.1416/180)-AL3083*AL3083*Y3083*COS(Z3083*3.1416/180))*Y3083*COS(Z3083*3.1416/180)-(AR3083*C3083*COS(D3083*3.1416/180)+AJ3083*AJ3083*C3083*SIN(D3083*3.1416/180)+AU3083*U3083*COS(V3083*3.1416/180)+AN3083*AN3083*J3083*SIN(K3083*3.1416/180)-AM3083*AM3083*N3083*SIN(O3083*3.1416/180)-AL3083*AL3083*Y3083*SIN(Z3083*3.1416/180))*Y3083*SIN(Z3083*3.1416/180)/N3083*SIN(O3083*3.1416/180)*(AR3083*C3083*SIN(D3083*3.1416/180)+AJ3083*AJ3083*C3083*COS(D3083*3.1416/180)-AU3083*U3083*SIN(V3083*3.1416/180)+AN3083*AN3083*J3083*COS(K3083*3.1416/180)-AM3083*AM3083*N3083*COS(O3083*3.1416/180)-AL3083*AL3083*Y3083*COS(Z3083*3.1416/180))-Y3083*SIN(Z3083*3.1416/180)*N3083*COS(O3083*3.1416/180)</f>
        <v>-1.9239178265689158E+35</v>
      </c>
    </row>
    <row r="3084" spans="1:48" x14ac:dyDescent="0.3">
      <c r="A3084" s="4">
        <v>26.496300000000002</v>
      </c>
      <c r="B3084" s="4">
        <f t="shared" ref="B3084:B3147" si="1472">B3083+1</f>
        <v>194</v>
      </c>
      <c r="C3084" s="7">
        <v>24.81</v>
      </c>
      <c r="D3084" s="2">
        <f t="shared" si="1451"/>
        <v>156.61925391937461</v>
      </c>
      <c r="E3084" s="6">
        <f t="shared" si="1461"/>
        <v>46.774846380625512</v>
      </c>
      <c r="F3084" s="2">
        <f t="shared" si="1449"/>
        <v>56.657798202479746</v>
      </c>
      <c r="G3084" s="7">
        <v>37.200000000000003</v>
      </c>
      <c r="H3084" s="3">
        <f t="shared" si="1445"/>
        <v>168.23118124831296</v>
      </c>
      <c r="J3084" s="7">
        <v>45.2</v>
      </c>
      <c r="K3084" s="2">
        <f t="shared" si="1462"/>
        <v>121.83118124831296</v>
      </c>
      <c r="L3084" s="7">
        <v>24.5</v>
      </c>
      <c r="M3084" s="2">
        <f t="shared" si="1463"/>
        <v>64.726851888936977</v>
      </c>
      <c r="N3084" s="7">
        <v>26.2</v>
      </c>
      <c r="O3084" s="2">
        <f t="shared" si="1464"/>
        <v>-24.373148111063017</v>
      </c>
      <c r="Q3084" s="2">
        <f t="shared" si="1465"/>
        <v>67.086031892673745</v>
      </c>
      <c r="R3084" s="2">
        <f t="shared" si="1450"/>
        <v>134.01215083577071</v>
      </c>
      <c r="S3084" s="2">
        <v>32.665799999999997</v>
      </c>
      <c r="T3084" s="2">
        <v>90</v>
      </c>
      <c r="U3084" s="7">
        <v>38.5</v>
      </c>
      <c r="V3084" s="2">
        <f t="shared" si="1452"/>
        <v>104.54137576760688</v>
      </c>
      <c r="W3084" s="7">
        <v>39.729999999999997</v>
      </c>
      <c r="X3084" s="2">
        <f t="shared" si="1454"/>
        <v>29.328175844216098</v>
      </c>
      <c r="Y3084" s="7">
        <v>24.81</v>
      </c>
      <c r="Z3084" s="2">
        <f t="shared" si="1453"/>
        <v>163.18352582587755</v>
      </c>
      <c r="AA3084" s="7">
        <v>46.4</v>
      </c>
      <c r="AB3084" s="7">
        <v>89.1</v>
      </c>
      <c r="AF3084">
        <f t="shared" si="1460"/>
        <v>32.798314249205291</v>
      </c>
      <c r="AH3084" s="15">
        <f t="shared" ref="AH3084:AH3147" si="1473">AH3083</f>
        <v>1</v>
      </c>
      <c r="AI3084">
        <f t="shared" si="1466"/>
        <v>195.09160239514296</v>
      </c>
      <c r="AJ3084">
        <f t="shared" si="1467"/>
        <v>-146.27408967347571</v>
      </c>
      <c r="AK3084">
        <f t="shared" si="1468"/>
        <v>3.2413036858890107</v>
      </c>
      <c r="AL3084">
        <f t="shared" si="1455"/>
        <v>-318310443.20949805</v>
      </c>
      <c r="AM3084">
        <f t="shared" si="1469"/>
        <v>-763585.13986985956</v>
      </c>
      <c r="AN3084">
        <f t="shared" si="1470"/>
        <v>-874.76631183165466</v>
      </c>
      <c r="AP3084" s="15">
        <v>1</v>
      </c>
      <c r="AQ3084">
        <f t="shared" si="1456"/>
        <v>-188465180165642.5</v>
      </c>
      <c r="AR3084">
        <f t="shared" si="1457"/>
        <v>-2.2128021730974612</v>
      </c>
      <c r="AS3084">
        <f t="shared" si="1458"/>
        <v>29204980768.778984</v>
      </c>
      <c r="AU3084">
        <f t="shared" si="1459"/>
        <v>193762660298575.59</v>
      </c>
      <c r="AV3084">
        <f t="shared" si="1471"/>
        <v>-1.977511172692393E+35</v>
      </c>
    </row>
    <row r="3085" spans="1:48" x14ac:dyDescent="0.3">
      <c r="A3085" s="4">
        <v>26.496300000000002</v>
      </c>
      <c r="B3085" s="4">
        <f t="shared" si="1472"/>
        <v>195</v>
      </c>
      <c r="C3085" s="7">
        <v>24.81</v>
      </c>
      <c r="D3085" s="2">
        <f t="shared" si="1451"/>
        <v>156.57225391937462</v>
      </c>
      <c r="E3085" s="6">
        <f t="shared" si="1461"/>
        <v>47.086473550961692</v>
      </c>
      <c r="F3085" s="2">
        <f t="shared" si="1449"/>
        <v>57.074937300336764</v>
      </c>
      <c r="G3085" s="7">
        <v>37.200000000000003</v>
      </c>
      <c r="H3085" s="3">
        <f t="shared" si="1445"/>
        <v>168.33118124831296</v>
      </c>
      <c r="J3085" s="7">
        <v>45.2</v>
      </c>
      <c r="K3085" s="2">
        <f t="shared" si="1462"/>
        <v>121.93118124831295</v>
      </c>
      <c r="L3085" s="7">
        <v>24.5</v>
      </c>
      <c r="M3085" s="2">
        <f t="shared" si="1463"/>
        <v>64.772186456751683</v>
      </c>
      <c r="N3085" s="7">
        <v>26.2</v>
      </c>
      <c r="O3085" s="2">
        <f t="shared" si="1464"/>
        <v>-24.327813543248311</v>
      </c>
      <c r="Q3085" s="2">
        <f t="shared" si="1465"/>
        <v>67.110451219417882</v>
      </c>
      <c r="R3085" s="2">
        <f t="shared" si="1450"/>
        <v>134.06195546899374</v>
      </c>
      <c r="S3085" s="2">
        <v>32.665799999999997</v>
      </c>
      <c r="T3085" s="2">
        <v>90</v>
      </c>
      <c r="U3085" s="7">
        <v>38.5</v>
      </c>
      <c r="V3085" s="2">
        <f t="shared" si="1452"/>
        <v>104.85137576760688</v>
      </c>
      <c r="W3085" s="7">
        <v>39.729999999999997</v>
      </c>
      <c r="X3085" s="2">
        <f t="shared" si="1454"/>
        <v>29.678175844216099</v>
      </c>
      <c r="Y3085" s="7">
        <v>24.81</v>
      </c>
      <c r="Z3085" s="2">
        <f t="shared" si="1453"/>
        <v>163.25152582587756</v>
      </c>
      <c r="AA3085" s="7">
        <v>46.4</v>
      </c>
      <c r="AB3085" s="7">
        <v>89.1</v>
      </c>
      <c r="AF3085">
        <f t="shared" si="1460"/>
        <v>32.809640608493993</v>
      </c>
      <c r="AH3085" s="15">
        <f t="shared" si="1473"/>
        <v>1</v>
      </c>
      <c r="AI3085">
        <f t="shared" si="1466"/>
        <v>163.91078759503426</v>
      </c>
      <c r="AJ3085">
        <f t="shared" si="1467"/>
        <v>-154.41645905918685</v>
      </c>
      <c r="AK3085">
        <f t="shared" si="1468"/>
        <v>3.4892026181938705</v>
      </c>
      <c r="AL3085">
        <f t="shared" si="1455"/>
        <v>-321062363.75664282</v>
      </c>
      <c r="AM3085">
        <f t="shared" si="1469"/>
        <v>-753514.85651606298</v>
      </c>
      <c r="AN3085">
        <f t="shared" si="1470"/>
        <v>-866.53182837308066</v>
      </c>
      <c r="AP3085" s="15">
        <v>1</v>
      </c>
      <c r="AQ3085">
        <f t="shared" si="1456"/>
        <v>-165935495296327.59</v>
      </c>
      <c r="AR3085">
        <f t="shared" si="1457"/>
        <v>-2.1885775254846971</v>
      </c>
      <c r="AS3085">
        <f t="shared" si="1458"/>
        <v>38450049249.346542</v>
      </c>
      <c r="AU3085">
        <f t="shared" si="1459"/>
        <v>189009083065460.75</v>
      </c>
      <c r="AV3085">
        <f t="shared" si="1471"/>
        <v>-2.0280930663278891E+35</v>
      </c>
    </row>
    <row r="3086" spans="1:48" x14ac:dyDescent="0.3">
      <c r="A3086" s="4">
        <v>26.496300000000002</v>
      </c>
      <c r="B3086" s="4">
        <f t="shared" si="1472"/>
        <v>196</v>
      </c>
      <c r="C3086" s="7">
        <v>24.81</v>
      </c>
      <c r="D3086" s="2">
        <f t="shared" si="1451"/>
        <v>156.52525391937462</v>
      </c>
      <c r="E3086" s="6">
        <f t="shared" si="1461"/>
        <v>47.39461209310852</v>
      </c>
      <c r="F3086" s="2">
        <f t="shared" si="1449"/>
        <v>57.493159947122436</v>
      </c>
      <c r="G3086" s="7">
        <v>37.200000000000003</v>
      </c>
      <c r="H3086" s="3">
        <f t="shared" si="1445"/>
        <v>168.43118124831295</v>
      </c>
      <c r="J3086" s="7">
        <v>45.2</v>
      </c>
      <c r="K3086" s="2">
        <f t="shared" si="1462"/>
        <v>122.03118124831295</v>
      </c>
      <c r="L3086" s="7">
        <v>24.5</v>
      </c>
      <c r="M3086" s="2">
        <f t="shared" si="1463"/>
        <v>64.817613792659927</v>
      </c>
      <c r="N3086" s="7">
        <v>26.2</v>
      </c>
      <c r="O3086" s="2">
        <f t="shared" si="1464"/>
        <v>-24.282386207340068</v>
      </c>
      <c r="Q3086" s="2">
        <f t="shared" si="1465"/>
        <v>67.134771202565389</v>
      </c>
      <c r="R3086" s="2">
        <f t="shared" si="1450"/>
        <v>134.11174318323751</v>
      </c>
      <c r="S3086" s="2">
        <v>32.665799999999997</v>
      </c>
      <c r="T3086" s="2">
        <v>90</v>
      </c>
      <c r="U3086" s="7">
        <v>38.5</v>
      </c>
      <c r="V3086" s="2">
        <f t="shared" si="1452"/>
        <v>105.16137576760688</v>
      </c>
      <c r="W3086" s="7">
        <v>39.729999999999997</v>
      </c>
      <c r="X3086" s="2">
        <f t="shared" si="1454"/>
        <v>30.028175844216101</v>
      </c>
      <c r="Y3086" s="7">
        <v>24.81</v>
      </c>
      <c r="Z3086" s="2">
        <f t="shared" si="1453"/>
        <v>163.31952582587758</v>
      </c>
      <c r="AA3086" s="7">
        <v>46.4</v>
      </c>
      <c r="AB3086" s="7">
        <v>89.1</v>
      </c>
      <c r="AF3086">
        <f t="shared" si="1460"/>
        <v>32.827443704381864</v>
      </c>
      <c r="AH3086" s="15">
        <f t="shared" si="1473"/>
        <v>1</v>
      </c>
      <c r="AI3086">
        <f t="shared" si="1466"/>
        <v>283.35984986694689</v>
      </c>
      <c r="AJ3086">
        <f t="shared" si="1467"/>
        <v>-165.96919161661143</v>
      </c>
      <c r="AK3086">
        <f t="shared" si="1468"/>
        <v>3.7644381331580035</v>
      </c>
      <c r="AL3086">
        <f t="shared" si="1455"/>
        <v>-323116099.38393652</v>
      </c>
      <c r="AM3086">
        <f t="shared" si="1469"/>
        <v>-742254.57752377808</v>
      </c>
      <c r="AN3086">
        <f t="shared" si="1470"/>
        <v>-857.87216736240498</v>
      </c>
      <c r="AP3086" s="15">
        <v>1</v>
      </c>
      <c r="AQ3086">
        <f t="shared" si="1456"/>
        <v>-204659709996788.84</v>
      </c>
      <c r="AR3086">
        <f t="shared" si="1457"/>
        <v>-2.1648737859353333</v>
      </c>
      <c r="AS3086">
        <f t="shared" si="1458"/>
        <v>53148390507.229744</v>
      </c>
      <c r="AU3086">
        <f t="shared" si="1459"/>
        <v>192708383528348.72</v>
      </c>
      <c r="AV3086">
        <f t="shared" si="1471"/>
        <v>-2.0613535298248358E+35</v>
      </c>
    </row>
    <row r="3087" spans="1:48" x14ac:dyDescent="0.3">
      <c r="A3087" s="4">
        <v>26.496300000000002</v>
      </c>
      <c r="B3087" s="4">
        <f t="shared" si="1472"/>
        <v>197</v>
      </c>
      <c r="C3087" s="7">
        <v>24.81</v>
      </c>
      <c r="D3087" s="2">
        <f t="shared" si="1451"/>
        <v>156.47825391937462</v>
      </c>
      <c r="E3087" s="6">
        <f t="shared" si="1461"/>
        <v>47.69923665763757</v>
      </c>
      <c r="F3087" s="2">
        <f t="shared" si="1449"/>
        <v>57.912433138568687</v>
      </c>
      <c r="G3087" s="7">
        <v>37.200000000000003</v>
      </c>
      <c r="H3087" s="3">
        <f t="shared" si="1445"/>
        <v>168.53118124831295</v>
      </c>
      <c r="J3087" s="7">
        <v>45.2</v>
      </c>
      <c r="K3087" s="2">
        <f t="shared" si="1462"/>
        <v>122.13118124831294</v>
      </c>
      <c r="L3087" s="7">
        <v>24.5</v>
      </c>
      <c r="M3087" s="2">
        <f t="shared" si="1463"/>
        <v>64.863131273584315</v>
      </c>
      <c r="N3087" s="7">
        <v>26.2</v>
      </c>
      <c r="O3087" s="2">
        <f t="shared" si="1464"/>
        <v>-24.236868726415679</v>
      </c>
      <c r="Q3087" s="2">
        <f t="shared" si="1465"/>
        <v>67.158991790041867</v>
      </c>
      <c r="R3087" s="2">
        <f t="shared" si="1450"/>
        <v>134.16151406579618</v>
      </c>
      <c r="S3087" s="2">
        <v>32.665799999999997</v>
      </c>
      <c r="T3087" s="2">
        <v>90</v>
      </c>
      <c r="U3087" s="7">
        <v>38.5</v>
      </c>
      <c r="V3087" s="2">
        <f t="shared" si="1452"/>
        <v>105.47137576760689</v>
      </c>
      <c r="W3087" s="7">
        <v>39.729999999999997</v>
      </c>
      <c r="X3087" s="2">
        <f t="shared" si="1454"/>
        <v>30.378175844216102</v>
      </c>
      <c r="Y3087" s="7">
        <v>24.81</v>
      </c>
      <c r="Z3087" s="2">
        <f t="shared" si="1453"/>
        <v>163.38752582587759</v>
      </c>
      <c r="AA3087" s="7">
        <v>46.4</v>
      </c>
      <c r="AB3087" s="7">
        <v>89.1</v>
      </c>
      <c r="AF3087">
        <f t="shared" si="1460"/>
        <v>32.851687516513152</v>
      </c>
      <c r="AH3087" s="15">
        <f t="shared" si="1473"/>
        <v>1</v>
      </c>
      <c r="AI3087">
        <f t="shared" si="1466"/>
        <v>462.32084178866143</v>
      </c>
      <c r="AJ3087">
        <f t="shared" si="1467"/>
        <v>-175.98285524642267</v>
      </c>
      <c r="AK3087">
        <f t="shared" si="1468"/>
        <v>4.072235817806237</v>
      </c>
      <c r="AL3087">
        <f t="shared" si="1455"/>
        <v>-324949256.54906803</v>
      </c>
      <c r="AM3087">
        <f t="shared" si="1469"/>
        <v>-730965.48921175313</v>
      </c>
      <c r="AN3087">
        <f t="shared" si="1470"/>
        <v>-848.78778457325086</v>
      </c>
      <c r="AP3087" s="15">
        <v>1</v>
      </c>
      <c r="AQ3087">
        <f t="shared" si="1456"/>
        <v>-315513189435874.88</v>
      </c>
      <c r="AR3087">
        <f t="shared" si="1457"/>
        <v>-2.1417057093180074</v>
      </c>
      <c r="AS3087">
        <f t="shared" si="1458"/>
        <v>68060387088.484772</v>
      </c>
      <c r="AU3087">
        <f t="shared" si="1459"/>
        <v>208245317370081.38</v>
      </c>
      <c r="AV3087">
        <f t="shared" si="1471"/>
        <v>-2.0890267663569394E+35</v>
      </c>
    </row>
    <row r="3088" spans="1:48" x14ac:dyDescent="0.3">
      <c r="A3088" s="4">
        <v>26.496300000000002</v>
      </c>
      <c r="B3088" s="4">
        <f t="shared" si="1472"/>
        <v>198</v>
      </c>
      <c r="C3088" s="7">
        <v>24.81</v>
      </c>
      <c r="D3088" s="2">
        <f t="shared" si="1451"/>
        <v>156.43125391937463</v>
      </c>
      <c r="E3088" s="6">
        <f t="shared" si="1461"/>
        <v>48.000322231740689</v>
      </c>
      <c r="F3088" s="2">
        <f t="shared" si="1449"/>
        <v>58.332725012304458</v>
      </c>
      <c r="G3088" s="7">
        <v>37.200000000000003</v>
      </c>
      <c r="H3088" s="3">
        <f t="shared" si="1445"/>
        <v>168.63118124831294</v>
      </c>
      <c r="J3088" s="7">
        <v>45.2</v>
      </c>
      <c r="K3088" s="2">
        <f t="shared" si="1462"/>
        <v>122.23118124831294</v>
      </c>
      <c r="L3088" s="7">
        <v>24.5</v>
      </c>
      <c r="M3088" s="2">
        <f t="shared" si="1463"/>
        <v>64.908736378442597</v>
      </c>
      <c r="N3088" s="7">
        <v>26.2</v>
      </c>
      <c r="O3088" s="2">
        <f t="shared" si="1464"/>
        <v>-24.191263621557397</v>
      </c>
      <c r="Q3088" s="2">
        <f t="shared" si="1465"/>
        <v>67.183112930003091</v>
      </c>
      <c r="R3088" s="2">
        <f t="shared" si="1450"/>
        <v>134.21126820374934</v>
      </c>
      <c r="S3088" s="2">
        <v>32.665799999999997</v>
      </c>
      <c r="T3088" s="2">
        <v>90</v>
      </c>
      <c r="U3088" s="7">
        <v>38.5</v>
      </c>
      <c r="V3088" s="2">
        <f t="shared" si="1452"/>
        <v>105.78137576760689</v>
      </c>
      <c r="W3088" s="7">
        <v>39.729999999999997</v>
      </c>
      <c r="X3088" s="2">
        <f t="shared" si="1454"/>
        <v>30.728175844216103</v>
      </c>
      <c r="Y3088" s="7">
        <v>24.81</v>
      </c>
      <c r="Z3088" s="2">
        <f t="shared" si="1453"/>
        <v>163.4555258258776</v>
      </c>
      <c r="AA3088" s="7">
        <v>46.4</v>
      </c>
      <c r="AB3088" s="7">
        <v>89.1</v>
      </c>
      <c r="AF3088">
        <f t="shared" si="1460"/>
        <v>32.882333742530065</v>
      </c>
      <c r="AH3088" s="15">
        <f t="shared" si="1473"/>
        <v>1</v>
      </c>
      <c r="AI3088">
        <f t="shared" si="1466"/>
        <v>546.1971742380274</v>
      </c>
      <c r="AJ3088">
        <f t="shared" si="1467"/>
        <v>-185.58438323986979</v>
      </c>
      <c r="AK3088">
        <f t="shared" si="1468"/>
        <v>4.419234914377407</v>
      </c>
      <c r="AL3088">
        <f t="shared" si="1455"/>
        <v>-326442971.3900829</v>
      </c>
      <c r="AM3088">
        <f t="shared" si="1469"/>
        <v>-719385.96607411793</v>
      </c>
      <c r="AN3088">
        <f t="shared" si="1470"/>
        <v>-839.27960161794533</v>
      </c>
      <c r="AP3088" s="15">
        <v>1</v>
      </c>
      <c r="AQ3088">
        <f t="shared" si="1456"/>
        <v>-369050562688140.88</v>
      </c>
      <c r="AR3088">
        <f t="shared" si="1457"/>
        <v>-2.1190470588433077</v>
      </c>
      <c r="AS3088">
        <f t="shared" si="1458"/>
        <v>83407637003.58284</v>
      </c>
      <c r="AU3088">
        <f t="shared" si="1459"/>
        <v>217275823293516.25</v>
      </c>
      <c r="AV3088">
        <f t="shared" si="1471"/>
        <v>-2.1079607244402267E+35</v>
      </c>
    </row>
    <row r="3089" spans="1:48" x14ac:dyDescent="0.3">
      <c r="A3089" s="4">
        <v>26.496300000000002</v>
      </c>
      <c r="B3089" s="4">
        <f t="shared" si="1472"/>
        <v>199</v>
      </c>
      <c r="C3089" s="7">
        <v>24.81</v>
      </c>
      <c r="D3089" s="2">
        <f t="shared" si="1451"/>
        <v>156.38425391937463</v>
      </c>
      <c r="E3089" s="6">
        <f t="shared" si="1461"/>
        <v>48.297844138177659</v>
      </c>
      <c r="F3089" s="2">
        <f t="shared" si="1449"/>
        <v>58.754004795784489</v>
      </c>
      <c r="G3089" s="7">
        <v>37.200000000000003</v>
      </c>
      <c r="H3089" s="3">
        <f t="shared" si="1445"/>
        <v>168.73118124831294</v>
      </c>
      <c r="J3089" s="7">
        <v>45.2</v>
      </c>
      <c r="K3089" s="2">
        <f t="shared" si="1462"/>
        <v>122.33118124831293</v>
      </c>
      <c r="L3089" s="7">
        <v>24.5</v>
      </c>
      <c r="M3089" s="2">
        <f t="shared" si="1463"/>
        <v>64.954426683731469</v>
      </c>
      <c r="N3089" s="7">
        <v>26.2</v>
      </c>
      <c r="O3089" s="2">
        <f t="shared" si="1464"/>
        <v>-24.145573316268525</v>
      </c>
      <c r="Q3089" s="2">
        <f t="shared" si="1465"/>
        <v>67.207134570834896</v>
      </c>
      <c r="R3089" s="2">
        <f t="shared" si="1450"/>
        <v>134.26100568396316</v>
      </c>
      <c r="S3089" s="2">
        <v>32.665799999999997</v>
      </c>
      <c r="T3089" s="2">
        <v>90</v>
      </c>
      <c r="U3089" s="7">
        <v>38.5</v>
      </c>
      <c r="V3089" s="2">
        <f t="shared" si="1452"/>
        <v>106.09137576760689</v>
      </c>
      <c r="W3089" s="7">
        <v>39.729999999999997</v>
      </c>
      <c r="X3089" s="2">
        <f t="shared" si="1454"/>
        <v>31.078175844216105</v>
      </c>
      <c r="Y3089" s="7">
        <v>24.81</v>
      </c>
      <c r="Z3089" s="2">
        <f t="shared" si="1453"/>
        <v>163.52352582587761</v>
      </c>
      <c r="AA3089" s="7">
        <v>46.4</v>
      </c>
      <c r="AB3089" s="7">
        <v>89.1</v>
      </c>
      <c r="AF3089">
        <f t="shared" si="1460"/>
        <v>32.919341809879256</v>
      </c>
      <c r="AH3089" s="15">
        <f t="shared" si="1473"/>
        <v>1</v>
      </c>
      <c r="AI3089">
        <f t="shared" si="1466"/>
        <v>471.59975977989444</v>
      </c>
      <c r="AJ3089">
        <f t="shared" si="1467"/>
        <v>-195.23753110708714</v>
      </c>
      <c r="AK3089">
        <f t="shared" si="1468"/>
        <v>4.814001517838653</v>
      </c>
      <c r="AL3089">
        <f t="shared" si="1455"/>
        <v>-327539784.97004896</v>
      </c>
      <c r="AM3089">
        <f t="shared" si="1469"/>
        <v>-707409.2659317248</v>
      </c>
      <c r="AN3089">
        <f t="shared" si="1470"/>
        <v>-829.34901132133655</v>
      </c>
      <c r="AP3089" s="15">
        <v>1</v>
      </c>
      <c r="AQ3089">
        <f t="shared" si="1456"/>
        <v>-267283830195619.81</v>
      </c>
      <c r="AR3089">
        <f t="shared" si="1457"/>
        <v>-2.0968786099970953</v>
      </c>
      <c r="AS3089">
        <f t="shared" si="1458"/>
        <v>98924220097.836182</v>
      </c>
      <c r="AU3089">
        <f t="shared" si="1459"/>
        <v>200916056950479.25</v>
      </c>
      <c r="AV3089">
        <f t="shared" si="1471"/>
        <v>-2.1165533910656378E+35</v>
      </c>
    </row>
    <row r="3090" spans="1:48" x14ac:dyDescent="0.3">
      <c r="A3090" s="4">
        <v>26.496300000000002</v>
      </c>
      <c r="B3090" s="4">
        <f t="shared" si="1472"/>
        <v>200</v>
      </c>
      <c r="C3090" s="7">
        <v>24.81</v>
      </c>
      <c r="D3090" s="2">
        <f t="shared" si="1451"/>
        <v>156.33725391937463</v>
      </c>
      <c r="E3090" s="6">
        <f t="shared" si="1461"/>
        <v>48.591778034355769</v>
      </c>
      <c r="F3090" s="2">
        <f t="shared" si="1449"/>
        <v>59.176242756954061</v>
      </c>
      <c r="G3090" s="7">
        <v>37.200000000000003</v>
      </c>
      <c r="H3090" s="3">
        <f t="shared" si="1445"/>
        <v>168.83118124831293</v>
      </c>
      <c r="J3090" s="7">
        <v>45.2</v>
      </c>
      <c r="K3090" s="2">
        <f t="shared" si="1462"/>
        <v>122.43118124831292</v>
      </c>
      <c r="L3090" s="7">
        <v>24.5</v>
      </c>
      <c r="M3090" s="2">
        <f t="shared" si="1463"/>
        <v>65.000199859343638</v>
      </c>
      <c r="N3090" s="7">
        <v>26.2</v>
      </c>
      <c r="O3090" s="2">
        <f t="shared" si="1464"/>
        <v>-24.099800140656356</v>
      </c>
      <c r="Q3090" s="2">
        <f t="shared" si="1465"/>
        <v>67.231056661152977</v>
      </c>
      <c r="R3090" s="2">
        <f t="shared" si="1450"/>
        <v>134.31072659309186</v>
      </c>
      <c r="S3090" s="2">
        <v>32.665799999999997</v>
      </c>
      <c r="T3090" s="2">
        <v>90</v>
      </c>
      <c r="U3090" s="7">
        <v>38.5</v>
      </c>
      <c r="V3090" s="2">
        <f t="shared" si="1452"/>
        <v>106.40137576760689</v>
      </c>
      <c r="W3090" s="7">
        <v>39.729999999999997</v>
      </c>
      <c r="X3090" s="2">
        <f t="shared" si="1454"/>
        <v>31.428175844216106</v>
      </c>
      <c r="Y3090" s="7">
        <v>24.81</v>
      </c>
      <c r="Z3090" s="2">
        <f t="shared" si="1453"/>
        <v>163.59152582587762</v>
      </c>
      <c r="AA3090" s="7">
        <v>46.4</v>
      </c>
      <c r="AB3090" s="7">
        <v>89.1</v>
      </c>
      <c r="AF3090">
        <f t="shared" si="1460"/>
        <v>32.962668888376534</v>
      </c>
      <c r="AH3090" s="15">
        <f t="shared" si="1473"/>
        <v>1</v>
      </c>
      <c r="AI3090">
        <f t="shared" si="1466"/>
        <v>330.17353210369942</v>
      </c>
      <c r="AJ3090">
        <f t="shared" si="1467"/>
        <v>-205.57090700366436</v>
      </c>
      <c r="AK3090">
        <f t="shared" si="1468"/>
        <v>5.2677828245993243</v>
      </c>
      <c r="AL3090">
        <f t="shared" si="1455"/>
        <v>-328159806.46281797</v>
      </c>
      <c r="AM3090">
        <f t="shared" si="1469"/>
        <v>-694889.03908633266</v>
      </c>
      <c r="AN3090">
        <f t="shared" si="1470"/>
        <v>-818.99788230629588</v>
      </c>
      <c r="AP3090" s="15">
        <v>1</v>
      </c>
      <c r="AQ3090">
        <f t="shared" si="1456"/>
        <v>-153347735229500.91</v>
      </c>
      <c r="AR3090">
        <f t="shared" si="1457"/>
        <v>-2.0751820069946167</v>
      </c>
      <c r="AS3090">
        <f t="shared" si="1458"/>
        <v>114806146793.47888</v>
      </c>
      <c r="AU3090">
        <f t="shared" si="1459"/>
        <v>178420991487052.81</v>
      </c>
      <c r="AV3090">
        <f t="shared" si="1471"/>
        <v>-2.1126634995188806E+35</v>
      </c>
    </row>
    <row r="3091" spans="1:48" x14ac:dyDescent="0.3">
      <c r="A3091" s="4">
        <v>26.496300000000002</v>
      </c>
      <c r="B3091" s="4">
        <f t="shared" si="1472"/>
        <v>201</v>
      </c>
      <c r="C3091" s="7">
        <v>24.81</v>
      </c>
      <c r="D3091" s="2">
        <f t="shared" si="1451"/>
        <v>156.29025391937463</v>
      </c>
      <c r="E3091" s="6">
        <f t="shared" si="1461"/>
        <v>48.882099911531462</v>
      </c>
      <c r="F3091" s="2">
        <f t="shared" si="1449"/>
        <v>59.599410157481081</v>
      </c>
      <c r="G3091" s="7">
        <v>37.200000000000003</v>
      </c>
      <c r="H3091" s="3">
        <f t="shared" si="1445"/>
        <v>168.93118124831292</v>
      </c>
      <c r="J3091" s="7">
        <v>45.2</v>
      </c>
      <c r="K3091" s="2">
        <f t="shared" si="1462"/>
        <v>122.53118124831292</v>
      </c>
      <c r="L3091" s="7">
        <v>24.5</v>
      </c>
      <c r="M3091" s="2">
        <f t="shared" si="1463"/>
        <v>65.046053664602823</v>
      </c>
      <c r="N3091" s="7">
        <v>26.2</v>
      </c>
      <c r="O3091" s="2">
        <f t="shared" si="1464"/>
        <v>-24.053946335397171</v>
      </c>
      <c r="Q3091" s="2">
        <f t="shared" si="1465"/>
        <v>67.254879149802861</v>
      </c>
      <c r="R3091" s="2">
        <f t="shared" si="1450"/>
        <v>134.36043101757875</v>
      </c>
      <c r="S3091" s="2">
        <v>32.665799999999997</v>
      </c>
      <c r="T3091" s="2">
        <v>90</v>
      </c>
      <c r="U3091" s="7">
        <v>38.5</v>
      </c>
      <c r="V3091" s="2">
        <f t="shared" si="1452"/>
        <v>106.7113757676069</v>
      </c>
      <c r="W3091" s="7">
        <v>39.729999999999997</v>
      </c>
      <c r="X3091" s="2">
        <f t="shared" si="1454"/>
        <v>31.778175844216108</v>
      </c>
      <c r="Y3091" s="7">
        <v>24.81</v>
      </c>
      <c r="Z3091" s="2">
        <f t="shared" si="1453"/>
        <v>163.65952582587764</v>
      </c>
      <c r="AA3091" s="7">
        <v>46.4</v>
      </c>
      <c r="AB3091" s="7">
        <v>89.1</v>
      </c>
      <c r="AF3091">
        <f t="shared" si="1460"/>
        <v>33.012269903522721</v>
      </c>
      <c r="AH3091" s="15">
        <f t="shared" si="1473"/>
        <v>1</v>
      </c>
      <c r="AI3091">
        <f t="shared" si="1466"/>
        <v>273.40408024949363</v>
      </c>
      <c r="AJ3091">
        <f t="shared" si="1467"/>
        <v>-215.33798910839695</v>
      </c>
      <c r="AK3091">
        <f t="shared" si="1468"/>
        <v>5.7956457461333573</v>
      </c>
      <c r="AL3091">
        <f t="shared" si="1455"/>
        <v>-328429811.98642713</v>
      </c>
      <c r="AM3091">
        <f t="shared" si="1469"/>
        <v>-682123.44468789711</v>
      </c>
      <c r="AN3091">
        <f t="shared" si="1470"/>
        <v>-808.22856277744904</v>
      </c>
      <c r="AP3091" s="15">
        <v>1</v>
      </c>
      <c r="AQ3091">
        <f t="shared" si="1456"/>
        <v>-111088884360257.86</v>
      </c>
      <c r="AR3091">
        <f t="shared" si="1457"/>
        <v>-2.0539504361710934</v>
      </c>
      <c r="AS3091">
        <f t="shared" si="1458"/>
        <v>126794747094.95134</v>
      </c>
      <c r="AU3091">
        <f t="shared" si="1459"/>
        <v>167695018861051.06</v>
      </c>
      <c r="AV3091">
        <f t="shared" si="1471"/>
        <v>-2.0996666134970865E+35</v>
      </c>
    </row>
    <row r="3092" spans="1:48" x14ac:dyDescent="0.3">
      <c r="A3092" s="4">
        <v>26.496300000000002</v>
      </c>
      <c r="B3092" s="4">
        <f t="shared" si="1472"/>
        <v>202</v>
      </c>
      <c r="C3092" s="7">
        <v>24.81</v>
      </c>
      <c r="D3092" s="2">
        <f t="shared" si="1451"/>
        <v>156.24325391937464</v>
      </c>
      <c r="E3092" s="6">
        <f t="shared" si="1461"/>
        <v>49.168786094125331</v>
      </c>
      <c r="F3092" s="2">
        <f t="shared" si="1449"/>
        <v>60.023479208400119</v>
      </c>
      <c r="G3092" s="7">
        <v>37.200000000000003</v>
      </c>
      <c r="H3092" s="3">
        <f t="shared" si="1445"/>
        <v>169.03118124831292</v>
      </c>
      <c r="J3092" s="7">
        <v>45.2</v>
      </c>
      <c r="K3092" s="2">
        <f t="shared" si="1462"/>
        <v>122.63118124831291</v>
      </c>
      <c r="L3092" s="7">
        <v>24.5</v>
      </c>
      <c r="M3092" s="2">
        <f t="shared" si="1463"/>
        <v>65.091985944505296</v>
      </c>
      <c r="N3092" s="7">
        <v>26.2</v>
      </c>
      <c r="O3092" s="2">
        <f t="shared" si="1464"/>
        <v>-24.008014055494698</v>
      </c>
      <c r="Q3092" s="2">
        <f t="shared" si="1465"/>
        <v>67.278601985859709</v>
      </c>
      <c r="R3092" s="2">
        <f t="shared" si="1450"/>
        <v>134.4101190436578</v>
      </c>
      <c r="S3092" s="2">
        <v>32.665799999999997</v>
      </c>
      <c r="T3092" s="2">
        <v>90</v>
      </c>
      <c r="U3092" s="7">
        <v>38.5</v>
      </c>
      <c r="V3092" s="2">
        <f t="shared" si="1452"/>
        <v>107.0213757676069</v>
      </c>
      <c r="W3092" s="7">
        <v>39.729999999999997</v>
      </c>
      <c r="X3092" s="2">
        <f t="shared" si="1454"/>
        <v>32.128175844216109</v>
      </c>
      <c r="Y3092" s="7">
        <v>24.81</v>
      </c>
      <c r="Z3092" s="2">
        <f t="shared" si="1453"/>
        <v>163.72752582587765</v>
      </c>
      <c r="AA3092" s="7">
        <v>46.4</v>
      </c>
      <c r="AB3092" s="7">
        <v>89.1</v>
      </c>
      <c r="AF3092">
        <f t="shared" si="1460"/>
        <v>33.068097550563806</v>
      </c>
      <c r="AH3092" s="15">
        <f t="shared" si="1473"/>
        <v>1</v>
      </c>
      <c r="AI3092">
        <f t="shared" si="1466"/>
        <v>359.38620011884069</v>
      </c>
      <c r="AJ3092">
        <f t="shared" si="1467"/>
        <v>-459.61679410614255</v>
      </c>
      <c r="AK3092">
        <f t="shared" si="1468"/>
        <v>6.4182496168188248</v>
      </c>
      <c r="AL3092">
        <f t="shared" si="1455"/>
        <v>-301135653.86176735</v>
      </c>
      <c r="AM3092">
        <f t="shared" si="1469"/>
        <v>-613155.75869660894</v>
      </c>
      <c r="AN3092">
        <f t="shared" si="1470"/>
        <v>-797.04388349129351</v>
      </c>
      <c r="AP3092" s="15">
        <v>1</v>
      </c>
      <c r="AQ3092">
        <f t="shared" si="1456"/>
        <v>-121561223157953.53</v>
      </c>
      <c r="AR3092">
        <f t="shared" si="1457"/>
        <v>-2.0326872598839336</v>
      </c>
      <c r="AS3092">
        <f t="shared" si="1458"/>
        <v>2330222645476.7979</v>
      </c>
      <c r="AU3092">
        <f t="shared" si="1459"/>
        <v>170165417940842.78</v>
      </c>
      <c r="AV3092">
        <f t="shared" si="1471"/>
        <v>-1.4699754147863709E+35</v>
      </c>
    </row>
    <row r="3093" spans="1:48" x14ac:dyDescent="0.3">
      <c r="A3093" s="4">
        <v>26.496300000000002</v>
      </c>
      <c r="B3093" s="4">
        <f t="shared" si="1472"/>
        <v>203</v>
      </c>
      <c r="C3093" s="7">
        <v>24.81</v>
      </c>
      <c r="D3093" s="2">
        <f t="shared" si="1451"/>
        <v>156.19625391937464</v>
      </c>
      <c r="E3093" s="6">
        <f t="shared" si="1461"/>
        <v>49.451813239142425</v>
      </c>
      <c r="F3093" s="2">
        <f t="shared" si="1449"/>
        <v>60.448423028022766</v>
      </c>
      <c r="G3093" s="7">
        <v>37.200000000000003</v>
      </c>
      <c r="H3093" s="3">
        <f t="shared" si="1445"/>
        <v>169.13118124831291</v>
      </c>
      <c r="J3093" s="7">
        <v>45.2</v>
      </c>
      <c r="K3093" s="2">
        <f t="shared" si="1462"/>
        <v>122.73118124831291</v>
      </c>
      <c r="L3093" s="7">
        <v>24.5</v>
      </c>
      <c r="M3093" s="2">
        <f t="shared" si="1463"/>
        <v>65.137994626154807</v>
      </c>
      <c r="N3093" s="7">
        <v>26.2</v>
      </c>
      <c r="O3093" s="2">
        <f t="shared" si="1464"/>
        <v>-23.962005373845187</v>
      </c>
      <c r="Q3093" s="2">
        <f t="shared" si="1465"/>
        <v>67.302225118628186</v>
      </c>
      <c r="R3093" s="2">
        <f t="shared" si="1450"/>
        <v>134.45979075735463</v>
      </c>
      <c r="S3093" s="2">
        <v>32.665799999999997</v>
      </c>
      <c r="T3093" s="2">
        <v>90</v>
      </c>
      <c r="U3093" s="7">
        <v>38.5</v>
      </c>
      <c r="V3093" s="2">
        <f t="shared" si="1452"/>
        <v>107.3313757676069</v>
      </c>
      <c r="W3093" s="7">
        <v>39.729999999999997</v>
      </c>
      <c r="X3093" s="2">
        <f t="shared" si="1454"/>
        <v>32.478175844216111</v>
      </c>
      <c r="Y3093" s="7">
        <v>24.81</v>
      </c>
      <c r="Z3093" s="2">
        <f t="shared" si="1453"/>
        <v>163.79552582587766</v>
      </c>
      <c r="AA3093" s="7">
        <v>46.4</v>
      </c>
      <c r="AB3093" s="7">
        <v>89.1</v>
      </c>
      <c r="AF3093">
        <f t="shared" si="1460"/>
        <v>33.130102309288276</v>
      </c>
      <c r="AH3093" s="15">
        <f t="shared" si="1473"/>
        <v>1</v>
      </c>
      <c r="AI3093">
        <f t="shared" si="1466"/>
        <v>503.41019923609508</v>
      </c>
      <c r="AJ3093">
        <f t="shared" si="1467"/>
        <v>-235.51277112435304</v>
      </c>
      <c r="AK3093">
        <f t="shared" si="1468"/>
        <v>7.1647071306234134</v>
      </c>
      <c r="AL3093">
        <f t="shared" si="1455"/>
        <v>-327623763.11225188</v>
      </c>
      <c r="AM3093">
        <f t="shared" si="1469"/>
        <v>-655316.40482661268</v>
      </c>
      <c r="AN3093">
        <f t="shared" si="1470"/>
        <v>-785.44715990243537</v>
      </c>
      <c r="AP3093" s="15">
        <v>1</v>
      </c>
      <c r="AQ3093">
        <f t="shared" si="1456"/>
        <v>-157632749738604.09</v>
      </c>
      <c r="AR3093">
        <f t="shared" si="1457"/>
        <v>-2.0128259455220889</v>
      </c>
      <c r="AS3093">
        <f t="shared" si="1458"/>
        <v>135834876518.90829</v>
      </c>
      <c r="AU3093">
        <f t="shared" si="1459"/>
        <v>184111791772062.28</v>
      </c>
      <c r="AV3093">
        <f t="shared" si="1471"/>
        <v>-2.0399233014251908E+35</v>
      </c>
    </row>
    <row r="3094" spans="1:48" x14ac:dyDescent="0.3">
      <c r="A3094" s="4">
        <v>26.496300000000002</v>
      </c>
      <c r="B3094" s="4">
        <f t="shared" si="1472"/>
        <v>204</v>
      </c>
      <c r="C3094" s="7">
        <v>24.81</v>
      </c>
      <c r="D3094" s="2">
        <f t="shared" si="1451"/>
        <v>156.14925391937464</v>
      </c>
      <c r="E3094" s="6">
        <f t="shared" si="1461"/>
        <v>49.731158335689784</v>
      </c>
      <c r="F3094" s="2">
        <f t="shared" si="1449"/>
        <v>60.874215601978733</v>
      </c>
      <c r="G3094" s="7">
        <v>37.200000000000003</v>
      </c>
      <c r="H3094" s="3">
        <f t="shared" si="1445"/>
        <v>169.23118124831291</v>
      </c>
      <c r="J3094" s="7">
        <v>45.2</v>
      </c>
      <c r="K3094" s="2">
        <f t="shared" si="1462"/>
        <v>122.8311812483129</v>
      </c>
      <c r="L3094" s="7">
        <v>24.5</v>
      </c>
      <c r="M3094" s="2">
        <f t="shared" si="1463"/>
        <v>65.184077715380027</v>
      </c>
      <c r="N3094" s="7">
        <v>26.2</v>
      </c>
      <c r="O3094" s="2">
        <f t="shared" si="1464"/>
        <v>-23.915922284619967</v>
      </c>
      <c r="Q3094" s="2">
        <f t="shared" si="1465"/>
        <v>67.325748497642323</v>
      </c>
      <c r="R3094" s="2">
        <f t="shared" si="1450"/>
        <v>134.50944624448795</v>
      </c>
      <c r="S3094" s="2">
        <v>32.665799999999997</v>
      </c>
      <c r="T3094" s="2">
        <v>90</v>
      </c>
      <c r="U3094" s="7">
        <v>38.5</v>
      </c>
      <c r="V3094" s="2">
        <f t="shared" si="1452"/>
        <v>107.6413757676069</v>
      </c>
      <c r="W3094" s="7">
        <v>39.729999999999997</v>
      </c>
      <c r="X3094" s="2">
        <f t="shared" si="1454"/>
        <v>32.828175844216112</v>
      </c>
      <c r="Y3094" s="7">
        <v>24.81</v>
      </c>
      <c r="Z3094" s="2">
        <f t="shared" si="1453"/>
        <v>163.86352582587767</v>
      </c>
      <c r="AA3094" s="7">
        <v>46.4</v>
      </c>
      <c r="AB3094" s="7">
        <v>89.1</v>
      </c>
      <c r="AF3094">
        <f t="shared" si="1460"/>
        <v>33.19823245955466</v>
      </c>
      <c r="AH3094" s="15">
        <f t="shared" si="1473"/>
        <v>1</v>
      </c>
      <c r="AI3094">
        <f t="shared" si="1466"/>
        <v>578.73371142755923</v>
      </c>
      <c r="AJ3094">
        <f t="shared" si="1467"/>
        <v>-247.39572664434837</v>
      </c>
      <c r="AK3094">
        <f t="shared" si="1468"/>
        <v>8.0774017196718262</v>
      </c>
      <c r="AL3094">
        <f t="shared" si="1455"/>
        <v>-326349509.15444267</v>
      </c>
      <c r="AM3094">
        <f t="shared" si="1469"/>
        <v>-640930.06425025198</v>
      </c>
      <c r="AN3094">
        <f t="shared" si="1470"/>
        <v>-773.44219347733917</v>
      </c>
      <c r="AP3094" s="15">
        <v>1</v>
      </c>
      <c r="AQ3094">
        <f t="shared" si="1456"/>
        <v>-157280495853092.41</v>
      </c>
      <c r="AR3094">
        <f t="shared" si="1457"/>
        <v>-1.9929089143460652</v>
      </c>
      <c r="AS3094">
        <f t="shared" si="1458"/>
        <v>130844958118.03342</v>
      </c>
      <c r="AU3094">
        <f t="shared" si="1459"/>
        <v>191789321283444.72</v>
      </c>
      <c r="AV3094">
        <f t="shared" si="1471"/>
        <v>-1.9892339763314506E+35</v>
      </c>
    </row>
    <row r="3095" spans="1:48" x14ac:dyDescent="0.3">
      <c r="A3095" s="4">
        <v>26.496300000000002</v>
      </c>
      <c r="B3095" s="4">
        <f t="shared" si="1472"/>
        <v>205</v>
      </c>
      <c r="C3095" s="7">
        <v>24.81</v>
      </c>
      <c r="D3095" s="2">
        <f t="shared" si="1451"/>
        <v>156.10225391937465</v>
      </c>
      <c r="E3095" s="6">
        <f t="shared" si="1461"/>
        <v>50.006798704584448</v>
      </c>
      <c r="F3095" s="2">
        <f t="shared" si="1449"/>
        <v>61.300831745261178</v>
      </c>
      <c r="G3095" s="7">
        <v>37.200000000000003</v>
      </c>
      <c r="H3095" s="3">
        <f t="shared" si="1445"/>
        <v>169.3311812483129</v>
      </c>
      <c r="J3095" s="7">
        <v>45.2</v>
      </c>
      <c r="K3095" s="2">
        <f t="shared" si="1462"/>
        <v>122.9311812483129</v>
      </c>
      <c r="L3095" s="7">
        <v>24.5</v>
      </c>
      <c r="M3095" s="2">
        <f t="shared" si="1463"/>
        <v>65.230233293524236</v>
      </c>
      <c r="N3095" s="7">
        <v>26.2</v>
      </c>
      <c r="O3095" s="2">
        <f t="shared" si="1464"/>
        <v>-23.869766706475758</v>
      </c>
      <c r="Q3095" s="2">
        <f t="shared" si="1465"/>
        <v>67.349172072665468</v>
      </c>
      <c r="R3095" s="2">
        <f t="shared" si="1450"/>
        <v>134.55908559067083</v>
      </c>
      <c r="S3095" s="2">
        <v>32.665799999999997</v>
      </c>
      <c r="T3095" s="2">
        <v>90</v>
      </c>
      <c r="U3095" s="7">
        <v>38.5</v>
      </c>
      <c r="V3095" s="2">
        <f t="shared" si="1452"/>
        <v>107.9513757676069</v>
      </c>
      <c r="W3095" s="7">
        <v>39.729999999999997</v>
      </c>
      <c r="X3095" s="2">
        <f t="shared" si="1454"/>
        <v>33.178175844216113</v>
      </c>
      <c r="Y3095" s="7">
        <v>24.81</v>
      </c>
      <c r="Z3095" s="2">
        <f t="shared" si="1453"/>
        <v>163.93152582587769</v>
      </c>
      <c r="AA3095" s="7">
        <v>46.4</v>
      </c>
      <c r="AB3095" s="7">
        <v>89.1</v>
      </c>
      <c r="AF3095">
        <f t="shared" si="1460"/>
        <v>33.272434097541975</v>
      </c>
      <c r="AH3095" s="15">
        <f t="shared" si="1473"/>
        <v>1</v>
      </c>
      <c r="AI3095">
        <f t="shared" si="1466"/>
        <v>550.13479877606983</v>
      </c>
      <c r="AJ3095">
        <f t="shared" si="1467"/>
        <v>-253.59208378651584</v>
      </c>
      <c r="AK3095">
        <f t="shared" si="1468"/>
        <v>9.2205230538474083</v>
      </c>
      <c r="AL3095">
        <f t="shared" si="1455"/>
        <v>-325319559.7710638</v>
      </c>
      <c r="AM3095">
        <f t="shared" si="1469"/>
        <v>-627541.94088941358</v>
      </c>
      <c r="AN3095">
        <f t="shared" si="1470"/>
        <v>-761.0332721686101</v>
      </c>
      <c r="AP3095" s="15">
        <v>1</v>
      </c>
      <c r="AQ3095">
        <f t="shared" si="1456"/>
        <v>-106244965648912.45</v>
      </c>
      <c r="AR3095">
        <f t="shared" si="1457"/>
        <v>-1.9734680444406125</v>
      </c>
      <c r="AS3095">
        <f t="shared" si="1458"/>
        <v>102292885627.51517</v>
      </c>
      <c r="AU3095">
        <f t="shared" si="1459"/>
        <v>179812199555397.78</v>
      </c>
      <c r="AV3095">
        <f t="shared" si="1471"/>
        <v>-1.9453836862911594E+35</v>
      </c>
    </row>
    <row r="3096" spans="1:48" x14ac:dyDescent="0.3">
      <c r="A3096" s="4">
        <v>26.496300000000002</v>
      </c>
      <c r="B3096" s="4">
        <f t="shared" si="1472"/>
        <v>206</v>
      </c>
      <c r="C3096" s="7">
        <v>24.81</v>
      </c>
      <c r="D3096" s="2">
        <f t="shared" si="1451"/>
        <v>156.05525391937465</v>
      </c>
      <c r="E3096" s="6">
        <f t="shared" si="1461"/>
        <v>50.278711998044948</v>
      </c>
      <c r="F3096" s="2">
        <f t="shared" si="1449"/>
        <v>61.728247066158175</v>
      </c>
      <c r="G3096" s="7">
        <v>37.200000000000003</v>
      </c>
      <c r="H3096" s="3">
        <f t="shared" si="1445"/>
        <v>169.4311812483129</v>
      </c>
      <c r="J3096" s="7">
        <v>45.2</v>
      </c>
      <c r="K3096" s="2">
        <f t="shared" si="1462"/>
        <v>123.03118124831289</v>
      </c>
      <c r="L3096" s="7">
        <v>24.5</v>
      </c>
      <c r="M3096" s="2">
        <f t="shared" si="1463"/>
        <v>65.276459514396691</v>
      </c>
      <c r="N3096" s="7">
        <v>26.2</v>
      </c>
      <c r="O3096" s="2">
        <f t="shared" si="1464"/>
        <v>-23.823540485603303</v>
      </c>
      <c r="Q3096" s="2">
        <f t="shared" si="1465"/>
        <v>67.372495793690064</v>
      </c>
      <c r="R3096" s="2">
        <f t="shared" si="1450"/>
        <v>134.60870888131188</v>
      </c>
      <c r="S3096" s="2">
        <v>32.665799999999997</v>
      </c>
      <c r="T3096" s="2">
        <v>90</v>
      </c>
      <c r="U3096" s="7">
        <v>38.5</v>
      </c>
      <c r="V3096" s="2">
        <f t="shared" si="1452"/>
        <v>108.26137576760691</v>
      </c>
      <c r="W3096" s="7">
        <v>39.729999999999997</v>
      </c>
      <c r="X3096" s="2">
        <f t="shared" si="1454"/>
        <v>33.528175844216115</v>
      </c>
      <c r="Y3096" s="7">
        <v>24.81</v>
      </c>
      <c r="Z3096" s="2">
        <f t="shared" si="1453"/>
        <v>163.9995258258777</v>
      </c>
      <c r="AA3096" s="7">
        <v>46.4</v>
      </c>
      <c r="AB3096" s="7">
        <v>89.1</v>
      </c>
      <c r="AF3096">
        <f t="shared" si="1460"/>
        <v>33.352651152716163</v>
      </c>
      <c r="AH3096" s="15">
        <f t="shared" si="1473"/>
        <v>1</v>
      </c>
      <c r="AI3096">
        <f t="shared" si="1466"/>
        <v>493.60501477281309</v>
      </c>
      <c r="AJ3096">
        <f t="shared" si="1467"/>
        <v>-262.83912426864538</v>
      </c>
      <c r="AK3096">
        <f t="shared" si="1468"/>
        <v>10.696162894046742</v>
      </c>
      <c r="AL3096">
        <f t="shared" si="1455"/>
        <v>-323471224.08962154</v>
      </c>
      <c r="AM3096">
        <f t="shared" si="1469"/>
        <v>-613068.04922948766</v>
      </c>
      <c r="AN3096">
        <f t="shared" si="1470"/>
        <v>-748.22517004451697</v>
      </c>
      <c r="AP3096" s="15">
        <v>1</v>
      </c>
      <c r="AQ3096">
        <f t="shared" si="1456"/>
        <v>-58286748852998.047</v>
      </c>
      <c r="AR3096">
        <f t="shared" si="1457"/>
        <v>-1.954460435757329</v>
      </c>
      <c r="AS3096">
        <f t="shared" si="1458"/>
        <v>65769974059.741638</v>
      </c>
      <c r="AU3096">
        <f t="shared" si="1459"/>
        <v>163108890633269.66</v>
      </c>
      <c r="AV3096">
        <f t="shared" si="1471"/>
        <v>-1.8831771691043555E+35</v>
      </c>
    </row>
    <row r="3097" spans="1:48" x14ac:dyDescent="0.3">
      <c r="A3097" s="4">
        <v>26.496300000000002</v>
      </c>
      <c r="B3097" s="4">
        <f t="shared" si="1472"/>
        <v>207</v>
      </c>
      <c r="C3097" s="7">
        <v>24.81</v>
      </c>
      <c r="D3097" s="2">
        <f t="shared" si="1451"/>
        <v>156.00825391937465</v>
      </c>
      <c r="E3097" s="6">
        <f t="shared" si="1461"/>
        <v>50.546876199460314</v>
      </c>
      <c r="F3097" s="2">
        <f t="shared" si="1449"/>
        <v>62.156437931960006</v>
      </c>
      <c r="G3097" s="7">
        <v>37.200000000000003</v>
      </c>
      <c r="H3097" s="3">
        <f t="shared" si="1445"/>
        <v>169.53118124831289</v>
      </c>
      <c r="J3097" s="7">
        <v>45.2</v>
      </c>
      <c r="K3097" s="2">
        <f t="shared" si="1462"/>
        <v>123.13118124831288</v>
      </c>
      <c r="L3097" s="7">
        <v>24.5</v>
      </c>
      <c r="M3097" s="2">
        <f t="shared" si="1463"/>
        <v>65.322754601377312</v>
      </c>
      <c r="N3097" s="7">
        <v>26.2</v>
      </c>
      <c r="O3097" s="2">
        <f t="shared" si="1464"/>
        <v>-23.777245398622682</v>
      </c>
      <c r="Q3097" s="2">
        <f t="shared" si="1465"/>
        <v>67.395719610937618</v>
      </c>
      <c r="R3097" s="2">
        <f t="shared" si="1450"/>
        <v>134.65831620161651</v>
      </c>
      <c r="S3097" s="2">
        <v>32.665799999999997</v>
      </c>
      <c r="T3097" s="2">
        <v>90</v>
      </c>
      <c r="U3097" s="7">
        <v>38.5</v>
      </c>
      <c r="V3097" s="2">
        <f t="shared" si="1452"/>
        <v>108.57137576760691</v>
      </c>
      <c r="W3097" s="7">
        <v>39.729999999999997</v>
      </c>
      <c r="X3097" s="2">
        <f t="shared" si="1454"/>
        <v>33.878175844216116</v>
      </c>
      <c r="Y3097" s="7">
        <v>24.81</v>
      </c>
      <c r="Z3097" s="2">
        <f t="shared" si="1453"/>
        <v>164.06752582587771</v>
      </c>
      <c r="AA3097" s="7">
        <v>46.4</v>
      </c>
      <c r="AB3097" s="7">
        <v>89.1</v>
      </c>
      <c r="AF3097">
        <f t="shared" si="1460"/>
        <v>33.4388254055049</v>
      </c>
      <c r="AH3097" s="15">
        <f t="shared" si="1473"/>
        <v>1</v>
      </c>
      <c r="AI3097">
        <f t="shared" si="1466"/>
        <v>491.44390823179634</v>
      </c>
      <c r="AJ3097">
        <f t="shared" si="1467"/>
        <v>-273.1922530386488</v>
      </c>
      <c r="AK3097">
        <f t="shared" si="1468"/>
        <v>12.677137131431676</v>
      </c>
      <c r="AL3097">
        <f t="shared" si="1455"/>
        <v>-321023982.8853845</v>
      </c>
      <c r="AM3097">
        <f t="shared" si="1469"/>
        <v>-597977.4016739314</v>
      </c>
      <c r="AN3097">
        <f t="shared" si="1470"/>
        <v>-735.02314607013147</v>
      </c>
      <c r="AP3097" s="15">
        <v>1</v>
      </c>
      <c r="AQ3097">
        <f t="shared" si="1456"/>
        <v>-29727352977305.188</v>
      </c>
      <c r="AR3097">
        <f t="shared" si="1457"/>
        <v>-1.9359329085723118</v>
      </c>
      <c r="AS3097">
        <f t="shared" si="1458"/>
        <v>12858519604.126816</v>
      </c>
      <c r="AU3097">
        <f t="shared" si="1459"/>
        <v>155904560756950.75</v>
      </c>
      <c r="AV3097">
        <f t="shared" si="1471"/>
        <v>-1.8091263515545084E+35</v>
      </c>
    </row>
    <row r="3098" spans="1:48" x14ac:dyDescent="0.3">
      <c r="A3098" s="4">
        <v>26.496300000000002</v>
      </c>
      <c r="B3098" s="4">
        <f t="shared" si="1472"/>
        <v>208</v>
      </c>
      <c r="C3098" s="7">
        <v>24.81</v>
      </c>
      <c r="D3098" s="2">
        <f t="shared" si="1451"/>
        <v>155.96125391937466</v>
      </c>
      <c r="E3098" s="6">
        <f t="shared" si="1461"/>
        <v>50.811269623230459</v>
      </c>
      <c r="F3098" s="2">
        <f t="shared" si="1449"/>
        <v>62.585381436339283</v>
      </c>
      <c r="G3098" s="7">
        <v>37.200000000000003</v>
      </c>
      <c r="H3098" s="3">
        <f t="shared" si="1445"/>
        <v>169.63118124831288</v>
      </c>
      <c r="J3098" s="7">
        <v>45.2</v>
      </c>
      <c r="K3098" s="2">
        <f t="shared" si="1462"/>
        <v>123.23118124831288</v>
      </c>
      <c r="L3098" s="7">
        <v>24.5</v>
      </c>
      <c r="M3098" s="2">
        <f t="shared" si="1463"/>
        <v>65.369116844665598</v>
      </c>
      <c r="N3098" s="7">
        <v>26.2</v>
      </c>
      <c r="O3098" s="2">
        <f t="shared" si="1464"/>
        <v>-23.730883155334396</v>
      </c>
      <c r="Q3098" s="2">
        <f t="shared" si="1465"/>
        <v>67.418843474858434</v>
      </c>
      <c r="R3098" s="2">
        <f t="shared" si="1450"/>
        <v>134.70790763658826</v>
      </c>
      <c r="S3098" s="2">
        <v>32.665799999999997</v>
      </c>
      <c r="T3098" s="2">
        <v>90</v>
      </c>
      <c r="U3098" s="7">
        <v>38.5</v>
      </c>
      <c r="V3098" s="2">
        <f t="shared" si="1452"/>
        <v>108.88137576760691</v>
      </c>
      <c r="W3098" s="7">
        <v>39.729999999999997</v>
      </c>
      <c r="X3098" s="2">
        <f t="shared" si="1454"/>
        <v>34.228175844216118</v>
      </c>
      <c r="Y3098" s="7">
        <v>24.81</v>
      </c>
      <c r="Z3098" s="2">
        <f t="shared" si="1453"/>
        <v>164.13552582587772</v>
      </c>
      <c r="AA3098" s="7">
        <v>46.4</v>
      </c>
      <c r="AB3098" s="7">
        <v>89.1</v>
      </c>
      <c r="AF3098">
        <f t="shared" si="1460"/>
        <v>33.530896505673653</v>
      </c>
      <c r="AH3098" s="15">
        <f t="shared" si="1473"/>
        <v>1</v>
      </c>
      <c r="AI3098">
        <f t="shared" si="1466"/>
        <v>535.06507886403256</v>
      </c>
      <c r="AJ3098">
        <f t="shared" si="1467"/>
        <v>-282.08292625733105</v>
      </c>
      <c r="AK3098">
        <f t="shared" si="1468"/>
        <v>15.481059794989816</v>
      </c>
      <c r="AL3098">
        <f t="shared" si="1455"/>
        <v>-318298578.17823082</v>
      </c>
      <c r="AM3098">
        <f t="shared" si="1469"/>
        <v>-582894.0353026567</v>
      </c>
      <c r="AN3098">
        <f t="shared" si="1470"/>
        <v>-721.43294203815901</v>
      </c>
      <c r="AP3098" s="15">
        <v>1</v>
      </c>
      <c r="AQ3098">
        <f t="shared" si="1456"/>
        <v>-4264069234696.7568</v>
      </c>
      <c r="AR3098">
        <f t="shared" si="1457"/>
        <v>-1.9180092654794825</v>
      </c>
      <c r="AS3098">
        <f t="shared" si="1458"/>
        <v>-59567862812.826797</v>
      </c>
      <c r="AU3098">
        <f t="shared" si="1459"/>
        <v>156561941794368.28</v>
      </c>
      <c r="AV3098">
        <f t="shared" si="1471"/>
        <v>-1.7314792560336774E+35</v>
      </c>
    </row>
    <row r="3099" spans="1:48" x14ac:dyDescent="0.3">
      <c r="A3099" s="4">
        <v>26.496300000000002</v>
      </c>
      <c r="B3099" s="4">
        <f t="shared" si="1472"/>
        <v>209</v>
      </c>
      <c r="C3099" s="7">
        <v>24.81</v>
      </c>
      <c r="D3099" s="2">
        <f t="shared" si="1451"/>
        <v>155.91425391937466</v>
      </c>
      <c r="E3099" s="6">
        <f t="shared" si="1461"/>
        <v>51.071870914672587</v>
      </c>
      <c r="F3099" s="2">
        <f t="shared" si="1449"/>
        <v>63.015055368307046</v>
      </c>
      <c r="G3099" s="7">
        <v>37.200000000000003</v>
      </c>
      <c r="H3099" s="3">
        <f t="shared" si="1445"/>
        <v>169.73118124831288</v>
      </c>
      <c r="J3099" s="7">
        <v>45.2</v>
      </c>
      <c r="K3099" s="2">
        <f t="shared" si="1462"/>
        <v>123.33118124831287</v>
      </c>
      <c r="L3099" s="7">
        <v>24.5</v>
      </c>
      <c r="M3099" s="2">
        <f t="shared" si="1463"/>
        <v>65.415544598665832</v>
      </c>
      <c r="N3099" s="7">
        <v>26.2</v>
      </c>
      <c r="O3099" s="2">
        <f t="shared" si="1464"/>
        <v>-23.684455401334162</v>
      </c>
      <c r="Q3099" s="2">
        <f t="shared" si="1465"/>
        <v>67.441867336131693</v>
      </c>
      <c r="R3099" s="2">
        <f t="shared" si="1450"/>
        <v>134.75748327102994</v>
      </c>
      <c r="S3099" s="2">
        <v>32.665799999999997</v>
      </c>
      <c r="T3099" s="2">
        <v>90</v>
      </c>
      <c r="U3099" s="7">
        <v>38.5</v>
      </c>
      <c r="V3099" s="2">
        <f t="shared" si="1452"/>
        <v>109.19137576760691</v>
      </c>
      <c r="W3099" s="7">
        <v>39.729999999999997</v>
      </c>
      <c r="X3099" s="2">
        <f t="shared" si="1454"/>
        <v>34.578175844216119</v>
      </c>
      <c r="Y3099" s="7">
        <v>24.81</v>
      </c>
      <c r="Z3099" s="2">
        <f t="shared" si="1453"/>
        <v>164.20352582587773</v>
      </c>
      <c r="AA3099" s="7">
        <v>46.4</v>
      </c>
      <c r="AB3099" s="7">
        <v>89.1</v>
      </c>
      <c r="AF3099">
        <f t="shared" si="1460"/>
        <v>33.628801991395427</v>
      </c>
      <c r="AH3099" s="15">
        <f t="shared" si="1473"/>
        <v>1</v>
      </c>
      <c r="AI3099">
        <f t="shared" si="1466"/>
        <v>551.91854193263316</v>
      </c>
      <c r="AJ3099">
        <f t="shared" si="1467"/>
        <v>-291.2241446303151</v>
      </c>
      <c r="AK3099">
        <f t="shared" si="1468"/>
        <v>19.762185312173365</v>
      </c>
      <c r="AL3099">
        <f t="shared" si="1455"/>
        <v>-315072046.78238273</v>
      </c>
      <c r="AM3099">
        <f t="shared" si="1469"/>
        <v>-567412.81926111807</v>
      </c>
      <c r="AN3099">
        <f t="shared" si="1470"/>
        <v>-707.46077964923234</v>
      </c>
      <c r="AP3099" s="15">
        <v>1</v>
      </c>
      <c r="AQ3099">
        <f t="shared" si="1456"/>
        <v>24780997534598.5</v>
      </c>
      <c r="AR3099">
        <f t="shared" si="1457"/>
        <v>-1.9009318738060768</v>
      </c>
      <c r="AS3099">
        <f t="shared" si="1458"/>
        <v>-151425402855.39392</v>
      </c>
      <c r="AU3099">
        <f t="shared" si="1459"/>
        <v>152670110113577.47</v>
      </c>
      <c r="AV3099">
        <f t="shared" si="1471"/>
        <v>-1.6460877293510686E+35</v>
      </c>
    </row>
    <row r="3100" spans="1:48" x14ac:dyDescent="0.3">
      <c r="A3100" s="4">
        <v>26.496300000000002</v>
      </c>
      <c r="B3100" s="4">
        <f t="shared" si="1472"/>
        <v>210</v>
      </c>
      <c r="C3100" s="7">
        <v>24.81</v>
      </c>
      <c r="D3100" s="2">
        <f t="shared" si="1451"/>
        <v>155.86725391937466</v>
      </c>
      <c r="E3100" s="6">
        <f t="shared" si="1461"/>
        <v>51.328659049988829</v>
      </c>
      <c r="F3100" s="2">
        <f t="shared" si="1449"/>
        <v>63.445438182655465</v>
      </c>
      <c r="G3100" s="7">
        <v>37.200000000000003</v>
      </c>
      <c r="H3100" s="3">
        <f t="shared" si="1445"/>
        <v>169.83118124831287</v>
      </c>
      <c r="J3100" s="7">
        <v>45.2</v>
      </c>
      <c r="K3100" s="2">
        <f t="shared" si="1462"/>
        <v>123.43118124831287</v>
      </c>
      <c r="L3100" s="7">
        <v>24.5</v>
      </c>
      <c r="M3100" s="2">
        <f t="shared" si="1463"/>
        <v>65.462036279501092</v>
      </c>
      <c r="N3100" s="7">
        <v>26.2</v>
      </c>
      <c r="O3100" s="2">
        <f t="shared" si="1464"/>
        <v>-23.637963720498902</v>
      </c>
      <c r="Q3100" s="2">
        <f t="shared" si="1465"/>
        <v>67.464791145665131</v>
      </c>
      <c r="R3100" s="2">
        <f t="shared" si="1450"/>
        <v>134.80704318954491</v>
      </c>
      <c r="S3100" s="2">
        <v>32.665799999999997</v>
      </c>
      <c r="T3100" s="2">
        <v>90</v>
      </c>
      <c r="U3100" s="7">
        <v>38.5</v>
      </c>
      <c r="V3100" s="2">
        <f t="shared" si="1452"/>
        <v>109.50137576760692</v>
      </c>
      <c r="W3100" s="7">
        <v>39.729999999999997</v>
      </c>
      <c r="X3100" s="2">
        <f t="shared" si="1454"/>
        <v>34.928175844216121</v>
      </c>
      <c r="Y3100" s="7">
        <v>24.81</v>
      </c>
      <c r="Z3100" s="2">
        <f t="shared" si="1453"/>
        <v>164.27152582587775</v>
      </c>
      <c r="AA3100" s="7">
        <v>46.4</v>
      </c>
      <c r="AB3100" s="7">
        <v>89.1</v>
      </c>
      <c r="AF3100">
        <f t="shared" si="1460"/>
        <v>33.732477309006555</v>
      </c>
      <c r="AH3100" s="15">
        <f t="shared" si="1473"/>
        <v>1</v>
      </c>
      <c r="AI3100">
        <f t="shared" si="1466"/>
        <v>517.47364212499235</v>
      </c>
      <c r="AJ3100">
        <f t="shared" si="1467"/>
        <v>-300.30618579447201</v>
      </c>
      <c r="AK3100">
        <f t="shared" si="1468"/>
        <v>27.11821133900467</v>
      </c>
      <c r="AL3100">
        <f t="shared" si="1455"/>
        <v>-311379133.35420424</v>
      </c>
      <c r="AM3100">
        <f t="shared" si="1469"/>
        <v>-551615.46644352004</v>
      </c>
      <c r="AN3100">
        <f t="shared" si="1470"/>
        <v>-693.11335674313079</v>
      </c>
      <c r="AP3100" s="15">
        <v>1</v>
      </c>
      <c r="AQ3100">
        <f t="shared" si="1456"/>
        <v>45403017588822.039</v>
      </c>
      <c r="AR3100">
        <f t="shared" si="1457"/>
        <v>-1.885532025687928</v>
      </c>
      <c r="AS3100">
        <f t="shared" si="1458"/>
        <v>-261653955136.52695</v>
      </c>
      <c r="AU3100">
        <f t="shared" si="1459"/>
        <v>139198047052727.56</v>
      </c>
      <c r="AV3100">
        <f t="shared" si="1471"/>
        <v>-1.5547859638459121E+35</v>
      </c>
    </row>
    <row r="3101" spans="1:48" x14ac:dyDescent="0.3">
      <c r="A3101" s="4">
        <v>26.496300000000002</v>
      </c>
      <c r="B3101" s="4">
        <f t="shared" si="1472"/>
        <v>211</v>
      </c>
      <c r="C3101" s="7">
        <v>24.81</v>
      </c>
      <c r="D3101" s="2">
        <f t="shared" si="1451"/>
        <v>155.82025391937466</v>
      </c>
      <c r="E3101" s="6">
        <f t="shared" si="1461"/>
        <v>51.581613336289728</v>
      </c>
      <c r="F3101" s="2">
        <f t="shared" si="1449"/>
        <v>63.876508971801698</v>
      </c>
      <c r="G3101" s="7">
        <v>37.200000000000003</v>
      </c>
      <c r="H3101" s="3">
        <f t="shared" si="1445"/>
        <v>169.93118124831287</v>
      </c>
      <c r="J3101" s="7">
        <v>45.2</v>
      </c>
      <c r="K3101" s="2">
        <f t="shared" si="1462"/>
        <v>123.53118124831286</v>
      </c>
      <c r="L3101" s="7">
        <v>24.5</v>
      </c>
      <c r="M3101" s="2">
        <f t="shared" si="1463"/>
        <v>65.508590362648818</v>
      </c>
      <c r="N3101" s="7">
        <v>26.2</v>
      </c>
      <c r="O3101" s="2">
        <f t="shared" si="1464"/>
        <v>-23.591409637351177</v>
      </c>
      <c r="Q3101" s="2">
        <f t="shared" si="1465"/>
        <v>67.487614854595066</v>
      </c>
      <c r="R3101" s="2">
        <f t="shared" si="1450"/>
        <v>134.85658747653832</v>
      </c>
      <c r="S3101" s="2">
        <v>32.665799999999997</v>
      </c>
      <c r="T3101" s="2">
        <v>90</v>
      </c>
      <c r="U3101" s="7">
        <v>38.5</v>
      </c>
      <c r="V3101" s="2">
        <f t="shared" si="1452"/>
        <v>109.81137576760692</v>
      </c>
      <c r="W3101" s="7">
        <v>39.729999999999997</v>
      </c>
      <c r="X3101" s="2">
        <f t="shared" si="1454"/>
        <v>35.278175844216122</v>
      </c>
      <c r="Y3101" s="7">
        <v>24.81</v>
      </c>
      <c r="Z3101" s="2">
        <f t="shared" si="1453"/>
        <v>164.33952582587776</v>
      </c>
      <c r="AA3101" s="7">
        <v>46.4</v>
      </c>
      <c r="AB3101" s="7">
        <v>89.1</v>
      </c>
      <c r="AF3101">
        <f t="shared" si="1460"/>
        <v>33.841855833441038</v>
      </c>
      <c r="AH3101" s="15">
        <f t="shared" si="1473"/>
        <v>1</v>
      </c>
      <c r="AI3101">
        <f t="shared" si="1466"/>
        <v>504.1487074413792</v>
      </c>
      <c r="AJ3101">
        <f t="shared" si="1467"/>
        <v>-309.09351492572449</v>
      </c>
      <c r="AK3101">
        <f t="shared" si="1468"/>
        <v>42.749533560187345</v>
      </c>
      <c r="AL3101">
        <f t="shared" si="1455"/>
        <v>-307247997.47498614</v>
      </c>
      <c r="AM3101">
        <f t="shared" si="1469"/>
        <v>-535566.7440430671</v>
      </c>
      <c r="AN3101">
        <f t="shared" si="1470"/>
        <v>-678.39784268411529</v>
      </c>
      <c r="AP3101" s="15">
        <v>1</v>
      </c>
      <c r="AQ3101">
        <f t="shared" si="1456"/>
        <v>62936426161205.602</v>
      </c>
      <c r="AR3101">
        <f t="shared" si="1457"/>
        <v>-1.8756714966986894</v>
      </c>
      <c r="AS3101">
        <f t="shared" si="1458"/>
        <v>-380286293946.05121</v>
      </c>
      <c r="AU3101">
        <f t="shared" si="1459"/>
        <v>129765290945001.67</v>
      </c>
      <c r="AV3101">
        <f t="shared" si="1471"/>
        <v>-1.4593246332440561E+35</v>
      </c>
    </row>
    <row r="3102" spans="1:48" x14ac:dyDescent="0.3">
      <c r="A3102" s="4">
        <v>26.496300000000002</v>
      </c>
      <c r="B3102" s="4">
        <f t="shared" si="1472"/>
        <v>212</v>
      </c>
      <c r="C3102" s="7">
        <v>24.81</v>
      </c>
      <c r="D3102" s="2">
        <f t="shared" si="1451"/>
        <v>155.77325391937467</v>
      </c>
      <c r="E3102" s="6">
        <f t="shared" si="1461"/>
        <v>51.830713411669592</v>
      </c>
      <c r="F3102" s="2">
        <f t="shared" si="1449"/>
        <v>64.308247438954481</v>
      </c>
      <c r="G3102" s="7">
        <v>37.200000000000003</v>
      </c>
      <c r="H3102" s="3">
        <f t="shared" si="1445"/>
        <v>170.03118124831286</v>
      </c>
      <c r="J3102" s="7">
        <v>45.2</v>
      </c>
      <c r="K3102" s="2">
        <f t="shared" si="1462"/>
        <v>123.63118124831286</v>
      </c>
      <c r="L3102" s="7">
        <v>24.5</v>
      </c>
      <c r="M3102" s="2">
        <f t="shared" si="1463"/>
        <v>65.55520538069203</v>
      </c>
      <c r="N3102" s="7">
        <v>26.2</v>
      </c>
      <c r="O3102" s="2">
        <f t="shared" si="1464"/>
        <v>-23.544794619307964</v>
      </c>
      <c r="Q3102" s="2">
        <f t="shared" si="1465"/>
        <v>67.510338414286167</v>
      </c>
      <c r="R3102" s="2">
        <f t="shared" si="1450"/>
        <v>134.90611621621844</v>
      </c>
      <c r="S3102" s="2">
        <v>32.665799999999997</v>
      </c>
      <c r="T3102" s="2">
        <v>90</v>
      </c>
      <c r="U3102" s="7">
        <v>38.5</v>
      </c>
      <c r="V3102" s="2">
        <f t="shared" si="1452"/>
        <v>110.12137576760692</v>
      </c>
      <c r="W3102" s="7">
        <v>39.729999999999997</v>
      </c>
      <c r="X3102" s="2">
        <f t="shared" si="1454"/>
        <v>35.628175844216123</v>
      </c>
      <c r="Y3102" s="7">
        <v>24.81</v>
      </c>
      <c r="Z3102" s="2">
        <f t="shared" si="1453"/>
        <v>164.40752582587777</v>
      </c>
      <c r="AA3102" s="7">
        <v>46.4</v>
      </c>
      <c r="AB3102" s="7">
        <v>89.1</v>
      </c>
      <c r="AF3102">
        <f t="shared" si="1460"/>
        <v>33.956868889335503</v>
      </c>
      <c r="AH3102" s="15">
        <f t="shared" si="1473"/>
        <v>1</v>
      </c>
      <c r="AI3102">
        <f t="shared" si="1466"/>
        <v>592.44316873530011</v>
      </c>
      <c r="AJ3102">
        <f t="shared" si="1467"/>
        <v>-317.84591291076299</v>
      </c>
      <c r="AK3102">
        <f t="shared" si="1468"/>
        <v>98.735900531163452</v>
      </c>
      <c r="AL3102">
        <f t="shared" si="1455"/>
        <v>-302640074.27821743</v>
      </c>
      <c r="AM3102">
        <f t="shared" si="1469"/>
        <v>-519211.80674871494</v>
      </c>
      <c r="AN3102">
        <f t="shared" si="1470"/>
        <v>-663.32187290522359</v>
      </c>
      <c r="AP3102" s="15">
        <v>1</v>
      </c>
      <c r="AQ3102">
        <f t="shared" si="1456"/>
        <v>109890655857247.31</v>
      </c>
      <c r="AR3102">
        <f t="shared" si="1457"/>
        <v>-1.9201053163080652</v>
      </c>
      <c r="AS3102">
        <f t="shared" si="1458"/>
        <v>-414885767996.4007</v>
      </c>
      <c r="AU3102">
        <f t="shared" si="1459"/>
        <v>139338695784070.19</v>
      </c>
      <c r="AV3102">
        <f t="shared" si="1471"/>
        <v>-1.3602041741194264E+35</v>
      </c>
    </row>
    <row r="3103" spans="1:48" x14ac:dyDescent="0.3">
      <c r="A3103" s="4">
        <v>26.496300000000002</v>
      </c>
      <c r="B3103" s="4">
        <f t="shared" si="1472"/>
        <v>213</v>
      </c>
      <c r="C3103" s="7">
        <v>24.81</v>
      </c>
      <c r="D3103" s="2">
        <f t="shared" si="1451"/>
        <v>155.72625391937467</v>
      </c>
      <c r="E3103" s="6">
        <f t="shared" si="1461"/>
        <v>52.075939245329309</v>
      </c>
      <c r="F3103" s="2">
        <f t="shared" si="1449"/>
        <v>64.740633872529102</v>
      </c>
      <c r="G3103" s="7">
        <v>37.200000000000003</v>
      </c>
      <c r="H3103" s="3">
        <f t="shared" si="1445"/>
        <v>170.13118124831286</v>
      </c>
      <c r="J3103" s="7">
        <v>45.2</v>
      </c>
      <c r="K3103" s="2">
        <f t="shared" si="1462"/>
        <v>123.73118124831285</v>
      </c>
      <c r="L3103" s="7">
        <v>24.5</v>
      </c>
      <c r="M3103" s="2">
        <f t="shared" si="1463"/>
        <v>65.601879921178323</v>
      </c>
      <c r="N3103" s="7">
        <v>26.2</v>
      </c>
      <c r="O3103" s="2">
        <f t="shared" si="1464"/>
        <v>-23.498120078821671</v>
      </c>
      <c r="Q3103" s="2">
        <f t="shared" si="1465"/>
        <v>67.532961776331447</v>
      </c>
      <c r="R3103" s="2">
        <f t="shared" si="1450"/>
        <v>134.95562949259752</v>
      </c>
      <c r="S3103" s="2">
        <v>32.665799999999997</v>
      </c>
      <c r="T3103" s="2">
        <v>90</v>
      </c>
      <c r="U3103" s="7">
        <v>38.5</v>
      </c>
      <c r="V3103" s="2">
        <f t="shared" si="1452"/>
        <v>110.43137576760692</v>
      </c>
      <c r="W3103" s="7">
        <v>39.729999999999997</v>
      </c>
      <c r="X3103" s="2">
        <f t="shared" si="1454"/>
        <v>35.978175844216125</v>
      </c>
      <c r="Y3103" s="7">
        <v>24.81</v>
      </c>
      <c r="Z3103" s="2">
        <f t="shared" si="1453"/>
        <v>164.47552582587778</v>
      </c>
      <c r="AA3103" s="7">
        <v>46.4</v>
      </c>
      <c r="AB3103" s="7">
        <v>89.1</v>
      </c>
      <c r="AF3103">
        <f t="shared" si="1460"/>
        <v>34.077445772796935</v>
      </c>
      <c r="AH3103" s="15">
        <f t="shared" si="1473"/>
        <v>1</v>
      </c>
      <c r="AI3103">
        <f t="shared" si="1466"/>
        <v>745.21014037181658</v>
      </c>
      <c r="AJ3103">
        <f t="shared" si="1467"/>
        <v>-326.68339447236281</v>
      </c>
      <c r="AK3103">
        <f t="shared" si="1468"/>
        <v>-340.34118820284408</v>
      </c>
      <c r="AL3103">
        <f t="shared" si="1455"/>
        <v>-297534775.39009279</v>
      </c>
      <c r="AM3103">
        <f t="shared" si="1469"/>
        <v>-502529.74347055505</v>
      </c>
      <c r="AN3103">
        <f t="shared" si="1470"/>
        <v>-647.89354261809638</v>
      </c>
      <c r="AP3103" s="15">
        <v>1</v>
      </c>
      <c r="AQ3103">
        <f t="shared" si="1456"/>
        <v>219121766359445.97</v>
      </c>
      <c r="AR3103">
        <f t="shared" si="1457"/>
        <v>-0.49491606010013495</v>
      </c>
      <c r="AS3103">
        <f t="shared" si="1458"/>
        <v>-138174558511.1283</v>
      </c>
      <c r="AU3103">
        <f t="shared" si="1459"/>
        <v>170769145738429.97</v>
      </c>
      <c r="AV3103">
        <f t="shared" si="1471"/>
        <v>-1.2583283415064645E+35</v>
      </c>
    </row>
    <row r="3104" spans="1:48" x14ac:dyDescent="0.3">
      <c r="A3104" s="4">
        <v>26.496300000000002</v>
      </c>
      <c r="B3104" s="4">
        <f t="shared" si="1472"/>
        <v>214</v>
      </c>
      <c r="C3104" s="7">
        <v>24.81</v>
      </c>
      <c r="D3104" s="2">
        <f t="shared" si="1451"/>
        <v>155.67925391937467</v>
      </c>
      <c r="E3104" s="6">
        <f t="shared" si="1461"/>
        <v>52.31727113774263</v>
      </c>
      <c r="F3104" s="2">
        <f t="shared" si="1449"/>
        <v>65.173649121740979</v>
      </c>
      <c r="G3104" s="7">
        <v>37.200000000000003</v>
      </c>
      <c r="H3104" s="3">
        <f t="shared" si="1445"/>
        <v>170.23118124831285</v>
      </c>
      <c r="J3104" s="7">
        <v>45.2</v>
      </c>
      <c r="K3104" s="2">
        <f t="shared" si="1462"/>
        <v>123.83118124831284</v>
      </c>
      <c r="L3104" s="7">
        <v>24.5</v>
      </c>
      <c r="M3104" s="2">
        <f t="shared" si="1463"/>
        <v>65.648612624583421</v>
      </c>
      <c r="N3104" s="7">
        <v>26.2</v>
      </c>
      <c r="O3104" s="2">
        <f t="shared" si="1464"/>
        <v>-23.451387375416573</v>
      </c>
      <c r="Q3104" s="2">
        <f t="shared" si="1465"/>
        <v>67.55548489255203</v>
      </c>
      <c r="R3104" s="2">
        <f t="shared" si="1450"/>
        <v>135.00512738949357</v>
      </c>
      <c r="S3104" s="2">
        <v>32.665799999999997</v>
      </c>
      <c r="T3104" s="2">
        <v>90</v>
      </c>
      <c r="U3104" s="7">
        <v>38.5</v>
      </c>
      <c r="V3104" s="2">
        <f t="shared" si="1452"/>
        <v>110.74137576760693</v>
      </c>
      <c r="W3104" s="7">
        <v>39.729999999999997</v>
      </c>
      <c r="X3104" s="2">
        <f t="shared" si="1454"/>
        <v>36.328175844216126</v>
      </c>
      <c r="Y3104" s="7">
        <v>24.81</v>
      </c>
      <c r="Z3104" s="2">
        <f t="shared" si="1453"/>
        <v>164.54352582587779</v>
      </c>
      <c r="AA3104" s="7">
        <v>46.4</v>
      </c>
      <c r="AB3104" s="7">
        <v>89.1</v>
      </c>
      <c r="AF3104">
        <f t="shared" si="1460"/>
        <v>34.203513773825073</v>
      </c>
      <c r="AH3104" s="15">
        <f t="shared" si="1473"/>
        <v>1</v>
      </c>
      <c r="AI3104">
        <f t="shared" si="1466"/>
        <v>811.81226410694683</v>
      </c>
      <c r="AJ3104">
        <f t="shared" si="1467"/>
        <v>-334.58547992881256</v>
      </c>
      <c r="AK3104">
        <f t="shared" si="1468"/>
        <v>-63.182561184912473</v>
      </c>
      <c r="AL3104">
        <f t="shared" si="1455"/>
        <v>-292077121.84928882</v>
      </c>
      <c r="AM3104">
        <f t="shared" si="1469"/>
        <v>-485778.47325264639</v>
      </c>
      <c r="AN3104">
        <f t="shared" si="1470"/>
        <v>-632.12139969657017</v>
      </c>
      <c r="AP3104" s="15">
        <v>1</v>
      </c>
      <c r="AQ3104">
        <f t="shared" si="1456"/>
        <v>309655965579371.19</v>
      </c>
      <c r="AR3104">
        <f t="shared" si="1457"/>
        <v>-1.836924640175611</v>
      </c>
      <c r="AS3104">
        <f t="shared" si="1458"/>
        <v>-824781533527.71387</v>
      </c>
      <c r="AU3104">
        <f t="shared" si="1459"/>
        <v>185007440540454.59</v>
      </c>
      <c r="AV3104">
        <f t="shared" si="1471"/>
        <v>-1.1569969219270546E+35</v>
      </c>
    </row>
    <row r="3105" spans="1:48" x14ac:dyDescent="0.3">
      <c r="A3105" s="4">
        <v>26.496300000000002</v>
      </c>
      <c r="B3105" s="4">
        <f t="shared" si="1472"/>
        <v>215</v>
      </c>
      <c r="C3105" s="7">
        <v>24.81</v>
      </c>
      <c r="D3105" s="2">
        <f t="shared" si="1451"/>
        <v>155.63225391937468</v>
      </c>
      <c r="E3105" s="6">
        <f t="shared" si="1461"/>
        <v>52.554689720862434</v>
      </c>
      <c r="F3105" s="2">
        <f t="shared" si="1449"/>
        <v>65.607274573313006</v>
      </c>
      <c r="G3105" s="7">
        <v>37.200000000000003</v>
      </c>
      <c r="H3105" s="3">
        <f t="shared" si="1445"/>
        <v>170.33118124831284</v>
      </c>
      <c r="J3105" s="7">
        <v>45.2</v>
      </c>
      <c r="K3105" s="2">
        <f t="shared" si="1462"/>
        <v>123.93118124831284</v>
      </c>
      <c r="L3105" s="7">
        <v>24.5</v>
      </c>
      <c r="M3105" s="2">
        <f t="shared" si="1463"/>
        <v>65.695402182370998</v>
      </c>
      <c r="N3105" s="7">
        <v>26.2</v>
      </c>
      <c r="O3105" s="2">
        <f t="shared" si="1464"/>
        <v>-23.404597817628996</v>
      </c>
      <c r="Q3105" s="2">
        <f t="shared" si="1465"/>
        <v>67.57790771499711</v>
      </c>
      <c r="R3105" s="2">
        <f t="shared" si="1450"/>
        <v>135.05460999053102</v>
      </c>
      <c r="S3105" s="2">
        <v>32.665799999999997</v>
      </c>
      <c r="T3105" s="2">
        <v>90</v>
      </c>
      <c r="U3105" s="7">
        <v>38.5</v>
      </c>
      <c r="V3105" s="2">
        <f t="shared" si="1452"/>
        <v>111.05137576760693</v>
      </c>
      <c r="W3105" s="7">
        <v>39.729999999999997</v>
      </c>
      <c r="X3105" s="2">
        <f t="shared" si="1454"/>
        <v>36.678175844216128</v>
      </c>
      <c r="Y3105" s="7">
        <v>24.81</v>
      </c>
      <c r="Z3105" s="2">
        <f t="shared" si="1453"/>
        <v>164.61152582587781</v>
      </c>
      <c r="AA3105" s="7">
        <v>46.4</v>
      </c>
      <c r="AB3105" s="7">
        <v>89.1</v>
      </c>
      <c r="AF3105">
        <f t="shared" si="1460"/>
        <v>34.33499819938163</v>
      </c>
      <c r="AH3105" s="15">
        <f t="shared" si="1473"/>
        <v>1</v>
      </c>
      <c r="AI3105">
        <f t="shared" si="1466"/>
        <v>689.17905631609483</v>
      </c>
      <c r="AJ3105">
        <f t="shared" si="1467"/>
        <v>-343.30991495258615</v>
      </c>
      <c r="AK3105">
        <f t="shared" si="1468"/>
        <v>-35.016345743351245</v>
      </c>
      <c r="AL3105">
        <f t="shared" si="1455"/>
        <v>-286011129.78679556</v>
      </c>
      <c r="AM3105">
        <f t="shared" si="1469"/>
        <v>-468538.09591454954</v>
      </c>
      <c r="AN3105">
        <f t="shared" si="1470"/>
        <v>-616.0144367439184</v>
      </c>
      <c r="AP3105" s="15">
        <v>1</v>
      </c>
      <c r="AQ3105">
        <f t="shared" si="1456"/>
        <v>227195894095341.97</v>
      </c>
      <c r="AR3105">
        <f t="shared" si="1457"/>
        <v>-1.802653437544588</v>
      </c>
      <c r="AS3105">
        <f t="shared" si="1458"/>
        <v>-1068241453278.7089</v>
      </c>
      <c r="AU3105">
        <f t="shared" si="1459"/>
        <v>140668257563378.08</v>
      </c>
      <c r="AV3105">
        <f t="shared" si="1471"/>
        <v>-1.052897055455852E+35</v>
      </c>
    </row>
    <row r="3106" spans="1:48" x14ac:dyDescent="0.3">
      <c r="A3106" s="4">
        <v>26.496300000000002</v>
      </c>
      <c r="B3106" s="4">
        <f t="shared" si="1472"/>
        <v>216</v>
      </c>
      <c r="C3106" s="7">
        <v>24.81</v>
      </c>
      <c r="D3106" s="2">
        <f t="shared" si="1451"/>
        <v>155.58525391937468</v>
      </c>
      <c r="E3106" s="6">
        <f t="shared" si="1461"/>
        <v>52.788175958363269</v>
      </c>
      <c r="F3106" s="2">
        <f t="shared" si="1449"/>
        <v>66.04149212923511</v>
      </c>
      <c r="G3106" s="7">
        <v>37.200000000000003</v>
      </c>
      <c r="H3106" s="3">
        <f t="shared" si="1445"/>
        <v>170.43118124831284</v>
      </c>
      <c r="J3106" s="7">
        <v>45.2</v>
      </c>
      <c r="K3106" s="2">
        <f t="shared" si="1462"/>
        <v>124.03118124831283</v>
      </c>
      <c r="L3106" s="7">
        <v>24.5</v>
      </c>
      <c r="M3106" s="2">
        <f t="shared" si="1463"/>
        <v>65.742247335145919</v>
      </c>
      <c r="N3106" s="7">
        <v>26.2</v>
      </c>
      <c r="O3106" s="2">
        <f t="shared" si="1464"/>
        <v>-23.357752664854075</v>
      </c>
      <c r="Q3106" s="2">
        <f t="shared" si="1465"/>
        <v>67.600230195943837</v>
      </c>
      <c r="R3106" s="2">
        <f t="shared" si="1450"/>
        <v>135.1040773791423</v>
      </c>
      <c r="S3106" s="2">
        <v>32.665799999999997</v>
      </c>
      <c r="T3106" s="2">
        <v>90</v>
      </c>
      <c r="U3106" s="7">
        <v>38.5</v>
      </c>
      <c r="V3106" s="2">
        <f t="shared" si="1452"/>
        <v>111.36137576760693</v>
      </c>
      <c r="W3106" s="7">
        <v>39.729999999999997</v>
      </c>
      <c r="X3106" s="2">
        <f t="shared" si="1454"/>
        <v>37.028175844216129</v>
      </c>
      <c r="Y3106" s="7">
        <v>24.81</v>
      </c>
      <c r="Z3106" s="2">
        <f t="shared" si="1453"/>
        <v>164.67952582587782</v>
      </c>
      <c r="AA3106" s="7">
        <v>46.4</v>
      </c>
      <c r="AB3106" s="7">
        <v>89.1</v>
      </c>
      <c r="AF3106">
        <f t="shared" si="1460"/>
        <v>34.471822397097569</v>
      </c>
      <c r="AH3106" s="15">
        <f t="shared" si="1473"/>
        <v>1</v>
      </c>
      <c r="AI3106">
        <f t="shared" si="1466"/>
        <v>469.53911362498599</v>
      </c>
      <c r="AJ3106">
        <f t="shared" si="1467"/>
        <v>-351.66774813421517</v>
      </c>
      <c r="AK3106">
        <f t="shared" si="1468"/>
        <v>-24.301679915138955</v>
      </c>
      <c r="AL3106">
        <f t="shared" si="1455"/>
        <v>-279508039.88272041</v>
      </c>
      <c r="AM3106">
        <f t="shared" si="1469"/>
        <v>-451108.53956465481</v>
      </c>
      <c r="AN3106">
        <f t="shared" si="1470"/>
        <v>-599.582082355289</v>
      </c>
      <c r="AP3106" s="15">
        <v>1</v>
      </c>
      <c r="AQ3106">
        <f t="shared" si="1456"/>
        <v>104882827093538.53</v>
      </c>
      <c r="AR3106">
        <f t="shared" si="1457"/>
        <v>-1.7828288992347912</v>
      </c>
      <c r="AS3106">
        <f t="shared" si="1458"/>
        <v>-1269761912130.6299</v>
      </c>
      <c r="AU3106">
        <f t="shared" si="1459"/>
        <v>89897707683011.609</v>
      </c>
      <c r="AV3106">
        <f t="shared" si="1471"/>
        <v>-9.5032692957664363E+34</v>
      </c>
    </row>
    <row r="3107" spans="1:48" x14ac:dyDescent="0.3">
      <c r="A3107" s="4">
        <v>26.496300000000002</v>
      </c>
      <c r="B3107" s="4">
        <f t="shared" si="1472"/>
        <v>217</v>
      </c>
      <c r="C3107" s="7">
        <v>24.81</v>
      </c>
      <c r="D3107" s="2">
        <f t="shared" si="1451"/>
        <v>155.53825391937468</v>
      </c>
      <c r="E3107" s="6">
        <f t="shared" si="1461"/>
        <v>53.017711145917005</v>
      </c>
      <c r="F3107" s="2">
        <f t="shared" si="1449"/>
        <v>66.476284185518509</v>
      </c>
      <c r="G3107" s="7">
        <v>37.200000000000003</v>
      </c>
      <c r="H3107" s="3">
        <f t="shared" si="1445"/>
        <v>170.53118124831283</v>
      </c>
      <c r="J3107" s="7">
        <v>45.2</v>
      </c>
      <c r="K3107" s="2">
        <f t="shared" si="1462"/>
        <v>124.13118124831283</v>
      </c>
      <c r="L3107" s="7">
        <v>24.5</v>
      </c>
      <c r="M3107" s="2">
        <f t="shared" si="1463"/>
        <v>65.789146870894626</v>
      </c>
      <c r="N3107" s="7">
        <v>26.2</v>
      </c>
      <c r="O3107" s="2">
        <f t="shared" si="1464"/>
        <v>-23.310853129105368</v>
      </c>
      <c r="Q3107" s="2">
        <f t="shared" si="1465"/>
        <v>67.622452287897133</v>
      </c>
      <c r="R3107" s="2">
        <f t="shared" si="1450"/>
        <v>135.1535296385689</v>
      </c>
      <c r="S3107" s="2">
        <v>32.665799999999997</v>
      </c>
      <c r="T3107" s="2">
        <v>90</v>
      </c>
      <c r="U3107" s="7">
        <v>38.5</v>
      </c>
      <c r="V3107" s="2">
        <f t="shared" si="1452"/>
        <v>111.67137576760693</v>
      </c>
      <c r="W3107" s="7">
        <v>39.729999999999997</v>
      </c>
      <c r="X3107" s="2">
        <f t="shared" si="1454"/>
        <v>37.37817584421613</v>
      </c>
      <c r="Y3107" s="7">
        <v>24.81</v>
      </c>
      <c r="Z3107" s="2">
        <f t="shared" si="1453"/>
        <v>164.74752582587783</v>
      </c>
      <c r="AA3107" s="7">
        <v>46.4</v>
      </c>
      <c r="AB3107" s="7">
        <v>89.1</v>
      </c>
      <c r="AF3107">
        <f t="shared" si="1460"/>
        <v>34.613907779610628</v>
      </c>
      <c r="AH3107" s="15">
        <f t="shared" si="1473"/>
        <v>1</v>
      </c>
      <c r="AI3107">
        <f t="shared" si="1466"/>
        <v>386.20001758566104</v>
      </c>
      <c r="AJ3107">
        <f t="shared" si="1467"/>
        <v>-359.85793081018721</v>
      </c>
      <c r="AK3107">
        <f t="shared" si="1468"/>
        <v>-18.650227756194447</v>
      </c>
      <c r="AL3107">
        <f t="shared" si="1455"/>
        <v>-272538947.08186829</v>
      </c>
      <c r="AM3107">
        <f t="shared" si="1469"/>
        <v>-433451.25719564839</v>
      </c>
      <c r="AN3107">
        <f t="shared" si="1470"/>
        <v>-582.83419158851041</v>
      </c>
      <c r="AP3107" s="15">
        <v>1</v>
      </c>
      <c r="AQ3107">
        <f t="shared" si="1456"/>
        <v>75167475538761.344</v>
      </c>
      <c r="AR3107">
        <f t="shared" si="1457"/>
        <v>-1.7657027459865973</v>
      </c>
      <c r="AS3107">
        <f t="shared" si="1458"/>
        <v>-1454649334952.1846</v>
      </c>
      <c r="AU3107">
        <f t="shared" si="1459"/>
        <v>73002965789980</v>
      </c>
      <c r="AV3107">
        <f t="shared" si="1471"/>
        <v>-8.5021186309014143E+34</v>
      </c>
    </row>
    <row r="3108" spans="1:48" x14ac:dyDescent="0.3">
      <c r="A3108" s="4">
        <v>26.496300000000002</v>
      </c>
      <c r="B3108" s="4">
        <f t="shared" si="1472"/>
        <v>218</v>
      </c>
      <c r="C3108" s="7">
        <v>24.81</v>
      </c>
      <c r="D3108" s="2">
        <f t="shared" si="1451"/>
        <v>155.49125391937469</v>
      </c>
      <c r="E3108" s="6">
        <f t="shared" si="1461"/>
        <v>53.24327691149869</v>
      </c>
      <c r="F3108" s="2">
        <f t="shared" si="1449"/>
        <v>66.911633611890835</v>
      </c>
      <c r="G3108" s="7">
        <v>37.200000000000003</v>
      </c>
      <c r="H3108" s="3">
        <f t="shared" si="1445"/>
        <v>170.63118124831283</v>
      </c>
      <c r="J3108" s="7">
        <v>45.2</v>
      </c>
      <c r="K3108" s="2">
        <f t="shared" si="1462"/>
        <v>124.23118124831282</v>
      </c>
      <c r="L3108" s="7">
        <v>24.5</v>
      </c>
      <c r="M3108" s="2">
        <f t="shared" si="1463"/>
        <v>65.83609962330911</v>
      </c>
      <c r="N3108" s="7">
        <v>26.2</v>
      </c>
      <c r="O3108" s="2">
        <f t="shared" si="1464"/>
        <v>-23.263900376690884</v>
      </c>
      <c r="Q3108" s="2">
        <f t="shared" si="1465"/>
        <v>67.644573943589677</v>
      </c>
      <c r="R3108" s="2">
        <f t="shared" si="1450"/>
        <v>135.20296685186247</v>
      </c>
      <c r="S3108" s="2">
        <v>32.665799999999997</v>
      </c>
      <c r="T3108" s="2">
        <v>90</v>
      </c>
      <c r="U3108" s="7">
        <v>38.5</v>
      </c>
      <c r="V3108" s="2">
        <f t="shared" si="1452"/>
        <v>111.98137576760693</v>
      </c>
      <c r="W3108" s="7">
        <v>39.729999999999997</v>
      </c>
      <c r="X3108" s="2">
        <f t="shared" si="1454"/>
        <v>37.728175844216132</v>
      </c>
      <c r="Y3108" s="7">
        <v>24.81</v>
      </c>
      <c r="Z3108" s="2">
        <f t="shared" si="1453"/>
        <v>164.81552582587784</v>
      </c>
      <c r="AA3108" s="7">
        <v>46.4</v>
      </c>
      <c r="AB3108" s="7">
        <v>89.1</v>
      </c>
      <c r="AF3108">
        <f t="shared" si="1460"/>
        <v>34.761173849524063</v>
      </c>
      <c r="AH3108" s="15">
        <f t="shared" si="1473"/>
        <v>1</v>
      </c>
      <c r="AI3108">
        <f t="shared" si="1466"/>
        <v>578.17135697253354</v>
      </c>
      <c r="AJ3108">
        <f t="shared" si="1467"/>
        <v>-368.04664883802974</v>
      </c>
      <c r="AK3108">
        <f t="shared" si="1468"/>
        <v>-15.155523992488174</v>
      </c>
      <c r="AL3108">
        <f t="shared" si="1455"/>
        <v>-265078669.38613531</v>
      </c>
      <c r="AM3108">
        <f t="shared" si="1469"/>
        <v>-415535.70938041224</v>
      </c>
      <c r="AN3108">
        <f t="shared" si="1470"/>
        <v>-565.7810356580145</v>
      </c>
      <c r="AP3108" s="15">
        <v>1</v>
      </c>
      <c r="AQ3108">
        <f t="shared" si="1456"/>
        <v>171606126567898.06</v>
      </c>
      <c r="AR3108">
        <f t="shared" si="1457"/>
        <v>-1.7495850711837335</v>
      </c>
      <c r="AS3108">
        <f t="shared" si="1458"/>
        <v>-1621811465636.8882</v>
      </c>
      <c r="AU3108">
        <f t="shared" si="1459"/>
        <v>95259976144303.484</v>
      </c>
      <c r="AV3108">
        <f t="shared" si="1471"/>
        <v>-7.5330446686220939E+34</v>
      </c>
    </row>
    <row r="3109" spans="1:48" x14ac:dyDescent="0.3">
      <c r="A3109" s="4">
        <v>26.496300000000002</v>
      </c>
      <c r="B3109" s="4">
        <f t="shared" si="1472"/>
        <v>219</v>
      </c>
      <c r="C3109" s="7">
        <v>24.81</v>
      </c>
      <c r="D3109" s="2">
        <f t="shared" si="1451"/>
        <v>155.44425391937469</v>
      </c>
      <c r="E3109" s="6">
        <f t="shared" si="1461"/>
        <v>53.464855215719375</v>
      </c>
      <c r="F3109" s="2">
        <f t="shared" si="1449"/>
        <v>67.347523732380935</v>
      </c>
      <c r="G3109" s="7">
        <v>37.200000000000003</v>
      </c>
      <c r="H3109" s="3">
        <f t="shared" si="1445"/>
        <v>170.73118124831282</v>
      </c>
      <c r="J3109" s="7">
        <v>45.2</v>
      </c>
      <c r="K3109" s="2">
        <f t="shared" si="1462"/>
        <v>124.33118124831282</v>
      </c>
      <c r="L3109" s="7">
        <v>24.5</v>
      </c>
      <c r="M3109" s="2">
        <f t="shared" si="1463"/>
        <v>65.883104470189323</v>
      </c>
      <c r="N3109" s="7">
        <v>26.2</v>
      </c>
      <c r="O3109" s="2">
        <f t="shared" si="1464"/>
        <v>-23.216895529810671</v>
      </c>
      <c r="Q3109" s="2">
        <f t="shared" si="1465"/>
        <v>67.666595115981679</v>
      </c>
      <c r="R3109" s="2">
        <f t="shared" si="1450"/>
        <v>135.25238910188634</v>
      </c>
      <c r="S3109" s="2">
        <v>32.665799999999997</v>
      </c>
      <c r="T3109" s="2">
        <v>90</v>
      </c>
      <c r="U3109" s="7">
        <v>38.5</v>
      </c>
      <c r="V3109" s="2">
        <f t="shared" si="1452"/>
        <v>112.29137576760694</v>
      </c>
      <c r="W3109" s="7">
        <v>39.729999999999997</v>
      </c>
      <c r="X3109" s="2">
        <f t="shared" si="1454"/>
        <v>38.078175844216133</v>
      </c>
      <c r="Y3109" s="7">
        <v>24.81</v>
      </c>
      <c r="Z3109" s="2">
        <f t="shared" si="1453"/>
        <v>164.88352582587785</v>
      </c>
      <c r="AA3109" s="7">
        <v>46.4</v>
      </c>
      <c r="AB3109" s="7">
        <v>89.1</v>
      </c>
      <c r="AF3109">
        <f t="shared" si="1460"/>
        <v>34.91353822497836</v>
      </c>
      <c r="AH3109" s="15">
        <f t="shared" si="1473"/>
        <v>1</v>
      </c>
      <c r="AI3109">
        <f t="shared" si="1466"/>
        <v>913.69457044161152</v>
      </c>
      <c r="AJ3109">
        <f t="shared" si="1467"/>
        <v>-376.11386075710777</v>
      </c>
      <c r="AK3109">
        <f t="shared" si="1468"/>
        <v>-12.77837564757318</v>
      </c>
      <c r="AL3109">
        <f t="shared" si="1455"/>
        <v>-257146358.33818242</v>
      </c>
      <c r="AM3109">
        <f t="shared" si="1469"/>
        <v>-397402.03868643893</v>
      </c>
      <c r="AN3109">
        <f t="shared" si="1470"/>
        <v>-548.43329086820802</v>
      </c>
      <c r="AP3109" s="15">
        <v>1</v>
      </c>
      <c r="AQ3109">
        <f t="shared" si="1456"/>
        <v>579438318801503.38</v>
      </c>
      <c r="AR3109">
        <f t="shared" si="1457"/>
        <v>-1.734027351494337</v>
      </c>
      <c r="AS3109">
        <f t="shared" si="1458"/>
        <v>-1761111488491.9265</v>
      </c>
      <c r="AU3109">
        <f t="shared" si="1459"/>
        <v>189472292781082.06</v>
      </c>
      <c r="AV3109">
        <f t="shared" si="1471"/>
        <v>-6.6102173146719154E+34</v>
      </c>
    </row>
    <row r="3110" spans="1:48" x14ac:dyDescent="0.3">
      <c r="A3110" s="4">
        <v>26.496300000000002</v>
      </c>
      <c r="B3110" s="4">
        <f t="shared" si="1472"/>
        <v>220</v>
      </c>
      <c r="C3110" s="7">
        <v>24.81</v>
      </c>
      <c r="D3110" s="2">
        <f t="shared" si="1451"/>
        <v>155.39725391937469</v>
      </c>
      <c r="E3110" s="6">
        <f t="shared" si="1461"/>
        <v>53.682428352183543</v>
      </c>
      <c r="F3110" s="2">
        <f t="shared" si="1449"/>
        <v>67.783938306745753</v>
      </c>
      <c r="G3110" s="7">
        <v>37.200000000000003</v>
      </c>
      <c r="H3110" s="3">
        <f t="shared" si="1445"/>
        <v>170.83118124831282</v>
      </c>
      <c r="J3110" s="7">
        <v>45.2</v>
      </c>
      <c r="K3110" s="2">
        <f t="shared" si="1462"/>
        <v>124.43118124831281</v>
      </c>
      <c r="L3110" s="7">
        <v>24.5</v>
      </c>
      <c r="M3110" s="2">
        <f t="shared" si="1463"/>
        <v>65.930160331921002</v>
      </c>
      <c r="N3110" s="7">
        <v>26.2</v>
      </c>
      <c r="O3110" s="2">
        <f t="shared" si="1464"/>
        <v>-23.169839668078993</v>
      </c>
      <c r="Q3110" s="2">
        <f t="shared" si="1465"/>
        <v>67.688515758260877</v>
      </c>
      <c r="R3110" s="2">
        <f t="shared" si="1450"/>
        <v>135.30179647131624</v>
      </c>
      <c r="S3110" s="2">
        <v>32.665799999999997</v>
      </c>
      <c r="T3110" s="2">
        <v>90</v>
      </c>
      <c r="U3110" s="7">
        <v>38.5</v>
      </c>
      <c r="V3110" s="2">
        <f t="shared" si="1452"/>
        <v>112.60137576760694</v>
      </c>
      <c r="W3110" s="7">
        <v>39.729999999999997</v>
      </c>
      <c r="X3110" s="2">
        <f t="shared" si="1454"/>
        <v>38.428175844216135</v>
      </c>
      <c r="Y3110" s="7">
        <v>24.81</v>
      </c>
      <c r="Z3110" s="2">
        <f t="shared" si="1453"/>
        <v>164.95152582587787</v>
      </c>
      <c r="AA3110" s="7">
        <v>46.4</v>
      </c>
      <c r="AB3110" s="7">
        <v>89.1</v>
      </c>
      <c r="AF3110">
        <f t="shared" si="1460"/>
        <v>35.070916665826772</v>
      </c>
      <c r="AH3110" s="15">
        <f t="shared" si="1473"/>
        <v>1</v>
      </c>
      <c r="AI3110">
        <f t="shared" si="1466"/>
        <v>1084.7164055852445</v>
      </c>
      <c r="AJ3110">
        <f t="shared" si="1467"/>
        <v>-383.88216613187262</v>
      </c>
      <c r="AK3110">
        <f t="shared" si="1468"/>
        <v>-11.054831201873061</v>
      </c>
      <c r="AL3110">
        <f t="shared" si="1455"/>
        <v>-248772308.94117773</v>
      </c>
      <c r="AM3110">
        <f t="shared" si="1469"/>
        <v>-379105.16088122403</v>
      </c>
      <c r="AN3110">
        <f t="shared" si="1470"/>
        <v>-530.80202680417881</v>
      </c>
      <c r="AP3110" s="15">
        <v>1</v>
      </c>
      <c r="AQ3110">
        <f t="shared" si="1456"/>
        <v>997738233025530.63</v>
      </c>
      <c r="AR3110">
        <f t="shared" si="1457"/>
        <v>-1.71886572177173</v>
      </c>
      <c r="AS3110">
        <f t="shared" si="1458"/>
        <v>-1859298764435.9734</v>
      </c>
      <c r="AU3110">
        <f t="shared" si="1459"/>
        <v>273354007948798.53</v>
      </c>
      <c r="AV3110">
        <f t="shared" si="1471"/>
        <v>-5.7380924157054019E+34</v>
      </c>
    </row>
    <row r="3111" spans="1:48" x14ac:dyDescent="0.3">
      <c r="A3111" s="4">
        <v>26.496300000000002</v>
      </c>
      <c r="B3111" s="4">
        <f t="shared" si="1472"/>
        <v>221</v>
      </c>
      <c r="C3111" s="7">
        <v>24.81</v>
      </c>
      <c r="D3111" s="2">
        <f t="shared" si="1451"/>
        <v>155.35025391937469</v>
      </c>
      <c r="E3111" s="6">
        <f t="shared" si="1461"/>
        <v>53.8959789478685</v>
      </c>
      <c r="F3111" s="2">
        <f t="shared" si="1449"/>
        <v>68.220861512694327</v>
      </c>
      <c r="G3111" s="7">
        <v>37.200000000000003</v>
      </c>
      <c r="H3111" s="3">
        <f t="shared" si="1445"/>
        <v>170.93118124831281</v>
      </c>
      <c r="J3111" s="7">
        <v>45.2</v>
      </c>
      <c r="K3111" s="2">
        <f t="shared" si="1462"/>
        <v>124.53118124831281</v>
      </c>
      <c r="L3111" s="7">
        <v>24.5</v>
      </c>
      <c r="M3111" s="2">
        <f t="shared" si="1463"/>
        <v>65.977266170024279</v>
      </c>
      <c r="N3111" s="7">
        <v>26.2</v>
      </c>
      <c r="O3111" s="2">
        <f t="shared" si="1464"/>
        <v>-23.122733829975715</v>
      </c>
      <c r="Q3111" s="2">
        <f t="shared" si="1465"/>
        <v>67.710335823842343</v>
      </c>
      <c r="R3111" s="2">
        <f t="shared" si="1450"/>
        <v>135.35118904264192</v>
      </c>
      <c r="S3111" s="2">
        <v>32.665799999999997</v>
      </c>
      <c r="T3111" s="2">
        <v>90</v>
      </c>
      <c r="U3111" s="7">
        <v>38.5</v>
      </c>
      <c r="V3111" s="2">
        <f t="shared" si="1452"/>
        <v>112.91137576760694</v>
      </c>
      <c r="W3111" s="7">
        <v>39.729999999999997</v>
      </c>
      <c r="X3111" s="2">
        <f t="shared" si="1454"/>
        <v>38.778175844216136</v>
      </c>
      <c r="Y3111" s="7">
        <v>24.81</v>
      </c>
      <c r="Z3111" s="2">
        <f t="shared" si="1453"/>
        <v>165.01952582587788</v>
      </c>
      <c r="AA3111" s="7">
        <v>46.4</v>
      </c>
      <c r="AB3111" s="7">
        <v>89.1</v>
      </c>
      <c r="AF3111">
        <f t="shared" si="1460"/>
        <v>35.233223100406221</v>
      </c>
      <c r="AH3111" s="15">
        <f t="shared" si="1473"/>
        <v>1</v>
      </c>
      <c r="AI3111">
        <f t="shared" si="1466"/>
        <v>908.88164068629044</v>
      </c>
      <c r="AJ3111">
        <f t="shared" si="1467"/>
        <v>-392.55125711516001</v>
      </c>
      <c r="AK3111">
        <f t="shared" si="1468"/>
        <v>-9.746537075624806</v>
      </c>
      <c r="AL3111">
        <f t="shared" si="1455"/>
        <v>-239763822.23496768</v>
      </c>
      <c r="AM3111">
        <f t="shared" si="1469"/>
        <v>-360359.11276068137</v>
      </c>
      <c r="AN3111">
        <f t="shared" si="1470"/>
        <v>-512.89869379909646</v>
      </c>
      <c r="AP3111" s="15">
        <v>1</v>
      </c>
      <c r="AQ3111">
        <f t="shared" si="1456"/>
        <v>580515001383493.88</v>
      </c>
      <c r="AR3111">
        <f t="shared" si="1457"/>
        <v>-1.7040232345156081</v>
      </c>
      <c r="AS3111">
        <f t="shared" si="1458"/>
        <v>-1929560237244.3071</v>
      </c>
      <c r="AU3111">
        <f t="shared" si="1459"/>
        <v>174272685966616.28</v>
      </c>
      <c r="AV3111">
        <f t="shared" si="1471"/>
        <v>-4.8948380809711424E+34</v>
      </c>
    </row>
    <row r="3112" spans="1:48" x14ac:dyDescent="0.3">
      <c r="A3112" s="4">
        <v>26.496300000000002</v>
      </c>
      <c r="B3112" s="4">
        <f t="shared" si="1472"/>
        <v>222</v>
      </c>
      <c r="C3112" s="7">
        <v>24.81</v>
      </c>
      <c r="D3112" s="2">
        <f t="shared" si="1451"/>
        <v>155.3032539193747</v>
      </c>
      <c r="E3112" s="6">
        <f t="shared" si="1461"/>
        <v>54.105489963523091</v>
      </c>
      <c r="F3112" s="2">
        <f t="shared" si="1449"/>
        <v>68.658277928866141</v>
      </c>
      <c r="G3112" s="7">
        <v>37.200000000000003</v>
      </c>
      <c r="H3112" s="3">
        <f t="shared" ref="H3112:H3115" si="1474">H3111+0.1</f>
        <v>171.03118124831281</v>
      </c>
      <c r="J3112" s="7">
        <v>45.2</v>
      </c>
      <c r="K3112" s="2">
        <f t="shared" si="1462"/>
        <v>124.6311812483128</v>
      </c>
      <c r="L3112" s="7">
        <v>24.5</v>
      </c>
      <c r="M3112" s="2">
        <f t="shared" si="1463"/>
        <v>66.024420985770092</v>
      </c>
      <c r="N3112" s="7">
        <v>26.2</v>
      </c>
      <c r="O3112" s="2">
        <f t="shared" si="1464"/>
        <v>-23.075579014229902</v>
      </c>
      <c r="Q3112" s="2">
        <f t="shared" si="1465"/>
        <v>67.732055266368448</v>
      </c>
      <c r="R3112" s="2">
        <f t="shared" si="1450"/>
        <v>135.40056689816805</v>
      </c>
      <c r="S3112" s="2">
        <v>32.665799999999997</v>
      </c>
      <c r="T3112" s="2">
        <v>90</v>
      </c>
      <c r="U3112" s="7">
        <v>38.5</v>
      </c>
      <c r="V3112" s="2">
        <f t="shared" si="1452"/>
        <v>113.22137576760694</v>
      </c>
      <c r="W3112" s="7">
        <v>39.729999999999997</v>
      </c>
      <c r="X3112" s="2">
        <f t="shared" si="1454"/>
        <v>39.128175844216138</v>
      </c>
      <c r="Y3112" s="7">
        <v>24.81</v>
      </c>
      <c r="Z3112" s="2">
        <f t="shared" si="1453"/>
        <v>165.08752582587789</v>
      </c>
      <c r="AA3112" s="7">
        <v>46.4</v>
      </c>
      <c r="AB3112" s="7">
        <v>89.1</v>
      </c>
      <c r="AF3112">
        <f t="shared" si="1460"/>
        <v>35.400369652894049</v>
      </c>
      <c r="AH3112" s="15">
        <f t="shared" si="1473"/>
        <v>1</v>
      </c>
      <c r="AI3112">
        <f t="shared" si="1466"/>
        <v>536.61790419387046</v>
      </c>
      <c r="AJ3112">
        <f t="shared" si="1467"/>
        <v>-399.90511000871658</v>
      </c>
      <c r="AK3112">
        <f t="shared" si="1468"/>
        <v>-8.7184770830894927</v>
      </c>
      <c r="AL3112">
        <f t="shared" si="1455"/>
        <v>-230484615.77444106</v>
      </c>
      <c r="AM3112">
        <f t="shared" si="1469"/>
        <v>-341724.70687175338</v>
      </c>
      <c r="AN3112">
        <f t="shared" si="1470"/>
        <v>-494.73510969914719</v>
      </c>
      <c r="AP3112" s="15">
        <v>1</v>
      </c>
      <c r="AQ3112">
        <f t="shared" si="1456"/>
        <v>135388284047090.39</v>
      </c>
      <c r="AR3112">
        <f t="shared" si="1457"/>
        <v>-1.6894662951565365</v>
      </c>
      <c r="AS3112">
        <f t="shared" si="1458"/>
        <v>-1918297752300.8738</v>
      </c>
      <c r="AU3112">
        <f t="shared" si="1459"/>
        <v>64723777242267.047</v>
      </c>
      <c r="AV3112">
        <f t="shared" si="1471"/>
        <v>-4.130191830726737E+34</v>
      </c>
    </row>
    <row r="3113" spans="1:48" x14ac:dyDescent="0.3">
      <c r="A3113" s="4">
        <v>26.496300000000002</v>
      </c>
      <c r="B3113" s="4">
        <f t="shared" si="1472"/>
        <v>223</v>
      </c>
      <c r="C3113" s="7">
        <v>24.81</v>
      </c>
      <c r="D3113" s="2">
        <f t="shared" si="1451"/>
        <v>155.2562539193747</v>
      </c>
      <c r="E3113" s="6">
        <f t="shared" si="1461"/>
        <v>54.310944694083929</v>
      </c>
      <c r="F3113" s="2">
        <f t="shared" si="1449"/>
        <v>69.096172518524355</v>
      </c>
      <c r="G3113" s="7">
        <v>37.200000000000003</v>
      </c>
      <c r="H3113" s="3">
        <f t="shared" si="1474"/>
        <v>171.1311812483128</v>
      </c>
      <c r="J3113" s="7">
        <v>45.2</v>
      </c>
      <c r="K3113" s="2">
        <f t="shared" si="1462"/>
        <v>124.73118124831279</v>
      </c>
      <c r="L3113" s="7">
        <v>24.5</v>
      </c>
      <c r="M3113" s="2">
        <f t="shared" si="1463"/>
        <v>66.071623818860928</v>
      </c>
      <c r="N3113" s="7">
        <v>26.2</v>
      </c>
      <c r="O3113" s="2">
        <f t="shared" si="1464"/>
        <v>-23.028376181139066</v>
      </c>
      <c r="Q3113" s="2">
        <f t="shared" si="1465"/>
        <v>67.753674039708656</v>
      </c>
      <c r="R3113" s="2">
        <f t="shared" si="1450"/>
        <v>135.44993012001555</v>
      </c>
      <c r="S3113" s="2">
        <v>32.665799999999997</v>
      </c>
      <c r="T3113" s="2">
        <v>90</v>
      </c>
      <c r="U3113" s="7">
        <v>38.5</v>
      </c>
      <c r="V3113" s="2">
        <f t="shared" si="1452"/>
        <v>113.53137576760695</v>
      </c>
      <c r="W3113" s="7">
        <v>39.729999999999997</v>
      </c>
      <c r="X3113" s="2">
        <f t="shared" si="1454"/>
        <v>39.478175844216139</v>
      </c>
      <c r="Y3113" s="7">
        <v>24.81</v>
      </c>
      <c r="Z3113" s="2">
        <f t="shared" si="1453"/>
        <v>165.1555258258779</v>
      </c>
      <c r="AA3113" s="7">
        <v>46.4</v>
      </c>
      <c r="AB3113" s="7">
        <v>89.1</v>
      </c>
      <c r="AF3113">
        <f t="shared" si="1460"/>
        <v>35.572266671241778</v>
      </c>
      <c r="AH3113" s="15">
        <f t="shared" si="1473"/>
        <v>1</v>
      </c>
      <c r="AI3113">
        <f t="shared" si="1466"/>
        <v>330.32933487216701</v>
      </c>
      <c r="AJ3113">
        <f t="shared" si="1467"/>
        <v>-407.96973057736687</v>
      </c>
      <c r="AK3113">
        <f t="shared" si="1468"/>
        <v>-7.8884462034201768</v>
      </c>
      <c r="AL3113">
        <f t="shared" si="1455"/>
        <v>-220605422.01502731</v>
      </c>
      <c r="AM3113">
        <f t="shared" si="1469"/>
        <v>-322711.07997987728</v>
      </c>
      <c r="AN3113">
        <f t="shared" si="1470"/>
        <v>-476.32344594828976</v>
      </c>
      <c r="AP3113" s="15">
        <v>1</v>
      </c>
      <c r="AQ3113">
        <f t="shared" si="1456"/>
        <v>45555327425288.75</v>
      </c>
      <c r="AR3113">
        <f t="shared" si="1457"/>
        <v>-1.6751669486040806</v>
      </c>
      <c r="AS3113">
        <f t="shared" si="1458"/>
        <v>-1855088561272.7607</v>
      </c>
      <c r="AU3113">
        <f t="shared" si="1459"/>
        <v>36725514181538.594</v>
      </c>
      <c r="AV3113">
        <f t="shared" si="1471"/>
        <v>-3.4286066998422811E+34</v>
      </c>
    </row>
    <row r="3114" spans="1:48" x14ac:dyDescent="0.3">
      <c r="A3114" s="4">
        <v>26.496300000000002</v>
      </c>
      <c r="B3114" s="4">
        <f t="shared" si="1472"/>
        <v>224</v>
      </c>
      <c r="C3114" s="7">
        <v>24.81</v>
      </c>
      <c r="D3114" s="2">
        <f t="shared" si="1451"/>
        <v>155.2092539193747</v>
      </c>
      <c r="E3114" s="6">
        <f t="shared" si="1461"/>
        <v>54.512326769106558</v>
      </c>
      <c r="F3114" s="2">
        <f t="shared" si="1449"/>
        <v>69.534530613925881</v>
      </c>
      <c r="G3114" s="7">
        <v>37.200000000000003</v>
      </c>
      <c r="H3114" s="3">
        <f t="shared" si="1474"/>
        <v>171.23118124831279</v>
      </c>
      <c r="J3114" s="7">
        <v>45.2</v>
      </c>
      <c r="K3114" s="2">
        <f t="shared" si="1462"/>
        <v>124.83118124831279</v>
      </c>
      <c r="L3114" s="7">
        <v>24.5</v>
      </c>
      <c r="M3114" s="2">
        <f t="shared" si="1463"/>
        <v>66.118873746172483</v>
      </c>
      <c r="N3114" s="7">
        <v>26.2</v>
      </c>
      <c r="O3114" s="2">
        <f t="shared" si="1464"/>
        <v>-22.981126253827512</v>
      </c>
      <c r="Q3114" s="2">
        <f t="shared" si="1465"/>
        <v>67.775192097959504</v>
      </c>
      <c r="R3114" s="2">
        <f t="shared" si="1450"/>
        <v>135.49927879012256</v>
      </c>
      <c r="S3114" s="2">
        <v>32.665799999999997</v>
      </c>
      <c r="T3114" s="2">
        <v>90</v>
      </c>
      <c r="U3114" s="7">
        <v>38.5</v>
      </c>
      <c r="V3114" s="2">
        <f t="shared" si="1452"/>
        <v>113.84137576760695</v>
      </c>
      <c r="W3114" s="7">
        <v>39.729999999999997</v>
      </c>
      <c r="X3114" s="2">
        <f t="shared" si="1454"/>
        <v>39.82817584421614</v>
      </c>
      <c r="Y3114" s="7">
        <v>24.81</v>
      </c>
      <c r="Z3114" s="2">
        <f t="shared" si="1453"/>
        <v>165.22352582587791</v>
      </c>
      <c r="AA3114" s="7">
        <v>46.4</v>
      </c>
      <c r="AB3114" s="7">
        <v>89.1</v>
      </c>
      <c r="AF3114">
        <f t="shared" si="1460"/>
        <v>35.748822755676493</v>
      </c>
      <c r="AH3114" s="15">
        <f t="shared" si="1473"/>
        <v>1</v>
      </c>
      <c r="AI3114">
        <f t="shared" si="1466"/>
        <v>513.18710726963241</v>
      </c>
      <c r="AJ3114">
        <f t="shared" si="1467"/>
        <v>-413.69431810555551</v>
      </c>
      <c r="AK3114">
        <f t="shared" si="1468"/>
        <v>-7.2035290100258198</v>
      </c>
      <c r="AL3114">
        <f t="shared" si="1455"/>
        <v>-210647522.7008577</v>
      </c>
      <c r="AM3114">
        <f t="shared" si="1469"/>
        <v>-304090.5815401189</v>
      </c>
      <c r="AN3114">
        <f t="shared" si="1470"/>
        <v>-457.67621301645289</v>
      </c>
      <c r="AP3114" s="15">
        <v>1</v>
      </c>
      <c r="AQ3114">
        <f t="shared" si="1456"/>
        <v>109088746058916.78</v>
      </c>
      <c r="AR3114">
        <f t="shared" si="1457"/>
        <v>-1.6611132154345047</v>
      </c>
      <c r="AS3114">
        <f t="shared" si="1458"/>
        <v>-1678107462531.7266</v>
      </c>
      <c r="AU3114">
        <f t="shared" si="1459"/>
        <v>51474988236589.727</v>
      </c>
      <c r="AV3114">
        <f t="shared" si="1471"/>
        <v>-2.8213708649915875E+34</v>
      </c>
    </row>
    <row r="3115" spans="1:48" x14ac:dyDescent="0.3">
      <c r="A3115" s="4">
        <v>26.496300000000002</v>
      </c>
      <c r="B3115" s="4">
        <f t="shared" si="1472"/>
        <v>225</v>
      </c>
      <c r="C3115" s="7">
        <v>24.81</v>
      </c>
      <c r="D3115" s="2">
        <f t="shared" si="1451"/>
        <v>155.16225391937471</v>
      </c>
      <c r="E3115" s="6">
        <f t="shared" si="1461"/>
        <v>54.709620153209798</v>
      </c>
      <c r="F3115" s="2">
        <f t="shared" si="1449"/>
        <v>69.973337901332869</v>
      </c>
      <c r="G3115" s="7">
        <v>37.200000000000003</v>
      </c>
      <c r="H3115" s="3">
        <f t="shared" si="1474"/>
        <v>171.33118124831279</v>
      </c>
      <c r="J3115" s="7">
        <v>45.2</v>
      </c>
      <c r="K3115" s="2">
        <f t="shared" si="1462"/>
        <v>124.93118124831278</v>
      </c>
      <c r="L3115" s="7">
        <v>24.5</v>
      </c>
      <c r="M3115" s="2">
        <f t="shared" si="1463"/>
        <v>66.166169880554094</v>
      </c>
      <c r="N3115" s="7">
        <v>26.2</v>
      </c>
      <c r="O3115" s="2">
        <f t="shared" si="1464"/>
        <v>-22.933830119445901</v>
      </c>
      <c r="Q3115" s="2">
        <f t="shared" si="1465"/>
        <v>67.796609395444435</v>
      </c>
      <c r="R3115" s="2">
        <f t="shared" si="1450"/>
        <v>135.54861299024597</v>
      </c>
      <c r="S3115" s="2">
        <v>32.665799999999997</v>
      </c>
      <c r="T3115" s="2">
        <v>90</v>
      </c>
      <c r="U3115" s="7">
        <v>38.5</v>
      </c>
      <c r="V3115" s="2">
        <f t="shared" si="1452"/>
        <v>114.15137576760695</v>
      </c>
      <c r="W3115" s="7">
        <v>39.729999999999997</v>
      </c>
      <c r="X3115" s="2">
        <f t="shared" si="1454"/>
        <v>40.178175844216142</v>
      </c>
      <c r="Y3115" s="7">
        <v>24.81</v>
      </c>
      <c r="Z3115" s="2">
        <f t="shared" si="1453"/>
        <v>165.29152582587793</v>
      </c>
      <c r="AA3115" s="7">
        <v>46.4</v>
      </c>
      <c r="AB3115" s="7">
        <v>89.1</v>
      </c>
      <c r="AF3115">
        <f t="shared" si="1460"/>
        <v>35.839466687139492</v>
      </c>
      <c r="AH3115" s="15">
        <f t="shared" si="1473"/>
        <v>1</v>
      </c>
      <c r="AI3115">
        <f t="shared" si="1466"/>
        <v>937.04972899851623</v>
      </c>
      <c r="AJ3115">
        <f t="shared" si="1467"/>
        <v>-423.35871586791353</v>
      </c>
      <c r="AK3115">
        <f t="shared" si="1468"/>
        <v>-6.6281213764881386</v>
      </c>
      <c r="AL3115">
        <f t="shared" si="1455"/>
        <v>-199539608.2027804</v>
      </c>
      <c r="AM3115">
        <f t="shared" si="1469"/>
        <v>-284308.3333059469</v>
      </c>
      <c r="AN3115">
        <f t="shared" si="1470"/>
        <v>-438.80624519618493</v>
      </c>
      <c r="AP3115" s="15">
        <v>1</v>
      </c>
      <c r="AQ3115">
        <f t="shared" si="1456"/>
        <v>584792987691254.5</v>
      </c>
      <c r="AR3115">
        <f t="shared" si="1457"/>
        <v>-1.6472864871267641</v>
      </c>
      <c r="AS3115">
        <f t="shared" si="1458"/>
        <v>-1483425015785.0149</v>
      </c>
      <c r="AU3115">
        <f t="shared" si="1459"/>
        <v>163273669463744.72</v>
      </c>
      <c r="AV3115">
        <f t="shared" si="1471"/>
        <v>-2.2544555236966679E+34</v>
      </c>
    </row>
    <row r="3116" spans="1:48" x14ac:dyDescent="0.3">
      <c r="A3116" s="4">
        <v>26.496300000000002</v>
      </c>
      <c r="B3116" s="4">
        <f t="shared" si="1472"/>
        <v>226</v>
      </c>
      <c r="C3116" s="7">
        <v>24.81</v>
      </c>
      <c r="D3116" s="2">
        <f t="shared" si="1451"/>
        <v>155.11525391937471</v>
      </c>
      <c r="E3116" s="6">
        <f t="shared" si="1461"/>
        <v>54.902809146531411</v>
      </c>
      <c r="F3116" s="2">
        <f t="shared" si="1449"/>
        <v>70.41258040663223</v>
      </c>
      <c r="G3116" s="7">
        <v>37.200000000000003</v>
      </c>
      <c r="H3116" s="3">
        <f t="shared" ref="H3116:H3160" si="1475">180-ACOS(-((E3116*COS(F3116*3.1416/180))+U3116*COS(V3116*3.1416/180))/G3136)*(180/3.1416)+V3116-30</f>
        <v>170.6645191459678</v>
      </c>
      <c r="J3116" s="7">
        <v>45.2</v>
      </c>
      <c r="K3116" s="2">
        <f t="shared" si="1462"/>
        <v>124.2645191459678</v>
      </c>
      <c r="L3116" s="7">
        <v>24.5</v>
      </c>
      <c r="M3116" s="2">
        <f t="shared" si="1463"/>
        <v>65.709980997785266</v>
      </c>
      <c r="N3116" s="7">
        <v>26.2</v>
      </c>
      <c r="O3116" s="2">
        <f t="shared" si="1464"/>
        <v>-23.390019002214729</v>
      </c>
      <c r="Q3116" s="2">
        <f t="shared" si="1465"/>
        <v>67.705644534585772</v>
      </c>
      <c r="R3116" s="2">
        <f t="shared" si="1450"/>
        <v>135.09542844225697</v>
      </c>
      <c r="S3116" s="2">
        <v>32.665799999999997</v>
      </c>
      <c r="T3116" s="2">
        <v>90</v>
      </c>
      <c r="U3116" s="7">
        <v>38.5</v>
      </c>
      <c r="V3116" s="2">
        <f t="shared" si="1452"/>
        <v>114.46137576760695</v>
      </c>
      <c r="W3116" s="7">
        <v>39.729999999999997</v>
      </c>
      <c r="X3116" s="2">
        <f t="shared" si="1454"/>
        <v>40.528175844216143</v>
      </c>
      <c r="Y3116" s="7">
        <v>24.81</v>
      </c>
      <c r="Z3116" s="2">
        <f t="shared" si="1453"/>
        <v>165.35952582587794</v>
      </c>
      <c r="AA3116" s="7">
        <v>46.4</v>
      </c>
      <c r="AB3116" s="7">
        <v>89.1</v>
      </c>
      <c r="AF3116">
        <f t="shared" si="1460"/>
        <v>36.144918953807576</v>
      </c>
      <c r="AH3116" s="15">
        <f t="shared" si="1473"/>
        <v>1</v>
      </c>
      <c r="AI3116">
        <f t="shared" si="1466"/>
        <v>1166.8302249589974</v>
      </c>
      <c r="AJ3116">
        <f t="shared" si="1467"/>
        <v>-429.21535036843528</v>
      </c>
      <c r="AK3116">
        <f t="shared" si="1468"/>
        <v>-6.1373861105529635</v>
      </c>
      <c r="AL3116">
        <f t="shared" si="1455"/>
        <v>-189966266.81044954</v>
      </c>
      <c r="AM3116">
        <f t="shared" si="1469"/>
        <v>-261748.84721848715</v>
      </c>
      <c r="AN3116">
        <f t="shared" si="1470"/>
        <v>-411.88789659916608</v>
      </c>
      <c r="AP3116" s="15">
        <v>1</v>
      </c>
      <c r="AQ3116">
        <f t="shared" si="1456"/>
        <v>1019291815953225.5</v>
      </c>
      <c r="AR3116">
        <f t="shared" si="1457"/>
        <v>-1.6336847857608512</v>
      </c>
      <c r="AS3116">
        <f t="shared" si="1458"/>
        <v>-1148576747158.7917</v>
      </c>
      <c r="AU3116">
        <f t="shared" si="1459"/>
        <v>294080176769124.13</v>
      </c>
      <c r="AV3116">
        <f t="shared" si="1471"/>
        <v>-1.8784714679689189E+34</v>
      </c>
    </row>
    <row r="3117" spans="1:48" x14ac:dyDescent="0.3">
      <c r="A3117" s="4">
        <v>26.496300000000002</v>
      </c>
      <c r="B3117" s="4">
        <f t="shared" si="1472"/>
        <v>227</v>
      </c>
      <c r="C3117" s="7">
        <v>24.81</v>
      </c>
      <c r="D3117" s="2">
        <f t="shared" si="1451"/>
        <v>155.06825391937471</v>
      </c>
      <c r="E3117" s="6">
        <f t="shared" si="1461"/>
        <v>55.091878385193091</v>
      </c>
      <c r="F3117" s="2">
        <f t="shared" si="1449"/>
        <v>70.852244481531343</v>
      </c>
      <c r="G3117" s="7">
        <v>37.200000000000003</v>
      </c>
      <c r="H3117" s="3">
        <f t="shared" si="1475"/>
        <v>171.78427341185804</v>
      </c>
      <c r="J3117" s="7">
        <v>45.2</v>
      </c>
      <c r="K3117" s="2">
        <f t="shared" si="1462"/>
        <v>125.38427341185803</v>
      </c>
      <c r="L3117" s="7">
        <v>24.5</v>
      </c>
      <c r="M3117" s="2">
        <f t="shared" si="1463"/>
        <v>66.427005259800495</v>
      </c>
      <c r="N3117" s="7">
        <v>26.2</v>
      </c>
      <c r="O3117" s="2">
        <f t="shared" si="1464"/>
        <v>-22.672994740199499</v>
      </c>
      <c r="Q3117" s="2">
        <f t="shared" si="1465"/>
        <v>67.875432393759695</v>
      </c>
      <c r="R3117" s="2">
        <f t="shared" si="1450"/>
        <v>135.81301569158109</v>
      </c>
      <c r="S3117" s="2">
        <v>32.665799999999997</v>
      </c>
      <c r="T3117" s="2">
        <v>90</v>
      </c>
      <c r="U3117" s="7">
        <v>38.5</v>
      </c>
      <c r="V3117" s="2">
        <f t="shared" si="1452"/>
        <v>114.77137576760695</v>
      </c>
      <c r="W3117" s="7">
        <v>39.729999999999997</v>
      </c>
      <c r="X3117" s="2">
        <f t="shared" si="1454"/>
        <v>40.878175844216145</v>
      </c>
      <c r="Y3117" s="7">
        <v>24.81</v>
      </c>
      <c r="Z3117" s="2">
        <f t="shared" si="1453"/>
        <v>165.42752582587795</v>
      </c>
      <c r="AA3117" s="7">
        <v>46.4</v>
      </c>
      <c r="AB3117" s="7">
        <v>89.1</v>
      </c>
      <c r="AF3117">
        <f t="shared" si="1460"/>
        <v>36.45161770413344</v>
      </c>
      <c r="AH3117" s="15">
        <f t="shared" si="1473"/>
        <v>1</v>
      </c>
      <c r="AI3117">
        <f t="shared" si="1466"/>
        <v>1062.4222628387472</v>
      </c>
      <c r="AJ3117">
        <f t="shared" si="1467"/>
        <v>-436.19359363148442</v>
      </c>
      <c r="AK3117">
        <f t="shared" si="1468"/>
        <v>-5.7134687362581884</v>
      </c>
      <c r="AL3117">
        <f t="shared" si="1455"/>
        <v>-176700052.41754022</v>
      </c>
      <c r="AM3117">
        <f t="shared" si="1469"/>
        <v>-247095.96464537087</v>
      </c>
      <c r="AN3117">
        <f t="shared" si="1470"/>
        <v>-403.0737223500484</v>
      </c>
      <c r="AP3117" s="15">
        <v>1</v>
      </c>
      <c r="AQ3117">
        <f t="shared" si="1456"/>
        <v>721602887301784.38</v>
      </c>
      <c r="AR3117">
        <f t="shared" si="1457"/>
        <v>-1.6202956842984342</v>
      </c>
      <c r="AS3117">
        <f t="shared" si="1458"/>
        <v>-743676630383.59131</v>
      </c>
      <c r="AU3117">
        <f t="shared" si="1459"/>
        <v>222623372725922.34</v>
      </c>
      <c r="AV3117">
        <f t="shared" si="1471"/>
        <v>-1.3524719764839563E+34</v>
      </c>
    </row>
    <row r="3118" spans="1:48" x14ac:dyDescent="0.3">
      <c r="A3118" s="4">
        <v>26.496300000000002</v>
      </c>
      <c r="B3118" s="4">
        <f t="shared" si="1472"/>
        <v>228</v>
      </c>
      <c r="C3118" s="7">
        <v>24.81</v>
      </c>
      <c r="D3118" s="2">
        <f t="shared" si="1451"/>
        <v>155.02125391937471</v>
      </c>
      <c r="E3118" s="6">
        <f t="shared" si="1461"/>
        <v>55.276812841773314</v>
      </c>
      <c r="F3118" s="2">
        <f t="shared" si="1449"/>
        <v>71.292316790299964</v>
      </c>
      <c r="G3118" s="7">
        <v>37.200000000000003</v>
      </c>
      <c r="H3118" s="3">
        <f t="shared" si="1475"/>
        <v>172.91118703547886</v>
      </c>
      <c r="J3118" s="7">
        <v>45.2</v>
      </c>
      <c r="K3118" s="2">
        <f t="shared" si="1462"/>
        <v>126.51118703547886</v>
      </c>
      <c r="L3118" s="7">
        <v>24.5</v>
      </c>
      <c r="M3118" s="2">
        <f t="shared" si="1463"/>
        <v>67.147826467458145</v>
      </c>
      <c r="N3118" s="7">
        <v>26.2</v>
      </c>
      <c r="O3118" s="2">
        <f t="shared" si="1464"/>
        <v>-21.952173532541849</v>
      </c>
      <c r="Q3118" s="2">
        <f t="shared" si="1465"/>
        <v>68.039842371981578</v>
      </c>
      <c r="R3118" s="2">
        <f t="shared" si="1450"/>
        <v>136.53439898230195</v>
      </c>
      <c r="S3118" s="2">
        <v>32.665799999999997</v>
      </c>
      <c r="T3118" s="2">
        <v>90</v>
      </c>
      <c r="U3118" s="7">
        <v>38.5</v>
      </c>
      <c r="V3118" s="2">
        <f t="shared" si="1452"/>
        <v>115.08137576760696</v>
      </c>
      <c r="W3118" s="7">
        <v>39.729999999999997</v>
      </c>
      <c r="X3118" s="2">
        <f t="shared" si="1454"/>
        <v>41.228175844216146</v>
      </c>
      <c r="Y3118" s="7">
        <v>24.81</v>
      </c>
      <c r="Z3118" s="2">
        <f t="shared" si="1453"/>
        <v>165.49552582587796</v>
      </c>
      <c r="AA3118" s="7">
        <v>46.4</v>
      </c>
      <c r="AB3118" s="7">
        <v>89.1</v>
      </c>
      <c r="AF3118">
        <f t="shared" si="1460"/>
        <v>36.759386722838286</v>
      </c>
      <c r="AH3118" s="15">
        <f t="shared" si="1473"/>
        <v>1</v>
      </c>
      <c r="AI3118">
        <f t="shared" si="1466"/>
        <v>814.89701997568579</v>
      </c>
      <c r="AJ3118">
        <f t="shared" si="1467"/>
        <v>-443.27709082023659</v>
      </c>
      <c r="AK3118">
        <f t="shared" si="1468"/>
        <v>-5.3432044833578631</v>
      </c>
      <c r="AL3118">
        <f t="shared" si="1455"/>
        <v>-163667561.67909452</v>
      </c>
      <c r="AM3118">
        <f t="shared" si="1469"/>
        <v>-232600.19667470583</v>
      </c>
      <c r="AN3118">
        <f t="shared" si="1470"/>
        <v>-394.4326649684283</v>
      </c>
      <c r="AP3118" s="15">
        <v>1</v>
      </c>
      <c r="AQ3118">
        <f t="shared" si="1456"/>
        <v>-42698284177178.336</v>
      </c>
      <c r="AR3118">
        <f t="shared" si="1457"/>
        <v>-1.6071130871144446</v>
      </c>
      <c r="AS3118">
        <f t="shared" si="1458"/>
        <v>-253321557138.17654</v>
      </c>
      <c r="AU3118">
        <f t="shared" si="1459"/>
        <v>105554027124540.77</v>
      </c>
      <c r="AV3118">
        <f t="shared" si="1471"/>
        <v>-9.538013248789681E+33</v>
      </c>
    </row>
    <row r="3119" spans="1:48" x14ac:dyDescent="0.3">
      <c r="A3119" s="4">
        <v>26.496300000000002</v>
      </c>
      <c r="B3119" s="4">
        <f t="shared" si="1472"/>
        <v>229</v>
      </c>
      <c r="C3119" s="7">
        <v>24.81</v>
      </c>
      <c r="D3119" s="2">
        <f t="shared" si="1451"/>
        <v>154.97425391937472</v>
      </c>
      <c r="E3119" s="6">
        <f t="shared" si="1461"/>
        <v>55.457597825786252</v>
      </c>
      <c r="F3119" s="2">
        <f t="shared" si="1449"/>
        <v>71.732784297030378</v>
      </c>
      <c r="G3119" s="7">
        <v>37.200000000000003</v>
      </c>
      <c r="H3119" s="3">
        <f t="shared" si="1475"/>
        <v>174.04524367139487</v>
      </c>
      <c r="J3119" s="7">
        <v>45.2</v>
      </c>
      <c r="K3119" s="2">
        <f t="shared" si="1462"/>
        <v>127.64524367139487</v>
      </c>
      <c r="L3119" s="7">
        <v>24.5</v>
      </c>
      <c r="M3119" s="2">
        <f t="shared" si="1463"/>
        <v>67.872457435747833</v>
      </c>
      <c r="N3119" s="7">
        <v>26.2</v>
      </c>
      <c r="O3119" s="2">
        <f t="shared" si="1464"/>
        <v>-21.227542564252161</v>
      </c>
      <c r="Q3119" s="2">
        <f t="shared" si="1465"/>
        <v>68.198732099556665</v>
      </c>
      <c r="R3119" s="2">
        <f t="shared" si="1450"/>
        <v>137.25959238720924</v>
      </c>
      <c r="S3119" s="2">
        <v>32.665799999999997</v>
      </c>
      <c r="T3119" s="2">
        <v>90</v>
      </c>
      <c r="U3119" s="7">
        <v>38.5</v>
      </c>
      <c r="V3119" s="2">
        <f t="shared" si="1452"/>
        <v>115.39137576760696</v>
      </c>
      <c r="W3119" s="7">
        <v>39.729999999999997</v>
      </c>
      <c r="X3119" s="2">
        <f t="shared" si="1454"/>
        <v>41.578175844216148</v>
      </c>
      <c r="Y3119" s="7">
        <v>24.81</v>
      </c>
      <c r="Z3119" s="2">
        <f t="shared" si="1453"/>
        <v>165.56352582587797</v>
      </c>
      <c r="AA3119" s="7">
        <v>46.4</v>
      </c>
      <c r="AB3119" s="7">
        <v>89.1</v>
      </c>
      <c r="AF3119">
        <f t="shared" si="1460"/>
        <v>37.068048370161826</v>
      </c>
      <c r="AH3119" s="15">
        <f t="shared" si="1473"/>
        <v>1</v>
      </c>
      <c r="AI3119">
        <f t="shared" si="1466"/>
        <v>1218.9571429070002</v>
      </c>
      <c r="AJ3119">
        <f t="shared" si="1467"/>
        <v>-450.01620625617994</v>
      </c>
      <c r="AK3119">
        <f t="shared" si="1468"/>
        <v>-5.0166731721743121</v>
      </c>
      <c r="AL3119">
        <f t="shared" si="1455"/>
        <v>-150984392.60299376</v>
      </c>
      <c r="AM3119">
        <f t="shared" si="1469"/>
        <v>-218389.56639982387</v>
      </c>
      <c r="AN3119">
        <f t="shared" si="1470"/>
        <v>-385.97730154685757</v>
      </c>
      <c r="AP3119" s="15">
        <v>1</v>
      </c>
      <c r="AQ3119">
        <f t="shared" si="1456"/>
        <v>-1303646965173725</v>
      </c>
      <c r="AR3119">
        <f t="shared" si="1457"/>
        <v>-1.5941308745275098</v>
      </c>
      <c r="AS3119">
        <f t="shared" si="1458"/>
        <v>320038667405.87738</v>
      </c>
      <c r="AU3119">
        <f t="shared" si="1459"/>
        <v>349616321151508.06</v>
      </c>
      <c r="AV3119">
        <f t="shared" si="1471"/>
        <v>-6.7187074987591569E+33</v>
      </c>
    </row>
    <row r="3120" spans="1:48" x14ac:dyDescent="0.3">
      <c r="A3120" s="4">
        <v>26.496300000000002</v>
      </c>
      <c r="B3120" s="4">
        <f t="shared" si="1472"/>
        <v>230</v>
      </c>
      <c r="C3120" s="7">
        <v>24.81</v>
      </c>
      <c r="D3120" s="2">
        <f t="shared" si="1451"/>
        <v>154.92725391937472</v>
      </c>
      <c r="E3120" s="6">
        <f t="shared" si="1461"/>
        <v>55.634218984165535</v>
      </c>
      <c r="F3120" s="2">
        <f t="shared" ref="F3120:F3183" si="1476">ACOS((-A3120*COS(B3120*PI()/180))/E3120)*180/PI()</f>
        <v>72.173634253388698</v>
      </c>
      <c r="G3120" s="7">
        <v>37.200000000000003</v>
      </c>
      <c r="H3120" s="3">
        <f t="shared" si="1475"/>
        <v>175.18643326961242</v>
      </c>
      <c r="J3120" s="7">
        <v>45.2</v>
      </c>
      <c r="K3120" s="2">
        <f t="shared" si="1462"/>
        <v>128.78643326961242</v>
      </c>
      <c r="L3120" s="7">
        <v>24.5</v>
      </c>
      <c r="M3120" s="2">
        <f t="shared" si="1463"/>
        <v>68.600915862441411</v>
      </c>
      <c r="N3120" s="7">
        <v>26.2</v>
      </c>
      <c r="O3120" s="2">
        <f t="shared" si="1464"/>
        <v>-20.499084137558583</v>
      </c>
      <c r="Q3120" s="2">
        <f t="shared" si="1465"/>
        <v>68.351959774412521</v>
      </c>
      <c r="R3120" s="2">
        <f t="shared" si="1450"/>
        <v>137.98861484471996</v>
      </c>
      <c r="S3120" s="2">
        <v>32.665799999999997</v>
      </c>
      <c r="T3120" s="2">
        <v>90</v>
      </c>
      <c r="U3120" s="7">
        <v>38.5</v>
      </c>
      <c r="V3120" s="2">
        <f t="shared" si="1452"/>
        <v>115.70137576760696</v>
      </c>
      <c r="W3120" s="7">
        <v>39.729999999999997</v>
      </c>
      <c r="X3120" s="2">
        <f t="shared" si="1454"/>
        <v>41.928175844216149</v>
      </c>
      <c r="Y3120" s="7">
        <v>24.81</v>
      </c>
      <c r="Z3120" s="2">
        <f t="shared" si="1453"/>
        <v>165.63152582587799</v>
      </c>
      <c r="AA3120" s="7">
        <v>46.4</v>
      </c>
      <c r="AB3120" s="7">
        <v>89.1</v>
      </c>
      <c r="AF3120">
        <f t="shared" si="1460"/>
        <v>37.377423517073325</v>
      </c>
      <c r="AH3120" s="15">
        <f t="shared" si="1473"/>
        <v>1</v>
      </c>
      <c r="AI3120">
        <f t="shared" si="1466"/>
        <v>1053.9670606110167</v>
      </c>
      <c r="AJ3120">
        <f t="shared" si="1467"/>
        <v>-456.31730427051605</v>
      </c>
      <c r="AK3120">
        <f t="shared" si="1468"/>
        <v>-4.7262574432438678</v>
      </c>
      <c r="AL3120">
        <f t="shared" si="1455"/>
        <v>-138698686.9330011</v>
      </c>
      <c r="AM3120">
        <f t="shared" si="1469"/>
        <v>-204501.99487983561</v>
      </c>
      <c r="AN3120">
        <f t="shared" si="1470"/>
        <v>-377.72010236545634</v>
      </c>
      <c r="AP3120" s="15">
        <v>1</v>
      </c>
      <c r="AQ3120">
        <f t="shared" si="1456"/>
        <v>-547131140613934.81</v>
      </c>
      <c r="AR3120">
        <f t="shared" si="1457"/>
        <v>-1.5813431699966818</v>
      </c>
      <c r="AS3120">
        <f t="shared" si="1458"/>
        <v>964118293313.24194</v>
      </c>
      <c r="AU3120">
        <f t="shared" si="1459"/>
        <v>222027232235842.09</v>
      </c>
      <c r="AV3120">
        <f t="shared" si="1471"/>
        <v>-4.5697447884664407E+33</v>
      </c>
    </row>
    <row r="3121" spans="1:48" x14ac:dyDescent="0.3">
      <c r="A3121" s="4">
        <v>26.496300000000002</v>
      </c>
      <c r="B3121" s="4">
        <f t="shared" si="1472"/>
        <v>231</v>
      </c>
      <c r="C3121" s="7">
        <v>24.81</v>
      </c>
      <c r="D3121" s="2">
        <f t="shared" si="1451"/>
        <v>154.88025391937472</v>
      </c>
      <c r="E3121" s="6">
        <f t="shared" si="1461"/>
        <v>55.806662301751089</v>
      </c>
      <c r="F3121" s="2">
        <f t="shared" si="1476"/>
        <v>72.614854186832247</v>
      </c>
      <c r="G3121" s="7">
        <v>37.200000000000003</v>
      </c>
      <c r="H3121" s="3">
        <f t="shared" si="1475"/>
        <v>176.33475225419056</v>
      </c>
      <c r="J3121" s="7">
        <v>45.2</v>
      </c>
      <c r="K3121" s="2">
        <f t="shared" si="1462"/>
        <v>129.93475225419056</v>
      </c>
      <c r="L3121" s="7">
        <v>24.5</v>
      </c>
      <c r="M3121" s="2">
        <f t="shared" si="1463"/>
        <v>69.333224434839678</v>
      </c>
      <c r="N3121" s="7">
        <v>26.2</v>
      </c>
      <c r="O3121" s="2">
        <f t="shared" si="1464"/>
        <v>-19.766775565160316</v>
      </c>
      <c r="Q3121" s="2">
        <f t="shared" si="1465"/>
        <v>68.499384055984748</v>
      </c>
      <c r="R3121" s="2">
        <f t="shared" si="1450"/>
        <v>138.72149026777731</v>
      </c>
      <c r="S3121" s="2">
        <v>32.665799999999997</v>
      </c>
      <c r="T3121" s="2">
        <v>90</v>
      </c>
      <c r="U3121" s="7">
        <v>38.5</v>
      </c>
      <c r="V3121" s="2">
        <f t="shared" si="1452"/>
        <v>116.01137576760696</v>
      </c>
      <c r="W3121" s="7">
        <v>39.729999999999997</v>
      </c>
      <c r="X3121" s="2">
        <f t="shared" si="1454"/>
        <v>42.27817584421615</v>
      </c>
      <c r="Y3121" s="7">
        <v>24.81</v>
      </c>
      <c r="Z3121" s="2">
        <f t="shared" si="1453"/>
        <v>165.699525825878</v>
      </c>
      <c r="AA3121" s="7">
        <v>46.4</v>
      </c>
      <c r="AB3121" s="7">
        <v>89.1</v>
      </c>
      <c r="AF3121">
        <f t="shared" si="1460"/>
        <v>37.687331476574393</v>
      </c>
      <c r="AH3121" s="15">
        <f t="shared" si="1473"/>
        <v>1</v>
      </c>
      <c r="AI3121">
        <f t="shared" si="1466"/>
        <v>821.93838923624003</v>
      </c>
      <c r="AJ3121">
        <f t="shared" si="1467"/>
        <v>-462.71598243174492</v>
      </c>
      <c r="AK3121">
        <f t="shared" si="1468"/>
        <v>-4.4660110149568322</v>
      </c>
      <c r="AL3121">
        <f t="shared" si="1455"/>
        <v>-126750040.01934087</v>
      </c>
      <c r="AM3121">
        <f t="shared" si="1469"/>
        <v>-190815.06124226857</v>
      </c>
      <c r="AN3121">
        <f t="shared" si="1470"/>
        <v>-369.67340808472551</v>
      </c>
      <c r="AP3121" s="15">
        <v>1</v>
      </c>
      <c r="AQ3121">
        <f t="shared" si="1456"/>
        <v>133812090468042.3</v>
      </c>
      <c r="AR3121">
        <f t="shared" si="1457"/>
        <v>-1.5687442790999657</v>
      </c>
      <c r="AS3121">
        <f t="shared" si="1458"/>
        <v>1669392184899.5186</v>
      </c>
      <c r="AU3121">
        <f t="shared" si="1459"/>
        <v>107041460954238.5</v>
      </c>
      <c r="AV3121">
        <f t="shared" si="1471"/>
        <v>-3.0337209104692227E+33</v>
      </c>
    </row>
    <row r="3122" spans="1:48" x14ac:dyDescent="0.3">
      <c r="A3122" s="4">
        <v>26.496300000000002</v>
      </c>
      <c r="B3122" s="4">
        <f t="shared" si="1472"/>
        <v>232</v>
      </c>
      <c r="C3122" s="7">
        <v>24.81</v>
      </c>
      <c r="D3122" s="2">
        <f t="shared" si="1451"/>
        <v>154.83325391937473</v>
      </c>
      <c r="E3122" s="6">
        <f t="shared" si="1461"/>
        <v>55.974914101778005</v>
      </c>
      <c r="F3122" s="2">
        <f t="shared" si="1476"/>
        <v>73.056431889268737</v>
      </c>
      <c r="G3122" s="7">
        <v>37.200000000000003</v>
      </c>
      <c r="H3122" s="3">
        <f t="shared" si="1475"/>
        <v>177.49020371866715</v>
      </c>
      <c r="J3122" s="7">
        <v>45.2</v>
      </c>
      <c r="K3122" s="2">
        <f t="shared" si="1462"/>
        <v>131.09020371866714</v>
      </c>
      <c r="L3122" s="7">
        <v>24.5</v>
      </c>
      <c r="M3122" s="2">
        <f t="shared" si="1463"/>
        <v>70.069410950903261</v>
      </c>
      <c r="N3122" s="7">
        <v>26.2</v>
      </c>
      <c r="O3122" s="2">
        <f t="shared" si="1464"/>
        <v>-19.030589049096733</v>
      </c>
      <c r="Q3122" s="2">
        <f t="shared" si="1465"/>
        <v>68.640863951396057</v>
      </c>
      <c r="R3122" s="2">
        <f t="shared" si="1450"/>
        <v>139.4582476671504</v>
      </c>
      <c r="S3122" s="2">
        <v>32.665799999999997</v>
      </c>
      <c r="T3122" s="2">
        <v>90</v>
      </c>
      <c r="U3122" s="7">
        <v>38.5</v>
      </c>
      <c r="V3122" s="2">
        <f t="shared" si="1452"/>
        <v>116.32137576760697</v>
      </c>
      <c r="W3122" s="7">
        <v>39.729999999999997</v>
      </c>
      <c r="X3122" s="2">
        <f t="shared" si="1454"/>
        <v>42.628175844216152</v>
      </c>
      <c r="Y3122" s="7">
        <v>24.81</v>
      </c>
      <c r="Z3122" s="2">
        <f t="shared" si="1453"/>
        <v>165.76752582587801</v>
      </c>
      <c r="AA3122" s="7">
        <v>46.4</v>
      </c>
      <c r="AB3122" s="7">
        <v>89.1</v>
      </c>
      <c r="AF3122">
        <f t="shared" si="1460"/>
        <v>37.997589930660155</v>
      </c>
      <c r="AH3122" s="15">
        <f t="shared" si="1473"/>
        <v>1</v>
      </c>
      <c r="AI3122">
        <f t="shared" si="1466"/>
        <v>1229.2140468414873</v>
      </c>
      <c r="AJ3122">
        <f t="shared" si="1467"/>
        <v>-469.40854334892589</v>
      </c>
      <c r="AK3122">
        <f t="shared" si="1468"/>
        <v>-4.2312240916524066</v>
      </c>
      <c r="AL3122">
        <f t="shared" si="1455"/>
        <v>-115138162.39196521</v>
      </c>
      <c r="AM3122">
        <f t="shared" si="1469"/>
        <v>-177290.0903736552</v>
      </c>
      <c r="AN3122">
        <f t="shared" si="1470"/>
        <v>-361.84940666205995</v>
      </c>
      <c r="AP3122" s="15">
        <v>1</v>
      </c>
      <c r="AQ3122">
        <f t="shared" si="1456"/>
        <v>1390113076009153.8</v>
      </c>
      <c r="AR3122">
        <f t="shared" si="1457"/>
        <v>-1.556329013422596</v>
      </c>
      <c r="AS3122">
        <f t="shared" si="1458"/>
        <v>2428774459411.5996</v>
      </c>
      <c r="AU3122">
        <f t="shared" si="1459"/>
        <v>373608125773388.5</v>
      </c>
      <c r="AV3122">
        <f t="shared" si="1471"/>
        <v>-2.0258914537013721E+33</v>
      </c>
    </row>
    <row r="3123" spans="1:48" x14ac:dyDescent="0.3">
      <c r="A3123" s="4">
        <v>26.496300000000002</v>
      </c>
      <c r="B3123" s="4">
        <f t="shared" si="1472"/>
        <v>233</v>
      </c>
      <c r="C3123" s="7">
        <v>24.81</v>
      </c>
      <c r="D3123" s="2">
        <f t="shared" si="1451"/>
        <v>154.78625391937473</v>
      </c>
      <c r="E3123" s="6">
        <f t="shared" si="1461"/>
        <v>56.138961046366049</v>
      </c>
      <c r="F3123" s="2">
        <f t="shared" si="1476"/>
        <v>73.49835540613509</v>
      </c>
      <c r="G3123" s="7">
        <v>37.200000000000003</v>
      </c>
      <c r="H3123" s="3">
        <f t="shared" si="1475"/>
        <v>178.65279764009699</v>
      </c>
      <c r="J3123" s="7">
        <v>45.2</v>
      </c>
      <c r="K3123" s="2">
        <f t="shared" si="1462"/>
        <v>132.25279764009699</v>
      </c>
      <c r="L3123" s="7">
        <v>24.5</v>
      </c>
      <c r="M3123" s="2">
        <f t="shared" si="1463"/>
        <v>70.80950845604292</v>
      </c>
      <c r="N3123" s="7">
        <v>26.2</v>
      </c>
      <c r="O3123" s="2">
        <f t="shared" si="1464"/>
        <v>-18.290491543957074</v>
      </c>
      <c r="Q3123" s="2">
        <f t="shared" si="1465"/>
        <v>68.776258693393245</v>
      </c>
      <c r="R3123" s="2">
        <f t="shared" si="1450"/>
        <v>140.19892129041804</v>
      </c>
      <c r="S3123" s="2">
        <v>32.665799999999997</v>
      </c>
      <c r="T3123" s="2">
        <v>90</v>
      </c>
      <c r="U3123" s="7">
        <v>38.5</v>
      </c>
      <c r="V3123" s="2">
        <f t="shared" si="1452"/>
        <v>116.63137576760697</v>
      </c>
      <c r="W3123" s="7">
        <v>39.729999999999997</v>
      </c>
      <c r="X3123" s="2">
        <f t="shared" si="1454"/>
        <v>42.978175844216153</v>
      </c>
      <c r="Y3123" s="7">
        <v>24.81</v>
      </c>
      <c r="Z3123" s="2">
        <f t="shared" si="1453"/>
        <v>165.83552582587802</v>
      </c>
      <c r="AA3123" s="7">
        <v>46.4</v>
      </c>
      <c r="AB3123" s="7">
        <v>89.1</v>
      </c>
      <c r="AF3123">
        <f t="shared" si="1460"/>
        <v>38.308014852448892</v>
      </c>
      <c r="AH3123" s="15">
        <f t="shared" si="1473"/>
        <v>1</v>
      </c>
      <c r="AI3123">
        <f t="shared" si="1466"/>
        <v>972.44680738372165</v>
      </c>
      <c r="AJ3123">
        <f t="shared" si="1467"/>
        <v>-474.78615136650427</v>
      </c>
      <c r="AK3123">
        <f t="shared" si="1468"/>
        <v>-4.0181176908869292</v>
      </c>
      <c r="AL3123">
        <f t="shared" si="1455"/>
        <v>-104152091.41100308</v>
      </c>
      <c r="AM3123">
        <f t="shared" si="1469"/>
        <v>-164345.86540990911</v>
      </c>
      <c r="AN3123">
        <f t="shared" si="1470"/>
        <v>-354.26011001491543</v>
      </c>
      <c r="AP3123" s="15">
        <v>1</v>
      </c>
      <c r="AQ3123">
        <f t="shared" si="1456"/>
        <v>240276333554276.63</v>
      </c>
      <c r="AR3123">
        <f t="shared" si="1457"/>
        <v>-1.5440929066640054</v>
      </c>
      <c r="AS3123">
        <f t="shared" si="1458"/>
        <v>3188523312576.5513</v>
      </c>
      <c r="AU3123">
        <f t="shared" si="1459"/>
        <v>176489081349592.72</v>
      </c>
      <c r="AV3123">
        <f t="shared" si="1471"/>
        <v>-1.27707511212143E+33</v>
      </c>
    </row>
    <row r="3124" spans="1:48" x14ac:dyDescent="0.3">
      <c r="A3124" s="4">
        <v>26.496300000000002</v>
      </c>
      <c r="B3124" s="4">
        <f t="shared" si="1472"/>
        <v>234</v>
      </c>
      <c r="C3124" s="7">
        <v>24.81</v>
      </c>
      <c r="D3124" s="2">
        <f t="shared" si="1451"/>
        <v>154.73925391937473</v>
      </c>
      <c r="E3124" s="6">
        <f t="shared" si="1461"/>
        <v>56.298790137008623</v>
      </c>
      <c r="F3124" s="2">
        <f t="shared" si="1476"/>
        <v>73.940613025873603</v>
      </c>
      <c r="G3124" s="7">
        <v>37.200000000000003</v>
      </c>
      <c r="H3124" s="3">
        <f t="shared" si="1475"/>
        <v>179.82255111366129</v>
      </c>
      <c r="J3124" s="7">
        <v>45.2</v>
      </c>
      <c r="K3124" s="2">
        <f t="shared" si="1462"/>
        <v>133.42255111366129</v>
      </c>
      <c r="L3124" s="7">
        <v>24.5</v>
      </c>
      <c r="M3124" s="2">
        <f t="shared" si="1463"/>
        <v>71.553555396967113</v>
      </c>
      <c r="N3124" s="7">
        <v>26.2</v>
      </c>
      <c r="O3124" s="2">
        <f t="shared" si="1464"/>
        <v>-17.546444603032882</v>
      </c>
      <c r="Q3124" s="2">
        <f t="shared" si="1465"/>
        <v>68.905427609426425</v>
      </c>
      <c r="R3124" s="2">
        <f t="shared" si="1450"/>
        <v>140.94355077804258</v>
      </c>
      <c r="S3124" s="2">
        <v>32.665799999999997</v>
      </c>
      <c r="T3124" s="2">
        <v>90</v>
      </c>
      <c r="U3124" s="7">
        <v>38.5</v>
      </c>
      <c r="V3124" s="2">
        <f t="shared" si="1452"/>
        <v>116.94137576760697</v>
      </c>
      <c r="W3124" s="7">
        <v>39.729999999999997</v>
      </c>
      <c r="X3124" s="2">
        <f t="shared" si="1454"/>
        <v>43.328175844216155</v>
      </c>
      <c r="Y3124" s="7">
        <v>24.81</v>
      </c>
      <c r="Z3124" s="2">
        <f t="shared" si="1453"/>
        <v>165.90352582587803</v>
      </c>
      <c r="AA3124" s="7">
        <v>46.4</v>
      </c>
      <c r="AB3124" s="7">
        <v>89.1</v>
      </c>
      <c r="AF3124">
        <f t="shared" si="1460"/>
        <v>38.618420422925809</v>
      </c>
      <c r="AH3124" s="15">
        <f t="shared" si="1473"/>
        <v>1</v>
      </c>
      <c r="AI3124">
        <f t="shared" si="1466"/>
        <v>783.17503697541588</v>
      </c>
      <c r="AJ3124">
        <f t="shared" si="1467"/>
        <v>-480.83783528195573</v>
      </c>
      <c r="AK3124">
        <f t="shared" si="1468"/>
        <v>-3.8236243745685901</v>
      </c>
      <c r="AL3124">
        <f t="shared" si="1455"/>
        <v>-93493167.28066726</v>
      </c>
      <c r="AM3124">
        <f t="shared" si="1469"/>
        <v>-151486.03890475922</v>
      </c>
      <c r="AN3124">
        <f t="shared" si="1470"/>
        <v>-346.91733045297019</v>
      </c>
      <c r="AP3124" s="15">
        <v>1</v>
      </c>
      <c r="AQ3124">
        <f t="shared" si="1456"/>
        <v>-188063188622271.78</v>
      </c>
      <c r="AR3124">
        <f t="shared" si="1457"/>
        <v>-1.5320307297367848</v>
      </c>
      <c r="AS3124">
        <f t="shared" si="1458"/>
        <v>3971150468905.1333</v>
      </c>
      <c r="AU3124">
        <f t="shared" si="1459"/>
        <v>93028117280647.859</v>
      </c>
      <c r="AV3124">
        <f t="shared" si="1471"/>
        <v>-7.8405518835666853E+32</v>
      </c>
    </row>
    <row r="3125" spans="1:48" x14ac:dyDescent="0.3">
      <c r="A3125" s="4">
        <v>26.496300000000002</v>
      </c>
      <c r="B3125" s="4">
        <f t="shared" si="1472"/>
        <v>235</v>
      </c>
      <c r="C3125" s="7">
        <v>24.81</v>
      </c>
      <c r="D3125" s="2">
        <f t="shared" si="1451"/>
        <v>154.69225391937474</v>
      </c>
      <c r="E3125" s="6">
        <f t="shared" si="1461"/>
        <v>56.454388715060006</v>
      </c>
      <c r="F3125" s="2">
        <f t="shared" si="1476"/>
        <v>74.383193269785707</v>
      </c>
      <c r="G3125" s="7">
        <v>37.200000000000003</v>
      </c>
      <c r="H3125" s="3">
        <f t="shared" si="1475"/>
        <v>180.99948860999842</v>
      </c>
      <c r="J3125" s="7">
        <v>45.2</v>
      </c>
      <c r="K3125" s="2">
        <f t="shared" si="1462"/>
        <v>134.59948860999842</v>
      </c>
      <c r="L3125" s="7">
        <v>24.5</v>
      </c>
      <c r="M3125" s="2">
        <f t="shared" si="1463"/>
        <v>72.301595794127735</v>
      </c>
      <c r="N3125" s="7">
        <v>26.2</v>
      </c>
      <c r="O3125" s="2">
        <f t="shared" si="1464"/>
        <v>-16.798404205872259</v>
      </c>
      <c r="Q3125" s="2">
        <f t="shared" si="1465"/>
        <v>69.028229981165595</v>
      </c>
      <c r="R3125" s="2">
        <f t="shared" si="1450"/>
        <v>141.69218133808303</v>
      </c>
      <c r="S3125" s="2">
        <v>32.665799999999997</v>
      </c>
      <c r="T3125" s="2">
        <v>90</v>
      </c>
      <c r="U3125" s="7">
        <v>38.5</v>
      </c>
      <c r="V3125" s="2">
        <f t="shared" si="1452"/>
        <v>117.25137576760697</v>
      </c>
      <c r="W3125" s="7">
        <v>39.729999999999997</v>
      </c>
      <c r="X3125" s="2">
        <f t="shared" si="1454"/>
        <v>43.678175844216156</v>
      </c>
      <c r="Y3125" s="7">
        <v>24.81</v>
      </c>
      <c r="Z3125" s="2">
        <f t="shared" si="1453"/>
        <v>165.97152582587805</v>
      </c>
      <c r="AA3125" s="7">
        <v>46.4</v>
      </c>
      <c r="AB3125" s="7">
        <v>89.1</v>
      </c>
      <c r="AF3125">
        <f t="shared" si="1460"/>
        <v>38.928618941676064</v>
      </c>
      <c r="AH3125" s="15">
        <f t="shared" si="1473"/>
        <v>1</v>
      </c>
      <c r="AI3125">
        <f t="shared" si="1466"/>
        <v>1172.5687483903212</v>
      </c>
      <c r="AJ3125">
        <f t="shared" si="1467"/>
        <v>-486.61685397450742</v>
      </c>
      <c r="AK3125">
        <f t="shared" si="1468"/>
        <v>-3.6452281714802086</v>
      </c>
      <c r="AL3125">
        <f t="shared" si="1455"/>
        <v>-83337008.579586163</v>
      </c>
      <c r="AM3125">
        <f t="shared" si="1469"/>
        <v>-138958.47009329798</v>
      </c>
      <c r="AN3125">
        <f t="shared" si="1470"/>
        <v>-339.83265690088615</v>
      </c>
      <c r="AP3125" s="15">
        <v>1</v>
      </c>
      <c r="AQ3125">
        <f t="shared" si="1456"/>
        <v>-1078613722335607.8</v>
      </c>
      <c r="AR3125">
        <f t="shared" si="1457"/>
        <v>-1.5201382472630844</v>
      </c>
      <c r="AS3125">
        <f t="shared" si="1458"/>
        <v>4730921268951.4844</v>
      </c>
      <c r="AU3125">
        <f t="shared" si="1459"/>
        <v>331433962499664.44</v>
      </c>
      <c r="AV3125">
        <f t="shared" si="1471"/>
        <v>-4.9213875263395993E+32</v>
      </c>
    </row>
    <row r="3126" spans="1:48" x14ac:dyDescent="0.3">
      <c r="A3126" s="4">
        <v>26.496300000000002</v>
      </c>
      <c r="B3126" s="4">
        <f t="shared" si="1472"/>
        <v>236</v>
      </c>
      <c r="C3126" s="7">
        <v>24.81</v>
      </c>
      <c r="D3126" s="2">
        <f t="shared" si="1451"/>
        <v>154.64525391937474</v>
      </c>
      <c r="E3126" s="6">
        <f t="shared" si="1461"/>
        <v>56.605744462220002</v>
      </c>
      <c r="F3126" s="2">
        <f t="shared" si="1476"/>
        <v>74.826084882243592</v>
      </c>
      <c r="G3126" s="7">
        <v>37.200000000000003</v>
      </c>
      <c r="H3126" s="3">
        <f t="shared" si="1475"/>
        <v>182.18364225761999</v>
      </c>
      <c r="J3126" s="7">
        <v>45.2</v>
      </c>
      <c r="K3126" s="2">
        <f t="shared" si="1462"/>
        <v>135.78364225761999</v>
      </c>
      <c r="L3126" s="7">
        <v>24.5</v>
      </c>
      <c r="M3126" s="2">
        <f t="shared" si="1463"/>
        <v>73.053679434465948</v>
      </c>
      <c r="N3126" s="7">
        <v>26.2</v>
      </c>
      <c r="O3126" s="2">
        <f t="shared" si="1464"/>
        <v>-16.046320565534046</v>
      </c>
      <c r="Q3126" s="2">
        <f t="shared" si="1465"/>
        <v>69.144524893651223</v>
      </c>
      <c r="R3126" s="2">
        <f t="shared" si="1450"/>
        <v>142.4448639412592</v>
      </c>
      <c r="S3126" s="2">
        <v>32.665799999999997</v>
      </c>
      <c r="T3126" s="2">
        <v>90</v>
      </c>
      <c r="U3126" s="7">
        <v>38.5</v>
      </c>
      <c r="V3126" s="2">
        <f t="shared" si="1452"/>
        <v>117.56137576760698</v>
      </c>
      <c r="W3126" s="7">
        <v>39.729999999999997</v>
      </c>
      <c r="X3126" s="2">
        <f t="shared" si="1454"/>
        <v>44.028175844216157</v>
      </c>
      <c r="Y3126" s="7">
        <v>24.81</v>
      </c>
      <c r="Z3126" s="2">
        <f t="shared" si="1453"/>
        <v>166.03952582587806</v>
      </c>
      <c r="AA3126" s="7">
        <v>46.4</v>
      </c>
      <c r="AB3126" s="7">
        <v>89.1</v>
      </c>
      <c r="AF3126">
        <f t="shared" si="1460"/>
        <v>39.238420730902959</v>
      </c>
      <c r="AH3126" s="15">
        <f t="shared" si="1473"/>
        <v>1</v>
      </c>
      <c r="AI3126">
        <f t="shared" si="1466"/>
        <v>804.60578316201565</v>
      </c>
      <c r="AJ3126">
        <f t="shared" si="1467"/>
        <v>-492.25588283025161</v>
      </c>
      <c r="AK3126">
        <f t="shared" si="1468"/>
        <v>-3.4808458517722118</v>
      </c>
      <c r="AL3126">
        <f t="shared" si="1455"/>
        <v>-73682277.1083325</v>
      </c>
      <c r="AM3126">
        <f t="shared" si="1469"/>
        <v>-126735.13068901276</v>
      </c>
      <c r="AN3126">
        <f t="shared" si="1470"/>
        <v>-333.01743093217988</v>
      </c>
      <c r="AP3126" s="15">
        <v>1</v>
      </c>
      <c r="AQ3126">
        <f t="shared" si="1456"/>
        <v>-8452132013756.2666</v>
      </c>
      <c r="AR3126">
        <f t="shared" si="1457"/>
        <v>-1.5084111136098035</v>
      </c>
      <c r="AS3126">
        <f t="shared" si="1458"/>
        <v>5446014121674.042</v>
      </c>
      <c r="AU3126">
        <f t="shared" si="1459"/>
        <v>100530301666999.84</v>
      </c>
      <c r="AV3126">
        <f t="shared" si="1471"/>
        <v>-2.7557247617626794E+32</v>
      </c>
    </row>
    <row r="3127" spans="1:48" x14ac:dyDescent="0.3">
      <c r="A3127" s="4">
        <v>26.496300000000002</v>
      </c>
      <c r="B3127" s="4">
        <f t="shared" si="1472"/>
        <v>237</v>
      </c>
      <c r="C3127" s="7">
        <v>24.81</v>
      </c>
      <c r="D3127" s="2">
        <f t="shared" si="1451"/>
        <v>154.59825391937474</v>
      </c>
      <c r="E3127" s="6">
        <f t="shared" si="1461"/>
        <v>56.752845401014667</v>
      </c>
      <c r="F3127" s="2">
        <f t="shared" si="1476"/>
        <v>75.269276821241363</v>
      </c>
      <c r="G3127" s="7">
        <v>37.200000000000003</v>
      </c>
      <c r="H3127" s="3">
        <f t="shared" si="1475"/>
        <v>183.3750521530298</v>
      </c>
      <c r="J3127" s="7">
        <v>45.2</v>
      </c>
      <c r="K3127" s="2">
        <f t="shared" si="1462"/>
        <v>136.97505215302979</v>
      </c>
      <c r="L3127" s="7">
        <v>24.5</v>
      </c>
      <c r="M3127" s="2">
        <f t="shared" si="1463"/>
        <v>73.809862086350279</v>
      </c>
      <c r="N3127" s="7">
        <v>26.2</v>
      </c>
      <c r="O3127" s="2">
        <f t="shared" si="1464"/>
        <v>-15.290137913649716</v>
      </c>
      <c r="Q3127" s="2">
        <f t="shared" si="1465"/>
        <v>69.254171073164741</v>
      </c>
      <c r="R3127" s="2">
        <f t="shared" si="1450"/>
        <v>143.20165553826925</v>
      </c>
      <c r="S3127" s="2">
        <v>32.665799999999997</v>
      </c>
      <c r="T3127" s="2">
        <v>90</v>
      </c>
      <c r="U3127" s="7">
        <v>38.5</v>
      </c>
      <c r="V3127" s="2">
        <f t="shared" si="1452"/>
        <v>117.87137576760698</v>
      </c>
      <c r="W3127" s="7">
        <v>39.729999999999997</v>
      </c>
      <c r="X3127" s="2">
        <f t="shared" si="1454"/>
        <v>44.378175844216159</v>
      </c>
      <c r="Y3127" s="7">
        <v>24.81</v>
      </c>
      <c r="Z3127" s="2">
        <f t="shared" si="1453"/>
        <v>166.10752582587807</v>
      </c>
      <c r="AA3127" s="7">
        <v>46.4</v>
      </c>
      <c r="AB3127" s="7">
        <v>89.1</v>
      </c>
      <c r="AF3127">
        <f t="shared" si="1460"/>
        <v>39.5476340319385</v>
      </c>
      <c r="AH3127" s="15">
        <f t="shared" si="1473"/>
        <v>1</v>
      </c>
      <c r="AI3127">
        <f t="shared" si="1466"/>
        <v>698.50390329585878</v>
      </c>
      <c r="AJ3127">
        <f t="shared" si="1467"/>
        <v>-497.86324505073611</v>
      </c>
      <c r="AK3127">
        <f t="shared" si="1468"/>
        <v>-3.3287376049771158</v>
      </c>
      <c r="AL3127">
        <f t="shared" si="1455"/>
        <v>-64530884.675299056</v>
      </c>
      <c r="AM3127">
        <f t="shared" si="1469"/>
        <v>-114792.2418867098</v>
      </c>
      <c r="AN3127">
        <f t="shared" si="1470"/>
        <v>-326.4827226335043</v>
      </c>
      <c r="AP3127" s="15">
        <v>1</v>
      </c>
      <c r="AQ3127">
        <f t="shared" si="1456"/>
        <v>163522704011590.81</v>
      </c>
      <c r="AR3127">
        <f t="shared" si="1457"/>
        <v>-1.4968451593893777</v>
      </c>
      <c r="AS3127">
        <f t="shared" si="1458"/>
        <v>6095391555095.7578</v>
      </c>
      <c r="AU3127">
        <f t="shared" si="1459"/>
        <v>67073485853804.414</v>
      </c>
      <c r="AV3127">
        <f t="shared" si="1471"/>
        <v>-1.5285428009219433E+32</v>
      </c>
    </row>
    <row r="3128" spans="1:48" x14ac:dyDescent="0.3">
      <c r="A3128" s="4">
        <v>26.496300000000002</v>
      </c>
      <c r="B3128" s="4">
        <f t="shared" si="1472"/>
        <v>238</v>
      </c>
      <c r="C3128" s="7">
        <v>24.81</v>
      </c>
      <c r="D3128" s="2">
        <f t="shared" si="1451"/>
        <v>154.55125391937474</v>
      </c>
      <c r="E3128" s="6">
        <f t="shared" si="1461"/>
        <v>56.895679895272472</v>
      </c>
      <c r="F3128" s="2">
        <f t="shared" si="1476"/>
        <v>75.712758249268049</v>
      </c>
      <c r="G3128" s="7">
        <v>37.200000000000003</v>
      </c>
      <c r="H3128" s="3">
        <f t="shared" si="1475"/>
        <v>184.57376670144444</v>
      </c>
      <c r="J3128" s="7">
        <v>45.2</v>
      </c>
      <c r="K3128" s="2">
        <f t="shared" si="1462"/>
        <v>138.17376670144444</v>
      </c>
      <c r="L3128" s="7">
        <v>24.5</v>
      </c>
      <c r="M3128" s="2">
        <f t="shared" si="1463"/>
        <v>74.570205738812007</v>
      </c>
      <c r="N3128" s="7">
        <v>26.2</v>
      </c>
      <c r="O3128" s="2">
        <f t="shared" si="1464"/>
        <v>-14.529794261187988</v>
      </c>
      <c r="Q3128" s="2">
        <f t="shared" si="1465"/>
        <v>69.357026712780382</v>
      </c>
      <c r="R3128" s="2">
        <f t="shared" si="1450"/>
        <v>143.96261930147759</v>
      </c>
      <c r="S3128" s="2">
        <v>32.665799999999997</v>
      </c>
      <c r="T3128" s="2">
        <v>90</v>
      </c>
      <c r="U3128" s="7">
        <v>38.5</v>
      </c>
      <c r="V3128" s="2">
        <f t="shared" si="1452"/>
        <v>118.18137576760698</v>
      </c>
      <c r="W3128" s="7">
        <v>39.729999999999997</v>
      </c>
      <c r="X3128" s="2">
        <f t="shared" si="1454"/>
        <v>44.72817584421616</v>
      </c>
      <c r="Y3128" s="7">
        <v>24.81</v>
      </c>
      <c r="Z3128" s="2">
        <f t="shared" si="1453"/>
        <v>166.17552582587808</v>
      </c>
      <c r="AA3128" s="7">
        <v>46.4</v>
      </c>
      <c r="AB3128" s="7">
        <v>89.1</v>
      </c>
      <c r="AF3128">
        <f t="shared" si="1460"/>
        <v>39.856064893354251</v>
      </c>
      <c r="AH3128" s="15">
        <f t="shared" si="1473"/>
        <v>1</v>
      </c>
      <c r="AI3128">
        <f t="shared" si="1466"/>
        <v>1037.5761236306687</v>
      </c>
      <c r="AJ3128">
        <f t="shared" si="1467"/>
        <v>-503.23139128248488</v>
      </c>
      <c r="AK3128">
        <f t="shared" si="1468"/>
        <v>-3.1874389623258206</v>
      </c>
      <c r="AL3128">
        <f t="shared" si="1455"/>
        <v>-55927958.17608352</v>
      </c>
      <c r="AM3128">
        <f t="shared" si="1469"/>
        <v>-103185.18183357416</v>
      </c>
      <c r="AN3128">
        <f t="shared" si="1470"/>
        <v>-320.23930631694236</v>
      </c>
      <c r="AP3128" s="15">
        <v>1</v>
      </c>
      <c r="AQ3128">
        <f t="shared" si="1456"/>
        <v>507410838792004.63</v>
      </c>
      <c r="AR3128">
        <f t="shared" si="1457"/>
        <v>-1.4854364151613109</v>
      </c>
      <c r="AS3128">
        <f t="shared" si="1458"/>
        <v>6642868749799.2178</v>
      </c>
      <c r="AU3128">
        <f t="shared" si="1459"/>
        <v>227495793240605.41</v>
      </c>
      <c r="AV3128">
        <f t="shared" si="1471"/>
        <v>-8.7075008956463678E+31</v>
      </c>
    </row>
    <row r="3129" spans="1:48" x14ac:dyDescent="0.3">
      <c r="A3129" s="4">
        <v>26.496300000000002</v>
      </c>
      <c r="B3129" s="4">
        <f t="shared" si="1472"/>
        <v>239</v>
      </c>
      <c r="C3129" s="7">
        <v>24.81</v>
      </c>
      <c r="D3129" s="2">
        <f t="shared" si="1451"/>
        <v>154.50425391937475</v>
      </c>
      <c r="E3129" s="6">
        <f t="shared" si="1461"/>
        <v>57.034236650594828</v>
      </c>
      <c r="F3129" s="2">
        <f t="shared" si="1476"/>
        <v>76.156518524486287</v>
      </c>
      <c r="G3129" s="7">
        <v>37.200000000000003</v>
      </c>
      <c r="H3129" s="3">
        <f t="shared" si="1475"/>
        <v>185.77984299134826</v>
      </c>
      <c r="J3129" s="7">
        <v>45.2</v>
      </c>
      <c r="K3129" s="2">
        <f t="shared" si="1462"/>
        <v>139.37984299134826</v>
      </c>
      <c r="L3129" s="7">
        <v>24.5</v>
      </c>
      <c r="M3129" s="2">
        <f t="shared" si="1463"/>
        <v>75.334778867432931</v>
      </c>
      <c r="N3129" s="7">
        <v>26.2</v>
      </c>
      <c r="O3129" s="2">
        <f t="shared" si="1464"/>
        <v>-13.765221132567063</v>
      </c>
      <c r="Q3129" s="2">
        <f t="shared" si="1465"/>
        <v>69.452949284420299</v>
      </c>
      <c r="R3129" s="2">
        <f t="shared" si="1450"/>
        <v>144.72782489333994</v>
      </c>
      <c r="S3129" s="2">
        <v>32.665799999999997</v>
      </c>
      <c r="T3129" s="2">
        <v>90</v>
      </c>
      <c r="U3129" s="7">
        <v>38.5</v>
      </c>
      <c r="V3129" s="2">
        <f t="shared" si="1452"/>
        <v>118.49137576760698</v>
      </c>
      <c r="W3129" s="7">
        <v>39.729999999999997</v>
      </c>
      <c r="X3129" s="2">
        <f t="shared" si="1454"/>
        <v>45.078175844216162</v>
      </c>
      <c r="Y3129" s="7">
        <v>24.81</v>
      </c>
      <c r="Z3129" s="2">
        <f t="shared" si="1453"/>
        <v>166.24352582587809</v>
      </c>
      <c r="AA3129" s="7">
        <v>46.4</v>
      </c>
      <c r="AB3129" s="7">
        <v>89.1</v>
      </c>
      <c r="AF3129">
        <f t="shared" si="1460"/>
        <v>40.163517049666424</v>
      </c>
      <c r="AH3129" s="15">
        <f t="shared" si="1473"/>
        <v>1</v>
      </c>
      <c r="AI3129">
        <f t="shared" si="1466"/>
        <v>566.65778205826439</v>
      </c>
      <c r="AJ3129">
        <f t="shared" si="1467"/>
        <v>-501.39549064238315</v>
      </c>
      <c r="AK3129">
        <f t="shared" si="1468"/>
        <v>-3.0557082930275725</v>
      </c>
      <c r="AL3129">
        <f t="shared" si="1455"/>
        <v>-48809702.080178909</v>
      </c>
      <c r="AM3129">
        <f t="shared" si="1469"/>
        <v>-93710.325654369066</v>
      </c>
      <c r="AN3129">
        <f t="shared" si="1470"/>
        <v>-314.29763609604692</v>
      </c>
      <c r="AP3129" s="15">
        <v>1</v>
      </c>
      <c r="AQ3129">
        <f t="shared" si="1456"/>
        <v>-35174686107304.781</v>
      </c>
      <c r="AR3129">
        <f t="shared" si="1457"/>
        <v>-1.4741819373084371</v>
      </c>
      <c r="AS3129">
        <f t="shared" si="1458"/>
        <v>6682450671850.2021</v>
      </c>
      <c r="AU3129">
        <f t="shared" si="1459"/>
        <v>38262837997385.961</v>
      </c>
      <c r="AV3129">
        <f t="shared" si="1471"/>
        <v>-4.4371391827952105E+31</v>
      </c>
    </row>
    <row r="3130" spans="1:48" x14ac:dyDescent="0.3">
      <c r="A3130" s="4">
        <v>26.496300000000002</v>
      </c>
      <c r="B3130" s="4">
        <f t="shared" si="1472"/>
        <v>240</v>
      </c>
      <c r="C3130" s="7">
        <v>24.81</v>
      </c>
      <c r="D3130" s="2">
        <f t="shared" si="1451"/>
        <v>154.45725391937475</v>
      </c>
      <c r="E3130" s="6">
        <f t="shared" si="1461"/>
        <v>57.168504714820131</v>
      </c>
      <c r="F3130" s="2">
        <f t="shared" si="1476"/>
        <v>76.600547192200253</v>
      </c>
      <c r="G3130" s="7">
        <v>37.200000000000003</v>
      </c>
      <c r="H3130" s="3">
        <f t="shared" si="1475"/>
        <v>186.99334720649011</v>
      </c>
      <c r="J3130" s="7">
        <v>45.2</v>
      </c>
      <c r="K3130" s="2">
        <f t="shared" si="1462"/>
        <v>140.59334720649011</v>
      </c>
      <c r="L3130" s="7">
        <v>24.5</v>
      </c>
      <c r="M3130" s="2">
        <f t="shared" si="1463"/>
        <v>76.103656729524062</v>
      </c>
      <c r="N3130" s="7">
        <v>26.2</v>
      </c>
      <c r="O3130" s="2">
        <f t="shared" si="1464"/>
        <v>-12.996343270475933</v>
      </c>
      <c r="Q3130" s="2">
        <f t="shared" si="1465"/>
        <v>69.54179533607585</v>
      </c>
      <c r="R3130" s="2">
        <f t="shared" si="1450"/>
        <v>145.49734876421911</v>
      </c>
      <c r="S3130" s="2">
        <v>32.665799999999997</v>
      </c>
      <c r="T3130" s="2">
        <v>90</v>
      </c>
      <c r="U3130" s="7">
        <v>38.5</v>
      </c>
      <c r="V3130" s="2">
        <f t="shared" si="1452"/>
        <v>118.80137576760698</v>
      </c>
      <c r="W3130" s="7">
        <v>39.729999999999997</v>
      </c>
      <c r="X3130" s="2">
        <f t="shared" si="1454"/>
        <v>45.428175844216163</v>
      </c>
      <c r="Y3130" s="7">
        <v>24.81</v>
      </c>
      <c r="Z3130" s="2">
        <f t="shared" si="1453"/>
        <v>166.31152582587811</v>
      </c>
      <c r="AA3130" s="7">
        <v>46.4</v>
      </c>
      <c r="AB3130" s="7">
        <v>89.1</v>
      </c>
      <c r="AF3130">
        <f t="shared" si="1460"/>
        <v>40.469791789501329</v>
      </c>
      <c r="AH3130" s="15">
        <f t="shared" si="1473"/>
        <v>1</v>
      </c>
      <c r="AI3130">
        <f t="shared" si="1466"/>
        <v>595.92946430917209</v>
      </c>
      <c r="AJ3130">
        <f t="shared" si="1467"/>
        <v>-513.81791919266584</v>
      </c>
      <c r="AK3130">
        <f t="shared" si="1468"/>
        <v>-2.93248587031986</v>
      </c>
      <c r="AL3130">
        <f t="shared" si="1455"/>
        <v>-40336698.439171605</v>
      </c>
      <c r="AM3130">
        <f t="shared" si="1469"/>
        <v>-80830.782607998233</v>
      </c>
      <c r="AN3130">
        <f t="shared" si="1470"/>
        <v>-308.66782133901063</v>
      </c>
      <c r="AP3130" s="15">
        <v>1</v>
      </c>
      <c r="AQ3130">
        <f t="shared" si="1456"/>
        <v>-98586013716702.359</v>
      </c>
      <c r="AR3130">
        <f t="shared" si="1457"/>
        <v>-1.4630751347524915</v>
      </c>
      <c r="AS3130">
        <f t="shared" si="1458"/>
        <v>7359380021343.7939</v>
      </c>
      <c r="AU3130">
        <f t="shared" si="1459"/>
        <v>43108903254942.914</v>
      </c>
      <c r="AV3130">
        <f t="shared" si="1471"/>
        <v>-1.9701360376706972E+31</v>
      </c>
    </row>
    <row r="3131" spans="1:48" x14ac:dyDescent="0.3">
      <c r="A3131" s="4">
        <v>26.496300000000002</v>
      </c>
      <c r="B3131" s="4">
        <f t="shared" si="1472"/>
        <v>241</v>
      </c>
      <c r="C3131" s="7">
        <v>24.81</v>
      </c>
      <c r="D3131" s="2">
        <f t="shared" si="1451"/>
        <v>154.41025391937475</v>
      </c>
      <c r="E3131" s="6">
        <f t="shared" si="1461"/>
        <v>57.298473478480631</v>
      </c>
      <c r="F3131" s="2">
        <f t="shared" si="1476"/>
        <v>77.044833976598156</v>
      </c>
      <c r="G3131" s="7">
        <v>37.200000000000003</v>
      </c>
      <c r="H3131" s="3">
        <f t="shared" si="1475"/>
        <v>188.21435507936812</v>
      </c>
      <c r="J3131" s="7">
        <v>45.2</v>
      </c>
      <c r="K3131" s="2">
        <f t="shared" si="1462"/>
        <v>141.81435507936811</v>
      </c>
      <c r="L3131" s="7">
        <v>24.5</v>
      </c>
      <c r="M3131" s="2">
        <f t="shared" si="1463"/>
        <v>76.876921691562558</v>
      </c>
      <c r="N3131" s="7">
        <v>26.2</v>
      </c>
      <c r="O3131" s="2">
        <f t="shared" si="1464"/>
        <v>-12.223078308437437</v>
      </c>
      <c r="Q3131" s="2">
        <f t="shared" si="1465"/>
        <v>69.623420272678246</v>
      </c>
      <c r="R3131" s="2">
        <f t="shared" ref="R3131:R3194" si="1477">ACOS(((C3131*COS(D3131*PI()/180))+(J3131*COS(K3131*PI()/180)))/Q3131)*(180/PI())</f>
        <v>146.27127448257357</v>
      </c>
      <c r="S3131" s="2">
        <v>32.665799999999997</v>
      </c>
      <c r="T3131" s="2">
        <v>90</v>
      </c>
      <c r="U3131" s="7">
        <v>38.5</v>
      </c>
      <c r="V3131" s="2">
        <f t="shared" si="1452"/>
        <v>119.11137576760699</v>
      </c>
      <c r="W3131" s="7">
        <v>39.729999999999997</v>
      </c>
      <c r="X3131" s="2">
        <f t="shared" si="1454"/>
        <v>45.778175844216165</v>
      </c>
      <c r="Y3131" s="7">
        <v>24.81</v>
      </c>
      <c r="Z3131" s="2">
        <f t="shared" si="1453"/>
        <v>166.37952582587812</v>
      </c>
      <c r="AA3131" s="7">
        <v>46.4</v>
      </c>
      <c r="AB3131" s="7">
        <v>89.1</v>
      </c>
      <c r="AF3131">
        <f t="shared" si="1460"/>
        <v>40.774687811941114</v>
      </c>
      <c r="AH3131" s="15">
        <f t="shared" si="1473"/>
        <v>1</v>
      </c>
      <c r="AI3131">
        <f t="shared" si="1466"/>
        <v>842.79993329987224</v>
      </c>
      <c r="AJ3131">
        <f t="shared" si="1467"/>
        <v>-518.71086756119587</v>
      </c>
      <c r="AK3131">
        <f t="shared" si="1468"/>
        <v>-2.8168616379821896</v>
      </c>
      <c r="AL3131">
        <f t="shared" si="1455"/>
        <v>-33408816.139459588</v>
      </c>
      <c r="AM3131">
        <f t="shared" si="1469"/>
        <v>-70160.355122670575</v>
      </c>
      <c r="AN3131">
        <f t="shared" si="1470"/>
        <v>-303.3596020095996</v>
      </c>
      <c r="AP3131" s="15">
        <v>1</v>
      </c>
      <c r="AQ3131">
        <f t="shared" si="1456"/>
        <v>-91521738275408.016</v>
      </c>
      <c r="AR3131">
        <f t="shared" si="1457"/>
        <v>-1.4521152857381243</v>
      </c>
      <c r="AS3131">
        <f t="shared" si="1458"/>
        <v>7464263966382.8691</v>
      </c>
      <c r="AU3131">
        <f t="shared" si="1459"/>
        <v>118441867456412.83</v>
      </c>
      <c r="AV3131">
        <f t="shared" si="1471"/>
        <v>-9.4603571845121405E+30</v>
      </c>
    </row>
    <row r="3132" spans="1:48" x14ac:dyDescent="0.3">
      <c r="A3132" s="4">
        <v>26.496300000000002</v>
      </c>
      <c r="B3132" s="4">
        <f t="shared" si="1472"/>
        <v>242</v>
      </c>
      <c r="C3132" s="7">
        <v>24.81</v>
      </c>
      <c r="D3132" s="2">
        <f t="shared" si="1451"/>
        <v>154.36325391937476</v>
      </c>
      <c r="E3132" s="6">
        <f t="shared" si="1461"/>
        <v>57.424132675251151</v>
      </c>
      <c r="F3132" s="2">
        <f t="shared" si="1476"/>
        <v>77.489368772754659</v>
      </c>
      <c r="G3132" s="7">
        <v>37.200000000000003</v>
      </c>
      <c r="H3132" s="3">
        <f t="shared" si="1475"/>
        <v>189.44295239075055</v>
      </c>
      <c r="J3132" s="7">
        <v>45.2</v>
      </c>
      <c r="K3132" s="2">
        <f t="shared" si="1462"/>
        <v>143.04295239075054</v>
      </c>
      <c r="L3132" s="7">
        <v>24.5</v>
      </c>
      <c r="M3132" s="2">
        <f t="shared" si="1463"/>
        <v>77.654663592234499</v>
      </c>
      <c r="N3132" s="7">
        <v>26.2</v>
      </c>
      <c r="O3132" s="2">
        <f t="shared" si="1464"/>
        <v>-11.445336407765495</v>
      </c>
      <c r="Q3132" s="2">
        <f t="shared" si="1465"/>
        <v>69.69767811889588</v>
      </c>
      <c r="R3132" s="2">
        <f t="shared" si="1477"/>
        <v>147.04969310088379</v>
      </c>
      <c r="S3132" s="2">
        <v>32.665799999999997</v>
      </c>
      <c r="T3132" s="2">
        <v>90</v>
      </c>
      <c r="U3132" s="7">
        <v>38.5</v>
      </c>
      <c r="V3132" s="2">
        <f t="shared" si="1452"/>
        <v>119.42137576760699</v>
      </c>
      <c r="W3132" s="7">
        <v>39.729999999999997</v>
      </c>
      <c r="X3132" s="2">
        <f t="shared" si="1454"/>
        <v>46.128175844216166</v>
      </c>
      <c r="Y3132" s="7">
        <v>24.81</v>
      </c>
      <c r="Z3132" s="2">
        <f t="shared" si="1453"/>
        <v>166.44752582587813</v>
      </c>
      <c r="AA3132" s="7">
        <v>46.4</v>
      </c>
      <c r="AB3132" s="7">
        <v>89.1</v>
      </c>
      <c r="AF3132">
        <f t="shared" si="1460"/>
        <v>41.078001069600305</v>
      </c>
      <c r="AH3132" s="15">
        <f t="shared" si="1473"/>
        <v>1</v>
      </c>
      <c r="AI3132">
        <f t="shared" si="1466"/>
        <v>321.50462449569397</v>
      </c>
      <c r="AJ3132">
        <f t="shared" si="1467"/>
        <v>-524.27747129113209</v>
      </c>
      <c r="AK3132">
        <f t="shared" si="1468"/>
        <v>-2.7080495934137274</v>
      </c>
      <c r="AL3132">
        <f t="shared" si="1455"/>
        <v>-26955217.24058824</v>
      </c>
      <c r="AM3132">
        <f t="shared" si="1469"/>
        <v>-59573.151216546314</v>
      </c>
      <c r="AN3132">
        <f t="shared" si="1470"/>
        <v>-298.38232390325265</v>
      </c>
      <c r="AP3132" s="15">
        <v>1</v>
      </c>
      <c r="AQ3132">
        <f t="shared" si="1456"/>
        <v>10429350161425.627</v>
      </c>
      <c r="AR3132">
        <f t="shared" si="1457"/>
        <v>-1.4412978261019731</v>
      </c>
      <c r="AS3132">
        <f t="shared" si="1458"/>
        <v>7428061922156.7168</v>
      </c>
      <c r="AU3132">
        <f t="shared" si="1459"/>
        <v>11667658655368.18</v>
      </c>
      <c r="AV3132">
        <f t="shared" si="1471"/>
        <v>-3.3531915630388087E+30</v>
      </c>
    </row>
    <row r="3133" spans="1:48" x14ac:dyDescent="0.3">
      <c r="A3133" s="4">
        <v>26.496300000000002</v>
      </c>
      <c r="B3133" s="4">
        <f t="shared" si="1472"/>
        <v>243</v>
      </c>
      <c r="C3133" s="7">
        <v>24.81</v>
      </c>
      <c r="D3133" s="2">
        <f t="shared" si="1451"/>
        <v>154.31625391937476</v>
      </c>
      <c r="E3133" s="6">
        <f t="shared" si="1461"/>
        <v>57.545472382389249</v>
      </c>
      <c r="F3133" s="2">
        <f t="shared" si="1476"/>
        <v>77.934141638879822</v>
      </c>
      <c r="G3133" s="7">
        <v>37.200000000000003</v>
      </c>
      <c r="H3133" s="3">
        <f t="shared" si="1475"/>
        <v>190.67923552036183</v>
      </c>
      <c r="J3133" s="7">
        <v>45.2</v>
      </c>
      <c r="K3133" s="2">
        <f t="shared" si="1462"/>
        <v>144.27923552036182</v>
      </c>
      <c r="L3133" s="7">
        <v>24.5</v>
      </c>
      <c r="M3133" s="2">
        <f t="shared" si="1463"/>
        <v>78.436980144863355</v>
      </c>
      <c r="N3133" s="7">
        <v>26.2</v>
      </c>
      <c r="O3133" s="2">
        <f t="shared" si="1464"/>
        <v>-10.663019855136639</v>
      </c>
      <c r="Q3133" s="2">
        <f t="shared" si="1465"/>
        <v>69.764421261901262</v>
      </c>
      <c r="R3133" s="2">
        <f t="shared" si="1477"/>
        <v>147.83270356111575</v>
      </c>
      <c r="S3133" s="2">
        <v>32.665799999999997</v>
      </c>
      <c r="T3133" s="2">
        <v>90</v>
      </c>
      <c r="U3133" s="7">
        <v>38.5</v>
      </c>
      <c r="V3133" s="2">
        <f t="shared" si="1452"/>
        <v>119.73137576760699</v>
      </c>
      <c r="W3133" s="7">
        <v>39.729999999999997</v>
      </c>
      <c r="X3133" s="2">
        <f t="shared" si="1454"/>
        <v>46.478175844216167</v>
      </c>
      <c r="Y3133" s="7">
        <v>24.81</v>
      </c>
      <c r="Z3133" s="2">
        <f t="shared" si="1453"/>
        <v>166.51552582587814</v>
      </c>
      <c r="AA3133" s="7">
        <v>46.4</v>
      </c>
      <c r="AB3133" s="7">
        <v>89.1</v>
      </c>
      <c r="AF3133">
        <f t="shared" si="1460"/>
        <v>41.379524596792933</v>
      </c>
      <c r="AH3133" s="15">
        <f t="shared" si="1473"/>
        <v>1</v>
      </c>
      <c r="AI3133">
        <f t="shared" si="1466"/>
        <v>535.64853433405972</v>
      </c>
      <c r="AJ3133">
        <f t="shared" si="1467"/>
        <v>-527.38497154819891</v>
      </c>
      <c r="AK3133">
        <f t="shared" si="1468"/>
        <v>-2.6053672549217035</v>
      </c>
      <c r="AL3133">
        <f t="shared" si="1455"/>
        <v>-21337793.399576347</v>
      </c>
      <c r="AM3133">
        <f t="shared" si="1469"/>
        <v>-49871.391603085096</v>
      </c>
      <c r="AN3133">
        <f t="shared" si="1470"/>
        <v>-293.74491378197644</v>
      </c>
      <c r="AP3133" s="15">
        <v>1</v>
      </c>
      <c r="AQ3133">
        <f t="shared" si="1456"/>
        <v>53307113041072.961</v>
      </c>
      <c r="AR3133">
        <f t="shared" si="1457"/>
        <v>-1.430619669051538</v>
      </c>
      <c r="AS3133">
        <f t="shared" si="1458"/>
        <v>7062232880040.2529</v>
      </c>
      <c r="AU3133">
        <f t="shared" si="1459"/>
        <v>32092207464970.113</v>
      </c>
      <c r="AV3133">
        <f t="shared" si="1471"/>
        <v>-1.3147593784229704E+30</v>
      </c>
    </row>
    <row r="3134" spans="1:48" x14ac:dyDescent="0.3">
      <c r="A3134" s="4">
        <v>26.496300000000002</v>
      </c>
      <c r="B3134" s="4">
        <f t="shared" si="1472"/>
        <v>244</v>
      </c>
      <c r="C3134" s="7">
        <v>24.81</v>
      </c>
      <c r="D3134" s="2">
        <f t="shared" si="1451"/>
        <v>154.26925391937476</v>
      </c>
      <c r="E3134" s="6">
        <f t="shared" si="1461"/>
        <v>57.662483021165826</v>
      </c>
      <c r="F3134" s="2">
        <f t="shared" si="1476"/>
        <v>78.379142788801047</v>
      </c>
      <c r="G3134" s="7">
        <v>37.200000000000003</v>
      </c>
      <c r="H3134" s="3">
        <f t="shared" si="1475"/>
        <v>191.92331205453669</v>
      </c>
      <c r="J3134" s="7">
        <v>45.2</v>
      </c>
      <c r="K3134" s="2">
        <f t="shared" si="1462"/>
        <v>145.52331205453669</v>
      </c>
      <c r="L3134" s="7">
        <v>24.5</v>
      </c>
      <c r="M3134" s="2">
        <f t="shared" si="1463"/>
        <v>79.223977383516427</v>
      </c>
      <c r="N3134" s="7">
        <v>26.2</v>
      </c>
      <c r="O3134" s="2">
        <f t="shared" si="1464"/>
        <v>-9.8760226164835672</v>
      </c>
      <c r="Q3134" s="2">
        <f t="shared" si="1465"/>
        <v>69.823500171879488</v>
      </c>
      <c r="R3134" s="2">
        <f t="shared" si="1477"/>
        <v>148.62041314403521</v>
      </c>
      <c r="S3134" s="2">
        <v>32.665799999999997</v>
      </c>
      <c r="T3134" s="2">
        <v>90</v>
      </c>
      <c r="U3134" s="7">
        <v>38.5</v>
      </c>
      <c r="V3134" s="2">
        <f t="shared" si="1452"/>
        <v>120.04137576760699</v>
      </c>
      <c r="W3134" s="7">
        <v>39.729999999999997</v>
      </c>
      <c r="X3134" s="2">
        <f t="shared" si="1454"/>
        <v>46.828175844216169</v>
      </c>
      <c r="Y3134" s="7">
        <v>24.81</v>
      </c>
      <c r="Z3134" s="2">
        <f t="shared" si="1453"/>
        <v>166.58352582587816</v>
      </c>
      <c r="AA3134" s="7">
        <v>46.4</v>
      </c>
      <c r="AB3134" s="7">
        <v>89.1</v>
      </c>
      <c r="AF3134">
        <f t="shared" si="1460"/>
        <v>41.679048320925524</v>
      </c>
      <c r="AH3134" s="15">
        <f t="shared" si="1473"/>
        <v>1</v>
      </c>
      <c r="AI3134">
        <f t="shared" si="1466"/>
        <v>643.78403042088507</v>
      </c>
      <c r="AJ3134">
        <f t="shared" si="1467"/>
        <v>-535.28323694865981</v>
      </c>
      <c r="AK3134">
        <f t="shared" si="1468"/>
        <v>-2.5082190734465581</v>
      </c>
      <c r="AL3134">
        <f t="shared" si="1455"/>
        <v>-15759347.837756969</v>
      </c>
      <c r="AM3134">
        <f t="shared" si="1469"/>
        <v>-39133.636385178528</v>
      </c>
      <c r="AN3134">
        <f t="shared" si="1470"/>
        <v>-289.45585440718804</v>
      </c>
      <c r="AP3134" s="15">
        <v>1</v>
      </c>
      <c r="AQ3134">
        <f t="shared" si="1456"/>
        <v>-34319650635354.684</v>
      </c>
      <c r="AR3134">
        <f t="shared" si="1457"/>
        <v>-1.4200768681769675</v>
      </c>
      <c r="AS3134">
        <f t="shared" si="1458"/>
        <v>6744607708555.1084</v>
      </c>
      <c r="AU3134">
        <f t="shared" si="1459"/>
        <v>52799657856247.414</v>
      </c>
      <c r="AV3134">
        <f t="shared" si="1471"/>
        <v>-3.9046839130153108E+29</v>
      </c>
    </row>
    <row r="3135" spans="1:48" x14ac:dyDescent="0.3">
      <c r="A3135" s="4">
        <v>26.496300000000002</v>
      </c>
      <c r="B3135" s="4">
        <f t="shared" si="1472"/>
        <v>245</v>
      </c>
      <c r="C3135" s="7">
        <v>24.81</v>
      </c>
      <c r="D3135" s="2">
        <f t="shared" si="1451"/>
        <v>154.22225391937477</v>
      </c>
      <c r="E3135" s="6">
        <f t="shared" si="1461"/>
        <v>57.775155357285726</v>
      </c>
      <c r="F3135" s="2">
        <f t="shared" si="1476"/>
        <v>78.824362584665849</v>
      </c>
      <c r="G3135" s="7">
        <v>37.200000000000003</v>
      </c>
      <c r="H3135" s="3">
        <f t="shared" si="1475"/>
        <v>193.17530145742529</v>
      </c>
      <c r="J3135" s="7">
        <v>45.2</v>
      </c>
      <c r="K3135" s="2">
        <f t="shared" si="1462"/>
        <v>146.77530145742529</v>
      </c>
      <c r="L3135" s="7">
        <v>24.5</v>
      </c>
      <c r="M3135" s="2">
        <f t="shared" si="1463"/>
        <v>80.015770157662473</v>
      </c>
      <c r="N3135" s="7">
        <v>26.2</v>
      </c>
      <c r="O3135" s="2">
        <f t="shared" si="1464"/>
        <v>-9.0842298423375212</v>
      </c>
      <c r="Q3135" s="2">
        <f t="shared" si="1465"/>
        <v>69.874763097739716</v>
      </c>
      <c r="R3135" s="2">
        <f t="shared" si="1477"/>
        <v>149.41293796727041</v>
      </c>
      <c r="S3135" s="2">
        <v>32.665799999999997</v>
      </c>
      <c r="T3135" s="2">
        <v>90</v>
      </c>
      <c r="U3135" s="7">
        <v>38.5</v>
      </c>
      <c r="V3135" s="2">
        <f t="shared" si="1452"/>
        <v>120.351375767607</v>
      </c>
      <c r="W3135" s="7">
        <v>39.729999999999997</v>
      </c>
      <c r="X3135" s="2">
        <f t="shared" si="1454"/>
        <v>47.17817584421617</v>
      </c>
      <c r="Y3135" s="7">
        <v>24.81</v>
      </c>
      <c r="Z3135" s="2">
        <f t="shared" si="1453"/>
        <v>166.65152582587817</v>
      </c>
      <c r="AA3135" s="7">
        <v>46.4</v>
      </c>
      <c r="AB3135" s="7">
        <v>89.1</v>
      </c>
      <c r="AF3135">
        <f t="shared" si="1460"/>
        <v>41.976358854994473</v>
      </c>
      <c r="AH3135" s="15">
        <f t="shared" si="1473"/>
        <v>1</v>
      </c>
      <c r="AI3135">
        <f t="shared" si="1466"/>
        <v>175.11203601895826</v>
      </c>
      <c r="AJ3135">
        <f t="shared" si="1467"/>
        <v>-536.93271525462762</v>
      </c>
      <c r="AK3135">
        <f t="shared" si="1468"/>
        <v>-2.416082931891232</v>
      </c>
      <c r="AL3135">
        <f t="shared" si="1455"/>
        <v>-11383013.733214343</v>
      </c>
      <c r="AM3135">
        <f t="shared" si="1469"/>
        <v>-30215.838463097836</v>
      </c>
      <c r="AN3135">
        <f t="shared" si="1470"/>
        <v>-285.5231594645586</v>
      </c>
      <c r="AP3135" s="15">
        <v>1</v>
      </c>
      <c r="AQ3135">
        <f t="shared" si="1456"/>
        <v>-968870765849.83484</v>
      </c>
      <c r="AR3135">
        <f t="shared" si="1457"/>
        <v>-1.4096671843630055</v>
      </c>
      <c r="AS3135">
        <f t="shared" si="1458"/>
        <v>5907294731435.499</v>
      </c>
      <c r="AU3135">
        <f t="shared" si="1459"/>
        <v>5493295923877.5</v>
      </c>
      <c r="AV3135">
        <f t="shared" si="1471"/>
        <v>-8.6315761397620544E+28</v>
      </c>
    </row>
    <row r="3136" spans="1:48" x14ac:dyDescent="0.3">
      <c r="A3136" s="4">
        <v>26.496300000000002</v>
      </c>
      <c r="B3136" s="4">
        <f t="shared" si="1472"/>
        <v>246</v>
      </c>
      <c r="C3136" s="7">
        <v>24.81</v>
      </c>
      <c r="D3136" s="2">
        <f t="shared" ref="D3136:D3159" si="1478">D3135-0.047</f>
        <v>154.17525391937477</v>
      </c>
      <c r="E3136" s="6">
        <f t="shared" si="1461"/>
        <v>57.883480501297718</v>
      </c>
      <c r="F3136" s="2">
        <f t="shared" si="1476"/>
        <v>79.269791529853393</v>
      </c>
      <c r="G3136" s="7">
        <v>37.200000000000003</v>
      </c>
      <c r="H3136" s="3">
        <f t="shared" si="1475"/>
        <v>194.43533581324112</v>
      </c>
      <c r="J3136" s="7">
        <v>45.2</v>
      </c>
      <c r="K3136" s="2">
        <f t="shared" si="1462"/>
        <v>148.03533581324112</v>
      </c>
      <c r="L3136" s="7">
        <v>24.5</v>
      </c>
      <c r="M3136" s="2">
        <f t="shared" si="1463"/>
        <v>80.812482680938786</v>
      </c>
      <c r="N3136" s="7">
        <v>26.2</v>
      </c>
      <c r="O3136" s="2">
        <f t="shared" si="1464"/>
        <v>-8.2875173190612088</v>
      </c>
      <c r="Q3136" s="2">
        <f t="shared" si="1465"/>
        <v>69.918055735130622</v>
      </c>
      <c r="R3136" s="2">
        <f t="shared" si="1477"/>
        <v>150.210403537709</v>
      </c>
      <c r="S3136" s="2">
        <v>32.665799999999997</v>
      </c>
      <c r="T3136" s="2">
        <v>90</v>
      </c>
      <c r="U3136" s="7">
        <v>38.5</v>
      </c>
      <c r="V3136" s="2">
        <f t="shared" ref="V3136:V3160" si="1479">V3135+0.31</f>
        <v>120.661375767607</v>
      </c>
      <c r="W3136" s="7">
        <v>39.729999999999997</v>
      </c>
      <c r="X3136" s="2">
        <f t="shared" si="1454"/>
        <v>47.528175844216172</v>
      </c>
      <c r="Y3136" s="7">
        <v>24.81</v>
      </c>
      <c r="Z3136" s="2">
        <f t="shared" ref="Z3136:Z3160" si="1480">Z3135+0.068</f>
        <v>166.71952582587818</v>
      </c>
      <c r="AA3136" s="7">
        <v>46.4</v>
      </c>
      <c r="AB3136" s="7">
        <v>89.1</v>
      </c>
      <c r="AF3136">
        <f t="shared" si="1460"/>
        <v>42.271239268767459</v>
      </c>
      <c r="AH3136" s="15">
        <f t="shared" si="1473"/>
        <v>1</v>
      </c>
      <c r="AI3136">
        <f t="shared" si="1466"/>
        <v>586.38571417554272</v>
      </c>
      <c r="AJ3136">
        <f t="shared" si="1467"/>
        <v>-539.63893992569172</v>
      </c>
      <c r="AK3136">
        <f t="shared" si="1468"/>
        <v>-2.3284990815220046</v>
      </c>
      <c r="AL3136">
        <f t="shared" si="1455"/>
        <v>-7404122.1032097144</v>
      </c>
      <c r="AM3136">
        <f t="shared" si="1469"/>
        <v>-21106.490489495493</v>
      </c>
      <c r="AN3136">
        <f t="shared" si="1470"/>
        <v>-281.95434836886557</v>
      </c>
      <c r="AP3136" s="15">
        <v>1</v>
      </c>
      <c r="AQ3136">
        <f t="shared" si="1456"/>
        <v>-28656758810911.902</v>
      </c>
      <c r="AR3136">
        <f t="shared" si="1457"/>
        <v>-1.3993868929342805</v>
      </c>
      <c r="AS3136">
        <f t="shared" si="1458"/>
        <v>4941759384419.374</v>
      </c>
      <c r="AU3136">
        <f t="shared" si="1459"/>
        <v>40553624747621.711</v>
      </c>
      <c r="AV3136">
        <f t="shared" si="1471"/>
        <v>6.71090438564419E+26</v>
      </c>
    </row>
    <row r="3137" spans="1:48" x14ac:dyDescent="0.3">
      <c r="A3137" s="4">
        <v>26.496300000000002</v>
      </c>
      <c r="B3137" s="4">
        <f t="shared" si="1472"/>
        <v>247</v>
      </c>
      <c r="C3137" s="7">
        <v>24.81</v>
      </c>
      <c r="D3137" s="2">
        <f t="shared" si="1478"/>
        <v>154.12825391937477</v>
      </c>
      <c r="E3137" s="6">
        <f t="shared" si="1461"/>
        <v>57.987449908993121</v>
      </c>
      <c r="F3137" s="2">
        <f t="shared" si="1476"/>
        <v>79.7154202620831</v>
      </c>
      <c r="G3137" s="7">
        <v>37.200000000000003</v>
      </c>
      <c r="H3137" s="3">
        <f t="shared" si="1475"/>
        <v>195.70356064810167</v>
      </c>
      <c r="J3137" s="7">
        <v>45.2</v>
      </c>
      <c r="K3137" s="2">
        <f t="shared" si="1462"/>
        <v>149.30356064810167</v>
      </c>
      <c r="L3137" s="7">
        <v>24.5</v>
      </c>
      <c r="M3137" s="2">
        <f t="shared" si="1463"/>
        <v>81.614249140381446</v>
      </c>
      <c r="N3137" s="7">
        <v>26.2</v>
      </c>
      <c r="O3137" s="2">
        <f t="shared" si="1464"/>
        <v>-7.4857508596185482</v>
      </c>
      <c r="Q3137" s="2">
        <f t="shared" si="1465"/>
        <v>69.953220863442667</v>
      </c>
      <c r="R3137" s="2">
        <f t="shared" si="1477"/>
        <v>151.01294536461373</v>
      </c>
      <c r="S3137" s="2">
        <v>32.665799999999997</v>
      </c>
      <c r="T3137" s="2">
        <v>90</v>
      </c>
      <c r="U3137" s="7">
        <v>38.5</v>
      </c>
      <c r="V3137" s="2">
        <f t="shared" si="1479"/>
        <v>120.971375767607</v>
      </c>
      <c r="W3137" s="7">
        <v>39.729999999999997</v>
      </c>
      <c r="X3137" s="2">
        <f t="shared" ref="X3137:X3159" si="1481">X3136+0.35</f>
        <v>47.878175844216173</v>
      </c>
      <c r="Y3137" s="7">
        <v>24.81</v>
      </c>
      <c r="Z3137" s="2">
        <f t="shared" si="1480"/>
        <v>166.78752582587819</v>
      </c>
      <c r="AA3137" s="7">
        <v>46.4</v>
      </c>
      <c r="AB3137" s="7">
        <v>89.1</v>
      </c>
      <c r="AF3137">
        <f t="shared" si="1460"/>
        <v>42.563468835878282</v>
      </c>
      <c r="AH3137" s="15">
        <f t="shared" si="1473"/>
        <v>1</v>
      </c>
      <c r="AI3137">
        <f t="shared" si="1466"/>
        <v>513.40349713420346</v>
      </c>
      <c r="AJ3137">
        <f t="shared" si="1467"/>
        <v>-544.25981002895435</v>
      </c>
      <c r="AK3137">
        <f t="shared" si="1468"/>
        <v>-2.2450610169601606</v>
      </c>
      <c r="AL3137">
        <f t="shared" si="1455"/>
        <v>-3680401.0296021025</v>
      </c>
      <c r="AM3137">
        <f t="shared" si="1469"/>
        <v>-11208.575674612244</v>
      </c>
      <c r="AN3137">
        <f t="shared" si="1470"/>
        <v>-278.75642092986084</v>
      </c>
      <c r="AP3137" s="15">
        <v>1</v>
      </c>
      <c r="AQ3137">
        <f t="shared" si="1456"/>
        <v>41933970371614.563</v>
      </c>
      <c r="AR3137">
        <f t="shared" si="1457"/>
        <v>-1.38923295517997</v>
      </c>
      <c r="AS3137">
        <f t="shared" si="1458"/>
        <v>3861769074713.5337</v>
      </c>
      <c r="AU3137">
        <f t="shared" si="1459"/>
        <v>28274320811139.258</v>
      </c>
      <c r="AV3137">
        <f t="shared" si="1471"/>
        <v>1.0887938086327444E+28</v>
      </c>
    </row>
    <row r="3138" spans="1:48" x14ac:dyDescent="0.3">
      <c r="A3138" s="4">
        <v>26.496300000000002</v>
      </c>
      <c r="B3138" s="4">
        <f t="shared" si="1472"/>
        <v>248</v>
      </c>
      <c r="C3138" s="7">
        <v>24.81</v>
      </c>
      <c r="D3138" s="2">
        <f t="shared" si="1478"/>
        <v>154.08125391937477</v>
      </c>
      <c r="E3138" s="6">
        <f t="shared" si="1461"/>
        <v>58.087055381792879</v>
      </c>
      <c r="F3138" s="2">
        <f t="shared" si="1476"/>
        <v>80.161239546709908</v>
      </c>
      <c r="G3138" s="7">
        <v>37.200000000000003</v>
      </c>
      <c r="H3138" s="3">
        <f t="shared" si="1475"/>
        <v>196.98013584125232</v>
      </c>
      <c r="J3138" s="7">
        <v>45.2</v>
      </c>
      <c r="K3138" s="2">
        <f t="shared" si="1462"/>
        <v>150.58013584125231</v>
      </c>
      <c r="L3138" s="7">
        <v>24.5</v>
      </c>
      <c r="M3138" s="2">
        <f t="shared" si="1463"/>
        <v>82.421214373400005</v>
      </c>
      <c r="N3138" s="7">
        <v>26.2</v>
      </c>
      <c r="O3138" s="2">
        <f t="shared" si="1464"/>
        <v>-6.6787856265999892</v>
      </c>
      <c r="Q3138" s="2">
        <f t="shared" si="1465"/>
        <v>69.980097947993571</v>
      </c>
      <c r="R3138" s="2">
        <f t="shared" si="1477"/>
        <v>151.82070964077425</v>
      </c>
      <c r="S3138" s="2">
        <v>32.665799999999997</v>
      </c>
      <c r="T3138" s="2">
        <v>90</v>
      </c>
      <c r="U3138" s="7">
        <v>38.5</v>
      </c>
      <c r="V3138" s="2">
        <f t="shared" si="1479"/>
        <v>121.281375767607</v>
      </c>
      <c r="W3138" s="7">
        <v>39.729999999999997</v>
      </c>
      <c r="X3138" s="2">
        <f t="shared" si="1481"/>
        <v>48.228175844216175</v>
      </c>
      <c r="Y3138" s="7">
        <v>24.81</v>
      </c>
      <c r="Z3138" s="2">
        <f t="shared" si="1480"/>
        <v>166.8555258258782</v>
      </c>
      <c r="AA3138" s="7">
        <v>46.4</v>
      </c>
      <c r="AB3138" s="7">
        <v>89.1</v>
      </c>
      <c r="AF3138">
        <f t="shared" si="1460"/>
        <v>42.852822753657648</v>
      </c>
      <c r="AH3138" s="15">
        <f t="shared" si="1473"/>
        <v>1</v>
      </c>
      <c r="AI3138">
        <f t="shared" si="1466"/>
        <v>230.19621858329356</v>
      </c>
      <c r="AJ3138">
        <f t="shared" si="1467"/>
        <v>-547.22780658408067</v>
      </c>
      <c r="AK3138">
        <f t="shared" si="1468"/>
        <v>-2.1654079044873313</v>
      </c>
      <c r="AL3138">
        <f t="shared" si="1455"/>
        <v>144055.06813083994</v>
      </c>
      <c r="AM3138">
        <f t="shared" si="1469"/>
        <v>1088.697788661003</v>
      </c>
      <c r="AN3138">
        <f t="shared" si="1470"/>
        <v>-275.93583185206074</v>
      </c>
      <c r="AP3138" s="15">
        <v>1</v>
      </c>
      <c r="AQ3138">
        <f t="shared" si="1456"/>
        <v>2302856156903.0933</v>
      </c>
      <c r="AR3138">
        <f t="shared" si="1457"/>
        <v>-1.3792027084867147</v>
      </c>
      <c r="AS3138">
        <f t="shared" si="1458"/>
        <v>2563236828241.2847</v>
      </c>
      <c r="AU3138">
        <f t="shared" si="1459"/>
        <v>6301197767991.543</v>
      </c>
      <c r="AV3138">
        <f t="shared" si="1471"/>
        <v>6.5309625597483232E+26</v>
      </c>
    </row>
    <row r="3139" spans="1:48" x14ac:dyDescent="0.3">
      <c r="A3139" s="4">
        <v>26.496300000000002</v>
      </c>
      <c r="B3139" s="4">
        <f t="shared" si="1472"/>
        <v>249</v>
      </c>
      <c r="C3139" s="7">
        <v>24.81</v>
      </c>
      <c r="D3139" s="2">
        <f t="shared" si="1478"/>
        <v>154.03425391937478</v>
      </c>
      <c r="E3139" s="6">
        <f t="shared" si="1461"/>
        <v>58.182289067122156</v>
      </c>
      <c r="F3139" s="2">
        <f t="shared" si="1476"/>
        <v>80.607240270195007</v>
      </c>
      <c r="G3139" s="7">
        <v>37.200000000000003</v>
      </c>
      <c r="H3139" s="3">
        <f t="shared" si="1475"/>
        <v>198.26523663691424</v>
      </c>
      <c r="J3139" s="7">
        <v>45.2</v>
      </c>
      <c r="K3139" s="2">
        <f t="shared" si="1462"/>
        <v>151.86523663691423</v>
      </c>
      <c r="L3139" s="7">
        <v>24.5</v>
      </c>
      <c r="M3139" s="2">
        <f t="shared" si="1463"/>
        <v>83.233534620869534</v>
      </c>
      <c r="N3139" s="7">
        <v>26.2</v>
      </c>
      <c r="O3139" s="2">
        <f t="shared" si="1464"/>
        <v>-5.8664653791304602</v>
      </c>
      <c r="Q3139" s="2">
        <f t="shared" si="1465"/>
        <v>69.998522703023696</v>
      </c>
      <c r="R3139" s="2">
        <f t="shared" si="1477"/>
        <v>152.63385400010753</v>
      </c>
      <c r="S3139" s="2">
        <v>32.665799999999997</v>
      </c>
      <c r="T3139" s="2">
        <v>90</v>
      </c>
      <c r="U3139" s="7">
        <v>38.5</v>
      </c>
      <c r="V3139" s="2">
        <f t="shared" si="1479"/>
        <v>121.591375767607</v>
      </c>
      <c r="W3139" s="7">
        <v>39.729999999999997</v>
      </c>
      <c r="X3139" s="2">
        <f t="shared" si="1481"/>
        <v>48.578175844216176</v>
      </c>
      <c r="Y3139" s="7">
        <v>24.81</v>
      </c>
      <c r="Z3139" s="2">
        <f t="shared" si="1480"/>
        <v>166.92352582587822</v>
      </c>
      <c r="AA3139" s="7">
        <v>46.4</v>
      </c>
      <c r="AB3139" s="7">
        <v>89.1</v>
      </c>
      <c r="AF3139">
        <f t="shared" si="1460"/>
        <v>43.139071832042745</v>
      </c>
      <c r="AH3139" s="15">
        <f t="shared" si="1473"/>
        <v>1</v>
      </c>
      <c r="AI3139">
        <f t="shared" si="1466"/>
        <v>763.88067499082183</v>
      </c>
      <c r="AJ3139">
        <f t="shared" si="1467"/>
        <v>-551.89787971377461</v>
      </c>
      <c r="AK3139">
        <f t="shared" si="1468"/>
        <v>-2.0892182634664302</v>
      </c>
      <c r="AL3139">
        <f t="shared" ref="AL3139:AL3202" si="1482">V3139*SIN(O3139*3.1416/180)*(AJ3139*C3139*COS(D3139*3.1416/180)+AM3139*U3139*COS(V3139*3.1416/180))-N3139*COS(O3139*3.1416/180)*(AJ3139*C3139*SIN(D3139*3.1416/180)-AN3139*U3139*SIN(V3139*3.1416/180))/N3139*SIN(O3139*3.1416/180)*N3139*COS(O3139*3.1416/180)-Y3139*SIN(Z3139*3.1416/180)*N3139*COS(O3139*3.1416/180)</f>
        <v>-1083576.4372372897</v>
      </c>
      <c r="AM3139">
        <f t="shared" si="1469"/>
        <v>-3743.4680049755661</v>
      </c>
      <c r="AN3139">
        <f t="shared" si="1470"/>
        <v>-273.49846503181357</v>
      </c>
      <c r="AP3139" s="15">
        <v>1</v>
      </c>
      <c r="AQ3139">
        <f t="shared" ref="AQ3139:AQ3202" si="1483">(AP3139*A3139*SIN(B3139*3.1416/180)+AH3139*AH3139*A3139*COS(B3139*3.1416/180)-AI3139*AI3139*U3139*COS(V3139*3.1416/180)-AN3139*AN3139*G3139*COS(H3139*3.1416/180))*G3139*COS(H3139*3.1416/180)-(AP3139*A3139*COS(B3139*3.1416/180)+AH3139*AH3139*A3139*SIN(B3139)-AI3139*AI3139*U3139*SIN(V3139*3.1416/180)-AN3139*AN3139*G3139*SIN(H3139*3.1416/180))*G3139*SIN(H3139)/U3139*SIN(V3139*3.1416/180)*(AP3139*A3139*SIN(B3139*3.1416/180)+AH3139*AH3139*A3139*COS(B3139*3.1416/180)-AI3139*AI3139*U3139*COS(V3139*3.1416/180)-AN3139*AN3139*G3139*COS(H3139*3.1416/180))-G3139*SIN(H3139*3.1416/180)*U3139*COS(V3139*3.1416/180)</f>
        <v>-73242281426876.656</v>
      </c>
      <c r="AR3139">
        <f t="shared" ref="AR3139:AR3202" si="1484">(W3139*SIN(X3139*3.1416/180)*(AP3139*A3139*COS(B3139*3.1416/180)+AH3139*AH3139*A3139*COS(B3139*3.1416/180)-AK3139*AK3139*SIN(X3139*3.1416/180)-AJ3139*AJ3139*C3139*SIN(D3139*3.1416/180))-W3139*COS(X3139*3.1416/180)*(AP3139*A3139*SIN(B3139*3.1416/180)+AH3139*AH3139*A3139*COS(B3139*3.1416/180)-AK3139*AK3139*W3139*COS(X3139*3.1416/180)-AJ3139*AJ3139*C3139*COS(D3139*3.1416/180)))/(W3139*SIN(X3139*3.1416/180)*(AP3139*A3139*SIN(B3139*3.1416/180)+AH3139*AH3139*A3139*COS(B3139*3.1416/180)-AK3139*AK3139*W3139*COS(X3139*3.1416/180)-AJ3139*AJ3139*C3139*COS(D3139*3.1416/180))-C3139*SIN(D3139*3.1416/180)*W3139*COS(X3139*3.1416/180))</f>
        <v>-1.3692931068925827</v>
      </c>
      <c r="AS3139">
        <f t="shared" ref="AS3139:AS3202" si="1485">(AP3139*A3139*SIN(B3139*3.1416/180)+AH3139*AH3139*A3139*COS(B3139*3.1416/180)-AK3139*AK3139*W3139*COS(X3139*3.1416/180)-AJ3139*AJ3139*C3139*COS(D3139*3.1416/180))*C3139*COS(C3139*3.1416/180)-(AP3139*A3139*COS(B3139*3.1416/180)+AH3139*AH3139*COS(B3139*3.1416/180)-AK3139*AK3139*W3139*SIN(X3139*3.1416/180)-AJ3139*AJ3139*C3139*SIN(D3139*3.1416))*C3139*SIN(D3139*3.1416/180)/W3139*SIN(X3139*3.1416/180)*(AP3139*A3139*SIN(B3139*3.1416/180)+AH3139*AH3139*A3139*COS(B3139*3.1416/180)-AK3139*AK3139*W3139*COS(X3139*3.1416/180)-AJ3139*AJ3139*C3139*COS(D3139*3.1416/180))-C3139*SIN(D3139*3.1416/180)*W3139*COS(X3139*3.1416)</f>
        <v>1142716009008.3315</v>
      </c>
      <c r="AU3139">
        <f t="shared" ref="AU3139:AU3202" si="1486">U3139*SIN(V3139*3.1416/180)*(AP3139*A3139*COS(B3139*3.1416/180)+AH3139*AH3139*A3139*SIN(B3139*3.1416/180)-AI3139*AI3139*U3139*SIN(V3139*3.1416/180)-AN3139*AN3139*G3139*SIN(H3139*3.1416/180))-U3139*COS(V3139*3.1416/180)*(AP3139*A3139*SIN(B3139*3.1416/180)+AH3139*AH3139*A3139*COS(B3139*3.1416/180)-AI3139*AI3139*U3139*COS(V3139*3.1416/180)-AN3139*AN3139*G3139*COS(H3139*3.1416/180))/U3139*SIN(V3139*3.1416/180)*(AP3139*A3139*SIN(B3139*3.1416/180)+AH3139*AH3139*A3139*COS(B3139*3.1416/180)-AI3139*AI3139*U3139*COS(V3139*3.1416/180)-AN3139*AN3139*G3139*COS(H3139*3.1416/180))-G3139*SIN(H3139*3.1416/180)*U3139*COS(V3139*3.1416/180)</f>
        <v>92671465345789.703</v>
      </c>
      <c r="AV3139">
        <f t="shared" si="1471"/>
        <v>1.2365856926650437E+29</v>
      </c>
    </row>
    <row r="3140" spans="1:48" x14ac:dyDescent="0.3">
      <c r="A3140" s="4">
        <v>26.496300000000002</v>
      </c>
      <c r="B3140" s="4">
        <f t="shared" si="1472"/>
        <v>250</v>
      </c>
      <c r="C3140" s="7">
        <v>24.81</v>
      </c>
      <c r="D3140" s="2">
        <f t="shared" si="1478"/>
        <v>153.98725391937478</v>
      </c>
      <c r="E3140" s="6">
        <f t="shared" si="1461"/>
        <v>58.27314345877226</v>
      </c>
      <c r="F3140" s="2">
        <f t="shared" si="1476"/>
        <v>81.053413433742364</v>
      </c>
      <c r="G3140" s="7">
        <v>37.200000000000003</v>
      </c>
      <c r="H3140" s="3">
        <f t="shared" si="1475"/>
        <v>199.55905476970884</v>
      </c>
      <c r="J3140" s="7">
        <v>45.2</v>
      </c>
      <c r="K3140" s="2">
        <f t="shared" si="1462"/>
        <v>153.15905476970883</v>
      </c>
      <c r="L3140" s="7">
        <v>24.5</v>
      </c>
      <c r="M3140" s="2">
        <f t="shared" si="1463"/>
        <v>84.051378365995873</v>
      </c>
      <c r="N3140" s="7">
        <v>26.2</v>
      </c>
      <c r="O3140" s="2">
        <f t="shared" si="1464"/>
        <v>-5.048621634004121</v>
      </c>
      <c r="Q3140" s="2">
        <f t="shared" si="1465"/>
        <v>70.008326610460131</v>
      </c>
      <c r="R3140" s="2">
        <f t="shared" si="1477"/>
        <v>153.45254836140967</v>
      </c>
      <c r="S3140" s="2">
        <v>32.665799999999997</v>
      </c>
      <c r="T3140" s="2">
        <v>90</v>
      </c>
      <c r="U3140" s="7">
        <v>38.5</v>
      </c>
      <c r="V3140" s="2">
        <f t="shared" si="1479"/>
        <v>121.90137576760701</v>
      </c>
      <c r="W3140" s="7">
        <v>39.729999999999997</v>
      </c>
      <c r="X3140" s="2">
        <f t="shared" si="1481"/>
        <v>48.928175844216177</v>
      </c>
      <c r="Y3140" s="7">
        <v>24.81</v>
      </c>
      <c r="Z3140" s="2">
        <f t="shared" si="1480"/>
        <v>166.99152582587823</v>
      </c>
      <c r="AA3140" s="7">
        <v>46.4</v>
      </c>
      <c r="AB3140" s="7">
        <v>89.1</v>
      </c>
      <c r="AF3140">
        <f t="shared" si="1460"/>
        <v>43.421982147342291</v>
      </c>
      <c r="AH3140" s="15">
        <f t="shared" si="1473"/>
        <v>1</v>
      </c>
      <c r="AI3140">
        <f t="shared" si="1466"/>
        <v>489.27455075097703</v>
      </c>
      <c r="AJ3140">
        <f t="shared" si="1467"/>
        <v>-555.25476501860157</v>
      </c>
      <c r="AK3140">
        <f t="shared" si="1468"/>
        <v>-2.0162046651895289</v>
      </c>
      <c r="AL3140">
        <f t="shared" si="1482"/>
        <v>1876622.9358681131</v>
      </c>
      <c r="AM3140">
        <f t="shared" si="1469"/>
        <v>9177.6250747873055</v>
      </c>
      <c r="AN3140">
        <f t="shared" si="1470"/>
        <v>-271.44960760391518</v>
      </c>
      <c r="AP3140" s="15">
        <v>1</v>
      </c>
      <c r="AQ3140">
        <f t="shared" si="1483"/>
        <v>-42130789445267.68</v>
      </c>
      <c r="AR3140">
        <f t="shared" si="1484"/>
        <v>-1.3595015840484506</v>
      </c>
      <c r="AS3140">
        <f t="shared" si="1485"/>
        <v>-421985848064.39862</v>
      </c>
      <c r="AU3140">
        <f t="shared" si="1486"/>
        <v>24923567442655.898</v>
      </c>
      <c r="AV3140">
        <f t="shared" si="1471"/>
        <v>7.207745000993916E+27</v>
      </c>
    </row>
    <row r="3141" spans="1:48" x14ac:dyDescent="0.3">
      <c r="A3141" s="4">
        <v>26.496300000000002</v>
      </c>
      <c r="B3141" s="4">
        <f t="shared" si="1472"/>
        <v>251</v>
      </c>
      <c r="C3141" s="7">
        <v>24.81</v>
      </c>
      <c r="D3141" s="2">
        <f t="shared" si="1478"/>
        <v>153.94025391937478</v>
      </c>
      <c r="E3141" s="6">
        <f t="shared" si="1461"/>
        <v>58.359611397249402</v>
      </c>
      <c r="F3141" s="2">
        <f t="shared" si="1476"/>
        <v>81.49975014709122</v>
      </c>
      <c r="G3141" s="7">
        <v>37.200000000000003</v>
      </c>
      <c r="H3141" s="3">
        <f t="shared" si="1475"/>
        <v>200.86179971863021</v>
      </c>
      <c r="J3141" s="7">
        <v>45.2</v>
      </c>
      <c r="K3141" s="2">
        <f t="shared" si="1462"/>
        <v>154.4617997186302</v>
      </c>
      <c r="L3141" s="7">
        <v>24.5</v>
      </c>
      <c r="M3141" s="2">
        <f t="shared" si="1463"/>
        <v>84.874927270122129</v>
      </c>
      <c r="N3141" s="7">
        <v>26.2</v>
      </c>
      <c r="O3141" s="2">
        <f t="shared" si="1464"/>
        <v>-4.2250727298778656</v>
      </c>
      <c r="Q3141" s="2">
        <f t="shared" si="1465"/>
        <v>70.009336388621435</v>
      </c>
      <c r="R3141" s="2">
        <f t="shared" si="1477"/>
        <v>154.27697586948025</v>
      </c>
      <c r="S3141" s="2">
        <v>32.665799999999997</v>
      </c>
      <c r="T3141" s="2">
        <v>90</v>
      </c>
      <c r="U3141" s="7">
        <v>38.5</v>
      </c>
      <c r="V3141" s="2">
        <f t="shared" si="1479"/>
        <v>122.21137576760701</v>
      </c>
      <c r="W3141" s="7">
        <v>39.729999999999997</v>
      </c>
      <c r="X3141" s="2">
        <f t="shared" si="1481"/>
        <v>49.278175844216179</v>
      </c>
      <c r="Y3141" s="7">
        <v>24.81</v>
      </c>
      <c r="Z3141" s="2">
        <f t="shared" si="1480"/>
        <v>167.05952582587824</v>
      </c>
      <c r="AA3141" s="7">
        <v>46.4</v>
      </c>
      <c r="AB3141" s="7">
        <v>89.1</v>
      </c>
      <c r="AF3141">
        <f t="shared" si="1460"/>
        <v>43.701314655967607</v>
      </c>
      <c r="AH3141" s="15">
        <f t="shared" si="1473"/>
        <v>1</v>
      </c>
      <c r="AI3141">
        <f t="shared" si="1466"/>
        <v>496.83871784331996</v>
      </c>
      <c r="AJ3141">
        <f t="shared" si="1467"/>
        <v>-558.70659320544291</v>
      </c>
      <c r="AK3141">
        <f t="shared" si="1468"/>
        <v>-1.946109262785213</v>
      </c>
      <c r="AL3141">
        <f t="shared" si="1482"/>
        <v>3218064.7741479049</v>
      </c>
      <c r="AM3141">
        <f t="shared" si="1469"/>
        <v>17995.048035723903</v>
      </c>
      <c r="AN3141">
        <f t="shared" si="1470"/>
        <v>-269.7939236770851</v>
      </c>
      <c r="AP3141" s="15">
        <v>1</v>
      </c>
      <c r="AQ3141">
        <f t="shared" si="1483"/>
        <v>-8736490033911.001</v>
      </c>
      <c r="AR3141">
        <f t="shared" si="1484"/>
        <v>-1.349825381546379</v>
      </c>
      <c r="AS3141">
        <f t="shared" si="1485"/>
        <v>-2077493490512.1272</v>
      </c>
      <c r="AU3141">
        <f t="shared" si="1486"/>
        <v>26023085051350.805</v>
      </c>
      <c r="AV3141">
        <f t="shared" si="1471"/>
        <v>5.5203022009888033E+27</v>
      </c>
    </row>
    <row r="3142" spans="1:48" x14ac:dyDescent="0.3">
      <c r="A3142" s="4">
        <v>26.496300000000002</v>
      </c>
      <c r="B3142" s="4">
        <f t="shared" si="1472"/>
        <v>252</v>
      </c>
      <c r="C3142" s="7">
        <v>24.81</v>
      </c>
      <c r="D3142" s="2">
        <f t="shared" si="1478"/>
        <v>153.89325391937479</v>
      </c>
      <c r="E3142" s="6">
        <f t="shared" si="1461"/>
        <v>58.441686070109782</v>
      </c>
      <c r="F3142" s="2">
        <f t="shared" si="1476"/>
        <v>81.946241622455076</v>
      </c>
      <c r="G3142" s="7">
        <v>37.200000000000003</v>
      </c>
      <c r="H3142" s="3">
        <f t="shared" si="1475"/>
        <v>202.17370010692656</v>
      </c>
      <c r="J3142" s="7">
        <v>45.2</v>
      </c>
      <c r="K3142" s="2">
        <f t="shared" si="1462"/>
        <v>155.77370010692655</v>
      </c>
      <c r="L3142" s="7">
        <v>24.5</v>
      </c>
      <c r="M3142" s="2">
        <f t="shared" si="1463"/>
        <v>85.704377218439561</v>
      </c>
      <c r="N3142" s="7">
        <v>26.2</v>
      </c>
      <c r="O3142" s="2">
        <f t="shared" si="1464"/>
        <v>-3.3956227815604336</v>
      </c>
      <c r="Q3142" s="2">
        <f t="shared" si="1465"/>
        <v>70.001373404104854</v>
      </c>
      <c r="R3142" s="2">
        <f t="shared" si="1477"/>
        <v>155.10733394664362</v>
      </c>
      <c r="S3142" s="2">
        <v>32.665799999999997</v>
      </c>
      <c r="T3142" s="2">
        <v>90</v>
      </c>
      <c r="U3142" s="7">
        <v>38.5</v>
      </c>
      <c r="V3142" s="2">
        <f t="shared" si="1479"/>
        <v>122.52137576760701</v>
      </c>
      <c r="W3142" s="7">
        <v>39.729999999999997</v>
      </c>
      <c r="X3142" s="2">
        <f t="shared" si="1481"/>
        <v>49.62817584421618</v>
      </c>
      <c r="Y3142" s="7">
        <v>24.81</v>
      </c>
      <c r="Z3142" s="2">
        <f t="shared" si="1480"/>
        <v>167.12752582587825</v>
      </c>
      <c r="AA3142" s="7">
        <v>46.4</v>
      </c>
      <c r="AB3142" s="7">
        <v>89.1</v>
      </c>
      <c r="AF3142">
        <f t="shared" si="1460"/>
        <v>43.976824762443826</v>
      </c>
      <c r="AH3142" s="15">
        <f t="shared" si="1473"/>
        <v>1</v>
      </c>
      <c r="AI3142">
        <f t="shared" si="1466"/>
        <v>958.94814964573675</v>
      </c>
      <c r="AJ3142">
        <f t="shared" si="1467"/>
        <v>-561.16527038149707</v>
      </c>
      <c r="AK3142">
        <f t="shared" si="1468"/>
        <v>-1.8787000038223483</v>
      </c>
      <c r="AL3142">
        <f t="shared" si="1482"/>
        <v>3787370.3650255506</v>
      </c>
      <c r="AM3142">
        <f t="shared" si="1469"/>
        <v>25792.636703253447</v>
      </c>
      <c r="AN3142">
        <f t="shared" si="1470"/>
        <v>-268.53542768225037</v>
      </c>
      <c r="AP3142" s="15">
        <v>1</v>
      </c>
      <c r="AQ3142">
        <f t="shared" si="1483"/>
        <v>453251230944155</v>
      </c>
      <c r="AR3142">
        <f t="shared" si="1484"/>
        <v>-1.3402619530882807</v>
      </c>
      <c r="AS3142">
        <f t="shared" si="1485"/>
        <v>-3763833638297.7983</v>
      </c>
      <c r="AU3142">
        <f t="shared" si="1486"/>
        <v>209892146797138.28</v>
      </c>
      <c r="AV3142">
        <f t="shared" si="1471"/>
        <v>3.5744341139897208E+29</v>
      </c>
    </row>
    <row r="3143" spans="1:48" x14ac:dyDescent="0.3">
      <c r="A3143" s="4">
        <v>26.496300000000002</v>
      </c>
      <c r="B3143" s="4">
        <f t="shared" si="1472"/>
        <v>253</v>
      </c>
      <c r="C3143" s="7">
        <v>24.81</v>
      </c>
      <c r="D3143" s="2">
        <f t="shared" si="1478"/>
        <v>153.84625391937479</v>
      </c>
      <c r="E3143" s="6">
        <f t="shared" si="1461"/>
        <v>58.51936101228069</v>
      </c>
      <c r="F3143" s="2">
        <f t="shared" si="1476"/>
        <v>82.392879168598569</v>
      </c>
      <c r="G3143" s="7">
        <v>37.200000000000003</v>
      </c>
      <c r="H3143" s="3">
        <f t="shared" si="1475"/>
        <v>203.49500526810118</v>
      </c>
      <c r="J3143" s="7">
        <v>45.2</v>
      </c>
      <c r="K3143" s="2">
        <f t="shared" si="1462"/>
        <v>157.09500526810118</v>
      </c>
      <c r="L3143" s="7">
        <v>24.5</v>
      </c>
      <c r="M3143" s="2">
        <f t="shared" si="1463"/>
        <v>86.539939490698828</v>
      </c>
      <c r="N3143" s="7">
        <v>26.2</v>
      </c>
      <c r="O3143" s="2">
        <f t="shared" si="1464"/>
        <v>-2.5600605093011666</v>
      </c>
      <c r="Q3143" s="2">
        <f t="shared" si="1465"/>
        <v>69.984253018992462</v>
      </c>
      <c r="R3143" s="2">
        <f t="shared" si="1477"/>
        <v>155.94383546983462</v>
      </c>
      <c r="S3143" s="2">
        <v>32.665799999999997</v>
      </c>
      <c r="T3143" s="2">
        <v>90</v>
      </c>
      <c r="U3143" s="7">
        <v>38.5</v>
      </c>
      <c r="V3143" s="2">
        <f t="shared" si="1479"/>
        <v>122.83137576760701</v>
      </c>
      <c r="W3143" s="7">
        <v>39.729999999999997</v>
      </c>
      <c r="X3143" s="2">
        <f t="shared" si="1481"/>
        <v>49.978175844216182</v>
      </c>
      <c r="Y3143" s="7">
        <v>24.81</v>
      </c>
      <c r="Z3143" s="2">
        <f t="shared" si="1480"/>
        <v>167.19552582587826</v>
      </c>
      <c r="AA3143" s="7">
        <v>46.4</v>
      </c>
      <c r="AB3143" s="7">
        <v>89.1</v>
      </c>
      <c r="AF3143">
        <f t="shared" si="1460"/>
        <v>44.248261835069513</v>
      </c>
      <c r="AH3143" s="15">
        <f t="shared" si="1473"/>
        <v>1</v>
      </c>
      <c r="AI3143">
        <f t="shared" si="1466"/>
        <v>518.83246525732352</v>
      </c>
      <c r="AJ3143">
        <f t="shared" si="1467"/>
        <v>-563.88491240190172</v>
      </c>
      <c r="AK3143">
        <f t="shared" si="1468"/>
        <v>-1.8137674067485787</v>
      </c>
      <c r="AL3143">
        <f t="shared" si="1482"/>
        <v>3742407.7458699993</v>
      </c>
      <c r="AM3143">
        <f t="shared" si="1469"/>
        <v>33255.728361209942</v>
      </c>
      <c r="AN3143">
        <f t="shared" si="1470"/>
        <v>-267.67745723970438</v>
      </c>
      <c r="AP3143" s="15">
        <v>1</v>
      </c>
      <c r="AQ3143">
        <f t="shared" si="1483"/>
        <v>32569350655860.117</v>
      </c>
      <c r="AR3143">
        <f t="shared" si="1484"/>
        <v>-1.3308087078041639</v>
      </c>
      <c r="AS3143">
        <f t="shared" si="1485"/>
        <v>-5456478770765.1553</v>
      </c>
      <c r="AU3143">
        <f t="shared" si="1486"/>
        <v>29619618080801.895</v>
      </c>
      <c r="AV3143">
        <f t="shared" si="1471"/>
        <v>4.0368088155017535E+27</v>
      </c>
    </row>
    <row r="3144" spans="1:48" x14ac:dyDescent="0.3">
      <c r="A3144" s="4">
        <v>26.496300000000002</v>
      </c>
      <c r="B3144" s="4">
        <f t="shared" si="1472"/>
        <v>254</v>
      </c>
      <c r="C3144" s="7">
        <v>24.81</v>
      </c>
      <c r="D3144" s="2">
        <f t="shared" si="1478"/>
        <v>153.79925391937479</v>
      </c>
      <c r="E3144" s="6">
        <f t="shared" si="1461"/>
        <v>58.592630106367217</v>
      </c>
      <c r="F3144" s="2">
        <f t="shared" si="1476"/>
        <v>82.839654185042974</v>
      </c>
      <c r="G3144" s="7">
        <v>37.200000000000003</v>
      </c>
      <c r="H3144" s="3">
        <f t="shared" si="1475"/>
        <v>204.82598700163666</v>
      </c>
      <c r="J3144" s="7">
        <v>45.2</v>
      </c>
      <c r="K3144" s="2">
        <f t="shared" si="1462"/>
        <v>158.42598700163666</v>
      </c>
      <c r="L3144" s="7">
        <v>24.5</v>
      </c>
      <c r="M3144" s="2">
        <f t="shared" si="1463"/>
        <v>87.381842074563991</v>
      </c>
      <c r="N3144" s="7">
        <v>26.2</v>
      </c>
      <c r="O3144" s="2">
        <f t="shared" si="1464"/>
        <v>-1.7181579254360031</v>
      </c>
      <c r="Q3144" s="2">
        <f t="shared" si="1465"/>
        <v>69.957783864196713</v>
      </c>
      <c r="R3144" s="2">
        <f t="shared" si="1477"/>
        <v>156.78671009097391</v>
      </c>
      <c r="S3144" s="2">
        <v>32.665799999999997</v>
      </c>
      <c r="T3144" s="2">
        <v>90</v>
      </c>
      <c r="U3144" s="7">
        <v>38.5</v>
      </c>
      <c r="V3144" s="2">
        <f t="shared" si="1479"/>
        <v>123.14137576760702</v>
      </c>
      <c r="W3144" s="7">
        <v>39.729999999999997</v>
      </c>
      <c r="X3144" s="2">
        <f t="shared" si="1481"/>
        <v>50.328175844216183</v>
      </c>
      <c r="Y3144" s="7">
        <v>24.81</v>
      </c>
      <c r="Z3144" s="2">
        <f t="shared" si="1480"/>
        <v>167.26352582587828</v>
      </c>
      <c r="AA3144" s="7">
        <v>46.4</v>
      </c>
      <c r="AB3144" s="7">
        <v>89.1</v>
      </c>
      <c r="AF3144">
        <f t="shared" si="1460"/>
        <v>44.515368661458162</v>
      </c>
      <c r="AH3144" s="15">
        <f t="shared" si="1473"/>
        <v>1</v>
      </c>
      <c r="AI3144">
        <f t="shared" si="1466"/>
        <v>815.12183233876749</v>
      </c>
      <c r="AJ3144">
        <f t="shared" si="1467"/>
        <v>-567.46644416461811</v>
      </c>
      <c r="AK3144">
        <f t="shared" si="1468"/>
        <v>-1.7511218053622921</v>
      </c>
      <c r="AL3144">
        <f t="shared" si="1482"/>
        <v>3101502.2226102445</v>
      </c>
      <c r="AM3144">
        <f t="shared" si="1469"/>
        <v>40486.993450100934</v>
      </c>
      <c r="AN3144">
        <f t="shared" si="1470"/>
        <v>-267.22264542983589</v>
      </c>
      <c r="AP3144" s="15">
        <v>1</v>
      </c>
      <c r="AQ3144">
        <f t="shared" si="1483"/>
        <v>-157029626163325.69</v>
      </c>
      <c r="AR3144">
        <f t="shared" si="1484"/>
        <v>-1.3214631656325415</v>
      </c>
      <c r="AS3144">
        <f t="shared" si="1485"/>
        <v>-7155309803738.5771</v>
      </c>
      <c r="AU3144">
        <f t="shared" si="1486"/>
        <v>123060148517608.97</v>
      </c>
      <c r="AV3144">
        <f t="shared" si="1471"/>
        <v>6.1775296652080361E+28</v>
      </c>
    </row>
    <row r="3145" spans="1:48" x14ac:dyDescent="0.3">
      <c r="A3145" s="4">
        <v>26.496300000000002</v>
      </c>
      <c r="B3145" s="4">
        <f t="shared" si="1472"/>
        <v>255</v>
      </c>
      <c r="C3145" s="7">
        <v>24.81</v>
      </c>
      <c r="D3145" s="2">
        <f t="shared" si="1478"/>
        <v>153.75225391937479</v>
      </c>
      <c r="E3145" s="6">
        <f t="shared" si="1461"/>
        <v>58.66148758294419</v>
      </c>
      <c r="F3145" s="2">
        <f t="shared" si="1476"/>
        <v>83.286558156392275</v>
      </c>
      <c r="G3145" s="7">
        <v>37.200000000000003</v>
      </c>
      <c r="H3145" s="3">
        <f t="shared" si="1475"/>
        <v>206.16694154612532</v>
      </c>
      <c r="J3145" s="7">
        <v>45.2</v>
      </c>
      <c r="K3145" s="2">
        <f t="shared" si="1462"/>
        <v>159.76694154612531</v>
      </c>
      <c r="L3145" s="7">
        <v>24.5</v>
      </c>
      <c r="M3145" s="2">
        <f t="shared" si="1463"/>
        <v>88.230331142307477</v>
      </c>
      <c r="N3145" s="7">
        <v>26.2</v>
      </c>
      <c r="O3145" s="2">
        <f t="shared" si="1464"/>
        <v>-0.86966885769251689</v>
      </c>
      <c r="Q3145" s="2">
        <f t="shared" si="1465"/>
        <v>69.921767028188185</v>
      </c>
      <c r="R3145" s="2">
        <f t="shared" si="1477"/>
        <v>157.63620572142756</v>
      </c>
      <c r="S3145" s="2">
        <v>32.665799999999997</v>
      </c>
      <c r="T3145" s="2">
        <v>90</v>
      </c>
      <c r="U3145" s="7">
        <v>38.5</v>
      </c>
      <c r="V3145" s="2">
        <f t="shared" si="1479"/>
        <v>123.45137576760702</v>
      </c>
      <c r="W3145" s="7">
        <v>39.729999999999997</v>
      </c>
      <c r="X3145" s="2">
        <f t="shared" si="1481"/>
        <v>50.678175844216184</v>
      </c>
      <c r="Y3145" s="7">
        <v>24.81</v>
      </c>
      <c r="Z3145" s="2">
        <f t="shared" si="1480"/>
        <v>167.33152582587829</v>
      </c>
      <c r="AA3145" s="7">
        <v>46.4</v>
      </c>
      <c r="AB3145" s="7">
        <v>89.1</v>
      </c>
      <c r="AF3145">
        <f t="shared" si="1460"/>
        <v>44.777880834828352</v>
      </c>
      <c r="AH3145" s="15">
        <f t="shared" si="1473"/>
        <v>1</v>
      </c>
      <c r="AI3145">
        <f t="shared" si="1466"/>
        <v>941.89222122992271</v>
      </c>
      <c r="AJ3145">
        <f t="shared" si="1467"/>
        <v>-567.90465476610348</v>
      </c>
      <c r="AK3145">
        <f t="shared" si="1468"/>
        <v>-1.6905909836618134</v>
      </c>
      <c r="AL3145">
        <f t="shared" si="1482"/>
        <v>1787613.9992372235</v>
      </c>
      <c r="AM3145">
        <f t="shared" si="1469"/>
        <v>45529.287955937813</v>
      </c>
      <c r="AN3145">
        <f t="shared" si="1470"/>
        <v>-267.17289232689734</v>
      </c>
      <c r="AP3145" s="15">
        <v>1</v>
      </c>
      <c r="AQ3145">
        <f t="shared" si="1483"/>
        <v>-431728552193484.75</v>
      </c>
      <c r="AR3145">
        <f t="shared" si="1484"/>
        <v>-1.3122230962664834</v>
      </c>
      <c r="AS3145">
        <f t="shared" si="1485"/>
        <v>-8603086113549.3916</v>
      </c>
      <c r="AU3145">
        <f t="shared" si="1486"/>
        <v>206920299102018.88</v>
      </c>
      <c r="AV3145">
        <f t="shared" si="1471"/>
        <v>9.1292063093117842E+28</v>
      </c>
    </row>
    <row r="3146" spans="1:48" x14ac:dyDescent="0.3">
      <c r="A3146" s="4">
        <v>26.496300000000002</v>
      </c>
      <c r="B3146" s="4">
        <f t="shared" si="1472"/>
        <v>256</v>
      </c>
      <c r="C3146" s="7">
        <v>24.81</v>
      </c>
      <c r="D3146" s="2">
        <f t="shared" si="1478"/>
        <v>153.7052539193748</v>
      </c>
      <c r="E3146" s="6">
        <f t="shared" si="1461"/>
        <v>58.72592802083318</v>
      </c>
      <c r="F3146" s="2">
        <f t="shared" si="1476"/>
        <v>83.733582646772007</v>
      </c>
      <c r="G3146" s="7">
        <v>37.200000000000003</v>
      </c>
      <c r="H3146" s="3">
        <f t="shared" si="1475"/>
        <v>207.51819180239443</v>
      </c>
      <c r="J3146" s="7">
        <v>45.2</v>
      </c>
      <c r="K3146" s="2">
        <f t="shared" si="1462"/>
        <v>161.11819180239442</v>
      </c>
      <c r="L3146" s="7">
        <v>24.5</v>
      </c>
      <c r="M3146" s="2">
        <f t="shared" si="1463"/>
        <v>89.085672715221733</v>
      </c>
      <c r="N3146" s="7">
        <v>26.2</v>
      </c>
      <c r="O3146" s="2">
        <f t="shared" si="1464"/>
        <v>-1.4327284778261173E-2</v>
      </c>
      <c r="Q3146" s="2">
        <f t="shared" si="1465"/>
        <v>69.875995148451551</v>
      </c>
      <c r="R3146" s="2">
        <f t="shared" si="1477"/>
        <v>158.49259020504087</v>
      </c>
      <c r="S3146" s="2">
        <v>32.665799999999997</v>
      </c>
      <c r="T3146" s="2">
        <v>90</v>
      </c>
      <c r="U3146" s="7">
        <v>38.5</v>
      </c>
      <c r="V3146" s="2">
        <f t="shared" si="1479"/>
        <v>123.76137576760702</v>
      </c>
      <c r="W3146" s="7">
        <v>39.729999999999997</v>
      </c>
      <c r="X3146" s="2">
        <f t="shared" si="1481"/>
        <v>51.028175844216186</v>
      </c>
      <c r="Y3146" s="7">
        <v>24.81</v>
      </c>
      <c r="Z3146" s="2">
        <f t="shared" si="1480"/>
        <v>167.3995258258783</v>
      </c>
      <c r="AA3146" s="7">
        <v>46.4</v>
      </c>
      <c r="AB3146" s="7">
        <v>89.1</v>
      </c>
      <c r="AF3146">
        <f t="shared" ref="AF3146:AF3209" si="1487">A3147*COS(B3147*3.1416/180)+W3147*COS(X3147*3.1416/180)+N3147*COS(O3147*3.1416/180)</f>
        <v>45.035526060259286</v>
      </c>
      <c r="AH3146" s="15">
        <f t="shared" si="1473"/>
        <v>1</v>
      </c>
      <c r="AI3146">
        <f t="shared" si="1466"/>
        <v>476.68171754536689</v>
      </c>
      <c r="AJ3146">
        <f t="shared" si="1467"/>
        <v>-571.72454453115631</v>
      </c>
      <c r="AK3146">
        <f t="shared" si="1468"/>
        <v>-1.6320181377823439</v>
      </c>
      <c r="AL3146">
        <f t="shared" si="1482"/>
        <v>-186729.56486375179</v>
      </c>
      <c r="AM3146">
        <f t="shared" si="1469"/>
        <v>-281217.02158736595</v>
      </c>
      <c r="AN3146">
        <f t="shared" si="1470"/>
        <v>-267.52933562515477</v>
      </c>
      <c r="AP3146" s="15">
        <v>1</v>
      </c>
      <c r="AQ3146">
        <f t="shared" si="1483"/>
        <v>6037625471215.0469</v>
      </c>
      <c r="AR3146">
        <f t="shared" si="1484"/>
        <v>-1.3030859124821519</v>
      </c>
      <c r="AS3146">
        <f t="shared" si="1485"/>
        <v>-10125295906576.793</v>
      </c>
      <c r="AU3146">
        <f t="shared" si="1486"/>
        <v>24103543284438.168</v>
      </c>
      <c r="AV3146">
        <f t="shared" si="1471"/>
        <v>2.0592218754000093E+25</v>
      </c>
    </row>
    <row r="3147" spans="1:48" x14ac:dyDescent="0.3">
      <c r="A3147" s="4">
        <v>26.496300000000002</v>
      </c>
      <c r="B3147" s="4">
        <f t="shared" si="1472"/>
        <v>257</v>
      </c>
      <c r="C3147" s="7">
        <v>24.81</v>
      </c>
      <c r="D3147" s="2">
        <f t="shared" si="1478"/>
        <v>153.6582539193748</v>
      </c>
      <c r="E3147" s="6">
        <f t="shared" ref="E3147:E3210" si="1488">(SQRT(( (A3147*COS(B3147*PI()/180))^2+(A3147*SIN(B3147*PI()/180)-S3147)^2)))</f>
        <v>58.785946347364018</v>
      </c>
      <c r="F3147" s="2">
        <f t="shared" si="1476"/>
        <v>84.180719294372167</v>
      </c>
      <c r="G3147" s="7">
        <v>37.200000000000003</v>
      </c>
      <c r="H3147" s="3">
        <f t="shared" si="1475"/>
        <v>208.88008984515506</v>
      </c>
      <c r="J3147" s="7">
        <v>45.2</v>
      </c>
      <c r="K3147" s="2">
        <f t="shared" ref="K3147:K3210" si="1489">H3147-AA3147</f>
        <v>162.48008984515505</v>
      </c>
      <c r="L3147" s="7">
        <v>24.5</v>
      </c>
      <c r="M3147" s="2">
        <f t="shared" ref="M3147:M3210" si="1490">ACOS(((Y3147^2-L3147^2-Q3147^2)/(2*E3147*Q3147))*3.1416/180)*(180/PI())+R3147-160</f>
        <v>89.948154544575061</v>
      </c>
      <c r="N3147" s="7">
        <v>26.2</v>
      </c>
      <c r="O3147" s="2">
        <f t="shared" ref="O3147:O3210" si="1491">M3147-AB3147</f>
        <v>0.84815454457506689</v>
      </c>
      <c r="Q3147" s="2">
        <f t="shared" ref="Q3147:Q3210" si="1492">SQRT((C3147*COS(D3147*PI()/180)+J3147*COS(K3147*PI()/180))^2+(C3147*SIN(D3147*PI()/180)+(J3147*SIN(K3147*PI()/180)))^2)</f>
        <v>69.820251390723953</v>
      </c>
      <c r="R3147" s="2">
        <f t="shared" si="1477"/>
        <v>159.35615320870721</v>
      </c>
      <c r="S3147" s="2">
        <v>32.665799999999997</v>
      </c>
      <c r="T3147" s="2">
        <v>90</v>
      </c>
      <c r="U3147" s="7">
        <v>38.5</v>
      </c>
      <c r="V3147" s="2">
        <f t="shared" si="1479"/>
        <v>124.07137576760702</v>
      </c>
      <c r="W3147" s="7">
        <v>39.729999999999997</v>
      </c>
      <c r="X3147" s="2">
        <f t="shared" si="1481"/>
        <v>51.378175844216187</v>
      </c>
      <c r="Y3147" s="7">
        <v>24.81</v>
      </c>
      <c r="Z3147" s="2">
        <f t="shared" si="1480"/>
        <v>167.46752582587831</v>
      </c>
      <c r="AA3147" s="7">
        <v>46.4</v>
      </c>
      <c r="AB3147" s="7">
        <v>89.1</v>
      </c>
      <c r="AF3147">
        <f t="shared" si="1487"/>
        <v>45.288023368121223</v>
      </c>
      <c r="AH3147" s="15">
        <f t="shared" si="1473"/>
        <v>1</v>
      </c>
      <c r="AI3147">
        <f t="shared" ref="AI3147:AI3210" si="1493">A3147*SIN(B3147*3.1416/180)*G3147*COS(H3147*3.1416/180)-A3147*COS(B3147)*G3147*SIN(H3147)/U3147*SIN(V3147*3.1416/180)*A3147*SIN(B3147*3.1416/180)-(G3147*SIN(H3147*3.1416/180)*U3147*COS(V3147*3.1416/180))</f>
        <v>901.70963877182112</v>
      </c>
      <c r="AJ3147">
        <f t="shared" ref="AJ3147:AJ3210" si="1494">(-1*AH3147*A3147*SIN(B3147*3.1416/180)*C3147*COS(D3147*3.1416/180))-(AH3147*A3147*COS(B3147*3.1416/180)*C3147*SIN(D3147*3.1416/180))/((W3147*SIN(X3147)*-A3147*SIN(B3147))-(C3147*SIN(D3147)*W3147*COS(X3147)))</f>
        <v>-573.86214303516522</v>
      </c>
      <c r="AK3147">
        <f t="shared" ref="AK3147:AK3210" si="1495">((W3147*SIN(X3147*3.1416/180)*A3147*COS(B3147*3.1416/180))-(W3147*COS(X3147*3.1416/180)*-1*A3147*SIN(B3147*3.1416/180)))/((W3147*SIN(X3147*3.1416/180)*-1*A3147*SIN(B3147*3.1416/180))-(C3147*SIN(D3147*0.0174)*W3147*COS(X3147*3.1416/180)))</f>
        <v>-1.5752601131736943</v>
      </c>
      <c r="AL3147">
        <f t="shared" si="1482"/>
        <v>-2666849.4992476571</v>
      </c>
      <c r="AM3147">
        <f t="shared" ref="AM3147:AM3210" si="1496">(AJ3147*C3147*SIN(D3147*3.1416/180)-AN3147*J3147*SIN(K3147*3.1416/180))*Y3147*COS(Z3147*3.1416/180)-(AJ3147*C3147*COS(D3147*3.1416/180)+AN3147*J3147*COS(K3147*3.1416/180))*Y3147*SIN(Z3147*3.1416/180)/(N3147*SIN(O3147*3.1416/180)*(AJ3147*C3147*SIN(D3147*3.1416/180)-AN3147*J3147*SIN(K3147*3.1416/180))-Y3147*SIN(Z3147*3.1416/180))*N3147*COS(O3147*3.1416/180)</f>
        <v>67888.972653858364</v>
      </c>
      <c r="AN3147">
        <f t="shared" ref="AN3147:AN3210" si="1497">U3147*SIN(V3147*3.1416/180)*A3147*COS(B3147*3.1416/180)-U3147*COS(V3147*3.1416/180)*A3147*SIN(B3147*3.1416/180)/U3147*SIN(V3147*3.1416/180)*A3147*SIN(B3147*3.1416/180)-G3147*SIN(H3147*3.1416/180)*U3147*COS(V3147*3.1416/180)</f>
        <v>-268.29232015060859</v>
      </c>
      <c r="AP3147" s="15">
        <v>1</v>
      </c>
      <c r="AQ3147">
        <f t="shared" si="1483"/>
        <v>391785434714246.63</v>
      </c>
      <c r="AR3147">
        <f t="shared" si="1484"/>
        <v>-1.2940495445003593</v>
      </c>
      <c r="AS3147">
        <f t="shared" si="1485"/>
        <v>-11375520752097.248</v>
      </c>
      <c r="AU3147">
        <f t="shared" si="1486"/>
        <v>183435560861224.13</v>
      </c>
      <c r="AV3147">
        <f t="shared" ref="AV3147:AV3210" si="1498">(AR3147*C3147*SIN(D3147*3.1416/180)+AJ3147*AJ3147*C3147*COS(D3147*3.1416/180)-AQ3147*U3147*SIN(V3147*3.1416/180)+AN3147*AN3147*J3147*COS(K3147*3.1416/180)-AM3147*AM3147*N3147*COS(O3147*3.1416/180)-AL3147*AL3147*Y3147*COS(Z3147*3.1416/180))*Y3147*COS(Z3147*3.1416/180)-(AR3147*C3147*COS(D3147*3.1416/180)+AJ3147*AJ3147*C3147*SIN(D3147*3.1416/180)+AU3147*U3147*COS(V3147*3.1416/180)+AN3147*AN3147*J3147*SIN(K3147*3.1416/180)-AM3147*AM3147*N3147*SIN(O3147*3.1416/180)-AL3147*AL3147*Y3147*SIN(Z3147*3.1416/180))*Y3147*SIN(Z3147*3.1416/180)/N3147*SIN(O3147*3.1416/180)*(AR3147*C3147*SIN(D3147*3.1416/180)+AJ3147*AJ3147*C3147*COS(D3147*3.1416/180)-AU3147*U3147*SIN(V3147*3.1416/180)+AN3147*AN3147*J3147*COS(K3147*3.1416/180)-AM3147*AM3147*N3147*COS(O3147*3.1416/180)-AL3147*AL3147*Y3147*COS(Z3147*3.1416/180))-Y3147*SIN(Z3147*3.1416/180)*N3147*COS(O3147*3.1416/180)</f>
        <v>-6.8987342888358619E+28</v>
      </c>
    </row>
    <row r="3148" spans="1:48" x14ac:dyDescent="0.3">
      <c r="A3148" s="4">
        <v>26.496300000000002</v>
      </c>
      <c r="B3148" s="4">
        <f t="shared" ref="B3148:B3211" si="1499">B3147+1</f>
        <v>258</v>
      </c>
      <c r="C3148" s="7">
        <v>24.81</v>
      </c>
      <c r="D3148" s="2">
        <f t="shared" si="1478"/>
        <v>153.6112539193748</v>
      </c>
      <c r="E3148" s="6">
        <f t="shared" si="1488"/>
        <v>58.841537838620745</v>
      </c>
      <c r="F3148" s="2">
        <f t="shared" si="1476"/>
        <v>84.627959806087603</v>
      </c>
      <c r="G3148" s="7">
        <v>37.200000000000003</v>
      </c>
      <c r="H3148" s="3">
        <f t="shared" si="1475"/>
        <v>210.25301976892854</v>
      </c>
      <c r="J3148" s="7">
        <v>45.2</v>
      </c>
      <c r="K3148" s="2">
        <f t="shared" si="1489"/>
        <v>163.85301976892853</v>
      </c>
      <c r="L3148" s="7">
        <v>24.5</v>
      </c>
      <c r="M3148" s="2">
        <f t="shared" si="1490"/>
        <v>90.818088243355021</v>
      </c>
      <c r="N3148" s="7">
        <v>26.2</v>
      </c>
      <c r="O3148" s="2">
        <f t="shared" si="1491"/>
        <v>1.7180882433550266</v>
      </c>
      <c r="Q3148" s="2">
        <f t="shared" si="1492"/>
        <v>69.754308298284087</v>
      </c>
      <c r="R3148" s="2">
        <f t="shared" si="1477"/>
        <v>160.2272083648736</v>
      </c>
      <c r="S3148" s="2">
        <v>32.665799999999997</v>
      </c>
      <c r="T3148" s="2">
        <v>90</v>
      </c>
      <c r="U3148" s="7">
        <v>38.5</v>
      </c>
      <c r="V3148" s="2">
        <f t="shared" si="1479"/>
        <v>124.38137576760703</v>
      </c>
      <c r="W3148" s="7">
        <v>39.729999999999997</v>
      </c>
      <c r="X3148" s="2">
        <f t="shared" si="1481"/>
        <v>51.728175844216189</v>
      </c>
      <c r="Y3148" s="7">
        <v>24.81</v>
      </c>
      <c r="Z3148" s="2">
        <f t="shared" si="1480"/>
        <v>167.53552582587832</v>
      </c>
      <c r="AA3148" s="7">
        <v>46.4</v>
      </c>
      <c r="AB3148" s="7">
        <v>89.1</v>
      </c>
      <c r="AF3148">
        <f t="shared" si="1487"/>
        <v>45.535082219438621</v>
      </c>
      <c r="AH3148" s="15">
        <f t="shared" ref="AH3148:AH3211" si="1500">AH3147</f>
        <v>1</v>
      </c>
      <c r="AI3148">
        <f t="shared" si="1493"/>
        <v>542.65088083448813</v>
      </c>
      <c r="AJ3148">
        <f t="shared" si="1494"/>
        <v>-576.14986191783362</v>
      </c>
      <c r="AK3148">
        <f t="shared" si="1495"/>
        <v>-1.5201858743368697</v>
      </c>
      <c r="AL3148">
        <f t="shared" si="1482"/>
        <v>-5899002.1984381834</v>
      </c>
      <c r="AM3148">
        <f t="shared" si="1496"/>
        <v>73324.345947253736</v>
      </c>
      <c r="AN3148">
        <f t="shared" si="1497"/>
        <v>-269.46136600801685</v>
      </c>
      <c r="AP3148" s="15">
        <v>1</v>
      </c>
      <c r="AQ3148">
        <f t="shared" si="1483"/>
        <v>12896819942742.707</v>
      </c>
      <c r="AR3148">
        <f t="shared" si="1484"/>
        <v>-1.2851117161008745</v>
      </c>
      <c r="AS3148">
        <f t="shared" si="1485"/>
        <v>-12433051883732.068</v>
      </c>
      <c r="AU3148">
        <f t="shared" si="1486"/>
        <v>35561256604454.336</v>
      </c>
      <c r="AV3148">
        <f t="shared" si="1498"/>
        <v>-1.6877228858818959E+27</v>
      </c>
    </row>
    <row r="3149" spans="1:48" x14ac:dyDescent="0.3">
      <c r="A3149" s="4">
        <v>26.496300000000002</v>
      </c>
      <c r="B3149" s="4">
        <f t="shared" si="1499"/>
        <v>259</v>
      </c>
      <c r="C3149" s="7">
        <v>24.81</v>
      </c>
      <c r="D3149" s="2">
        <f t="shared" si="1478"/>
        <v>153.56425391937481</v>
      </c>
      <c r="E3149" s="6">
        <f t="shared" si="1488"/>
        <v>58.892698119671728</v>
      </c>
      <c r="F3149" s="2">
        <f t="shared" si="1476"/>
        <v>85.075295952247501</v>
      </c>
      <c r="G3149" s="7">
        <v>37.200000000000003</v>
      </c>
      <c r="H3149" s="3">
        <f t="shared" si="1475"/>
        <v>211.63740092283211</v>
      </c>
      <c r="J3149" s="7">
        <v>45.2</v>
      </c>
      <c r="K3149" s="2">
        <f t="shared" si="1489"/>
        <v>165.23740092283211</v>
      </c>
      <c r="L3149" s="7">
        <v>24.5</v>
      </c>
      <c r="M3149" s="2">
        <f t="shared" si="1490"/>
        <v>91.695811709657761</v>
      </c>
      <c r="N3149" s="7">
        <v>26.2</v>
      </c>
      <c r="O3149" s="2">
        <f t="shared" si="1491"/>
        <v>2.5958117096577666</v>
      </c>
      <c r="Q3149" s="2">
        <f t="shared" si="1492"/>
        <v>69.677926490161781</v>
      </c>
      <c r="R3149" s="2">
        <f t="shared" si="1477"/>
        <v>161.10609570703011</v>
      </c>
      <c r="S3149" s="2">
        <v>32.665799999999997</v>
      </c>
      <c r="T3149" s="2">
        <v>90</v>
      </c>
      <c r="U3149" s="7">
        <v>38.5</v>
      </c>
      <c r="V3149" s="2">
        <f t="shared" si="1479"/>
        <v>124.69137576760703</v>
      </c>
      <c r="W3149" s="7">
        <v>39.729999999999997</v>
      </c>
      <c r="X3149" s="2">
        <f t="shared" si="1481"/>
        <v>52.07817584421619</v>
      </c>
      <c r="Y3149" s="7">
        <v>24.81</v>
      </c>
      <c r="Z3149" s="2">
        <f t="shared" si="1480"/>
        <v>167.60352582587834</v>
      </c>
      <c r="AA3149" s="7">
        <v>46.4</v>
      </c>
      <c r="AB3149" s="7">
        <v>89.1</v>
      </c>
      <c r="AF3149">
        <f t="shared" si="1487"/>
        <v>45.776401484933999</v>
      </c>
      <c r="AH3149" s="15">
        <f t="shared" si="1500"/>
        <v>1</v>
      </c>
      <c r="AI3149">
        <f t="shared" si="1493"/>
        <v>305.98771000434488</v>
      </c>
      <c r="AJ3149">
        <f t="shared" si="1494"/>
        <v>-577.88330828273718</v>
      </c>
      <c r="AK3149">
        <f t="shared" si="1495"/>
        <v>-1.4666751718177466</v>
      </c>
      <c r="AL3149">
        <f t="shared" si="1482"/>
        <v>-9819090.7036206815</v>
      </c>
      <c r="AM3149">
        <f t="shared" si="1496"/>
        <v>79911.876874327529</v>
      </c>
      <c r="AN3149">
        <f t="shared" si="1497"/>
        <v>-271.03513506025774</v>
      </c>
      <c r="AP3149" s="15">
        <v>1</v>
      </c>
      <c r="AQ3149">
        <f t="shared" si="1483"/>
        <v>-4860529540091.1318</v>
      </c>
      <c r="AR3149">
        <f t="shared" si="1484"/>
        <v>-1.2762703003328786</v>
      </c>
      <c r="AS3149">
        <f t="shared" si="1485"/>
        <v>-13202996901726.053</v>
      </c>
      <c r="AU3149">
        <f t="shared" si="1486"/>
        <v>8970445924575.3984</v>
      </c>
      <c r="AV3149">
        <f t="shared" si="1498"/>
        <v>1.3415493299820524E+28</v>
      </c>
    </row>
    <row r="3150" spans="1:48" x14ac:dyDescent="0.3">
      <c r="A3150" s="4">
        <v>26.496300000000002</v>
      </c>
      <c r="B3150" s="4">
        <f t="shared" si="1499"/>
        <v>260</v>
      </c>
      <c r="C3150" s="7">
        <v>24.81</v>
      </c>
      <c r="D3150" s="2">
        <f t="shared" si="1478"/>
        <v>153.51725391937481</v>
      </c>
      <c r="E3150" s="6">
        <f t="shared" si="1488"/>
        <v>58.939423164783513</v>
      </c>
      <c r="F3150" s="2">
        <f t="shared" si="1476"/>
        <v>85.522719561427607</v>
      </c>
      <c r="G3150" s="7">
        <v>37.200000000000003</v>
      </c>
      <c r="H3150" s="3">
        <f t="shared" si="1475"/>
        <v>213.03369159966388</v>
      </c>
      <c r="J3150" s="7">
        <v>45.2</v>
      </c>
      <c r="K3150" s="2">
        <f t="shared" si="1489"/>
        <v>166.63369159966388</v>
      </c>
      <c r="L3150" s="7">
        <v>24.5</v>
      </c>
      <c r="M3150" s="2">
        <f t="shared" si="1490"/>
        <v>92.581691890719867</v>
      </c>
      <c r="N3150" s="7">
        <v>26.2</v>
      </c>
      <c r="O3150" s="2">
        <f t="shared" si="1491"/>
        <v>3.4816918907198726</v>
      </c>
      <c r="Q3150" s="2">
        <f t="shared" si="1492"/>
        <v>69.590853182961652</v>
      </c>
      <c r="R3150" s="2">
        <f t="shared" si="1477"/>
        <v>161.99318444740493</v>
      </c>
      <c r="S3150" s="2">
        <v>32.665799999999997</v>
      </c>
      <c r="T3150" s="2">
        <v>90</v>
      </c>
      <c r="U3150" s="7">
        <v>38.5</v>
      </c>
      <c r="V3150" s="2">
        <f t="shared" si="1479"/>
        <v>125.00137576760703</v>
      </c>
      <c r="W3150" s="7">
        <v>39.729999999999997</v>
      </c>
      <c r="X3150" s="2">
        <f t="shared" si="1481"/>
        <v>52.428175844216192</v>
      </c>
      <c r="Y3150" s="7">
        <v>24.81</v>
      </c>
      <c r="Z3150" s="2">
        <f t="shared" si="1480"/>
        <v>167.67152582587835</v>
      </c>
      <c r="AA3150" s="7">
        <v>46.4</v>
      </c>
      <c r="AB3150" s="7">
        <v>89.1</v>
      </c>
      <c r="AF3150">
        <f t="shared" si="1487"/>
        <v>46.011668275779456</v>
      </c>
      <c r="AH3150" s="15">
        <f t="shared" si="1500"/>
        <v>1</v>
      </c>
      <c r="AI3150">
        <f t="shared" si="1493"/>
        <v>589.77183596868008</v>
      </c>
      <c r="AJ3150">
        <f t="shared" si="1494"/>
        <v>-579.5947714382371</v>
      </c>
      <c r="AK3150">
        <f t="shared" si="1495"/>
        <v>-1.4146173771291222</v>
      </c>
      <c r="AL3150">
        <f t="shared" si="1482"/>
        <v>-14471631.942188447</v>
      </c>
      <c r="AM3150">
        <f t="shared" si="1496"/>
        <v>86885.152703059372</v>
      </c>
      <c r="AN3150">
        <f t="shared" si="1497"/>
        <v>-273.01139537297507</v>
      </c>
      <c r="AP3150" s="15">
        <v>1</v>
      </c>
      <c r="AQ3150">
        <f t="shared" si="1483"/>
        <v>-41958537910781.547</v>
      </c>
      <c r="AR3150">
        <f t="shared" si="1484"/>
        <v>-1.2675231855863398</v>
      </c>
      <c r="AS3150">
        <f t="shared" si="1485"/>
        <v>-13700842752231.084</v>
      </c>
      <c r="AU3150">
        <f t="shared" si="1486"/>
        <v>47040023595229.102</v>
      </c>
      <c r="AV3150">
        <f t="shared" si="1498"/>
        <v>9.4755594292338314E+28</v>
      </c>
    </row>
    <row r="3151" spans="1:48" x14ac:dyDescent="0.3">
      <c r="A3151" s="4">
        <v>26.496300000000002</v>
      </c>
      <c r="B3151" s="4">
        <f t="shared" si="1499"/>
        <v>261</v>
      </c>
      <c r="C3151" s="7">
        <v>24.81</v>
      </c>
      <c r="D3151" s="2">
        <f t="shared" si="1478"/>
        <v>153.47025391937481</v>
      </c>
      <c r="E3151" s="6">
        <f t="shared" si="1488"/>
        <v>58.981709297618515</v>
      </c>
      <c r="F3151" s="2">
        <f t="shared" si="1476"/>
        <v>85.970222515337525</v>
      </c>
      <c r="G3151" s="7">
        <v>37.200000000000003</v>
      </c>
      <c r="H3151" s="3">
        <f t="shared" si="1475"/>
        <v>214.44239325814158</v>
      </c>
      <c r="J3151" s="7">
        <v>45.2</v>
      </c>
      <c r="K3151" s="2">
        <f t="shared" si="1489"/>
        <v>168.04239325814157</v>
      </c>
      <c r="L3151" s="7">
        <v>24.5</v>
      </c>
      <c r="M3151" s="2">
        <f t="shared" si="1490"/>
        <v>93.476127946645249</v>
      </c>
      <c r="N3151" s="7">
        <v>26.2</v>
      </c>
      <c r="O3151" s="2">
        <f t="shared" si="1491"/>
        <v>4.376127946645255</v>
      </c>
      <c r="Q3151" s="2">
        <f t="shared" si="1492"/>
        <v>69.4928205058402</v>
      </c>
      <c r="R3151" s="2">
        <f t="shared" si="1477"/>
        <v>162.88887615618785</v>
      </c>
      <c r="S3151" s="2">
        <v>32.665799999999997</v>
      </c>
      <c r="T3151" s="2">
        <v>90</v>
      </c>
      <c r="U3151" s="7">
        <v>38.5</v>
      </c>
      <c r="V3151" s="2">
        <f t="shared" si="1479"/>
        <v>125.31137576760703</v>
      </c>
      <c r="W3151" s="7">
        <v>39.729999999999997</v>
      </c>
      <c r="X3151" s="2">
        <f t="shared" si="1481"/>
        <v>52.778175844216193</v>
      </c>
      <c r="Y3151" s="7">
        <v>24.81</v>
      </c>
      <c r="Z3151" s="2">
        <f t="shared" si="1480"/>
        <v>167.73952582587836</v>
      </c>
      <c r="AA3151" s="7">
        <v>46.4</v>
      </c>
      <c r="AB3151" s="7">
        <v>89.1</v>
      </c>
      <c r="AF3151">
        <f t="shared" si="1487"/>
        <v>46.240556599459779</v>
      </c>
      <c r="AH3151" s="15">
        <f t="shared" si="1500"/>
        <v>1</v>
      </c>
      <c r="AI3151">
        <f t="shared" si="1493"/>
        <v>-50.743338988761536</v>
      </c>
      <c r="AJ3151">
        <f t="shared" si="1494"/>
        <v>-580.82533303330433</v>
      </c>
      <c r="AK3151">
        <f t="shared" si="1495"/>
        <v>-1.3639104611301551</v>
      </c>
      <c r="AL3151">
        <f t="shared" si="1482"/>
        <v>-19876870.290817734</v>
      </c>
      <c r="AM3151">
        <f t="shared" si="1496"/>
        <v>93970.512968270574</v>
      </c>
      <c r="AN3151">
        <f t="shared" si="1497"/>
        <v>-275.38698317881591</v>
      </c>
      <c r="AP3151" s="15">
        <v>1</v>
      </c>
      <c r="AQ3151">
        <f t="shared" si="1483"/>
        <v>-2070163083751.2192</v>
      </c>
      <c r="AR3151">
        <f t="shared" si="1484"/>
        <v>-1.2588683440416601</v>
      </c>
      <c r="AS3151">
        <f t="shared" si="1485"/>
        <v>-13861450653067.348</v>
      </c>
      <c r="AU3151">
        <f t="shared" si="1486"/>
        <v>2680510950401.8911</v>
      </c>
      <c r="AV3151">
        <f t="shared" si="1498"/>
        <v>3.1191036635783532E+29</v>
      </c>
    </row>
    <row r="3152" spans="1:48" x14ac:dyDescent="0.3">
      <c r="A3152" s="4">
        <v>26.496300000000002</v>
      </c>
      <c r="B3152" s="4">
        <f t="shared" si="1499"/>
        <v>262</v>
      </c>
      <c r="C3152" s="7">
        <v>24.81</v>
      </c>
      <c r="D3152" s="2">
        <f t="shared" si="1478"/>
        <v>153.42325391937482</v>
      </c>
      <c r="E3152" s="6">
        <f t="shared" si="1488"/>
        <v>59.019553191416009</v>
      </c>
      <c r="F3152" s="2">
        <f t="shared" si="1476"/>
        <v>86.417796743776819</v>
      </c>
      <c r="G3152" s="7">
        <v>37.200000000000003</v>
      </c>
      <c r="H3152" s="3">
        <f t="shared" si="1475"/>
        <v>215.8640553738465</v>
      </c>
      <c r="J3152" s="7">
        <v>45.2</v>
      </c>
      <c r="K3152" s="2">
        <f t="shared" si="1489"/>
        <v>169.46405537384649</v>
      </c>
      <c r="L3152" s="7">
        <v>24.5</v>
      </c>
      <c r="M3152" s="2">
        <f t="shared" si="1490"/>
        <v>94.379554885392338</v>
      </c>
      <c r="N3152" s="7">
        <v>26.2</v>
      </c>
      <c r="O3152" s="2">
        <f t="shared" si="1491"/>
        <v>5.2795548853923435</v>
      </c>
      <c r="Q3152" s="2">
        <f t="shared" si="1492"/>
        <v>69.383543571768485</v>
      </c>
      <c r="R3152" s="2">
        <f t="shared" si="1477"/>
        <v>163.79360841417514</v>
      </c>
      <c r="S3152" s="2">
        <v>32.665799999999997</v>
      </c>
      <c r="T3152" s="2">
        <v>90</v>
      </c>
      <c r="U3152" s="7">
        <v>38.5</v>
      </c>
      <c r="V3152" s="2">
        <f t="shared" si="1479"/>
        <v>125.62137576760703</v>
      </c>
      <c r="W3152" s="7">
        <v>39.729999999999997</v>
      </c>
      <c r="X3152" s="2">
        <f t="shared" si="1481"/>
        <v>53.128175844216194</v>
      </c>
      <c r="Y3152" s="7">
        <v>24.81</v>
      </c>
      <c r="Z3152" s="2">
        <f t="shared" si="1480"/>
        <v>167.80752582587837</v>
      </c>
      <c r="AA3152" s="7">
        <v>46.4</v>
      </c>
      <c r="AB3152" s="7">
        <v>89.1</v>
      </c>
      <c r="AF3152">
        <f t="shared" si="1487"/>
        <v>46.462725808363693</v>
      </c>
      <c r="AH3152" s="15">
        <f t="shared" si="1500"/>
        <v>1</v>
      </c>
      <c r="AI3152">
        <f t="shared" si="1493"/>
        <v>165.91378050715156</v>
      </c>
      <c r="AJ3152">
        <f t="shared" si="1494"/>
        <v>-582.13841778308722</v>
      </c>
      <c r="AK3152">
        <f t="shared" si="1495"/>
        <v>-1.3144600953612002</v>
      </c>
      <c r="AL3152">
        <f t="shared" si="1482"/>
        <v>-26110738.82265969</v>
      </c>
      <c r="AM3152">
        <f t="shared" si="1496"/>
        <v>101292.02072873466</v>
      </c>
      <c r="AN3152">
        <f t="shared" si="1497"/>
        <v>-278.1577618187074</v>
      </c>
      <c r="AP3152" s="15">
        <v>1</v>
      </c>
      <c r="AQ3152">
        <f t="shared" si="1483"/>
        <v>-1503785058092.1262</v>
      </c>
      <c r="AR3152">
        <f t="shared" si="1484"/>
        <v>-1.2503037711493916</v>
      </c>
      <c r="AS3152">
        <f t="shared" si="1485"/>
        <v>-13724466689458.309</v>
      </c>
      <c r="AU3152">
        <f t="shared" si="1486"/>
        <v>4119525144450.9707</v>
      </c>
      <c r="AV3152">
        <f t="shared" si="1498"/>
        <v>1.1062115777401828E+30</v>
      </c>
    </row>
    <row r="3153" spans="1:48" x14ac:dyDescent="0.3">
      <c r="A3153" s="4">
        <v>26.496300000000002</v>
      </c>
      <c r="B3153" s="4">
        <f t="shared" si="1499"/>
        <v>263</v>
      </c>
      <c r="C3153" s="7">
        <v>24.81</v>
      </c>
      <c r="D3153" s="2">
        <f t="shared" si="1478"/>
        <v>153.37625391937482</v>
      </c>
      <c r="E3153" s="6">
        <f t="shared" si="1488"/>
        <v>59.052951869156516</v>
      </c>
      <c r="F3153" s="2">
        <f t="shared" si="1476"/>
        <v>86.86543421965257</v>
      </c>
      <c r="G3153" s="7">
        <v>37.200000000000003</v>
      </c>
      <c r="H3153" s="3">
        <f t="shared" si="1475"/>
        <v>217.29928103532336</v>
      </c>
      <c r="J3153" s="7">
        <v>45.2</v>
      </c>
      <c r="K3153" s="2">
        <f t="shared" si="1489"/>
        <v>170.89928103532336</v>
      </c>
      <c r="L3153" s="7">
        <v>24.5</v>
      </c>
      <c r="M3153" s="2">
        <f t="shared" si="1490"/>
        <v>95.292447756252926</v>
      </c>
      <c r="N3153" s="7">
        <v>26.2</v>
      </c>
      <c r="O3153" s="2">
        <f t="shared" si="1491"/>
        <v>6.1924477562529319</v>
      </c>
      <c r="Q3153" s="2">
        <f t="shared" si="1492"/>
        <v>69.262718260200316</v>
      </c>
      <c r="R3153" s="2">
        <f t="shared" si="1477"/>
        <v>164.70785902646463</v>
      </c>
      <c r="S3153" s="2">
        <v>32.665799999999997</v>
      </c>
      <c r="T3153" s="2">
        <v>90</v>
      </c>
      <c r="U3153" s="7">
        <v>38.5</v>
      </c>
      <c r="V3153" s="2">
        <f t="shared" si="1479"/>
        <v>125.93137576760704</v>
      </c>
      <c r="W3153" s="7">
        <v>39.729999999999997</v>
      </c>
      <c r="X3153" s="2">
        <f t="shared" si="1481"/>
        <v>53.478175844216196</v>
      </c>
      <c r="Y3153" s="7">
        <v>24.81</v>
      </c>
      <c r="Z3153" s="2">
        <f t="shared" si="1480"/>
        <v>167.87552582587838</v>
      </c>
      <c r="AA3153" s="7">
        <v>46.4</v>
      </c>
      <c r="AB3153" s="7">
        <v>89.1</v>
      </c>
      <c r="AF3153">
        <f t="shared" si="1487"/>
        <v>46.677818801430377</v>
      </c>
      <c r="AH3153" s="15">
        <f t="shared" si="1500"/>
        <v>1</v>
      </c>
      <c r="AI3153">
        <f t="shared" si="1493"/>
        <v>96.453160074503273</v>
      </c>
      <c r="AJ3153">
        <f t="shared" si="1494"/>
        <v>-583.21605997111351</v>
      </c>
      <c r="AK3153">
        <f t="shared" si="1495"/>
        <v>-1.2661788590890759</v>
      </c>
      <c r="AL3153">
        <f t="shared" si="1482"/>
        <v>-33213379.17323092</v>
      </c>
      <c r="AM3153">
        <f t="shared" si="1496"/>
        <v>108774.05465481404</v>
      </c>
      <c r="AN3153">
        <f t="shared" si="1497"/>
        <v>-281.31857699734906</v>
      </c>
      <c r="AP3153" s="15">
        <v>1</v>
      </c>
      <c r="AQ3153">
        <f t="shared" si="1483"/>
        <v>1506345383451.3845</v>
      </c>
      <c r="AR3153">
        <f t="shared" si="1484"/>
        <v>-1.2418275366532991</v>
      </c>
      <c r="AS3153">
        <f t="shared" si="1485"/>
        <v>-13254585039722.094</v>
      </c>
      <c r="AU3153">
        <f t="shared" si="1486"/>
        <v>3094721581591.3091</v>
      </c>
      <c r="AV3153">
        <f t="shared" si="1498"/>
        <v>3.3278952538776683E+30</v>
      </c>
    </row>
    <row r="3154" spans="1:48" x14ac:dyDescent="0.3">
      <c r="A3154" s="4">
        <v>26.496300000000002</v>
      </c>
      <c r="B3154" s="4">
        <f t="shared" si="1499"/>
        <v>264</v>
      </c>
      <c r="C3154" s="7">
        <v>24.81</v>
      </c>
      <c r="D3154" s="2">
        <f t="shared" si="1478"/>
        <v>153.32925391937482</v>
      </c>
      <c r="E3154" s="6">
        <f t="shared" si="1488"/>
        <v>59.081902703709282</v>
      </c>
      <c r="F3154" s="2">
        <f t="shared" si="1476"/>
        <v>87.313126954052478</v>
      </c>
      <c r="G3154" s="7">
        <v>37.200000000000003</v>
      </c>
      <c r="H3154" s="3">
        <f t="shared" si="1475"/>
        <v>218.74873342813703</v>
      </c>
      <c r="J3154" s="7">
        <v>45.2</v>
      </c>
      <c r="K3154" s="2">
        <f t="shared" si="1489"/>
        <v>172.34873342813702</v>
      </c>
      <c r="L3154" s="7">
        <v>24.5</v>
      </c>
      <c r="M3154" s="2">
        <f t="shared" si="1490"/>
        <v>96.215326508807721</v>
      </c>
      <c r="N3154" s="7">
        <v>26.2</v>
      </c>
      <c r="O3154" s="2">
        <f t="shared" si="1491"/>
        <v>7.1153265088077262</v>
      </c>
      <c r="Q3154" s="2">
        <f t="shared" si="1492"/>
        <v>69.130018656174045</v>
      </c>
      <c r="R3154" s="2">
        <f t="shared" si="1477"/>
        <v>165.63215090467247</v>
      </c>
      <c r="S3154" s="2">
        <v>32.665799999999997</v>
      </c>
      <c r="T3154" s="2">
        <v>90</v>
      </c>
      <c r="U3154" s="7">
        <v>38.5</v>
      </c>
      <c r="V3154" s="2">
        <f t="shared" si="1479"/>
        <v>126.24137576760704</v>
      </c>
      <c r="W3154" s="7">
        <v>39.729999999999997</v>
      </c>
      <c r="X3154" s="2">
        <f t="shared" si="1481"/>
        <v>53.828175844216197</v>
      </c>
      <c r="Y3154" s="7">
        <v>24.81</v>
      </c>
      <c r="Z3154" s="2">
        <f t="shared" si="1480"/>
        <v>167.9435258258784</v>
      </c>
      <c r="AA3154" s="7">
        <v>46.4</v>
      </c>
      <c r="AB3154" s="7">
        <v>89.1</v>
      </c>
      <c r="AF3154">
        <f t="shared" si="1487"/>
        <v>46.885459929924934</v>
      </c>
      <c r="AH3154" s="15">
        <f t="shared" si="1500"/>
        <v>1</v>
      </c>
      <c r="AI3154">
        <f t="shared" si="1493"/>
        <v>-262.08867073925188</v>
      </c>
      <c r="AJ3154">
        <f t="shared" si="1494"/>
        <v>-584.15857944990944</v>
      </c>
      <c r="AK3154">
        <f t="shared" si="1495"/>
        <v>-1.2189855375017429</v>
      </c>
      <c r="AL3154">
        <f t="shared" si="1482"/>
        <v>-41257441.44852224</v>
      </c>
      <c r="AM3154">
        <f t="shared" si="1496"/>
        <v>116466.61750230422</v>
      </c>
      <c r="AN3154">
        <f t="shared" si="1497"/>
        <v>-284.8632075396431</v>
      </c>
      <c r="AP3154" s="15">
        <v>1</v>
      </c>
      <c r="AQ3154">
        <f t="shared" si="1483"/>
        <v>-682523061038.32361</v>
      </c>
      <c r="AR3154">
        <f t="shared" si="1484"/>
        <v>-1.233437747506942</v>
      </c>
      <c r="AS3154">
        <f t="shared" si="1485"/>
        <v>-12465054796294.172</v>
      </c>
      <c r="AU3154">
        <f t="shared" si="1486"/>
        <v>7318200810973.5371</v>
      </c>
      <c r="AV3154">
        <f t="shared" si="1498"/>
        <v>9.0434300976849803E+30</v>
      </c>
    </row>
    <row r="3155" spans="1:48" x14ac:dyDescent="0.3">
      <c r="A3155" s="4">
        <v>26.496300000000002</v>
      </c>
      <c r="B3155" s="4">
        <f t="shared" si="1499"/>
        <v>265</v>
      </c>
      <c r="C3155" s="7">
        <v>24.81</v>
      </c>
      <c r="D3155" s="2">
        <f t="shared" si="1478"/>
        <v>153.28225391937482</v>
      </c>
      <c r="E3155" s="6">
        <f t="shared" si="1488"/>
        <v>59.106403417962703</v>
      </c>
      <c r="F3155" s="2">
        <f t="shared" si="1476"/>
        <v>87.760866991366697</v>
      </c>
      <c r="G3155" s="7">
        <v>37.200000000000003</v>
      </c>
      <c r="H3155" s="3">
        <f t="shared" si="1475"/>
        <v>220.21314338315824</v>
      </c>
      <c r="J3155" s="7">
        <v>45.2</v>
      </c>
      <c r="K3155" s="2">
        <f t="shared" si="1489"/>
        <v>173.81314338315823</v>
      </c>
      <c r="L3155" s="7">
        <v>24.5</v>
      </c>
      <c r="M3155" s="2">
        <f t="shared" si="1490"/>
        <v>97.148761649433993</v>
      </c>
      <c r="N3155" s="7">
        <v>26.2</v>
      </c>
      <c r="O3155" s="2">
        <f t="shared" si="1491"/>
        <v>8.0487616494339989</v>
      </c>
      <c r="Q3155" s="2">
        <f t="shared" si="1492"/>
        <v>68.98509407807208</v>
      </c>
      <c r="R3155" s="2">
        <f t="shared" si="1477"/>
        <v>166.56705775034655</v>
      </c>
      <c r="S3155" s="2">
        <v>32.665799999999997</v>
      </c>
      <c r="T3155" s="2">
        <v>90</v>
      </c>
      <c r="U3155" s="7">
        <v>38.5</v>
      </c>
      <c r="V3155" s="2">
        <f t="shared" si="1479"/>
        <v>126.55137576760704</v>
      </c>
      <c r="W3155" s="7">
        <v>39.729999999999997</v>
      </c>
      <c r="X3155" s="2">
        <f t="shared" si="1481"/>
        <v>54.178175844216199</v>
      </c>
      <c r="Y3155" s="7">
        <v>24.81</v>
      </c>
      <c r="Z3155" s="2">
        <f t="shared" si="1480"/>
        <v>168.01152582587841</v>
      </c>
      <c r="AA3155" s="7">
        <v>46.4</v>
      </c>
      <c r="AB3155" s="7">
        <v>89.1</v>
      </c>
      <c r="AF3155">
        <f t="shared" si="1487"/>
        <v>47.085252546577692</v>
      </c>
      <c r="AH3155" s="15">
        <f t="shared" si="1500"/>
        <v>1</v>
      </c>
      <c r="AI3155">
        <f t="shared" si="1493"/>
        <v>271.39895477366201</v>
      </c>
      <c r="AJ3155">
        <f t="shared" si="1494"/>
        <v>-584.93117504726251</v>
      </c>
      <c r="AK3155">
        <f t="shared" si="1495"/>
        <v>-1.1728044987120376</v>
      </c>
      <c r="AL3155">
        <f t="shared" si="1482"/>
        <v>-50315736.54240077</v>
      </c>
      <c r="AM3155">
        <f t="shared" si="1496"/>
        <v>124389.64076338775</v>
      </c>
      <c r="AN3155">
        <f t="shared" si="1497"/>
        <v>-288.78431064530474</v>
      </c>
      <c r="AP3155" s="15">
        <v>1</v>
      </c>
      <c r="AQ3155">
        <f t="shared" si="1483"/>
        <v>257269821367.03513</v>
      </c>
      <c r="AR3155">
        <f t="shared" si="1484"/>
        <v>-1.2251325608037984</v>
      </c>
      <c r="AS3155">
        <f t="shared" si="1485"/>
        <v>-11365557015958.057</v>
      </c>
      <c r="AU3155">
        <f t="shared" si="1486"/>
        <v>7877888993417.1426</v>
      </c>
      <c r="AV3155">
        <f t="shared" si="1498"/>
        <v>2.2291967513007815E+31</v>
      </c>
    </row>
    <row r="3156" spans="1:48" x14ac:dyDescent="0.3">
      <c r="A3156" s="4">
        <v>26.496300000000002</v>
      </c>
      <c r="B3156" s="4">
        <f t="shared" si="1499"/>
        <v>266</v>
      </c>
      <c r="C3156" s="7">
        <v>24.81</v>
      </c>
      <c r="D3156" s="2">
        <f t="shared" si="1478"/>
        <v>153.23525391937483</v>
      </c>
      <c r="E3156" s="6">
        <f t="shared" si="1488"/>
        <v>59.126452084937647</v>
      </c>
      <c r="F3156" s="2">
        <f t="shared" si="1476"/>
        <v>88.208646404452054</v>
      </c>
      <c r="G3156" s="7">
        <v>37.200000000000003</v>
      </c>
      <c r="H3156" s="3">
        <f t="shared" si="1475"/>
        <v>221.69331820819349</v>
      </c>
      <c r="J3156" s="7">
        <v>45.2</v>
      </c>
      <c r="K3156" s="2">
        <f t="shared" si="1489"/>
        <v>175.29331820819348</v>
      </c>
      <c r="L3156" s="7">
        <v>24.5</v>
      </c>
      <c r="M3156" s="2">
        <f t="shared" si="1490"/>
        <v>98.093380859560796</v>
      </c>
      <c r="N3156" s="7">
        <v>26.2</v>
      </c>
      <c r="O3156" s="2">
        <f t="shared" si="1491"/>
        <v>8.9933808595608014</v>
      </c>
      <c r="Q3156" s="2">
        <f t="shared" si="1492"/>
        <v>68.827565609887657</v>
      </c>
      <c r="R3156" s="2">
        <f t="shared" si="1477"/>
        <v>167.5132107045153</v>
      </c>
      <c r="S3156" s="2">
        <v>32.665799999999997</v>
      </c>
      <c r="T3156" s="2">
        <v>90</v>
      </c>
      <c r="U3156" s="7">
        <v>38.5</v>
      </c>
      <c r="V3156" s="2">
        <f t="shared" si="1479"/>
        <v>126.86137576760704</v>
      </c>
      <c r="W3156" s="7">
        <v>39.729999999999997</v>
      </c>
      <c r="X3156" s="2">
        <f t="shared" si="1481"/>
        <v>54.5281758442162</v>
      </c>
      <c r="Y3156" s="7">
        <v>24.81</v>
      </c>
      <c r="Z3156" s="2">
        <f t="shared" si="1480"/>
        <v>168.07952582587842</v>
      </c>
      <c r="AA3156" s="7">
        <v>46.4</v>
      </c>
      <c r="AB3156" s="7">
        <v>89.1</v>
      </c>
      <c r="AF3156">
        <f t="shared" si="1487"/>
        <v>47.276776122050137</v>
      </c>
      <c r="AH3156" s="15">
        <f t="shared" si="1500"/>
        <v>1</v>
      </c>
      <c r="AI3156">
        <f t="shared" si="1493"/>
        <v>-107.35927878566065</v>
      </c>
      <c r="AJ3156">
        <f t="shared" si="1494"/>
        <v>-585.49788080677774</v>
      </c>
      <c r="AK3156">
        <f t="shared" si="1495"/>
        <v>-1.1275651390742953</v>
      </c>
      <c r="AL3156">
        <f t="shared" si="1482"/>
        <v>-60469309.681221716</v>
      </c>
      <c r="AM3156">
        <f t="shared" si="1496"/>
        <v>132565.82238076787</v>
      </c>
      <c r="AN3156">
        <f t="shared" si="1497"/>
        <v>-293.07336039819285</v>
      </c>
      <c r="AP3156" s="15">
        <v>1</v>
      </c>
      <c r="AQ3156">
        <f t="shared" si="1483"/>
        <v>-3548964574019.3223</v>
      </c>
      <c r="AR3156">
        <f t="shared" si="1484"/>
        <v>-1.2169101786906218</v>
      </c>
      <c r="AS3156">
        <f t="shared" si="1485"/>
        <v>-9975563828682.1484</v>
      </c>
      <c r="AU3156">
        <f t="shared" si="1486"/>
        <v>3375777069415.4712</v>
      </c>
      <c r="AV3156">
        <f t="shared" si="1498"/>
        <v>5.1003534694631361E+31</v>
      </c>
    </row>
    <row r="3157" spans="1:48" x14ac:dyDescent="0.3">
      <c r="A3157" s="4">
        <v>26.496300000000002</v>
      </c>
      <c r="B3157" s="4">
        <f t="shared" si="1499"/>
        <v>267</v>
      </c>
      <c r="C3157" s="7">
        <v>24.81</v>
      </c>
      <c r="D3157" s="2">
        <f t="shared" si="1478"/>
        <v>153.18825391937483</v>
      </c>
      <c r="E3157" s="6">
        <f t="shared" si="1488"/>
        <v>59.142047127883551</v>
      </c>
      <c r="F3157" s="2">
        <f t="shared" si="1476"/>
        <v>88.65645728983263</v>
      </c>
      <c r="G3157" s="7">
        <v>37.200000000000003</v>
      </c>
      <c r="H3157" s="3">
        <f t="shared" si="1475"/>
        <v>223.19015207738539</v>
      </c>
      <c r="J3157" s="7">
        <v>45.2</v>
      </c>
      <c r="K3157" s="2">
        <f t="shared" si="1489"/>
        <v>176.79015207738539</v>
      </c>
      <c r="L3157" s="7">
        <v>24.5</v>
      </c>
      <c r="M3157" s="2">
        <f t="shared" si="1490"/>
        <v>99.049876781340231</v>
      </c>
      <c r="N3157" s="7">
        <v>26.2</v>
      </c>
      <c r="O3157" s="2">
        <f t="shared" si="1491"/>
        <v>9.9498767813402367</v>
      </c>
      <c r="Q3157" s="2">
        <f t="shared" si="1492"/>
        <v>68.657022032733508</v>
      </c>
      <c r="R3157" s="2">
        <f t="shared" si="1477"/>
        <v>168.47130616996822</v>
      </c>
      <c r="S3157" s="2">
        <v>32.665799999999997</v>
      </c>
      <c r="T3157" s="2">
        <v>90</v>
      </c>
      <c r="U3157" s="7">
        <v>38.5</v>
      </c>
      <c r="V3157" s="2">
        <f t="shared" si="1479"/>
        <v>127.17137576760705</v>
      </c>
      <c r="W3157" s="7">
        <v>39.729999999999997</v>
      </c>
      <c r="X3157" s="2">
        <f t="shared" si="1481"/>
        <v>54.878175844216202</v>
      </c>
      <c r="Y3157" s="7">
        <v>24.81</v>
      </c>
      <c r="Z3157" s="2">
        <f t="shared" si="1480"/>
        <v>168.14752582587843</v>
      </c>
      <c r="AA3157" s="7">
        <v>46.4</v>
      </c>
      <c r="AB3157" s="7">
        <v>89.1</v>
      </c>
      <c r="AF3157">
        <f t="shared" si="1487"/>
        <v>47.459582832809168</v>
      </c>
      <c r="AH3157" s="15">
        <f t="shared" si="1500"/>
        <v>1</v>
      </c>
      <c r="AI3157">
        <f t="shared" si="1493"/>
        <v>199.09005907668188</v>
      </c>
      <c r="AJ3157">
        <f t="shared" si="1494"/>
        <v>-585.7500369793197</v>
      </c>
      <c r="AK3157">
        <f t="shared" si="1495"/>
        <v>-1.0832013878547824</v>
      </c>
      <c r="AL3157">
        <f t="shared" si="1482"/>
        <v>-71798017.740416422</v>
      </c>
      <c r="AM3157">
        <f t="shared" si="1496"/>
        <v>140999.74297028375</v>
      </c>
      <c r="AN3157">
        <f t="shared" si="1497"/>
        <v>-297.72057797848663</v>
      </c>
      <c r="AP3157" s="15">
        <v>1</v>
      </c>
      <c r="AQ3157">
        <f t="shared" si="1483"/>
        <v>364102719721.54724</v>
      </c>
      <c r="AR3157">
        <f t="shared" si="1484"/>
        <v>-1.2087688482131402</v>
      </c>
      <c r="AS3157">
        <f t="shared" si="1485"/>
        <v>-8320504389089.7842</v>
      </c>
      <c r="AU3157">
        <f t="shared" si="1486"/>
        <v>5325970567574.9082</v>
      </c>
      <c r="AV3157">
        <f t="shared" si="1498"/>
        <v>1.1086579994813907E+32</v>
      </c>
    </row>
    <row r="3158" spans="1:48" x14ac:dyDescent="0.3">
      <c r="A3158" s="4">
        <v>26.496300000000002</v>
      </c>
      <c r="B3158" s="4">
        <f t="shared" si="1499"/>
        <v>268</v>
      </c>
      <c r="C3158" s="7">
        <v>24.81</v>
      </c>
      <c r="D3158" s="2">
        <f t="shared" si="1478"/>
        <v>153.14125391937483</v>
      </c>
      <c r="E3158" s="6">
        <f t="shared" si="1488"/>
        <v>59.153187320357041</v>
      </c>
      <c r="F3158" s="2">
        <f t="shared" si="1476"/>
        <v>89.104291762930359</v>
      </c>
      <c r="G3158" s="7">
        <v>37.200000000000003</v>
      </c>
      <c r="H3158" s="3">
        <f t="shared" si="1475"/>
        <v>224.70463832485933</v>
      </c>
      <c r="J3158" s="7">
        <v>45.2</v>
      </c>
      <c r="K3158" s="2">
        <f t="shared" si="1489"/>
        <v>178.30463832485933</v>
      </c>
      <c r="L3158" s="7">
        <v>24.5</v>
      </c>
      <c r="M3158" s="2">
        <f t="shared" si="1490"/>
        <v>100.01901623042312</v>
      </c>
      <c r="N3158" s="7">
        <v>26.2</v>
      </c>
      <c r="O3158" s="2">
        <f t="shared" si="1491"/>
        <v>10.919016230423125</v>
      </c>
      <c r="Q3158" s="2">
        <f t="shared" si="1492"/>
        <v>68.473015022848571</v>
      </c>
      <c r="R3158" s="2">
        <f t="shared" si="1477"/>
        <v>169.44211506712784</v>
      </c>
      <c r="S3158" s="2">
        <v>32.665799999999997</v>
      </c>
      <c r="T3158" s="2">
        <v>90</v>
      </c>
      <c r="U3158" s="7">
        <v>38.5</v>
      </c>
      <c r="V3158" s="2">
        <f t="shared" si="1479"/>
        <v>127.48137576760705</v>
      </c>
      <c r="W3158" s="7">
        <v>39.729999999999997</v>
      </c>
      <c r="X3158" s="2">
        <f t="shared" si="1481"/>
        <v>55.228175844216203</v>
      </c>
      <c r="Y3158" s="7">
        <v>24.81</v>
      </c>
      <c r="Z3158" s="2">
        <f t="shared" si="1480"/>
        <v>168.21552582587844</v>
      </c>
      <c r="AA3158" s="7">
        <v>46.4</v>
      </c>
      <c r="AB3158" s="7">
        <v>89.1</v>
      </c>
      <c r="AF3158">
        <f t="shared" si="1487"/>
        <v>47.633193498356292</v>
      </c>
      <c r="AH3158" s="15">
        <f t="shared" si="1500"/>
        <v>1</v>
      </c>
      <c r="AI3158">
        <f t="shared" si="1493"/>
        <v>392.55029783801558</v>
      </c>
      <c r="AJ3158">
        <f t="shared" si="1494"/>
        <v>-586.11284834347123</v>
      </c>
      <c r="AK3158">
        <f t="shared" si="1495"/>
        <v>-1.0396512635823298</v>
      </c>
      <c r="AL3158">
        <f t="shared" si="1482"/>
        <v>-84468621.540152937</v>
      </c>
      <c r="AM3158">
        <f t="shared" si="1496"/>
        <v>149841.91846978365</v>
      </c>
      <c r="AN3158">
        <f t="shared" si="1497"/>
        <v>-302.71485162711684</v>
      </c>
      <c r="AP3158" s="15">
        <v>1</v>
      </c>
      <c r="AQ3158">
        <f t="shared" si="1483"/>
        <v>-10650246585876.871</v>
      </c>
      <c r="AR3158">
        <f t="shared" si="1484"/>
        <v>-1.2007068490464654</v>
      </c>
      <c r="AS3158">
        <f t="shared" si="1485"/>
        <v>-6462891413073.2861</v>
      </c>
      <c r="AU3158">
        <f t="shared" si="1486"/>
        <v>17574564110782.754</v>
      </c>
      <c r="AV3158">
        <f t="shared" si="1498"/>
        <v>2.3137893428607939E+32</v>
      </c>
    </row>
    <row r="3159" spans="1:48" x14ac:dyDescent="0.3">
      <c r="A3159" s="4">
        <v>26.496300000000002</v>
      </c>
      <c r="B3159" s="4">
        <f t="shared" si="1499"/>
        <v>269</v>
      </c>
      <c r="C3159" s="7">
        <v>24.81</v>
      </c>
      <c r="D3159" s="2">
        <f t="shared" si="1478"/>
        <v>153.09425391937484</v>
      </c>
      <c r="E3159" s="6">
        <f t="shared" si="1488"/>
        <v>59.159871786283325</v>
      </c>
      <c r="F3159" s="2">
        <f t="shared" si="1476"/>
        <v>89.552141953319662</v>
      </c>
      <c r="G3159" s="7">
        <v>37.200000000000003</v>
      </c>
      <c r="H3159" s="3">
        <f t="shared" si="1475"/>
        <v>226.23788408385542</v>
      </c>
      <c r="J3159" s="7">
        <v>45.2</v>
      </c>
      <c r="K3159" s="2">
        <f t="shared" si="1489"/>
        <v>179.83788408385541</v>
      </c>
      <c r="L3159" s="7">
        <v>24.5</v>
      </c>
      <c r="M3159" s="2">
        <f t="shared" si="1490"/>
        <v>101.00165116659394</v>
      </c>
      <c r="N3159" s="7">
        <v>26.2</v>
      </c>
      <c r="O3159" s="2">
        <f t="shared" si="1491"/>
        <v>11.90165116659395</v>
      </c>
      <c r="Q3159" s="2">
        <f t="shared" si="1492"/>
        <v>68.275053447256738</v>
      </c>
      <c r="R3159" s="2">
        <f t="shared" si="1477"/>
        <v>170.42649385575371</v>
      </c>
      <c r="S3159" s="2">
        <v>32.665799999999997</v>
      </c>
      <c r="T3159" s="2">
        <v>90</v>
      </c>
      <c r="U3159" s="7">
        <v>38.5</v>
      </c>
      <c r="V3159" s="2">
        <f t="shared" si="1479"/>
        <v>127.79137576760705</v>
      </c>
      <c r="W3159" s="7">
        <v>39.729999999999997</v>
      </c>
      <c r="X3159" s="2">
        <f t="shared" si="1481"/>
        <v>55.578175844216204</v>
      </c>
      <c r="Y3159" s="7">
        <v>24.81</v>
      </c>
      <c r="Z3159" s="2">
        <f t="shared" si="1480"/>
        <v>168.28352582587846</v>
      </c>
      <c r="AA3159" s="7">
        <v>46.4</v>
      </c>
      <c r="AB3159" s="7">
        <v>89.1</v>
      </c>
      <c r="AF3159">
        <f t="shared" si="1487"/>
        <v>47.738845027855</v>
      </c>
      <c r="AH3159" s="15">
        <f t="shared" si="1500"/>
        <v>1</v>
      </c>
      <c r="AI3159">
        <f t="shared" si="1493"/>
        <v>56.669977930387063</v>
      </c>
      <c r="AJ3159">
        <f t="shared" si="1494"/>
        <v>-586.13091459537407</v>
      </c>
      <c r="AK3159">
        <f t="shared" si="1495"/>
        <v>-0.99685647548415968</v>
      </c>
      <c r="AL3159">
        <f t="shared" si="1482"/>
        <v>-98537586.470793933</v>
      </c>
      <c r="AM3159">
        <f t="shared" si="1496"/>
        <v>159004.05861619714</v>
      </c>
      <c r="AN3159">
        <f t="shared" si="1497"/>
        <v>-308.04364389122298</v>
      </c>
      <c r="AP3159" s="15">
        <v>1</v>
      </c>
      <c r="AQ3159">
        <f t="shared" si="1483"/>
        <v>-203634591878.56439</v>
      </c>
      <c r="AR3159">
        <f t="shared" si="1484"/>
        <v>-1.1927225179051477</v>
      </c>
      <c r="AS3159">
        <f t="shared" si="1485"/>
        <v>-4422622776308.7031</v>
      </c>
      <c r="AU3159">
        <f t="shared" si="1486"/>
        <v>3068596572983.2954</v>
      </c>
      <c r="AV3159">
        <f t="shared" si="1498"/>
        <v>4.5806697886777563E+32</v>
      </c>
    </row>
    <row r="3160" spans="1:48" x14ac:dyDescent="0.3">
      <c r="A3160" s="4">
        <v>26.496300000000002</v>
      </c>
      <c r="B3160" s="14">
        <f t="shared" si="1499"/>
        <v>270</v>
      </c>
      <c r="C3160" s="7">
        <v>24.81</v>
      </c>
      <c r="D3160" s="2">
        <f t="shared" ref="D3160:D3223" si="1501">ACOS(-(W3160^2+C3160^2-E3160^2)/(2*E3160*C3160))*(180/PI())+90</f>
        <v>153.58117990989666</v>
      </c>
      <c r="E3160" s="6">
        <f t="shared" si="1488"/>
        <v>59.162099999999995</v>
      </c>
      <c r="F3160" s="2">
        <f>ACOS((A3160*COS(B3160*PI()/180))/E3160)*180/PI()</f>
        <v>90</v>
      </c>
      <c r="G3160" s="7">
        <v>37.200000000000003</v>
      </c>
      <c r="H3160" s="3">
        <f t="shared" si="1475"/>
        <v>227.79112783853418</v>
      </c>
      <c r="J3160" s="7">
        <v>45.2</v>
      </c>
      <c r="K3160" s="2">
        <f t="shared" si="1489"/>
        <v>181.39112783853417</v>
      </c>
      <c r="L3160" s="7">
        <v>24.5</v>
      </c>
      <c r="M3160" s="2">
        <f t="shared" si="1490"/>
        <v>102.18413046917618</v>
      </c>
      <c r="N3160" s="7">
        <v>26.2</v>
      </c>
      <c r="O3160" s="2">
        <f t="shared" si="1491"/>
        <v>13.084130469176188</v>
      </c>
      <c r="Q3160" s="2">
        <f t="shared" si="1492"/>
        <v>68.134821467559775</v>
      </c>
      <c r="R3160" s="2">
        <f t="shared" si="1477"/>
        <v>171.61018392853867</v>
      </c>
      <c r="S3160" s="2">
        <v>32.665799999999997</v>
      </c>
      <c r="T3160" s="2">
        <v>90</v>
      </c>
      <c r="U3160" s="7">
        <v>38.5</v>
      </c>
      <c r="V3160" s="2">
        <f t="shared" si="1479"/>
        <v>128.10137576760704</v>
      </c>
      <c r="W3160" s="7">
        <v>39.729999999999997</v>
      </c>
      <c r="X3160" s="2">
        <f>180-ACOS(((E3160*COS(F3160*PI()/180))+C3160*COS(D3160*PI()/180))/W3160)*180/3.1416</f>
        <v>55.996375949410677</v>
      </c>
      <c r="Y3160" s="7">
        <v>24.81</v>
      </c>
      <c r="Z3160" s="2">
        <f t="shared" si="1480"/>
        <v>168.35152582587847</v>
      </c>
      <c r="AA3160" s="7">
        <v>46.4</v>
      </c>
      <c r="AB3160" s="7">
        <v>89.1</v>
      </c>
      <c r="AD3160">
        <f>(G3160^2-E3160^2-U3160^2)/(2*E3160*U3160)</f>
        <v>-0.78994150638559257</v>
      </c>
      <c r="AF3160">
        <f t="shared" si="1487"/>
        <v>57.809192439637854</v>
      </c>
      <c r="AH3160" s="15">
        <f t="shared" si="1500"/>
        <v>1</v>
      </c>
      <c r="AI3160">
        <f t="shared" si="1493"/>
        <v>532.88878964589162</v>
      </c>
      <c r="AJ3160">
        <f t="shared" si="1494"/>
        <v>-588.72269242027937</v>
      </c>
      <c r="AK3160">
        <f t="shared" si="1495"/>
        <v>-0.94435743593781774</v>
      </c>
      <c r="AL3160">
        <f t="shared" si="1482"/>
        <v>-114252898.12400919</v>
      </c>
      <c r="AM3160">
        <f t="shared" si="1496"/>
        <v>166363.90411309511</v>
      </c>
      <c r="AN3160">
        <f t="shared" si="1497"/>
        <v>-313.6928829923275</v>
      </c>
      <c r="AP3160" s="15">
        <v>1</v>
      </c>
      <c r="AQ3160">
        <f t="shared" si="1483"/>
        <v>41225189681849.563</v>
      </c>
      <c r="AR3160">
        <f t="shared" si="1484"/>
        <v>-1.171407416587914</v>
      </c>
      <c r="AS3160">
        <f t="shared" si="1485"/>
        <v>-14754641750870.443</v>
      </c>
      <c r="AU3160">
        <f t="shared" si="1486"/>
        <v>41147867993606.414</v>
      </c>
      <c r="AV3160">
        <f t="shared" si="1498"/>
        <v>9.0752646039333702E+32</v>
      </c>
    </row>
    <row r="3161" spans="1:48" x14ac:dyDescent="0.3">
      <c r="A3161" s="4">
        <v>26.496300000000002</v>
      </c>
      <c r="B3161" s="4">
        <f t="shared" si="1499"/>
        <v>271</v>
      </c>
      <c r="C3161" s="7">
        <v>24.81</v>
      </c>
      <c r="D3161" s="2">
        <f t="shared" si="1501"/>
        <v>153.5858536603919</v>
      </c>
      <c r="E3161" s="6">
        <f t="shared" si="1488"/>
        <v>59.159871786283325</v>
      </c>
      <c r="F3161" s="2">
        <f t="shared" ref="F3161:F3224" si="1502">ACOS((-A3161*COS(B3161*PI()/180))/E3161)*180/PI()</f>
        <v>90.447858046680324</v>
      </c>
      <c r="G3161" s="7">
        <v>37.200000000000003</v>
      </c>
      <c r="H3161" s="3">
        <f>H3160-0.175</f>
        <v>227.61612783853417</v>
      </c>
      <c r="J3161" s="7">
        <v>45.2</v>
      </c>
      <c r="K3161" s="2">
        <f t="shared" si="1489"/>
        <v>181.21612783853416</v>
      </c>
      <c r="L3161" s="7">
        <v>24.5</v>
      </c>
      <c r="M3161" s="2">
        <f t="shared" si="1490"/>
        <v>102.07157779703147</v>
      </c>
      <c r="N3161" s="7">
        <v>26.2</v>
      </c>
      <c r="O3161" s="2">
        <f t="shared" si="1491"/>
        <v>12.971577797031472</v>
      </c>
      <c r="Q3161" s="2">
        <f t="shared" si="1492"/>
        <v>68.158825103993721</v>
      </c>
      <c r="R3161" s="2">
        <f t="shared" si="1477"/>
        <v>171.49740608899955</v>
      </c>
      <c r="S3161" s="2">
        <v>32.665799999999997</v>
      </c>
      <c r="T3161" s="2">
        <v>90</v>
      </c>
      <c r="U3161" s="7">
        <v>38.5</v>
      </c>
      <c r="V3161" s="2">
        <f>V3160+0.3</f>
        <v>128.40137576760705</v>
      </c>
      <c r="W3161" s="7">
        <v>39.729999999999997</v>
      </c>
      <c r="X3161" s="2">
        <f t="shared" ref="X3161:X3224" si="1503">ACOS(((E3161*COS(F3161*PI()/180))-C3161*COS(D3161*PI()/180))/W3161)*180/3.1416-20</f>
        <v>36.795087262677797</v>
      </c>
      <c r="Y3161" s="7">
        <v>24.81</v>
      </c>
      <c r="Z3161" s="2">
        <f>Z3160+0.51</f>
        <v>168.86152582587846</v>
      </c>
      <c r="AA3161" s="7">
        <v>46.4</v>
      </c>
      <c r="AB3161" s="7">
        <v>89.1</v>
      </c>
      <c r="AF3161">
        <f t="shared" si="1487"/>
        <v>57.952117450296228</v>
      </c>
      <c r="AH3161" s="15">
        <f t="shared" si="1500"/>
        <v>1</v>
      </c>
      <c r="AI3161">
        <f t="shared" si="1493"/>
        <v>364.60104067838176</v>
      </c>
      <c r="AJ3161">
        <f t="shared" si="1494"/>
        <v>-588.66966254113117</v>
      </c>
      <c r="AK3161">
        <f t="shared" si="1495"/>
        <v>-3.0413553508947526</v>
      </c>
      <c r="AL3161">
        <f t="shared" si="1482"/>
        <v>-113561940.4021793</v>
      </c>
      <c r="AM3161">
        <f t="shared" si="1496"/>
        <v>165279.94460015104</v>
      </c>
      <c r="AN3161">
        <f t="shared" si="1497"/>
        <v>-301.5205437408278</v>
      </c>
      <c r="AP3161" s="15">
        <v>1</v>
      </c>
      <c r="AQ3161">
        <f t="shared" si="1483"/>
        <v>6182898885498.4805</v>
      </c>
      <c r="AR3161">
        <f t="shared" si="1484"/>
        <v>-1.8336914358023118</v>
      </c>
      <c r="AS3161">
        <f t="shared" si="1485"/>
        <v>-10612296337286.154</v>
      </c>
      <c r="AU3161">
        <f t="shared" si="1486"/>
        <v>14506168304064.383</v>
      </c>
      <c r="AV3161">
        <f t="shared" si="1498"/>
        <v>8.0007319740491742E+32</v>
      </c>
    </row>
    <row r="3162" spans="1:48" x14ac:dyDescent="0.3">
      <c r="A3162" s="4">
        <v>26.496300000000002</v>
      </c>
      <c r="B3162" s="4">
        <f t="shared" si="1499"/>
        <v>272</v>
      </c>
      <c r="C3162" s="7">
        <v>24.81</v>
      </c>
      <c r="D3162" s="2">
        <f t="shared" si="1501"/>
        <v>153.59987422231364</v>
      </c>
      <c r="E3162" s="6">
        <f t="shared" si="1488"/>
        <v>59.153187320357034</v>
      </c>
      <c r="F3162" s="2">
        <f t="shared" si="1502"/>
        <v>90.895708237069641</v>
      </c>
      <c r="G3162" s="7">
        <v>37.200000000000003</v>
      </c>
      <c r="H3162" s="3">
        <f t="shared" ref="H3162:H3225" si="1504">H3161-0.175</f>
        <v>227.44112783853416</v>
      </c>
      <c r="J3162" s="7">
        <v>45.2</v>
      </c>
      <c r="K3162" s="2">
        <f t="shared" si="1489"/>
        <v>181.04112783853415</v>
      </c>
      <c r="L3162" s="7">
        <v>24.5</v>
      </c>
      <c r="M3162" s="2">
        <f t="shared" si="1490"/>
        <v>101.96233539351078</v>
      </c>
      <c r="N3162" s="7">
        <v>26.2</v>
      </c>
      <c r="O3162" s="2">
        <f t="shared" si="1491"/>
        <v>12.86233539351079</v>
      </c>
      <c r="Q3162" s="2">
        <f t="shared" si="1492"/>
        <v>68.183913642087333</v>
      </c>
      <c r="R3162" s="2">
        <f t="shared" si="1477"/>
        <v>171.3878860275515</v>
      </c>
      <c r="S3162" s="2">
        <v>32.665799999999997</v>
      </c>
      <c r="T3162" s="2">
        <v>90</v>
      </c>
      <c r="U3162" s="7">
        <v>38.5</v>
      </c>
      <c r="V3162" s="2">
        <f t="shared" ref="V3162:V3225" si="1505">V3161+0.3</f>
        <v>128.70137576760706</v>
      </c>
      <c r="W3162" s="7">
        <v>39.729999999999997</v>
      </c>
      <c r="X3162" s="2">
        <f t="shared" si="1503"/>
        <v>37.583674501353258</v>
      </c>
      <c r="Y3162" s="7">
        <v>24.81</v>
      </c>
      <c r="Z3162" s="2">
        <f t="shared" ref="Z3162:Z3225" si="1506">Z3161+0.51</f>
        <v>169.37152582587845</v>
      </c>
      <c r="AA3162" s="7">
        <v>46.4</v>
      </c>
      <c r="AB3162" s="7">
        <v>89.1</v>
      </c>
      <c r="AF3162">
        <f t="shared" si="1487"/>
        <v>58.092825606953866</v>
      </c>
      <c r="AH3162" s="15">
        <f t="shared" si="1500"/>
        <v>1</v>
      </c>
      <c r="AI3162">
        <f t="shared" si="1493"/>
        <v>-118.53717270743948</v>
      </c>
      <c r="AJ3162">
        <f t="shared" si="1494"/>
        <v>-588.40998521159884</v>
      </c>
      <c r="AK3162">
        <f t="shared" si="1495"/>
        <v>-2.8108157299065839</v>
      </c>
      <c r="AL3162">
        <f t="shared" si="1482"/>
        <v>-112856046.47678813</v>
      </c>
      <c r="AM3162">
        <f t="shared" si="1496"/>
        <v>164158.71948765471</v>
      </c>
      <c r="AN3162">
        <f t="shared" si="1497"/>
        <v>-289.66682642813356</v>
      </c>
      <c r="AP3162" s="15">
        <v>1</v>
      </c>
      <c r="AQ3162">
        <f t="shared" si="1483"/>
        <v>-3285980068988.2231</v>
      </c>
      <c r="AR3162">
        <f t="shared" si="1484"/>
        <v>-1.7957086689926309</v>
      </c>
      <c r="AS3162">
        <f t="shared" si="1485"/>
        <v>-10641298385670.258</v>
      </c>
      <c r="AU3162">
        <f t="shared" si="1486"/>
        <v>2927409650885.4248</v>
      </c>
      <c r="AV3162">
        <f t="shared" si="1498"/>
        <v>7.0434763404311888E+32</v>
      </c>
    </row>
    <row r="3163" spans="1:48" x14ac:dyDescent="0.3">
      <c r="A3163" s="4">
        <v>26.496300000000002</v>
      </c>
      <c r="B3163" s="4">
        <f t="shared" si="1499"/>
        <v>273</v>
      </c>
      <c r="C3163" s="7">
        <v>24.81</v>
      </c>
      <c r="D3163" s="2">
        <f t="shared" si="1501"/>
        <v>153.62323953029045</v>
      </c>
      <c r="E3163" s="6">
        <f t="shared" si="1488"/>
        <v>59.142047127883551</v>
      </c>
      <c r="F3163" s="2">
        <f t="shared" si="1502"/>
        <v>91.34354271016737</v>
      </c>
      <c r="G3163" s="7">
        <v>37.200000000000003</v>
      </c>
      <c r="H3163" s="3">
        <f t="shared" si="1504"/>
        <v>227.26612783853415</v>
      </c>
      <c r="J3163" s="7">
        <v>45.2</v>
      </c>
      <c r="K3163" s="2">
        <f t="shared" si="1489"/>
        <v>180.86612783853414</v>
      </c>
      <c r="L3163" s="7">
        <v>24.5</v>
      </c>
      <c r="M3163" s="2">
        <f t="shared" si="1490"/>
        <v>101.85640540628089</v>
      </c>
      <c r="N3163" s="7">
        <v>26.2</v>
      </c>
      <c r="O3163" s="2">
        <f t="shared" si="1491"/>
        <v>12.756405406280891</v>
      </c>
      <c r="Q3163" s="2">
        <f t="shared" si="1492"/>
        <v>68.210061802528543</v>
      </c>
      <c r="R3163" s="2">
        <f t="shared" si="1477"/>
        <v>171.2816260308978</v>
      </c>
      <c r="S3163" s="2">
        <v>32.665799999999997</v>
      </c>
      <c r="T3163" s="2">
        <v>90</v>
      </c>
      <c r="U3163" s="7">
        <v>38.5</v>
      </c>
      <c r="V3163" s="2">
        <f t="shared" si="1505"/>
        <v>129.00137576760707</v>
      </c>
      <c r="W3163" s="7">
        <v>39.729999999999997</v>
      </c>
      <c r="X3163" s="2">
        <f t="shared" si="1503"/>
        <v>38.361908007699832</v>
      </c>
      <c r="Y3163" s="7">
        <v>24.81</v>
      </c>
      <c r="Z3163" s="2">
        <f t="shared" si="1506"/>
        <v>169.88152582587844</v>
      </c>
      <c r="AA3163" s="7">
        <v>46.4</v>
      </c>
      <c r="AB3163" s="7">
        <v>89.1</v>
      </c>
      <c r="AF3163">
        <f t="shared" si="1487"/>
        <v>58.231399619938415</v>
      </c>
      <c r="AH3163" s="15">
        <f t="shared" si="1500"/>
        <v>1</v>
      </c>
      <c r="AI3163">
        <f t="shared" si="1493"/>
        <v>-433.02389616770427</v>
      </c>
      <c r="AJ3163">
        <f t="shared" si="1494"/>
        <v>-588.09531075449263</v>
      </c>
      <c r="AK3163">
        <f t="shared" si="1495"/>
        <v>-2.6040844767756304</v>
      </c>
      <c r="AL3163">
        <f t="shared" si="1482"/>
        <v>-112161859.40346929</v>
      </c>
      <c r="AM3163">
        <f t="shared" si="1496"/>
        <v>163038.30338007901</v>
      </c>
      <c r="AN3163">
        <f t="shared" si="1497"/>
        <v>-278.13806557897146</v>
      </c>
      <c r="AP3163" s="15">
        <v>1</v>
      </c>
      <c r="AQ3163">
        <f t="shared" si="1483"/>
        <v>14972161827544.115</v>
      </c>
      <c r="AR3163">
        <f t="shared" si="1484"/>
        <v>-1.7593161880477097</v>
      </c>
      <c r="AS3163">
        <f t="shared" si="1485"/>
        <v>-10511311792759.598</v>
      </c>
      <c r="AU3163">
        <f t="shared" si="1486"/>
        <v>20638942960497.926</v>
      </c>
      <c r="AV3163">
        <f t="shared" si="1498"/>
        <v>6.2325560188401526E+32</v>
      </c>
    </row>
    <row r="3164" spans="1:48" x14ac:dyDescent="0.3">
      <c r="A3164" s="4">
        <v>26.496300000000002</v>
      </c>
      <c r="B3164" s="4">
        <f t="shared" si="1499"/>
        <v>274</v>
      </c>
      <c r="C3164" s="7">
        <v>24.81</v>
      </c>
      <c r="D3164" s="2">
        <f t="shared" si="1501"/>
        <v>153.65594615309612</v>
      </c>
      <c r="E3164" s="6">
        <f t="shared" si="1488"/>
        <v>59.126452084937654</v>
      </c>
      <c r="F3164" s="2">
        <f t="shared" si="1502"/>
        <v>91.791353595547932</v>
      </c>
      <c r="G3164" s="7">
        <v>37.200000000000003</v>
      </c>
      <c r="H3164" s="3">
        <f t="shared" si="1504"/>
        <v>227.09112783853413</v>
      </c>
      <c r="J3164" s="7">
        <v>45.2</v>
      </c>
      <c r="K3164" s="2">
        <f t="shared" si="1489"/>
        <v>180.69112783853413</v>
      </c>
      <c r="L3164" s="7">
        <v>24.5</v>
      </c>
      <c r="M3164" s="2">
        <f t="shared" si="1490"/>
        <v>101.75378962119174</v>
      </c>
      <c r="N3164" s="7">
        <v>26.2</v>
      </c>
      <c r="O3164" s="2">
        <f t="shared" si="1491"/>
        <v>12.653789621191748</v>
      </c>
      <c r="Q3164" s="2">
        <f t="shared" si="1492"/>
        <v>68.237242876894086</v>
      </c>
      <c r="R3164" s="2">
        <f t="shared" si="1477"/>
        <v>171.17862801588177</v>
      </c>
      <c r="S3164" s="2">
        <v>32.665799999999997</v>
      </c>
      <c r="T3164" s="2">
        <v>90</v>
      </c>
      <c r="U3164" s="7">
        <v>38.5</v>
      </c>
      <c r="V3164" s="2">
        <f t="shared" si="1505"/>
        <v>129.30137576760708</v>
      </c>
      <c r="W3164" s="7">
        <v>39.729999999999997</v>
      </c>
      <c r="X3164" s="2">
        <f t="shared" si="1503"/>
        <v>39.129962394406078</v>
      </c>
      <c r="Y3164" s="7">
        <v>24.81</v>
      </c>
      <c r="Z3164" s="2">
        <f t="shared" si="1506"/>
        <v>170.39152582587843</v>
      </c>
      <c r="AA3164" s="7">
        <v>46.4</v>
      </c>
      <c r="AB3164" s="7">
        <v>89.1</v>
      </c>
      <c r="AF3164">
        <f t="shared" si="1487"/>
        <v>58.367917052027778</v>
      </c>
      <c r="AH3164" s="15">
        <f t="shared" si="1500"/>
        <v>1</v>
      </c>
      <c r="AI3164">
        <f t="shared" si="1493"/>
        <v>-312.69068101182268</v>
      </c>
      <c r="AJ3164">
        <f t="shared" si="1494"/>
        <v>-587.70129023448089</v>
      </c>
      <c r="AK3164">
        <f t="shared" si="1495"/>
        <v>-2.4173290729649874</v>
      </c>
      <c r="AL3164">
        <f t="shared" si="1482"/>
        <v>-111473507.82356098</v>
      </c>
      <c r="AM3164">
        <f t="shared" si="1496"/>
        <v>161909.45128831625</v>
      </c>
      <c r="AN3164">
        <f t="shared" si="1497"/>
        <v>-266.94011785207192</v>
      </c>
      <c r="AP3164" s="15">
        <v>1</v>
      </c>
      <c r="AQ3164">
        <f t="shared" si="1483"/>
        <v>2376530253083.356</v>
      </c>
      <c r="AR3164">
        <f t="shared" si="1484"/>
        <v>-1.7243780843394347</v>
      </c>
      <c r="AS3164">
        <f t="shared" si="1485"/>
        <v>-10147512189742.975</v>
      </c>
      <c r="AU3164">
        <f t="shared" si="1486"/>
        <v>8601010238595.4717</v>
      </c>
      <c r="AV3164">
        <f t="shared" si="1498"/>
        <v>5.433088559821802E+32</v>
      </c>
    </row>
    <row r="3165" spans="1:48" x14ac:dyDescent="0.3">
      <c r="A3165" s="4">
        <v>26.496300000000002</v>
      </c>
      <c r="B3165" s="4">
        <f t="shared" si="1499"/>
        <v>275</v>
      </c>
      <c r="C3165" s="7">
        <v>24.81</v>
      </c>
      <c r="D3165" s="2">
        <f t="shared" si="1501"/>
        <v>153.697989310205</v>
      </c>
      <c r="E3165" s="6">
        <f t="shared" si="1488"/>
        <v>59.106403417962703</v>
      </c>
      <c r="F3165" s="2">
        <f t="shared" si="1502"/>
        <v>92.239133008633303</v>
      </c>
      <c r="G3165" s="7">
        <v>37.200000000000003</v>
      </c>
      <c r="H3165" s="3">
        <f t="shared" si="1504"/>
        <v>226.91612783853412</v>
      </c>
      <c r="J3165" s="7">
        <v>45.2</v>
      </c>
      <c r="K3165" s="2">
        <f t="shared" si="1489"/>
        <v>180.51612783853412</v>
      </c>
      <c r="L3165" s="7">
        <v>24.5</v>
      </c>
      <c r="M3165" s="2">
        <f t="shared" si="1490"/>
        <v>101.65448946085996</v>
      </c>
      <c r="N3165" s="7">
        <v>26.2</v>
      </c>
      <c r="O3165" s="2">
        <f t="shared" si="1491"/>
        <v>12.554489460859969</v>
      </c>
      <c r="Q3165" s="2">
        <f t="shared" si="1492"/>
        <v>68.265428734697622</v>
      </c>
      <c r="R3165" s="2">
        <f t="shared" si="1477"/>
        <v>171.07889352811861</v>
      </c>
      <c r="S3165" s="2">
        <v>32.665799999999997</v>
      </c>
      <c r="T3165" s="2">
        <v>90</v>
      </c>
      <c r="U3165" s="7">
        <v>38.5</v>
      </c>
      <c r="V3165" s="2">
        <f t="shared" si="1505"/>
        <v>129.6013757676071</v>
      </c>
      <c r="W3165" s="7">
        <v>39.729999999999997</v>
      </c>
      <c r="X3165" s="2">
        <f t="shared" si="1503"/>
        <v>39.887997075773107</v>
      </c>
      <c r="Y3165" s="7">
        <v>24.81</v>
      </c>
      <c r="Z3165" s="2">
        <f t="shared" si="1506"/>
        <v>170.90152582587842</v>
      </c>
      <c r="AA3165" s="7">
        <v>46.4</v>
      </c>
      <c r="AB3165" s="7">
        <v>89.1</v>
      </c>
      <c r="AF3165">
        <f t="shared" si="1487"/>
        <v>58.502450613303381</v>
      </c>
      <c r="AH3165" s="15">
        <f t="shared" si="1500"/>
        <v>1</v>
      </c>
      <c r="AI3165">
        <f t="shared" si="1493"/>
        <v>41.893485977563614</v>
      </c>
      <c r="AJ3165">
        <f t="shared" si="1494"/>
        <v>-587.10033874570013</v>
      </c>
      <c r="AK3165">
        <f t="shared" si="1495"/>
        <v>-2.2474947726033103</v>
      </c>
      <c r="AL3165">
        <f t="shared" si="1482"/>
        <v>-110765867.13986167</v>
      </c>
      <c r="AM3165">
        <f t="shared" si="1496"/>
        <v>160735.03386234285</v>
      </c>
      <c r="AN3165">
        <f t="shared" si="1497"/>
        <v>-256.07835770958957</v>
      </c>
      <c r="AP3165" s="15">
        <v>1</v>
      </c>
      <c r="AQ3165">
        <f t="shared" si="1483"/>
        <v>-1453751966119.6953</v>
      </c>
      <c r="AR3165">
        <f t="shared" si="1484"/>
        <v>-1.6907727384098097</v>
      </c>
      <c r="AS3165">
        <f t="shared" si="1485"/>
        <v>-9446298867589.791</v>
      </c>
      <c r="AU3165">
        <f t="shared" si="1486"/>
        <v>1435095289249.895</v>
      </c>
      <c r="AV3165">
        <f t="shared" si="1498"/>
        <v>4.7114859670991753E+32</v>
      </c>
    </row>
    <row r="3166" spans="1:48" x14ac:dyDescent="0.3">
      <c r="A3166" s="4">
        <v>26.496300000000002</v>
      </c>
      <c r="B3166" s="4">
        <f t="shared" si="1499"/>
        <v>276</v>
      </c>
      <c r="C3166" s="7">
        <v>24.81</v>
      </c>
      <c r="D3166" s="2">
        <f t="shared" si="1501"/>
        <v>153.74936289490319</v>
      </c>
      <c r="E3166" s="6">
        <f t="shared" si="1488"/>
        <v>59.081902703709282</v>
      </c>
      <c r="F3166" s="2">
        <f t="shared" si="1502"/>
        <v>92.686873045947507</v>
      </c>
      <c r="G3166" s="7">
        <v>37.200000000000003</v>
      </c>
      <c r="H3166" s="3">
        <f t="shared" si="1504"/>
        <v>226.74112783853411</v>
      </c>
      <c r="J3166" s="7">
        <v>45.2</v>
      </c>
      <c r="K3166" s="2">
        <f t="shared" si="1489"/>
        <v>180.34112783853411</v>
      </c>
      <c r="L3166" s="7">
        <v>24.5</v>
      </c>
      <c r="M3166" s="2">
        <f t="shared" si="1490"/>
        <v>101.55850598522647</v>
      </c>
      <c r="N3166" s="7">
        <v>26.2</v>
      </c>
      <c r="O3166" s="2">
        <f t="shared" si="1491"/>
        <v>12.458505985226481</v>
      </c>
      <c r="Q3166" s="2">
        <f t="shared" si="1492"/>
        <v>68.294589832009933</v>
      </c>
      <c r="R3166" s="2">
        <f t="shared" si="1477"/>
        <v>170.98242374258305</v>
      </c>
      <c r="S3166" s="2">
        <v>32.665799999999997</v>
      </c>
      <c r="T3166" s="2">
        <v>90</v>
      </c>
      <c r="U3166" s="7">
        <v>38.5</v>
      </c>
      <c r="V3166" s="2">
        <f t="shared" si="1505"/>
        <v>129.90137576760711</v>
      </c>
      <c r="W3166" s="7">
        <v>39.729999999999997</v>
      </c>
      <c r="X3166" s="2">
        <f t="shared" si="1503"/>
        <v>40.636157565017342</v>
      </c>
      <c r="Y3166" s="7">
        <v>24.81</v>
      </c>
      <c r="Z3166" s="2">
        <f t="shared" si="1506"/>
        <v>171.41152582587841</v>
      </c>
      <c r="AA3166" s="7">
        <v>46.4</v>
      </c>
      <c r="AB3166" s="7">
        <v>89.1</v>
      </c>
      <c r="AF3166">
        <f t="shared" si="1487"/>
        <v>58.635068424628258</v>
      </c>
      <c r="AH3166" s="15">
        <f t="shared" si="1500"/>
        <v>1</v>
      </c>
      <c r="AI3166">
        <f t="shared" si="1493"/>
        <v>243.66019791700978</v>
      </c>
      <c r="AJ3166">
        <f t="shared" si="1494"/>
        <v>-586.45836464342699</v>
      </c>
      <c r="AK3166">
        <f t="shared" si="1495"/>
        <v>-2.0921161239515493</v>
      </c>
      <c r="AL3166">
        <f t="shared" si="1482"/>
        <v>-110068144.39531565</v>
      </c>
      <c r="AM3166">
        <f t="shared" si="1496"/>
        <v>159556.9114002134</v>
      </c>
      <c r="AN3166">
        <f t="shared" si="1497"/>
        <v>-245.55767391155206</v>
      </c>
      <c r="AP3166" s="15">
        <v>1</v>
      </c>
      <c r="AQ3166">
        <f t="shared" si="1483"/>
        <v>138668657606.37164</v>
      </c>
      <c r="AR3166">
        <f t="shared" si="1484"/>
        <v>-1.6583909950451483</v>
      </c>
      <c r="AS3166">
        <f t="shared" si="1485"/>
        <v>-8312634934226.8076</v>
      </c>
      <c r="AU3166">
        <f t="shared" si="1486"/>
        <v>4438973425383.1367</v>
      </c>
      <c r="AV3166">
        <f t="shared" si="1498"/>
        <v>4.0776012994139333E+32</v>
      </c>
    </row>
    <row r="3167" spans="1:48" x14ac:dyDescent="0.3">
      <c r="A3167" s="4">
        <v>26.496300000000002</v>
      </c>
      <c r="B3167" s="4">
        <f t="shared" si="1499"/>
        <v>277</v>
      </c>
      <c r="C3167" s="7">
        <v>24.81</v>
      </c>
      <c r="D3167" s="2">
        <f t="shared" si="1501"/>
        <v>153.81005950388948</v>
      </c>
      <c r="E3167" s="6">
        <f t="shared" si="1488"/>
        <v>59.052951869156516</v>
      </c>
      <c r="F3167" s="2">
        <f t="shared" si="1502"/>
        <v>93.134565780347458</v>
      </c>
      <c r="G3167" s="7">
        <v>37.200000000000003</v>
      </c>
      <c r="H3167" s="3">
        <f t="shared" si="1504"/>
        <v>226.5661278385341</v>
      </c>
      <c r="J3167" s="7">
        <v>45.2</v>
      </c>
      <c r="K3167" s="2">
        <f t="shared" si="1489"/>
        <v>180.16612783853409</v>
      </c>
      <c r="L3167" s="7">
        <v>24.5</v>
      </c>
      <c r="M3167" s="2">
        <f t="shared" si="1490"/>
        <v>101.46583989408697</v>
      </c>
      <c r="N3167" s="7">
        <v>26.2</v>
      </c>
      <c r="O3167" s="2">
        <f t="shared" si="1491"/>
        <v>12.365839894086974</v>
      </c>
      <c r="Q3167" s="2">
        <f t="shared" si="1492"/>
        <v>68.324695221587334</v>
      </c>
      <c r="R3167" s="2">
        <f t="shared" si="1477"/>
        <v>170.88921946615253</v>
      </c>
      <c r="S3167" s="2">
        <v>32.665799999999997</v>
      </c>
      <c r="T3167" s="2">
        <v>90</v>
      </c>
      <c r="U3167" s="7">
        <v>38.5</v>
      </c>
      <c r="V3167" s="2">
        <f t="shared" si="1505"/>
        <v>130.20137576760712</v>
      </c>
      <c r="W3167" s="7">
        <v>39.729999999999997</v>
      </c>
      <c r="X3167" s="2">
        <f t="shared" si="1503"/>
        <v>41.37457663953947</v>
      </c>
      <c r="Y3167" s="7">
        <v>24.81</v>
      </c>
      <c r="Z3167" s="2">
        <f t="shared" si="1506"/>
        <v>171.9215258258784</v>
      </c>
      <c r="AA3167" s="7">
        <v>46.4</v>
      </c>
      <c r="AB3167" s="7">
        <v>89.1</v>
      </c>
      <c r="AF3167">
        <f t="shared" si="1487"/>
        <v>58.765834253726638</v>
      </c>
      <c r="AH3167" s="15">
        <f t="shared" si="1500"/>
        <v>1</v>
      </c>
      <c r="AI3167">
        <f t="shared" si="1493"/>
        <v>161.39586203552415</v>
      </c>
      <c r="AJ3167">
        <f t="shared" si="1494"/>
        <v>-585.58081172772393</v>
      </c>
      <c r="AK3167">
        <f t="shared" si="1495"/>
        <v>-1.9491807589901078</v>
      </c>
      <c r="AL3167">
        <f t="shared" si="1482"/>
        <v>-109342635.32916516</v>
      </c>
      <c r="AM3167">
        <f t="shared" si="1496"/>
        <v>158319.89357160122</v>
      </c>
      <c r="AN3167">
        <f t="shared" si="1497"/>
        <v>-235.38246683921085</v>
      </c>
      <c r="AP3167" s="15">
        <v>1</v>
      </c>
      <c r="AQ3167">
        <f t="shared" si="1483"/>
        <v>-404126259962.53967</v>
      </c>
      <c r="AR3167">
        <f t="shared" si="1484"/>
        <v>-1.6271346619413778</v>
      </c>
      <c r="AS3167">
        <f t="shared" si="1485"/>
        <v>-6636820333900.3447</v>
      </c>
      <c r="AU3167">
        <f t="shared" si="1486"/>
        <v>2100896961837.6204</v>
      </c>
      <c r="AV3167">
        <f t="shared" si="1498"/>
        <v>3.4920056420381599E+32</v>
      </c>
    </row>
    <row r="3168" spans="1:48" x14ac:dyDescent="0.3">
      <c r="A3168" s="4">
        <v>26.496300000000002</v>
      </c>
      <c r="B3168" s="4">
        <f t="shared" si="1499"/>
        <v>278</v>
      </c>
      <c r="C3168" s="7">
        <v>24.81</v>
      </c>
      <c r="D3168" s="2">
        <f t="shared" si="1501"/>
        <v>153.88007047328236</v>
      </c>
      <c r="E3168" s="6">
        <f t="shared" si="1488"/>
        <v>59.019553191416009</v>
      </c>
      <c r="F3168" s="2">
        <f t="shared" si="1502"/>
        <v>93.58220325622321</v>
      </c>
      <c r="G3168" s="7">
        <v>37.200000000000003</v>
      </c>
      <c r="H3168" s="3">
        <f t="shared" si="1504"/>
        <v>226.39112783853409</v>
      </c>
      <c r="J3168" s="7">
        <v>45.2</v>
      </c>
      <c r="K3168" s="2">
        <f t="shared" si="1489"/>
        <v>179.99112783853408</v>
      </c>
      <c r="L3168" s="7">
        <v>24.5</v>
      </c>
      <c r="M3168" s="2">
        <f t="shared" si="1490"/>
        <v>101.37649153158424</v>
      </c>
      <c r="N3168" s="7">
        <v>26.2</v>
      </c>
      <c r="O3168" s="2">
        <f t="shared" si="1491"/>
        <v>12.276491531584242</v>
      </c>
      <c r="Q3168" s="2">
        <f t="shared" si="1492"/>
        <v>68.355712564435166</v>
      </c>
      <c r="R3168" s="2">
        <f t="shared" si="1477"/>
        <v>170.79928114209568</v>
      </c>
      <c r="S3168" s="2">
        <v>32.665799999999997</v>
      </c>
      <c r="T3168" s="2">
        <v>90</v>
      </c>
      <c r="U3168" s="7">
        <v>38.5</v>
      </c>
      <c r="V3168" s="2">
        <f t="shared" si="1505"/>
        <v>130.50137576760713</v>
      </c>
      <c r="W3168" s="7">
        <v>39.729999999999997</v>
      </c>
      <c r="X3168" s="2">
        <f t="shared" si="1503"/>
        <v>42.103375390576758</v>
      </c>
      <c r="Y3168" s="7">
        <v>24.81</v>
      </c>
      <c r="Z3168" s="2">
        <f t="shared" si="1506"/>
        <v>172.4315258258784</v>
      </c>
      <c r="AA3168" s="7">
        <v>46.4</v>
      </c>
      <c r="AB3168" s="7">
        <v>89.1</v>
      </c>
      <c r="AF3168">
        <f t="shared" si="1487"/>
        <v>58.894807727264627</v>
      </c>
      <c r="AH3168" s="15">
        <f t="shared" si="1500"/>
        <v>1</v>
      </c>
      <c r="AI3168">
        <f t="shared" si="1493"/>
        <v>2.7934928582629936</v>
      </c>
      <c r="AJ3168">
        <f t="shared" si="1494"/>
        <v>-584.53483110813613</v>
      </c>
      <c r="AK3168">
        <f t="shared" si="1495"/>
        <v>-1.8170292832790862</v>
      </c>
      <c r="AL3168">
        <f t="shared" si="1482"/>
        <v>-108600135.06713511</v>
      </c>
      <c r="AM3168">
        <f t="shared" si="1496"/>
        <v>157039.27777369137</v>
      </c>
      <c r="AN3168">
        <f t="shared" si="1497"/>
        <v>-225.55664664955316</v>
      </c>
      <c r="AP3168" s="15">
        <v>1</v>
      </c>
      <c r="AQ3168">
        <f t="shared" si="1483"/>
        <v>-256568709223.13763</v>
      </c>
      <c r="AR3168">
        <f t="shared" si="1484"/>
        <v>-1.5969151697991912</v>
      </c>
      <c r="AS3168">
        <f t="shared" si="1485"/>
        <v>-4362840100744.7725</v>
      </c>
      <c r="AU3168">
        <f t="shared" si="1486"/>
        <v>841762928884.32397</v>
      </c>
      <c r="AV3168">
        <f t="shared" si="1498"/>
        <v>2.9656782500664494E+32</v>
      </c>
    </row>
    <row r="3169" spans="1:48" x14ac:dyDescent="0.3">
      <c r="A3169" s="4">
        <v>26.496300000000002</v>
      </c>
      <c r="B3169" s="4">
        <f t="shared" si="1499"/>
        <v>279</v>
      </c>
      <c r="C3169" s="7">
        <v>24.81</v>
      </c>
      <c r="D3169" s="2">
        <f t="shared" si="1501"/>
        <v>153.9593859209333</v>
      </c>
      <c r="E3169" s="6">
        <f t="shared" si="1488"/>
        <v>58.981709297618515</v>
      </c>
      <c r="F3169" s="2">
        <f t="shared" si="1502"/>
        <v>94.029777484662461</v>
      </c>
      <c r="G3169" s="7">
        <v>37.200000000000003</v>
      </c>
      <c r="H3169" s="3">
        <f t="shared" si="1504"/>
        <v>226.21612783853408</v>
      </c>
      <c r="J3169" s="7">
        <v>45.2</v>
      </c>
      <c r="K3169" s="2">
        <f t="shared" si="1489"/>
        <v>179.81612783853407</v>
      </c>
      <c r="L3169" s="7">
        <v>24.5</v>
      </c>
      <c r="M3169" s="2">
        <f t="shared" si="1490"/>
        <v>101.29046089265012</v>
      </c>
      <c r="N3169" s="7">
        <v>26.2</v>
      </c>
      <c r="O3169" s="2">
        <f t="shared" si="1491"/>
        <v>12.190460892650123</v>
      </c>
      <c r="Q3169" s="2">
        <f t="shared" si="1492"/>
        <v>68.387608142723252</v>
      </c>
      <c r="R3169" s="2">
        <f t="shared" si="1477"/>
        <v>170.71260885649411</v>
      </c>
      <c r="S3169" s="2">
        <v>32.665799999999997</v>
      </c>
      <c r="T3169" s="2">
        <v>90</v>
      </c>
      <c r="U3169" s="7">
        <v>38.5</v>
      </c>
      <c r="V3169" s="2">
        <f t="shared" si="1505"/>
        <v>130.80137576760714</v>
      </c>
      <c r="W3169" s="7">
        <v>39.729999999999997</v>
      </c>
      <c r="X3169" s="2">
        <f t="shared" si="1503"/>
        <v>42.822664171361758</v>
      </c>
      <c r="Y3169" s="7">
        <v>24.81</v>
      </c>
      <c r="Z3169" s="2">
        <f t="shared" si="1506"/>
        <v>172.94152582587839</v>
      </c>
      <c r="AA3169" s="7">
        <v>46.4</v>
      </c>
      <c r="AB3169" s="7">
        <v>89.1</v>
      </c>
      <c r="AF3169">
        <f t="shared" si="1487"/>
        <v>59.022044521847548</v>
      </c>
      <c r="AH3169" s="15">
        <f t="shared" si="1500"/>
        <v>1</v>
      </c>
      <c r="AI3169">
        <f t="shared" si="1493"/>
        <v>-11.010760931856225</v>
      </c>
      <c r="AJ3169">
        <f t="shared" si="1494"/>
        <v>-583.44909621148452</v>
      </c>
      <c r="AK3169">
        <f t="shared" si="1495"/>
        <v>-1.6942805719679479</v>
      </c>
      <c r="AL3169">
        <f t="shared" si="1482"/>
        <v>-107862833.43222445</v>
      </c>
      <c r="AM3169">
        <f t="shared" si="1496"/>
        <v>155746.81387689183</v>
      </c>
      <c r="AN3169">
        <f t="shared" si="1497"/>
        <v>-216.08363226164465</v>
      </c>
      <c r="AP3169" s="15">
        <v>1</v>
      </c>
      <c r="AQ3169">
        <f t="shared" si="1483"/>
        <v>-23675024285.983879</v>
      </c>
      <c r="AR3169">
        <f t="shared" si="1484"/>
        <v>-1.5676524606139892</v>
      </c>
      <c r="AS3169">
        <f t="shared" si="1485"/>
        <v>-1505934836737.6951</v>
      </c>
      <c r="AU3169">
        <f t="shared" si="1486"/>
        <v>718123485705.22729</v>
      </c>
      <c r="AV3169">
        <f t="shared" si="1498"/>
        <v>2.4974596959040247E+32</v>
      </c>
    </row>
    <row r="3170" spans="1:48" x14ac:dyDescent="0.3">
      <c r="A3170" s="4">
        <v>26.496300000000002</v>
      </c>
      <c r="B3170" s="4">
        <f t="shared" si="1499"/>
        <v>280</v>
      </c>
      <c r="C3170" s="7">
        <v>24.81</v>
      </c>
      <c r="D3170" s="2">
        <f t="shared" si="1501"/>
        <v>154.04799479492965</v>
      </c>
      <c r="E3170" s="6">
        <f t="shared" si="1488"/>
        <v>58.93942316478352</v>
      </c>
      <c r="F3170" s="2">
        <f t="shared" si="1502"/>
        <v>94.477280438572393</v>
      </c>
      <c r="G3170" s="7">
        <v>37.200000000000003</v>
      </c>
      <c r="H3170" s="3">
        <f t="shared" si="1504"/>
        <v>226.04112783853407</v>
      </c>
      <c r="J3170" s="7">
        <v>45.2</v>
      </c>
      <c r="K3170" s="2">
        <f t="shared" si="1489"/>
        <v>179.64112783853406</v>
      </c>
      <c r="L3170" s="7">
        <v>24.5</v>
      </c>
      <c r="M3170" s="2">
        <f t="shared" si="1490"/>
        <v>101.20774763137968</v>
      </c>
      <c r="N3170" s="7">
        <v>26.2</v>
      </c>
      <c r="O3170" s="2">
        <f t="shared" si="1491"/>
        <v>12.107747631379681</v>
      </c>
      <c r="Q3170" s="2">
        <f t="shared" si="1492"/>
        <v>68.420346873961961</v>
      </c>
      <c r="R3170" s="2">
        <f t="shared" si="1477"/>
        <v>170.62920234658094</v>
      </c>
      <c r="S3170" s="2">
        <v>32.665799999999997</v>
      </c>
      <c r="T3170" s="2">
        <v>90</v>
      </c>
      <c r="U3170" s="7">
        <v>38.5</v>
      </c>
      <c r="V3170" s="2">
        <f t="shared" si="1505"/>
        <v>131.10137576760715</v>
      </c>
      <c r="W3170" s="7">
        <v>39.729999999999997</v>
      </c>
      <c r="X3170" s="2">
        <f t="shared" si="1503"/>
        <v>43.532543455977176</v>
      </c>
      <c r="Y3170" s="7">
        <v>24.81</v>
      </c>
      <c r="Z3170" s="2">
        <f t="shared" si="1506"/>
        <v>173.45152582587838</v>
      </c>
      <c r="AA3170" s="7">
        <v>46.4</v>
      </c>
      <c r="AB3170" s="7">
        <v>89.1</v>
      </c>
      <c r="AF3170">
        <f t="shared" si="1487"/>
        <v>59.147596536436652</v>
      </c>
      <c r="AH3170" s="15">
        <f t="shared" si="1500"/>
        <v>1</v>
      </c>
      <c r="AI3170">
        <f t="shared" si="1493"/>
        <v>67.000715862645166</v>
      </c>
      <c r="AJ3170">
        <f t="shared" si="1494"/>
        <v>-581.4811310663905</v>
      </c>
      <c r="AK3170">
        <f t="shared" si="1495"/>
        <v>-1.5797752513446681</v>
      </c>
      <c r="AL3170">
        <f t="shared" si="1482"/>
        <v>-106972636.49936619</v>
      </c>
      <c r="AM3170">
        <f t="shared" si="1496"/>
        <v>154214.15041141483</v>
      </c>
      <c r="AN3170">
        <f t="shared" si="1497"/>
        <v>-206.96635117383448</v>
      </c>
      <c r="AP3170" s="15">
        <v>1</v>
      </c>
      <c r="AQ3170">
        <f t="shared" si="1483"/>
        <v>138069417110.14169</v>
      </c>
      <c r="AR3170">
        <f t="shared" si="1484"/>
        <v>-1.5392740464108494</v>
      </c>
      <c r="AS3170">
        <f t="shared" si="1485"/>
        <v>1802530329433.0664</v>
      </c>
      <c r="AU3170">
        <f t="shared" si="1486"/>
        <v>736959003792.52551</v>
      </c>
      <c r="AV3170">
        <f t="shared" si="1498"/>
        <v>2.069376805643701E+32</v>
      </c>
    </row>
    <row r="3171" spans="1:48" x14ac:dyDescent="0.3">
      <c r="A3171" s="4">
        <v>26.496300000000002</v>
      </c>
      <c r="B3171" s="4">
        <f t="shared" si="1499"/>
        <v>281</v>
      </c>
      <c r="C3171" s="7">
        <v>24.81</v>
      </c>
      <c r="D3171" s="2">
        <f t="shared" si="1501"/>
        <v>154.14588492815713</v>
      </c>
      <c r="E3171" s="6">
        <f t="shared" si="1488"/>
        <v>58.892698119671735</v>
      </c>
      <c r="F3171" s="2">
        <f t="shared" si="1502"/>
        <v>94.924704047752471</v>
      </c>
      <c r="G3171" s="7">
        <v>37.200000000000003</v>
      </c>
      <c r="H3171" s="3">
        <f t="shared" si="1504"/>
        <v>225.86612783853406</v>
      </c>
      <c r="J3171" s="7">
        <v>45.2</v>
      </c>
      <c r="K3171" s="2">
        <f t="shared" si="1489"/>
        <v>179.46612783853405</v>
      </c>
      <c r="L3171" s="7">
        <v>24.5</v>
      </c>
      <c r="M3171" s="2">
        <f t="shared" si="1490"/>
        <v>101.12835107131207</v>
      </c>
      <c r="N3171" s="7">
        <v>26.2</v>
      </c>
      <c r="O3171" s="2">
        <f t="shared" si="1491"/>
        <v>12.028351071312073</v>
      </c>
      <c r="Q3171" s="2">
        <f t="shared" si="1492"/>
        <v>68.453892326339172</v>
      </c>
      <c r="R3171" s="2">
        <f t="shared" si="1477"/>
        <v>170.54906101097129</v>
      </c>
      <c r="S3171" s="2">
        <v>32.665799999999997</v>
      </c>
      <c r="T3171" s="2">
        <v>90</v>
      </c>
      <c r="U3171" s="7">
        <v>38.5</v>
      </c>
      <c r="V3171" s="2">
        <f t="shared" si="1505"/>
        <v>131.40137576760716</v>
      </c>
      <c r="W3171" s="7">
        <v>39.729999999999997</v>
      </c>
      <c r="X3171" s="2">
        <f t="shared" si="1503"/>
        <v>44.233104619470367</v>
      </c>
      <c r="Y3171" s="7">
        <v>24.81</v>
      </c>
      <c r="Z3171" s="2">
        <f t="shared" si="1506"/>
        <v>173.96152582587837</v>
      </c>
      <c r="AA3171" s="7">
        <v>46.4</v>
      </c>
      <c r="AB3171" s="7">
        <v>89.1</v>
      </c>
      <c r="AF3171">
        <f t="shared" si="1487"/>
        <v>59.271512048336874</v>
      </c>
      <c r="AH3171" s="15">
        <f t="shared" si="1500"/>
        <v>1</v>
      </c>
      <c r="AI3171">
        <f t="shared" si="1493"/>
        <v>21.606311006628175</v>
      </c>
      <c r="AJ3171">
        <f t="shared" si="1494"/>
        <v>-580.82689759811342</v>
      </c>
      <c r="AK3171">
        <f t="shared" si="1495"/>
        <v>-1.4725323990618926</v>
      </c>
      <c r="AL3171">
        <f t="shared" si="1482"/>
        <v>-106335229.71885146</v>
      </c>
      <c r="AM3171">
        <f t="shared" si="1496"/>
        <v>153026.13450837985</v>
      </c>
      <c r="AN3171">
        <f t="shared" si="1497"/>
        <v>-198.20724010926222</v>
      </c>
      <c r="AP3171" s="15">
        <v>1</v>
      </c>
      <c r="AQ3171">
        <f t="shared" si="1483"/>
        <v>249255004811.92871</v>
      </c>
      <c r="AR3171">
        <f t="shared" si="1484"/>
        <v>-1.5117140674226208</v>
      </c>
      <c r="AS3171">
        <f t="shared" si="1485"/>
        <v>5310841392073.5742</v>
      </c>
      <c r="AU3171">
        <f t="shared" si="1486"/>
        <v>525803432390.27081</v>
      </c>
      <c r="AV3171">
        <f t="shared" si="1498"/>
        <v>1.709534730951129E+32</v>
      </c>
    </row>
    <row r="3172" spans="1:48" x14ac:dyDescent="0.3">
      <c r="A3172" s="4">
        <v>26.496300000000002</v>
      </c>
      <c r="B3172" s="4">
        <f t="shared" si="1499"/>
        <v>282</v>
      </c>
      <c r="C3172" s="7">
        <v>24.81</v>
      </c>
      <c r="D3172" s="2">
        <f t="shared" si="1501"/>
        <v>154.25304309877737</v>
      </c>
      <c r="E3172" s="6">
        <f t="shared" si="1488"/>
        <v>58.841537838620752</v>
      </c>
      <c r="F3172" s="2">
        <f t="shared" si="1502"/>
        <v>95.372040193912383</v>
      </c>
      <c r="G3172" s="7">
        <v>37.200000000000003</v>
      </c>
      <c r="H3172" s="3">
        <f t="shared" si="1504"/>
        <v>225.69112783853404</v>
      </c>
      <c r="J3172" s="7">
        <v>45.2</v>
      </c>
      <c r="K3172" s="2">
        <f t="shared" si="1489"/>
        <v>179.29112783853404</v>
      </c>
      <c r="L3172" s="7">
        <v>24.5</v>
      </c>
      <c r="M3172" s="2">
        <f t="shared" si="1490"/>
        <v>101.05227021759458</v>
      </c>
      <c r="N3172" s="7">
        <v>26.2</v>
      </c>
      <c r="O3172" s="2">
        <f t="shared" si="1491"/>
        <v>11.952270217594588</v>
      </c>
      <c r="Q3172" s="2">
        <f t="shared" si="1492"/>
        <v>68.48820673510987</v>
      </c>
      <c r="R3172" s="2">
        <f t="shared" si="1477"/>
        <v>170.47218392176202</v>
      </c>
      <c r="S3172" s="2">
        <v>32.665799999999997</v>
      </c>
      <c r="T3172" s="2">
        <v>90</v>
      </c>
      <c r="U3172" s="7">
        <v>38.5</v>
      </c>
      <c r="V3172" s="2">
        <f t="shared" si="1505"/>
        <v>131.70137576760717</v>
      </c>
      <c r="W3172" s="7">
        <v>39.729999999999997</v>
      </c>
      <c r="X3172" s="2">
        <f t="shared" si="1503"/>
        <v>44.924430648411828</v>
      </c>
      <c r="Y3172" s="7">
        <v>24.81</v>
      </c>
      <c r="Z3172" s="2">
        <f t="shared" si="1506"/>
        <v>174.47152582587836</v>
      </c>
      <c r="AA3172" s="7">
        <v>46.4</v>
      </c>
      <c r="AB3172" s="7">
        <v>89.1</v>
      </c>
      <c r="AF3172">
        <f t="shared" si="1487"/>
        <v>59.393835854608611</v>
      </c>
      <c r="AH3172" s="15">
        <f t="shared" si="1500"/>
        <v>1</v>
      </c>
      <c r="AI3172">
        <f t="shared" si="1493"/>
        <v>-184.32806652028086</v>
      </c>
      <c r="AJ3172">
        <f t="shared" si="1494"/>
        <v>-579.24992826694302</v>
      </c>
      <c r="AK3172">
        <f t="shared" si="1495"/>
        <v>-1.3717159882170433</v>
      </c>
      <c r="AL3172">
        <f t="shared" si="1482"/>
        <v>-105533806.31276654</v>
      </c>
      <c r="AM3172">
        <f t="shared" si="1496"/>
        <v>151581.72022771699</v>
      </c>
      <c r="AN3172">
        <f t="shared" si="1497"/>
        <v>-189.8082464854993</v>
      </c>
      <c r="AP3172" s="15">
        <v>1</v>
      </c>
      <c r="AQ3172">
        <f t="shared" si="1483"/>
        <v>-11131184310.182814</v>
      </c>
      <c r="AR3172">
        <f t="shared" si="1484"/>
        <v>-1.4849127550979384</v>
      </c>
      <c r="AS3172">
        <f t="shared" si="1485"/>
        <v>8544738676139.3594</v>
      </c>
      <c r="AU3172">
        <f t="shared" si="1486"/>
        <v>1620675436756.4695</v>
      </c>
      <c r="AV3172">
        <f t="shared" si="1498"/>
        <v>1.3850090682538089E+32</v>
      </c>
    </row>
    <row r="3173" spans="1:48" x14ac:dyDescent="0.3">
      <c r="A3173" s="4">
        <v>26.496300000000002</v>
      </c>
      <c r="B3173" s="4">
        <f t="shared" si="1499"/>
        <v>283</v>
      </c>
      <c r="C3173" s="7">
        <v>24.81</v>
      </c>
      <c r="D3173" s="2">
        <f t="shared" si="1501"/>
        <v>154.36945509646503</v>
      </c>
      <c r="E3173" s="6">
        <f t="shared" si="1488"/>
        <v>58.785946347364018</v>
      </c>
      <c r="F3173" s="2">
        <f t="shared" si="1502"/>
        <v>95.819280705627818</v>
      </c>
      <c r="G3173" s="7">
        <v>37.200000000000003</v>
      </c>
      <c r="H3173" s="3">
        <f t="shared" si="1504"/>
        <v>225.51612783853403</v>
      </c>
      <c r="J3173" s="7">
        <v>45.2</v>
      </c>
      <c r="K3173" s="2">
        <f t="shared" si="1489"/>
        <v>179.11612783853403</v>
      </c>
      <c r="L3173" s="7">
        <v>24.5</v>
      </c>
      <c r="M3173" s="2">
        <f t="shared" si="1490"/>
        <v>100.97950377099482</v>
      </c>
      <c r="N3173" s="7">
        <v>26.2</v>
      </c>
      <c r="O3173" s="2">
        <f t="shared" si="1491"/>
        <v>11.87950377099483</v>
      </c>
      <c r="Q3173" s="2">
        <f t="shared" si="1492"/>
        <v>68.523251019923521</v>
      </c>
      <c r="R3173" s="2">
        <f t="shared" si="1477"/>
        <v>170.39856983846659</v>
      </c>
      <c r="S3173" s="2">
        <v>32.665799999999997</v>
      </c>
      <c r="T3173" s="2">
        <v>90</v>
      </c>
      <c r="U3173" s="7">
        <v>38.5</v>
      </c>
      <c r="V3173" s="2">
        <f t="shared" si="1505"/>
        <v>132.00137576760719</v>
      </c>
      <c r="W3173" s="7">
        <v>39.729999999999997</v>
      </c>
      <c r="X3173" s="2">
        <f t="shared" si="1503"/>
        <v>45.606596789910171</v>
      </c>
      <c r="Y3173" s="7">
        <v>24.81</v>
      </c>
      <c r="Z3173" s="2">
        <f t="shared" si="1506"/>
        <v>174.98152582587835</v>
      </c>
      <c r="AA3173" s="7">
        <v>46.4</v>
      </c>
      <c r="AB3173" s="7">
        <v>89.1</v>
      </c>
      <c r="AF3173">
        <f t="shared" si="1487"/>
        <v>59.514609400497676</v>
      </c>
      <c r="AH3173" s="15">
        <f t="shared" si="1500"/>
        <v>1</v>
      </c>
      <c r="AI3173">
        <f t="shared" si="1493"/>
        <v>-308.9865996464722</v>
      </c>
      <c r="AJ3173">
        <f t="shared" si="1494"/>
        <v>-577.27722134522594</v>
      </c>
      <c r="AK3173">
        <f t="shared" si="1495"/>
        <v>-1.2766086064831861</v>
      </c>
      <c r="AL3173">
        <f t="shared" si="1482"/>
        <v>-104664440.7868368</v>
      </c>
      <c r="AM3173">
        <f t="shared" si="1496"/>
        <v>150019.89276050965</v>
      </c>
      <c r="AN3173">
        <f t="shared" si="1497"/>
        <v>-181.77083070256572</v>
      </c>
      <c r="AP3173" s="15">
        <v>1</v>
      </c>
      <c r="AQ3173">
        <f t="shared" si="1483"/>
        <v>-2775701587374.1353</v>
      </c>
      <c r="AR3173">
        <f t="shared" si="1484"/>
        <v>-1.4588156150315026</v>
      </c>
      <c r="AS3173">
        <f t="shared" si="1485"/>
        <v>10914936664724.975</v>
      </c>
      <c r="AU3173">
        <f t="shared" si="1486"/>
        <v>5483712394233.8994</v>
      </c>
      <c r="AV3173">
        <f t="shared" si="1498"/>
        <v>1.1033359730301634E+32</v>
      </c>
    </row>
    <row r="3174" spans="1:48" x14ac:dyDescent="0.3">
      <c r="A3174" s="4">
        <v>26.496300000000002</v>
      </c>
      <c r="B3174" s="4">
        <f t="shared" si="1499"/>
        <v>284</v>
      </c>
      <c r="C3174" s="7">
        <v>24.81</v>
      </c>
      <c r="D3174" s="2">
        <f t="shared" si="1501"/>
        <v>154.4951057942385</v>
      </c>
      <c r="E3174" s="6">
        <f t="shared" si="1488"/>
        <v>58.72592802083318</v>
      </c>
      <c r="F3174" s="2">
        <f t="shared" si="1502"/>
        <v>96.266417353228007</v>
      </c>
      <c r="G3174" s="7">
        <v>37.200000000000003</v>
      </c>
      <c r="H3174" s="3">
        <f t="shared" si="1504"/>
        <v>225.34112783853402</v>
      </c>
      <c r="J3174" s="7">
        <v>45.2</v>
      </c>
      <c r="K3174" s="2">
        <f t="shared" si="1489"/>
        <v>178.94112783853402</v>
      </c>
      <c r="L3174" s="7">
        <v>24.5</v>
      </c>
      <c r="M3174" s="2">
        <f t="shared" si="1490"/>
        <v>100.91005014372956</v>
      </c>
      <c r="N3174" s="7">
        <v>26.2</v>
      </c>
      <c r="O3174" s="2">
        <f t="shared" si="1491"/>
        <v>11.810050143729569</v>
      </c>
      <c r="Q3174" s="2">
        <f t="shared" si="1492"/>
        <v>68.558984802967174</v>
      </c>
      <c r="R3174" s="2">
        <f t="shared" si="1477"/>
        <v>170.32821722375388</v>
      </c>
      <c r="S3174" s="2">
        <v>32.665799999999997</v>
      </c>
      <c r="T3174" s="2">
        <v>90</v>
      </c>
      <c r="U3174" s="7">
        <v>38.5</v>
      </c>
      <c r="V3174" s="2">
        <f t="shared" si="1505"/>
        <v>132.3013757676072</v>
      </c>
      <c r="W3174" s="7">
        <v>39.729999999999997</v>
      </c>
      <c r="X3174" s="2">
        <f t="shared" si="1503"/>
        <v>46.279671146098408</v>
      </c>
      <c r="Y3174" s="7">
        <v>24.81</v>
      </c>
      <c r="Z3174" s="2">
        <f t="shared" si="1506"/>
        <v>175.49152582587834</v>
      </c>
      <c r="AA3174" s="7">
        <v>46.4</v>
      </c>
      <c r="AB3174" s="7">
        <v>89.1</v>
      </c>
      <c r="AF3174">
        <f t="shared" si="1487"/>
        <v>59.633870896258202</v>
      </c>
      <c r="AH3174" s="15">
        <f t="shared" si="1500"/>
        <v>1</v>
      </c>
      <c r="AI3174">
        <f t="shared" si="1493"/>
        <v>-126.78685012571782</v>
      </c>
      <c r="AJ3174">
        <f t="shared" si="1494"/>
        <v>-575.6248271498157</v>
      </c>
      <c r="AK3174">
        <f t="shared" si="1495"/>
        <v>-1.1865906712507635</v>
      </c>
      <c r="AL3174">
        <f t="shared" si="1482"/>
        <v>-103857724.5147624</v>
      </c>
      <c r="AM3174">
        <f t="shared" si="1496"/>
        <v>148528.04536178597</v>
      </c>
      <c r="AN3174">
        <f t="shared" si="1497"/>
        <v>-174.09596924198786</v>
      </c>
      <c r="AP3174" s="15">
        <v>1</v>
      </c>
      <c r="AQ3174">
        <f t="shared" si="1483"/>
        <v>224156504322.49588</v>
      </c>
      <c r="AR3174">
        <f t="shared" si="1484"/>
        <v>-1.4333729480749813</v>
      </c>
      <c r="AS3174">
        <f t="shared" si="1485"/>
        <v>11851697335772.924</v>
      </c>
      <c r="AU3174">
        <f t="shared" si="1486"/>
        <v>727625761393.75977</v>
      </c>
      <c r="AV3174">
        <f t="shared" si="1498"/>
        <v>8.5552820851527661E+31</v>
      </c>
    </row>
    <row r="3175" spans="1:48" x14ac:dyDescent="0.3">
      <c r="A3175" s="4">
        <v>26.496300000000002</v>
      </c>
      <c r="B3175" s="4">
        <f t="shared" si="1499"/>
        <v>285</v>
      </c>
      <c r="C3175" s="7">
        <v>24.81</v>
      </c>
      <c r="D3175" s="2">
        <f t="shared" si="1501"/>
        <v>154.62997922570943</v>
      </c>
      <c r="E3175" s="6">
        <f t="shared" si="1488"/>
        <v>58.661487582944183</v>
      </c>
      <c r="F3175" s="2">
        <f t="shared" si="1502"/>
        <v>96.713441843607725</v>
      </c>
      <c r="G3175" s="7">
        <v>37.200000000000003</v>
      </c>
      <c r="H3175" s="3">
        <f t="shared" si="1504"/>
        <v>225.16612783853401</v>
      </c>
      <c r="J3175" s="7">
        <v>45.2</v>
      </c>
      <c r="K3175" s="2">
        <f t="shared" si="1489"/>
        <v>178.766127838534</v>
      </c>
      <c r="L3175" s="7">
        <v>24.5</v>
      </c>
      <c r="M3175" s="2">
        <f t="shared" si="1490"/>
        <v>100.84390747706925</v>
      </c>
      <c r="N3175" s="7">
        <v>26.2</v>
      </c>
      <c r="O3175" s="2">
        <f t="shared" si="1491"/>
        <v>11.743907477069257</v>
      </c>
      <c r="Q3175" s="2">
        <f t="shared" si="1492"/>
        <v>68.595366427796094</v>
      </c>
      <c r="R3175" s="2">
        <f t="shared" si="1477"/>
        <v>170.26112426095162</v>
      </c>
      <c r="S3175" s="2">
        <v>32.665799999999997</v>
      </c>
      <c r="T3175" s="2">
        <v>90</v>
      </c>
      <c r="U3175" s="7">
        <v>38.5</v>
      </c>
      <c r="V3175" s="2">
        <f t="shared" si="1505"/>
        <v>132.60137576760721</v>
      </c>
      <c r="W3175" s="7">
        <v>39.729999999999997</v>
      </c>
      <c r="X3175" s="2">
        <f t="shared" si="1503"/>
        <v>46.943715220251576</v>
      </c>
      <c r="Y3175" s="7">
        <v>24.81</v>
      </c>
      <c r="Z3175" s="2">
        <f t="shared" si="1506"/>
        <v>176.00152582587833</v>
      </c>
      <c r="AA3175" s="7">
        <v>46.4</v>
      </c>
      <c r="AB3175" s="7">
        <v>89.1</v>
      </c>
      <c r="AF3175">
        <f t="shared" si="1487"/>
        <v>59.75165542354992</v>
      </c>
      <c r="AH3175" s="15">
        <f t="shared" si="1500"/>
        <v>1</v>
      </c>
      <c r="AI3175">
        <f t="shared" si="1493"/>
        <v>245.40199877491614</v>
      </c>
      <c r="AJ3175">
        <f t="shared" si="1494"/>
        <v>-573.64123138497791</v>
      </c>
      <c r="AK3175">
        <f t="shared" si="1495"/>
        <v>-1.1011238419841636</v>
      </c>
      <c r="AL3175">
        <f t="shared" si="1482"/>
        <v>-102991191.04140799</v>
      </c>
      <c r="AM3175">
        <f t="shared" si="1496"/>
        <v>146930.83031280129</v>
      </c>
      <c r="AN3175">
        <f t="shared" si="1497"/>
        <v>-166.78415856798188</v>
      </c>
      <c r="AP3175" s="15">
        <v>1</v>
      </c>
      <c r="AQ3175">
        <f t="shared" si="1483"/>
        <v>-1362458960449.2085</v>
      </c>
      <c r="AR3175">
        <f t="shared" si="1484"/>
        <v>-1.4085393836704372</v>
      </c>
      <c r="AS3175">
        <f t="shared" si="1485"/>
        <v>10800616960977.918</v>
      </c>
      <c r="AU3175">
        <f t="shared" si="1486"/>
        <v>2633371961976.2148</v>
      </c>
      <c r="AV3175">
        <f t="shared" si="1498"/>
        <v>6.495542737275807E+31</v>
      </c>
    </row>
    <row r="3176" spans="1:48" x14ac:dyDescent="0.3">
      <c r="A3176" s="4">
        <v>26.496300000000002</v>
      </c>
      <c r="B3176" s="4">
        <f t="shared" si="1499"/>
        <v>286</v>
      </c>
      <c r="C3176" s="7">
        <v>24.81</v>
      </c>
      <c r="D3176" s="2">
        <f t="shared" si="1501"/>
        <v>154.77405866756948</v>
      </c>
      <c r="E3176" s="6">
        <f t="shared" si="1488"/>
        <v>58.59263010636721</v>
      </c>
      <c r="F3176" s="2">
        <f t="shared" si="1502"/>
        <v>97.160345814957026</v>
      </c>
      <c r="G3176" s="7">
        <v>37.200000000000003</v>
      </c>
      <c r="H3176" s="3">
        <f t="shared" si="1504"/>
        <v>224.991127838534</v>
      </c>
      <c r="J3176" s="7">
        <v>45.2</v>
      </c>
      <c r="K3176" s="2">
        <f t="shared" si="1489"/>
        <v>178.59112783853399</v>
      </c>
      <c r="L3176" s="7">
        <v>24.5</v>
      </c>
      <c r="M3176" s="2">
        <f t="shared" si="1490"/>
        <v>100.78107366067923</v>
      </c>
      <c r="N3176" s="7">
        <v>26.2</v>
      </c>
      <c r="O3176" s="2">
        <f t="shared" si="1491"/>
        <v>11.681073660679232</v>
      </c>
      <c r="Q3176" s="2">
        <f t="shared" si="1492"/>
        <v>68.632352978718188</v>
      </c>
      <c r="R3176" s="2">
        <f t="shared" si="1477"/>
        <v>170.19728887327594</v>
      </c>
      <c r="S3176" s="2">
        <v>32.665799999999997</v>
      </c>
      <c r="T3176" s="2">
        <v>90</v>
      </c>
      <c r="U3176" s="7">
        <v>38.5</v>
      </c>
      <c r="V3176" s="2">
        <f t="shared" si="1505"/>
        <v>132.90137576760722</v>
      </c>
      <c r="W3176" s="7">
        <v>39.729999999999997</v>
      </c>
      <c r="X3176" s="2">
        <f t="shared" si="1503"/>
        <v>47.598784419962954</v>
      </c>
      <c r="Y3176" s="7">
        <v>24.81</v>
      </c>
      <c r="Z3176" s="2">
        <f t="shared" si="1506"/>
        <v>176.51152582587832</v>
      </c>
      <c r="AA3176" s="7">
        <v>46.4</v>
      </c>
      <c r="AB3176" s="7">
        <v>89.1</v>
      </c>
      <c r="AF3176">
        <f t="shared" si="1487"/>
        <v>59.867995032427345</v>
      </c>
      <c r="AH3176" s="15">
        <f t="shared" si="1500"/>
        <v>1</v>
      </c>
      <c r="AI3176">
        <f t="shared" si="1493"/>
        <v>423.61976417802509</v>
      </c>
      <c r="AJ3176">
        <f t="shared" si="1494"/>
        <v>-571.53564425209527</v>
      </c>
      <c r="AK3176">
        <f t="shared" si="1495"/>
        <v>-1.0197376701252234</v>
      </c>
      <c r="AL3176">
        <f t="shared" si="1482"/>
        <v>-102101578.42094733</v>
      </c>
      <c r="AM3176">
        <f t="shared" si="1496"/>
        <v>145281.27190070506</v>
      </c>
      <c r="AN3176">
        <f t="shared" si="1497"/>
        <v>-159.83541982034694</v>
      </c>
      <c r="AP3176" s="15">
        <v>1</v>
      </c>
      <c r="AQ3176">
        <f t="shared" si="1483"/>
        <v>-15585196184571.033</v>
      </c>
      <c r="AR3176">
        <f t="shared" si="1484"/>
        <v>-1.3842734142358304</v>
      </c>
      <c r="AS3176">
        <f t="shared" si="1485"/>
        <v>7599746646773.7266</v>
      </c>
      <c r="AU3176">
        <f t="shared" si="1486"/>
        <v>14408143411152.408</v>
      </c>
      <c r="AV3176">
        <f t="shared" si="1498"/>
        <v>4.844570422453E+31</v>
      </c>
    </row>
    <row r="3177" spans="1:48" x14ac:dyDescent="0.3">
      <c r="A3177" s="4">
        <v>26.496300000000002</v>
      </c>
      <c r="B3177" s="4">
        <f t="shared" si="1499"/>
        <v>287</v>
      </c>
      <c r="C3177" s="7">
        <v>24.81</v>
      </c>
      <c r="D3177" s="2">
        <f t="shared" si="1501"/>
        <v>154.92732672712876</v>
      </c>
      <c r="E3177" s="6">
        <f t="shared" si="1488"/>
        <v>58.51936101228069</v>
      </c>
      <c r="F3177" s="2">
        <f t="shared" si="1502"/>
        <v>97.607120831401417</v>
      </c>
      <c r="G3177" s="7">
        <v>37.200000000000003</v>
      </c>
      <c r="H3177" s="3">
        <f t="shared" si="1504"/>
        <v>224.81612783853399</v>
      </c>
      <c r="J3177" s="7">
        <v>45.2</v>
      </c>
      <c r="K3177" s="2">
        <f t="shared" si="1489"/>
        <v>178.41612783853398</v>
      </c>
      <c r="L3177" s="7">
        <v>24.5</v>
      </c>
      <c r="M3177" s="2">
        <f t="shared" si="1490"/>
        <v>100.72154635365257</v>
      </c>
      <c r="N3177" s="7">
        <v>26.2</v>
      </c>
      <c r="O3177" s="2">
        <f t="shared" si="1491"/>
        <v>11.621546353652576</v>
      </c>
      <c r="Q3177" s="2">
        <f t="shared" si="1492"/>
        <v>68.669900300593227</v>
      </c>
      <c r="R3177" s="2">
        <f t="shared" si="1477"/>
        <v>170.13670874474286</v>
      </c>
      <c r="S3177" s="2">
        <v>32.665799999999997</v>
      </c>
      <c r="T3177" s="2">
        <v>90</v>
      </c>
      <c r="U3177" s="7">
        <v>38.5</v>
      </c>
      <c r="V3177" s="2">
        <f t="shared" si="1505"/>
        <v>133.20137576760723</v>
      </c>
      <c r="W3177" s="7">
        <v>39.729999999999997</v>
      </c>
      <c r="X3177" s="2">
        <f t="shared" si="1503"/>
        <v>48.244928522175584</v>
      </c>
      <c r="Y3177" s="7">
        <v>24.81</v>
      </c>
      <c r="Z3177" s="2">
        <f t="shared" si="1506"/>
        <v>177.02152582587831</v>
      </c>
      <c r="AA3177" s="7">
        <v>46.4</v>
      </c>
      <c r="AB3177" s="7">
        <v>89.1</v>
      </c>
      <c r="AF3177">
        <f t="shared" si="1487"/>
        <v>59.982918829793832</v>
      </c>
      <c r="AH3177" s="15">
        <f t="shared" si="1500"/>
        <v>1</v>
      </c>
      <c r="AI3177">
        <f t="shared" si="1493"/>
        <v>181.87274103819811</v>
      </c>
      <c r="AJ3177">
        <f t="shared" si="1494"/>
        <v>-569.34444744850725</v>
      </c>
      <c r="AK3177">
        <f t="shared" si="1495"/>
        <v>-0.94201876950243524</v>
      </c>
      <c r="AL3177">
        <f t="shared" si="1482"/>
        <v>-101193570.95562859</v>
      </c>
      <c r="AM3177">
        <f t="shared" si="1496"/>
        <v>143586.47376371795</v>
      </c>
      <c r="AN3177">
        <f t="shared" si="1497"/>
        <v>-153.24930428707353</v>
      </c>
      <c r="AP3177" s="15">
        <v>1</v>
      </c>
      <c r="AQ3177">
        <f t="shared" si="1483"/>
        <v>-322319765238.49945</v>
      </c>
      <c r="AR3177">
        <f t="shared" si="1484"/>
        <v>-1.3605370345550711</v>
      </c>
      <c r="AS3177">
        <f t="shared" si="1485"/>
        <v>2604856270682.5562</v>
      </c>
      <c r="AU3177">
        <f t="shared" si="1486"/>
        <v>1110109740793.8962</v>
      </c>
      <c r="AV3177">
        <f t="shared" si="1498"/>
        <v>3.3258720109174014E+31</v>
      </c>
    </row>
    <row r="3178" spans="1:48" x14ac:dyDescent="0.3">
      <c r="A3178" s="4">
        <v>26.496300000000002</v>
      </c>
      <c r="B3178" s="4">
        <f t="shared" si="1499"/>
        <v>288</v>
      </c>
      <c r="C3178" s="7">
        <v>24.81</v>
      </c>
      <c r="D3178" s="2">
        <f t="shared" si="1501"/>
        <v>155.08976543471522</v>
      </c>
      <c r="E3178" s="6">
        <f t="shared" si="1488"/>
        <v>58.441686070109782</v>
      </c>
      <c r="F3178" s="2">
        <f t="shared" si="1502"/>
        <v>98.053758377544909</v>
      </c>
      <c r="G3178" s="7">
        <v>37.200000000000003</v>
      </c>
      <c r="H3178" s="3">
        <f t="shared" si="1504"/>
        <v>224.64112783853398</v>
      </c>
      <c r="J3178" s="7">
        <v>45.2</v>
      </c>
      <c r="K3178" s="2">
        <f t="shared" si="1489"/>
        <v>178.24112783853397</v>
      </c>
      <c r="L3178" s="7">
        <v>24.5</v>
      </c>
      <c r="M3178" s="2">
        <f t="shared" si="1490"/>
        <v>100.66532300719143</v>
      </c>
      <c r="N3178" s="7">
        <v>26.2</v>
      </c>
      <c r="O3178" s="2">
        <f t="shared" si="1491"/>
        <v>11.565323007191438</v>
      </c>
      <c r="Q3178" s="2">
        <f t="shared" si="1492"/>
        <v>68.707963018903598</v>
      </c>
      <c r="R3178" s="2">
        <f t="shared" si="1477"/>
        <v>170.07938134271976</v>
      </c>
      <c r="S3178" s="2">
        <v>32.665799999999997</v>
      </c>
      <c r="T3178" s="2">
        <v>90</v>
      </c>
      <c r="U3178" s="7">
        <v>38.5</v>
      </c>
      <c r="V3178" s="2">
        <f t="shared" si="1505"/>
        <v>133.50137576760724</v>
      </c>
      <c r="W3178" s="7">
        <v>39.729999999999997</v>
      </c>
      <c r="X3178" s="2">
        <f t="shared" si="1503"/>
        <v>48.882192104320609</v>
      </c>
      <c r="Y3178" s="7">
        <v>24.81</v>
      </c>
      <c r="Z3178" s="2">
        <f t="shared" si="1506"/>
        <v>177.5315258258783</v>
      </c>
      <c r="AA3178" s="7">
        <v>46.4</v>
      </c>
      <c r="AB3178" s="7">
        <v>89.1</v>
      </c>
      <c r="AF3178">
        <f t="shared" si="1487"/>
        <v>60.09645306006837</v>
      </c>
      <c r="AH3178" s="15">
        <f t="shared" si="1500"/>
        <v>1</v>
      </c>
      <c r="AI3178">
        <f t="shared" si="1493"/>
        <v>-268.04140918281416</v>
      </c>
      <c r="AJ3178">
        <f t="shared" si="1494"/>
        <v>-566.91620181783674</v>
      </c>
      <c r="AK3178">
        <f t="shared" si="1495"/>
        <v>-0.86760196590384442</v>
      </c>
      <c r="AL3178">
        <f t="shared" si="1482"/>
        <v>-100237372.43542001</v>
      </c>
      <c r="AM3178">
        <f t="shared" si="1496"/>
        <v>141804.77722775977</v>
      </c>
      <c r="AN3178">
        <f t="shared" si="1497"/>
        <v>-147.02489964323036</v>
      </c>
      <c r="AP3178" s="15">
        <v>1</v>
      </c>
      <c r="AQ3178">
        <f t="shared" si="1483"/>
        <v>-2501177288842.9546</v>
      </c>
      <c r="AR3178">
        <f t="shared" si="1484"/>
        <v>-1.3372954049854044</v>
      </c>
      <c r="AS3178">
        <f t="shared" si="1485"/>
        <v>-3192112534881.395</v>
      </c>
      <c r="AU3178">
        <f t="shared" si="1486"/>
        <v>3061634448412.8726</v>
      </c>
      <c r="AV3178">
        <f t="shared" si="1498"/>
        <v>2.2014022323698279E+31</v>
      </c>
    </row>
    <row r="3179" spans="1:48" x14ac:dyDescent="0.3">
      <c r="A3179" s="4">
        <v>26.496300000000002</v>
      </c>
      <c r="B3179" s="4">
        <f t="shared" si="1499"/>
        <v>289</v>
      </c>
      <c r="C3179" s="7">
        <v>24.81</v>
      </c>
      <c r="D3179" s="2">
        <f t="shared" si="1501"/>
        <v>155.26135634074549</v>
      </c>
      <c r="E3179" s="6">
        <f t="shared" si="1488"/>
        <v>58.359611397249402</v>
      </c>
      <c r="F3179" s="2">
        <f t="shared" si="1502"/>
        <v>98.500249852908766</v>
      </c>
      <c r="G3179" s="7">
        <v>37.200000000000003</v>
      </c>
      <c r="H3179" s="3">
        <f t="shared" si="1504"/>
        <v>224.46612783853396</v>
      </c>
      <c r="J3179" s="7">
        <v>45.2</v>
      </c>
      <c r="K3179" s="2">
        <f t="shared" si="1489"/>
        <v>178.06612783853396</v>
      </c>
      <c r="L3179" s="7">
        <v>24.5</v>
      </c>
      <c r="M3179" s="2">
        <f t="shared" si="1490"/>
        <v>100.6124008888861</v>
      </c>
      <c r="N3179" s="7">
        <v>26.2</v>
      </c>
      <c r="O3179" s="2">
        <f t="shared" si="1491"/>
        <v>11.512400888886106</v>
      </c>
      <c r="Q3179" s="2">
        <f t="shared" si="1492"/>
        <v>68.746494559949625</v>
      </c>
      <c r="R3179" s="2">
        <f t="shared" si="1477"/>
        <v>170.02530394206698</v>
      </c>
      <c r="S3179" s="2">
        <v>32.665799999999997</v>
      </c>
      <c r="T3179" s="2">
        <v>90</v>
      </c>
      <c r="U3179" s="7">
        <v>38.5</v>
      </c>
      <c r="V3179" s="2">
        <f t="shared" si="1505"/>
        <v>133.80137576760725</v>
      </c>
      <c r="W3179" s="7">
        <v>39.729999999999997</v>
      </c>
      <c r="X3179" s="2">
        <f t="shared" si="1503"/>
        <v>49.510614945343036</v>
      </c>
      <c r="Y3179" s="7">
        <v>24.81</v>
      </c>
      <c r="Z3179" s="2">
        <f t="shared" si="1506"/>
        <v>178.0415258258783</v>
      </c>
      <c r="AA3179" s="7">
        <v>46.4</v>
      </c>
      <c r="AB3179" s="7">
        <v>89.1</v>
      </c>
      <c r="AF3179">
        <f t="shared" si="1487"/>
        <v>60.208621178703702</v>
      </c>
      <c r="AH3179" s="15">
        <f t="shared" si="1500"/>
        <v>1</v>
      </c>
      <c r="AI3179">
        <f t="shared" si="1493"/>
        <v>-486.31947131984168</v>
      </c>
      <c r="AJ3179">
        <f t="shared" si="1494"/>
        <v>-564.64740581698197</v>
      </c>
      <c r="AK3179">
        <f t="shared" si="1495"/>
        <v>-0.79616301314323346</v>
      </c>
      <c r="AL3179">
        <f t="shared" si="1482"/>
        <v>-99303494.007283077</v>
      </c>
      <c r="AM3179">
        <f t="shared" si="1496"/>
        <v>140036.61804614816</v>
      </c>
      <c r="AN3179">
        <f t="shared" si="1497"/>
        <v>-141.16083694119766</v>
      </c>
      <c r="AP3179" s="15">
        <v>1</v>
      </c>
      <c r="AQ3179">
        <f t="shared" si="1483"/>
        <v>-28476971694139.367</v>
      </c>
      <c r="AR3179">
        <f t="shared" si="1484"/>
        <v>-1.3145165484627774</v>
      </c>
      <c r="AS3179">
        <f t="shared" si="1485"/>
        <v>-8274436927737.7422</v>
      </c>
      <c r="AU3179">
        <f t="shared" si="1486"/>
        <v>23314102378330.867</v>
      </c>
      <c r="AV3179">
        <f t="shared" si="1498"/>
        <v>1.4142441109281501E+31</v>
      </c>
    </row>
    <row r="3180" spans="1:48" x14ac:dyDescent="0.3">
      <c r="A3180" s="4">
        <v>26.496300000000002</v>
      </c>
      <c r="B3180" s="4">
        <f t="shared" si="1499"/>
        <v>290</v>
      </c>
      <c r="C3180" s="7">
        <v>24.81</v>
      </c>
      <c r="D3180" s="2">
        <f t="shared" si="1501"/>
        <v>155.44208061727701</v>
      </c>
      <c r="E3180" s="6">
        <f t="shared" si="1488"/>
        <v>58.27314345877226</v>
      </c>
      <c r="F3180" s="2">
        <f t="shared" si="1502"/>
        <v>98.946586566257594</v>
      </c>
      <c r="G3180" s="7">
        <v>37.200000000000003</v>
      </c>
      <c r="H3180" s="3">
        <f t="shared" si="1504"/>
        <v>224.29112783853395</v>
      </c>
      <c r="J3180" s="7">
        <v>45.2</v>
      </c>
      <c r="K3180" s="2">
        <f t="shared" si="1489"/>
        <v>177.89112783853395</v>
      </c>
      <c r="L3180" s="7">
        <v>24.5</v>
      </c>
      <c r="M3180" s="2">
        <f t="shared" si="1490"/>
        <v>100.56277710854874</v>
      </c>
      <c r="N3180" s="7">
        <v>26.2</v>
      </c>
      <c r="O3180" s="2">
        <f t="shared" si="1491"/>
        <v>11.46277710854875</v>
      </c>
      <c r="Q3180" s="2">
        <f t="shared" si="1492"/>
        <v>68.785447171018333</v>
      </c>
      <c r="R3180" s="2">
        <f t="shared" si="1477"/>
        <v>169.9744736508278</v>
      </c>
      <c r="S3180" s="2">
        <v>32.665799999999997</v>
      </c>
      <c r="T3180" s="2">
        <v>90</v>
      </c>
      <c r="U3180" s="7">
        <v>38.5</v>
      </c>
      <c r="V3180" s="2">
        <f t="shared" si="1505"/>
        <v>134.10137576760727</v>
      </c>
      <c r="W3180" s="7">
        <v>39.729999999999997</v>
      </c>
      <c r="X3180" s="2">
        <f t="shared" si="1503"/>
        <v>50.130232399985061</v>
      </c>
      <c r="Y3180" s="7">
        <v>24.81</v>
      </c>
      <c r="Z3180" s="2">
        <f t="shared" si="1506"/>
        <v>178.55152582587829</v>
      </c>
      <c r="AA3180" s="7">
        <v>46.4</v>
      </c>
      <c r="AB3180" s="7">
        <v>89.1</v>
      </c>
      <c r="AF3180">
        <f t="shared" si="1487"/>
        <v>60.319443919099186</v>
      </c>
      <c r="AH3180" s="15">
        <f t="shared" si="1500"/>
        <v>1</v>
      </c>
      <c r="AI3180">
        <f t="shared" si="1493"/>
        <v>-276.36654721239358</v>
      </c>
      <c r="AJ3180">
        <f t="shared" si="1494"/>
        <v>-561.93478356617834</v>
      </c>
      <c r="AK3180">
        <f t="shared" si="1495"/>
        <v>-0.72741255817226413</v>
      </c>
      <c r="AL3180">
        <f t="shared" si="1482"/>
        <v>-98279624.323098093</v>
      </c>
      <c r="AM3180">
        <f t="shared" si="1496"/>
        <v>138124.26736698509</v>
      </c>
      <c r="AN3180">
        <f t="shared" si="1497"/>
        <v>-135.6552983358838</v>
      </c>
      <c r="AP3180" s="15">
        <v>1</v>
      </c>
      <c r="AQ3180">
        <f t="shared" si="1483"/>
        <v>-2717334642623.9194</v>
      </c>
      <c r="AR3180">
        <f t="shared" si="1484"/>
        <v>-1.2921710946386011</v>
      </c>
      <c r="AS3180">
        <f t="shared" si="1485"/>
        <v>-10938207370426.584</v>
      </c>
      <c r="AU3180">
        <f t="shared" si="1486"/>
        <v>3215130562567.9565</v>
      </c>
      <c r="AV3180">
        <f t="shared" si="1498"/>
        <v>6.9947815461469695E+30</v>
      </c>
    </row>
    <row r="3181" spans="1:48" x14ac:dyDescent="0.3">
      <c r="A3181" s="4">
        <v>26.496300000000002</v>
      </c>
      <c r="B3181" s="4">
        <f t="shared" si="1499"/>
        <v>291</v>
      </c>
      <c r="C3181" s="7">
        <v>24.81</v>
      </c>
      <c r="D3181" s="2">
        <f t="shared" si="1501"/>
        <v>155.63191916385421</v>
      </c>
      <c r="E3181" s="6">
        <f t="shared" si="1488"/>
        <v>58.182289067122156</v>
      </c>
      <c r="F3181" s="2">
        <f t="shared" si="1502"/>
        <v>99.392759729804965</v>
      </c>
      <c r="G3181" s="7">
        <v>37.200000000000003</v>
      </c>
      <c r="H3181" s="3">
        <f t="shared" si="1504"/>
        <v>224.11612783853394</v>
      </c>
      <c r="J3181" s="7">
        <v>45.2</v>
      </c>
      <c r="K3181" s="2">
        <f t="shared" si="1489"/>
        <v>177.71612783853394</v>
      </c>
      <c r="L3181" s="7">
        <v>24.5</v>
      </c>
      <c r="M3181" s="2">
        <f t="shared" si="1490"/>
        <v>100.51644864554993</v>
      </c>
      <c r="N3181" s="7">
        <v>26.2</v>
      </c>
      <c r="O3181" s="2">
        <f t="shared" si="1491"/>
        <v>11.416448645549934</v>
      </c>
      <c r="Q3181" s="2">
        <f t="shared" si="1492"/>
        <v>68.824771940372855</v>
      </c>
      <c r="R3181" s="2">
        <f t="shared" si="1477"/>
        <v>169.92688743741536</v>
      </c>
      <c r="S3181" s="2">
        <v>32.665799999999997</v>
      </c>
      <c r="T3181" s="2">
        <v>90</v>
      </c>
      <c r="U3181" s="7">
        <v>38.5</v>
      </c>
      <c r="V3181" s="2">
        <f t="shared" si="1505"/>
        <v>134.40137576760728</v>
      </c>
      <c r="W3181" s="7">
        <v>39.729999999999997</v>
      </c>
      <c r="X3181" s="2">
        <f t="shared" si="1503"/>
        <v>50.741075749341931</v>
      </c>
      <c r="Y3181" s="7">
        <v>24.81</v>
      </c>
      <c r="Z3181" s="2">
        <f t="shared" si="1506"/>
        <v>179.06152582587828</v>
      </c>
      <c r="AA3181" s="7">
        <v>46.4</v>
      </c>
      <c r="AB3181" s="7">
        <v>89.1</v>
      </c>
      <c r="AF3181">
        <f t="shared" si="1487"/>
        <v>60.428939353367383</v>
      </c>
      <c r="AH3181" s="15">
        <f t="shared" si="1500"/>
        <v>1</v>
      </c>
      <c r="AI3181">
        <f t="shared" si="1493"/>
        <v>117.99342351677046</v>
      </c>
      <c r="AJ3181">
        <f t="shared" si="1494"/>
        <v>-559.26461439490481</v>
      </c>
      <c r="AK3181">
        <f t="shared" si="1495"/>
        <v>-0.66109110895181178</v>
      </c>
      <c r="AL3181">
        <f t="shared" si="1482"/>
        <v>-97252435.78063032</v>
      </c>
      <c r="AM3181">
        <f t="shared" si="1496"/>
        <v>136190.95919366687</v>
      </c>
      <c r="AN3181">
        <f t="shared" si="1497"/>
        <v>-130.50602552717123</v>
      </c>
      <c r="AP3181" s="15">
        <v>1</v>
      </c>
      <c r="AQ3181">
        <f t="shared" si="1483"/>
        <v>29078286154.320232</v>
      </c>
      <c r="AR3181">
        <f t="shared" si="1484"/>
        <v>-1.2702320309547377</v>
      </c>
      <c r="AS3181">
        <f t="shared" si="1485"/>
        <v>-10011353851215.818</v>
      </c>
      <c r="AU3181">
        <f t="shared" si="1486"/>
        <v>344285704253.52252</v>
      </c>
      <c r="AV3181">
        <f t="shared" si="1498"/>
        <v>2.7724719293020454E+30</v>
      </c>
    </row>
    <row r="3182" spans="1:48" x14ac:dyDescent="0.3">
      <c r="A3182" s="4">
        <v>26.496300000000002</v>
      </c>
      <c r="B3182" s="4">
        <f t="shared" si="1499"/>
        <v>292</v>
      </c>
      <c r="C3182" s="7">
        <v>24.81</v>
      </c>
      <c r="D3182" s="2">
        <f t="shared" si="1501"/>
        <v>155.83085271746705</v>
      </c>
      <c r="E3182" s="6">
        <f t="shared" si="1488"/>
        <v>58.087055381792879</v>
      </c>
      <c r="F3182" s="2">
        <f t="shared" si="1502"/>
        <v>99.838760453290078</v>
      </c>
      <c r="G3182" s="7">
        <v>37.200000000000003</v>
      </c>
      <c r="H3182" s="3">
        <f t="shared" si="1504"/>
        <v>223.94112783853393</v>
      </c>
      <c r="J3182" s="7">
        <v>45.2</v>
      </c>
      <c r="K3182" s="2">
        <f t="shared" si="1489"/>
        <v>177.54112783853392</v>
      </c>
      <c r="L3182" s="7">
        <v>24.5</v>
      </c>
      <c r="M3182" s="2">
        <f t="shared" si="1490"/>
        <v>100.47341237761088</v>
      </c>
      <c r="N3182" s="7">
        <v>26.2</v>
      </c>
      <c r="O3182" s="2">
        <f t="shared" si="1491"/>
        <v>11.37341237761089</v>
      </c>
      <c r="Q3182" s="2">
        <f t="shared" si="1492"/>
        <v>68.864418816906436</v>
      </c>
      <c r="R3182" s="2">
        <f t="shared" si="1477"/>
        <v>169.88254215925113</v>
      </c>
      <c r="S3182" s="2">
        <v>32.665799999999997</v>
      </c>
      <c r="T3182" s="2">
        <v>90</v>
      </c>
      <c r="U3182" s="7">
        <v>38.5</v>
      </c>
      <c r="V3182" s="2">
        <f t="shared" si="1505"/>
        <v>134.70137576760729</v>
      </c>
      <c r="W3182" s="7">
        <v>39.729999999999997</v>
      </c>
      <c r="X3182" s="2">
        <f t="shared" si="1503"/>
        <v>51.343172530392422</v>
      </c>
      <c r="Y3182" s="7">
        <v>24.81</v>
      </c>
      <c r="Z3182" s="2">
        <f t="shared" si="1506"/>
        <v>179.57152582587827</v>
      </c>
      <c r="AA3182" s="7">
        <v>46.4</v>
      </c>
      <c r="AB3182" s="7">
        <v>89.1</v>
      </c>
      <c r="AF3182">
        <f t="shared" si="1487"/>
        <v>60.537122947340805</v>
      </c>
      <c r="AH3182" s="15">
        <f t="shared" si="1500"/>
        <v>1</v>
      </c>
      <c r="AI3182">
        <f t="shared" si="1493"/>
        <v>300.90435211419481</v>
      </c>
      <c r="AJ3182">
        <f t="shared" si="1494"/>
        <v>-556.4266469943849</v>
      </c>
      <c r="AK3182">
        <f t="shared" si="1495"/>
        <v>-0.59696481246173716</v>
      </c>
      <c r="AL3182">
        <f t="shared" si="1482"/>
        <v>-96181534.943304867</v>
      </c>
      <c r="AM3182">
        <f t="shared" si="1496"/>
        <v>134181.01886025307</v>
      </c>
      <c r="AN3182">
        <f t="shared" si="1497"/>
        <v>-125.71032890047582</v>
      </c>
      <c r="AP3182" s="15">
        <v>1</v>
      </c>
      <c r="AQ3182">
        <f t="shared" si="1483"/>
        <v>-3171100075223.7085</v>
      </c>
      <c r="AR3182">
        <f t="shared" si="1484"/>
        <v>-1.2486744989278344</v>
      </c>
      <c r="AS3182">
        <f t="shared" si="1485"/>
        <v>-5435540626185.6523</v>
      </c>
      <c r="AU3182">
        <f t="shared" si="1486"/>
        <v>4133494867083.769</v>
      </c>
      <c r="AV3182">
        <f t="shared" si="1498"/>
        <v>5.8460682435508702E+29</v>
      </c>
    </row>
    <row r="3183" spans="1:48" x14ac:dyDescent="0.3">
      <c r="A3183" s="4">
        <v>26.496300000000002</v>
      </c>
      <c r="B3183" s="4">
        <f t="shared" si="1499"/>
        <v>293</v>
      </c>
      <c r="C3183" s="7">
        <v>24.81</v>
      </c>
      <c r="D3183" s="2">
        <f t="shared" si="1501"/>
        <v>156.03886196644606</v>
      </c>
      <c r="E3183" s="6">
        <f t="shared" si="1488"/>
        <v>57.987449908993121</v>
      </c>
      <c r="F3183" s="2">
        <f t="shared" si="1502"/>
        <v>100.28457973791691</v>
      </c>
      <c r="G3183" s="7">
        <v>37.200000000000003</v>
      </c>
      <c r="H3183" s="3">
        <f t="shared" si="1504"/>
        <v>223.76612783853392</v>
      </c>
      <c r="J3183" s="7">
        <v>45.2</v>
      </c>
      <c r="K3183" s="2">
        <f t="shared" si="1489"/>
        <v>177.36612783853391</v>
      </c>
      <c r="L3183" s="7">
        <v>24.5</v>
      </c>
      <c r="M3183" s="2">
        <f t="shared" si="1490"/>
        <v>100.43366511100464</v>
      </c>
      <c r="N3183" s="7">
        <v>26.2</v>
      </c>
      <c r="O3183" s="2">
        <f t="shared" si="1491"/>
        <v>11.333665111004649</v>
      </c>
      <c r="Q3183" s="2">
        <f t="shared" si="1492"/>
        <v>68.904336629303359</v>
      </c>
      <c r="R3183" s="2">
        <f t="shared" si="1477"/>
        <v>169.84143459280907</v>
      </c>
      <c r="S3183" s="2">
        <v>32.665799999999997</v>
      </c>
      <c r="T3183" s="2">
        <v>90</v>
      </c>
      <c r="U3183" s="7">
        <v>38.5</v>
      </c>
      <c r="V3183" s="2">
        <f t="shared" si="1505"/>
        <v>135.0013757676073</v>
      </c>
      <c r="W3183" s="7">
        <v>39.729999999999997</v>
      </c>
      <c r="X3183" s="2">
        <f t="shared" si="1503"/>
        <v>51.93654684693513</v>
      </c>
      <c r="Y3183" s="7">
        <v>24.81</v>
      </c>
      <c r="Z3183" s="2">
        <f t="shared" si="1506"/>
        <v>180.08152582587826</v>
      </c>
      <c r="AA3183" s="7">
        <v>46.4</v>
      </c>
      <c r="AB3183" s="7">
        <v>89.1</v>
      </c>
      <c r="AF3183">
        <f t="shared" si="1487"/>
        <v>60.644007610139951</v>
      </c>
      <c r="AH3183" s="15">
        <f t="shared" si="1500"/>
        <v>1</v>
      </c>
      <c r="AI3183">
        <f t="shared" si="1493"/>
        <v>149.19236254782265</v>
      </c>
      <c r="AJ3183">
        <f t="shared" si="1494"/>
        <v>-553.11720761528534</v>
      </c>
      <c r="AK3183">
        <f t="shared" si="1495"/>
        <v>-0.53482189104645972</v>
      </c>
      <c r="AL3183">
        <f t="shared" si="1482"/>
        <v>-95010277.16134207</v>
      </c>
      <c r="AM3183">
        <f t="shared" si="1496"/>
        <v>132017.16176761937</v>
      </c>
      <c r="AN3183">
        <f t="shared" si="1497"/>
        <v>-121.26509734496187</v>
      </c>
      <c r="AP3183" s="15">
        <v>1</v>
      </c>
      <c r="AQ3183">
        <f t="shared" si="1483"/>
        <v>-101824285663.8149</v>
      </c>
      <c r="AR3183">
        <f t="shared" si="1484"/>
        <v>-1.2274755985169352</v>
      </c>
      <c r="AS3183">
        <f t="shared" si="1485"/>
        <v>1292344271055.3452</v>
      </c>
      <c r="AU3183">
        <f t="shared" si="1486"/>
        <v>500999056589.22565</v>
      </c>
      <c r="AV3183">
        <f t="shared" si="1498"/>
        <v>1.8274315936185019E+28</v>
      </c>
    </row>
    <row r="3184" spans="1:48" x14ac:dyDescent="0.3">
      <c r="A3184" s="4">
        <v>26.496300000000002</v>
      </c>
      <c r="B3184" s="4">
        <f t="shared" si="1499"/>
        <v>294</v>
      </c>
      <c r="C3184" s="7">
        <v>24.81</v>
      </c>
      <c r="D3184" s="2">
        <f t="shared" si="1501"/>
        <v>156.25592766812724</v>
      </c>
      <c r="E3184" s="6">
        <f t="shared" si="1488"/>
        <v>57.883480501297711</v>
      </c>
      <c r="F3184" s="2">
        <f t="shared" si="1502"/>
        <v>100.73020847014662</v>
      </c>
      <c r="G3184" s="7">
        <v>37.200000000000003</v>
      </c>
      <c r="H3184" s="3">
        <f t="shared" si="1504"/>
        <v>223.59112783853391</v>
      </c>
      <c r="J3184" s="7">
        <v>45.2</v>
      </c>
      <c r="K3184" s="2">
        <f t="shared" si="1489"/>
        <v>177.1911278385339</v>
      </c>
      <c r="L3184" s="7">
        <v>24.5</v>
      </c>
      <c r="M3184" s="2">
        <f t="shared" si="1490"/>
        <v>100.39720361211857</v>
      </c>
      <c r="N3184" s="7">
        <v>26.2</v>
      </c>
      <c r="O3184" s="2">
        <f t="shared" si="1491"/>
        <v>11.297203612118579</v>
      </c>
      <c r="Q3184" s="2">
        <f t="shared" si="1492"/>
        <v>68.944473104547868</v>
      </c>
      <c r="R3184" s="2">
        <f t="shared" si="1477"/>
        <v>169.80356146501882</v>
      </c>
      <c r="S3184" s="2">
        <v>32.665799999999997</v>
      </c>
      <c r="T3184" s="2">
        <v>90</v>
      </c>
      <c r="U3184" s="7">
        <v>38.5</v>
      </c>
      <c r="V3184" s="2">
        <f t="shared" si="1505"/>
        <v>135.30137576760731</v>
      </c>
      <c r="W3184" s="7">
        <v>39.729999999999997</v>
      </c>
      <c r="X3184" s="2">
        <f t="shared" si="1503"/>
        <v>52.521219664121162</v>
      </c>
      <c r="Y3184" s="7">
        <v>24.81</v>
      </c>
      <c r="Z3184" s="2">
        <f t="shared" si="1506"/>
        <v>180.59152582587825</v>
      </c>
      <c r="AA3184" s="7">
        <v>46.4</v>
      </c>
      <c r="AB3184" s="7">
        <v>89.1</v>
      </c>
      <c r="AF3184">
        <f t="shared" si="1487"/>
        <v>60.749603738567117</v>
      </c>
      <c r="AH3184" s="15">
        <f t="shared" si="1500"/>
        <v>1</v>
      </c>
      <c r="AI3184">
        <f t="shared" si="1493"/>
        <v>-107.44408656176313</v>
      </c>
      <c r="AJ3184">
        <f t="shared" si="1494"/>
        <v>-550.03117012261305</v>
      </c>
      <c r="AK3184">
        <f t="shared" si="1495"/>
        <v>-0.47446961658859665</v>
      </c>
      <c r="AL3184">
        <f t="shared" si="1482"/>
        <v>-93861834.975962177</v>
      </c>
      <c r="AM3184">
        <f t="shared" si="1496"/>
        <v>129872.36526820723</v>
      </c>
      <c r="AN3184">
        <f t="shared" si="1497"/>
        <v>-117.16680872770155</v>
      </c>
      <c r="AP3184" s="15">
        <v>1</v>
      </c>
      <c r="AQ3184">
        <f t="shared" si="1483"/>
        <v>9414141462.6039944</v>
      </c>
      <c r="AR3184">
        <f t="shared" si="1484"/>
        <v>-1.2066142175850068</v>
      </c>
      <c r="AS3184">
        <f t="shared" si="1485"/>
        <v>7418672738451.3301</v>
      </c>
      <c r="AU3184">
        <f t="shared" si="1486"/>
        <v>235139875226.60129</v>
      </c>
      <c r="AV3184">
        <f t="shared" si="1498"/>
        <v>9.4314973587380963E+29</v>
      </c>
    </row>
    <row r="3185" spans="1:48" x14ac:dyDescent="0.3">
      <c r="A3185" s="4">
        <v>26.496300000000002</v>
      </c>
      <c r="B3185" s="4">
        <f t="shared" si="1499"/>
        <v>295</v>
      </c>
      <c r="C3185" s="7">
        <v>24.81</v>
      </c>
      <c r="D3185" s="2">
        <f t="shared" si="1501"/>
        <v>156.48203077013039</v>
      </c>
      <c r="E3185" s="6">
        <f t="shared" si="1488"/>
        <v>57.77515535728574</v>
      </c>
      <c r="F3185" s="2">
        <f t="shared" si="1502"/>
        <v>101.17563741533414</v>
      </c>
      <c r="G3185" s="7">
        <v>37.200000000000003</v>
      </c>
      <c r="H3185" s="3">
        <f t="shared" si="1504"/>
        <v>223.4161278385339</v>
      </c>
      <c r="J3185" s="7">
        <v>45.2</v>
      </c>
      <c r="K3185" s="2">
        <f t="shared" si="1489"/>
        <v>177.01612783853389</v>
      </c>
      <c r="L3185" s="7">
        <v>24.5</v>
      </c>
      <c r="M3185" s="2">
        <f t="shared" si="1490"/>
        <v>100.36402464033461</v>
      </c>
      <c r="N3185" s="7">
        <v>26.2</v>
      </c>
      <c r="O3185" s="2">
        <f t="shared" si="1491"/>
        <v>11.264024640334611</v>
      </c>
      <c r="Q3185" s="2">
        <f t="shared" si="1492"/>
        <v>68.984774885620496</v>
      </c>
      <c r="R3185" s="2">
        <f t="shared" si="1477"/>
        <v>169.76891948598592</v>
      </c>
      <c r="S3185" s="2">
        <v>32.665799999999997</v>
      </c>
      <c r="T3185" s="2">
        <v>90</v>
      </c>
      <c r="U3185" s="7">
        <v>38.5</v>
      </c>
      <c r="V3185" s="2">
        <f t="shared" si="1505"/>
        <v>135.60137576760732</v>
      </c>
      <c r="W3185" s="7">
        <v>39.729999999999997</v>
      </c>
      <c r="X3185" s="2">
        <f t="shared" si="1503"/>
        <v>53.097209088564441</v>
      </c>
      <c r="Y3185" s="7">
        <v>24.81</v>
      </c>
      <c r="Z3185" s="2">
        <f t="shared" si="1506"/>
        <v>181.10152582587824</v>
      </c>
      <c r="AA3185" s="7">
        <v>46.4</v>
      </c>
      <c r="AB3185" s="7">
        <v>89.1</v>
      </c>
      <c r="AF3185">
        <f t="shared" si="1487"/>
        <v>60.853919256540863</v>
      </c>
      <c r="AH3185" s="15">
        <f t="shared" si="1500"/>
        <v>1</v>
      </c>
      <c r="AI3185">
        <f t="shared" si="1493"/>
        <v>-199.91776431468497</v>
      </c>
      <c r="AJ3185">
        <f t="shared" si="1494"/>
        <v>-546.03462265790984</v>
      </c>
      <c r="AK3185">
        <f t="shared" si="1495"/>
        <v>-0.41573172617472548</v>
      </c>
      <c r="AL3185">
        <f t="shared" si="1482"/>
        <v>-92531121.848842219</v>
      </c>
      <c r="AM3185">
        <f t="shared" si="1496"/>
        <v>127464.6269353268</v>
      </c>
      <c r="AN3185">
        <f t="shared" si="1497"/>
        <v>-113.4115410008153</v>
      </c>
      <c r="AP3185" s="15">
        <v>1</v>
      </c>
      <c r="AQ3185">
        <f t="shared" si="1483"/>
        <v>-259771901565.01141</v>
      </c>
      <c r="AR3185">
        <f t="shared" si="1484"/>
        <v>-1.1860708733027729</v>
      </c>
      <c r="AS3185">
        <f t="shared" si="1485"/>
        <v>9982353704207.8359</v>
      </c>
      <c r="AU3185">
        <f t="shared" si="1486"/>
        <v>1046585600321.5564</v>
      </c>
      <c r="AV3185">
        <f t="shared" si="1498"/>
        <v>3.0641245426144081E+30</v>
      </c>
    </row>
    <row r="3186" spans="1:48" x14ac:dyDescent="0.3">
      <c r="A3186" s="4">
        <v>26.496300000000002</v>
      </c>
      <c r="B3186" s="4">
        <f t="shared" si="1499"/>
        <v>296</v>
      </c>
      <c r="C3186" s="7">
        <v>24.81</v>
      </c>
      <c r="D3186" s="2">
        <f t="shared" si="1501"/>
        <v>156.71715253510732</v>
      </c>
      <c r="E3186" s="6">
        <f t="shared" si="1488"/>
        <v>57.662483021165841</v>
      </c>
      <c r="F3186" s="2">
        <f t="shared" si="1502"/>
        <v>101.62085721119892</v>
      </c>
      <c r="G3186" s="7">
        <v>37.200000000000003</v>
      </c>
      <c r="H3186" s="3">
        <f t="shared" si="1504"/>
        <v>223.24112783853388</v>
      </c>
      <c r="J3186" s="7">
        <v>45.2</v>
      </c>
      <c r="K3186" s="2">
        <f t="shared" si="1489"/>
        <v>176.84112783853388</v>
      </c>
      <c r="L3186" s="7">
        <v>24.5</v>
      </c>
      <c r="M3186" s="2">
        <f t="shared" si="1490"/>
        <v>100.33412498218377</v>
      </c>
      <c r="N3186" s="7">
        <v>26.2</v>
      </c>
      <c r="O3186" s="2">
        <f t="shared" si="1491"/>
        <v>11.234124982183772</v>
      </c>
      <c r="Q3186" s="2">
        <f t="shared" si="1492"/>
        <v>69.025187548220885</v>
      </c>
      <c r="R3186" s="2">
        <f t="shared" si="1477"/>
        <v>169.73750538298623</v>
      </c>
      <c r="S3186" s="2">
        <v>32.665799999999997</v>
      </c>
      <c r="T3186" s="2">
        <v>90</v>
      </c>
      <c r="U3186" s="7">
        <v>38.5</v>
      </c>
      <c r="V3186" s="2">
        <f t="shared" si="1505"/>
        <v>135.90137576760733</v>
      </c>
      <c r="W3186" s="7">
        <v>39.729999999999997</v>
      </c>
      <c r="X3186" s="2">
        <f t="shared" si="1503"/>
        <v>53.664530635825031</v>
      </c>
      <c r="Y3186" s="7">
        <v>24.81</v>
      </c>
      <c r="Z3186" s="2">
        <f t="shared" si="1506"/>
        <v>181.61152582587823</v>
      </c>
      <c r="AA3186" s="7">
        <v>46.4</v>
      </c>
      <c r="AB3186" s="7">
        <v>89.1</v>
      </c>
      <c r="AF3186">
        <f t="shared" si="1487"/>
        <v>60.95695964974071</v>
      </c>
      <c r="AH3186" s="15">
        <f t="shared" si="1500"/>
        <v>1</v>
      </c>
      <c r="AI3186">
        <f t="shared" si="1493"/>
        <v>-120.42564487395987</v>
      </c>
      <c r="AJ3186">
        <f t="shared" si="1494"/>
        <v>-542.04521511589019</v>
      </c>
      <c r="AK3186">
        <f t="shared" si="1495"/>
        <v>-0.35844620171716568</v>
      </c>
      <c r="AL3186">
        <f t="shared" si="1482"/>
        <v>-91180904.958384424</v>
      </c>
      <c r="AM3186">
        <f t="shared" si="1496"/>
        <v>125021.57999584668</v>
      </c>
      <c r="AN3186">
        <f t="shared" si="1497"/>
        <v>-109.99498391745806</v>
      </c>
      <c r="AP3186" s="15">
        <v>1</v>
      </c>
      <c r="AQ3186">
        <f t="shared" si="1483"/>
        <v>-7365009262.7465019</v>
      </c>
      <c r="AR3186">
        <f t="shared" si="1484"/>
        <v>-1.1658275772495152</v>
      </c>
      <c r="AS3186">
        <f t="shared" si="1485"/>
        <v>7526059122203.4951</v>
      </c>
      <c r="AU3186">
        <f t="shared" si="1486"/>
        <v>265460886188.45511</v>
      </c>
      <c r="AV3186">
        <f t="shared" si="1498"/>
        <v>6.2004911868266196E+30</v>
      </c>
    </row>
    <row r="3187" spans="1:48" x14ac:dyDescent="0.3">
      <c r="A3187" s="4">
        <v>26.496300000000002</v>
      </c>
      <c r="B3187" s="4">
        <f t="shared" si="1499"/>
        <v>297</v>
      </c>
      <c r="C3187" s="7">
        <v>24.81</v>
      </c>
      <c r="D3187" s="2">
        <f t="shared" si="1501"/>
        <v>156.96127466883024</v>
      </c>
      <c r="E3187" s="6">
        <f t="shared" si="1488"/>
        <v>57.545472382389256</v>
      </c>
      <c r="F3187" s="2">
        <f t="shared" si="1502"/>
        <v>102.06585836112018</v>
      </c>
      <c r="G3187" s="7">
        <v>37.200000000000003</v>
      </c>
      <c r="H3187" s="3">
        <f t="shared" si="1504"/>
        <v>223.06612783853387</v>
      </c>
      <c r="J3187" s="7">
        <v>45.2</v>
      </c>
      <c r="K3187" s="2">
        <f t="shared" si="1489"/>
        <v>176.66612783853387</v>
      </c>
      <c r="L3187" s="7">
        <v>24.5</v>
      </c>
      <c r="M3187" s="2">
        <f t="shared" si="1490"/>
        <v>100.30750148673582</v>
      </c>
      <c r="N3187" s="7">
        <v>26.2</v>
      </c>
      <c r="O3187" s="2">
        <f t="shared" si="1491"/>
        <v>11.207501486735822</v>
      </c>
      <c r="Q3187" s="2">
        <f t="shared" si="1492"/>
        <v>69.065655616355002</v>
      </c>
      <c r="R3187" s="2">
        <f t="shared" si="1477"/>
        <v>169.70931593569696</v>
      </c>
      <c r="S3187" s="2">
        <v>32.665799999999997</v>
      </c>
      <c r="T3187" s="2">
        <v>90</v>
      </c>
      <c r="U3187" s="7">
        <v>38.5</v>
      </c>
      <c r="V3187" s="2">
        <f t="shared" si="1505"/>
        <v>136.20137576760735</v>
      </c>
      <c r="W3187" s="7">
        <v>39.729999999999997</v>
      </c>
      <c r="X3187" s="2">
        <f t="shared" si="1503"/>
        <v>54.223197486896893</v>
      </c>
      <c r="Y3187" s="7">
        <v>24.81</v>
      </c>
      <c r="Z3187" s="2">
        <f t="shared" si="1506"/>
        <v>182.12152582587822</v>
      </c>
      <c r="AA3187" s="7">
        <v>46.4</v>
      </c>
      <c r="AB3187" s="7">
        <v>89.1</v>
      </c>
      <c r="AF3187">
        <f t="shared" si="1487"/>
        <v>61.058727995593671</v>
      </c>
      <c r="AH3187" s="15">
        <f t="shared" si="1500"/>
        <v>1</v>
      </c>
      <c r="AI3187">
        <f t="shared" si="1493"/>
        <v>-63.636542457410656</v>
      </c>
      <c r="AJ3187">
        <f t="shared" si="1494"/>
        <v>-539.17628190424205</v>
      </c>
      <c r="AK3187">
        <f t="shared" si="1495"/>
        <v>-0.30246335071099734</v>
      </c>
      <c r="AL3187">
        <f t="shared" si="1482"/>
        <v>-90005262.67765905</v>
      </c>
      <c r="AM3187">
        <f t="shared" si="1496"/>
        <v>122809.57418296991</v>
      </c>
      <c r="AN3187">
        <f t="shared" si="1497"/>
        <v>-106.9124513313501</v>
      </c>
      <c r="AP3187" s="15">
        <v>1</v>
      </c>
      <c r="AQ3187">
        <f t="shared" si="1483"/>
        <v>662353891.80538785</v>
      </c>
      <c r="AR3187">
        <f t="shared" si="1484"/>
        <v>-1.1458677093675698</v>
      </c>
      <c r="AS3187">
        <f t="shared" si="1485"/>
        <v>1141145159810.7588</v>
      </c>
      <c r="AU3187">
        <f t="shared" si="1486"/>
        <v>89458194622.707352</v>
      </c>
      <c r="AV3187">
        <f t="shared" si="1498"/>
        <v>1.018212445512338E+31</v>
      </c>
    </row>
    <row r="3188" spans="1:48" x14ac:dyDescent="0.3">
      <c r="A3188" s="4">
        <v>26.496300000000002</v>
      </c>
      <c r="B3188" s="4">
        <f t="shared" si="1499"/>
        <v>298</v>
      </c>
      <c r="C3188" s="7">
        <v>24.81</v>
      </c>
      <c r="D3188" s="2">
        <f t="shared" si="1501"/>
        <v>157.21437945150635</v>
      </c>
      <c r="E3188" s="6">
        <f t="shared" si="1488"/>
        <v>57.424132675251151</v>
      </c>
      <c r="F3188" s="2">
        <f t="shared" si="1502"/>
        <v>102.51063122724533</v>
      </c>
      <c r="G3188" s="7">
        <v>37.200000000000003</v>
      </c>
      <c r="H3188" s="3">
        <f t="shared" si="1504"/>
        <v>222.89112783853386</v>
      </c>
      <c r="J3188" s="7">
        <v>45.2</v>
      </c>
      <c r="K3188" s="2">
        <f t="shared" si="1489"/>
        <v>176.49112783853386</v>
      </c>
      <c r="L3188" s="7">
        <v>24.5</v>
      </c>
      <c r="M3188" s="2">
        <f t="shared" si="1490"/>
        <v>100.28415110218702</v>
      </c>
      <c r="N3188" s="7">
        <v>26.2</v>
      </c>
      <c r="O3188" s="2">
        <f t="shared" si="1491"/>
        <v>11.18415110218703</v>
      </c>
      <c r="Q3188" s="2">
        <f t="shared" si="1492"/>
        <v>69.106122576624387</v>
      </c>
      <c r="R3188" s="2">
        <f t="shared" si="1477"/>
        <v>169.68434801262882</v>
      </c>
      <c r="S3188" s="2">
        <v>32.665799999999997</v>
      </c>
      <c r="T3188" s="2">
        <v>90</v>
      </c>
      <c r="U3188" s="7">
        <v>38.5</v>
      </c>
      <c r="V3188" s="2">
        <f t="shared" si="1505"/>
        <v>136.50137576760736</v>
      </c>
      <c r="W3188" s="7">
        <v>39.729999999999997</v>
      </c>
      <c r="X3188" s="2">
        <f t="shared" si="1503"/>
        <v>54.773220735185816</v>
      </c>
      <c r="Y3188" s="7">
        <v>24.81</v>
      </c>
      <c r="Z3188" s="2">
        <f t="shared" si="1506"/>
        <v>182.63152582587821</v>
      </c>
      <c r="AA3188" s="7">
        <v>46.4</v>
      </c>
      <c r="AB3188" s="7">
        <v>89.1</v>
      </c>
      <c r="AF3188">
        <f t="shared" si="1487"/>
        <v>61.159224988698419</v>
      </c>
      <c r="AH3188" s="15">
        <f t="shared" si="1500"/>
        <v>1</v>
      </c>
      <c r="AI3188">
        <f t="shared" si="1493"/>
        <v>-129.31190485729405</v>
      </c>
      <c r="AJ3188">
        <f t="shared" si="1494"/>
        <v>-535.37869848205264</v>
      </c>
      <c r="AK3188">
        <f t="shared" si="1495"/>
        <v>-0.2476441368913434</v>
      </c>
      <c r="AL3188">
        <f t="shared" si="1482"/>
        <v>-88638961.988677889</v>
      </c>
      <c r="AM3188">
        <f t="shared" si="1496"/>
        <v>120330.40649797114</v>
      </c>
      <c r="AN3188">
        <f t="shared" si="1497"/>
        <v>-104.15889405352607</v>
      </c>
      <c r="AP3188" s="15">
        <v>1</v>
      </c>
      <c r="AQ3188">
        <f t="shared" si="1483"/>
        <v>13754670508.551256</v>
      </c>
      <c r="AR3188">
        <f t="shared" si="1484"/>
        <v>-1.1261758793459775</v>
      </c>
      <c r="AS3188">
        <f t="shared" si="1485"/>
        <v>-5753151405062.5088</v>
      </c>
      <c r="AU3188">
        <f t="shared" si="1486"/>
        <v>290427113916.15143</v>
      </c>
      <c r="AV3188">
        <f t="shared" si="1498"/>
        <v>1.468687338457279E+31</v>
      </c>
    </row>
    <row r="3189" spans="1:48" x14ac:dyDescent="0.3">
      <c r="A3189" s="4">
        <v>26.496300000000002</v>
      </c>
      <c r="B3189" s="4">
        <f t="shared" si="1499"/>
        <v>299</v>
      </c>
      <c r="C3189" s="7">
        <v>24.81</v>
      </c>
      <c r="D3189" s="2">
        <f t="shared" si="1501"/>
        <v>157.47644987222384</v>
      </c>
      <c r="E3189" s="6">
        <f t="shared" si="1488"/>
        <v>57.298473478480631</v>
      </c>
      <c r="F3189" s="2">
        <f t="shared" si="1502"/>
        <v>102.95516602340183</v>
      </c>
      <c r="G3189" s="7">
        <v>37.200000000000003</v>
      </c>
      <c r="H3189" s="3">
        <f t="shared" si="1504"/>
        <v>222.71612783853385</v>
      </c>
      <c r="J3189" s="7">
        <v>45.2</v>
      </c>
      <c r="K3189" s="2">
        <f t="shared" si="1489"/>
        <v>176.31612783853384</v>
      </c>
      <c r="L3189" s="7">
        <v>24.5</v>
      </c>
      <c r="M3189" s="2">
        <f t="shared" si="1490"/>
        <v>100.2640709136142</v>
      </c>
      <c r="N3189" s="7">
        <v>26.2</v>
      </c>
      <c r="O3189" s="2">
        <f t="shared" si="1491"/>
        <v>11.164070913614211</v>
      </c>
      <c r="Q3189" s="2">
        <f t="shared" si="1492"/>
        <v>69.146530891054624</v>
      </c>
      <c r="R3189" s="2">
        <f t="shared" si="1477"/>
        <v>169.6625986087279</v>
      </c>
      <c r="S3189" s="2">
        <v>32.665799999999997</v>
      </c>
      <c r="T3189" s="2">
        <v>90</v>
      </c>
      <c r="U3189" s="7">
        <v>38.5</v>
      </c>
      <c r="V3189" s="2">
        <f t="shared" si="1505"/>
        <v>136.80137576760737</v>
      </c>
      <c r="W3189" s="7">
        <v>39.729999999999997</v>
      </c>
      <c r="X3189" s="2">
        <f t="shared" si="1503"/>
        <v>55.314609625336502</v>
      </c>
      <c r="Y3189" s="7">
        <v>24.81</v>
      </c>
      <c r="Z3189" s="2">
        <f t="shared" si="1506"/>
        <v>183.1415258258782</v>
      </c>
      <c r="AA3189" s="7">
        <v>46.4</v>
      </c>
      <c r="AB3189" s="7">
        <v>89.1</v>
      </c>
      <c r="AF3189">
        <f t="shared" si="1487"/>
        <v>61.258448961752563</v>
      </c>
      <c r="AH3189" s="15">
        <f t="shared" si="1500"/>
        <v>1</v>
      </c>
      <c r="AI3189">
        <f t="shared" si="1493"/>
        <v>-189.43893024550687</v>
      </c>
      <c r="AJ3189">
        <f t="shared" si="1494"/>
        <v>-530.90377754711335</v>
      </c>
      <c r="AK3189">
        <f t="shared" si="1495"/>
        <v>-0.19385871872576538</v>
      </c>
      <c r="AL3189">
        <f t="shared" si="1482"/>
        <v>-87126186.523626819</v>
      </c>
      <c r="AM3189">
        <f t="shared" si="1496"/>
        <v>117648.99031862838</v>
      </c>
      <c r="AN3189">
        <f t="shared" si="1497"/>
        <v>-101.7289132388637</v>
      </c>
      <c r="AP3189" s="15">
        <v>1</v>
      </c>
      <c r="AQ3189">
        <f t="shared" si="1483"/>
        <v>193092699795.70395</v>
      </c>
      <c r="AR3189">
        <f t="shared" si="1484"/>
        <v>-1.1067378456126216</v>
      </c>
      <c r="AS3189">
        <f t="shared" si="1485"/>
        <v>-8861281127047.7363</v>
      </c>
      <c r="AU3189">
        <f t="shared" si="1486"/>
        <v>830447780792.96277</v>
      </c>
      <c r="AV3189">
        <f t="shared" si="1498"/>
        <v>1.9460449083405113E+31</v>
      </c>
    </row>
    <row r="3190" spans="1:48" x14ac:dyDescent="0.3">
      <c r="A3190" s="4">
        <v>26.496300000000002</v>
      </c>
      <c r="B3190" s="4">
        <f t="shared" si="1499"/>
        <v>300</v>
      </c>
      <c r="C3190" s="7">
        <v>24.81</v>
      </c>
      <c r="D3190" s="2">
        <f t="shared" si="1501"/>
        <v>157.74746976645181</v>
      </c>
      <c r="E3190" s="6">
        <f t="shared" si="1488"/>
        <v>57.168504714820145</v>
      </c>
      <c r="F3190" s="2">
        <f t="shared" si="1502"/>
        <v>103.39945280779975</v>
      </c>
      <c r="G3190" s="7">
        <v>37.200000000000003</v>
      </c>
      <c r="H3190" s="3">
        <f t="shared" si="1504"/>
        <v>222.54112783853384</v>
      </c>
      <c r="J3190" s="7">
        <v>45.2</v>
      </c>
      <c r="K3190" s="2">
        <f t="shared" si="1489"/>
        <v>176.14112783853383</v>
      </c>
      <c r="L3190" s="7">
        <v>24.5</v>
      </c>
      <c r="M3190" s="2">
        <f t="shared" si="1490"/>
        <v>100.24725818186539</v>
      </c>
      <c r="N3190" s="7">
        <v>26.2</v>
      </c>
      <c r="O3190" s="2">
        <f t="shared" si="1491"/>
        <v>11.147258181865396</v>
      </c>
      <c r="Q3190" s="2">
        <f t="shared" si="1492"/>
        <v>69.186822008300012</v>
      </c>
      <c r="R3190" s="2">
        <f t="shared" si="1477"/>
        <v>169.64406488411979</v>
      </c>
      <c r="S3190" s="2">
        <v>32.665799999999997</v>
      </c>
      <c r="T3190" s="2">
        <v>90</v>
      </c>
      <c r="U3190" s="7">
        <v>38.5</v>
      </c>
      <c r="V3190" s="2">
        <f t="shared" si="1505"/>
        <v>137.10137576760738</v>
      </c>
      <c r="W3190" s="7">
        <v>39.729999999999997</v>
      </c>
      <c r="X3190" s="2">
        <f t="shared" si="1503"/>
        <v>55.847371785150045</v>
      </c>
      <c r="Y3190" s="7">
        <v>24.81</v>
      </c>
      <c r="Z3190" s="2">
        <f t="shared" si="1506"/>
        <v>183.6515258258782</v>
      </c>
      <c r="AA3190" s="7">
        <v>46.4</v>
      </c>
      <c r="AB3190" s="7">
        <v>89.1</v>
      </c>
      <c r="AF3190">
        <f t="shared" si="1487"/>
        <v>61.356395902021475</v>
      </c>
      <c r="AH3190" s="15">
        <f t="shared" si="1500"/>
        <v>1</v>
      </c>
      <c r="AI3190">
        <f t="shared" si="1493"/>
        <v>-84.781792415130781</v>
      </c>
      <c r="AJ3190">
        <f t="shared" si="1494"/>
        <v>-526.79143631049692</v>
      </c>
      <c r="AK3190">
        <f t="shared" si="1495"/>
        <v>-0.14098516096825439</v>
      </c>
      <c r="AL3190">
        <f t="shared" si="1482"/>
        <v>-85646921.750677377</v>
      </c>
      <c r="AM3190">
        <f t="shared" si="1496"/>
        <v>115011.60432821557</v>
      </c>
      <c r="AN3190">
        <f t="shared" si="1497"/>
        <v>-99.616774274068234</v>
      </c>
      <c r="AP3190" s="15">
        <v>1</v>
      </c>
      <c r="AQ3190">
        <f t="shared" si="1483"/>
        <v>-9374692638.225523</v>
      </c>
      <c r="AR3190">
        <f t="shared" si="1484"/>
        <v>-1.087540417686887</v>
      </c>
      <c r="AS3190">
        <f t="shared" si="1485"/>
        <v>-6111928089025.3086</v>
      </c>
      <c r="AU3190">
        <f t="shared" si="1486"/>
        <v>112370809520.72464</v>
      </c>
      <c r="AV3190">
        <f t="shared" si="1498"/>
        <v>2.4543398593681911E+31</v>
      </c>
    </row>
    <row r="3191" spans="1:48" x14ac:dyDescent="0.3">
      <c r="A3191" s="4">
        <v>26.496300000000002</v>
      </c>
      <c r="B3191" s="4">
        <f t="shared" si="1499"/>
        <v>301</v>
      </c>
      <c r="C3191" s="7">
        <v>24.81</v>
      </c>
      <c r="D3191" s="2">
        <f t="shared" si="1501"/>
        <v>158.02742395653976</v>
      </c>
      <c r="E3191" s="6">
        <f t="shared" si="1488"/>
        <v>57.034236650594828</v>
      </c>
      <c r="F3191" s="2">
        <f t="shared" si="1502"/>
        <v>103.8434814755137</v>
      </c>
      <c r="G3191" s="7">
        <v>37.200000000000003</v>
      </c>
      <c r="H3191" s="3">
        <f t="shared" si="1504"/>
        <v>222.36612783853383</v>
      </c>
      <c r="J3191" s="7">
        <v>45.2</v>
      </c>
      <c r="K3191" s="2">
        <f t="shared" si="1489"/>
        <v>175.96612783853382</v>
      </c>
      <c r="L3191" s="7">
        <v>24.5</v>
      </c>
      <c r="M3191" s="2">
        <f t="shared" si="1490"/>
        <v>100.23371038356356</v>
      </c>
      <c r="N3191" s="7">
        <v>26.2</v>
      </c>
      <c r="O3191" s="2">
        <f t="shared" si="1491"/>
        <v>11.133710383563567</v>
      </c>
      <c r="Q3191" s="2">
        <f t="shared" si="1492"/>
        <v>69.226936373059843</v>
      </c>
      <c r="R3191" s="2">
        <f t="shared" si="1477"/>
        <v>169.62874420397335</v>
      </c>
      <c r="S3191" s="2">
        <v>32.665799999999997</v>
      </c>
      <c r="T3191" s="2">
        <v>90</v>
      </c>
      <c r="U3191" s="7">
        <v>38.5</v>
      </c>
      <c r="V3191" s="2">
        <f t="shared" si="1505"/>
        <v>137.40137576760739</v>
      </c>
      <c r="W3191" s="7">
        <v>39.729999999999997</v>
      </c>
      <c r="X3191" s="2">
        <f t="shared" si="1503"/>
        <v>56.371513451734685</v>
      </c>
      <c r="Y3191" s="7">
        <v>24.81</v>
      </c>
      <c r="Z3191" s="2">
        <f t="shared" si="1506"/>
        <v>184.16152582587819</v>
      </c>
      <c r="AA3191" s="7">
        <v>46.4</v>
      </c>
      <c r="AB3191" s="7">
        <v>89.1</v>
      </c>
      <c r="AF3191">
        <f t="shared" si="1487"/>
        <v>61.453059463360603</v>
      </c>
      <c r="AH3191" s="15">
        <f t="shared" si="1500"/>
        <v>1</v>
      </c>
      <c r="AI3191">
        <f t="shared" si="1493"/>
        <v>120.78011223969168</v>
      </c>
      <c r="AJ3191">
        <f t="shared" si="1494"/>
        <v>-522.40485776117077</v>
      </c>
      <c r="AK3191">
        <f t="shared" si="1495"/>
        <v>-8.890829032079689E-2</v>
      </c>
      <c r="AL3191">
        <f t="shared" si="1482"/>
        <v>-84087937.491552621</v>
      </c>
      <c r="AM3191">
        <f t="shared" si="1496"/>
        <v>112267.77609154103</v>
      </c>
      <c r="AN3191">
        <f t="shared" si="1497"/>
        <v>-97.816421137809584</v>
      </c>
      <c r="AP3191" s="15">
        <v>1</v>
      </c>
      <c r="AQ3191">
        <f t="shared" si="1483"/>
        <v>39338611962.399597</v>
      </c>
      <c r="AR3191">
        <f t="shared" si="1484"/>
        <v>-1.0685713461174633</v>
      </c>
      <c r="AS3191">
        <f t="shared" si="1485"/>
        <v>721392223282.9718</v>
      </c>
      <c r="AU3191">
        <f t="shared" si="1486"/>
        <v>227949272466.69403</v>
      </c>
      <c r="AV3191">
        <f t="shared" si="1498"/>
        <v>2.9545839599924101E+31</v>
      </c>
    </row>
    <row r="3192" spans="1:48" x14ac:dyDescent="0.3">
      <c r="A3192" s="4">
        <v>26.496300000000002</v>
      </c>
      <c r="B3192" s="4">
        <f t="shared" si="1499"/>
        <v>302</v>
      </c>
      <c r="C3192" s="7">
        <v>24.81</v>
      </c>
      <c r="D3192" s="2">
        <f t="shared" si="1501"/>
        <v>158.31629839518322</v>
      </c>
      <c r="E3192" s="6">
        <f t="shared" si="1488"/>
        <v>56.895679895272487</v>
      </c>
      <c r="F3192" s="2">
        <f t="shared" si="1502"/>
        <v>104.28724175073195</v>
      </c>
      <c r="G3192" s="7">
        <v>37.200000000000003</v>
      </c>
      <c r="H3192" s="3">
        <f t="shared" si="1504"/>
        <v>222.19112783853382</v>
      </c>
      <c r="J3192" s="7">
        <v>45.2</v>
      </c>
      <c r="K3192" s="2">
        <f t="shared" si="1489"/>
        <v>175.79112783853381</v>
      </c>
      <c r="L3192" s="7">
        <v>24.5</v>
      </c>
      <c r="M3192" s="2">
        <f t="shared" si="1490"/>
        <v>100.22342525220512</v>
      </c>
      <c r="N3192" s="7">
        <v>26.2</v>
      </c>
      <c r="O3192" s="2">
        <f t="shared" si="1491"/>
        <v>11.123425252205124</v>
      </c>
      <c r="Q3192" s="2">
        <f t="shared" si="1492"/>
        <v>69.26681343354295</v>
      </c>
      <c r="R3192" s="2">
        <f t="shared" si="1477"/>
        <v>169.61663417946721</v>
      </c>
      <c r="S3192" s="2">
        <v>32.665799999999997</v>
      </c>
      <c r="T3192" s="2">
        <v>90</v>
      </c>
      <c r="U3192" s="7">
        <v>38.5</v>
      </c>
      <c r="V3192" s="2">
        <f t="shared" si="1505"/>
        <v>137.7013757676074</v>
      </c>
      <c r="W3192" s="7">
        <v>39.729999999999997</v>
      </c>
      <c r="X3192" s="2">
        <f t="shared" si="1503"/>
        <v>56.887039692940405</v>
      </c>
      <c r="Y3192" s="7">
        <v>24.81</v>
      </c>
      <c r="Z3192" s="2">
        <f t="shared" si="1506"/>
        <v>184.67152582587818</v>
      </c>
      <c r="AA3192" s="7">
        <v>46.4</v>
      </c>
      <c r="AB3192" s="7">
        <v>89.1</v>
      </c>
      <c r="AF3192">
        <f t="shared" si="1487"/>
        <v>61.548430973783297</v>
      </c>
      <c r="AH3192" s="15">
        <f t="shared" si="1500"/>
        <v>1</v>
      </c>
      <c r="AI3192">
        <f t="shared" si="1493"/>
        <v>177.72054251493807</v>
      </c>
      <c r="AJ3192">
        <f t="shared" si="1494"/>
        <v>-517.90599348047704</v>
      </c>
      <c r="AK3192">
        <f t="shared" si="1495"/>
        <v>-3.7518670907142435E-2</v>
      </c>
      <c r="AL3192">
        <f t="shared" si="1482"/>
        <v>-82475472.105669379</v>
      </c>
      <c r="AM3192">
        <f t="shared" si="1496"/>
        <v>109455.70676798298</v>
      </c>
      <c r="AN3192">
        <f t="shared" si="1497"/>
        <v>-96.321491202885113</v>
      </c>
      <c r="AP3192" s="15">
        <v>1</v>
      </c>
      <c r="AQ3192">
        <f t="shared" si="1483"/>
        <v>334412453624.76642</v>
      </c>
      <c r="AR3192">
        <f t="shared" si="1484"/>
        <v>-1.0498192592838462</v>
      </c>
      <c r="AS3192">
        <f t="shared" si="1485"/>
        <v>6669840527591.1064</v>
      </c>
      <c r="AU3192">
        <f t="shared" si="1486"/>
        <v>664175736783.48425</v>
      </c>
      <c r="AV3192">
        <f t="shared" si="1498"/>
        <v>3.4352856308620688E+31</v>
      </c>
    </row>
    <row r="3193" spans="1:48" x14ac:dyDescent="0.3">
      <c r="A3193" s="4">
        <v>26.496300000000002</v>
      </c>
      <c r="B3193" s="4">
        <f t="shared" si="1499"/>
        <v>303</v>
      </c>
      <c r="C3193" s="7">
        <v>24.81</v>
      </c>
      <c r="D3193" s="2">
        <f t="shared" si="1501"/>
        <v>158.61408031184823</v>
      </c>
      <c r="E3193" s="6">
        <f t="shared" si="1488"/>
        <v>56.752845401014682</v>
      </c>
      <c r="F3193" s="2">
        <f t="shared" si="1502"/>
        <v>104.73072317875862</v>
      </c>
      <c r="G3193" s="7">
        <v>37.200000000000003</v>
      </c>
      <c r="H3193" s="3">
        <f t="shared" si="1504"/>
        <v>222.01612783853381</v>
      </c>
      <c r="J3193" s="7">
        <v>45.2</v>
      </c>
      <c r="K3193" s="2">
        <f t="shared" si="1489"/>
        <v>175.6161278385338</v>
      </c>
      <c r="L3193" s="7">
        <v>24.5</v>
      </c>
      <c r="M3193" s="2">
        <f t="shared" si="1490"/>
        <v>100.21640082034122</v>
      </c>
      <c r="N3193" s="7">
        <v>26.2</v>
      </c>
      <c r="O3193" s="2">
        <f t="shared" si="1491"/>
        <v>11.116400820341227</v>
      </c>
      <c r="Q3193" s="2">
        <f t="shared" si="1492"/>
        <v>69.306391646813992</v>
      </c>
      <c r="R3193" s="2">
        <f t="shared" si="1477"/>
        <v>169.60773270984865</v>
      </c>
      <c r="S3193" s="2">
        <v>32.665799999999997</v>
      </c>
      <c r="T3193" s="2">
        <v>90</v>
      </c>
      <c r="U3193" s="7">
        <v>38.5</v>
      </c>
      <c r="V3193" s="2">
        <f t="shared" si="1505"/>
        <v>138.00137576760741</v>
      </c>
      <c r="W3193" s="7">
        <v>39.729999999999997</v>
      </c>
      <c r="X3193" s="2">
        <f t="shared" si="1503"/>
        <v>57.393954625046746</v>
      </c>
      <c r="Y3193" s="7">
        <v>24.81</v>
      </c>
      <c r="Z3193" s="2">
        <f t="shared" si="1506"/>
        <v>185.18152582587817</v>
      </c>
      <c r="AA3193" s="7">
        <v>46.4</v>
      </c>
      <c r="AB3193" s="7">
        <v>89.1</v>
      </c>
      <c r="AF3193">
        <f t="shared" si="1487"/>
        <v>61.642499438543979</v>
      </c>
      <c r="AH3193" s="15">
        <f t="shared" si="1500"/>
        <v>1</v>
      </c>
      <c r="AI3193">
        <f t="shared" si="1493"/>
        <v>-44.87259391312864</v>
      </c>
      <c r="AJ3193">
        <f t="shared" si="1494"/>
        <v>-513.2646234037029</v>
      </c>
      <c r="AK3193">
        <f t="shared" si="1495"/>
        <v>1.3288321001906531E-2</v>
      </c>
      <c r="AL3193">
        <f t="shared" si="1482"/>
        <v>-80802426.503823936</v>
      </c>
      <c r="AM3193">
        <f t="shared" si="1496"/>
        <v>106568.91344509984</v>
      </c>
      <c r="AN3193">
        <f t="shared" si="1497"/>
        <v>-95.1253304494943</v>
      </c>
      <c r="AP3193" s="15">
        <v>1</v>
      </c>
      <c r="AQ3193">
        <f t="shared" si="1483"/>
        <v>-29717256277.017994</v>
      </c>
      <c r="AR3193">
        <f t="shared" si="1484"/>
        <v>-1.0312735800512172</v>
      </c>
      <c r="AS3193">
        <f t="shared" si="1485"/>
        <v>7142261169030.3086</v>
      </c>
      <c r="AU3193">
        <f t="shared" si="1486"/>
        <v>47082304519.951126</v>
      </c>
      <c r="AV3193">
        <f t="shared" si="1498"/>
        <v>3.8915701550654164E+31</v>
      </c>
    </row>
    <row r="3194" spans="1:48" x14ac:dyDescent="0.3">
      <c r="A3194" s="4">
        <v>26.496300000000002</v>
      </c>
      <c r="B3194" s="4">
        <f t="shared" si="1499"/>
        <v>304</v>
      </c>
      <c r="C3194" s="7">
        <v>24.81</v>
      </c>
      <c r="D3194" s="2">
        <f t="shared" si="1501"/>
        <v>158.92075836217072</v>
      </c>
      <c r="E3194" s="6">
        <f t="shared" si="1488"/>
        <v>56.605744462220017</v>
      </c>
      <c r="F3194" s="2">
        <f t="shared" si="1502"/>
        <v>105.17391511775637</v>
      </c>
      <c r="G3194" s="7">
        <v>37.200000000000003</v>
      </c>
      <c r="H3194" s="3">
        <f t="shared" si="1504"/>
        <v>221.84112783853379</v>
      </c>
      <c r="J3194" s="7">
        <v>45.2</v>
      </c>
      <c r="K3194" s="2">
        <f t="shared" si="1489"/>
        <v>175.44112783853379</v>
      </c>
      <c r="L3194" s="7">
        <v>24.5</v>
      </c>
      <c r="M3194" s="2">
        <f t="shared" si="1490"/>
        <v>100.21263546283154</v>
      </c>
      <c r="N3194" s="7">
        <v>26.2</v>
      </c>
      <c r="O3194" s="2">
        <f t="shared" si="1491"/>
        <v>11.112635462831548</v>
      </c>
      <c r="Q3194" s="2">
        <f t="shared" si="1492"/>
        <v>69.345608481855479</v>
      </c>
      <c r="R3194" s="2">
        <f t="shared" si="1477"/>
        <v>169.60203802557609</v>
      </c>
      <c r="S3194" s="2">
        <v>32.665799999999997</v>
      </c>
      <c r="T3194" s="2">
        <v>90</v>
      </c>
      <c r="U3194" s="7">
        <v>38.5</v>
      </c>
      <c r="V3194" s="2">
        <f t="shared" si="1505"/>
        <v>138.30137576760742</v>
      </c>
      <c r="W3194" s="7">
        <v>39.729999999999997</v>
      </c>
      <c r="X3194" s="2">
        <f t="shared" si="1503"/>
        <v>57.892261627603958</v>
      </c>
      <c r="Y3194" s="7">
        <v>24.81</v>
      </c>
      <c r="Z3194" s="2">
        <f t="shared" si="1506"/>
        <v>185.69152582587816</v>
      </c>
      <c r="AA3194" s="7">
        <v>46.4</v>
      </c>
      <c r="AB3194" s="7">
        <v>89.1</v>
      </c>
      <c r="AF3194">
        <f t="shared" si="1487"/>
        <v>61.735251538689056</v>
      </c>
      <c r="AH3194" s="15">
        <f t="shared" si="1500"/>
        <v>1</v>
      </c>
      <c r="AI3194">
        <f t="shared" si="1493"/>
        <v>-364.53730413213145</v>
      </c>
      <c r="AJ3194">
        <f t="shared" si="1494"/>
        <v>-508.36901214331709</v>
      </c>
      <c r="AK3194">
        <f t="shared" si="1495"/>
        <v>6.3613340578631342E-2</v>
      </c>
      <c r="AL3194">
        <f t="shared" si="1482"/>
        <v>-79048191.077888548</v>
      </c>
      <c r="AM3194">
        <f t="shared" si="1496"/>
        <v>103583.55171031407</v>
      </c>
      <c r="AN3194">
        <f t="shared" si="1497"/>
        <v>-94.22100905796151</v>
      </c>
      <c r="AP3194" s="15">
        <v>1</v>
      </c>
      <c r="AQ3194">
        <f t="shared" si="1483"/>
        <v>7788558750583.3164</v>
      </c>
      <c r="AR3194">
        <f t="shared" si="1484"/>
        <v>-1.012924456529765</v>
      </c>
      <c r="AS3194">
        <f t="shared" si="1485"/>
        <v>1789903807096.8564</v>
      </c>
      <c r="AU3194">
        <f t="shared" si="1486"/>
        <v>8211460441352.29</v>
      </c>
      <c r="AV3194">
        <f t="shared" si="1498"/>
        <v>4.2218690959295507E+31</v>
      </c>
    </row>
    <row r="3195" spans="1:48" x14ac:dyDescent="0.3">
      <c r="A3195" s="4">
        <v>26.496300000000002</v>
      </c>
      <c r="B3195" s="4">
        <f t="shared" si="1499"/>
        <v>305</v>
      </c>
      <c r="C3195" s="7">
        <v>24.81</v>
      </c>
      <c r="D3195" s="2">
        <f t="shared" si="1501"/>
        <v>159.23632278037707</v>
      </c>
      <c r="E3195" s="6">
        <f t="shared" si="1488"/>
        <v>56.45438871506002</v>
      </c>
      <c r="F3195" s="2">
        <f t="shared" si="1502"/>
        <v>105.61680673021429</v>
      </c>
      <c r="G3195" s="7">
        <v>37.200000000000003</v>
      </c>
      <c r="H3195" s="3">
        <f t="shared" si="1504"/>
        <v>221.66612783853378</v>
      </c>
      <c r="J3195" s="7">
        <v>45.2</v>
      </c>
      <c r="K3195" s="2">
        <f t="shared" si="1489"/>
        <v>175.26612783853378</v>
      </c>
      <c r="L3195" s="7">
        <v>24.5</v>
      </c>
      <c r="M3195" s="2">
        <f t="shared" si="1490"/>
        <v>100.21212794117434</v>
      </c>
      <c r="N3195" s="7">
        <v>26.2</v>
      </c>
      <c r="O3195" s="2">
        <f t="shared" si="1491"/>
        <v>11.11212794117435</v>
      </c>
      <c r="Q3195" s="2">
        <f t="shared" si="1492"/>
        <v>69.384400420177002</v>
      </c>
      <c r="R3195" s="2">
        <f t="shared" ref="R3195:R3250" si="1507">ACOS(((C3195*COS(D3195*PI()/180))+(J3195*COS(K3195*PI()/180)))/Q3195)*(180/PI())</f>
        <v>169.59954873255043</v>
      </c>
      <c r="S3195" s="2">
        <v>32.665799999999997</v>
      </c>
      <c r="T3195" s="2">
        <v>90</v>
      </c>
      <c r="U3195" s="7">
        <v>38.5</v>
      </c>
      <c r="V3195" s="2">
        <f t="shared" si="1505"/>
        <v>138.60137576760744</v>
      </c>
      <c r="W3195" s="7">
        <v>39.729999999999997</v>
      </c>
      <c r="X3195" s="2">
        <f t="shared" si="1503"/>
        <v>58.381963556260743</v>
      </c>
      <c r="Y3195" s="7">
        <v>24.81</v>
      </c>
      <c r="Z3195" s="2">
        <f t="shared" si="1506"/>
        <v>186.20152582587815</v>
      </c>
      <c r="AA3195" s="7">
        <v>46.4</v>
      </c>
      <c r="AB3195" s="7">
        <v>89.1</v>
      </c>
      <c r="AF3195">
        <f t="shared" si="1487"/>
        <v>61.826671625010114</v>
      </c>
      <c r="AH3195" s="15">
        <f t="shared" si="1500"/>
        <v>1</v>
      </c>
      <c r="AI3195">
        <f t="shared" si="1493"/>
        <v>-459.67022174008241</v>
      </c>
      <c r="AJ3195">
        <f t="shared" si="1494"/>
        <v>-503.78949104392615</v>
      </c>
      <c r="AK3195">
        <f t="shared" si="1495"/>
        <v>0.11355385151681377</v>
      </c>
      <c r="AL3195">
        <f t="shared" si="1482"/>
        <v>-77306565.407646909</v>
      </c>
      <c r="AM3195">
        <f t="shared" si="1496"/>
        <v>100625.49124881251</v>
      </c>
      <c r="AN3195">
        <f t="shared" si="1497"/>
        <v>-93.601337348609263</v>
      </c>
      <c r="AP3195" s="15">
        <v>1</v>
      </c>
      <c r="AQ3195">
        <f t="shared" si="1483"/>
        <v>20580715122402.973</v>
      </c>
      <c r="AR3195">
        <f t="shared" si="1484"/>
        <v>-0.99476270868893446</v>
      </c>
      <c r="AS3195">
        <f t="shared" si="1485"/>
        <v>-4731269755119.9629</v>
      </c>
      <c r="AU3195">
        <f t="shared" si="1486"/>
        <v>19975020891918.133</v>
      </c>
      <c r="AV3195">
        <f t="shared" si="1498"/>
        <v>4.4722752928540229E+31</v>
      </c>
    </row>
    <row r="3196" spans="1:48" x14ac:dyDescent="0.3">
      <c r="A3196" s="4">
        <v>26.496300000000002</v>
      </c>
      <c r="B3196" s="4">
        <f t="shared" si="1499"/>
        <v>306</v>
      </c>
      <c r="C3196" s="7">
        <v>24.81</v>
      </c>
      <c r="D3196" s="2">
        <f t="shared" si="1501"/>
        <v>159.56076553479818</v>
      </c>
      <c r="E3196" s="6">
        <f t="shared" si="1488"/>
        <v>56.298790137008623</v>
      </c>
      <c r="F3196" s="2">
        <f t="shared" si="1502"/>
        <v>106.0593869741264</v>
      </c>
      <c r="G3196" s="7">
        <v>37.200000000000003</v>
      </c>
      <c r="H3196" s="3">
        <f t="shared" si="1504"/>
        <v>221.49112783853377</v>
      </c>
      <c r="J3196" s="7">
        <v>45.2</v>
      </c>
      <c r="K3196" s="2">
        <f t="shared" si="1489"/>
        <v>175.09112783853377</v>
      </c>
      <c r="L3196" s="7">
        <v>24.5</v>
      </c>
      <c r="M3196" s="2">
        <f t="shared" si="1490"/>
        <v>100.21487744891658</v>
      </c>
      <c r="N3196" s="7">
        <v>26.2</v>
      </c>
      <c r="O3196" s="2">
        <f t="shared" si="1491"/>
        <v>11.114877448916587</v>
      </c>
      <c r="Q3196" s="2">
        <f t="shared" si="1492"/>
        <v>69.422702953801021</v>
      </c>
      <c r="R3196" s="2">
        <f t="shared" si="1507"/>
        <v>169.60026385744078</v>
      </c>
      <c r="S3196" s="2">
        <v>32.665799999999997</v>
      </c>
      <c r="T3196" s="2">
        <v>90</v>
      </c>
      <c r="U3196" s="7">
        <v>38.5</v>
      </c>
      <c r="V3196" s="2">
        <f t="shared" si="1505"/>
        <v>138.90137576760745</v>
      </c>
      <c r="W3196" s="7">
        <v>39.729999999999997</v>
      </c>
      <c r="X3196" s="2">
        <f t="shared" si="1503"/>
        <v>58.863062954357915</v>
      </c>
      <c r="Y3196" s="7">
        <v>24.81</v>
      </c>
      <c r="Z3196" s="2">
        <f t="shared" si="1506"/>
        <v>186.71152582587814</v>
      </c>
      <c r="AA3196" s="7">
        <v>46.4</v>
      </c>
      <c r="AB3196" s="7">
        <v>89.1</v>
      </c>
      <c r="AF3196">
        <f t="shared" si="1487"/>
        <v>61.916741707318067</v>
      </c>
      <c r="AH3196" s="15">
        <f t="shared" si="1500"/>
        <v>1</v>
      </c>
      <c r="AI3196">
        <f t="shared" si="1493"/>
        <v>-226.15735504583802</v>
      </c>
      <c r="AJ3196">
        <f t="shared" si="1494"/>
        <v>-498.45814917204649</v>
      </c>
      <c r="AK3196">
        <f t="shared" si="1495"/>
        <v>0.16320484986860576</v>
      </c>
      <c r="AL3196">
        <f t="shared" si="1482"/>
        <v>-75397347.209922925</v>
      </c>
      <c r="AM3196">
        <f t="shared" si="1496"/>
        <v>97463.228082172296</v>
      </c>
      <c r="AN3196">
        <f t="shared" si="1497"/>
        <v>-93.258882035859187</v>
      </c>
      <c r="AP3196" s="15">
        <v>1</v>
      </c>
      <c r="AQ3196">
        <f t="shared" si="1483"/>
        <v>1184182134423.4431</v>
      </c>
      <c r="AR3196">
        <f t="shared" si="1484"/>
        <v>-0.97677973479826785</v>
      </c>
      <c r="AS3196">
        <f t="shared" si="1485"/>
        <v>-6523685583519.2686</v>
      </c>
      <c r="AU3196">
        <f t="shared" si="1486"/>
        <v>1476177603725.3762</v>
      </c>
      <c r="AV3196">
        <f t="shared" si="1498"/>
        <v>4.9123659226544831E+31</v>
      </c>
    </row>
    <row r="3197" spans="1:48" x14ac:dyDescent="0.3">
      <c r="A3197" s="4">
        <v>26.496300000000002</v>
      </c>
      <c r="B3197" s="4">
        <f t="shared" si="1499"/>
        <v>307</v>
      </c>
      <c r="C3197" s="7">
        <v>24.81</v>
      </c>
      <c r="D3197" s="2">
        <f t="shared" si="1501"/>
        <v>159.89408048658211</v>
      </c>
      <c r="E3197" s="6">
        <f t="shared" si="1488"/>
        <v>56.138961046366056</v>
      </c>
      <c r="F3197" s="2">
        <f t="shared" si="1502"/>
        <v>106.50164459386491</v>
      </c>
      <c r="G3197" s="7">
        <v>37.200000000000003</v>
      </c>
      <c r="H3197" s="3">
        <f t="shared" si="1504"/>
        <v>221.31612783853376</v>
      </c>
      <c r="J3197" s="7">
        <v>45.2</v>
      </c>
      <c r="K3197" s="2">
        <f t="shared" si="1489"/>
        <v>174.91612783853375</v>
      </c>
      <c r="L3197" s="7">
        <v>24.5</v>
      </c>
      <c r="M3197" s="2">
        <f t="shared" si="1490"/>
        <v>100.22088365815938</v>
      </c>
      <c r="N3197" s="7">
        <v>26.2</v>
      </c>
      <c r="O3197" s="2">
        <f t="shared" si="1491"/>
        <v>11.120883658159386</v>
      </c>
      <c r="Q3197" s="2">
        <f t="shared" si="1492"/>
        <v>69.460450580451791</v>
      </c>
      <c r="R3197" s="2">
        <f t="shared" si="1507"/>
        <v>169.60418289412192</v>
      </c>
      <c r="S3197" s="2">
        <v>32.665799999999997</v>
      </c>
      <c r="T3197" s="2">
        <v>90</v>
      </c>
      <c r="U3197" s="7">
        <v>38.5</v>
      </c>
      <c r="V3197" s="2">
        <f t="shared" si="1505"/>
        <v>139.20137576760746</v>
      </c>
      <c r="W3197" s="7">
        <v>39.729999999999997</v>
      </c>
      <c r="X3197" s="2">
        <f t="shared" si="1503"/>
        <v>59.335562264016701</v>
      </c>
      <c r="Y3197" s="7">
        <v>24.81</v>
      </c>
      <c r="Z3197" s="2">
        <f t="shared" si="1506"/>
        <v>187.22152582587813</v>
      </c>
      <c r="AA3197" s="7">
        <v>46.4</v>
      </c>
      <c r="AB3197" s="7">
        <v>89.1</v>
      </c>
      <c r="AF3197">
        <f t="shared" si="1487"/>
        <v>62.005441438941489</v>
      </c>
      <c r="AH3197" s="15">
        <f t="shared" si="1500"/>
        <v>1</v>
      </c>
      <c r="AI3197">
        <f t="shared" si="1493"/>
        <v>98.903259722241501</v>
      </c>
      <c r="AJ3197">
        <f t="shared" si="1494"/>
        <v>-493.23917543387802</v>
      </c>
      <c r="AK3197">
        <f t="shared" si="1495"/>
        <v>0.21265954641437396</v>
      </c>
      <c r="AL3197">
        <f t="shared" si="1482"/>
        <v>-73463109.055542633</v>
      </c>
      <c r="AM3197">
        <f t="shared" si="1496"/>
        <v>94286.064991972235</v>
      </c>
      <c r="AN3197">
        <f t="shared" si="1497"/>
        <v>-93.18598276313412</v>
      </c>
      <c r="AP3197" s="15">
        <v>1</v>
      </c>
      <c r="AQ3197">
        <f t="shared" si="1483"/>
        <v>10763600245.932974</v>
      </c>
      <c r="AR3197">
        <f t="shared" si="1484"/>
        <v>-0.95896750861558455</v>
      </c>
      <c r="AS3197">
        <f t="shared" si="1485"/>
        <v>-2056326309568.0671</v>
      </c>
      <c r="AU3197">
        <f t="shared" si="1486"/>
        <v>137741668567.11819</v>
      </c>
      <c r="AV3197">
        <f t="shared" si="1498"/>
        <v>5.132532099637949E+31</v>
      </c>
    </row>
    <row r="3198" spans="1:48" x14ac:dyDescent="0.3">
      <c r="A3198" s="4">
        <v>26.496300000000002</v>
      </c>
      <c r="B3198" s="4">
        <f t="shared" si="1499"/>
        <v>308</v>
      </c>
      <c r="C3198" s="7">
        <v>24.81</v>
      </c>
      <c r="D3198" s="2">
        <f t="shared" si="1501"/>
        <v>160.23626355174079</v>
      </c>
      <c r="E3198" s="6">
        <f t="shared" si="1488"/>
        <v>55.974914101778005</v>
      </c>
      <c r="F3198" s="2">
        <f t="shared" si="1502"/>
        <v>106.94356811073129</v>
      </c>
      <c r="G3198" s="7">
        <v>37.200000000000003</v>
      </c>
      <c r="H3198" s="3">
        <f t="shared" si="1504"/>
        <v>221.14112783853375</v>
      </c>
      <c r="J3198" s="7">
        <v>45.2</v>
      </c>
      <c r="K3198" s="2">
        <f t="shared" si="1489"/>
        <v>174.74112783853374</v>
      </c>
      <c r="L3198" s="7">
        <v>24.5</v>
      </c>
      <c r="M3198" s="2">
        <f t="shared" si="1490"/>
        <v>100.23014676717975</v>
      </c>
      <c r="N3198" s="7">
        <v>26.2</v>
      </c>
      <c r="O3198" s="2">
        <f t="shared" si="1491"/>
        <v>11.130146767179752</v>
      </c>
      <c r="Q3198" s="2">
        <f t="shared" si="1492"/>
        <v>69.497576795770627</v>
      </c>
      <c r="R3198" s="2">
        <f t="shared" si="1507"/>
        <v>169.61130585124582</v>
      </c>
      <c r="S3198" s="2">
        <v>32.665799999999997</v>
      </c>
      <c r="T3198" s="2">
        <v>90</v>
      </c>
      <c r="U3198" s="7">
        <v>38.5</v>
      </c>
      <c r="V3198" s="2">
        <f t="shared" si="1505"/>
        <v>139.50137576760747</v>
      </c>
      <c r="W3198" s="7">
        <v>39.729999999999997</v>
      </c>
      <c r="X3198" s="2">
        <f t="shared" si="1503"/>
        <v>59.799464037405627</v>
      </c>
      <c r="Y3198" s="7">
        <v>24.81</v>
      </c>
      <c r="Z3198" s="2">
        <f t="shared" si="1506"/>
        <v>187.73152582587812</v>
      </c>
      <c r="AA3198" s="7">
        <v>46.4</v>
      </c>
      <c r="AB3198" s="7">
        <v>89.1</v>
      </c>
      <c r="AF3198">
        <f t="shared" si="1487"/>
        <v>62.092748096337125</v>
      </c>
      <c r="AH3198" s="15">
        <f t="shared" si="1500"/>
        <v>1</v>
      </c>
      <c r="AI3198">
        <f t="shared" si="1493"/>
        <v>193.02322589753589</v>
      </c>
      <c r="AJ3198">
        <f t="shared" si="1494"/>
        <v>-240.184082721121</v>
      </c>
      <c r="AK3198">
        <f t="shared" si="1495"/>
        <v>0.26201001818747838</v>
      </c>
      <c r="AL3198">
        <f t="shared" si="1482"/>
        <v>-31326470.945690177</v>
      </c>
      <c r="AM3198">
        <f t="shared" si="1496"/>
        <v>39924.514217867305</v>
      </c>
      <c r="AN3198">
        <f t="shared" si="1497"/>
        <v>-93.374768884669152</v>
      </c>
      <c r="AP3198" s="15">
        <v>1</v>
      </c>
      <c r="AQ3198">
        <f t="shared" si="1483"/>
        <v>566901196776.40503</v>
      </c>
      <c r="AR3198">
        <f t="shared" si="1484"/>
        <v>-0.9413039489792222</v>
      </c>
      <c r="AS3198">
        <f t="shared" si="1485"/>
        <v>238137982865.00116</v>
      </c>
      <c r="AU3198">
        <f t="shared" si="1486"/>
        <v>880154842419.15955</v>
      </c>
      <c r="AV3198">
        <f t="shared" si="1498"/>
        <v>1.9265101617388146E+30</v>
      </c>
    </row>
    <row r="3199" spans="1:48" x14ac:dyDescent="0.3">
      <c r="A3199" s="4">
        <v>26.496300000000002</v>
      </c>
      <c r="B3199" s="4">
        <f t="shared" si="1499"/>
        <v>309</v>
      </c>
      <c r="C3199" s="7">
        <v>24.81</v>
      </c>
      <c r="D3199" s="2">
        <f t="shared" si="1501"/>
        <v>160.58731286670093</v>
      </c>
      <c r="E3199" s="6">
        <f t="shared" si="1488"/>
        <v>55.806662301751089</v>
      </c>
      <c r="F3199" s="2">
        <f t="shared" si="1502"/>
        <v>107.38514581316778</v>
      </c>
      <c r="G3199" s="7">
        <v>37.200000000000003</v>
      </c>
      <c r="H3199" s="3">
        <f t="shared" si="1504"/>
        <v>220.96612783853374</v>
      </c>
      <c r="J3199" s="7">
        <v>45.2</v>
      </c>
      <c r="K3199" s="2">
        <f t="shared" si="1489"/>
        <v>174.56612783853373</v>
      </c>
      <c r="L3199" s="7">
        <v>24.5</v>
      </c>
      <c r="M3199" s="2">
        <f t="shared" si="1490"/>
        <v>100.24266754920052</v>
      </c>
      <c r="N3199" s="7">
        <v>26.2</v>
      </c>
      <c r="O3199" s="2">
        <f t="shared" si="1491"/>
        <v>11.142667549200524</v>
      </c>
      <c r="Q3199" s="2">
        <f t="shared" si="1492"/>
        <v>69.534014082376117</v>
      </c>
      <c r="R3199" s="2">
        <f t="shared" si="1507"/>
        <v>169.62163330098153</v>
      </c>
      <c r="S3199" s="2">
        <v>32.665799999999997</v>
      </c>
      <c r="T3199" s="2">
        <v>90</v>
      </c>
      <c r="U3199" s="7">
        <v>38.5</v>
      </c>
      <c r="V3199" s="2">
        <f t="shared" si="1505"/>
        <v>139.80137576760748</v>
      </c>
      <c r="W3199" s="7">
        <v>39.729999999999997</v>
      </c>
      <c r="X3199" s="2">
        <f t="shared" si="1503"/>
        <v>60.254771148833527</v>
      </c>
      <c r="Y3199" s="7">
        <v>24.81</v>
      </c>
      <c r="Z3199" s="2">
        <f t="shared" si="1506"/>
        <v>188.24152582587811</v>
      </c>
      <c r="AA3199" s="7">
        <v>46.4</v>
      </c>
      <c r="AB3199" s="7">
        <v>89.1</v>
      </c>
      <c r="AF3199">
        <f t="shared" si="1487"/>
        <v>62.178636553685394</v>
      </c>
      <c r="AH3199" s="15">
        <f t="shared" si="1500"/>
        <v>1</v>
      </c>
      <c r="AI3199">
        <f t="shared" si="1493"/>
        <v>-10.92408802913144</v>
      </c>
      <c r="AJ3199">
        <f t="shared" si="1494"/>
        <v>-482.48283870320279</v>
      </c>
      <c r="AK3199">
        <f t="shared" si="1495"/>
        <v>0.31134783891819362</v>
      </c>
      <c r="AL3199">
        <f t="shared" si="1482"/>
        <v>-69403322.688905224</v>
      </c>
      <c r="AM3199">
        <f t="shared" si="1496"/>
        <v>87750.249243021739</v>
      </c>
      <c r="AN3199">
        <f t="shared" si="1497"/>
        <v>-93.817176459929215</v>
      </c>
      <c r="AP3199" s="15">
        <v>1</v>
      </c>
      <c r="AQ3199">
        <f t="shared" si="1483"/>
        <v>-28803501087.601189</v>
      </c>
      <c r="AR3199">
        <f t="shared" si="1484"/>
        <v>-0.92382555959526591</v>
      </c>
      <c r="AS3199">
        <f t="shared" si="1485"/>
        <v>5455579917231.4443</v>
      </c>
      <c r="AU3199">
        <f t="shared" si="1486"/>
        <v>30999704883.114006</v>
      </c>
      <c r="AV3199">
        <f t="shared" si="1498"/>
        <v>5.3150665312328484E+31</v>
      </c>
    </row>
    <row r="3200" spans="1:48" x14ac:dyDescent="0.3">
      <c r="A3200" s="4">
        <v>26.496300000000002</v>
      </c>
      <c r="B3200" s="4">
        <f t="shared" si="1499"/>
        <v>310</v>
      </c>
      <c r="C3200" s="7">
        <v>24.81</v>
      </c>
      <c r="D3200" s="2">
        <f t="shared" si="1501"/>
        <v>160.94722895756419</v>
      </c>
      <c r="E3200" s="6">
        <f t="shared" si="1488"/>
        <v>55.634218984165535</v>
      </c>
      <c r="F3200" s="2">
        <f t="shared" si="1502"/>
        <v>107.82636574661132</v>
      </c>
      <c r="G3200" s="7">
        <v>37.200000000000003</v>
      </c>
      <c r="H3200" s="3">
        <f t="shared" si="1504"/>
        <v>220.79112783853373</v>
      </c>
      <c r="J3200" s="7">
        <v>45.2</v>
      </c>
      <c r="K3200" s="2">
        <f t="shared" si="1489"/>
        <v>174.39112783853372</v>
      </c>
      <c r="L3200" s="7">
        <v>24.5</v>
      </c>
      <c r="M3200" s="2">
        <f t="shared" si="1490"/>
        <v>100.25844740234464</v>
      </c>
      <c r="N3200" s="7">
        <v>26.2</v>
      </c>
      <c r="O3200" s="2">
        <f t="shared" si="1491"/>
        <v>11.158447402344649</v>
      </c>
      <c r="Q3200" s="2">
        <f t="shared" si="1492"/>
        <v>69.569693895582603</v>
      </c>
      <c r="R3200" s="2">
        <f t="shared" si="1507"/>
        <v>169.63516642896198</v>
      </c>
      <c r="S3200" s="2">
        <v>32.665799999999997</v>
      </c>
      <c r="T3200" s="2">
        <v>90</v>
      </c>
      <c r="U3200" s="7">
        <v>38.5</v>
      </c>
      <c r="V3200" s="2">
        <f t="shared" si="1505"/>
        <v>140.10137576760749</v>
      </c>
      <c r="W3200" s="7">
        <v>39.729999999999997</v>
      </c>
      <c r="X3200" s="2">
        <f t="shared" si="1503"/>
        <v>60.701487008283436</v>
      </c>
      <c r="Y3200" s="7">
        <v>24.81</v>
      </c>
      <c r="Z3200" s="2">
        <f t="shared" si="1506"/>
        <v>188.7515258258781</v>
      </c>
      <c r="AA3200" s="7">
        <v>46.4</v>
      </c>
      <c r="AB3200" s="7">
        <v>89.1</v>
      </c>
      <c r="AF3200">
        <f t="shared" si="1487"/>
        <v>62.26307925232986</v>
      </c>
      <c r="AH3200" s="15">
        <f t="shared" si="1500"/>
        <v>1</v>
      </c>
      <c r="AI3200">
        <f t="shared" si="1493"/>
        <v>-281.10795236473825</v>
      </c>
      <c r="AJ3200">
        <f t="shared" si="1494"/>
        <v>-476.32131756023409</v>
      </c>
      <c r="AK3200">
        <f t="shared" si="1495"/>
        <v>0.36076469756220053</v>
      </c>
      <c r="AL3200">
        <f t="shared" si="1482"/>
        <v>-67175566.967751279</v>
      </c>
      <c r="AM3200">
        <f t="shared" si="1496"/>
        <v>84270.833533002326</v>
      </c>
      <c r="AN3200">
        <f t="shared" si="1497"/>
        <v>-94.504965426058334</v>
      </c>
      <c r="AP3200" s="15">
        <v>1</v>
      </c>
      <c r="AQ3200">
        <f t="shared" si="1483"/>
        <v>2141325436115.9805</v>
      </c>
      <c r="AR3200">
        <f t="shared" si="1484"/>
        <v>-0.906482029235122</v>
      </c>
      <c r="AS3200">
        <f t="shared" si="1485"/>
        <v>872516283933.31665</v>
      </c>
      <c r="AU3200">
        <f t="shared" si="1486"/>
        <v>3289664708668.4946</v>
      </c>
      <c r="AV3200">
        <f t="shared" si="1498"/>
        <v>5.2221827997412439E+31</v>
      </c>
    </row>
    <row r="3201" spans="1:48" x14ac:dyDescent="0.3">
      <c r="A3201" s="4">
        <v>26.496300000000002</v>
      </c>
      <c r="B3201" s="4">
        <f t="shared" si="1499"/>
        <v>311</v>
      </c>
      <c r="C3201" s="7">
        <v>24.81</v>
      </c>
      <c r="D3201" s="2">
        <f t="shared" si="1501"/>
        <v>161.31601491331915</v>
      </c>
      <c r="E3201" s="6">
        <f t="shared" si="1488"/>
        <v>55.457597825786259</v>
      </c>
      <c r="F3201" s="2">
        <f t="shared" si="1502"/>
        <v>108.26721570296961</v>
      </c>
      <c r="G3201" s="7">
        <v>37.200000000000003</v>
      </c>
      <c r="H3201" s="3">
        <f t="shared" si="1504"/>
        <v>220.61612783853371</v>
      </c>
      <c r="J3201" s="7">
        <v>45.2</v>
      </c>
      <c r="K3201" s="2">
        <f t="shared" si="1489"/>
        <v>174.21612783853371</v>
      </c>
      <c r="L3201" s="7">
        <v>24.5</v>
      </c>
      <c r="M3201" s="2">
        <f t="shared" si="1490"/>
        <v>100.27748840082575</v>
      </c>
      <c r="N3201" s="7">
        <v>26.2</v>
      </c>
      <c r="O3201" s="2">
        <f t="shared" si="1491"/>
        <v>11.177488400825752</v>
      </c>
      <c r="Q3201" s="2">
        <f t="shared" si="1492"/>
        <v>69.604546645584293</v>
      </c>
      <c r="R3201" s="2">
        <f t="shared" si="1507"/>
        <v>169.65190708549105</v>
      </c>
      <c r="S3201" s="2">
        <v>32.665799999999997</v>
      </c>
      <c r="T3201" s="2">
        <v>90</v>
      </c>
      <c r="U3201" s="7">
        <v>38.5</v>
      </c>
      <c r="V3201" s="2">
        <f t="shared" si="1505"/>
        <v>140.4013757676075</v>
      </c>
      <c r="W3201" s="7">
        <v>39.729999999999997</v>
      </c>
      <c r="X3201" s="2">
        <f t="shared" si="1503"/>
        <v>61.139615776972875</v>
      </c>
      <c r="Y3201" s="7">
        <v>24.81</v>
      </c>
      <c r="Z3201" s="2">
        <f t="shared" si="1506"/>
        <v>189.2615258258781</v>
      </c>
      <c r="AA3201" s="7">
        <v>46.4</v>
      </c>
      <c r="AB3201" s="7">
        <v>89.1</v>
      </c>
      <c r="AF3201">
        <f t="shared" si="1487"/>
        <v>62.346046164902688</v>
      </c>
      <c r="AH3201" s="15">
        <f t="shared" si="1500"/>
        <v>1</v>
      </c>
      <c r="AI3201">
        <f t="shared" si="1493"/>
        <v>-365.08563205019152</v>
      </c>
      <c r="AJ3201">
        <f t="shared" si="1494"/>
        <v>-468.39992409735595</v>
      </c>
      <c r="AK3201">
        <f t="shared" si="1495"/>
        <v>0.41035301371458366</v>
      </c>
      <c r="AL3201">
        <f t="shared" si="1482"/>
        <v>-64623250.913473062</v>
      </c>
      <c r="AM3201">
        <f t="shared" si="1496"/>
        <v>80418.55569567479</v>
      </c>
      <c r="AN3201">
        <f t="shared" si="1497"/>
        <v>-95.429736913466058</v>
      </c>
      <c r="AP3201" s="15">
        <v>1</v>
      </c>
      <c r="AQ3201">
        <f t="shared" si="1483"/>
        <v>5124471599428.5762</v>
      </c>
      <c r="AR3201">
        <f t="shared" si="1484"/>
        <v>-0.88928152658952886</v>
      </c>
      <c r="AS3201">
        <f t="shared" si="1485"/>
        <v>-4121662574614.5322</v>
      </c>
      <c r="AU3201">
        <f t="shared" si="1486"/>
        <v>8709845159310.6465</v>
      </c>
      <c r="AV3201">
        <f t="shared" si="1498"/>
        <v>4.9497411193879582E+31</v>
      </c>
    </row>
    <row r="3202" spans="1:48" x14ac:dyDescent="0.3">
      <c r="A3202" s="4">
        <v>26.496300000000002</v>
      </c>
      <c r="B3202" s="4">
        <f t="shared" si="1499"/>
        <v>312</v>
      </c>
      <c r="C3202" s="7">
        <v>24.81</v>
      </c>
      <c r="D3202" s="2">
        <f t="shared" si="1501"/>
        <v>161.69367656328669</v>
      </c>
      <c r="E3202" s="6">
        <f t="shared" si="1488"/>
        <v>55.276812841773321</v>
      </c>
      <c r="F3202" s="2">
        <f t="shared" si="1502"/>
        <v>108.70768320970001</v>
      </c>
      <c r="G3202" s="7">
        <v>37.200000000000003</v>
      </c>
      <c r="H3202" s="3">
        <f t="shared" si="1504"/>
        <v>220.4411278385337</v>
      </c>
      <c r="J3202" s="7">
        <v>45.2</v>
      </c>
      <c r="K3202" s="2">
        <f t="shared" si="1489"/>
        <v>174.0411278385337</v>
      </c>
      <c r="L3202" s="7">
        <v>24.5</v>
      </c>
      <c r="M3202" s="2">
        <f t="shared" si="1490"/>
        <v>100.29979334742842</v>
      </c>
      <c r="N3202" s="7">
        <v>26.2</v>
      </c>
      <c r="O3202" s="2">
        <f t="shared" si="1491"/>
        <v>11.199793347428425</v>
      </c>
      <c r="Q3202" s="2">
        <f t="shared" si="1492"/>
        <v>69.638501675904109</v>
      </c>
      <c r="R3202" s="2">
        <f t="shared" si="1507"/>
        <v>169.67185783806815</v>
      </c>
      <c r="S3202" s="2">
        <v>32.665799999999997</v>
      </c>
      <c r="T3202" s="2">
        <v>90</v>
      </c>
      <c r="U3202" s="7">
        <v>38.5</v>
      </c>
      <c r="V3202" s="2">
        <f t="shared" si="1505"/>
        <v>140.70137576760752</v>
      </c>
      <c r="W3202" s="7">
        <v>39.729999999999997</v>
      </c>
      <c r="X3202" s="2">
        <f t="shared" si="1503"/>
        <v>61.569162585506533</v>
      </c>
      <c r="Y3202" s="7">
        <v>24.81</v>
      </c>
      <c r="Z3202" s="2">
        <f t="shared" si="1506"/>
        <v>189.77152582587809</v>
      </c>
      <c r="AA3202" s="7">
        <v>46.4</v>
      </c>
      <c r="AB3202" s="7">
        <v>89.1</v>
      </c>
      <c r="AF3202">
        <f t="shared" si="1487"/>
        <v>62.427504753963142</v>
      </c>
      <c r="AH3202" s="15">
        <f t="shared" si="1500"/>
        <v>1</v>
      </c>
      <c r="AI3202">
        <f t="shared" si="1493"/>
        <v>-251.01052603747394</v>
      </c>
      <c r="AJ3202">
        <f t="shared" si="1494"/>
        <v>-463.5380929581014</v>
      </c>
      <c r="AK3202">
        <f t="shared" si="1495"/>
        <v>0.46020655856458825</v>
      </c>
      <c r="AL3202">
        <f t="shared" si="1482"/>
        <v>-62499655.842569575</v>
      </c>
      <c r="AM3202">
        <f t="shared" si="1496"/>
        <v>77134.617932187452</v>
      </c>
      <c r="AN3202">
        <f t="shared" si="1497"/>
        <v>-96.582950669563843</v>
      </c>
      <c r="AP3202" s="15">
        <v>1</v>
      </c>
      <c r="AQ3202">
        <f t="shared" si="1483"/>
        <v>868062280724.87756</v>
      </c>
      <c r="AR3202">
        <f t="shared" si="1484"/>
        <v>-0.87221814631487615</v>
      </c>
      <c r="AS3202">
        <f t="shared" si="1485"/>
        <v>-3815155205969.0239</v>
      </c>
      <c r="AU3202">
        <f t="shared" si="1486"/>
        <v>2247250754435.877</v>
      </c>
      <c r="AV3202">
        <f t="shared" si="1498"/>
        <v>4.8813853090340514E+31</v>
      </c>
    </row>
    <row r="3203" spans="1:48" x14ac:dyDescent="0.3">
      <c r="A3203" s="4">
        <v>26.496300000000002</v>
      </c>
      <c r="B3203" s="4">
        <f t="shared" si="1499"/>
        <v>313</v>
      </c>
      <c r="C3203" s="7">
        <v>24.81</v>
      </c>
      <c r="D3203" s="2">
        <f t="shared" si="1501"/>
        <v>162.08022265912194</v>
      </c>
      <c r="E3203" s="6">
        <f t="shared" si="1488"/>
        <v>55.091878385193105</v>
      </c>
      <c r="F3203" s="2">
        <f t="shared" si="1502"/>
        <v>109.14775551846863</v>
      </c>
      <c r="G3203" s="7">
        <v>37.200000000000003</v>
      </c>
      <c r="H3203" s="3">
        <f t="shared" si="1504"/>
        <v>220.26612783853369</v>
      </c>
      <c r="J3203" s="7">
        <v>45.2</v>
      </c>
      <c r="K3203" s="2">
        <f t="shared" si="1489"/>
        <v>173.86612783853369</v>
      </c>
      <c r="L3203" s="7">
        <v>24.5</v>
      </c>
      <c r="M3203" s="2">
        <f t="shared" si="1490"/>
        <v>100.32536582735099</v>
      </c>
      <c r="N3203" s="7">
        <v>26.2</v>
      </c>
      <c r="O3203" s="2">
        <f t="shared" si="1491"/>
        <v>11.225365827350998</v>
      </c>
      <c r="Q3203" s="2">
        <f t="shared" si="1492"/>
        <v>69.671487237898504</v>
      </c>
      <c r="R3203" s="2">
        <f t="shared" si="1507"/>
        <v>169.69502202530452</v>
      </c>
      <c r="S3203" s="2">
        <v>32.665799999999997</v>
      </c>
      <c r="T3203" s="2">
        <v>90</v>
      </c>
      <c r="U3203" s="7">
        <v>38.5</v>
      </c>
      <c r="V3203" s="2">
        <f t="shared" si="1505"/>
        <v>141.00137576760753</v>
      </c>
      <c r="W3203" s="7">
        <v>39.729999999999997</v>
      </c>
      <c r="X3203" s="2">
        <f t="shared" si="1503"/>
        <v>61.990133755166866</v>
      </c>
      <c r="Y3203" s="7">
        <v>24.81</v>
      </c>
      <c r="Z3203" s="2">
        <f t="shared" si="1506"/>
        <v>190.28152582587808</v>
      </c>
      <c r="AA3203" s="7">
        <v>46.4</v>
      </c>
      <c r="AB3203" s="7">
        <v>89.1</v>
      </c>
      <c r="AF3203">
        <f t="shared" si="1487"/>
        <v>62.507419924959223</v>
      </c>
      <c r="AH3203" s="15">
        <f t="shared" si="1500"/>
        <v>1</v>
      </c>
      <c r="AI3203">
        <f t="shared" si="1493"/>
        <v>-126.00421582891011</v>
      </c>
      <c r="AJ3203">
        <f t="shared" si="1494"/>
        <v>-455.91154394352975</v>
      </c>
      <c r="AK3203">
        <f t="shared" si="1495"/>
        <v>0.51042109011234815</v>
      </c>
      <c r="AL3203">
        <f t="shared" ref="AL3203:AL3266" si="1508">V3203*SIN(O3203*3.1416/180)*(AJ3203*C3203*COS(D3203*3.1416/180)+AM3203*U3203*COS(V3203*3.1416/180))-N3203*COS(O3203*3.1416/180)*(AJ3203*C3203*SIN(D3203*3.1416/180)-AN3203*U3203*SIN(V3203*3.1416/180))/N3203*SIN(O3203*3.1416/180)*N3203*COS(O3203*3.1416/180)-Y3203*SIN(Z3203*3.1416/180)*N3203*COS(O3203*3.1416/180)</f>
        <v>-59896344.247162275</v>
      </c>
      <c r="AM3203">
        <f t="shared" si="1496"/>
        <v>73296.452317706746</v>
      </c>
      <c r="AN3203">
        <f t="shared" si="1497"/>
        <v>-97.955942555482352</v>
      </c>
      <c r="AP3203" s="15">
        <v>1</v>
      </c>
      <c r="AQ3203">
        <f t="shared" ref="AQ3203:AQ3266" si="1509">(AP3203*A3203*SIN(B3203*3.1416/180)+AH3203*AH3203*A3203*COS(B3203*3.1416/180)-AI3203*AI3203*U3203*COS(V3203*3.1416/180)-AN3203*AN3203*G3203*COS(H3203*3.1416/180))*G3203*COS(H3203*3.1416/180)-(AP3203*A3203*COS(B3203*3.1416/180)+AH3203*AH3203*A3203*SIN(B3203)-AI3203*AI3203*U3203*SIN(V3203*3.1416/180)-AN3203*AN3203*G3203*SIN(H3203*3.1416/180))*G3203*SIN(H3203)/U3203*SIN(V3203*3.1416/180)*(AP3203*A3203*SIN(B3203*3.1416/180)+AH3203*AH3203*A3203*COS(B3203*3.1416/180)-AI3203*AI3203*U3203*COS(V3203*3.1416/180)-AN3203*AN3203*G3203*COS(H3203*3.1416/180))-G3203*SIN(H3203*3.1416/180)*U3203*COS(V3203*3.1416/180)</f>
        <v>24276667762.84866</v>
      </c>
      <c r="AR3203">
        <f t="shared" ref="AR3203:AR3266" si="1510">(W3203*SIN(X3203*3.1416/180)*(AP3203*A3203*COS(B3203*3.1416/180)+AH3203*AH3203*A3203*COS(B3203*3.1416/180)-AK3203*AK3203*SIN(X3203*3.1416/180)-AJ3203*AJ3203*C3203*SIN(D3203*3.1416/180))-W3203*COS(X3203*3.1416/180)*(AP3203*A3203*SIN(B3203*3.1416/180)+AH3203*AH3203*A3203*COS(B3203*3.1416/180)-AK3203*AK3203*W3203*COS(X3203*3.1416/180)-AJ3203*AJ3203*C3203*COS(D3203*3.1416/180)))/(W3203*SIN(X3203*3.1416/180)*(AP3203*A3203*SIN(B3203*3.1416/180)+AH3203*AH3203*A3203*COS(B3203*3.1416/180)-AK3203*AK3203*W3203*COS(X3203*3.1416/180)-AJ3203*AJ3203*C3203*COS(D3203*3.1416/180))-C3203*SIN(D3203*3.1416/180)*W3203*COS(X3203*3.1416/180))</f>
        <v>-0.85528600811333744</v>
      </c>
      <c r="AS3203">
        <f t="shared" ref="AS3203:AS3266" si="1511">(AP3203*A3203*SIN(B3203*3.1416/180)+AH3203*AH3203*A3203*COS(B3203*3.1416/180)-AK3203*AK3203*W3203*COS(X3203*3.1416/180)-AJ3203*AJ3203*C3203*COS(D3203*3.1416/180))*C3203*COS(C3203*3.1416/180)-(AP3203*A3203*COS(B3203*3.1416/180)+AH3203*AH3203*COS(B3203*3.1416/180)-AK3203*AK3203*W3203*SIN(X3203*3.1416/180)-AJ3203*AJ3203*C3203*SIN(D3203*3.1416))*C3203*SIN(D3203*3.1416/180)/W3203*SIN(X3203*3.1416/180)*(AP3203*A3203*SIN(B3203*3.1416/180)+AH3203*AH3203*A3203*COS(B3203*3.1416/180)-AK3203*AK3203*W3203*COS(X3203*3.1416/180)-AJ3203*AJ3203*C3203*COS(D3203*3.1416/180))-C3203*SIN(D3203*3.1416/180)*W3203*COS(X3203*3.1416)</f>
        <v>1075388635113.2303</v>
      </c>
      <c r="AU3203">
        <f t="shared" ref="AU3203:AU3266" si="1512">U3203*SIN(V3203*3.1416/180)*(AP3203*A3203*COS(B3203*3.1416/180)+AH3203*AH3203*A3203*SIN(B3203*3.1416/180)-AI3203*AI3203*U3203*SIN(V3203*3.1416/180)-AN3203*AN3203*G3203*SIN(H3203*3.1416/180))-U3203*COS(V3203*3.1416/180)*(AP3203*A3203*SIN(B3203*3.1416/180)+AH3203*AH3203*A3203*COS(B3203*3.1416/180)-AI3203*AI3203*U3203*COS(V3203*3.1416/180)-AN3203*AN3203*G3203*COS(H3203*3.1416/180))/U3203*SIN(V3203*3.1416/180)*(AP3203*A3203*SIN(B3203*3.1416/180)+AH3203*AH3203*A3203*COS(B3203*3.1416/180)-AI3203*AI3203*U3203*COS(V3203*3.1416/180)-AN3203*AN3203*G3203*COS(H3203*3.1416/180))-G3203*SIN(H3203*3.1416/180)*U3203*COS(V3203*3.1416/180)</f>
        <v>273207929171.79706</v>
      </c>
      <c r="AV3203">
        <f t="shared" si="1498"/>
        <v>4.5754000706589262E+31</v>
      </c>
    </row>
    <row r="3204" spans="1:48" x14ac:dyDescent="0.3">
      <c r="A3204" s="4">
        <v>26.496300000000002</v>
      </c>
      <c r="B3204" s="4">
        <f t="shared" si="1499"/>
        <v>314</v>
      </c>
      <c r="C3204" s="7">
        <v>24.81</v>
      </c>
      <c r="D3204" s="2">
        <f t="shared" si="1501"/>
        <v>162.47566506173939</v>
      </c>
      <c r="E3204" s="6">
        <f t="shared" si="1488"/>
        <v>54.902809146531418</v>
      </c>
      <c r="F3204" s="2">
        <f t="shared" si="1502"/>
        <v>109.58741959336773</v>
      </c>
      <c r="G3204" s="7">
        <v>37.200000000000003</v>
      </c>
      <c r="H3204" s="3">
        <f t="shared" si="1504"/>
        <v>220.09112783853368</v>
      </c>
      <c r="J3204" s="7">
        <v>45.2</v>
      </c>
      <c r="K3204" s="2">
        <f t="shared" si="1489"/>
        <v>173.69112783853367</v>
      </c>
      <c r="L3204" s="7">
        <v>24.5</v>
      </c>
      <c r="M3204" s="2">
        <f t="shared" si="1490"/>
        <v>100.35421026348553</v>
      </c>
      <c r="N3204" s="7">
        <v>26.2</v>
      </c>
      <c r="O3204" s="2">
        <f t="shared" si="1491"/>
        <v>11.254210263485533</v>
      </c>
      <c r="Q3204" s="2">
        <f t="shared" si="1492"/>
        <v>69.703430461098421</v>
      </c>
      <c r="R3204" s="2">
        <f t="shared" si="1507"/>
        <v>169.72140381231017</v>
      </c>
      <c r="S3204" s="2">
        <v>32.665799999999997</v>
      </c>
      <c r="T3204" s="2">
        <v>90</v>
      </c>
      <c r="U3204" s="7">
        <v>38.5</v>
      </c>
      <c r="V3204" s="2">
        <f t="shared" si="1505"/>
        <v>141.30137576760754</v>
      </c>
      <c r="W3204" s="7">
        <v>39.729999999999997</v>
      </c>
      <c r="X3204" s="2">
        <f t="shared" si="1503"/>
        <v>62.40253702287734</v>
      </c>
      <c r="Y3204" s="7">
        <v>24.81</v>
      </c>
      <c r="Z3204" s="2">
        <f t="shared" si="1506"/>
        <v>190.79152582587807</v>
      </c>
      <c r="AA3204" s="7">
        <v>46.4</v>
      </c>
      <c r="AB3204" s="7">
        <v>89.1</v>
      </c>
      <c r="AF3204">
        <f t="shared" si="1487"/>
        <v>62.585753973302893</v>
      </c>
      <c r="AH3204" s="15">
        <f t="shared" si="1500"/>
        <v>1</v>
      </c>
      <c r="AI3204">
        <f t="shared" si="1493"/>
        <v>-123.62009932282479</v>
      </c>
      <c r="AJ3204">
        <f t="shared" si="1494"/>
        <v>-451.14343311209637</v>
      </c>
      <c r="AK3204">
        <f t="shared" si="1495"/>
        <v>0.56109501164742315</v>
      </c>
      <c r="AL3204">
        <f t="shared" si="1508"/>
        <v>-57674107.291332848</v>
      </c>
      <c r="AM3204">
        <f t="shared" si="1496"/>
        <v>69964.808437439555</v>
      </c>
      <c r="AN3204">
        <f t="shared" si="1497"/>
        <v>-99.539942080611127</v>
      </c>
      <c r="AP3204" s="15">
        <v>1</v>
      </c>
      <c r="AQ3204">
        <f t="shared" si="1509"/>
        <v>10416010129.371273</v>
      </c>
      <c r="AR3204">
        <f t="shared" si="1510"/>
        <v>-0.83847976647960798</v>
      </c>
      <c r="AS3204">
        <f t="shared" si="1511"/>
        <v>4040389971608.7642</v>
      </c>
      <c r="AU3204">
        <f t="shared" si="1512"/>
        <v>268032673195.59146</v>
      </c>
      <c r="AV3204">
        <f t="shared" si="1498"/>
        <v>4.3321327036897822E+31</v>
      </c>
    </row>
    <row r="3205" spans="1:48" x14ac:dyDescent="0.3">
      <c r="A3205" s="4">
        <v>26.496300000000002</v>
      </c>
      <c r="B3205" s="4">
        <f t="shared" si="1499"/>
        <v>315</v>
      </c>
      <c r="C3205" s="7">
        <v>24.81</v>
      </c>
      <c r="D3205" s="2">
        <f t="shared" si="1501"/>
        <v>162.88001893357389</v>
      </c>
      <c r="E3205" s="6">
        <f t="shared" si="1488"/>
        <v>54.709620153209791</v>
      </c>
      <c r="F3205" s="2">
        <f t="shared" si="1502"/>
        <v>110.02666209866713</v>
      </c>
      <c r="G3205" s="7">
        <v>37.200000000000003</v>
      </c>
      <c r="H3205" s="3">
        <f t="shared" si="1504"/>
        <v>219.91612783853367</v>
      </c>
      <c r="J3205" s="7">
        <v>45.2</v>
      </c>
      <c r="K3205" s="2">
        <f t="shared" si="1489"/>
        <v>173.51612783853366</v>
      </c>
      <c r="L3205" s="7">
        <v>24.5</v>
      </c>
      <c r="M3205" s="2">
        <f t="shared" si="1490"/>
        <v>100.38633197322906</v>
      </c>
      <c r="N3205" s="7">
        <v>26.2</v>
      </c>
      <c r="O3205" s="2">
        <f t="shared" si="1491"/>
        <v>11.286331973229068</v>
      </c>
      <c r="Q3205" s="2">
        <f t="shared" si="1492"/>
        <v>69.734257319155276</v>
      </c>
      <c r="R3205" s="2">
        <f t="shared" si="1507"/>
        <v>169.75100824764735</v>
      </c>
      <c r="S3205" s="2">
        <v>32.665799999999997</v>
      </c>
      <c r="T3205" s="2">
        <v>90</v>
      </c>
      <c r="U3205" s="7">
        <v>38.5</v>
      </c>
      <c r="V3205" s="2">
        <f t="shared" si="1505"/>
        <v>141.60137576760755</v>
      </c>
      <c r="W3205" s="7">
        <v>39.729999999999997</v>
      </c>
      <c r="X3205" s="2">
        <f t="shared" si="1503"/>
        <v>62.80638177036451</v>
      </c>
      <c r="Y3205" s="7">
        <v>24.81</v>
      </c>
      <c r="Z3205" s="2">
        <f t="shared" si="1506"/>
        <v>191.30152582587806</v>
      </c>
      <c r="AA3205" s="7">
        <v>46.4</v>
      </c>
      <c r="AB3205" s="7">
        <v>89.1</v>
      </c>
      <c r="AF3205">
        <f t="shared" si="1487"/>
        <v>62.66246652533232</v>
      </c>
      <c r="AH3205" s="15">
        <f t="shared" si="1500"/>
        <v>1</v>
      </c>
      <c r="AI3205">
        <f t="shared" si="1493"/>
        <v>-184.75827958757031</v>
      </c>
      <c r="AJ3205">
        <f t="shared" si="1494"/>
        <v>-444.51827975262535</v>
      </c>
      <c r="AK3205">
        <f t="shared" si="1495"/>
        <v>0.61233006298882686</v>
      </c>
      <c r="AL3205">
        <f t="shared" si="1508"/>
        <v>-55114126.178190142</v>
      </c>
      <c r="AM3205">
        <f t="shared" si="1496"/>
        <v>66265.536048939714</v>
      </c>
      <c r="AN3205">
        <f t="shared" si="1497"/>
        <v>-101.32608993983092</v>
      </c>
      <c r="AP3205" s="15">
        <v>1</v>
      </c>
      <c r="AQ3205">
        <f t="shared" si="1509"/>
        <v>2067367022.3045766</v>
      </c>
      <c r="AR3205">
        <f t="shared" si="1510"/>
        <v>-0.82179400942315872</v>
      </c>
      <c r="AS3205">
        <f t="shared" si="1511"/>
        <v>1378173880232.845</v>
      </c>
      <c r="AU3205">
        <f t="shared" si="1512"/>
        <v>851893058062.11621</v>
      </c>
      <c r="AV3205">
        <f t="shared" si="1498"/>
        <v>3.9563126672405442E+31</v>
      </c>
    </row>
    <row r="3206" spans="1:48" x14ac:dyDescent="0.3">
      <c r="A3206" s="4">
        <v>26.496300000000002</v>
      </c>
      <c r="B3206" s="4">
        <f t="shared" si="1499"/>
        <v>316</v>
      </c>
      <c r="C3206" s="7">
        <v>24.81</v>
      </c>
      <c r="D3206" s="2">
        <f t="shared" si="1501"/>
        <v>163.29330293664015</v>
      </c>
      <c r="E3206" s="6">
        <f t="shared" si="1488"/>
        <v>54.512326769106558</v>
      </c>
      <c r="F3206" s="2">
        <f t="shared" si="1502"/>
        <v>110.46546938607412</v>
      </c>
      <c r="G3206" s="7">
        <v>37.200000000000003</v>
      </c>
      <c r="H3206" s="3">
        <f t="shared" si="1504"/>
        <v>219.74112783853366</v>
      </c>
      <c r="J3206" s="7">
        <v>45.2</v>
      </c>
      <c r="K3206" s="2">
        <f t="shared" si="1489"/>
        <v>173.34112783853365</v>
      </c>
      <c r="L3206" s="7">
        <v>24.5</v>
      </c>
      <c r="M3206" s="2">
        <f t="shared" si="1490"/>
        <v>100.42173722692542</v>
      </c>
      <c r="N3206" s="7">
        <v>26.2</v>
      </c>
      <c r="O3206" s="2">
        <f t="shared" si="1491"/>
        <v>11.321737226925421</v>
      </c>
      <c r="Q3206" s="2">
        <f t="shared" si="1492"/>
        <v>69.763892591146799</v>
      </c>
      <c r="R3206" s="2">
        <f t="shared" si="1507"/>
        <v>169.78384132195458</v>
      </c>
      <c r="S3206" s="2">
        <v>32.665799999999997</v>
      </c>
      <c r="T3206" s="2">
        <v>90</v>
      </c>
      <c r="U3206" s="7">
        <v>38.5</v>
      </c>
      <c r="V3206" s="2">
        <f t="shared" si="1505"/>
        <v>141.90137576760756</v>
      </c>
      <c r="W3206" s="7">
        <v>39.729999999999997</v>
      </c>
      <c r="X3206" s="2">
        <f t="shared" si="1503"/>
        <v>63.201679258041139</v>
      </c>
      <c r="Y3206" s="7">
        <v>24.81</v>
      </c>
      <c r="Z3206" s="2">
        <f t="shared" si="1506"/>
        <v>191.81152582587805</v>
      </c>
      <c r="AA3206" s="7">
        <v>46.4</v>
      </c>
      <c r="AB3206" s="7">
        <v>89.1</v>
      </c>
      <c r="AF3206">
        <f t="shared" si="1487"/>
        <v>62.737514472909524</v>
      </c>
      <c r="AH3206" s="15">
        <f t="shared" si="1500"/>
        <v>1</v>
      </c>
      <c r="AI3206">
        <f t="shared" si="1493"/>
        <v>-180.94267054815327</v>
      </c>
      <c r="AJ3206">
        <f t="shared" si="1494"/>
        <v>-436.9203340058329</v>
      </c>
      <c r="AK3206">
        <f t="shared" si="1495"/>
        <v>0.66423205472507696</v>
      </c>
      <c r="AL3206">
        <f t="shared" si="1508"/>
        <v>-52356132.802752435</v>
      </c>
      <c r="AM3206">
        <f t="shared" si="1496"/>
        <v>62377.849067983436</v>
      </c>
      <c r="AN3206">
        <f t="shared" si="1497"/>
        <v>-103.30545551840817</v>
      </c>
      <c r="AP3206" s="15">
        <v>1</v>
      </c>
      <c r="AQ3206">
        <f t="shared" si="1509"/>
        <v>-68726184678.367752</v>
      </c>
      <c r="AR3206">
        <f t="shared" si="1510"/>
        <v>-0.80522365041232091</v>
      </c>
      <c r="AS3206">
        <f t="shared" si="1511"/>
        <v>-2744317071390.3887</v>
      </c>
      <c r="AU3206">
        <f t="shared" si="1512"/>
        <v>817080184368.00012</v>
      </c>
      <c r="AV3206">
        <f t="shared" si="1498"/>
        <v>3.5192736951660458E+31</v>
      </c>
    </row>
    <row r="3207" spans="1:48" x14ac:dyDescent="0.3">
      <c r="A3207" s="4">
        <v>26.496300000000002</v>
      </c>
      <c r="B3207" s="4">
        <f t="shared" si="1499"/>
        <v>317</v>
      </c>
      <c r="C3207" s="7">
        <v>24.81</v>
      </c>
      <c r="D3207" s="2">
        <f t="shared" si="1501"/>
        <v>163.71553943690401</v>
      </c>
      <c r="E3207" s="6">
        <f t="shared" si="1488"/>
        <v>54.310944694083929</v>
      </c>
      <c r="F3207" s="2">
        <f t="shared" si="1502"/>
        <v>110.90382748147566</v>
      </c>
      <c r="G3207" s="7">
        <v>37.200000000000003</v>
      </c>
      <c r="H3207" s="3">
        <f t="shared" si="1504"/>
        <v>219.56612783853365</v>
      </c>
      <c r="J3207" s="7">
        <v>45.2</v>
      </c>
      <c r="K3207" s="2">
        <f t="shared" si="1489"/>
        <v>173.16612783853364</v>
      </c>
      <c r="L3207" s="7">
        <v>24.5</v>
      </c>
      <c r="M3207" s="2">
        <f t="shared" si="1490"/>
        <v>100.46043330805486</v>
      </c>
      <c r="N3207" s="7">
        <v>26.2</v>
      </c>
      <c r="O3207" s="2">
        <f t="shared" si="1491"/>
        <v>11.360433308054866</v>
      </c>
      <c r="Q3207" s="2">
        <f t="shared" si="1492"/>
        <v>69.792259817982909</v>
      </c>
      <c r="R3207" s="2">
        <f t="shared" si="1507"/>
        <v>169.81991002836207</v>
      </c>
      <c r="S3207" s="2">
        <v>32.665799999999997</v>
      </c>
      <c r="T3207" s="2">
        <v>90</v>
      </c>
      <c r="U3207" s="7">
        <v>38.5</v>
      </c>
      <c r="V3207" s="2">
        <f t="shared" si="1505"/>
        <v>142.20137576760757</v>
      </c>
      <c r="W3207" s="7">
        <v>39.729999999999997</v>
      </c>
      <c r="X3207" s="2">
        <f t="shared" si="1503"/>
        <v>63.58844286413705</v>
      </c>
      <c r="Y3207" s="7">
        <v>24.81</v>
      </c>
      <c r="Z3207" s="2">
        <f t="shared" si="1506"/>
        <v>192.32152582587804</v>
      </c>
      <c r="AA3207" s="7">
        <v>46.4</v>
      </c>
      <c r="AB3207" s="7">
        <v>89.1</v>
      </c>
      <c r="AF3207">
        <f t="shared" si="1487"/>
        <v>62.810851901381106</v>
      </c>
      <c r="AH3207" s="15">
        <f t="shared" si="1500"/>
        <v>1</v>
      </c>
      <c r="AI3207">
        <f t="shared" si="1493"/>
        <v>-110.98451668228586</v>
      </c>
      <c r="AJ3207">
        <f t="shared" si="1494"/>
        <v>-430.04408504493978</v>
      </c>
      <c r="AK3207">
        <f t="shared" si="1495"/>
        <v>0.71691165669647705</v>
      </c>
      <c r="AL3207">
        <f t="shared" si="1508"/>
        <v>-49648260.977270283</v>
      </c>
      <c r="AM3207">
        <f t="shared" si="1496"/>
        <v>58602.792186494131</v>
      </c>
      <c r="AN3207">
        <f t="shared" si="1497"/>
        <v>-105.46905432971539</v>
      </c>
      <c r="AP3207" s="15">
        <v>1</v>
      </c>
      <c r="AQ3207">
        <f t="shared" si="1509"/>
        <v>-3779911087.4422932</v>
      </c>
      <c r="AR3207">
        <f t="shared" si="1510"/>
        <v>-0.78876378438418548</v>
      </c>
      <c r="AS3207">
        <f t="shared" si="1511"/>
        <v>-2467404943416.5811</v>
      </c>
      <c r="AU3207">
        <f t="shared" si="1512"/>
        <v>233057143907.01917</v>
      </c>
      <c r="AV3207">
        <f t="shared" si="1498"/>
        <v>3.1019155728469262E+31</v>
      </c>
    </row>
    <row r="3208" spans="1:48" x14ac:dyDescent="0.3">
      <c r="A3208" s="4">
        <v>26.496300000000002</v>
      </c>
      <c r="B3208" s="4">
        <f t="shared" si="1499"/>
        <v>318</v>
      </c>
      <c r="C3208" s="7">
        <v>24.81</v>
      </c>
      <c r="D3208" s="2">
        <f t="shared" si="1501"/>
        <v>164.14675471553585</v>
      </c>
      <c r="E3208" s="6">
        <f t="shared" si="1488"/>
        <v>54.105489963523091</v>
      </c>
      <c r="F3208" s="2">
        <f t="shared" si="1502"/>
        <v>111.34172207113387</v>
      </c>
      <c r="G3208" s="7">
        <v>37.200000000000003</v>
      </c>
      <c r="H3208" s="3">
        <f t="shared" si="1504"/>
        <v>219.39112783853363</v>
      </c>
      <c r="J3208" s="7">
        <v>45.2</v>
      </c>
      <c r="K3208" s="2">
        <f t="shared" si="1489"/>
        <v>172.99112783853363</v>
      </c>
      <c r="L3208" s="7">
        <v>24.5</v>
      </c>
      <c r="M3208" s="2">
        <f t="shared" si="1490"/>
        <v>100.5024285752994</v>
      </c>
      <c r="N3208" s="7">
        <v>26.2</v>
      </c>
      <c r="O3208" s="2">
        <f t="shared" si="1491"/>
        <v>11.40242857529941</v>
      </c>
      <c r="Q3208" s="2">
        <f t="shared" si="1492"/>
        <v>69.819281253632809</v>
      </c>
      <c r="R3208" s="2">
        <f t="shared" si="1507"/>
        <v>169.85922242482951</v>
      </c>
      <c r="S3208" s="2">
        <v>32.665799999999997</v>
      </c>
      <c r="T3208" s="2">
        <v>90</v>
      </c>
      <c r="U3208" s="7">
        <v>38.5</v>
      </c>
      <c r="V3208" s="2">
        <f t="shared" si="1505"/>
        <v>142.50137576760758</v>
      </c>
      <c r="W3208" s="7">
        <v>39.729999999999997</v>
      </c>
      <c r="X3208" s="2">
        <f t="shared" si="1503"/>
        <v>63.966688329608559</v>
      </c>
      <c r="Y3208" s="7">
        <v>24.81</v>
      </c>
      <c r="Z3208" s="2">
        <f t="shared" si="1506"/>
        <v>192.83152582587803</v>
      </c>
      <c r="AA3208" s="7">
        <v>46.4</v>
      </c>
      <c r="AB3208" s="7">
        <v>89.1</v>
      </c>
      <c r="AF3208">
        <f t="shared" si="1487"/>
        <v>62.882430010601695</v>
      </c>
      <c r="AH3208" s="15">
        <f t="shared" si="1500"/>
        <v>1</v>
      </c>
      <c r="AI3208">
        <f t="shared" si="1493"/>
        <v>-106.24823873286186</v>
      </c>
      <c r="AJ3208">
        <f t="shared" si="1494"/>
        <v>-423.54939673836373</v>
      </c>
      <c r="AK3208">
        <f t="shared" si="1495"/>
        <v>0.77048525326802664</v>
      </c>
      <c r="AL3208">
        <f t="shared" si="1508"/>
        <v>-46935763.841180593</v>
      </c>
      <c r="AM3208">
        <f t="shared" si="1496"/>
        <v>54876.505243933367</v>
      </c>
      <c r="AN3208">
        <f t="shared" si="1497"/>
        <v>-107.80786535117545</v>
      </c>
      <c r="AP3208" s="15">
        <v>1</v>
      </c>
      <c r="AQ3208">
        <f t="shared" si="1509"/>
        <v>1929992047.9138808</v>
      </c>
      <c r="AR3208">
        <f t="shared" si="1510"/>
        <v>-0.77240956207294231</v>
      </c>
      <c r="AS3208">
        <f t="shared" si="1511"/>
        <v>1302671481310.47</v>
      </c>
      <c r="AU3208">
        <f t="shared" si="1512"/>
        <v>222629943497.08536</v>
      </c>
      <c r="AV3208">
        <f t="shared" si="1498"/>
        <v>2.6878019230464861E+31</v>
      </c>
    </row>
    <row r="3209" spans="1:48" x14ac:dyDescent="0.3">
      <c r="A3209" s="4">
        <v>26.496300000000002</v>
      </c>
      <c r="B3209" s="4">
        <f t="shared" si="1499"/>
        <v>319</v>
      </c>
      <c r="C3209" s="7">
        <v>24.81</v>
      </c>
      <c r="D3209" s="2">
        <f t="shared" si="1501"/>
        <v>164.58697918767547</v>
      </c>
      <c r="E3209" s="6">
        <f t="shared" si="1488"/>
        <v>53.8959789478685</v>
      </c>
      <c r="F3209" s="2">
        <f t="shared" si="1502"/>
        <v>111.77913848730569</v>
      </c>
      <c r="G3209" s="7">
        <v>37.200000000000003</v>
      </c>
      <c r="H3209" s="3">
        <f t="shared" si="1504"/>
        <v>219.21612783853362</v>
      </c>
      <c r="J3209" s="7">
        <v>45.2</v>
      </c>
      <c r="K3209" s="2">
        <f t="shared" si="1489"/>
        <v>172.81612783853362</v>
      </c>
      <c r="L3209" s="7">
        <v>24.5</v>
      </c>
      <c r="M3209" s="2">
        <f t="shared" si="1490"/>
        <v>100.54773252662693</v>
      </c>
      <c r="N3209" s="7">
        <v>26.2</v>
      </c>
      <c r="O3209" s="2">
        <f t="shared" si="1491"/>
        <v>11.447732526626936</v>
      </c>
      <c r="Q3209" s="2">
        <f t="shared" si="1492"/>
        <v>69.84487781087617</v>
      </c>
      <c r="R3209" s="2">
        <f t="shared" si="1507"/>
        <v>169.90178769855558</v>
      </c>
      <c r="S3209" s="2">
        <v>32.665799999999997</v>
      </c>
      <c r="T3209" s="2">
        <v>90</v>
      </c>
      <c r="U3209" s="7">
        <v>38.5</v>
      </c>
      <c r="V3209" s="2">
        <f t="shared" si="1505"/>
        <v>142.8013757676076</v>
      </c>
      <c r="W3209" s="7">
        <v>39.729999999999997</v>
      </c>
      <c r="X3209" s="2">
        <f t="shared" si="1503"/>
        <v>64.336434009373207</v>
      </c>
      <c r="Y3209" s="7">
        <v>24.81</v>
      </c>
      <c r="Z3209" s="2">
        <f t="shared" si="1506"/>
        <v>193.34152582587802</v>
      </c>
      <c r="AA3209" s="7">
        <v>46.4</v>
      </c>
      <c r="AB3209" s="7">
        <v>89.1</v>
      </c>
      <c r="AF3209">
        <f t="shared" si="1487"/>
        <v>62.952197028691252</v>
      </c>
      <c r="AH3209" s="15">
        <f t="shared" si="1500"/>
        <v>1</v>
      </c>
      <c r="AI3209">
        <f t="shared" si="1493"/>
        <v>-242.35469037610727</v>
      </c>
      <c r="AJ3209">
        <f t="shared" si="1494"/>
        <v>-415.89384419531126</v>
      </c>
      <c r="AK3209">
        <f t="shared" si="1495"/>
        <v>0.82507587959955919</v>
      </c>
      <c r="AL3209">
        <f t="shared" si="1508"/>
        <v>-44001289.568861105</v>
      </c>
      <c r="AM3209">
        <f t="shared" si="1496"/>
        <v>50949.469140960056</v>
      </c>
      <c r="AN3209">
        <f t="shared" si="1497"/>
        <v>-110.3128482241782</v>
      </c>
      <c r="AP3209" s="15">
        <v>1</v>
      </c>
      <c r="AQ3209">
        <f t="shared" si="1509"/>
        <v>-870623950028.39331</v>
      </c>
      <c r="AR3209">
        <f t="shared" si="1510"/>
        <v>-0.75615617114646816</v>
      </c>
      <c r="AS3209">
        <f t="shared" si="1511"/>
        <v>2556421853187.4521</v>
      </c>
      <c r="AU3209">
        <f t="shared" si="1512"/>
        <v>2230150855611.6768</v>
      </c>
      <c r="AV3209">
        <f t="shared" si="1498"/>
        <v>2.2306010634632233E+31</v>
      </c>
    </row>
    <row r="3210" spans="1:48" x14ac:dyDescent="0.3">
      <c r="A3210" s="4">
        <v>26.496300000000002</v>
      </c>
      <c r="B3210" s="4">
        <f t="shared" si="1499"/>
        <v>320</v>
      </c>
      <c r="C3210" s="7">
        <v>24.81</v>
      </c>
      <c r="D3210" s="2">
        <f t="shared" si="1501"/>
        <v>165.03624762940171</v>
      </c>
      <c r="E3210" s="6">
        <f t="shared" si="1488"/>
        <v>53.68242835218355</v>
      </c>
      <c r="F3210" s="2">
        <f t="shared" si="1502"/>
        <v>112.21606169325426</v>
      </c>
      <c r="G3210" s="7">
        <v>37.200000000000003</v>
      </c>
      <c r="H3210" s="3">
        <f t="shared" si="1504"/>
        <v>219.04112783853361</v>
      </c>
      <c r="J3210" s="7">
        <v>45.2</v>
      </c>
      <c r="K3210" s="2">
        <f t="shared" si="1489"/>
        <v>172.64112783853361</v>
      </c>
      <c r="L3210" s="7">
        <v>24.5</v>
      </c>
      <c r="M3210" s="2">
        <f t="shared" si="1490"/>
        <v>100.59635586555299</v>
      </c>
      <c r="N3210" s="7">
        <v>26.2</v>
      </c>
      <c r="O3210" s="2">
        <f t="shared" si="1491"/>
        <v>11.496355865552999</v>
      </c>
      <c r="Q3210" s="2">
        <f t="shared" si="1492"/>
        <v>69.868969001257284</v>
      </c>
      <c r="R3210" s="2">
        <f t="shared" si="1507"/>
        <v>169.94761623262224</v>
      </c>
      <c r="S3210" s="2">
        <v>32.665799999999997</v>
      </c>
      <c r="T3210" s="2">
        <v>90</v>
      </c>
      <c r="U3210" s="7">
        <v>38.5</v>
      </c>
      <c r="V3210" s="2">
        <f t="shared" si="1505"/>
        <v>143.10137576760761</v>
      </c>
      <c r="W3210" s="7">
        <v>39.729999999999997</v>
      </c>
      <c r="X3210" s="2">
        <f t="shared" si="1503"/>
        <v>64.697701130432534</v>
      </c>
      <c r="Y3210" s="7">
        <v>24.81</v>
      </c>
      <c r="Z3210" s="2">
        <f t="shared" si="1506"/>
        <v>193.85152582587801</v>
      </c>
      <c r="AA3210" s="7">
        <v>46.4</v>
      </c>
      <c r="AB3210" s="7">
        <v>89.1</v>
      </c>
      <c r="AF3210">
        <f t="shared" ref="AF3210:AF3250" si="1513">A3211*COS(B3211*3.1416/180)+W3211*COS(X3211*3.1416/180)+N3211*COS(O3211*3.1416/180)</f>
        <v>63.020098118164547</v>
      </c>
      <c r="AH3210" s="15">
        <f t="shared" si="1500"/>
        <v>1</v>
      </c>
      <c r="AI3210">
        <f t="shared" si="1493"/>
        <v>-410.22834090966234</v>
      </c>
      <c r="AJ3210">
        <f t="shared" si="1494"/>
        <v>-408.39825712080221</v>
      </c>
      <c r="AK3210">
        <f t="shared" si="1495"/>
        <v>0.88081425519495427</v>
      </c>
      <c r="AL3210">
        <f t="shared" si="1508"/>
        <v>-41031286.017119855</v>
      </c>
      <c r="AM3210">
        <f t="shared" si="1496"/>
        <v>47044.455644208603</v>
      </c>
      <c r="AN3210">
        <f t="shared" si="1497"/>
        <v>-112.97496028407625</v>
      </c>
      <c r="AP3210" s="15">
        <v>1</v>
      </c>
      <c r="AQ3210">
        <f t="shared" si="1509"/>
        <v>-8839884306448.498</v>
      </c>
      <c r="AR3210">
        <f t="shared" si="1510"/>
        <v>-0.73999896494205109</v>
      </c>
      <c r="AS3210">
        <f t="shared" si="1511"/>
        <v>-276818820810.73517</v>
      </c>
      <c r="AU3210">
        <f t="shared" si="1512"/>
        <v>14789882637653.994</v>
      </c>
      <c r="AV3210">
        <f t="shared" si="1498"/>
        <v>1.7343032263626218E+31</v>
      </c>
    </row>
    <row r="3211" spans="1:48" x14ac:dyDescent="0.3">
      <c r="A3211" s="4">
        <v>26.496300000000002</v>
      </c>
      <c r="B3211" s="4">
        <f t="shared" si="1499"/>
        <v>321</v>
      </c>
      <c r="C3211" s="7">
        <v>24.81</v>
      </c>
      <c r="D3211" s="2">
        <f t="shared" si="1501"/>
        <v>165.49459941366939</v>
      </c>
      <c r="E3211" s="6">
        <f t="shared" ref="E3211:E3250" si="1514">(SQRT(( (A3211*COS(B3211*PI()/180))^2+(A3211*SIN(B3211*PI()/180)-S3211)^2)))</f>
        <v>53.464855215719368</v>
      </c>
      <c r="F3211" s="2">
        <f t="shared" si="1502"/>
        <v>112.65247626761906</v>
      </c>
      <c r="G3211" s="7">
        <v>37.200000000000003</v>
      </c>
      <c r="H3211" s="3">
        <f t="shared" si="1504"/>
        <v>218.8661278385336</v>
      </c>
      <c r="J3211" s="7">
        <v>45.2</v>
      </c>
      <c r="K3211" s="2">
        <f t="shared" ref="K3211:K3250" si="1515">H3211-AA3211</f>
        <v>172.46612783853359</v>
      </c>
      <c r="L3211" s="7">
        <v>24.5</v>
      </c>
      <c r="M3211" s="2">
        <f t="shared" ref="M3211:M3250" si="1516">ACOS(((Y3211^2-L3211^2-Q3211^2)/(2*E3211*Q3211))*3.1416/180)*(180/PI())+R3211-160</f>
        <v>100.64831056975368</v>
      </c>
      <c r="N3211" s="7">
        <v>26.2</v>
      </c>
      <c r="O3211" s="2">
        <f t="shared" ref="O3211:O3250" si="1517">M3211-AB3211</f>
        <v>11.548310569753681</v>
      </c>
      <c r="Q3211" s="2">
        <f t="shared" ref="Q3211:Q3250" si="1518">SQRT((C3211*COS(D3211*PI()/180)+J3211*COS(K3211*PI()/180))^2+(C3211*SIN(D3211*PI()/180)+(J3211*SIN(K3211*PI()/180)))^2)</f>
        <v>69.891472868896585</v>
      </c>
      <c r="R3211" s="2">
        <f t="shared" si="1507"/>
        <v>169.99671967505262</v>
      </c>
      <c r="S3211" s="2">
        <v>32.665799999999997</v>
      </c>
      <c r="T3211" s="2">
        <v>90</v>
      </c>
      <c r="U3211" s="7">
        <v>38.5</v>
      </c>
      <c r="V3211" s="2">
        <f t="shared" si="1505"/>
        <v>143.40137576760762</v>
      </c>
      <c r="W3211" s="7">
        <v>39.729999999999997</v>
      </c>
      <c r="X3211" s="2">
        <f t="shared" si="1503"/>
        <v>65.050514057472796</v>
      </c>
      <c r="Y3211" s="7">
        <v>24.81</v>
      </c>
      <c r="Z3211" s="2">
        <f t="shared" si="1506"/>
        <v>194.361525825878</v>
      </c>
      <c r="AA3211" s="7">
        <v>46.4</v>
      </c>
      <c r="AB3211" s="7">
        <v>89.1</v>
      </c>
      <c r="AF3211">
        <f t="shared" si="1513"/>
        <v>63.086075274035252</v>
      </c>
      <c r="AH3211" s="15">
        <f t="shared" si="1500"/>
        <v>1</v>
      </c>
      <c r="AI3211">
        <f t="shared" ref="AI3211:AI3250" si="1519">A3211*SIN(B3211*3.1416/180)*G3211*COS(H3211*3.1416/180)-A3211*COS(B3211)*G3211*SIN(H3211)/U3211*SIN(V3211*3.1416/180)*A3211*SIN(B3211*3.1416/180)-(G3211*SIN(H3211*3.1416/180)*U3211*COS(V3211*3.1416/180))</f>
        <v>-425.39759792138335</v>
      </c>
      <c r="AJ3211">
        <f t="shared" ref="AJ3211:AJ3250" si="1520">(-1*AH3211*A3211*SIN(B3211*3.1416/180)*C3211*COS(D3211*3.1416/180))-(AH3211*A3211*COS(B3211*3.1416/180)*C3211*SIN(D3211*3.1416/180))/((W3211*SIN(X3211)*-A3211*SIN(B3211))-(C3211*SIN(D3211)*W3211*COS(X3211)))</f>
        <v>-402.65418429686434</v>
      </c>
      <c r="AK3211">
        <f t="shared" ref="AK3211:AK3250" si="1521">((W3211*SIN(X3211*3.1416/180)*A3211*COS(B3211*3.1416/180))-(W3211*COS(X3211*3.1416/180)*-1*A3211*SIN(B3211*3.1416/180)))/((W3211*SIN(X3211*3.1416/180)*-1*A3211*SIN(B3211*3.1416/180))-(C3211*SIN(D3211*0.0174)*W3211*COS(X3211*3.1416/180)))</f>
        <v>0.93783993358912832</v>
      </c>
      <c r="AL3211">
        <f t="shared" si="1508"/>
        <v>-38233324.299083441</v>
      </c>
      <c r="AM3211">
        <f t="shared" ref="AM3211:AM3250" si="1522">(AJ3211*C3211*SIN(D3211*3.1416/180)-AN3211*J3211*SIN(K3211*3.1416/180))*Y3211*COS(Z3211*3.1416/180)-(AJ3211*C3211*COS(D3211*3.1416/180)+AN3211*J3211*COS(K3211*3.1416/180))*Y3211*SIN(Z3211*3.1416/180)/(N3211*SIN(O3211*3.1416/180)*(AJ3211*C3211*SIN(D3211*3.1416/180)-AN3211*J3211*SIN(K3211*3.1416/180))-Y3211*SIN(Z3211*3.1416/180))*N3211*COS(O3211*3.1416/180)</f>
        <v>43399.491241984688</v>
      </c>
      <c r="AN3211">
        <f t="shared" ref="AN3211:AN3250" si="1523">U3211*SIN(V3211*3.1416/180)*A3211*COS(B3211*3.1416/180)-U3211*COS(V3211*3.1416/180)*A3211*SIN(B3211*3.1416/180)/U3211*SIN(V3211*3.1416/180)*A3211*SIN(B3211*3.1416/180)-G3211*SIN(H3211*3.1416/180)*U3211*COS(V3211*3.1416/180)</f>
        <v>-115.78517338685504</v>
      </c>
      <c r="AP3211" s="15">
        <v>1</v>
      </c>
      <c r="AQ3211">
        <f t="shared" si="1509"/>
        <v>-11449791456286.959</v>
      </c>
      <c r="AR3211">
        <f t="shared" si="1510"/>
        <v>-0.72393335551856808</v>
      </c>
      <c r="AS3211">
        <f t="shared" si="1511"/>
        <v>-2221008191942.394</v>
      </c>
      <c r="AU3211">
        <f t="shared" si="1512"/>
        <v>17126527245451.242</v>
      </c>
      <c r="AV3211">
        <f t="shared" ref="AV3211:AV3250" si="1524">(AR3211*C3211*SIN(D3211*3.1416/180)+AJ3211*AJ3211*C3211*COS(D3211*3.1416/180)-AQ3211*U3211*SIN(V3211*3.1416/180)+AN3211*AN3211*J3211*COS(K3211*3.1416/180)-AM3211*AM3211*N3211*COS(O3211*3.1416/180)-AL3211*AL3211*Y3211*COS(Z3211*3.1416/180))*Y3211*COS(Z3211*3.1416/180)-(AR3211*C3211*COS(D3211*3.1416/180)+AJ3211*AJ3211*C3211*SIN(D3211*3.1416/180)+AU3211*U3211*COS(V3211*3.1416/180)+AN3211*AN3211*J3211*SIN(K3211*3.1416/180)-AM3211*AM3211*N3211*SIN(O3211*3.1416/180)-AL3211*AL3211*Y3211*SIN(Z3211*3.1416/180))*Y3211*SIN(Z3211*3.1416/180)/N3211*SIN(O3211*3.1416/180)*(AR3211*C3211*SIN(D3211*3.1416/180)+AJ3211*AJ3211*C3211*COS(D3211*3.1416/180)-AU3211*U3211*SIN(V3211*3.1416/180)+AN3211*AN3211*J3211*COS(K3211*3.1416/180)-AM3211*AM3211*N3211*COS(O3211*3.1416/180)-AL3211*AL3211*Y3211*COS(Z3211*3.1416/180))-Y3211*SIN(Z3211*3.1416/180)*N3211*COS(O3211*3.1416/180)</f>
        <v>1.3830943597279694E+31</v>
      </c>
    </row>
    <row r="3212" spans="1:48" x14ac:dyDescent="0.3">
      <c r="A3212" s="4">
        <v>26.496300000000002</v>
      </c>
      <c r="B3212" s="4">
        <f t="shared" ref="B3212:B3250" si="1525">B3211+1</f>
        <v>322</v>
      </c>
      <c r="C3212" s="7">
        <v>24.81</v>
      </c>
      <c r="D3212" s="2">
        <f t="shared" si="1501"/>
        <v>165.96207875604972</v>
      </c>
      <c r="E3212" s="6">
        <f t="shared" si="1514"/>
        <v>53.243276911498711</v>
      </c>
      <c r="F3212" s="2">
        <f t="shared" si="1502"/>
        <v>113.08836638810914</v>
      </c>
      <c r="G3212" s="7">
        <v>37.200000000000003</v>
      </c>
      <c r="H3212" s="3">
        <f t="shared" si="1504"/>
        <v>218.69112783853359</v>
      </c>
      <c r="J3212" s="7">
        <v>45.2</v>
      </c>
      <c r="K3212" s="2">
        <f t="shared" si="1515"/>
        <v>172.29112783853358</v>
      </c>
      <c r="L3212" s="7">
        <v>24.5</v>
      </c>
      <c r="M3212" s="2">
        <f t="shared" si="1516"/>
        <v>100.7036099622249</v>
      </c>
      <c r="N3212" s="7">
        <v>26.2</v>
      </c>
      <c r="O3212" s="2">
        <f t="shared" si="1517"/>
        <v>11.603609962224908</v>
      </c>
      <c r="Q3212" s="2">
        <f t="shared" si="1518"/>
        <v>69.912305917785361</v>
      </c>
      <c r="R3212" s="2">
        <f t="shared" si="1507"/>
        <v>170.04911101048452</v>
      </c>
      <c r="S3212" s="2">
        <v>32.665799999999997</v>
      </c>
      <c r="T3212" s="2">
        <v>90</v>
      </c>
      <c r="U3212" s="7">
        <v>38.5</v>
      </c>
      <c r="V3212" s="2">
        <f t="shared" si="1505"/>
        <v>143.70137576760763</v>
      </c>
      <c r="W3212" s="7">
        <v>39.729999999999997</v>
      </c>
      <c r="X3212" s="2">
        <f t="shared" si="1503"/>
        <v>65.394900566563351</v>
      </c>
      <c r="Y3212" s="7">
        <v>24.81</v>
      </c>
      <c r="Z3212" s="2">
        <f t="shared" si="1506"/>
        <v>194.871525825878</v>
      </c>
      <c r="AA3212" s="7">
        <v>46.4</v>
      </c>
      <c r="AB3212" s="7">
        <v>89.1</v>
      </c>
      <c r="AF3212">
        <f t="shared" si="1513"/>
        <v>63.150067213456474</v>
      </c>
      <c r="AH3212" s="15">
        <f t="shared" ref="AH3212:AH3250" si="1526">AH3211</f>
        <v>1</v>
      </c>
      <c r="AI3212">
        <f t="shared" si="1519"/>
        <v>-251.00756448617085</v>
      </c>
      <c r="AJ3212">
        <f t="shared" si="1520"/>
        <v>-391.7867940721236</v>
      </c>
      <c r="AK3212">
        <f t="shared" si="1521"/>
        <v>0.99630259021801171</v>
      </c>
      <c r="AL3212">
        <f t="shared" si="1508"/>
        <v>-34701711.36354807</v>
      </c>
      <c r="AM3212">
        <f t="shared" si="1522"/>
        <v>38994.434704724401</v>
      </c>
      <c r="AN3212">
        <f t="shared" si="1523"/>
        <v>-118.7344904995773</v>
      </c>
      <c r="AP3212" s="15">
        <v>1</v>
      </c>
      <c r="AQ3212">
        <f t="shared" si="1509"/>
        <v>-1407553262019.375</v>
      </c>
      <c r="AR3212">
        <f t="shared" si="1510"/>
        <v>-0.70795436726009786</v>
      </c>
      <c r="AS3212">
        <f t="shared" si="1511"/>
        <v>-227851817315.31393</v>
      </c>
      <c r="AU3212">
        <f t="shared" si="1512"/>
        <v>2667015058264.3633</v>
      </c>
      <c r="AV3212">
        <f t="shared" si="1524"/>
        <v>1.0684943803601478E+31</v>
      </c>
    </row>
    <row r="3213" spans="1:48" x14ac:dyDescent="0.3">
      <c r="A3213" s="4">
        <v>26.496300000000002</v>
      </c>
      <c r="B3213" s="4">
        <f t="shared" si="1525"/>
        <v>323</v>
      </c>
      <c r="C3213" s="7">
        <v>24.81</v>
      </c>
      <c r="D3213" s="2">
        <f t="shared" si="1501"/>
        <v>166.43873497119358</v>
      </c>
      <c r="E3213" s="6">
        <f t="shared" si="1514"/>
        <v>53.017711145917019</v>
      </c>
      <c r="F3213" s="2">
        <f t="shared" si="1502"/>
        <v>113.52371581448149</v>
      </c>
      <c r="G3213" s="7">
        <v>37.200000000000003</v>
      </c>
      <c r="H3213" s="3">
        <f t="shared" si="1504"/>
        <v>218.51612783853358</v>
      </c>
      <c r="J3213" s="7">
        <v>45.2</v>
      </c>
      <c r="K3213" s="2">
        <f t="shared" si="1515"/>
        <v>172.11612783853357</v>
      </c>
      <c r="L3213" s="7">
        <v>24.5</v>
      </c>
      <c r="M3213" s="2">
        <f t="shared" si="1516"/>
        <v>100.762268785196</v>
      </c>
      <c r="N3213" s="7">
        <v>26.2</v>
      </c>
      <c r="O3213" s="2">
        <f t="shared" si="1517"/>
        <v>11.662268785196005</v>
      </c>
      <c r="Q3213" s="2">
        <f t="shared" si="1518"/>
        <v>69.931383032157143</v>
      </c>
      <c r="R3213" s="2">
        <f t="shared" si="1507"/>
        <v>170.10480463467405</v>
      </c>
      <c r="S3213" s="2">
        <v>32.665799999999997</v>
      </c>
      <c r="T3213" s="2">
        <v>90</v>
      </c>
      <c r="U3213" s="7">
        <v>38.5</v>
      </c>
      <c r="V3213" s="2">
        <f t="shared" si="1505"/>
        <v>144.00137576760764</v>
      </c>
      <c r="W3213" s="7">
        <v>39.729999999999997</v>
      </c>
      <c r="X3213" s="2">
        <f t="shared" si="1503"/>
        <v>65.730892127611469</v>
      </c>
      <c r="Y3213" s="7">
        <v>24.81</v>
      </c>
      <c r="Z3213" s="2">
        <f t="shared" si="1506"/>
        <v>195.38152582587799</v>
      </c>
      <c r="AA3213" s="7">
        <v>46.4</v>
      </c>
      <c r="AB3213" s="7">
        <v>89.1</v>
      </c>
      <c r="AF3213">
        <f t="shared" si="1513"/>
        <v>63.212009256414376</v>
      </c>
      <c r="AH3213" s="15">
        <f t="shared" si="1526"/>
        <v>1</v>
      </c>
      <c r="AI3213">
        <f t="shared" si="1519"/>
        <v>-60.355593614245208</v>
      </c>
      <c r="AJ3213">
        <f t="shared" si="1520"/>
        <v>-382.97439282073952</v>
      </c>
      <c r="AK3213">
        <f t="shared" si="1521"/>
        <v>1.0563634744517629</v>
      </c>
      <c r="AL3213">
        <f t="shared" si="1508"/>
        <v>-31386766.672121365</v>
      </c>
      <c r="AM3213">
        <f t="shared" si="1522"/>
        <v>34911.110420810197</v>
      </c>
      <c r="AN3213">
        <f t="shared" si="1523"/>
        <v>-121.81396202231917</v>
      </c>
      <c r="AP3213" s="15">
        <v>1</v>
      </c>
      <c r="AQ3213">
        <f t="shared" si="1509"/>
        <v>79689325269.758972</v>
      </c>
      <c r="AR3213">
        <f t="shared" si="1510"/>
        <v>-0.69205764672373027</v>
      </c>
      <c r="AS3213">
        <f t="shared" si="1511"/>
        <v>1686982922956.9282</v>
      </c>
      <c r="AU3213">
        <f t="shared" si="1512"/>
        <v>141437944308.76434</v>
      </c>
      <c r="AV3213">
        <f t="shared" si="1524"/>
        <v>7.7507997879138927E+30</v>
      </c>
    </row>
    <row r="3214" spans="1:48" x14ac:dyDescent="0.3">
      <c r="A3214" s="4">
        <v>26.496300000000002</v>
      </c>
      <c r="B3214" s="4">
        <f t="shared" si="1525"/>
        <v>324</v>
      </c>
      <c r="C3214" s="7">
        <v>24.81</v>
      </c>
      <c r="D3214" s="2">
        <f t="shared" si="1501"/>
        <v>166.92462274102093</v>
      </c>
      <c r="E3214" s="6">
        <f t="shared" si="1514"/>
        <v>52.788175958363269</v>
      </c>
      <c r="F3214" s="2">
        <f t="shared" si="1502"/>
        <v>113.95850787076489</v>
      </c>
      <c r="G3214" s="7">
        <v>37.200000000000003</v>
      </c>
      <c r="H3214" s="3">
        <f t="shared" si="1504"/>
        <v>218.34112783853357</v>
      </c>
      <c r="J3214" s="7">
        <v>45.2</v>
      </c>
      <c r="K3214" s="2">
        <f t="shared" si="1515"/>
        <v>171.94112783853356</v>
      </c>
      <c r="L3214" s="7">
        <v>24.5</v>
      </c>
      <c r="M3214" s="2">
        <f t="shared" si="1516"/>
        <v>100.82430327703179</v>
      </c>
      <c r="N3214" s="7">
        <v>26.2</v>
      </c>
      <c r="O3214" s="2">
        <f t="shared" si="1517"/>
        <v>11.724303277031794</v>
      </c>
      <c r="Q3214" s="2">
        <f t="shared" si="1518"/>
        <v>69.948617389493634</v>
      </c>
      <c r="R3214" s="2">
        <f t="shared" si="1507"/>
        <v>170.16381643207092</v>
      </c>
      <c r="S3214" s="2">
        <v>32.665799999999997</v>
      </c>
      <c r="T3214" s="2">
        <v>90</v>
      </c>
      <c r="U3214" s="7">
        <v>38.5</v>
      </c>
      <c r="V3214" s="2">
        <f t="shared" si="1505"/>
        <v>144.30137576760765</v>
      </c>
      <c r="W3214" s="7">
        <v>39.729999999999997</v>
      </c>
      <c r="X3214" s="2">
        <f t="shared" si="1503"/>
        <v>66.058524196279805</v>
      </c>
      <c r="Y3214" s="7">
        <v>24.81</v>
      </c>
      <c r="Z3214" s="2">
        <f t="shared" si="1506"/>
        <v>195.89152582587798</v>
      </c>
      <c r="AA3214" s="7">
        <v>46.4</v>
      </c>
      <c r="AB3214" s="7">
        <v>89.1</v>
      </c>
      <c r="AF3214">
        <f t="shared" si="1513"/>
        <v>63.271833196940236</v>
      </c>
      <c r="AH3214" s="15">
        <f t="shared" si="1526"/>
        <v>1</v>
      </c>
      <c r="AI3214">
        <f t="shared" si="1519"/>
        <v>-54.306847839726174</v>
      </c>
      <c r="AJ3214">
        <f t="shared" si="1520"/>
        <v>-376.09464611920401</v>
      </c>
      <c r="AK3214">
        <f t="shared" si="1521"/>
        <v>1.1181970566344588</v>
      </c>
      <c r="AL3214">
        <f t="shared" si="1508"/>
        <v>-28252076.468331978</v>
      </c>
      <c r="AM3214">
        <f t="shared" si="1522"/>
        <v>31103.186460357589</v>
      </c>
      <c r="AN3214">
        <f t="shared" si="1523"/>
        <v>-125.01470180996114</v>
      </c>
      <c r="AP3214" s="15">
        <v>1</v>
      </c>
      <c r="AQ3214">
        <f t="shared" si="1509"/>
        <v>90985578941.966736</v>
      </c>
      <c r="AR3214">
        <f t="shared" si="1510"/>
        <v>-0.67623848653003282</v>
      </c>
      <c r="AS3214">
        <f t="shared" si="1511"/>
        <v>361598875076.78137</v>
      </c>
      <c r="AU3214">
        <f t="shared" si="1512"/>
        <v>142423645608.12067</v>
      </c>
      <c r="AV3214">
        <f t="shared" si="1524"/>
        <v>5.4362671390657266E+30</v>
      </c>
    </row>
    <row r="3215" spans="1:48" x14ac:dyDescent="0.3">
      <c r="A3215" s="4">
        <v>26.496300000000002</v>
      </c>
      <c r="B3215" s="4">
        <f t="shared" si="1525"/>
        <v>325</v>
      </c>
      <c r="C3215" s="7">
        <v>24.81</v>
      </c>
      <c r="D3215" s="2">
        <f t="shared" si="1501"/>
        <v>167.41980239574008</v>
      </c>
      <c r="E3215" s="6">
        <f t="shared" si="1514"/>
        <v>52.554689720862449</v>
      </c>
      <c r="F3215" s="2">
        <f t="shared" si="1502"/>
        <v>114.39272542668697</v>
      </c>
      <c r="G3215" s="7">
        <v>37.200000000000003</v>
      </c>
      <c r="H3215" s="3">
        <f t="shared" si="1504"/>
        <v>218.16612783853355</v>
      </c>
      <c r="J3215" s="7">
        <v>45.2</v>
      </c>
      <c r="K3215" s="2">
        <f t="shared" si="1515"/>
        <v>171.76612783853355</v>
      </c>
      <c r="L3215" s="7">
        <v>24.5</v>
      </c>
      <c r="M3215" s="2">
        <f t="shared" si="1516"/>
        <v>100.88973125237652</v>
      </c>
      <c r="N3215" s="7">
        <v>26.2</v>
      </c>
      <c r="O3215" s="2">
        <f t="shared" si="1517"/>
        <v>11.789731252376527</v>
      </c>
      <c r="Q3215" s="2">
        <f t="shared" si="1518"/>
        <v>69.963920365683322</v>
      </c>
      <c r="R3215" s="2">
        <f t="shared" si="1507"/>
        <v>170.22616385672734</v>
      </c>
      <c r="S3215" s="2">
        <v>32.665799999999997</v>
      </c>
      <c r="T3215" s="2">
        <v>90</v>
      </c>
      <c r="U3215" s="7">
        <v>38.5</v>
      </c>
      <c r="V3215" s="2">
        <f t="shared" si="1505"/>
        <v>144.60137576760766</v>
      </c>
      <c r="W3215" s="7">
        <v>39.729999999999997</v>
      </c>
      <c r="X3215" s="2">
        <f t="shared" si="1503"/>
        <v>66.377836516126592</v>
      </c>
      <c r="Y3215" s="7">
        <v>24.81</v>
      </c>
      <c r="Z3215" s="2">
        <f t="shared" si="1506"/>
        <v>196.40152582587797</v>
      </c>
      <c r="AA3215" s="7">
        <v>46.4</v>
      </c>
      <c r="AB3215" s="7">
        <v>89.1</v>
      </c>
      <c r="AF3215">
        <f t="shared" si="1513"/>
        <v>63.329467164251085</v>
      </c>
      <c r="AH3215" s="15">
        <f t="shared" si="1526"/>
        <v>1</v>
      </c>
      <c r="AI3215">
        <f t="shared" si="1519"/>
        <v>-242.71609655729947</v>
      </c>
      <c r="AJ3215">
        <f t="shared" si="1520"/>
        <v>-367.89109373013582</v>
      </c>
      <c r="AK3215">
        <f t="shared" si="1521"/>
        <v>1.1819929069932327</v>
      </c>
      <c r="AL3215">
        <f t="shared" si="1508"/>
        <v>-24885543.211410429</v>
      </c>
      <c r="AM3215">
        <f t="shared" si="1522"/>
        <v>27118.184719962494</v>
      </c>
      <c r="AN3215">
        <f t="shared" si="1523"/>
        <v>-128.32790286292186</v>
      </c>
      <c r="AP3215" s="15">
        <v>1</v>
      </c>
      <c r="AQ3215">
        <f t="shared" si="1509"/>
        <v>-1201414300067.7954</v>
      </c>
      <c r="AR3215">
        <f t="shared" si="1510"/>
        <v>-0.66049191302572363</v>
      </c>
      <c r="AS3215">
        <f t="shared" si="1511"/>
        <v>-1328346735983.7783</v>
      </c>
      <c r="AU3215">
        <f t="shared" si="1512"/>
        <v>2564409845706.2549</v>
      </c>
      <c r="AV3215">
        <f t="shared" si="1524"/>
        <v>3.4156043362729654E+30</v>
      </c>
    </row>
    <row r="3216" spans="1:48" x14ac:dyDescent="0.3">
      <c r="A3216" s="4">
        <v>26.496300000000002</v>
      </c>
      <c r="B3216" s="4">
        <f t="shared" si="1525"/>
        <v>326</v>
      </c>
      <c r="C3216" s="7">
        <v>24.81</v>
      </c>
      <c r="D3216" s="2">
        <f t="shared" si="1501"/>
        <v>167.92434020890209</v>
      </c>
      <c r="E3216" s="6">
        <f t="shared" si="1514"/>
        <v>52.317271137742637</v>
      </c>
      <c r="F3216" s="2">
        <f t="shared" si="1502"/>
        <v>114.82635087825901</v>
      </c>
      <c r="G3216" s="7">
        <v>37.200000000000003</v>
      </c>
      <c r="H3216" s="3">
        <f t="shared" si="1504"/>
        <v>217.99112783853354</v>
      </c>
      <c r="J3216" s="7">
        <v>45.2</v>
      </c>
      <c r="K3216" s="2">
        <f t="shared" si="1515"/>
        <v>171.59112783853354</v>
      </c>
      <c r="L3216" s="7">
        <v>24.5</v>
      </c>
      <c r="M3216" s="2">
        <f t="shared" si="1516"/>
        <v>100.95857218581648</v>
      </c>
      <c r="N3216" s="7">
        <v>26.2</v>
      </c>
      <c r="O3216" s="2">
        <f t="shared" si="1517"/>
        <v>11.858572185816485</v>
      </c>
      <c r="Q3216" s="2">
        <f t="shared" si="1518"/>
        <v>69.977201431805582</v>
      </c>
      <c r="R3216" s="2">
        <f t="shared" si="1507"/>
        <v>170.29186601682676</v>
      </c>
      <c r="S3216" s="2">
        <v>32.665799999999997</v>
      </c>
      <c r="T3216" s="2">
        <v>90</v>
      </c>
      <c r="U3216" s="7">
        <v>38.5</v>
      </c>
      <c r="V3216" s="2">
        <f t="shared" si="1505"/>
        <v>144.90137576760768</v>
      </c>
      <c r="W3216" s="7">
        <v>39.729999999999997</v>
      </c>
      <c r="X3216" s="2">
        <f t="shared" si="1503"/>
        <v>66.688873431792771</v>
      </c>
      <c r="Y3216" s="7">
        <v>24.81</v>
      </c>
      <c r="Z3216" s="2">
        <f t="shared" si="1506"/>
        <v>196.91152582587796</v>
      </c>
      <c r="AA3216" s="7">
        <v>46.4</v>
      </c>
      <c r="AB3216" s="7">
        <v>89.1</v>
      </c>
      <c r="AF3216">
        <f t="shared" si="1513"/>
        <v>63.384835473163974</v>
      </c>
      <c r="AH3216" s="15">
        <f t="shared" si="1526"/>
        <v>1</v>
      </c>
      <c r="AI3216">
        <f t="shared" si="1519"/>
        <v>-440.20085446872673</v>
      </c>
      <c r="AJ3216">
        <f t="shared" si="1520"/>
        <v>-359.36221876757912</v>
      </c>
      <c r="AK3216">
        <f t="shared" si="1521"/>
        <v>1.2479578507551825</v>
      </c>
      <c r="AL3216">
        <f t="shared" si="1508"/>
        <v>-21410262.208613191</v>
      </c>
      <c r="AM3216">
        <f t="shared" si="1522"/>
        <v>23097.796364495993</v>
      </c>
      <c r="AN3216">
        <f t="shared" si="1523"/>
        <v>-131.74485265671353</v>
      </c>
      <c r="AP3216" s="15">
        <v>1</v>
      </c>
      <c r="AQ3216">
        <f t="shared" si="1509"/>
        <v>-13434401376181.598</v>
      </c>
      <c r="AR3216">
        <f t="shared" si="1510"/>
        <v>-0.64481307974697033</v>
      </c>
      <c r="AS3216">
        <f t="shared" si="1511"/>
        <v>-282043555717.92059</v>
      </c>
      <c r="AU3216">
        <f t="shared" si="1512"/>
        <v>20570903017861.477</v>
      </c>
      <c r="AV3216">
        <f t="shared" si="1524"/>
        <v>1.5701196857815277E+30</v>
      </c>
    </row>
    <row r="3217" spans="1:48" x14ac:dyDescent="0.3">
      <c r="A3217" s="4">
        <v>26.496300000000002</v>
      </c>
      <c r="B3217" s="4">
        <f t="shared" si="1525"/>
        <v>327</v>
      </c>
      <c r="C3217" s="7">
        <v>24.81</v>
      </c>
      <c r="D3217" s="2">
        <f t="shared" si="1501"/>
        <v>168.43830870781261</v>
      </c>
      <c r="E3217" s="6">
        <f t="shared" si="1514"/>
        <v>52.075939245329309</v>
      </c>
      <c r="F3217" s="2">
        <f t="shared" si="1502"/>
        <v>115.25936612747091</v>
      </c>
      <c r="G3217" s="7">
        <v>37.200000000000003</v>
      </c>
      <c r="H3217" s="3">
        <f t="shared" si="1504"/>
        <v>217.81612783853353</v>
      </c>
      <c r="J3217" s="7">
        <v>45.2</v>
      </c>
      <c r="K3217" s="2">
        <f t="shared" si="1515"/>
        <v>171.41612783853353</v>
      </c>
      <c r="L3217" s="7">
        <v>24.5</v>
      </c>
      <c r="M3217" s="2">
        <f t="shared" si="1516"/>
        <v>101.03084729936666</v>
      </c>
      <c r="N3217" s="7">
        <v>26.2</v>
      </c>
      <c r="O3217" s="2">
        <f t="shared" si="1517"/>
        <v>11.930847299366661</v>
      </c>
      <c r="Q3217" s="2">
        <f t="shared" si="1518"/>
        <v>69.988368041963113</v>
      </c>
      <c r="R3217" s="2">
        <f t="shared" si="1507"/>
        <v>170.36094376314719</v>
      </c>
      <c r="S3217" s="2">
        <v>32.665799999999997</v>
      </c>
      <c r="T3217" s="2">
        <v>90</v>
      </c>
      <c r="U3217" s="7">
        <v>38.5</v>
      </c>
      <c r="V3217" s="2">
        <f t="shared" si="1505"/>
        <v>145.20137576760769</v>
      </c>
      <c r="W3217" s="7">
        <v>39.729999999999997</v>
      </c>
      <c r="X3217" s="2">
        <f t="shared" si="1503"/>
        <v>66.991684214135788</v>
      </c>
      <c r="Y3217" s="7">
        <v>24.81</v>
      </c>
      <c r="Z3217" s="2">
        <f t="shared" si="1506"/>
        <v>197.42152582587795</v>
      </c>
      <c r="AA3217" s="7">
        <v>46.4</v>
      </c>
      <c r="AB3217" s="7">
        <v>89.1</v>
      </c>
      <c r="AF3217">
        <f t="shared" si="1513"/>
        <v>63.43785846305844</v>
      </c>
      <c r="AH3217" s="15">
        <f t="shared" si="1526"/>
        <v>1</v>
      </c>
      <c r="AI3217">
        <f t="shared" si="1519"/>
        <v>-472.68450203648194</v>
      </c>
      <c r="AJ3217">
        <f t="shared" si="1520"/>
        <v>-350.30100395892038</v>
      </c>
      <c r="AK3217">
        <f t="shared" si="1521"/>
        <v>1.3163184531270564</v>
      </c>
      <c r="AL3217">
        <f t="shared" si="1508"/>
        <v>-17795119.971690379</v>
      </c>
      <c r="AM3217">
        <f t="shared" si="1522"/>
        <v>19014.122010788229</v>
      </c>
      <c r="AN3217">
        <f t="shared" si="1523"/>
        <v>-135.25694808105243</v>
      </c>
      <c r="AP3217" s="15">
        <v>1</v>
      </c>
      <c r="AQ3217">
        <f t="shared" si="1509"/>
        <v>-16296327479698.953</v>
      </c>
      <c r="AR3217">
        <f t="shared" si="1510"/>
        <v>-0.62919694651593105</v>
      </c>
      <c r="AS3217">
        <f t="shared" si="1511"/>
        <v>1026801196969.4373</v>
      </c>
      <c r="AU3217">
        <f t="shared" si="1512"/>
        <v>27077740779446.109</v>
      </c>
      <c r="AV3217">
        <f t="shared" si="1524"/>
        <v>6.0521723729207514E+29</v>
      </c>
    </row>
    <row r="3218" spans="1:48" x14ac:dyDescent="0.3">
      <c r="A3218" s="4">
        <v>26.496300000000002</v>
      </c>
      <c r="B3218" s="4">
        <f t="shared" si="1525"/>
        <v>328</v>
      </c>
      <c r="C3218" s="7">
        <v>24.81</v>
      </c>
      <c r="D3218" s="2">
        <f t="shared" si="1501"/>
        <v>168.96178700074995</v>
      </c>
      <c r="E3218" s="6">
        <f t="shared" si="1514"/>
        <v>51.830713411669606</v>
      </c>
      <c r="F3218" s="2">
        <f t="shared" si="1502"/>
        <v>115.69175256104548</v>
      </c>
      <c r="G3218" s="7">
        <v>37.200000000000003</v>
      </c>
      <c r="H3218" s="3">
        <f t="shared" si="1504"/>
        <v>217.64112783853352</v>
      </c>
      <c r="J3218" s="7">
        <v>45.2</v>
      </c>
      <c r="K3218" s="2">
        <f t="shared" si="1515"/>
        <v>171.24112783853352</v>
      </c>
      <c r="L3218" s="7">
        <v>24.5</v>
      </c>
      <c r="M3218" s="2">
        <f t="shared" si="1516"/>
        <v>101.10657965411184</v>
      </c>
      <c r="N3218" s="7">
        <v>26.2</v>
      </c>
      <c r="O3218" s="2">
        <f t="shared" si="1517"/>
        <v>12.006579654111846</v>
      </c>
      <c r="Q3218" s="2">
        <f t="shared" si="1518"/>
        <v>69.997325511529979</v>
      </c>
      <c r="R3218" s="2">
        <f t="shared" si="1507"/>
        <v>170.43341978180231</v>
      </c>
      <c r="S3218" s="2">
        <v>32.665799999999997</v>
      </c>
      <c r="T3218" s="2">
        <v>90</v>
      </c>
      <c r="U3218" s="7">
        <v>38.5</v>
      </c>
      <c r="V3218" s="2">
        <f t="shared" si="1505"/>
        <v>145.5013757676077</v>
      </c>
      <c r="W3218" s="7">
        <v>39.729999999999997</v>
      </c>
      <c r="X3218" s="2">
        <f t="shared" si="1503"/>
        <v>67.286323398294314</v>
      </c>
      <c r="Y3218" s="7">
        <v>24.81</v>
      </c>
      <c r="Z3218" s="2">
        <f t="shared" si="1506"/>
        <v>197.93152582587794</v>
      </c>
      <c r="AA3218" s="7">
        <v>46.4</v>
      </c>
      <c r="AB3218" s="7">
        <v>89.1</v>
      </c>
      <c r="AF3218">
        <f t="shared" si="1513"/>
        <v>63.488452324582028</v>
      </c>
      <c r="AH3218" s="15">
        <f t="shared" si="1526"/>
        <v>1</v>
      </c>
      <c r="AI3218">
        <f t="shared" si="1519"/>
        <v>-352.77055140961295</v>
      </c>
      <c r="AJ3218">
        <f t="shared" si="1520"/>
        <v>-342.03422717284667</v>
      </c>
      <c r="AK3218">
        <f t="shared" si="1521"/>
        <v>1.3873238994559323</v>
      </c>
      <c r="AL3218">
        <f t="shared" si="1508"/>
        <v>-14169995.732220834</v>
      </c>
      <c r="AM3218">
        <f t="shared" si="1522"/>
        <v>15009.590836770945</v>
      </c>
      <c r="AN3218">
        <f t="shared" si="1523"/>
        <v>-138.85570996013644</v>
      </c>
      <c r="AP3218" s="15">
        <v>1</v>
      </c>
      <c r="AQ3218">
        <f t="shared" si="1509"/>
        <v>-4303665637667.1982</v>
      </c>
      <c r="AR3218">
        <f t="shared" si="1510"/>
        <v>-0.61363843576696853</v>
      </c>
      <c r="AS3218">
        <f t="shared" si="1511"/>
        <v>108163868454.09453</v>
      </c>
      <c r="AU3218">
        <f t="shared" si="1512"/>
        <v>9522118437707.1895</v>
      </c>
      <c r="AV3218">
        <f t="shared" si="1524"/>
        <v>3.3852989181992483E+29</v>
      </c>
    </row>
    <row r="3219" spans="1:48" x14ac:dyDescent="0.3">
      <c r="A3219" s="4">
        <v>26.496300000000002</v>
      </c>
      <c r="B3219" s="4">
        <f t="shared" si="1525"/>
        <v>329</v>
      </c>
      <c r="C3219" s="7">
        <v>24.81</v>
      </c>
      <c r="D3219" s="2">
        <f t="shared" si="1501"/>
        <v>169.49486112257904</v>
      </c>
      <c r="E3219" s="6">
        <f t="shared" si="1514"/>
        <v>51.581613336289728</v>
      </c>
      <c r="F3219" s="2">
        <f t="shared" si="1502"/>
        <v>116.1234910281983</v>
      </c>
      <c r="G3219" s="7">
        <v>37.200000000000003</v>
      </c>
      <c r="H3219" s="3">
        <f t="shared" si="1504"/>
        <v>217.46612783853351</v>
      </c>
      <c r="J3219" s="7">
        <v>45.2</v>
      </c>
      <c r="K3219" s="2">
        <f t="shared" si="1515"/>
        <v>171.0661278385335</v>
      </c>
      <c r="L3219" s="7">
        <v>24.5</v>
      </c>
      <c r="M3219" s="2">
        <f t="shared" si="1516"/>
        <v>101.18579424636846</v>
      </c>
      <c r="N3219" s="7">
        <v>26.2</v>
      </c>
      <c r="O3219" s="2">
        <f t="shared" si="1517"/>
        <v>12.085794246368465</v>
      </c>
      <c r="Q3219" s="2">
        <f t="shared" si="1518"/>
        <v>70.003976885119201</v>
      </c>
      <c r="R3219" s="2">
        <f t="shared" si="1507"/>
        <v>170.50931869163801</v>
      </c>
      <c r="S3219" s="2">
        <v>32.665799999999997</v>
      </c>
      <c r="T3219" s="2">
        <v>90</v>
      </c>
      <c r="U3219" s="7">
        <v>38.5</v>
      </c>
      <c r="V3219" s="2">
        <f t="shared" si="1505"/>
        <v>145.80137576760771</v>
      </c>
      <c r="W3219" s="7">
        <v>39.729999999999997</v>
      </c>
      <c r="X3219" s="2">
        <f t="shared" si="1503"/>
        <v>67.572851135766768</v>
      </c>
      <c r="Y3219" s="7">
        <v>24.81</v>
      </c>
      <c r="Z3219" s="2">
        <f t="shared" si="1506"/>
        <v>198.44152582587793</v>
      </c>
      <c r="AA3219" s="7">
        <v>46.4</v>
      </c>
      <c r="AB3219" s="7">
        <v>89.1</v>
      </c>
      <c r="AF3219">
        <f t="shared" si="1513"/>
        <v>63.536528913204123</v>
      </c>
      <c r="AH3219" s="15">
        <f t="shared" si="1526"/>
        <v>1</v>
      </c>
      <c r="AI3219">
        <f t="shared" si="1519"/>
        <v>-236.17999508173489</v>
      </c>
      <c r="AJ3219">
        <f t="shared" si="1520"/>
        <v>-333.01761668446153</v>
      </c>
      <c r="AK3219">
        <f t="shared" si="1521"/>
        <v>1.4612493505631705</v>
      </c>
      <c r="AL3219">
        <f t="shared" si="1508"/>
        <v>-10311160.742811883</v>
      </c>
      <c r="AM3219">
        <f t="shared" si="1522"/>
        <v>10853.998237376687</v>
      </c>
      <c r="AN3219">
        <f t="shared" si="1523"/>
        <v>-142.53279712670417</v>
      </c>
      <c r="AP3219" s="15">
        <v>1</v>
      </c>
      <c r="AQ3219">
        <f t="shared" si="1509"/>
        <v>-618522340462.52612</v>
      </c>
      <c r="AR3219">
        <f t="shared" si="1510"/>
        <v>-0.5981320831221355</v>
      </c>
      <c r="AS3219">
        <f t="shared" si="1511"/>
        <v>-783189304860.84631</v>
      </c>
      <c r="AU3219">
        <f t="shared" si="1512"/>
        <v>2624598050279.7515</v>
      </c>
      <c r="AV3219">
        <f t="shared" si="1524"/>
        <v>1.1517457498408046E+29</v>
      </c>
    </row>
    <row r="3220" spans="1:48" x14ac:dyDescent="0.3">
      <c r="A3220" s="4">
        <v>26.496300000000002</v>
      </c>
      <c r="B3220" s="4">
        <f t="shared" si="1525"/>
        <v>330</v>
      </c>
      <c r="C3220" s="7">
        <v>24.81</v>
      </c>
      <c r="D3220" s="2">
        <f t="shared" si="1501"/>
        <v>170.03762440050397</v>
      </c>
      <c r="E3220" s="6">
        <f t="shared" si="1514"/>
        <v>51.328659049988836</v>
      </c>
      <c r="F3220" s="2">
        <f t="shared" si="1502"/>
        <v>116.55456181734452</v>
      </c>
      <c r="G3220" s="7">
        <v>37.200000000000003</v>
      </c>
      <c r="H3220" s="3">
        <f t="shared" si="1504"/>
        <v>217.2911278385335</v>
      </c>
      <c r="J3220" s="7">
        <v>45.2</v>
      </c>
      <c r="K3220" s="2">
        <f t="shared" si="1515"/>
        <v>170.89112783853349</v>
      </c>
      <c r="L3220" s="7">
        <v>24.5</v>
      </c>
      <c r="M3220" s="2">
        <f t="shared" si="1516"/>
        <v>101.26851810876099</v>
      </c>
      <c r="N3220" s="7">
        <v>26.2</v>
      </c>
      <c r="O3220" s="2">
        <f t="shared" si="1517"/>
        <v>12.168518108760992</v>
      </c>
      <c r="Q3220" s="2">
        <f t="shared" si="1518"/>
        <v>70.008222793504032</v>
      </c>
      <c r="R3220" s="2">
        <f t="shared" si="1507"/>
        <v>170.58866714669301</v>
      </c>
      <c r="S3220" s="2">
        <v>32.665799999999997</v>
      </c>
      <c r="T3220" s="2">
        <v>90</v>
      </c>
      <c r="U3220" s="7">
        <v>38.5</v>
      </c>
      <c r="V3220" s="2">
        <f t="shared" si="1505"/>
        <v>146.10137576760772</v>
      </c>
      <c r="W3220" s="7">
        <v>39.729999999999997</v>
      </c>
      <c r="X3220" s="2">
        <f t="shared" si="1503"/>
        <v>67.851333561697757</v>
      </c>
      <c r="Y3220" s="7">
        <v>24.81</v>
      </c>
      <c r="Z3220" s="2">
        <f t="shared" si="1506"/>
        <v>198.95152582587792</v>
      </c>
      <c r="AA3220" s="7">
        <v>46.4</v>
      </c>
      <c r="AB3220" s="7">
        <v>89.1</v>
      </c>
      <c r="AF3220">
        <f t="shared" si="1513"/>
        <v>63.581995548622118</v>
      </c>
      <c r="AH3220" s="15">
        <f t="shared" si="1526"/>
        <v>1</v>
      </c>
      <c r="AI3220">
        <f t="shared" si="1519"/>
        <v>-234.80932273558875</v>
      </c>
      <c r="AJ3220">
        <f t="shared" si="1520"/>
        <v>-323.32393480162011</v>
      </c>
      <c r="AK3220">
        <f t="shared" si="1521"/>
        <v>1.5383998718064724</v>
      </c>
      <c r="AL3220">
        <f t="shared" si="1508"/>
        <v>-6078176.5770674469</v>
      </c>
      <c r="AM3220">
        <f t="shared" si="1522"/>
        <v>6414.2073779771608</v>
      </c>
      <c r="AN3220">
        <f t="shared" si="1523"/>
        <v>-146.28002002347262</v>
      </c>
      <c r="AP3220" s="15">
        <v>1</v>
      </c>
      <c r="AQ3220">
        <f t="shared" si="1509"/>
        <v>-450998561679.96619</v>
      </c>
      <c r="AR3220">
        <f t="shared" si="1510"/>
        <v>-0.58267232555116555</v>
      </c>
      <c r="AS3220">
        <f t="shared" si="1511"/>
        <v>79069629596.915512</v>
      </c>
      <c r="AU3220">
        <f t="shared" si="1512"/>
        <v>2655751237171.3237</v>
      </c>
      <c r="AV3220">
        <f t="shared" si="1524"/>
        <v>1.1173247097535751E+28</v>
      </c>
    </row>
    <row r="3221" spans="1:48" x14ac:dyDescent="0.3">
      <c r="A3221" s="4">
        <v>26.496300000000002</v>
      </c>
      <c r="B3221" s="4">
        <f t="shared" si="1525"/>
        <v>331</v>
      </c>
      <c r="C3221" s="7">
        <v>24.81</v>
      </c>
      <c r="D3221" s="2">
        <f t="shared" si="1501"/>
        <v>170.59017784187776</v>
      </c>
      <c r="E3221" s="6">
        <f t="shared" si="1514"/>
        <v>51.071870914672587</v>
      </c>
      <c r="F3221" s="2">
        <f t="shared" si="1502"/>
        <v>116.98494463169295</v>
      </c>
      <c r="G3221" s="7">
        <v>37.200000000000003</v>
      </c>
      <c r="H3221" s="3">
        <f t="shared" si="1504"/>
        <v>217.11612783853349</v>
      </c>
      <c r="J3221" s="7">
        <v>45.2</v>
      </c>
      <c r="K3221" s="2">
        <f t="shared" si="1515"/>
        <v>170.71612783853348</v>
      </c>
      <c r="L3221" s="7">
        <v>24.5</v>
      </c>
      <c r="M3221" s="2">
        <f t="shared" si="1516"/>
        <v>101.35478041665203</v>
      </c>
      <c r="N3221" s="7">
        <v>26.2</v>
      </c>
      <c r="O3221" s="2">
        <f t="shared" si="1517"/>
        <v>12.254780416652039</v>
      </c>
      <c r="Q3221" s="2">
        <f t="shared" si="1518"/>
        <v>70.009961298648932</v>
      </c>
      <c r="R3221" s="2">
        <f t="shared" si="1507"/>
        <v>170.67149394417814</v>
      </c>
      <c r="S3221" s="2">
        <v>32.665799999999997</v>
      </c>
      <c r="T3221" s="2">
        <v>90</v>
      </c>
      <c r="U3221" s="7">
        <v>38.5</v>
      </c>
      <c r="V3221" s="2">
        <f t="shared" si="1505"/>
        <v>146.40137576760773</v>
      </c>
      <c r="W3221" s="7">
        <v>39.729999999999997</v>
      </c>
      <c r="X3221" s="2">
        <f t="shared" si="1503"/>
        <v>68.121843178694533</v>
      </c>
      <c r="Y3221" s="7">
        <v>24.81</v>
      </c>
      <c r="Z3221" s="2">
        <f t="shared" si="1506"/>
        <v>199.46152582587791</v>
      </c>
      <c r="AA3221" s="7">
        <v>46.4</v>
      </c>
      <c r="AB3221" s="7">
        <v>89.1</v>
      </c>
      <c r="AF3221">
        <f t="shared" si="1513"/>
        <v>63.62475479891242</v>
      </c>
      <c r="AH3221" s="15">
        <f t="shared" si="1526"/>
        <v>1</v>
      </c>
      <c r="AI3221">
        <f t="shared" si="1519"/>
        <v>-312.62968211639912</v>
      </c>
      <c r="AJ3221">
        <f t="shared" si="1520"/>
        <v>-314.32902591531484</v>
      </c>
      <c r="AK3221">
        <f t="shared" si="1521"/>
        <v>1.6191150580469025</v>
      </c>
      <c r="AL3221">
        <f t="shared" si="1508"/>
        <v>-933034.90365961532</v>
      </c>
      <c r="AM3221">
        <f t="shared" si="1522"/>
        <v>1166.1731688960931</v>
      </c>
      <c r="AN3221">
        <f t="shared" si="1523"/>
        <v>-150.08935380664832</v>
      </c>
      <c r="AP3221" s="15">
        <v>1</v>
      </c>
      <c r="AQ3221">
        <f t="shared" si="1509"/>
        <v>-1087881069317.4858</v>
      </c>
      <c r="AR3221">
        <f t="shared" si="1510"/>
        <v>-0.5672534970138049</v>
      </c>
      <c r="AS3221">
        <f t="shared" si="1511"/>
        <v>539098778628.30707</v>
      </c>
      <c r="AU3221">
        <f t="shared" si="1512"/>
        <v>6664367459785.1211</v>
      </c>
      <c r="AV3221">
        <f t="shared" si="1524"/>
        <v>1.6820017952575455E+27</v>
      </c>
    </row>
    <row r="3222" spans="1:48" x14ac:dyDescent="0.3">
      <c r="A3222" s="4">
        <v>26.496300000000002</v>
      </c>
      <c r="B3222" s="4">
        <f t="shared" si="1525"/>
        <v>332</v>
      </c>
      <c r="C3222" s="7">
        <v>24.81</v>
      </c>
      <c r="D3222" s="2">
        <f t="shared" si="1501"/>
        <v>171.15263054617523</v>
      </c>
      <c r="E3222" s="6">
        <f t="shared" si="1514"/>
        <v>50.811269623230459</v>
      </c>
      <c r="F3222" s="2">
        <f t="shared" si="1502"/>
        <v>117.41461856366071</v>
      </c>
      <c r="G3222" s="7">
        <v>37.200000000000003</v>
      </c>
      <c r="H3222" s="3">
        <f t="shared" si="1504"/>
        <v>216.94112783853348</v>
      </c>
      <c r="J3222" s="7">
        <v>45.2</v>
      </c>
      <c r="K3222" s="2">
        <f t="shared" si="1515"/>
        <v>170.54112783853347</v>
      </c>
      <c r="L3222" s="7">
        <v>24.5</v>
      </c>
      <c r="M3222" s="2">
        <f t="shared" si="1516"/>
        <v>101.44461260040015</v>
      </c>
      <c r="N3222" s="7">
        <v>26.2</v>
      </c>
      <c r="O3222" s="2">
        <f t="shared" si="1517"/>
        <v>12.344612600400154</v>
      </c>
      <c r="Q3222" s="2">
        <f t="shared" si="1518"/>
        <v>70.009087725917539</v>
      </c>
      <c r="R3222" s="2">
        <f t="shared" si="1507"/>
        <v>170.75783013846586</v>
      </c>
      <c r="S3222" s="2">
        <v>32.665799999999997</v>
      </c>
      <c r="T3222" s="2">
        <v>90</v>
      </c>
      <c r="U3222" s="7">
        <v>38.5</v>
      </c>
      <c r="V3222" s="2">
        <f t="shared" si="1505"/>
        <v>146.70137576760774</v>
      </c>
      <c r="W3222" s="7">
        <v>39.729999999999997</v>
      </c>
      <c r="X3222" s="2">
        <f t="shared" si="1503"/>
        <v>68.3844592586386</v>
      </c>
      <c r="Y3222" s="7">
        <v>24.81</v>
      </c>
      <c r="Z3222" s="2">
        <f t="shared" si="1506"/>
        <v>199.9715258258779</v>
      </c>
      <c r="AA3222" s="7">
        <v>46.4</v>
      </c>
      <c r="AB3222" s="7">
        <v>89.1</v>
      </c>
      <c r="AF3222">
        <f t="shared" si="1513"/>
        <v>63.664704248190532</v>
      </c>
      <c r="AH3222" s="15">
        <f t="shared" si="1526"/>
        <v>1</v>
      </c>
      <c r="AI3222">
        <f t="shared" si="1519"/>
        <v>-365.47811749501824</v>
      </c>
      <c r="AJ3222">
        <f t="shared" si="1520"/>
        <v>-304.87124543474187</v>
      </c>
      <c r="AK3222">
        <f t="shared" si="1521"/>
        <v>1.7037745069510535</v>
      </c>
      <c r="AL3222">
        <f t="shared" si="1508"/>
        <v>30478689.859569315</v>
      </c>
      <c r="AM3222">
        <f t="shared" si="1522"/>
        <v>-29977.842334113768</v>
      </c>
      <c r="AN3222">
        <f t="shared" si="1523"/>
        <v>-153.9529509273043</v>
      </c>
      <c r="AP3222" s="15">
        <v>1</v>
      </c>
      <c r="AQ3222">
        <f t="shared" si="1509"/>
        <v>-1037267130878.2247</v>
      </c>
      <c r="AR3222">
        <f t="shared" si="1510"/>
        <v>-0.55186943811214295</v>
      </c>
      <c r="AS3222">
        <f t="shared" si="1511"/>
        <v>-216886397794.12393</v>
      </c>
      <c r="AU3222">
        <f t="shared" si="1512"/>
        <v>11485448384379.195</v>
      </c>
      <c r="AV3222">
        <f t="shared" si="1524"/>
        <v>1.1111532907532075E+31</v>
      </c>
    </row>
    <row r="3223" spans="1:48" x14ac:dyDescent="0.3">
      <c r="A3223" s="4">
        <v>26.496300000000002</v>
      </c>
      <c r="B3223" s="4">
        <f t="shared" si="1525"/>
        <v>333</v>
      </c>
      <c r="C3223" s="7">
        <v>24.81</v>
      </c>
      <c r="D3223" s="2">
        <f t="shared" si="1501"/>
        <v>171.72510014345301</v>
      </c>
      <c r="E3223" s="6">
        <f t="shared" si="1514"/>
        <v>50.546876199460335</v>
      </c>
      <c r="F3223" s="2">
        <f t="shared" si="1502"/>
        <v>117.84356206803996</v>
      </c>
      <c r="G3223" s="7">
        <v>37.200000000000003</v>
      </c>
      <c r="H3223" s="3">
        <f t="shared" si="1504"/>
        <v>216.76612783853346</v>
      </c>
      <c r="J3223" s="7">
        <v>45.2</v>
      </c>
      <c r="K3223" s="2">
        <f t="shared" si="1515"/>
        <v>170.36612783853346</v>
      </c>
      <c r="L3223" s="7">
        <v>24.5</v>
      </c>
      <c r="M3223" s="2">
        <f t="shared" si="1516"/>
        <v>101.53804846396793</v>
      </c>
      <c r="N3223" s="7">
        <v>26.2</v>
      </c>
      <c r="O3223" s="2">
        <f t="shared" si="1517"/>
        <v>12.438048463967931</v>
      </c>
      <c r="Q3223" s="2">
        <f t="shared" si="1518"/>
        <v>70.005494482427181</v>
      </c>
      <c r="R3223" s="2">
        <f t="shared" si="1507"/>
        <v>170.84770916163257</v>
      </c>
      <c r="S3223" s="2">
        <v>32.665799999999997</v>
      </c>
      <c r="T3223" s="2">
        <v>90</v>
      </c>
      <c r="U3223" s="7">
        <v>38.5</v>
      </c>
      <c r="V3223" s="2">
        <f t="shared" si="1505"/>
        <v>147.00137576760775</v>
      </c>
      <c r="W3223" s="7">
        <v>39.729999999999997</v>
      </c>
      <c r="X3223" s="2">
        <f t="shared" si="1503"/>
        <v>68.639268264121768</v>
      </c>
      <c r="Y3223" s="7">
        <v>24.81</v>
      </c>
      <c r="Z3223" s="2">
        <f t="shared" si="1506"/>
        <v>200.4815258258779</v>
      </c>
      <c r="AA3223" s="7">
        <v>46.4</v>
      </c>
      <c r="AB3223" s="7">
        <v>89.1</v>
      </c>
      <c r="AF3223">
        <f t="shared" si="1513"/>
        <v>63.701736246402362</v>
      </c>
      <c r="AH3223" s="15">
        <f t="shared" si="1526"/>
        <v>1</v>
      </c>
      <c r="AI3223">
        <f t="shared" si="1519"/>
        <v>-359.87710138344096</v>
      </c>
      <c r="AJ3223">
        <f t="shared" si="1520"/>
        <v>-295.21700453242323</v>
      </c>
      <c r="AK3223">
        <f t="shared" si="1521"/>
        <v>1.7928043320692146</v>
      </c>
      <c r="AL3223">
        <f t="shared" si="1508"/>
        <v>-517237.77445629553</v>
      </c>
      <c r="AM3223">
        <f t="shared" si="1522"/>
        <v>718.7493380953515</v>
      </c>
      <c r="AN3223">
        <f t="shared" si="1523"/>
        <v>-157.86315316760897</v>
      </c>
      <c r="AP3223" s="15">
        <v>1</v>
      </c>
      <c r="AQ3223">
        <f t="shared" si="1509"/>
        <v>20935101441.214237</v>
      </c>
      <c r="AR3223">
        <f t="shared" si="1510"/>
        <v>-0.53651382493555311</v>
      </c>
      <c r="AS3223">
        <f t="shared" si="1511"/>
        <v>-293995210943.73224</v>
      </c>
      <c r="AU3223">
        <f t="shared" si="1512"/>
        <v>11076765042834.689</v>
      </c>
      <c r="AV3223">
        <f t="shared" si="1524"/>
        <v>5.7321929108533082E+27</v>
      </c>
    </row>
    <row r="3224" spans="1:48" x14ac:dyDescent="0.3">
      <c r="A3224" s="4">
        <v>26.496300000000002</v>
      </c>
      <c r="B3224" s="4">
        <f t="shared" si="1525"/>
        <v>334</v>
      </c>
      <c r="C3224" s="7">
        <v>24.81</v>
      </c>
      <c r="D3224" s="2">
        <f t="shared" ref="D3224:D3249" si="1527">ACOS(-(W3224^2+C3224^2-E3224^2)/(2*E3224*C3224))*(180/PI())+90</f>
        <v>172.30771326185629</v>
      </c>
      <c r="E3224" s="6">
        <f t="shared" si="1514"/>
        <v>50.278711998044948</v>
      </c>
      <c r="F3224" s="2">
        <f t="shared" si="1502"/>
        <v>118.27175293384182</v>
      </c>
      <c r="G3224" s="7">
        <v>37.200000000000003</v>
      </c>
      <c r="H3224" s="3">
        <f t="shared" si="1504"/>
        <v>216.59112783853345</v>
      </c>
      <c r="J3224" s="7">
        <v>45.2</v>
      </c>
      <c r="K3224" s="2">
        <f t="shared" si="1515"/>
        <v>170.19112783853345</v>
      </c>
      <c r="L3224" s="7">
        <v>24.5</v>
      </c>
      <c r="M3224" s="2">
        <f t="shared" si="1516"/>
        <v>101.63512431045734</v>
      </c>
      <c r="N3224" s="7">
        <v>26.2</v>
      </c>
      <c r="O3224" s="2">
        <f t="shared" si="1517"/>
        <v>12.535124310457348</v>
      </c>
      <c r="Q3224" s="2">
        <f t="shared" si="1518"/>
        <v>69.99907086040777</v>
      </c>
      <c r="R3224" s="2">
        <f t="shared" si="1507"/>
        <v>170.94116695115127</v>
      </c>
      <c r="S3224" s="2">
        <v>32.665799999999997</v>
      </c>
      <c r="T3224" s="2">
        <v>90</v>
      </c>
      <c r="U3224" s="7">
        <v>38.5</v>
      </c>
      <c r="V3224" s="2">
        <f t="shared" si="1505"/>
        <v>147.30137576760777</v>
      </c>
      <c r="W3224" s="7">
        <v>39.729999999999997</v>
      </c>
      <c r="X3224" s="2">
        <f t="shared" si="1503"/>
        <v>68.886364291319694</v>
      </c>
      <c r="Y3224" s="7">
        <v>24.81</v>
      </c>
      <c r="Z3224" s="2">
        <f t="shared" si="1506"/>
        <v>200.99152582587789</v>
      </c>
      <c r="AA3224" s="7">
        <v>46.4</v>
      </c>
      <c r="AB3224" s="7">
        <v>89.1</v>
      </c>
      <c r="AF3224">
        <f t="shared" si="1513"/>
        <v>63.735737639708077</v>
      </c>
      <c r="AH3224" s="15">
        <f t="shared" si="1526"/>
        <v>1</v>
      </c>
      <c r="AI3224">
        <f t="shared" si="1519"/>
        <v>-355.89119465063851</v>
      </c>
      <c r="AJ3224">
        <f t="shared" si="1520"/>
        <v>-285.24784726459444</v>
      </c>
      <c r="AK3224">
        <f t="shared" si="1521"/>
        <v>1.886684957804601</v>
      </c>
      <c r="AL3224">
        <f t="shared" si="1508"/>
        <v>5418127.8607746344</v>
      </c>
      <c r="AM3224">
        <f t="shared" si="1522"/>
        <v>-5026.8660060894472</v>
      </c>
      <c r="AN3224">
        <f t="shared" si="1523"/>
        <v>-161.8125031100858</v>
      </c>
      <c r="AP3224" s="15">
        <v>1</v>
      </c>
      <c r="AQ3224">
        <f t="shared" si="1509"/>
        <v>931083422625.30054</v>
      </c>
      <c r="AR3224">
        <f t="shared" si="1510"/>
        <v>-0.52117996759652918</v>
      </c>
      <c r="AS3224">
        <f t="shared" si="1511"/>
        <v>259439535332.15958</v>
      </c>
      <c r="AU3224">
        <f t="shared" si="1512"/>
        <v>10851151640589.086</v>
      </c>
      <c r="AV3224">
        <f t="shared" si="1524"/>
        <v>-3.0321389621201253E+27</v>
      </c>
    </row>
    <row r="3225" spans="1:48" x14ac:dyDescent="0.3">
      <c r="A3225" s="4">
        <v>26.496300000000002</v>
      </c>
      <c r="B3225" s="4">
        <f t="shared" si="1525"/>
        <v>335</v>
      </c>
      <c r="C3225" s="7">
        <v>24.81</v>
      </c>
      <c r="D3225" s="2">
        <f t="shared" si="1527"/>
        <v>172.90060602700163</v>
      </c>
      <c r="E3225" s="6">
        <f t="shared" si="1514"/>
        <v>50.006798704584455</v>
      </c>
      <c r="F3225" s="2">
        <f t="shared" ref="F3225:F3288" si="1528">ACOS((-A3225*COS(B3225*PI()/180))/E3225)*180/PI()</f>
        <v>118.69916825473881</v>
      </c>
      <c r="G3225" s="7">
        <v>37.200000000000003</v>
      </c>
      <c r="H3225" s="3">
        <f t="shared" si="1504"/>
        <v>216.41612783853344</v>
      </c>
      <c r="J3225" s="7">
        <v>45.2</v>
      </c>
      <c r="K3225" s="2">
        <f t="shared" si="1515"/>
        <v>170.01612783853344</v>
      </c>
      <c r="L3225" s="7">
        <v>24.5</v>
      </c>
      <c r="M3225" s="2">
        <f t="shared" si="1516"/>
        <v>101.73587907519664</v>
      </c>
      <c r="N3225" s="7">
        <v>26.2</v>
      </c>
      <c r="O3225" s="2">
        <f t="shared" si="1517"/>
        <v>12.635879075196641</v>
      </c>
      <c r="Q3225" s="2">
        <f t="shared" si="1518"/>
        <v>69.989702824299599</v>
      </c>
      <c r="R3225" s="2">
        <f t="shared" si="1507"/>
        <v>171.03824208538504</v>
      </c>
      <c r="S3225" s="2">
        <v>32.665799999999997</v>
      </c>
      <c r="T3225" s="2">
        <v>90</v>
      </c>
      <c r="U3225" s="7">
        <v>38.5</v>
      </c>
      <c r="V3225" s="2">
        <f t="shared" si="1505"/>
        <v>147.60137576760778</v>
      </c>
      <c r="W3225" s="7">
        <v>39.729999999999997</v>
      </c>
      <c r="X3225" s="2">
        <f t="shared" ref="X3225:X3249" si="1529">ACOS(((E3225*COS(F3225*PI()/180))-C3225*COS(D3225*PI()/180))/W3225)*180/3.1416-20</f>
        <v>69.125849536325973</v>
      </c>
      <c r="Y3225" s="7">
        <v>24.81</v>
      </c>
      <c r="Z3225" s="2">
        <f t="shared" si="1506"/>
        <v>201.50152582587788</v>
      </c>
      <c r="AA3225" s="7">
        <v>46.4</v>
      </c>
      <c r="AB3225" s="7">
        <v>89.1</v>
      </c>
      <c r="AF3225">
        <f t="shared" si="1513"/>
        <v>63.766589479737874</v>
      </c>
      <c r="AH3225" s="15">
        <f t="shared" si="1526"/>
        <v>1</v>
      </c>
      <c r="AI3225">
        <f t="shared" si="1519"/>
        <v>-404.39820279885413</v>
      </c>
      <c r="AJ3225">
        <f t="shared" si="1520"/>
        <v>-276.41085319478861</v>
      </c>
      <c r="AK3225">
        <f t="shared" si="1521"/>
        <v>1.9859605047256246</v>
      </c>
      <c r="AL3225">
        <f t="shared" si="1508"/>
        <v>9816482.5707079954</v>
      </c>
      <c r="AM3225">
        <f t="shared" si="1522"/>
        <v>-9156.3093626160153</v>
      </c>
      <c r="AN3225">
        <f t="shared" si="1523"/>
        <v>-165.79375501935965</v>
      </c>
      <c r="AP3225" s="15">
        <v>1</v>
      </c>
      <c r="AQ3225">
        <f t="shared" si="1509"/>
        <v>3045786916016.5835</v>
      </c>
      <c r="AR3225">
        <f t="shared" si="1510"/>
        <v>-0.50586104295904055</v>
      </c>
      <c r="AS3225">
        <f t="shared" si="1511"/>
        <v>78731924681.597626</v>
      </c>
      <c r="AU3225">
        <f t="shared" si="1512"/>
        <v>17049923120480.725</v>
      </c>
      <c r="AV3225">
        <f t="shared" si="1524"/>
        <v>4.5791626315198271E+28</v>
      </c>
    </row>
    <row r="3226" spans="1:48" x14ac:dyDescent="0.3">
      <c r="A3226" s="4">
        <v>26.496300000000002</v>
      </c>
      <c r="B3226" s="4">
        <f t="shared" si="1525"/>
        <v>336</v>
      </c>
      <c r="C3226" s="7">
        <v>24.81</v>
      </c>
      <c r="D3226" s="2">
        <f t="shared" si="1527"/>
        <v>173.50392459636674</v>
      </c>
      <c r="E3226" s="6">
        <f t="shared" si="1514"/>
        <v>49.731158335689791</v>
      </c>
      <c r="F3226" s="2">
        <f t="shared" si="1528"/>
        <v>119.12578439802127</v>
      </c>
      <c r="G3226" s="7">
        <v>37.200000000000003</v>
      </c>
      <c r="H3226" s="3">
        <f t="shared" ref="H3226:H3249" si="1530">H3225-0.175</f>
        <v>216.24112783853343</v>
      </c>
      <c r="J3226" s="7">
        <v>45.2</v>
      </c>
      <c r="K3226" s="2">
        <f t="shared" si="1515"/>
        <v>169.84112783853342</v>
      </c>
      <c r="L3226" s="7">
        <v>24.5</v>
      </c>
      <c r="M3226" s="2">
        <f t="shared" si="1516"/>
        <v>101.84035446707833</v>
      </c>
      <c r="N3226" s="7">
        <v>26.2</v>
      </c>
      <c r="O3226" s="2">
        <f t="shared" si="1517"/>
        <v>12.740354467078333</v>
      </c>
      <c r="Q3226" s="2">
        <f t="shared" si="1518"/>
        <v>69.977272780182872</v>
      </c>
      <c r="R3226" s="2">
        <f t="shared" si="1507"/>
        <v>171.13897592760662</v>
      </c>
      <c r="S3226" s="2">
        <v>32.665799999999997</v>
      </c>
      <c r="T3226" s="2">
        <v>90</v>
      </c>
      <c r="U3226" s="7">
        <v>38.5</v>
      </c>
      <c r="V3226" s="2">
        <f t="shared" ref="V3226:V3249" si="1531">V3225+0.3</f>
        <v>147.90137576760779</v>
      </c>
      <c r="W3226" s="7">
        <v>39.729999999999997</v>
      </c>
      <c r="X3226" s="2">
        <f t="shared" si="1529"/>
        <v>69.357834787204141</v>
      </c>
      <c r="Y3226" s="7">
        <v>24.81</v>
      </c>
      <c r="Z3226" s="2">
        <f t="shared" ref="Z3226:Z3248" si="1532">Z3225+0.51</f>
        <v>202.01152582587787</v>
      </c>
      <c r="AA3226" s="7">
        <v>46.4</v>
      </c>
      <c r="AB3226" s="7">
        <v>89.1</v>
      </c>
      <c r="AF3226">
        <f t="shared" si="1513"/>
        <v>63.794166709795093</v>
      </c>
      <c r="AH3226" s="15">
        <f t="shared" si="1526"/>
        <v>1</v>
      </c>
      <c r="AI3226">
        <f t="shared" si="1519"/>
        <v>-467.06657423329153</v>
      </c>
      <c r="AJ3226">
        <f t="shared" si="1520"/>
        <v>-265.76821806503301</v>
      </c>
      <c r="AK3226">
        <f t="shared" si="1521"/>
        <v>2.0912501612396137</v>
      </c>
      <c r="AL3226">
        <f t="shared" si="1508"/>
        <v>14056153.984904863</v>
      </c>
      <c r="AM3226">
        <f t="shared" si="1522"/>
        <v>-13026.091018155374</v>
      </c>
      <c r="AN3226">
        <f t="shared" si="1523"/>
        <v>-169.79988511713373</v>
      </c>
      <c r="AP3226" s="15">
        <v>1</v>
      </c>
      <c r="AQ3226">
        <f t="shared" si="1509"/>
        <v>7913490011365.8477</v>
      </c>
      <c r="AR3226">
        <f t="shared" si="1510"/>
        <v>-0.49054920367618715</v>
      </c>
      <c r="AS3226">
        <f t="shared" si="1511"/>
        <v>-201632496831.16269</v>
      </c>
      <c r="AU3226">
        <f t="shared" si="1512"/>
        <v>28665545735948.918</v>
      </c>
      <c r="AV3226">
        <f t="shared" si="1524"/>
        <v>2.7953387856113735E+29</v>
      </c>
    </row>
    <row r="3227" spans="1:48" x14ac:dyDescent="0.3">
      <c r="A3227" s="4">
        <v>26.496300000000002</v>
      </c>
      <c r="B3227" s="4">
        <f t="shared" si="1525"/>
        <v>337</v>
      </c>
      <c r="C3227" s="7">
        <v>24.81</v>
      </c>
      <c r="D3227" s="2">
        <f t="shared" si="1527"/>
        <v>174.1178257321543</v>
      </c>
      <c r="E3227" s="6">
        <f t="shared" si="1514"/>
        <v>49.451813239142453</v>
      </c>
      <c r="F3227" s="2">
        <f t="shared" si="1528"/>
        <v>119.5515769719772</v>
      </c>
      <c r="G3227" s="7">
        <v>37.200000000000003</v>
      </c>
      <c r="H3227" s="3">
        <f t="shared" si="1530"/>
        <v>216.06612783853342</v>
      </c>
      <c r="J3227" s="7">
        <v>45.2</v>
      </c>
      <c r="K3227" s="2">
        <f t="shared" si="1515"/>
        <v>169.66612783853341</v>
      </c>
      <c r="L3227" s="7">
        <v>24.5</v>
      </c>
      <c r="M3227" s="2">
        <f t="shared" si="1516"/>
        <v>101.94859511890667</v>
      </c>
      <c r="N3227" s="7">
        <v>26.2</v>
      </c>
      <c r="O3227" s="2">
        <f t="shared" si="1517"/>
        <v>12.848595118906672</v>
      </c>
      <c r="Q3227" s="2">
        <f t="shared" si="1518"/>
        <v>69.961659325975077</v>
      </c>
      <c r="R3227" s="2">
        <f t="shared" si="1507"/>
        <v>171.24341277933451</v>
      </c>
      <c r="S3227" s="2">
        <v>32.665799999999997</v>
      </c>
      <c r="T3227" s="2">
        <v>90</v>
      </c>
      <c r="U3227" s="7">
        <v>38.5</v>
      </c>
      <c r="V3227" s="2">
        <f t="shared" si="1531"/>
        <v>148.2013757676078</v>
      </c>
      <c r="W3227" s="7">
        <v>39.729999999999997</v>
      </c>
      <c r="X3227" s="2">
        <f t="shared" si="1529"/>
        <v>69.582439944283166</v>
      </c>
      <c r="Y3227" s="7">
        <v>24.81</v>
      </c>
      <c r="Z3227" s="2">
        <f t="shared" si="1532"/>
        <v>202.52152582587786</v>
      </c>
      <c r="AA3227" s="7">
        <v>46.4</v>
      </c>
      <c r="AB3227" s="7">
        <v>89.1</v>
      </c>
      <c r="AF3227">
        <f t="shared" si="1513"/>
        <v>63.818337825849625</v>
      </c>
      <c r="AH3227" s="15">
        <f t="shared" si="1526"/>
        <v>1</v>
      </c>
      <c r="AI3227">
        <f t="shared" si="1519"/>
        <v>-464.99002543442248</v>
      </c>
      <c r="AJ3227">
        <f t="shared" si="1520"/>
        <v>-255.54688154367682</v>
      </c>
      <c r="AK3227">
        <f t="shared" si="1521"/>
        <v>2.20326205426512</v>
      </c>
      <c r="AL3227">
        <f t="shared" si="1508"/>
        <v>18137313.792865295</v>
      </c>
      <c r="AM3227">
        <f t="shared" si="1522"/>
        <v>-16640.797689165047</v>
      </c>
      <c r="AN3227">
        <f t="shared" si="1523"/>
        <v>-173.82410123247985</v>
      </c>
      <c r="AP3227" s="15">
        <v>1</v>
      </c>
      <c r="AQ3227">
        <f t="shared" si="1509"/>
        <v>9796318833377.002</v>
      </c>
      <c r="AR3227">
        <f t="shared" si="1510"/>
        <v>-0.47523691506332971</v>
      </c>
      <c r="AS3227">
        <f t="shared" si="1511"/>
        <v>56888968796.433189</v>
      </c>
      <c r="AU3227">
        <f t="shared" si="1512"/>
        <v>28543531312347.852</v>
      </c>
      <c r="AV3227">
        <f t="shared" si="1524"/>
        <v>1.2306820065586759E+30</v>
      </c>
    </row>
    <row r="3228" spans="1:48" x14ac:dyDescent="0.3">
      <c r="A3228" s="4">
        <v>26.496300000000002</v>
      </c>
      <c r="B3228" s="4">
        <f t="shared" si="1525"/>
        <v>338</v>
      </c>
      <c r="C3228" s="7">
        <v>24.81</v>
      </c>
      <c r="D3228" s="2">
        <f t="shared" si="1527"/>
        <v>174.74247741648338</v>
      </c>
      <c r="E3228" s="6">
        <f t="shared" si="1514"/>
        <v>49.168786094125345</v>
      </c>
      <c r="F3228" s="2">
        <f t="shared" si="1528"/>
        <v>119.97652079159988</v>
      </c>
      <c r="G3228" s="7">
        <v>37.200000000000003</v>
      </c>
      <c r="H3228" s="3">
        <f t="shared" si="1530"/>
        <v>215.89112783853341</v>
      </c>
      <c r="J3228" s="7">
        <v>45.2</v>
      </c>
      <c r="K3228" s="2">
        <f t="shared" si="1515"/>
        <v>169.4911278385334</v>
      </c>
      <c r="L3228" s="7">
        <v>24.5</v>
      </c>
      <c r="M3228" s="2">
        <f t="shared" si="1516"/>
        <v>102.06064874760034</v>
      </c>
      <c r="N3228" s="7">
        <v>26.2</v>
      </c>
      <c r="O3228" s="2">
        <f t="shared" si="1517"/>
        <v>12.960648747600345</v>
      </c>
      <c r="Q3228" s="2">
        <f t="shared" si="1518"/>
        <v>69.942736980652711</v>
      </c>
      <c r="R3228" s="2">
        <f t="shared" si="1507"/>
        <v>171.35160004386466</v>
      </c>
      <c r="S3228" s="2">
        <v>32.665799999999997</v>
      </c>
      <c r="T3228" s="2">
        <v>90</v>
      </c>
      <c r="U3228" s="7">
        <v>38.5</v>
      </c>
      <c r="V3228" s="2">
        <f t="shared" si="1531"/>
        <v>148.50137576760781</v>
      </c>
      <c r="W3228" s="7">
        <v>39.729999999999997</v>
      </c>
      <c r="X3228" s="2">
        <f t="shared" si="1529"/>
        <v>69.799794571523236</v>
      </c>
      <c r="Y3228" s="7">
        <v>24.81</v>
      </c>
      <c r="Z3228" s="2">
        <f t="shared" si="1532"/>
        <v>203.03152582587785</v>
      </c>
      <c r="AA3228" s="7">
        <v>46.4</v>
      </c>
      <c r="AB3228" s="7">
        <v>89.1</v>
      </c>
      <c r="AF3228">
        <f t="shared" si="1513"/>
        <v>63.838964509903015</v>
      </c>
      <c r="AH3228" s="15">
        <f t="shared" si="1526"/>
        <v>1</v>
      </c>
      <c r="AI3228">
        <f t="shared" si="1519"/>
        <v>-388.66997571452413</v>
      </c>
      <c r="AJ3228">
        <f t="shared" si="1520"/>
        <v>-245.25353044596864</v>
      </c>
      <c r="AK3228">
        <f t="shared" si="1521"/>
        <v>2.3228102883260471</v>
      </c>
      <c r="AL3228">
        <f t="shared" si="1508"/>
        <v>22162256.861033205</v>
      </c>
      <c r="AM3228">
        <f t="shared" si="1522"/>
        <v>-20100.622117081301</v>
      </c>
      <c r="AN3228">
        <f t="shared" si="1523"/>
        <v>-177.85985181090155</v>
      </c>
      <c r="AP3228" s="15">
        <v>1</v>
      </c>
      <c r="AQ3228">
        <f t="shared" si="1509"/>
        <v>5397630832824.2783</v>
      </c>
      <c r="AR3228">
        <f t="shared" si="1510"/>
        <v>-0.45991577778407705</v>
      </c>
      <c r="AS3228">
        <f t="shared" si="1511"/>
        <v>86106872157.251236</v>
      </c>
      <c r="AU3228">
        <f t="shared" si="1512"/>
        <v>15572652686508.936</v>
      </c>
      <c r="AV3228">
        <f t="shared" si="1524"/>
        <v>3.8555748279906537E+30</v>
      </c>
    </row>
    <row r="3229" spans="1:48" x14ac:dyDescent="0.3">
      <c r="A3229" s="4">
        <v>26.496300000000002</v>
      </c>
      <c r="B3229" s="4">
        <f t="shared" si="1525"/>
        <v>339</v>
      </c>
      <c r="C3229" s="7">
        <v>24.81</v>
      </c>
      <c r="D3229" s="2">
        <f t="shared" si="1527"/>
        <v>175.37805951319103</v>
      </c>
      <c r="E3229" s="6">
        <f t="shared" si="1514"/>
        <v>48.882099911531462</v>
      </c>
      <c r="F3229" s="2">
        <f t="shared" si="1528"/>
        <v>120.40058984251893</v>
      </c>
      <c r="G3229" s="7">
        <v>37.200000000000003</v>
      </c>
      <c r="H3229" s="3">
        <f t="shared" si="1530"/>
        <v>215.7161278385334</v>
      </c>
      <c r="J3229" s="7">
        <v>45.2</v>
      </c>
      <c r="K3229" s="2">
        <f t="shared" si="1515"/>
        <v>169.31612783853339</v>
      </c>
      <c r="L3229" s="7">
        <v>24.5</v>
      </c>
      <c r="M3229" s="2">
        <f t="shared" si="1516"/>
        <v>102.17656632518049</v>
      </c>
      <c r="N3229" s="7">
        <v>26.2</v>
      </c>
      <c r="O3229" s="2">
        <f t="shared" si="1517"/>
        <v>13.076566325180494</v>
      </c>
      <c r="Q3229" s="2">
        <f t="shared" si="1518"/>
        <v>69.920375890551824</v>
      </c>
      <c r="R3229" s="2">
        <f t="shared" si="1507"/>
        <v>171.46358840096755</v>
      </c>
      <c r="S3229" s="2">
        <v>32.665799999999997</v>
      </c>
      <c r="T3229" s="2">
        <v>90</v>
      </c>
      <c r="U3229" s="7">
        <v>38.5</v>
      </c>
      <c r="V3229" s="2">
        <f t="shared" si="1531"/>
        <v>148.80137576760782</v>
      </c>
      <c r="W3229" s="7">
        <v>39.729999999999997</v>
      </c>
      <c r="X3229" s="2">
        <f t="shared" si="1529"/>
        <v>70.010038482119285</v>
      </c>
      <c r="Y3229" s="7">
        <v>24.81</v>
      </c>
      <c r="Z3229" s="2">
        <f t="shared" si="1532"/>
        <v>203.54152582587784</v>
      </c>
      <c r="AA3229" s="7">
        <v>46.4</v>
      </c>
      <c r="AB3229" s="7">
        <v>89.1</v>
      </c>
      <c r="AF3229">
        <f t="shared" si="1513"/>
        <v>63.855901233008261</v>
      </c>
      <c r="AH3229" s="15">
        <f t="shared" si="1526"/>
        <v>1</v>
      </c>
      <c r="AI3229">
        <f t="shared" si="1519"/>
        <v>-323.56067463886694</v>
      </c>
      <c r="AJ3229">
        <f t="shared" si="1520"/>
        <v>-234.89548170404586</v>
      </c>
      <c r="AK3229">
        <f t="shared" si="1521"/>
        <v>2.4508360354259886</v>
      </c>
      <c r="AL3229">
        <f t="shared" si="1508"/>
        <v>26151963.508391224</v>
      </c>
      <c r="AM3229">
        <f t="shared" si="1522"/>
        <v>-23426.931006449257</v>
      </c>
      <c r="AN3229">
        <f t="shared" si="1523"/>
        <v>-181.90083426702927</v>
      </c>
      <c r="AP3229" s="15">
        <v>1</v>
      </c>
      <c r="AQ3229">
        <f t="shared" si="1509"/>
        <v>2649290570785.1567</v>
      </c>
      <c r="AR3229">
        <f t="shared" si="1510"/>
        <v>-0.44457695081796472</v>
      </c>
      <c r="AS3229">
        <f t="shared" si="1511"/>
        <v>-81911766796.414902</v>
      </c>
      <c r="AU3229">
        <f t="shared" si="1512"/>
        <v>8762748284814.1934</v>
      </c>
      <c r="AV3229">
        <f t="shared" si="1524"/>
        <v>8.5410025387464201E+30</v>
      </c>
    </row>
    <row r="3230" spans="1:48" x14ac:dyDescent="0.3">
      <c r="A3230" s="4">
        <v>26.496300000000002</v>
      </c>
      <c r="B3230" s="4">
        <f t="shared" si="1525"/>
        <v>340</v>
      </c>
      <c r="C3230" s="7">
        <v>24.81</v>
      </c>
      <c r="D3230" s="2">
        <f t="shared" si="1527"/>
        <v>176.02476448101993</v>
      </c>
      <c r="E3230" s="6">
        <f t="shared" si="1514"/>
        <v>48.591778034355769</v>
      </c>
      <c r="F3230" s="2">
        <f t="shared" si="1528"/>
        <v>120.82375724304593</v>
      </c>
      <c r="G3230" s="7">
        <v>37.200000000000003</v>
      </c>
      <c r="H3230" s="3">
        <f t="shared" si="1530"/>
        <v>215.54112783853338</v>
      </c>
      <c r="J3230" s="7">
        <v>45.2</v>
      </c>
      <c r="K3230" s="2">
        <f t="shared" si="1515"/>
        <v>169.14112783853338</v>
      </c>
      <c r="L3230" s="7">
        <v>24.5</v>
      </c>
      <c r="M3230" s="2">
        <f t="shared" si="1516"/>
        <v>102.29640226157505</v>
      </c>
      <c r="N3230" s="7">
        <v>26.2</v>
      </c>
      <c r="O3230" s="2">
        <f t="shared" si="1517"/>
        <v>13.196402261575059</v>
      </c>
      <c r="Q3230" s="2">
        <f t="shared" si="1518"/>
        <v>69.894441510573131</v>
      </c>
      <c r="R3230" s="2">
        <f t="shared" si="1507"/>
        <v>171.57943199382422</v>
      </c>
      <c r="S3230" s="2">
        <v>32.665799999999997</v>
      </c>
      <c r="T3230" s="2">
        <v>90</v>
      </c>
      <c r="U3230" s="7">
        <v>38.5</v>
      </c>
      <c r="V3230" s="2">
        <f t="shared" si="1531"/>
        <v>149.10137576760783</v>
      </c>
      <c r="W3230" s="7">
        <v>39.729999999999997</v>
      </c>
      <c r="X3230" s="2">
        <f t="shared" si="1529"/>
        <v>70.21332236189923</v>
      </c>
      <c r="Y3230" s="7">
        <v>24.81</v>
      </c>
      <c r="Z3230" s="2">
        <f t="shared" si="1532"/>
        <v>204.05152582587783</v>
      </c>
      <c r="AA3230" s="7">
        <v>46.4</v>
      </c>
      <c r="AB3230" s="7">
        <v>89.1</v>
      </c>
      <c r="AF3230">
        <f t="shared" si="1513"/>
        <v>63.868994824890144</v>
      </c>
      <c r="AH3230" s="15">
        <f t="shared" si="1526"/>
        <v>1</v>
      </c>
      <c r="AI3230">
        <f t="shared" si="1519"/>
        <v>-354.81743510213471</v>
      </c>
      <c r="AJ3230">
        <f t="shared" si="1520"/>
        <v>-224.21987267457189</v>
      </c>
      <c r="AK3230">
        <f t="shared" si="1521"/>
        <v>2.5884338504118412</v>
      </c>
      <c r="AL3230">
        <f t="shared" si="1508"/>
        <v>30124726.917060696</v>
      </c>
      <c r="AM3230">
        <f t="shared" si="1522"/>
        <v>-26637.925714863297</v>
      </c>
      <c r="AN3230">
        <f t="shared" si="1523"/>
        <v>-185.94100266723694</v>
      </c>
      <c r="AP3230" s="15">
        <v>1</v>
      </c>
      <c r="AQ3230">
        <f t="shared" si="1509"/>
        <v>4236995519206.0874</v>
      </c>
      <c r="AR3230">
        <f t="shared" si="1510"/>
        <v>-0.42921095832909772</v>
      </c>
      <c r="AS3230">
        <f t="shared" si="1511"/>
        <v>5033881777.1508055</v>
      </c>
      <c r="AU3230">
        <f t="shared" si="1512"/>
        <v>11940682958397.068</v>
      </c>
      <c r="AV3230">
        <f t="shared" si="1524"/>
        <v>1.5725693300359796E+31</v>
      </c>
    </row>
    <row r="3231" spans="1:48" x14ac:dyDescent="0.3">
      <c r="A3231" s="4">
        <v>26.496300000000002</v>
      </c>
      <c r="B3231" s="4">
        <f t="shared" si="1525"/>
        <v>341</v>
      </c>
      <c r="C3231" s="7">
        <v>24.81</v>
      </c>
      <c r="D3231" s="2">
        <f t="shared" si="1527"/>
        <v>176.682798143524</v>
      </c>
      <c r="E3231" s="6">
        <f t="shared" si="1514"/>
        <v>48.29784413817768</v>
      </c>
      <c r="F3231" s="2">
        <f t="shared" si="1528"/>
        <v>121.24599520421549</v>
      </c>
      <c r="G3231" s="7">
        <v>37.200000000000003</v>
      </c>
      <c r="H3231" s="3">
        <f t="shared" si="1530"/>
        <v>215.36612783853337</v>
      </c>
      <c r="J3231" s="7">
        <v>45.2</v>
      </c>
      <c r="K3231" s="2">
        <f t="shared" si="1515"/>
        <v>168.96612783853337</v>
      </c>
      <c r="L3231" s="7">
        <v>24.5</v>
      </c>
      <c r="M3231" s="2">
        <f t="shared" si="1516"/>
        <v>102.42021460038256</v>
      </c>
      <c r="N3231" s="7">
        <v>26.2</v>
      </c>
      <c r="O3231" s="2">
        <f t="shared" si="1517"/>
        <v>13.32021460038257</v>
      </c>
      <c r="Q3231" s="2">
        <f t="shared" si="1518"/>
        <v>69.864794257855934</v>
      </c>
      <c r="R3231" s="2">
        <f t="shared" si="1507"/>
        <v>171.69918862939443</v>
      </c>
      <c r="S3231" s="2">
        <v>32.665799999999997</v>
      </c>
      <c r="T3231" s="2">
        <v>90</v>
      </c>
      <c r="U3231" s="7">
        <v>38.5</v>
      </c>
      <c r="V3231" s="2">
        <f t="shared" si="1531"/>
        <v>149.40137576760785</v>
      </c>
      <c r="W3231" s="7">
        <v>39.729999999999997</v>
      </c>
      <c r="X3231" s="2">
        <f t="shared" si="1529"/>
        <v>70.409808434510055</v>
      </c>
      <c r="Y3231" s="7">
        <v>24.81</v>
      </c>
      <c r="Z3231" s="2">
        <f t="shared" si="1532"/>
        <v>204.56152582587782</v>
      </c>
      <c r="AA3231" s="7">
        <v>46.4</v>
      </c>
      <c r="AB3231" s="7">
        <v>89.1</v>
      </c>
      <c r="AF3231">
        <f t="shared" si="1513"/>
        <v>63.87808400672553</v>
      </c>
      <c r="AH3231" s="15">
        <f t="shared" si="1526"/>
        <v>1</v>
      </c>
      <c r="AI3231">
        <f t="shared" si="1519"/>
        <v>-467.02672979052664</v>
      </c>
      <c r="AJ3231">
        <f t="shared" si="1520"/>
        <v>-213.62234922433714</v>
      </c>
      <c r="AK3231">
        <f t="shared" si="1521"/>
        <v>2.736884792632424</v>
      </c>
      <c r="AL3231">
        <f t="shared" si="1508"/>
        <v>34060585.349786162</v>
      </c>
      <c r="AM3231">
        <f t="shared" si="1522"/>
        <v>-29716.938441404116</v>
      </c>
      <c r="AN3231">
        <f t="shared" si="1523"/>
        <v>-189.97457472994211</v>
      </c>
      <c r="AP3231" s="15">
        <v>1</v>
      </c>
      <c r="AQ3231">
        <f t="shared" si="1509"/>
        <v>14116412557180.822</v>
      </c>
      <c r="AR3231">
        <f t="shared" si="1510"/>
        <v>-0.41380786772373429</v>
      </c>
      <c r="AS3231">
        <f t="shared" si="1511"/>
        <v>36573233526.467972</v>
      </c>
      <c r="AU3231">
        <f t="shared" si="1512"/>
        <v>30350397648491.512</v>
      </c>
      <c r="AV3231">
        <f t="shared" si="1524"/>
        <v>2.5425084516919906E+31</v>
      </c>
    </row>
    <row r="3232" spans="1:48" x14ac:dyDescent="0.3">
      <c r="A3232" s="4">
        <v>26.496300000000002</v>
      </c>
      <c r="B3232" s="4">
        <f t="shared" si="1525"/>
        <v>342</v>
      </c>
      <c r="C3232" s="7">
        <v>24.81</v>
      </c>
      <c r="D3232" s="2">
        <f t="shared" si="1527"/>
        <v>177.35238052166119</v>
      </c>
      <c r="E3232" s="6">
        <f t="shared" si="1514"/>
        <v>48.000322231740689</v>
      </c>
      <c r="F3232" s="2">
        <f t="shared" si="1528"/>
        <v>121.66727498769554</v>
      </c>
      <c r="G3232" s="7">
        <v>37.200000000000003</v>
      </c>
      <c r="H3232" s="3">
        <f t="shared" si="1530"/>
        <v>215.19112783853336</v>
      </c>
      <c r="J3232" s="7">
        <v>45.2</v>
      </c>
      <c r="K3232" s="2">
        <f t="shared" si="1515"/>
        <v>168.79112783853336</v>
      </c>
      <c r="L3232" s="7">
        <v>24.5</v>
      </c>
      <c r="M3232" s="2">
        <f t="shared" si="1516"/>
        <v>102.54806522886605</v>
      </c>
      <c r="N3232" s="7">
        <v>26.2</v>
      </c>
      <c r="O3232" s="2">
        <f t="shared" si="1517"/>
        <v>13.448065228866056</v>
      </c>
      <c r="Q3232" s="2">
        <f t="shared" si="1518"/>
        <v>69.831289135189309</v>
      </c>
      <c r="R3232" s="2">
        <f t="shared" si="1507"/>
        <v>171.822919993543</v>
      </c>
      <c r="S3232" s="2">
        <v>32.665799999999997</v>
      </c>
      <c r="T3232" s="2">
        <v>90</v>
      </c>
      <c r="U3232" s="7">
        <v>38.5</v>
      </c>
      <c r="V3232" s="2">
        <f t="shared" si="1531"/>
        <v>149.70137576760786</v>
      </c>
      <c r="W3232" s="7">
        <v>39.729999999999997</v>
      </c>
      <c r="X3232" s="2">
        <f t="shared" si="1529"/>
        <v>70.599671172887298</v>
      </c>
      <c r="Y3232" s="7">
        <v>24.81</v>
      </c>
      <c r="Z3232" s="2">
        <f t="shared" si="1532"/>
        <v>205.07152582587781</v>
      </c>
      <c r="AA3232" s="7">
        <v>46.4</v>
      </c>
      <c r="AB3232" s="7">
        <v>89.1</v>
      </c>
      <c r="AF3232">
        <f t="shared" si="1513"/>
        <v>63.88299888320465</v>
      </c>
      <c r="AH3232" s="15">
        <f t="shared" si="1526"/>
        <v>1</v>
      </c>
      <c r="AI3232">
        <f t="shared" si="1519"/>
        <v>-559.70955362996483</v>
      </c>
      <c r="AJ3232">
        <f t="shared" si="1520"/>
        <v>-202.85894621070943</v>
      </c>
      <c r="AK3232">
        <f t="shared" si="1521"/>
        <v>2.8976985059345339</v>
      </c>
      <c r="AL3232">
        <f t="shared" si="1508"/>
        <v>37966778.589159109</v>
      </c>
      <c r="AM3232">
        <f t="shared" si="1522"/>
        <v>-32672.376718407646</v>
      </c>
      <c r="AN3232">
        <f t="shared" si="1523"/>
        <v>-193.99603813281283</v>
      </c>
      <c r="AP3232" s="15">
        <v>1</v>
      </c>
      <c r="AQ3232">
        <f t="shared" si="1509"/>
        <v>29734946604200.266</v>
      </c>
      <c r="AR3232">
        <f t="shared" si="1510"/>
        <v>-0.39835690031395832</v>
      </c>
      <c r="AS3232">
        <f t="shared" si="1511"/>
        <v>-25318097084.49559</v>
      </c>
      <c r="AU3232">
        <f t="shared" si="1512"/>
        <v>58187534701922.563</v>
      </c>
      <c r="AV3232">
        <f t="shared" si="1524"/>
        <v>3.8571635697278775E+31</v>
      </c>
    </row>
    <row r="3233" spans="1:48" x14ac:dyDescent="0.3">
      <c r="A3233" s="4">
        <v>26.496300000000002</v>
      </c>
      <c r="B3233" s="4">
        <f t="shared" si="1525"/>
        <v>343</v>
      </c>
      <c r="C3233" s="7">
        <v>24.81</v>
      </c>
      <c r="D3233" s="2">
        <f t="shared" si="1527"/>
        <v>178.03374673576531</v>
      </c>
      <c r="E3233" s="6">
        <f t="shared" si="1514"/>
        <v>47.699236657637577</v>
      </c>
      <c r="F3233" s="2">
        <f t="shared" si="1528"/>
        <v>122.0875668614313</v>
      </c>
      <c r="G3233" s="7">
        <v>37.200000000000003</v>
      </c>
      <c r="H3233" s="3">
        <f t="shared" si="1530"/>
        <v>215.01612783853335</v>
      </c>
      <c r="J3233" s="7">
        <v>45.2</v>
      </c>
      <c r="K3233" s="2">
        <f t="shared" si="1515"/>
        <v>168.61612783853334</v>
      </c>
      <c r="L3233" s="7">
        <v>24.5</v>
      </c>
      <c r="M3233" s="2">
        <f t="shared" si="1516"/>
        <v>102.68002010359118</v>
      </c>
      <c r="N3233" s="7">
        <v>26.2</v>
      </c>
      <c r="O3233" s="2">
        <f t="shared" si="1517"/>
        <v>13.580020103591181</v>
      </c>
      <c r="Q3233" s="2">
        <f t="shared" si="1518"/>
        <v>69.79377532108991</v>
      </c>
      <c r="R3233" s="2">
        <f t="shared" si="1507"/>
        <v>171.95069188240012</v>
      </c>
      <c r="S3233" s="2">
        <v>32.665799999999997</v>
      </c>
      <c r="T3233" s="2">
        <v>90</v>
      </c>
      <c r="U3233" s="7">
        <v>38.5</v>
      </c>
      <c r="V3233" s="2">
        <f t="shared" si="1531"/>
        <v>150.00137576760787</v>
      </c>
      <c r="W3233" s="7">
        <v>39.729999999999997</v>
      </c>
      <c r="X3233" s="2">
        <f t="shared" si="1529"/>
        <v>70.783098062069925</v>
      </c>
      <c r="Y3233" s="7">
        <v>24.81</v>
      </c>
      <c r="Z3233" s="2">
        <f t="shared" si="1532"/>
        <v>205.5815258258778</v>
      </c>
      <c r="AA3233" s="7">
        <v>46.4</v>
      </c>
      <c r="AB3233" s="7">
        <v>89.1</v>
      </c>
      <c r="AF3233">
        <f t="shared" si="1513"/>
        <v>63.883560389490313</v>
      </c>
      <c r="AH3233" s="15">
        <f t="shared" si="1526"/>
        <v>1</v>
      </c>
      <c r="AI3233">
        <f t="shared" si="1519"/>
        <v>-557.99647741559363</v>
      </c>
      <c r="AJ3233">
        <f t="shared" si="1520"/>
        <v>-192.10886681638866</v>
      </c>
      <c r="AK3233">
        <f t="shared" si="1521"/>
        <v>3.0726672235647796</v>
      </c>
      <c r="AL3233">
        <f t="shared" si="1508"/>
        <v>41831594.104075603</v>
      </c>
      <c r="AM3233">
        <f t="shared" si="1522"/>
        <v>-35495.895598589937</v>
      </c>
      <c r="AN3233">
        <f t="shared" si="1523"/>
        <v>-198.00015611763524</v>
      </c>
      <c r="AP3233" s="15">
        <v>1</v>
      </c>
      <c r="AQ3233">
        <f t="shared" si="1509"/>
        <v>28354806117650.988</v>
      </c>
      <c r="AR3233">
        <f t="shared" si="1510"/>
        <v>-0.38284665658442435</v>
      </c>
      <c r="AS3233">
        <f t="shared" si="1511"/>
        <v>1842016857.603559</v>
      </c>
      <c r="AU3233">
        <f t="shared" si="1512"/>
        <v>58022817506789.828</v>
      </c>
      <c r="AV3233">
        <f t="shared" si="1524"/>
        <v>6.1403263597863548E+31</v>
      </c>
    </row>
    <row r="3234" spans="1:48" x14ac:dyDescent="0.3">
      <c r="A3234" s="4">
        <v>26.496300000000002</v>
      </c>
      <c r="B3234" s="4">
        <f t="shared" si="1525"/>
        <v>344</v>
      </c>
      <c r="C3234" s="7">
        <v>24.81</v>
      </c>
      <c r="D3234" s="2">
        <f t="shared" si="1527"/>
        <v>178.72714798442482</v>
      </c>
      <c r="E3234" s="6">
        <f t="shared" si="1514"/>
        <v>47.394612093108535</v>
      </c>
      <c r="F3234" s="2">
        <f t="shared" si="1528"/>
        <v>122.50684005287755</v>
      </c>
      <c r="G3234" s="7">
        <v>37.200000000000003</v>
      </c>
      <c r="H3234" s="3">
        <f t="shared" si="1530"/>
        <v>214.84112783853334</v>
      </c>
      <c r="J3234" s="7">
        <v>45.2</v>
      </c>
      <c r="K3234" s="2">
        <f t="shared" si="1515"/>
        <v>168.44112783853333</v>
      </c>
      <c r="L3234" s="7">
        <v>24.5</v>
      </c>
      <c r="M3234" s="2">
        <f t="shared" si="1516"/>
        <v>102.81614949328821</v>
      </c>
      <c r="N3234" s="7">
        <v>26.2</v>
      </c>
      <c r="O3234" s="2">
        <f t="shared" si="1517"/>
        <v>13.716149493288214</v>
      </c>
      <c r="Q3234" s="2">
        <f t="shared" si="1518"/>
        <v>69.752095723088004</v>
      </c>
      <c r="R3234" s="2">
        <f t="shared" si="1507"/>
        <v>172.08257445160771</v>
      </c>
      <c r="S3234" s="2">
        <v>32.665799999999997</v>
      </c>
      <c r="T3234" s="2">
        <v>90</v>
      </c>
      <c r="U3234" s="7">
        <v>38.5</v>
      </c>
      <c r="V3234" s="2">
        <f t="shared" si="1531"/>
        <v>150.30137576760788</v>
      </c>
      <c r="W3234" s="7">
        <v>39.729999999999997</v>
      </c>
      <c r="X3234" s="2">
        <f t="shared" si="1529"/>
        <v>70.960290419073033</v>
      </c>
      <c r="Y3234" s="7">
        <v>24.81</v>
      </c>
      <c r="Z3234" s="2">
        <f t="shared" si="1532"/>
        <v>206.0915258258778</v>
      </c>
      <c r="AA3234" s="7">
        <v>46.4</v>
      </c>
      <c r="AB3234" s="7">
        <v>89.1</v>
      </c>
      <c r="AF3234">
        <f t="shared" si="1513"/>
        <v>63.879579688116394</v>
      </c>
      <c r="AH3234" s="15">
        <f t="shared" si="1526"/>
        <v>1</v>
      </c>
      <c r="AI3234">
        <f t="shared" si="1519"/>
        <v>-488.16357225849617</v>
      </c>
      <c r="AJ3234">
        <f t="shared" si="1520"/>
        <v>-181.15577894655442</v>
      </c>
      <c r="AK3234">
        <f t="shared" si="1521"/>
        <v>3.2639358432088166</v>
      </c>
      <c r="AL3234">
        <f t="shared" si="1508"/>
        <v>45653137.447600968</v>
      </c>
      <c r="AM3234">
        <f t="shared" si="1522"/>
        <v>-38188.334058466666</v>
      </c>
      <c r="AN3234">
        <f t="shared" si="1523"/>
        <v>-201.98197238508999</v>
      </c>
      <c r="AP3234" s="15">
        <v>1</v>
      </c>
      <c r="AQ3234">
        <f t="shared" si="1509"/>
        <v>15197750939786.076</v>
      </c>
      <c r="AR3234">
        <f t="shared" si="1510"/>
        <v>-0.36726474936673253</v>
      </c>
      <c r="AS3234">
        <f t="shared" si="1511"/>
        <v>6581865625.2034864</v>
      </c>
      <c r="AU3234">
        <f t="shared" si="1512"/>
        <v>36545367983431.398</v>
      </c>
      <c r="AV3234">
        <f t="shared" si="1524"/>
        <v>9.7210862023685787E+31</v>
      </c>
    </row>
    <row r="3235" spans="1:48" x14ac:dyDescent="0.3">
      <c r="A3235" s="4">
        <v>26.496300000000002</v>
      </c>
      <c r="B3235" s="4">
        <f t="shared" si="1525"/>
        <v>345</v>
      </c>
      <c r="C3235" s="7">
        <v>24.81</v>
      </c>
      <c r="D3235" s="2">
        <f t="shared" si="1527"/>
        <v>179.43285260874529</v>
      </c>
      <c r="E3235" s="6">
        <f t="shared" si="1514"/>
        <v>47.086473550961699</v>
      </c>
      <c r="F3235" s="2">
        <f t="shared" si="1528"/>
        <v>122.9250626996632</v>
      </c>
      <c r="G3235" s="7">
        <v>37.200000000000003</v>
      </c>
      <c r="H3235" s="3">
        <f t="shared" si="1530"/>
        <v>214.66612783853333</v>
      </c>
      <c r="J3235" s="7">
        <v>45.2</v>
      </c>
      <c r="K3235" s="2">
        <f t="shared" si="1515"/>
        <v>168.26612783853332</v>
      </c>
      <c r="L3235" s="7">
        <v>24.5</v>
      </c>
      <c r="M3235" s="2">
        <f t="shared" si="1516"/>
        <v>102.95652824070066</v>
      </c>
      <c r="N3235" s="7">
        <v>26.2</v>
      </c>
      <c r="O3235" s="2">
        <f t="shared" si="1517"/>
        <v>13.856528240700669</v>
      </c>
      <c r="Q3235" s="2">
        <f t="shared" si="1518"/>
        <v>69.706086490320089</v>
      </c>
      <c r="R3235" s="2">
        <f t="shared" si="1507"/>
        <v>172.21864248529417</v>
      </c>
      <c r="S3235" s="2">
        <v>32.665799999999997</v>
      </c>
      <c r="T3235" s="2">
        <v>90</v>
      </c>
      <c r="U3235" s="7">
        <v>38.5</v>
      </c>
      <c r="V3235" s="2">
        <f t="shared" si="1531"/>
        <v>150.60137576760789</v>
      </c>
      <c r="W3235" s="7">
        <v>39.729999999999997</v>
      </c>
      <c r="X3235" s="2">
        <f t="shared" si="1529"/>
        <v>71.131464276273036</v>
      </c>
      <c r="Y3235" s="7">
        <v>24.81</v>
      </c>
      <c r="Z3235" s="2">
        <f t="shared" si="1532"/>
        <v>206.60152582587779</v>
      </c>
      <c r="AA3235" s="7">
        <v>46.4</v>
      </c>
      <c r="AB3235" s="7">
        <v>89.1</v>
      </c>
      <c r="AF3235">
        <f t="shared" si="1513"/>
        <v>63.870857510203649</v>
      </c>
      <c r="AH3235" s="15">
        <f t="shared" si="1526"/>
        <v>1</v>
      </c>
      <c r="AI3235">
        <f t="shared" si="1519"/>
        <v>-437.64321202138132</v>
      </c>
      <c r="AJ3235">
        <f t="shared" si="1520"/>
        <v>-170.14058996669584</v>
      </c>
      <c r="AK3235">
        <f t="shared" si="1521"/>
        <v>3.4740939505364419</v>
      </c>
      <c r="AL3235">
        <f t="shared" si="1508"/>
        <v>49419141.882555991</v>
      </c>
      <c r="AM3235">
        <f t="shared" si="1522"/>
        <v>-40741.837471036888</v>
      </c>
      <c r="AN3235">
        <f t="shared" si="1523"/>
        <v>-205.93681527322798</v>
      </c>
      <c r="AP3235" s="15">
        <v>1</v>
      </c>
      <c r="AQ3235">
        <f t="shared" si="1509"/>
        <v>8587576867313.1709</v>
      </c>
      <c r="AR3235">
        <f t="shared" si="1510"/>
        <v>-0.35159799555318411</v>
      </c>
      <c r="AS3235">
        <f t="shared" si="1511"/>
        <v>-2930078499.2981482</v>
      </c>
      <c r="AU3235">
        <f t="shared" si="1512"/>
        <v>25501449013798.922</v>
      </c>
      <c r="AV3235">
        <f t="shared" si="1524"/>
        <v>1.4328879537515319E+32</v>
      </c>
    </row>
    <row r="3236" spans="1:48" x14ac:dyDescent="0.3">
      <c r="A3236" s="4">
        <v>26.496300000000002</v>
      </c>
      <c r="B3236" s="4">
        <f t="shared" si="1525"/>
        <v>346</v>
      </c>
      <c r="C3236" s="7">
        <v>24.81</v>
      </c>
      <c r="D3236" s="2">
        <f t="shared" si="1527"/>
        <v>180.15114725157497</v>
      </c>
      <c r="E3236" s="6">
        <f t="shared" si="1514"/>
        <v>46.774846380625519</v>
      </c>
      <c r="F3236" s="2">
        <f t="shared" si="1528"/>
        <v>123.34220179752026</v>
      </c>
      <c r="G3236" s="7">
        <v>37.200000000000003</v>
      </c>
      <c r="H3236" s="3">
        <f t="shared" si="1530"/>
        <v>214.49112783853332</v>
      </c>
      <c r="J3236" s="7">
        <v>45.2</v>
      </c>
      <c r="K3236" s="2">
        <f t="shared" si="1515"/>
        <v>168.09112783853331</v>
      </c>
      <c r="L3236" s="7">
        <v>24.5</v>
      </c>
      <c r="M3236" s="2">
        <f t="shared" si="1516"/>
        <v>103.10123604540172</v>
      </c>
      <c r="N3236" s="7">
        <v>26.2</v>
      </c>
      <c r="O3236" s="2">
        <f t="shared" si="1517"/>
        <v>14.001236045401726</v>
      </c>
      <c r="Q3236" s="2">
        <f t="shared" si="1518"/>
        <v>69.65557648101435</v>
      </c>
      <c r="R3236" s="2">
        <f t="shared" si="1507"/>
        <v>172.3589756868507</v>
      </c>
      <c r="S3236" s="2">
        <v>32.665799999999997</v>
      </c>
      <c r="T3236" s="2">
        <v>90</v>
      </c>
      <c r="U3236" s="7">
        <v>38.5</v>
      </c>
      <c r="V3236" s="2">
        <f t="shared" si="1531"/>
        <v>150.9013757676079</v>
      </c>
      <c r="W3236" s="7">
        <v>39.729999999999997</v>
      </c>
      <c r="X3236" s="2">
        <f t="shared" si="1529"/>
        <v>71.296851335610029</v>
      </c>
      <c r="Y3236" s="7">
        <v>24.81</v>
      </c>
      <c r="Z3236" s="2">
        <f t="shared" si="1532"/>
        <v>207.11152582587778</v>
      </c>
      <c r="AA3236" s="7">
        <v>46.4</v>
      </c>
      <c r="AB3236" s="7">
        <v>89.1</v>
      </c>
      <c r="AF3236">
        <f t="shared" si="1513"/>
        <v>63.857183434608139</v>
      </c>
      <c r="AH3236" s="15">
        <f t="shared" si="1526"/>
        <v>1</v>
      </c>
      <c r="AI3236">
        <f t="shared" si="1519"/>
        <v>-456.91103415720545</v>
      </c>
      <c r="AJ3236">
        <f t="shared" si="1520"/>
        <v>-159.02538297731027</v>
      </c>
      <c r="AK3236">
        <f t="shared" si="1521"/>
        <v>3.7062982630395664</v>
      </c>
      <c r="AL3236">
        <f t="shared" si="1508"/>
        <v>53120582.744734652</v>
      </c>
      <c r="AM3236">
        <f t="shared" si="1522"/>
        <v>-43151.978246578736</v>
      </c>
      <c r="AN3236">
        <f t="shared" si="1523"/>
        <v>-209.86030121499653</v>
      </c>
      <c r="AP3236" s="15">
        <v>1</v>
      </c>
      <c r="AQ3236">
        <f t="shared" si="1509"/>
        <v>8909889074751.0781</v>
      </c>
      <c r="AR3236">
        <f t="shared" si="1510"/>
        <v>-0.33583205966374946</v>
      </c>
      <c r="AS3236">
        <f t="shared" si="1511"/>
        <v>-268624833.70258904</v>
      </c>
      <c r="AU3236">
        <f t="shared" si="1512"/>
        <v>29793895704141.766</v>
      </c>
      <c r="AV3236">
        <f t="shared" si="1524"/>
        <v>1.9926988721259011E+32</v>
      </c>
    </row>
    <row r="3237" spans="1:48" x14ac:dyDescent="0.3">
      <c r="A3237" s="4">
        <v>26.496300000000002</v>
      </c>
      <c r="B3237" s="4">
        <f t="shared" si="1525"/>
        <v>347</v>
      </c>
      <c r="C3237" s="7">
        <v>24.81</v>
      </c>
      <c r="D3237" s="2">
        <f t="shared" si="1527"/>
        <v>180.88233812253935</v>
      </c>
      <c r="E3237" s="6">
        <f t="shared" si="1514"/>
        <v>46.459756269342741</v>
      </c>
      <c r="F3237" s="2">
        <f t="shared" si="1528"/>
        <v>123.75822314529734</v>
      </c>
      <c r="G3237" s="7">
        <v>37.200000000000003</v>
      </c>
      <c r="H3237" s="3">
        <f t="shared" si="1530"/>
        <v>214.3161278385333</v>
      </c>
      <c r="J3237" s="7">
        <v>45.2</v>
      </c>
      <c r="K3237" s="2">
        <f t="shared" si="1515"/>
        <v>167.9161278385333</v>
      </c>
      <c r="L3237" s="7">
        <v>24.5</v>
      </c>
      <c r="M3237" s="2">
        <f t="shared" si="1516"/>
        <v>103.25035776979666</v>
      </c>
      <c r="N3237" s="7">
        <v>26.2</v>
      </c>
      <c r="O3237" s="2">
        <f t="shared" si="1517"/>
        <v>14.15035776979667</v>
      </c>
      <c r="Q3237" s="2">
        <f t="shared" si="1518"/>
        <v>69.600386679867</v>
      </c>
      <c r="R3237" s="2">
        <f t="shared" si="1507"/>
        <v>172.50365899383146</v>
      </c>
      <c r="S3237" s="2">
        <v>32.665799999999997</v>
      </c>
      <c r="T3237" s="2">
        <v>90</v>
      </c>
      <c r="U3237" s="7">
        <v>38.5</v>
      </c>
      <c r="V3237" s="2">
        <f t="shared" si="1531"/>
        <v>151.20137576760791</v>
      </c>
      <c r="W3237" s="7">
        <v>39.729999999999997</v>
      </c>
      <c r="X3237" s="2">
        <f t="shared" si="1529"/>
        <v>71.456700001892031</v>
      </c>
      <c r="Y3237" s="7">
        <v>24.81</v>
      </c>
      <c r="Z3237" s="2">
        <f t="shared" si="1532"/>
        <v>207.62152582587777</v>
      </c>
      <c r="AA3237" s="7">
        <v>46.4</v>
      </c>
      <c r="AB3237" s="7">
        <v>89.1</v>
      </c>
      <c r="AF3237">
        <f t="shared" si="1513"/>
        <v>63.838335097732731</v>
      </c>
      <c r="AH3237" s="15">
        <f t="shared" si="1526"/>
        <v>1</v>
      </c>
      <c r="AI3237">
        <f t="shared" si="1519"/>
        <v>-517.65578592351642</v>
      </c>
      <c r="AJ3237">
        <f t="shared" si="1520"/>
        <v>-147.85715254723715</v>
      </c>
      <c r="AK3237">
        <f t="shared" si="1521"/>
        <v>3.9644379218217418</v>
      </c>
      <c r="AL3237">
        <f t="shared" si="1508"/>
        <v>56747196.480352938</v>
      </c>
      <c r="AM3237">
        <f t="shared" si="1522"/>
        <v>-45413.751725606016</v>
      </c>
      <c r="AN3237">
        <f t="shared" si="1523"/>
        <v>-213.74833747168714</v>
      </c>
      <c r="AP3237" s="15">
        <v>1</v>
      </c>
      <c r="AQ3237">
        <f t="shared" si="1509"/>
        <v>12381157903655.471</v>
      </c>
      <c r="AR3237">
        <f t="shared" si="1510"/>
        <v>-0.31995140372696657</v>
      </c>
      <c r="AS3237">
        <f t="shared" si="1511"/>
        <v>-956290712.82987916</v>
      </c>
      <c r="AU3237">
        <f t="shared" si="1512"/>
        <v>46051626272705.992</v>
      </c>
      <c r="AV3237">
        <f t="shared" si="1524"/>
        <v>2.6637789573512588E+32</v>
      </c>
    </row>
    <row r="3238" spans="1:48" x14ac:dyDescent="0.3">
      <c r="A3238" s="4">
        <v>26.496300000000002</v>
      </c>
      <c r="B3238" s="4">
        <f t="shared" si="1525"/>
        <v>348</v>
      </c>
      <c r="C3238" s="7">
        <v>24.81</v>
      </c>
      <c r="D3238" s="2">
        <f t="shared" si="1527"/>
        <v>181.62675238119971</v>
      </c>
      <c r="E3238" s="6">
        <f t="shared" si="1514"/>
        <v>46.141229243517444</v>
      </c>
      <c r="F3238" s="2">
        <f t="shared" si="1528"/>
        <v>124.17309128686463</v>
      </c>
      <c r="G3238" s="7">
        <v>37.200000000000003</v>
      </c>
      <c r="H3238" s="3">
        <f t="shared" si="1530"/>
        <v>214.14112783853329</v>
      </c>
      <c r="J3238" s="7">
        <v>45.2</v>
      </c>
      <c r="K3238" s="2">
        <f t="shared" si="1515"/>
        <v>167.74112783853329</v>
      </c>
      <c r="L3238" s="7">
        <v>24.5</v>
      </c>
      <c r="M3238" s="2">
        <f t="shared" si="1516"/>
        <v>103.40398377082073</v>
      </c>
      <c r="N3238" s="7">
        <v>26.2</v>
      </c>
      <c r="O3238" s="2">
        <f t="shared" si="1517"/>
        <v>14.303983770820736</v>
      </c>
      <c r="Q3238" s="2">
        <f t="shared" si="1518"/>
        <v>69.540329559625548</v>
      </c>
      <c r="R3238" s="2">
        <f t="shared" si="1507"/>
        <v>172.65278291960644</v>
      </c>
      <c r="S3238" s="2">
        <v>32.665799999999997</v>
      </c>
      <c r="T3238" s="2">
        <v>90</v>
      </c>
      <c r="U3238" s="7">
        <v>38.5</v>
      </c>
      <c r="V3238" s="2">
        <f t="shared" si="1531"/>
        <v>151.50137576760793</v>
      </c>
      <c r="W3238" s="7">
        <v>39.729999999999997</v>
      </c>
      <c r="X3238" s="2">
        <f t="shared" si="1529"/>
        <v>71.61127650461404</v>
      </c>
      <c r="Y3238" s="7">
        <v>24.81</v>
      </c>
      <c r="Z3238" s="2">
        <f t="shared" si="1532"/>
        <v>208.13152582587776</v>
      </c>
      <c r="AA3238" s="7">
        <v>46.4</v>
      </c>
      <c r="AB3238" s="7">
        <v>89.1</v>
      </c>
      <c r="AF3238">
        <f t="shared" si="1513"/>
        <v>63.814077325712148</v>
      </c>
      <c r="AH3238" s="15">
        <f t="shared" si="1526"/>
        <v>1</v>
      </c>
      <c r="AI3238">
        <f t="shared" si="1519"/>
        <v>-561.70267241116903</v>
      </c>
      <c r="AJ3238">
        <f t="shared" si="1520"/>
        <v>-136.6327819719518</v>
      </c>
      <c r="AK3238">
        <f t="shared" si="1521"/>
        <v>4.253361221921697</v>
      </c>
      <c r="AL3238">
        <f t="shared" si="1508"/>
        <v>60288598.590392329</v>
      </c>
      <c r="AM3238">
        <f t="shared" si="1522"/>
        <v>-47522.62188749553</v>
      </c>
      <c r="AN3238">
        <f t="shared" si="1523"/>
        <v>-217.59712414076023</v>
      </c>
      <c r="AP3238" s="15">
        <v>1</v>
      </c>
      <c r="AQ3238">
        <f t="shared" si="1509"/>
        <v>13192822016253.846</v>
      </c>
      <c r="AR3238">
        <f t="shared" si="1510"/>
        <v>-0.30393893431464003</v>
      </c>
      <c r="AS3238">
        <f t="shared" si="1511"/>
        <v>3327917941.1486297</v>
      </c>
      <c r="AU3238">
        <f t="shared" si="1512"/>
        <v>61728726096005.008</v>
      </c>
      <c r="AV3238">
        <f t="shared" si="1524"/>
        <v>3.4961918827654808E+32</v>
      </c>
    </row>
    <row r="3239" spans="1:48" x14ac:dyDescent="0.3">
      <c r="A3239" s="4">
        <v>26.496300000000002</v>
      </c>
      <c r="B3239" s="4">
        <f t="shared" si="1525"/>
        <v>349</v>
      </c>
      <c r="C3239" s="7">
        <v>24.81</v>
      </c>
      <c r="D3239" s="2">
        <f t="shared" si="1527"/>
        <v>182.38473965235448</v>
      </c>
      <c r="E3239" s="6">
        <f t="shared" si="1514"/>
        <v>45.81929167022674</v>
      </c>
      <c r="F3239" s="2">
        <f t="shared" si="1528"/>
        <v>124.58676944970105</v>
      </c>
      <c r="G3239" s="7">
        <v>37.200000000000003</v>
      </c>
      <c r="H3239" s="3">
        <f t="shared" si="1530"/>
        <v>213.96612783853328</v>
      </c>
      <c r="J3239" s="7">
        <v>45.2</v>
      </c>
      <c r="K3239" s="2">
        <f t="shared" si="1515"/>
        <v>167.56612783853328</v>
      </c>
      <c r="L3239" s="7">
        <v>24.5</v>
      </c>
      <c r="M3239" s="2">
        <f t="shared" si="1516"/>
        <v>103.56221026015089</v>
      </c>
      <c r="N3239" s="7">
        <v>26.2</v>
      </c>
      <c r="O3239" s="2">
        <f t="shared" si="1517"/>
        <v>14.462210260150897</v>
      </c>
      <c r="Q3239" s="2">
        <f t="shared" si="1518"/>
        <v>69.47520838040694</v>
      </c>
      <c r="R3239" s="2">
        <f t="shared" si="1507"/>
        <v>172.80644392472064</v>
      </c>
      <c r="S3239" s="2">
        <v>32.665799999999997</v>
      </c>
      <c r="T3239" s="2">
        <v>90</v>
      </c>
      <c r="U3239" s="7">
        <v>38.5</v>
      </c>
      <c r="V3239" s="2">
        <f t="shared" si="1531"/>
        <v>151.80137576760794</v>
      </c>
      <c r="W3239" s="7">
        <v>39.729999999999997</v>
      </c>
      <c r="X3239" s="2">
        <f t="shared" si="1529"/>
        <v>71.760866119008369</v>
      </c>
      <c r="Y3239" s="7">
        <v>24.81</v>
      </c>
      <c r="Z3239" s="2">
        <f t="shared" si="1532"/>
        <v>208.64152582587775</v>
      </c>
      <c r="AA3239" s="7">
        <v>46.4</v>
      </c>
      <c r="AB3239" s="7">
        <v>89.1</v>
      </c>
      <c r="AF3239">
        <f t="shared" si="1513"/>
        <v>63.784161179490454</v>
      </c>
      <c r="AH3239" s="15">
        <f t="shared" si="1526"/>
        <v>1</v>
      </c>
      <c r="AI3239">
        <f t="shared" si="1519"/>
        <v>-568.70922390698001</v>
      </c>
      <c r="AJ3239">
        <f t="shared" si="1520"/>
        <v>-125.22182760976803</v>
      </c>
      <c r="AK3239">
        <f t="shared" si="1521"/>
        <v>4.5791922003370722</v>
      </c>
      <c r="AL3239">
        <f t="shared" si="1508"/>
        <v>63729833.763412163</v>
      </c>
      <c r="AM3239">
        <f t="shared" si="1522"/>
        <v>-49471.110195522408</v>
      </c>
      <c r="AN3239">
        <f t="shared" si="1523"/>
        <v>-221.40315543804189</v>
      </c>
      <c r="AP3239" s="15">
        <v>1</v>
      </c>
      <c r="AQ3239">
        <f t="shared" si="1509"/>
        <v>9192278633150.0078</v>
      </c>
      <c r="AR3239">
        <f t="shared" si="1510"/>
        <v>-0.28777536771348661</v>
      </c>
      <c r="AS3239">
        <f t="shared" si="1511"/>
        <v>-3488576412.6858363</v>
      </c>
      <c r="AU3239">
        <f t="shared" si="1512"/>
        <v>64929881525039.992</v>
      </c>
      <c r="AV3239">
        <f t="shared" si="1524"/>
        <v>4.5595032865501819E+32</v>
      </c>
    </row>
    <row r="3240" spans="1:48" x14ac:dyDescent="0.3">
      <c r="A3240" s="4">
        <v>26.496300000000002</v>
      </c>
      <c r="B3240" s="4">
        <f t="shared" si="1525"/>
        <v>350</v>
      </c>
      <c r="C3240" s="7">
        <v>24.81</v>
      </c>
      <c r="D3240" s="2">
        <f t="shared" si="1527"/>
        <v>183.15667368949141</v>
      </c>
      <c r="E3240" s="6">
        <f t="shared" si="1514"/>
        <v>45.493970258909791</v>
      </c>
      <c r="F3240" s="2">
        <f t="shared" si="1528"/>
        <v>124.99921947994018</v>
      </c>
      <c r="G3240" s="7">
        <v>37.200000000000003</v>
      </c>
      <c r="H3240" s="3">
        <f t="shared" si="1530"/>
        <v>213.79112783853327</v>
      </c>
      <c r="J3240" s="7">
        <v>45.2</v>
      </c>
      <c r="K3240" s="2">
        <f t="shared" si="1515"/>
        <v>167.39112783853327</v>
      </c>
      <c r="L3240" s="7">
        <v>24.5</v>
      </c>
      <c r="M3240" s="2">
        <f t="shared" si="1516"/>
        <v>103.72513969613976</v>
      </c>
      <c r="N3240" s="7">
        <v>26.2</v>
      </c>
      <c r="O3240" s="2">
        <f t="shared" si="1517"/>
        <v>14.625139696139769</v>
      </c>
      <c r="Q3240" s="2">
        <f t="shared" si="1518"/>
        <v>69.404816419357175</v>
      </c>
      <c r="R3240" s="2">
        <f t="shared" si="1507"/>
        <v>172.96474482132456</v>
      </c>
      <c r="S3240" s="2">
        <v>32.665799999999997</v>
      </c>
      <c r="T3240" s="2">
        <v>90</v>
      </c>
      <c r="U3240" s="7">
        <v>38.5</v>
      </c>
      <c r="V3240" s="2">
        <f t="shared" si="1531"/>
        <v>152.10137576760795</v>
      </c>
      <c r="W3240" s="7">
        <v>39.729999999999997</v>
      </c>
      <c r="X3240" s="2">
        <f t="shared" si="1529"/>
        <v>71.905774498558273</v>
      </c>
      <c r="Y3240" s="7">
        <v>24.81</v>
      </c>
      <c r="Z3240" s="2">
        <f t="shared" si="1532"/>
        <v>209.15152582587774</v>
      </c>
      <c r="AA3240" s="7">
        <v>46.4</v>
      </c>
      <c r="AB3240" s="7">
        <v>89.1</v>
      </c>
      <c r="AF3240">
        <f t="shared" si="1513"/>
        <v>63.74832290192375</v>
      </c>
      <c r="AH3240" s="15">
        <f t="shared" si="1526"/>
        <v>1</v>
      </c>
      <c r="AI3240">
        <f t="shared" si="1519"/>
        <v>-564.27871707561451</v>
      </c>
      <c r="AJ3240">
        <f t="shared" si="1520"/>
        <v>-113.93666756072031</v>
      </c>
      <c r="AK3240">
        <f t="shared" si="1521"/>
        <v>4.9497815891612778</v>
      </c>
      <c r="AL3240">
        <f t="shared" si="1508"/>
        <v>67067465.764111474</v>
      </c>
      <c r="AM3240">
        <f t="shared" si="1522"/>
        <v>-51260.956979979041</v>
      </c>
      <c r="AN3240">
        <f t="shared" si="1523"/>
        <v>-225.16322025585322</v>
      </c>
      <c r="AP3240" s="15">
        <v>1</v>
      </c>
      <c r="AQ3240">
        <f t="shared" si="1509"/>
        <v>4259649615250.0991</v>
      </c>
      <c r="AR3240">
        <f t="shared" si="1510"/>
        <v>-0.27143939861870359</v>
      </c>
      <c r="AS3240">
        <f t="shared" si="1511"/>
        <v>1600498121.7274072</v>
      </c>
      <c r="AU3240">
        <f t="shared" si="1512"/>
        <v>63598435223830.82</v>
      </c>
      <c r="AV3240">
        <f t="shared" si="1524"/>
        <v>5.8555365145981273E+32</v>
      </c>
    </row>
    <row r="3241" spans="1:48" x14ac:dyDescent="0.3">
      <c r="A3241" s="4">
        <v>26.496300000000002</v>
      </c>
      <c r="B3241" s="4">
        <f t="shared" si="1525"/>
        <v>351</v>
      </c>
      <c r="C3241" s="7">
        <v>24.81</v>
      </c>
      <c r="D3241" s="2">
        <f t="shared" si="1527"/>
        <v>183.94295420471821</v>
      </c>
      <c r="E3241" s="6">
        <f t="shared" si="1514"/>
        <v>45.165292063247819</v>
      </c>
      <c r="F3241" s="2">
        <f t="shared" si="1528"/>
        <v>125.41040177363355</v>
      </c>
      <c r="G3241" s="7">
        <v>37.200000000000003</v>
      </c>
      <c r="H3241" s="3">
        <f t="shared" si="1530"/>
        <v>213.61612783853326</v>
      </c>
      <c r="J3241" s="7">
        <v>45.2</v>
      </c>
      <c r="K3241" s="2">
        <f t="shared" si="1515"/>
        <v>167.21612783853325</v>
      </c>
      <c r="L3241" s="7">
        <v>24.5</v>
      </c>
      <c r="M3241" s="2">
        <f t="shared" si="1516"/>
        <v>103.89288121109985</v>
      </c>
      <c r="N3241" s="7">
        <v>26.2</v>
      </c>
      <c r="O3241" s="2">
        <f t="shared" si="1517"/>
        <v>14.792881211099854</v>
      </c>
      <c r="Q3241" s="2">
        <f t="shared" si="1518"/>
        <v>69.328936122189319</v>
      </c>
      <c r="R3241" s="2">
        <f t="shared" si="1507"/>
        <v>173.127795214483</v>
      </c>
      <c r="S3241" s="2">
        <v>32.665799999999997</v>
      </c>
      <c r="T3241" s="2">
        <v>90</v>
      </c>
      <c r="U3241" s="7">
        <v>38.5</v>
      </c>
      <c r="V3241" s="2">
        <f t="shared" si="1531"/>
        <v>152.40137576760796</v>
      </c>
      <c r="W3241" s="7">
        <v>39.729999999999997</v>
      </c>
      <c r="X3241" s="2">
        <f t="shared" si="1529"/>
        <v>72.046329132968694</v>
      </c>
      <c r="Y3241" s="7">
        <v>24.81</v>
      </c>
      <c r="Z3241" s="2">
        <f t="shared" si="1532"/>
        <v>209.66152582587773</v>
      </c>
      <c r="AA3241" s="7">
        <v>46.4</v>
      </c>
      <c r="AB3241" s="7">
        <v>89.1</v>
      </c>
      <c r="AF3241">
        <f t="shared" si="1513"/>
        <v>63.706282754418019</v>
      </c>
      <c r="AH3241" s="15">
        <f t="shared" si="1526"/>
        <v>1</v>
      </c>
      <c r="AI3241">
        <f t="shared" si="1519"/>
        <v>-574.69198391897089</v>
      </c>
      <c r="AJ3241">
        <f t="shared" si="1520"/>
        <v>-102.54314309730097</v>
      </c>
      <c r="AK3241">
        <f t="shared" si="1521"/>
        <v>5.3753637561427148</v>
      </c>
      <c r="AL3241">
        <f t="shared" si="1508"/>
        <v>70282813.462677673</v>
      </c>
      <c r="AM3241">
        <f t="shared" si="1522"/>
        <v>-52882.968696286305</v>
      </c>
      <c r="AN3241">
        <f t="shared" si="1523"/>
        <v>-228.87440200017483</v>
      </c>
      <c r="AP3241" s="15">
        <v>1</v>
      </c>
      <c r="AQ3241">
        <f t="shared" si="1509"/>
        <v>-338385211850.69873</v>
      </c>
      <c r="AR3241">
        <f t="shared" si="1510"/>
        <v>-0.25490464301262272</v>
      </c>
      <c r="AS3241">
        <f t="shared" si="1511"/>
        <v>484688533.61473614</v>
      </c>
      <c r="AU3241">
        <f t="shared" si="1512"/>
        <v>68230024531024.234</v>
      </c>
      <c r="AV3241">
        <f t="shared" si="1524"/>
        <v>7.3465777249477922E+32</v>
      </c>
    </row>
    <row r="3242" spans="1:48" x14ac:dyDescent="0.3">
      <c r="A3242" s="4">
        <v>26.496300000000002</v>
      </c>
      <c r="B3242" s="4">
        <f t="shared" si="1525"/>
        <v>352</v>
      </c>
      <c r="C3242" s="7">
        <v>24.81</v>
      </c>
      <c r="D3242" s="2">
        <f t="shared" si="1527"/>
        <v>184.74400888622128</v>
      </c>
      <c r="E3242" s="6">
        <f t="shared" si="1514"/>
        <v>44.833284483250253</v>
      </c>
      <c r="F3242" s="2">
        <f t="shared" si="1528"/>
        <v>125.82027520397</v>
      </c>
      <c r="G3242" s="7">
        <v>37.200000000000003</v>
      </c>
      <c r="H3242" s="3">
        <f t="shared" si="1530"/>
        <v>213.44112783853325</v>
      </c>
      <c r="J3242" s="7">
        <v>45.2</v>
      </c>
      <c r="K3242" s="2">
        <f t="shared" si="1515"/>
        <v>167.04112783853324</v>
      </c>
      <c r="L3242" s="7">
        <v>24.5</v>
      </c>
      <c r="M3242" s="2">
        <f t="shared" si="1516"/>
        <v>104.06555107807776</v>
      </c>
      <c r="N3242" s="7">
        <v>26.2</v>
      </c>
      <c r="O3242" s="2">
        <f t="shared" si="1517"/>
        <v>14.965551078077766</v>
      </c>
      <c r="Q3242" s="2">
        <f t="shared" si="1518"/>
        <v>69.24733816688007</v>
      </c>
      <c r="R3242" s="2">
        <f t="shared" si="1507"/>
        <v>173.29571198470722</v>
      </c>
      <c r="S3242" s="2">
        <v>32.665799999999997</v>
      </c>
      <c r="T3242" s="2">
        <v>90</v>
      </c>
      <c r="U3242" s="7">
        <v>38.5</v>
      </c>
      <c r="V3242" s="2">
        <f t="shared" si="1531"/>
        <v>152.70137576760797</v>
      </c>
      <c r="W3242" s="7">
        <v>39.729999999999997</v>
      </c>
      <c r="X3242" s="2">
        <f t="shared" si="1529"/>
        <v>72.182880947646524</v>
      </c>
      <c r="Y3242" s="7">
        <v>24.81</v>
      </c>
      <c r="Z3242" s="2">
        <f t="shared" si="1532"/>
        <v>210.17152582587772</v>
      </c>
      <c r="AA3242" s="7">
        <v>46.4</v>
      </c>
      <c r="AB3242" s="7">
        <v>89.1</v>
      </c>
      <c r="AF3242">
        <f t="shared" si="1513"/>
        <v>63.65774372870591</v>
      </c>
      <c r="AH3242" s="15">
        <f t="shared" si="1526"/>
        <v>1</v>
      </c>
      <c r="AI3242">
        <f t="shared" si="1519"/>
        <v>-594.88669839939496</v>
      </c>
      <c r="AJ3242">
        <f t="shared" si="1520"/>
        <v>-91.068349926319954</v>
      </c>
      <c r="AK3242">
        <f t="shared" si="1521"/>
        <v>5.869538485973445</v>
      </c>
      <c r="AL3242">
        <f t="shared" si="1508"/>
        <v>73362652.128068969</v>
      </c>
      <c r="AM3242">
        <f t="shared" si="1522"/>
        <v>-54332.677845047278</v>
      </c>
      <c r="AN3242">
        <f t="shared" si="1523"/>
        <v>-232.53407771148295</v>
      </c>
      <c r="AP3242" s="15">
        <v>1</v>
      </c>
      <c r="AQ3242">
        <f t="shared" si="1509"/>
        <v>-5843585340844.1045</v>
      </c>
      <c r="AR3242">
        <f t="shared" si="1510"/>
        <v>-0.23813772978620051</v>
      </c>
      <c r="AS3242">
        <f t="shared" si="1511"/>
        <v>-1497799122.8576653</v>
      </c>
      <c r="AU3242">
        <f t="shared" si="1512"/>
        <v>77454469423365.5</v>
      </c>
      <c r="AV3242">
        <f t="shared" si="1524"/>
        <v>9.0374297640693365E+32</v>
      </c>
    </row>
    <row r="3243" spans="1:48" x14ac:dyDescent="0.3">
      <c r="A3243" s="4">
        <v>26.496300000000002</v>
      </c>
      <c r="B3243" s="4">
        <f t="shared" si="1525"/>
        <v>353</v>
      </c>
      <c r="C3243" s="7">
        <v>24.81</v>
      </c>
      <c r="D3243" s="2">
        <f t="shared" si="1527"/>
        <v>185.56029562750973</v>
      </c>
      <c r="E3243" s="6">
        <f t="shared" si="1514"/>
        <v>44.497975267562254</v>
      </c>
      <c r="F3243" s="2">
        <f t="shared" si="1528"/>
        <v>126.22879704417137</v>
      </c>
      <c r="G3243" s="7">
        <v>37.200000000000003</v>
      </c>
      <c r="H3243" s="3">
        <f t="shared" si="1530"/>
        <v>213.26612783853324</v>
      </c>
      <c r="J3243" s="7">
        <v>45.2</v>
      </c>
      <c r="K3243" s="2">
        <f t="shared" si="1515"/>
        <v>166.86612783853323</v>
      </c>
      <c r="L3243" s="7">
        <v>24.5</v>
      </c>
      <c r="M3243" s="2">
        <f t="shared" si="1516"/>
        <v>104.24327322184718</v>
      </c>
      <c r="N3243" s="7">
        <v>26.2</v>
      </c>
      <c r="O3243" s="2">
        <f t="shared" si="1517"/>
        <v>15.143273221847181</v>
      </c>
      <c r="Q3243" s="2">
        <f t="shared" si="1518"/>
        <v>69.159780428330023</v>
      </c>
      <c r="R3243" s="2">
        <f t="shared" si="1507"/>
        <v>173.46861981667854</v>
      </c>
      <c r="S3243" s="2">
        <v>32.665799999999997</v>
      </c>
      <c r="T3243" s="2">
        <v>90</v>
      </c>
      <c r="U3243" s="7">
        <v>38.5</v>
      </c>
      <c r="V3243" s="2">
        <f t="shared" si="1531"/>
        <v>153.00137576760798</v>
      </c>
      <c r="W3243" s="7">
        <v>39.729999999999997</v>
      </c>
      <c r="X3243" s="2">
        <f t="shared" si="1529"/>
        <v>72.315806063158092</v>
      </c>
      <c r="Y3243" s="7">
        <v>24.81</v>
      </c>
      <c r="Z3243" s="2">
        <f t="shared" si="1532"/>
        <v>210.68152582587771</v>
      </c>
      <c r="AA3243" s="7">
        <v>46.4</v>
      </c>
      <c r="AB3243" s="7">
        <v>89.1</v>
      </c>
      <c r="AF3243">
        <f t="shared" si="1513"/>
        <v>63.602390117120343</v>
      </c>
      <c r="AH3243" s="15">
        <f t="shared" si="1526"/>
        <v>1</v>
      </c>
      <c r="AI3243">
        <f t="shared" si="1519"/>
        <v>-605.10411359183286</v>
      </c>
      <c r="AJ3243">
        <f t="shared" si="1520"/>
        <v>-80.163386959207756</v>
      </c>
      <c r="AK3243">
        <f t="shared" si="1521"/>
        <v>6.4507818743985244</v>
      </c>
      <c r="AL3243">
        <f t="shared" si="1508"/>
        <v>76338391.239950016</v>
      </c>
      <c r="AM3243">
        <f t="shared" si="1522"/>
        <v>-55638.318560921703</v>
      </c>
      <c r="AN3243">
        <f t="shared" si="1523"/>
        <v>-236.1399164754464</v>
      </c>
      <c r="AP3243" s="15">
        <v>1</v>
      </c>
      <c r="AQ3243">
        <f t="shared" si="1509"/>
        <v>-11689482864042.828</v>
      </c>
      <c r="AR3243">
        <f t="shared" si="1510"/>
        <v>-0.22109680405018228</v>
      </c>
      <c r="AS3243">
        <f t="shared" si="1511"/>
        <v>1417207397.886363</v>
      </c>
      <c r="AU3243">
        <f t="shared" si="1512"/>
        <v>82656243254429.156</v>
      </c>
      <c r="AV3243">
        <f t="shared" si="1524"/>
        <v>1.1005119400419588E+33</v>
      </c>
    </row>
    <row r="3244" spans="1:48" x14ac:dyDescent="0.3">
      <c r="A3244" s="4">
        <v>26.496300000000002</v>
      </c>
      <c r="B3244" s="4">
        <f t="shared" si="1525"/>
        <v>354</v>
      </c>
      <c r="C3244" s="7">
        <v>24.81</v>
      </c>
      <c r="D3244" s="2">
        <f t="shared" si="1527"/>
        <v>186.39230499648284</v>
      </c>
      <c r="E3244" s="6">
        <f t="shared" si="1514"/>
        <v>44.159392516011501</v>
      </c>
      <c r="F3244" s="2">
        <f t="shared" si="1528"/>
        <v>126.63592288576093</v>
      </c>
      <c r="G3244" s="7">
        <v>37.200000000000003</v>
      </c>
      <c r="H3244" s="3">
        <f t="shared" si="1530"/>
        <v>213.09112783853323</v>
      </c>
      <c r="J3244" s="7">
        <v>45.2</v>
      </c>
      <c r="K3244" s="2">
        <f t="shared" si="1515"/>
        <v>166.69112783853322</v>
      </c>
      <c r="L3244" s="7">
        <v>24.5</v>
      </c>
      <c r="M3244" s="2">
        <f t="shared" si="1516"/>
        <v>104.42617977953239</v>
      </c>
      <c r="N3244" s="7">
        <v>26.2</v>
      </c>
      <c r="O3244" s="2">
        <f t="shared" si="1517"/>
        <v>15.326179779532396</v>
      </c>
      <c r="Q3244" s="2">
        <f t="shared" si="1518"/>
        <v>69.066006831054054</v>
      </c>
      <c r="R3244" s="2">
        <f t="shared" si="1507"/>
        <v>173.64665177984958</v>
      </c>
      <c r="S3244" s="2">
        <v>32.665799999999997</v>
      </c>
      <c r="T3244" s="2">
        <v>90</v>
      </c>
      <c r="U3244" s="7">
        <v>38.5</v>
      </c>
      <c r="V3244" s="2">
        <f t="shared" si="1531"/>
        <v>153.30137576760799</v>
      </c>
      <c r="W3244" s="7">
        <v>39.729999999999997</v>
      </c>
      <c r="X3244" s="2">
        <f t="shared" si="1529"/>
        <v>72.44550773597372</v>
      </c>
      <c r="Y3244" s="7">
        <v>24.81</v>
      </c>
      <c r="Z3244" s="2">
        <f t="shared" si="1532"/>
        <v>211.1915258258777</v>
      </c>
      <c r="AA3244" s="7">
        <v>46.4</v>
      </c>
      <c r="AB3244" s="7">
        <v>89.1</v>
      </c>
      <c r="AF3244">
        <f t="shared" si="1513"/>
        <v>63.539885922065181</v>
      </c>
      <c r="AH3244" s="15">
        <f t="shared" si="1526"/>
        <v>1</v>
      </c>
      <c r="AI3244">
        <f t="shared" si="1519"/>
        <v>-603.47056870047959</v>
      </c>
      <c r="AJ3244">
        <f t="shared" si="1520"/>
        <v>-68.386561180696916</v>
      </c>
      <c r="AK3244">
        <f t="shared" si="1521"/>
        <v>7.1448519067933018</v>
      </c>
      <c r="AL3244">
        <f t="shared" si="1508"/>
        <v>79097935.006910786</v>
      </c>
      <c r="AM3244">
        <f t="shared" si="1522"/>
        <v>-56725.105495940807</v>
      </c>
      <c r="AN3244">
        <f t="shared" si="1523"/>
        <v>-239.6898771311545</v>
      </c>
      <c r="AP3244" s="15">
        <v>1</v>
      </c>
      <c r="AQ3244">
        <f t="shared" si="1509"/>
        <v>-16323549887816.369</v>
      </c>
      <c r="AR3244">
        <f t="shared" si="1510"/>
        <v>-0.20369070279122467</v>
      </c>
      <c r="AS3244">
        <f t="shared" si="1511"/>
        <v>-844694634.18046093</v>
      </c>
      <c r="AU3244">
        <f t="shared" si="1512"/>
        <v>82270171668907.672</v>
      </c>
      <c r="AV3244">
        <f t="shared" si="1524"/>
        <v>1.3207200066528354E+33</v>
      </c>
    </row>
    <row r="3245" spans="1:48" x14ac:dyDescent="0.3">
      <c r="A3245" s="4">
        <v>26.496300000000002</v>
      </c>
      <c r="B3245" s="4">
        <f t="shared" si="1525"/>
        <v>355</v>
      </c>
      <c r="C3245" s="7">
        <v>24.81</v>
      </c>
      <c r="D3245" s="2">
        <f t="shared" si="1527"/>
        <v>187.24056297684939</v>
      </c>
      <c r="E3245" s="6">
        <f t="shared" si="1514"/>
        <v>43.817564682412545</v>
      </c>
      <c r="F3245" s="2">
        <f t="shared" si="1528"/>
        <v>127.04160655187657</v>
      </c>
      <c r="G3245" s="7">
        <v>37.200000000000003</v>
      </c>
      <c r="H3245" s="3">
        <f t="shared" si="1530"/>
        <v>212.91612783853321</v>
      </c>
      <c r="J3245" s="7">
        <v>45.2</v>
      </c>
      <c r="K3245" s="2">
        <f t="shared" si="1515"/>
        <v>166.51612783853321</v>
      </c>
      <c r="L3245" s="7">
        <v>24.5</v>
      </c>
      <c r="M3245" s="2">
        <f t="shared" si="1516"/>
        <v>104.61441171709578</v>
      </c>
      <c r="N3245" s="7">
        <v>26.2</v>
      </c>
      <c r="O3245" s="2">
        <f t="shared" si="1517"/>
        <v>15.514411717095783</v>
      </c>
      <c r="Q3245" s="2">
        <f t="shared" si="1518"/>
        <v>68.965746074907415</v>
      </c>
      <c r="R3245" s="2">
        <f t="shared" si="1507"/>
        <v>173.82994996747661</v>
      </c>
      <c r="S3245" s="2">
        <v>32.665799999999997</v>
      </c>
      <c r="T3245" s="2">
        <v>90</v>
      </c>
      <c r="U3245" s="7">
        <v>38.5</v>
      </c>
      <c r="V3245" s="2">
        <f t="shared" si="1531"/>
        <v>153.601375767608</v>
      </c>
      <c r="W3245" s="7">
        <v>39.729999999999997</v>
      </c>
      <c r="X3245" s="2">
        <f t="shared" si="1529"/>
        <v>72.572418505169182</v>
      </c>
      <c r="Y3245" s="7">
        <v>24.81</v>
      </c>
      <c r="Z3245" s="2">
        <f t="shared" si="1532"/>
        <v>211.7015258258777</v>
      </c>
      <c r="AA3245" s="7">
        <v>46.4</v>
      </c>
      <c r="AB3245" s="7">
        <v>89.1</v>
      </c>
      <c r="AF3245">
        <f t="shared" si="1513"/>
        <v>63.469873082227423</v>
      </c>
      <c r="AH3245" s="15">
        <f t="shared" si="1526"/>
        <v>1</v>
      </c>
      <c r="AI3245">
        <f t="shared" si="1519"/>
        <v>-607.85042928595885</v>
      </c>
      <c r="AJ3245">
        <f t="shared" si="1520"/>
        <v>-56.920182722651077</v>
      </c>
      <c r="AK3245">
        <f t="shared" si="1521"/>
        <v>7.988774573026368</v>
      </c>
      <c r="AL3245">
        <f t="shared" si="1508"/>
        <v>81709013.220599845</v>
      </c>
      <c r="AM3245">
        <f t="shared" si="1522"/>
        <v>-57648.526422183539</v>
      </c>
      <c r="AN3245">
        <f t="shared" si="1523"/>
        <v>-243.18220528606332</v>
      </c>
      <c r="AP3245" s="15">
        <v>1</v>
      </c>
      <c r="AQ3245">
        <f t="shared" si="1509"/>
        <v>-21006393468481.754</v>
      </c>
      <c r="AR3245">
        <f t="shared" si="1510"/>
        <v>-0.18576771599890438</v>
      </c>
      <c r="AS3245">
        <f t="shared" si="1511"/>
        <v>315148418.0603866</v>
      </c>
      <c r="AU3245">
        <f t="shared" si="1512"/>
        <v>84756717427952.891</v>
      </c>
      <c r="AV3245">
        <f t="shared" si="1524"/>
        <v>1.5616942607896866E+33</v>
      </c>
    </row>
    <row r="3246" spans="1:48" x14ac:dyDescent="0.3">
      <c r="A3246" s="4">
        <v>26.496300000000002</v>
      </c>
      <c r="B3246" s="4">
        <f t="shared" si="1525"/>
        <v>356</v>
      </c>
      <c r="C3246" s="7">
        <v>24.81</v>
      </c>
      <c r="D3246" s="2">
        <f t="shared" si="1527"/>
        <v>188.10563401977083</v>
      </c>
      <c r="E3246" s="6">
        <f t="shared" si="1514"/>
        <v>43.472520577648659</v>
      </c>
      <c r="F3246" s="2">
        <f t="shared" si="1528"/>
        <v>127.4458000052757</v>
      </c>
      <c r="G3246" s="7">
        <v>37.200000000000003</v>
      </c>
      <c r="H3246" s="3">
        <f t="shared" si="1530"/>
        <v>212.7411278385332</v>
      </c>
      <c r="J3246" s="7">
        <v>45.2</v>
      </c>
      <c r="K3246" s="2">
        <f t="shared" si="1515"/>
        <v>166.3411278385332</v>
      </c>
      <c r="L3246" s="7">
        <v>24.5</v>
      </c>
      <c r="M3246" s="2">
        <f t="shared" si="1516"/>
        <v>104.80811950886942</v>
      </c>
      <c r="N3246" s="7">
        <v>26.2</v>
      </c>
      <c r="O3246" s="2">
        <f t="shared" si="1517"/>
        <v>15.70811950886943</v>
      </c>
      <c r="Q3246" s="2">
        <f t="shared" si="1518"/>
        <v>68.858710216406408</v>
      </c>
      <c r="R3246" s="2">
        <f t="shared" si="1507"/>
        <v>174.01866620163617</v>
      </c>
      <c r="S3246" s="2">
        <v>32.665799999999997</v>
      </c>
      <c r="T3246" s="2">
        <v>90</v>
      </c>
      <c r="U3246" s="7">
        <v>38.5</v>
      </c>
      <c r="V3246" s="2">
        <f t="shared" si="1531"/>
        <v>153.90137576760802</v>
      </c>
      <c r="W3246" s="7">
        <v>39.729999999999997</v>
      </c>
      <c r="X3246" s="2">
        <f t="shared" si="1529"/>
        <v>72.697002573742992</v>
      </c>
      <c r="Y3246" s="7">
        <v>24.81</v>
      </c>
      <c r="Z3246" s="2">
        <f t="shared" si="1532"/>
        <v>212.21152582587769</v>
      </c>
      <c r="AA3246" s="7">
        <v>46.4</v>
      </c>
      <c r="AB3246" s="7">
        <v>89.1</v>
      </c>
      <c r="AF3246">
        <f t="shared" si="1513"/>
        <v>63.391969489309076</v>
      </c>
      <c r="AH3246" s="15">
        <f t="shared" si="1526"/>
        <v>1</v>
      </c>
      <c r="AI3246">
        <f t="shared" si="1519"/>
        <v>-629.09158621686072</v>
      </c>
      <c r="AJ3246">
        <f t="shared" si="1520"/>
        <v>-45.517489932480274</v>
      </c>
      <c r="AK3246">
        <f t="shared" si="1521"/>
        <v>9.0377711486191963</v>
      </c>
      <c r="AL3246">
        <f t="shared" si="1508"/>
        <v>84142315.880204707</v>
      </c>
      <c r="AM3246">
        <f t="shared" si="1522"/>
        <v>-58394.462349825822</v>
      </c>
      <c r="AN3246">
        <f t="shared" si="1523"/>
        <v>-246.61542964831881</v>
      </c>
      <c r="AP3246" s="15">
        <v>1</v>
      </c>
      <c r="AQ3246">
        <f t="shared" si="1509"/>
        <v>-28142783093850.465</v>
      </c>
      <c r="AR3246">
        <f t="shared" si="1510"/>
        <v>-0.16690734029864188</v>
      </c>
      <c r="AS3246">
        <f t="shared" si="1511"/>
        <v>-82374024.58438164</v>
      </c>
      <c r="AU3246">
        <f t="shared" si="1512"/>
        <v>95970625889051.688</v>
      </c>
      <c r="AV3246">
        <f t="shared" si="1524"/>
        <v>1.8142337495776078E+33</v>
      </c>
    </row>
    <row r="3247" spans="1:48" x14ac:dyDescent="0.3">
      <c r="A3247" s="4">
        <v>26.496300000000002</v>
      </c>
      <c r="B3247" s="4">
        <f t="shared" si="1525"/>
        <v>357</v>
      </c>
      <c r="C3247" s="7">
        <v>24.81</v>
      </c>
      <c r="D3247" s="2">
        <f t="shared" si="1527"/>
        <v>188.98812444998771</v>
      </c>
      <c r="E3247" s="6">
        <f t="shared" si="1514"/>
        <v>43.124289373053472</v>
      </c>
      <c r="F3247" s="2">
        <f t="shared" si="1528"/>
        <v>127.84845325064806</v>
      </c>
      <c r="G3247" s="7">
        <v>37.200000000000003</v>
      </c>
      <c r="H3247" s="3">
        <f t="shared" si="1530"/>
        <v>212.56612783853319</v>
      </c>
      <c r="J3247" s="7">
        <v>45.2</v>
      </c>
      <c r="K3247" s="2">
        <f t="shared" si="1515"/>
        <v>166.16612783853319</v>
      </c>
      <c r="L3247" s="7">
        <v>24.5</v>
      </c>
      <c r="M3247" s="2">
        <f t="shared" si="1516"/>
        <v>105.00746388845653</v>
      </c>
      <c r="N3247" s="7">
        <v>26.2</v>
      </c>
      <c r="O3247" s="2">
        <f t="shared" si="1517"/>
        <v>15.907463888456533</v>
      </c>
      <c r="Q3247" s="2">
        <f t="shared" si="1518"/>
        <v>68.744593085279732</v>
      </c>
      <c r="R3247" s="2">
        <f t="shared" si="1507"/>
        <v>174.21296281298552</v>
      </c>
      <c r="S3247" s="2">
        <v>32.665799999999997</v>
      </c>
      <c r="T3247" s="2">
        <v>90</v>
      </c>
      <c r="U3247" s="7">
        <v>38.5</v>
      </c>
      <c r="V3247" s="2">
        <f t="shared" si="1531"/>
        <v>154.20137576760803</v>
      </c>
      <c r="W3247" s="7">
        <v>39.729999999999997</v>
      </c>
      <c r="X3247" s="2">
        <f t="shared" si="1529"/>
        <v>72.819758457965605</v>
      </c>
      <c r="Y3247" s="7">
        <v>24.81</v>
      </c>
      <c r="Z3247" s="2">
        <f t="shared" si="1532"/>
        <v>212.72152582587768</v>
      </c>
      <c r="AA3247" s="7">
        <v>46.4</v>
      </c>
      <c r="AB3247" s="7">
        <v>89.1</v>
      </c>
      <c r="AF3247">
        <f t="shared" si="1513"/>
        <v>63.305766764546263</v>
      </c>
      <c r="AH3247" s="15">
        <f t="shared" si="1526"/>
        <v>1</v>
      </c>
      <c r="AI3247">
        <f t="shared" si="1519"/>
        <v>-656.24015463789351</v>
      </c>
      <c r="AJ3247">
        <f t="shared" si="1520"/>
        <v>-34.850173392337062</v>
      </c>
      <c r="AK3247">
        <f t="shared" si="1521"/>
        <v>10.378013651532681</v>
      </c>
      <c r="AL3247">
        <f t="shared" si="1508"/>
        <v>86465727.452704623</v>
      </c>
      <c r="AM3247">
        <f t="shared" si="1522"/>
        <v>-59015.776988180776</v>
      </c>
      <c r="AN3247">
        <f t="shared" si="1523"/>
        <v>-249.98835768854633</v>
      </c>
      <c r="AP3247" s="15">
        <v>1</v>
      </c>
      <c r="AQ3247">
        <f t="shared" si="1509"/>
        <v>-36992317460442.211</v>
      </c>
      <c r="AR3247">
        <f t="shared" si="1510"/>
        <v>-0.14586659321152345</v>
      </c>
      <c r="AS3247">
        <f t="shared" si="1511"/>
        <v>-13031097.194605902</v>
      </c>
      <c r="AU3247">
        <f t="shared" si="1512"/>
        <v>111735643325236.13</v>
      </c>
      <c r="AV3247">
        <f t="shared" si="1524"/>
        <v>2.0851457600194975E+33</v>
      </c>
    </row>
    <row r="3248" spans="1:48" x14ac:dyDescent="0.3">
      <c r="A3248" s="4">
        <v>26.496300000000002</v>
      </c>
      <c r="B3248" s="4">
        <f t="shared" si="1525"/>
        <v>358</v>
      </c>
      <c r="C3248" s="7">
        <v>24.81</v>
      </c>
      <c r="D3248" s="2">
        <f t="shared" si="1527"/>
        <v>189.88868627836527</v>
      </c>
      <c r="E3248" s="6">
        <f t="shared" si="1514"/>
        <v>42.772900604115378</v>
      </c>
      <c r="F3248" s="2">
        <f t="shared" si="1528"/>
        <v>128.24951423082254</v>
      </c>
      <c r="G3248" s="7">
        <v>37.200000000000003</v>
      </c>
      <c r="H3248" s="3">
        <f t="shared" si="1530"/>
        <v>212.39112783853318</v>
      </c>
      <c r="J3248" s="7">
        <v>45.2</v>
      </c>
      <c r="K3248" s="2">
        <f t="shared" si="1515"/>
        <v>165.99112783853317</v>
      </c>
      <c r="L3248" s="7">
        <v>24.5</v>
      </c>
      <c r="M3248" s="2">
        <f t="shared" si="1516"/>
        <v>105.21261668067433</v>
      </c>
      <c r="N3248" s="7">
        <v>26.2</v>
      </c>
      <c r="O3248" s="2">
        <f t="shared" si="1517"/>
        <v>16.112616680674336</v>
      </c>
      <c r="Q3248" s="2">
        <f t="shared" si="1518"/>
        <v>68.623068512382687</v>
      </c>
      <c r="R3248" s="2">
        <f t="shared" si="1507"/>
        <v>174.41301350545044</v>
      </c>
      <c r="S3248" s="2">
        <v>32.665799999999997</v>
      </c>
      <c r="T3248" s="2">
        <v>90</v>
      </c>
      <c r="U3248" s="7">
        <v>38.5</v>
      </c>
      <c r="V3248" s="2">
        <f t="shared" si="1531"/>
        <v>154.50137576760804</v>
      </c>
      <c r="W3248" s="7">
        <v>39.729999999999997</v>
      </c>
      <c r="X3248" s="2">
        <f t="shared" si="1529"/>
        <v>72.941221943875462</v>
      </c>
      <c r="Y3248" s="7">
        <v>24.81</v>
      </c>
      <c r="Z3248" s="2">
        <f t="shared" si="1532"/>
        <v>213.23152582587767</v>
      </c>
      <c r="AA3248" s="7">
        <v>46.4</v>
      </c>
      <c r="AB3248" s="7">
        <v>89.1</v>
      </c>
      <c r="AF3248">
        <f t="shared" si="1513"/>
        <v>63.210827758852147</v>
      </c>
      <c r="AH3248" s="15">
        <f t="shared" si="1526"/>
        <v>1</v>
      </c>
      <c r="AI3248">
        <f t="shared" si="1519"/>
        <v>-672.99881332358518</v>
      </c>
      <c r="AJ3248">
        <f t="shared" si="1520"/>
        <v>-22.420100612815997</v>
      </c>
      <c r="AK3248">
        <f t="shared" si="1521"/>
        <v>12.151862409922456</v>
      </c>
      <c r="AL3248">
        <f t="shared" si="1508"/>
        <v>88361959.797517851</v>
      </c>
      <c r="AM3248">
        <f t="shared" si="1522"/>
        <v>-59305.803242710943</v>
      </c>
      <c r="AN3248">
        <f t="shared" si="1523"/>
        <v>-253.30007064465252</v>
      </c>
      <c r="AP3248" s="15">
        <v>1</v>
      </c>
      <c r="AQ3248">
        <f t="shared" si="1509"/>
        <v>-43458586202861.508</v>
      </c>
      <c r="AR3248">
        <f t="shared" si="1510"/>
        <v>-0.11292224331088818</v>
      </c>
      <c r="AS3248">
        <f t="shared" si="1511"/>
        <v>-1200146.4952420997</v>
      </c>
      <c r="AU3248">
        <f t="shared" si="1512"/>
        <v>122483311916262.08</v>
      </c>
      <c r="AV3248">
        <f t="shared" si="1524"/>
        <v>2.3482966632303602E+33</v>
      </c>
    </row>
    <row r="3249" spans="1:48" x14ac:dyDescent="0.3">
      <c r="A3249" s="4">
        <v>26.496300000000002</v>
      </c>
      <c r="B3249" s="4">
        <f t="shared" si="1525"/>
        <v>359</v>
      </c>
      <c r="C3249" s="7">
        <v>24.81</v>
      </c>
      <c r="D3249" s="2">
        <f t="shared" si="1527"/>
        <v>190.80802148205066</v>
      </c>
      <c r="E3249" s="6">
        <f t="shared" si="1514"/>
        <v>42.418384174530914</v>
      </c>
      <c r="F3249" s="2">
        <f t="shared" si="1528"/>
        <v>128.64892871641797</v>
      </c>
      <c r="G3249" s="7">
        <v>37.200000000000003</v>
      </c>
      <c r="H3249" s="3">
        <f t="shared" si="1530"/>
        <v>212.21612783853317</v>
      </c>
      <c r="J3249" s="7">
        <v>45.2</v>
      </c>
      <c r="K3249" s="2">
        <f t="shared" si="1515"/>
        <v>165.81612783853316</v>
      </c>
      <c r="L3249" s="7">
        <v>24.5</v>
      </c>
      <c r="M3249" s="2">
        <f t="shared" si="1516"/>
        <v>105.42376172583363</v>
      </c>
      <c r="N3249" s="7">
        <v>26.2</v>
      </c>
      <c r="O3249" s="2">
        <f t="shared" si="1517"/>
        <v>16.323761725833634</v>
      </c>
      <c r="Q3249" s="2">
        <f t="shared" si="1518"/>
        <v>68.493788340886795</v>
      </c>
      <c r="R3249" s="2">
        <f t="shared" si="1507"/>
        <v>174.61900431773378</v>
      </c>
      <c r="S3249" s="2">
        <v>32.665799999999997</v>
      </c>
      <c r="T3249" s="2">
        <v>90</v>
      </c>
      <c r="U3249" s="7">
        <v>38.5</v>
      </c>
      <c r="V3249" s="2">
        <f t="shared" si="1531"/>
        <v>154.80137576760805</v>
      </c>
      <c r="W3249" s="7">
        <v>39.729999999999997</v>
      </c>
      <c r="X3249" s="2">
        <f t="shared" si="1529"/>
        <v>73.061969396898974</v>
      </c>
      <c r="Y3249" s="7">
        <v>24.81</v>
      </c>
      <c r="Z3249" s="2">
        <f>Z3248+0.51</f>
        <v>213.74152582587766</v>
      </c>
      <c r="AA3249" s="7">
        <v>46.4</v>
      </c>
      <c r="AB3249" s="7">
        <v>89.1</v>
      </c>
      <c r="AF3249">
        <f t="shared" si="1513"/>
        <v>63.103957721666603</v>
      </c>
      <c r="AH3249" s="15">
        <f t="shared" si="1526"/>
        <v>1</v>
      </c>
      <c r="AI3249">
        <f t="shared" si="1519"/>
        <v>-679.58772036295431</v>
      </c>
      <c r="AJ3249">
        <f t="shared" si="1520"/>
        <v>-11.145420953202512</v>
      </c>
      <c r="AK3249">
        <f t="shared" si="1521"/>
        <v>14.612613598542573</v>
      </c>
      <c r="AL3249">
        <f t="shared" si="1508"/>
        <v>90170448.945691824</v>
      </c>
      <c r="AM3249">
        <f t="shared" si="1522"/>
        <v>-59501.789820526508</v>
      </c>
      <c r="AN3249">
        <f t="shared" si="1523"/>
        <v>-256.54991788452679</v>
      </c>
      <c r="AP3249" s="15">
        <v>1</v>
      </c>
      <c r="AQ3249">
        <f t="shared" si="1509"/>
        <v>-46215902279396.156</v>
      </c>
      <c r="AR3249">
        <f t="shared" si="1510"/>
        <v>0.42783880749004921</v>
      </c>
      <c r="AS3249">
        <f t="shared" si="1511"/>
        <v>-627847.2251226732</v>
      </c>
      <c r="AU3249">
        <f t="shared" si="1512"/>
        <v>127049575122118.11</v>
      </c>
      <c r="AV3249">
        <f t="shared" si="1524"/>
        <v>2.6357142107027269E+33</v>
      </c>
    </row>
    <row r="3250" spans="1:48" x14ac:dyDescent="0.3">
      <c r="A3250" s="4">
        <v>26.496300000000002</v>
      </c>
      <c r="B3250" s="4">
        <f t="shared" si="1525"/>
        <v>360</v>
      </c>
      <c r="C3250" s="7">
        <v>24.81</v>
      </c>
      <c r="D3250" s="2">
        <f>ACOS(-(W3250^2+C3250^2-E3250^2)/(2*E3250*C3250))*(180/PI())+90</f>
        <v>191.74688682466626</v>
      </c>
      <c r="E3250" s="6">
        <f t="shared" si="1514"/>
        <v>42.060770360634152</v>
      </c>
      <c r="F3250" s="2">
        <f t="shared" si="1528"/>
        <v>129.04664018845202</v>
      </c>
      <c r="G3250" s="7">
        <v>37.200000000000003</v>
      </c>
      <c r="H3250" s="3">
        <f>H2890</f>
        <v>212.07311290614558</v>
      </c>
      <c r="J3250" s="7">
        <v>45.2</v>
      </c>
      <c r="K3250" s="2">
        <f t="shared" si="1515"/>
        <v>165.67311290614558</v>
      </c>
      <c r="L3250" s="7">
        <v>24.5</v>
      </c>
      <c r="M3250" s="2">
        <f t="shared" si="1516"/>
        <v>105.66202200261256</v>
      </c>
      <c r="N3250" s="7">
        <v>26.2</v>
      </c>
      <c r="O3250" s="2">
        <f t="shared" si="1517"/>
        <v>16.562022002612565</v>
      </c>
      <c r="Q3250" s="2">
        <f t="shared" si="1518"/>
        <v>68.360407656869086</v>
      </c>
      <c r="R3250" s="2">
        <f t="shared" si="1507"/>
        <v>174.85201275029368</v>
      </c>
      <c r="S3250" s="2">
        <v>32.665799999999997</v>
      </c>
      <c r="T3250" s="2">
        <v>90</v>
      </c>
      <c r="U3250" s="7">
        <v>38.5</v>
      </c>
      <c r="V3250" s="2">
        <f>ACOS(((G3250^2-E3250^2-U3250^2)/(2*E3250*U3250)))*180/3.1416+30</f>
        <v>155.21354228063905</v>
      </c>
      <c r="W3250" s="7">
        <v>39.729999999999997</v>
      </c>
      <c r="X3250" s="2">
        <f>ACOS(((E3250*COS(F3250*PI()/180))-C3250*COS(D3250*PI()/180))/W3250)*180/3.1416-20</f>
        <v>73.182621478876655</v>
      </c>
      <c r="Y3250" s="7">
        <v>24.81</v>
      </c>
      <c r="Z3250" s="2">
        <f>Z2890</f>
        <v>213.12740477947963</v>
      </c>
      <c r="AA3250" s="7">
        <v>46.4</v>
      </c>
      <c r="AB3250" s="7">
        <v>89.1</v>
      </c>
      <c r="AD3250">
        <f>(362*COS((F3250-90)*(3.1416/180)) -(U3250*COS((V3250-90)*(3.1416/180))))/(G3250)</f>
        <v>7.123666238323664</v>
      </c>
      <c r="AF3250">
        <v>62</v>
      </c>
      <c r="AH3250" s="15">
        <f t="shared" si="1526"/>
        <v>1</v>
      </c>
      <c r="AI3250">
        <f t="shared" si="1519"/>
        <v>-690.46482047598943</v>
      </c>
      <c r="AJ3250">
        <f t="shared" si="1520"/>
        <v>0.18985968438891329</v>
      </c>
      <c r="AK3250">
        <f t="shared" si="1521"/>
        <v>18.258758140789116</v>
      </c>
      <c r="AL3250">
        <f t="shared" si="1508"/>
        <v>94105589.32801421</v>
      </c>
      <c r="AM3250">
        <f t="shared" si="1522"/>
        <v>-60870.081226581649</v>
      </c>
      <c r="AN3250">
        <f t="shared" si="1523"/>
        <v>-262.7898803581856</v>
      </c>
      <c r="AP3250" s="15">
        <v>1</v>
      </c>
      <c r="AQ3250">
        <f t="shared" si="1509"/>
        <v>-48309160525297.508</v>
      </c>
      <c r="AR3250">
        <f t="shared" si="1510"/>
        <v>-0.23243926354378883</v>
      </c>
      <c r="AS3250">
        <f t="shared" si="1511"/>
        <v>5771946.0322009586</v>
      </c>
      <c r="AU3250">
        <f t="shared" si="1512"/>
        <v>135105145648982.05</v>
      </c>
      <c r="AV3250">
        <f t="shared" si="1524"/>
        <v>3.0940023636607884E+33</v>
      </c>
    </row>
    <row r="3251" spans="1:48" x14ac:dyDescent="0.3">
      <c r="A3251" s="4">
        <v>26.496300000000002</v>
      </c>
      <c r="B3251" s="4">
        <v>0</v>
      </c>
      <c r="C3251" s="7">
        <v>24.81</v>
      </c>
      <c r="D3251" s="2">
        <f>ACOS((W3251^2-C3251^2-E3251^2)/(2*E3251*C3251))*(180/PI())+90</f>
        <v>202.72274608062543</v>
      </c>
      <c r="E3251" s="6">
        <f>(SQRT(( (A3251*COS(B3251*PI()/180))^2+(A3251*SIN(B3251*PI()/180)-S3251)^2)))</f>
        <v>42.060770360634145</v>
      </c>
      <c r="F3251" s="2">
        <f t="shared" si="1528"/>
        <v>129.04664018845202</v>
      </c>
      <c r="G3251" s="7">
        <v>37.200000000000003</v>
      </c>
      <c r="H3251" s="3">
        <f t="shared" ref="H3251:H3314" si="1533">ACOS(((E3251*COS(F3251*3.1416/180))-U3251*COS(V3251*3.1416/180))/G3271)*(180/3.1416)+V3251-20</f>
        <v>212.07311290614558</v>
      </c>
      <c r="I3251" s="2"/>
      <c r="J3251" s="7">
        <v>45.2</v>
      </c>
      <c r="K3251" s="2">
        <f>H3251-AA3251</f>
        <v>165.67311290614558</v>
      </c>
      <c r="L3251" s="7">
        <v>24.5</v>
      </c>
      <c r="M3251" s="2">
        <f>ACOS(((Y3251^2-L3251^2-Q3251^2)/(2*E3251*Q3251))*3.1416/180)*(180/PI())+R3251-160</f>
        <v>109.41430692745297</v>
      </c>
      <c r="N3251" s="7">
        <v>26.2</v>
      </c>
      <c r="O3251" s="2">
        <f>M3251-AB3251</f>
        <v>20.314306927452975</v>
      </c>
      <c r="P3251" s="2"/>
      <c r="Q3251" s="2">
        <f>SQRT((C3251*COS(D3251*PI()/180)+J3251*COS(K3251*PI()/180))^2+(C3251*SIN(D3251*PI()/180)+(J3251*SIN(K3251*PI()/180)))^2)</f>
        <v>66.697864032972959</v>
      </c>
      <c r="R3251" s="2">
        <f>ACOS(((C3251*COS(D3251*PI()/180))+(J3251*COS(K3251*PI()/180)))/Q3251)*(180/PI())</f>
        <v>178.62412950414389</v>
      </c>
      <c r="S3251" s="2">
        <v>32.665799999999997</v>
      </c>
      <c r="T3251" s="2">
        <v>90</v>
      </c>
      <c r="U3251" s="7">
        <v>38.5</v>
      </c>
      <c r="V3251" s="2">
        <f>ACOS(((G3251^2-E3251^2-U3251^2)/(2*E3251*U3251)))*180/3.1416+30</f>
        <v>155.21354228063905</v>
      </c>
      <c r="W3251" s="7">
        <v>39.729999999999997</v>
      </c>
      <c r="X3251" s="2">
        <f t="shared" ref="X3251:X3314" si="1534">ACOS(((E3251*COS(F3251*PI()/180))-C3251*COS(D3251*PI()/180))/W3251)*180/3.1416-20</f>
        <v>75.215851831072612</v>
      </c>
      <c r="Y3251" s="7">
        <v>24.81</v>
      </c>
      <c r="Z3251" s="2">
        <f>ACOS(-(Q3251*COS((R3251-90)*3.1416/180)+L3251*COS((M3251-180)*3.1416/180))/Y3251)*180/3.1416+100</f>
        <v>213.12740477947963</v>
      </c>
      <c r="AA3251" s="7">
        <v>46.4</v>
      </c>
      <c r="AB3251" s="7">
        <v>89.1</v>
      </c>
      <c r="AD3251" t="e">
        <f>ACOS((L3251*COS(M3251*180/PI())-Q3251*COS(R3251*180/PI()))/Y3251)</f>
        <v>#NUM!</v>
      </c>
      <c r="AF3251">
        <f t="shared" ref="AF3251:AF3314" si="1535">A3252*COS(B3252*3.1416/180)+W3252*COS(X3252*3.1416/180)+N3252*COS(O3252*3.1416/180)</f>
        <v>61.146267946426704</v>
      </c>
      <c r="AH3251" s="15">
        <v>1</v>
      </c>
      <c r="AI3251">
        <f>A3251*SIN(B3251*3.1416/180)*G3251*COS(H3251*3.1416/180)-A3251*COS(B3251)*G3251*SIN(H3251)/U3251*SIN(V3251*3.1416/180)*A3251*SIN(B3251*3.1416/180)-(G3251*SIN(H3251*3.1416/180)*U3251*COS(V3251*3.1416/180))</f>
        <v>-690.45136354132376</v>
      </c>
      <c r="AJ3251">
        <f>(-1*AH3251*A3251*SIN(B3251*3.1416/180)*C3251*COS(D3251*3.1416/180))-(AH3251*A3251*COS(B3251*3.1416/180)*C3251*SIN(D3251*3.1416/180))/((W3251*SIN(X3251)*-A3251*SIN(B3251))-(C3251*SIN(D3251)*W3251*COS(X3251)))</f>
        <v>-0.26302281114760306</v>
      </c>
      <c r="AK3251">
        <f>((W3251*SIN(X3251*3.1416/180)*A3251*COS(B3251*3.1416/180))-(W3251*COS(X3251*3.1416/180)*-1*A3251*SIN(B3251*3.1416/180)))/((W3251*SIN(X3251*3.1416/180)*-1*A3251*SIN(B3251*3.1416/180))-(C3251*SIN(D3251*0.0174)*W3251*COS(X3251*3.1416/180)))</f>
        <v>10.754305591984929</v>
      </c>
      <c r="AL3251">
        <f t="shared" si="1508"/>
        <v>114816680.74057184</v>
      </c>
      <c r="AM3251">
        <f>(AJ3251*C3251*SIN(D3251*3.1416/180)-AN3251*J3251*SIN(K3251*3.1416/180))*Y3251*COS(Z3251*3.1416/180)-(AJ3251*C3251*COS(D3251*3.1416/180)+AN3251*J3251*COS(K3251*3.1416/180))*Y3251*SIN(Z3251*3.1416/180)/(N3251*SIN(O3251*3.1416/180)*(AJ3251*C3251*SIN(D3251*3.1416/180)-AN3251*J3251*SIN(K3251*3.1416/180))-Y3251*SIN(Z3251*3.1416/180))*N3251*COS(O3251*3.1416/180)</f>
        <v>-60977.486102656127</v>
      </c>
      <c r="AN3251">
        <f>U3251*SIN(V3251*3.1416/180)*A3251*COS(B3251*3.1416/180)-U3251*COS(V3251*3.1416/180)*A3251*SIN(B3251*3.1416/180)/U3251*SIN(V3251*3.1416/180)*A3251*SIN(B3251*3.1416/180)-G3251*SIN(H3251*3.1416/180)*U3251*COS(V3251*3.1416/180)</f>
        <v>-262.78988036970912</v>
      </c>
      <c r="AP3251" s="15">
        <v>1</v>
      </c>
      <c r="AQ3251">
        <f t="shared" si="1509"/>
        <v>-48305400216502.07</v>
      </c>
      <c r="AR3251">
        <f t="shared" si="1510"/>
        <v>-0.21355537205350492</v>
      </c>
      <c r="AS3251">
        <f t="shared" si="1511"/>
        <v>1152838.3302943483</v>
      </c>
      <c r="AU3251">
        <f t="shared" si="1512"/>
        <v>135095830239688.14</v>
      </c>
      <c r="AV3251">
        <f>(AR3251*C3251*SIN(D3251*3.1416/180)+AJ3251*AJ3251*C3251*COS(D3251*3.1416/180)-AQ3251*U3251*SIN(V3251*3.1416/180)+AN3251*AN3251*J3251*COS(K3251*3.1416/180)-AM3251*AM3251*N3251*COS(O3251*3.1416/180)-AL3251*AL3251*Y3251*COS(Z3251*3.1416/180))*Y3251*COS(Z3251*3.1416/180)-(AR3251*C3251*COS(D3251*3.1416/180)+AJ3251*AJ3251*C3251*SIN(D3251*3.1416/180)+AU3251*U3251*COS(V3251*3.1416/180)+AN3251*AN3251*J3251*SIN(K3251*3.1416/180)-AM3251*AM3251*N3251*SIN(O3251*3.1416/180)-AL3251*AL3251*Y3251*SIN(Z3251*3.1416/180))*Y3251*SIN(Z3251*3.1416/180)/N3251*SIN(O3251*3.1416/180)*(AR3251*C3251*SIN(D3251*3.1416/180)+AJ3251*AJ3251*C3251*COS(D3251*3.1416/180)-AU3251*U3251*SIN(V3251*3.1416/180)+AN3251*AN3251*J3251*COS(K3251*3.1416/180)-AM3251*AM3251*N3251*COS(O3251*3.1416/180)-AL3251*AL3251*Y3251*COS(Z3251*3.1416/180))-Y3251*SIN(Z3251*3.1416/180)*N3251*COS(O3251*3.1416/180)</f>
        <v>8.4957047377026781E+33</v>
      </c>
    </row>
    <row r="3252" spans="1:48" x14ac:dyDescent="0.3">
      <c r="A3252" s="4">
        <v>26.496300000000002</v>
      </c>
      <c r="B3252" s="4">
        <f>B3251+1</f>
        <v>1</v>
      </c>
      <c r="C3252" s="7">
        <v>24.81</v>
      </c>
      <c r="D3252" s="2">
        <f>D3251+0.35</f>
        <v>203.07274608062542</v>
      </c>
      <c r="E3252" s="6">
        <f t="shared" ref="E3252:E3315" si="1536">(SQRT(( (A3252*COS(B3252*PI()/180))^2+(A3252*SIN(B3252*PI()/180)-S3252)^2)))</f>
        <v>41.700089816233096</v>
      </c>
      <c r="F3252" s="2">
        <f t="shared" si="1528"/>
        <v>129.44258971337831</v>
      </c>
      <c r="G3252" s="7">
        <v>37.200000000000003</v>
      </c>
      <c r="H3252" s="3">
        <f t="shared" si="1533"/>
        <v>211.89590841229364</v>
      </c>
      <c r="J3252" s="7">
        <v>45.2</v>
      </c>
      <c r="K3252" s="2">
        <f t="shared" ref="K3252:K3315" si="1537">H3252-AA3252</f>
        <v>165.49590841229363</v>
      </c>
      <c r="L3252" s="7">
        <v>24.5</v>
      </c>
      <c r="M3252" s="2">
        <f t="shared" ref="M3252:M3315" si="1538">ACOS(((Y3252^2-L3252^2-Q3252^2)/(2*E3252*Q3252))*3.1416/180)*(180/PI())+R3252-160</f>
        <v>109.42170475115222</v>
      </c>
      <c r="N3252" s="7">
        <v>26.2</v>
      </c>
      <c r="O3252" s="2">
        <f t="shared" ref="O3252:O3315" si="1539">M3252-AB3252</f>
        <v>20.321704751152225</v>
      </c>
      <c r="Q3252" s="2">
        <f t="shared" ref="Q3252:Q3315" si="1540">SQRT((C3252*COS(D3252*PI()/180)+J3252*COS(K3252*PI()/180))^2+(C3252*SIN(D3252*PI()/180)+(J3252*SIN(K3252*PI()/180)))^2)</f>
        <v>66.604019317847573</v>
      </c>
      <c r="R3252" s="2">
        <f t="shared" ref="R3252:R3298" si="1541">ACOS(((C3252*COS(D3252*PI()/180))+(J3252*COS(K3252*PI()/180)))/Q3252)*(180/PI())</f>
        <v>178.62582154991998</v>
      </c>
      <c r="S3252" s="2">
        <v>32.665799999999997</v>
      </c>
      <c r="T3252" s="2">
        <v>90</v>
      </c>
      <c r="U3252" s="7">
        <v>38.5</v>
      </c>
      <c r="V3252" s="2">
        <f t="shared" ref="V3252:V3315" si="1542">ACOS(((G3252^2-E3252^2-U3252^2)/(2*E3252*U3252)))*180/3.1416+30</f>
        <v>154.9040670399142</v>
      </c>
      <c r="W3252" s="7">
        <v>39.729999999999997</v>
      </c>
      <c r="X3252" s="2">
        <f t="shared" si="1534"/>
        <v>75.295406367843412</v>
      </c>
      <c r="Y3252" s="7">
        <v>24.81</v>
      </c>
      <c r="Z3252" s="2">
        <f>Z3251+0.135</f>
        <v>213.26240477947962</v>
      </c>
      <c r="AA3252" s="7">
        <v>46.4</v>
      </c>
      <c r="AB3252" s="7">
        <v>89.1</v>
      </c>
      <c r="AD3252" t="e">
        <f>ACOS((L3252*COS(M3252*180/PI())-Q3252*COS(R3252*180/PI()))/Y3252)</f>
        <v>#NUM!</v>
      </c>
      <c r="AF3252">
        <f t="shared" si="1535"/>
        <v>61.087888499138046</v>
      </c>
      <c r="AH3252" s="15">
        <f>AH3251</f>
        <v>1</v>
      </c>
      <c r="AI3252">
        <f t="shared" ref="AI3252:AI3315" si="1543">A3252*SIN(B3252*3.1416/180)*G3252*COS(H3252*3.1416/180)-A3252*COS(B3252)*G3252*SIN(H3252)/U3252*SIN(V3252*3.1416/180)*A3252*SIN(B3252*3.1416/180)-(G3252*SIN(H3252*3.1416/180)*U3252*COS(V3252*3.1416/180))</f>
        <v>-697.24392899213194</v>
      </c>
      <c r="AJ3252">
        <f t="shared" ref="AJ3252:AJ3315" si="1544">(-1*AH3252*A3252*SIN(B3252*3.1416/180)*C3252*COS(D3252*3.1416/180))-(AH3252*A3252*COS(B3252*3.1416/180)*C3252*SIN(D3252*3.1416/180))/((W3252*SIN(X3252)*-A3252*SIN(B3252))-(C3252*SIN(D3252)*W3252*COS(X3252)))</f>
        <v>10.231471809504967</v>
      </c>
      <c r="AK3252">
        <f t="shared" ref="AK3252:AK3315" si="1545">((W3252*SIN(X3252*3.1416/180)*A3252*COS(B3252*3.1416/180))-(W3252*COS(X3252*3.1416/180)*-1*A3252*SIN(B3252*3.1416/180)))/((W3252*SIN(X3252*3.1416/180)*-1*A3252*SIN(B3252*3.1416/180))-(C3252*SIN(D3252*0.0174)*W3252*COS(X3252*3.1416/180)))</f>
        <v>13.147780409138537</v>
      </c>
      <c r="AL3252">
        <f t="shared" si="1508"/>
        <v>107096922.25745781</v>
      </c>
      <c r="AM3252">
        <f t="shared" ref="AM3252:AM3315" si="1546">(AJ3252*C3252*SIN(D3252*3.1416/180)-AN3252*J3252*SIN(K3252*3.1416/180))*Y3252*COS(Z3252*3.1416/180)-(AJ3252*C3252*COS(D3252*3.1416/180)+AN3252*J3252*COS(K3252*3.1416/180))*Y3252*SIN(Z3252*3.1416/180)/(N3252*SIN(O3252*3.1416/180)*(AJ3252*C3252*SIN(D3252*3.1416/180)-AN3252*J3252*SIN(K3252*3.1416/180))-Y3252*SIN(Z3252*3.1416/180))*N3252*COS(O3252*3.1416/180)</f>
        <v>-57121.822097754346</v>
      </c>
      <c r="AN3252">
        <f t="shared" ref="AN3252:AN3315" si="1547">U3252*SIN(V3252*3.1416/180)*A3252*COS(B3252*3.1416/180)-U3252*COS(V3252*3.1416/180)*A3252*SIN(B3252*3.1416/180)/U3252*SIN(V3252*3.1416/180)*A3252*SIN(B3252*3.1416/180)-G3252*SIN(H3252*3.1416/180)*U3252*COS(V3252*3.1416/180)</f>
        <v>-252.64292401466031</v>
      </c>
      <c r="AP3252" s="15">
        <v>1</v>
      </c>
      <c r="AQ3252">
        <f t="shared" si="1509"/>
        <v>-51271601468116.922</v>
      </c>
      <c r="AR3252">
        <f t="shared" si="1510"/>
        <v>1.0760275254468148</v>
      </c>
      <c r="AS3252">
        <f t="shared" si="1511"/>
        <v>-944765.38555919554</v>
      </c>
      <c r="AU3252">
        <f t="shared" si="1512"/>
        <v>138158910430051.59</v>
      </c>
      <c r="AV3252">
        <f t="shared" ref="AV3252:AV3315" si="1548">(AR3252*C3252*SIN(D3252*3.1416/180)+AJ3252*AJ3252*C3252*COS(D3252*3.1416/180)-AQ3252*U3252*SIN(V3252*3.1416/180)+AN3252*AN3252*J3252*COS(K3252*3.1416/180)-AM3252*AM3252*N3252*COS(O3252*3.1416/180)-AL3252*AL3252*Y3252*COS(Z3252*3.1416/180))*Y3252*COS(Z3252*3.1416/180)-(AR3252*C3252*COS(D3252*3.1416/180)+AJ3252*AJ3252*C3252*SIN(D3252*3.1416/180)+AU3252*U3252*COS(V3252*3.1416/180)+AN3252*AN3252*J3252*SIN(K3252*3.1416/180)-AM3252*AM3252*N3252*SIN(O3252*3.1416/180)-AL3252*AL3252*Y3252*SIN(Z3252*3.1416/180))*Y3252*SIN(Z3252*3.1416/180)/N3252*SIN(O3252*3.1416/180)*(AR3252*C3252*SIN(D3252*3.1416/180)+AJ3252*AJ3252*C3252*COS(D3252*3.1416/180)-AU3252*U3252*SIN(V3252*3.1416/180)+AN3252*AN3252*J3252*COS(K3252*3.1416/180)-AM3252*AM3252*N3252*COS(O3252*3.1416/180)-AL3252*AL3252*Y3252*COS(Z3252*3.1416/180))-Y3252*SIN(Z3252*3.1416/180)*N3252*COS(O3252*3.1416/180)</f>
        <v>6.4304881854736632E+33</v>
      </c>
    </row>
    <row r="3253" spans="1:48" x14ac:dyDescent="0.3">
      <c r="A3253" s="4">
        <v>26.496300000000002</v>
      </c>
      <c r="B3253" s="4">
        <f t="shared" ref="B3253:B3316" si="1549">B3252+1</f>
        <v>2</v>
      </c>
      <c r="C3253" s="7">
        <v>24.81</v>
      </c>
      <c r="D3253" s="2">
        <f t="shared" ref="D3253:D3316" si="1550">D3252+0.35</f>
        <v>203.42274608062542</v>
      </c>
      <c r="E3253" s="6">
        <f t="shared" si="1536"/>
        <v>41.336373577884963</v>
      </c>
      <c r="F3253" s="2">
        <f t="shared" si="1528"/>
        <v>129.83671580997952</v>
      </c>
      <c r="G3253" s="7">
        <v>37.200000000000003</v>
      </c>
      <c r="H3253" s="3">
        <f t="shared" si="1533"/>
        <v>211.70688889914561</v>
      </c>
      <c r="J3253" s="7">
        <v>45.2</v>
      </c>
      <c r="K3253" s="2">
        <f t="shared" si="1537"/>
        <v>165.3068888991456</v>
      </c>
      <c r="L3253" s="7">
        <v>24.5</v>
      </c>
      <c r="M3253" s="2">
        <f t="shared" si="1538"/>
        <v>109.42116496761349</v>
      </c>
      <c r="N3253" s="7">
        <v>26.2</v>
      </c>
      <c r="O3253" s="2">
        <f t="shared" si="1539"/>
        <v>20.321164967613498</v>
      </c>
      <c r="Q3253" s="2">
        <f t="shared" si="1540"/>
        <v>66.50676489734299</v>
      </c>
      <c r="R3253" s="2">
        <f t="shared" si="1541"/>
        <v>178.61945893834172</v>
      </c>
      <c r="S3253" s="2">
        <v>32.665799999999997</v>
      </c>
      <c r="T3253" s="2">
        <v>90</v>
      </c>
      <c r="U3253" s="7">
        <v>38.5</v>
      </c>
      <c r="V3253" s="2">
        <f t="shared" si="1542"/>
        <v>154.59348694169984</v>
      </c>
      <c r="W3253" s="7">
        <v>39.729999999999997</v>
      </c>
      <c r="X3253" s="2">
        <f t="shared" si="1534"/>
        <v>75.364515911624324</v>
      </c>
      <c r="Y3253" s="7">
        <v>24.81</v>
      </c>
      <c r="Z3253" s="2">
        <f t="shared" ref="Z3253:Z3316" si="1551">Z3252+0.135</f>
        <v>213.39740477947961</v>
      </c>
      <c r="AA3253" s="7">
        <v>46.4</v>
      </c>
      <c r="AB3253" s="7">
        <v>89.1</v>
      </c>
      <c r="AF3253">
        <f t="shared" si="1535"/>
        <v>61.029695816995627</v>
      </c>
      <c r="AH3253" s="15">
        <f t="shared" ref="AH3253:AH3316" si="1552">AH3252</f>
        <v>1</v>
      </c>
      <c r="AI3253">
        <f t="shared" si="1543"/>
        <v>-713.174225907758</v>
      </c>
      <c r="AJ3253">
        <f t="shared" si="1544"/>
        <v>20.656445811095914</v>
      </c>
      <c r="AK3253">
        <f t="shared" si="1545"/>
        <v>16.847244684438206</v>
      </c>
      <c r="AL3253">
        <f t="shared" si="1508"/>
        <v>99183903.0252323</v>
      </c>
      <c r="AM3253">
        <f t="shared" si="1546"/>
        <v>-53152.186455652052</v>
      </c>
      <c r="AN3253">
        <f t="shared" si="1547"/>
        <v>-242.21603593619284</v>
      </c>
      <c r="AP3253" s="15">
        <v>1</v>
      </c>
      <c r="AQ3253">
        <f t="shared" si="1509"/>
        <v>-55198913044668.969</v>
      </c>
      <c r="AR3253">
        <f t="shared" si="1510"/>
        <v>0.31717433134854361</v>
      </c>
      <c r="AS3253">
        <f t="shared" si="1511"/>
        <v>-843956.21783352434</v>
      </c>
      <c r="AU3253">
        <f t="shared" si="1512"/>
        <v>148039219163448.63</v>
      </c>
      <c r="AV3253">
        <f t="shared" si="1548"/>
        <v>4.708337679827541E+33</v>
      </c>
    </row>
    <row r="3254" spans="1:48" x14ac:dyDescent="0.3">
      <c r="A3254" s="4">
        <v>26.496300000000002</v>
      </c>
      <c r="B3254" s="4">
        <f t="shared" si="1549"/>
        <v>3</v>
      </c>
      <c r="C3254" s="7">
        <v>24.81</v>
      </c>
      <c r="D3254" s="2">
        <f t="shared" si="1550"/>
        <v>203.77274608062541</v>
      </c>
      <c r="E3254" s="6">
        <f t="shared" si="1536"/>
        <v>40.969653070646665</v>
      </c>
      <c r="F3254" s="2">
        <f t="shared" si="1528"/>
        <v>130.22895430749134</v>
      </c>
      <c r="G3254" s="7">
        <v>37.200000000000003</v>
      </c>
      <c r="H3254" s="3">
        <f t="shared" si="1533"/>
        <v>211.50611475656007</v>
      </c>
      <c r="J3254" s="7">
        <v>45.2</v>
      </c>
      <c r="K3254" s="2">
        <f t="shared" si="1537"/>
        <v>165.10611475656006</v>
      </c>
      <c r="L3254" s="7">
        <v>24.5</v>
      </c>
      <c r="M3254" s="2">
        <f t="shared" si="1538"/>
        <v>109.41270919275757</v>
      </c>
      <c r="N3254" s="7">
        <v>26.2</v>
      </c>
      <c r="O3254" s="2">
        <f t="shared" si="1539"/>
        <v>20.31270919275758</v>
      </c>
      <c r="Q3254" s="2">
        <f t="shared" si="1540"/>
        <v>66.406027937722101</v>
      </c>
      <c r="R3254" s="2">
        <f t="shared" si="1541"/>
        <v>178.60506038611007</v>
      </c>
      <c r="S3254" s="2">
        <v>32.665799999999997</v>
      </c>
      <c r="T3254" s="2">
        <v>90</v>
      </c>
      <c r="U3254" s="7">
        <v>38.5</v>
      </c>
      <c r="V3254" s="2">
        <f t="shared" si="1542"/>
        <v>154.28184876498131</v>
      </c>
      <c r="W3254" s="7">
        <v>39.729999999999997</v>
      </c>
      <c r="X3254" s="2">
        <f t="shared" si="1534"/>
        <v>75.423179147559622</v>
      </c>
      <c r="Y3254" s="7">
        <v>24.81</v>
      </c>
      <c r="Z3254" s="2">
        <f t="shared" si="1551"/>
        <v>213.53240477947961</v>
      </c>
      <c r="AA3254" s="7">
        <v>46.4</v>
      </c>
      <c r="AB3254" s="7">
        <v>89.1</v>
      </c>
      <c r="AF3254">
        <f t="shared" si="1535"/>
        <v>60.971694976561594</v>
      </c>
      <c r="AH3254" s="15">
        <f t="shared" si="1552"/>
        <v>1</v>
      </c>
      <c r="AI3254">
        <f t="shared" si="1543"/>
        <v>-731.29444482389226</v>
      </c>
      <c r="AJ3254">
        <f t="shared" si="1544"/>
        <v>30.847671705582588</v>
      </c>
      <c r="AK3254">
        <f t="shared" si="1545"/>
        <v>23.326893934277368</v>
      </c>
      <c r="AL3254">
        <f t="shared" si="1508"/>
        <v>91141972.701210171</v>
      </c>
      <c r="AM3254">
        <f t="shared" si="1546"/>
        <v>-49096.250209164784</v>
      </c>
      <c r="AN3254">
        <f t="shared" si="1547"/>
        <v>-231.51283970048092</v>
      </c>
      <c r="AP3254" s="15">
        <v>1</v>
      </c>
      <c r="AQ3254">
        <f t="shared" si="1509"/>
        <v>-57081102274721.656</v>
      </c>
      <c r="AR3254">
        <f t="shared" si="1510"/>
        <v>0.29840248657822344</v>
      </c>
      <c r="AS3254">
        <f t="shared" si="1511"/>
        <v>-21186295.504845701</v>
      </c>
      <c r="AU3254">
        <f t="shared" si="1512"/>
        <v>160313435300944.34</v>
      </c>
      <c r="AV3254">
        <f t="shared" si="1548"/>
        <v>3.3255584346684073E+33</v>
      </c>
    </row>
    <row r="3255" spans="1:48" x14ac:dyDescent="0.3">
      <c r="A3255" s="4">
        <v>26.496300000000002</v>
      </c>
      <c r="B3255" s="4">
        <f t="shared" si="1549"/>
        <v>4</v>
      </c>
      <c r="C3255" s="7">
        <v>24.81</v>
      </c>
      <c r="D3255" s="2">
        <f t="shared" si="1550"/>
        <v>204.1227460806254</v>
      </c>
      <c r="E3255" s="6">
        <f t="shared" si="1536"/>
        <v>40.599960114338941</v>
      </c>
      <c r="F3255" s="2">
        <f t="shared" si="1528"/>
        <v>130.61923819427957</v>
      </c>
      <c r="G3255" s="7">
        <v>37.200000000000003</v>
      </c>
      <c r="H3255" s="3">
        <f t="shared" si="1533"/>
        <v>211.29364762921787</v>
      </c>
      <c r="J3255" s="7">
        <v>45.2</v>
      </c>
      <c r="K3255" s="2">
        <f t="shared" si="1537"/>
        <v>164.89364762921787</v>
      </c>
      <c r="L3255" s="7">
        <v>24.5</v>
      </c>
      <c r="M3255" s="2">
        <f t="shared" si="1538"/>
        <v>109.39635908846896</v>
      </c>
      <c r="N3255" s="7">
        <v>26.2</v>
      </c>
      <c r="O3255" s="2">
        <f t="shared" si="1539"/>
        <v>20.296359088468961</v>
      </c>
      <c r="Q3255" s="2">
        <f t="shared" si="1540"/>
        <v>66.301734980469618</v>
      </c>
      <c r="R3255" s="2">
        <f t="shared" si="1541"/>
        <v>178.58264453225109</v>
      </c>
      <c r="S3255" s="2">
        <v>32.665799999999997</v>
      </c>
      <c r="T3255" s="2">
        <v>90</v>
      </c>
      <c r="U3255" s="7">
        <v>38.5</v>
      </c>
      <c r="V3255" s="2">
        <f t="shared" si="1542"/>
        <v>153.96919944858956</v>
      </c>
      <c r="W3255" s="7">
        <v>39.729999999999997</v>
      </c>
      <c r="X3255" s="2">
        <f t="shared" si="1534"/>
        <v>75.47139873170677</v>
      </c>
      <c r="Y3255" s="7">
        <v>24.81</v>
      </c>
      <c r="Z3255" s="2">
        <f t="shared" si="1551"/>
        <v>213.6674047794796</v>
      </c>
      <c r="AA3255" s="7">
        <v>46.4</v>
      </c>
      <c r="AB3255" s="7">
        <v>89.1</v>
      </c>
      <c r="AF3255">
        <f t="shared" si="1535"/>
        <v>60.913888385832507</v>
      </c>
      <c r="AH3255" s="15">
        <f t="shared" si="1552"/>
        <v>1</v>
      </c>
      <c r="AI3255">
        <f t="shared" si="1543"/>
        <v>-737.02234436808453</v>
      </c>
      <c r="AJ3255">
        <f t="shared" si="1544"/>
        <v>29.13525979662451</v>
      </c>
      <c r="AK3255">
        <f t="shared" si="1545"/>
        <v>37.617181040497201</v>
      </c>
      <c r="AL3255">
        <f t="shared" si="1508"/>
        <v>87507536.070186153</v>
      </c>
      <c r="AM3255">
        <f t="shared" si="1546"/>
        <v>-47395.510884614479</v>
      </c>
      <c r="AN3255">
        <f t="shared" si="1547"/>
        <v>-220.53725610191674</v>
      </c>
      <c r="AP3255" s="15">
        <v>1</v>
      </c>
      <c r="AQ3255">
        <f t="shared" si="1509"/>
        <v>-51306271040916.422</v>
      </c>
      <c r="AR3255">
        <f t="shared" si="1510"/>
        <v>1.156981656124549</v>
      </c>
      <c r="AS3255">
        <f t="shared" si="1511"/>
        <v>-79147611.330883294</v>
      </c>
      <c r="AU3255">
        <f t="shared" si="1512"/>
        <v>163108168191850.13</v>
      </c>
      <c r="AV3255">
        <f t="shared" si="1548"/>
        <v>2.8200714885043175E+33</v>
      </c>
    </row>
    <row r="3256" spans="1:48" x14ac:dyDescent="0.3">
      <c r="A3256" s="4">
        <v>26.496300000000002</v>
      </c>
      <c r="B3256" s="4">
        <f t="shared" si="1549"/>
        <v>5</v>
      </c>
      <c r="C3256" s="7">
        <v>24.81</v>
      </c>
      <c r="D3256" s="2">
        <f t="shared" si="1550"/>
        <v>204.4727460806254</v>
      </c>
      <c r="E3256" s="6">
        <f t="shared" si="1536"/>
        <v>40.227326930366537</v>
      </c>
      <c r="F3256" s="2">
        <f t="shared" si="1528"/>
        <v>131.00749745633166</v>
      </c>
      <c r="G3256" s="7">
        <v>37.200000000000003</v>
      </c>
      <c r="H3256" s="3">
        <f t="shared" si="1533"/>
        <v>211.06955049205467</v>
      </c>
      <c r="J3256" s="7">
        <v>45.2</v>
      </c>
      <c r="K3256" s="2">
        <f t="shared" si="1537"/>
        <v>164.66955049205467</v>
      </c>
      <c r="L3256" s="7">
        <v>24.5</v>
      </c>
      <c r="M3256" s="2">
        <f t="shared" si="1538"/>
        <v>109.37213639021508</v>
      </c>
      <c r="N3256" s="7">
        <v>26.2</v>
      </c>
      <c r="O3256" s="2">
        <f t="shared" si="1539"/>
        <v>20.272136390215081</v>
      </c>
      <c r="Q3256" s="2">
        <f t="shared" si="1540"/>
        <v>66.193812032281059</v>
      </c>
      <c r="R3256" s="2">
        <f t="shared" si="1541"/>
        <v>178.55222995812838</v>
      </c>
      <c r="S3256" s="2">
        <v>32.665799999999997</v>
      </c>
      <c r="T3256" s="2">
        <v>90</v>
      </c>
      <c r="U3256" s="7">
        <v>38.5</v>
      </c>
      <c r="V3256" s="2">
        <f t="shared" si="1542"/>
        <v>153.65558613735573</v>
      </c>
      <c r="W3256" s="7">
        <v>39.729999999999997</v>
      </c>
      <c r="X3256" s="2">
        <f t="shared" si="1534"/>
        <v>75.509181319188457</v>
      </c>
      <c r="Y3256" s="7">
        <v>24.81</v>
      </c>
      <c r="Z3256" s="2">
        <f t="shared" si="1551"/>
        <v>213.80240477947959</v>
      </c>
      <c r="AA3256" s="7">
        <v>46.4</v>
      </c>
      <c r="AB3256" s="7">
        <v>89.1</v>
      </c>
      <c r="AD3256">
        <f>(Q3251*COS(R3251*3.1416/180)+L3251*COS(M3251*3.1416/180))/Y3251</f>
        <v>-3.0158189083140168</v>
      </c>
      <c r="AF3256">
        <f t="shared" si="1535"/>
        <v>60.856275791342426</v>
      </c>
      <c r="AH3256" s="15">
        <f t="shared" si="1552"/>
        <v>1</v>
      </c>
      <c r="AI3256">
        <f t="shared" si="1543"/>
        <v>-731.86076153538716</v>
      </c>
      <c r="AJ3256">
        <f t="shared" si="1544"/>
        <v>52.875008550652879</v>
      </c>
      <c r="AK3256">
        <f t="shared" si="1545"/>
        <v>95.32220153996505</v>
      </c>
      <c r="AL3256">
        <f t="shared" si="1508"/>
        <v>73764738.933757231</v>
      </c>
      <c r="AM3256">
        <f t="shared" si="1546"/>
        <v>-40206.589069583686</v>
      </c>
      <c r="AN3256">
        <f t="shared" si="1547"/>
        <v>-209.29351731067857</v>
      </c>
      <c r="AP3256" s="15">
        <v>1</v>
      </c>
      <c r="AQ3256">
        <f t="shared" si="1509"/>
        <v>-38979337795167.734</v>
      </c>
      <c r="AR3256">
        <f t="shared" si="1510"/>
        <v>-0.9942857740434432</v>
      </c>
      <c r="AS3256">
        <f t="shared" si="1511"/>
        <v>2848098583.5432138</v>
      </c>
      <c r="AU3256">
        <f t="shared" si="1512"/>
        <v>157095303116509.19</v>
      </c>
      <c r="AV3256">
        <f t="shared" si="1548"/>
        <v>1.3927084946022596E+33</v>
      </c>
    </row>
    <row r="3257" spans="1:48" x14ac:dyDescent="0.3">
      <c r="A3257" s="4">
        <v>26.496300000000002</v>
      </c>
      <c r="B3257" s="4">
        <f t="shared" si="1549"/>
        <v>6</v>
      </c>
      <c r="C3257" s="7">
        <v>24.81</v>
      </c>
      <c r="D3257" s="2">
        <f t="shared" si="1550"/>
        <v>204.82274608062539</v>
      </c>
      <c r="E3257" s="6">
        <f t="shared" si="1536"/>
        <v>39.851786149140501</v>
      </c>
      <c r="F3257" s="2">
        <f t="shared" si="1528"/>
        <v>131.39365890475844</v>
      </c>
      <c r="G3257" s="7">
        <v>37.200000000000003</v>
      </c>
      <c r="H3257" s="3">
        <f t="shared" si="1533"/>
        <v>210.83388771996937</v>
      </c>
      <c r="J3257" s="7">
        <v>45.2</v>
      </c>
      <c r="K3257" s="2">
        <f t="shared" si="1537"/>
        <v>164.43388771996936</v>
      </c>
      <c r="L3257" s="7">
        <v>24.5</v>
      </c>
      <c r="M3257" s="2">
        <f t="shared" si="1538"/>
        <v>109.34006293065943</v>
      </c>
      <c r="N3257" s="7">
        <v>26.2</v>
      </c>
      <c r="O3257" s="2">
        <f t="shared" si="1539"/>
        <v>20.240062930659434</v>
      </c>
      <c r="Q3257" s="2">
        <f t="shared" si="1540"/>
        <v>66.082184656746634</v>
      </c>
      <c r="R3257" s="2">
        <f t="shared" si="1541"/>
        <v>178.51383520294658</v>
      </c>
      <c r="S3257" s="2">
        <v>32.665799999999997</v>
      </c>
      <c r="T3257" s="2">
        <v>90</v>
      </c>
      <c r="U3257" s="7">
        <v>38.5</v>
      </c>
      <c r="V3257" s="2">
        <f t="shared" si="1542"/>
        <v>153.34105623093862</v>
      </c>
      <c r="W3257" s="7">
        <v>39.729999999999997</v>
      </c>
      <c r="X3257" s="2">
        <f t="shared" si="1534"/>
        <v>75.536537585038616</v>
      </c>
      <c r="Y3257" s="7">
        <v>24.81</v>
      </c>
      <c r="Z3257" s="2">
        <f t="shared" si="1551"/>
        <v>213.93740477947958</v>
      </c>
      <c r="AA3257" s="7">
        <v>46.4</v>
      </c>
      <c r="AB3257" s="7">
        <v>89.1</v>
      </c>
      <c r="AF3257">
        <f t="shared" si="1535"/>
        <v>60.798854288207075</v>
      </c>
      <c r="AH3257" s="15">
        <f t="shared" si="1552"/>
        <v>1</v>
      </c>
      <c r="AI3257">
        <f t="shared" si="1543"/>
        <v>-734.12302756514816</v>
      </c>
      <c r="AJ3257">
        <f t="shared" si="1544"/>
        <v>62.817694054616958</v>
      </c>
      <c r="AK3257">
        <f t="shared" si="1545"/>
        <v>-184.54959788625251</v>
      </c>
      <c r="AL3257">
        <f t="shared" si="1508"/>
        <v>65169202.407220051</v>
      </c>
      <c r="AM3257">
        <f t="shared" si="1546"/>
        <v>-35756.737831199185</v>
      </c>
      <c r="AN3257">
        <f t="shared" si="1547"/>
        <v>-197.7861802362097</v>
      </c>
      <c r="AP3257" s="15">
        <v>1</v>
      </c>
      <c r="AQ3257">
        <f t="shared" si="1509"/>
        <v>-25002644751144.738</v>
      </c>
      <c r="AR3257">
        <f t="shared" si="1510"/>
        <v>-0.29075724147964987</v>
      </c>
      <c r="AS3257">
        <f t="shared" si="1511"/>
        <v>86102987493.421082</v>
      </c>
      <c r="AU3257">
        <f t="shared" si="1512"/>
        <v>157086700550597.53</v>
      </c>
      <c r="AV3257">
        <f t="shared" si="1548"/>
        <v>8.2762764912620551E+32</v>
      </c>
    </row>
    <row r="3258" spans="1:48" x14ac:dyDescent="0.3">
      <c r="A3258" s="4">
        <v>26.496300000000002</v>
      </c>
      <c r="B3258" s="4">
        <f t="shared" si="1549"/>
        <v>7</v>
      </c>
      <c r="C3258" s="7">
        <v>24.81</v>
      </c>
      <c r="D3258" s="2">
        <f t="shared" si="1550"/>
        <v>205.17274608062539</v>
      </c>
      <c r="E3258" s="6">
        <f t="shared" si="1536"/>
        <v>39.473370818153072</v>
      </c>
      <c r="F3258" s="2">
        <f t="shared" si="1528"/>
        <v>131.77764599142733</v>
      </c>
      <c r="G3258" s="7">
        <v>37.200000000000003</v>
      </c>
      <c r="H3258" s="3">
        <f t="shared" si="1533"/>
        <v>210.58672515185401</v>
      </c>
      <c r="J3258" s="7">
        <v>45.2</v>
      </c>
      <c r="K3258" s="2">
        <f t="shared" si="1537"/>
        <v>164.18672515185401</v>
      </c>
      <c r="L3258" s="7">
        <v>24.5</v>
      </c>
      <c r="M3258" s="2">
        <f t="shared" si="1538"/>
        <v>109.3001606593125</v>
      </c>
      <c r="N3258" s="7">
        <v>26.2</v>
      </c>
      <c r="O3258" s="2">
        <f t="shared" si="1539"/>
        <v>20.200160659312502</v>
      </c>
      <c r="Q3258" s="2">
        <f t="shared" si="1540"/>
        <v>65.966778067687585</v>
      </c>
      <c r="R3258" s="2">
        <f t="shared" si="1541"/>
        <v>178.46747877475212</v>
      </c>
      <c r="S3258" s="2">
        <v>32.665799999999997</v>
      </c>
      <c r="T3258" s="2">
        <v>90</v>
      </c>
      <c r="U3258" s="7">
        <v>38.5</v>
      </c>
      <c r="V3258" s="2">
        <f t="shared" si="1542"/>
        <v>153.02565743550917</v>
      </c>
      <c r="W3258" s="7">
        <v>39.729999999999997</v>
      </c>
      <c r="X3258" s="2">
        <f t="shared" si="1534"/>
        <v>75.553482237694013</v>
      </c>
      <c r="Y3258" s="7">
        <v>24.81</v>
      </c>
      <c r="Z3258" s="2">
        <f t="shared" si="1551"/>
        <v>214.07240477947957</v>
      </c>
      <c r="AA3258" s="7">
        <v>46.4</v>
      </c>
      <c r="AB3258" s="7">
        <v>89.1</v>
      </c>
      <c r="AF3258">
        <f t="shared" si="1535"/>
        <v>60.741618333135364</v>
      </c>
      <c r="AH3258" s="15">
        <f t="shared" si="1552"/>
        <v>1</v>
      </c>
      <c r="AI3258">
        <f t="shared" si="1543"/>
        <v>-750.07781113947397</v>
      </c>
      <c r="AJ3258">
        <f t="shared" si="1544"/>
        <v>72.903881991513401</v>
      </c>
      <c r="AK3258">
        <f t="shared" si="1545"/>
        <v>-47.275942929576352</v>
      </c>
      <c r="AL3258">
        <f t="shared" si="1508"/>
        <v>56305672.380761497</v>
      </c>
      <c r="AM3258">
        <f t="shared" si="1546"/>
        <v>-31114.540792810505</v>
      </c>
      <c r="AN3258">
        <f t="shared" si="1547"/>
        <v>-186.02013905730587</v>
      </c>
      <c r="AP3258" s="15">
        <v>1</v>
      </c>
      <c r="AQ3258">
        <f t="shared" si="1509"/>
        <v>-8192008329500.8105</v>
      </c>
      <c r="AR3258">
        <f t="shared" si="1510"/>
        <v>0.29759696617796449</v>
      </c>
      <c r="AS3258">
        <f t="shared" si="1511"/>
        <v>-440199403.46332389</v>
      </c>
      <c r="AU3258">
        <f t="shared" si="1512"/>
        <v>168435068929210.88</v>
      </c>
      <c r="AV3258">
        <f t="shared" si="1548"/>
        <v>4.3634390470930882E+32</v>
      </c>
    </row>
    <row r="3259" spans="1:48" x14ac:dyDescent="0.3">
      <c r="A3259" s="4">
        <v>26.496300000000002</v>
      </c>
      <c r="B3259" s="4">
        <f t="shared" si="1549"/>
        <v>8</v>
      </c>
      <c r="C3259" s="7">
        <v>24.81</v>
      </c>
      <c r="D3259" s="2">
        <f t="shared" si="1550"/>
        <v>205.52274608062538</v>
      </c>
      <c r="E3259" s="6">
        <f t="shared" si="1536"/>
        <v>39.092114410760033</v>
      </c>
      <c r="F3259" s="2">
        <f t="shared" si="1528"/>
        <v>132.15937861177099</v>
      </c>
      <c r="G3259" s="7">
        <v>37.200000000000003</v>
      </c>
      <c r="H3259" s="3">
        <f t="shared" si="1533"/>
        <v>210.32813014899449</v>
      </c>
      <c r="J3259" s="7">
        <v>45.2</v>
      </c>
      <c r="K3259" s="2">
        <f t="shared" si="1537"/>
        <v>163.92813014899448</v>
      </c>
      <c r="L3259" s="7">
        <v>24.5</v>
      </c>
      <c r="M3259" s="2">
        <f t="shared" si="1538"/>
        <v>109.25245165827823</v>
      </c>
      <c r="N3259" s="7">
        <v>26.2</v>
      </c>
      <c r="O3259" s="2">
        <f t="shared" si="1539"/>
        <v>20.152451658278238</v>
      </c>
      <c r="Q3259" s="2">
        <f t="shared" si="1540"/>
        <v>65.847517224090225</v>
      </c>
      <c r="R3259" s="2">
        <f t="shared" si="1541"/>
        <v>178.41317915694702</v>
      </c>
      <c r="S3259" s="2">
        <v>32.665799999999997</v>
      </c>
      <c r="T3259" s="2">
        <v>90</v>
      </c>
      <c r="U3259" s="7">
        <v>38.5</v>
      </c>
      <c r="V3259" s="2">
        <f t="shared" si="1542"/>
        <v>152.70943781849058</v>
      </c>
      <c r="W3259" s="7">
        <v>39.729999999999997</v>
      </c>
      <c r="X3259" s="2">
        <f t="shared" si="1534"/>
        <v>75.560034025118028</v>
      </c>
      <c r="Y3259" s="7">
        <v>24.81</v>
      </c>
      <c r="Z3259" s="2">
        <f t="shared" si="1551"/>
        <v>214.20740477947956</v>
      </c>
      <c r="AA3259" s="7">
        <v>46.4</v>
      </c>
      <c r="AB3259" s="7">
        <v>89.1</v>
      </c>
      <c r="AF3259">
        <f t="shared" si="1535"/>
        <v>60.68455976042511</v>
      </c>
      <c r="AH3259" s="15">
        <f t="shared" si="1552"/>
        <v>1</v>
      </c>
      <c r="AI3259">
        <f t="shared" si="1543"/>
        <v>-760.11627114082012</v>
      </c>
      <c r="AJ3259">
        <f t="shared" si="1544"/>
        <v>82.922740588020957</v>
      </c>
      <c r="AK3259">
        <f t="shared" si="1545"/>
        <v>-27.234766942872557</v>
      </c>
      <c r="AL3259">
        <f t="shared" si="1508"/>
        <v>47258911.644856468</v>
      </c>
      <c r="AM3259">
        <f t="shared" si="1546"/>
        <v>-26317.371537818588</v>
      </c>
      <c r="AN3259">
        <f t="shared" si="1547"/>
        <v>-174.00063687054836</v>
      </c>
      <c r="AP3259" s="15">
        <v>1</v>
      </c>
      <c r="AQ3259">
        <f t="shared" si="1509"/>
        <v>13972638260156.971</v>
      </c>
      <c r="AR3259">
        <f t="shared" si="1510"/>
        <v>0.23926252056108427</v>
      </c>
      <c r="AS3259">
        <f t="shared" si="1511"/>
        <v>5414726117.4412823</v>
      </c>
      <c r="AU3259">
        <f t="shared" si="1512"/>
        <v>175281218669666.09</v>
      </c>
      <c r="AV3259">
        <f t="shared" si="1548"/>
        <v>1.9714538727960273E+32</v>
      </c>
    </row>
    <row r="3260" spans="1:48" x14ac:dyDescent="0.3">
      <c r="A3260" s="4">
        <v>26.496300000000002</v>
      </c>
      <c r="B3260" s="4">
        <f t="shared" si="1549"/>
        <v>9</v>
      </c>
      <c r="C3260" s="7">
        <v>24.81</v>
      </c>
      <c r="D3260" s="2">
        <f t="shared" si="1550"/>
        <v>205.87274608062538</v>
      </c>
      <c r="E3260" s="6">
        <f t="shared" si="1536"/>
        <v>38.708050835730852</v>
      </c>
      <c r="F3260" s="2">
        <f t="shared" si="1528"/>
        <v>132.53877289372375</v>
      </c>
      <c r="G3260" s="7">
        <v>37.200000000000003</v>
      </c>
      <c r="H3260" s="3">
        <f t="shared" si="1533"/>
        <v>210.05817164789562</v>
      </c>
      <c r="J3260" s="7">
        <v>45.2</v>
      </c>
      <c r="K3260" s="2">
        <f t="shared" si="1537"/>
        <v>163.65817164789561</v>
      </c>
      <c r="L3260" s="7">
        <v>24.5</v>
      </c>
      <c r="M3260" s="2">
        <f t="shared" si="1538"/>
        <v>109.19695815413252</v>
      </c>
      <c r="N3260" s="7">
        <v>26.2</v>
      </c>
      <c r="O3260" s="2">
        <f t="shared" si="1539"/>
        <v>20.096958154132523</v>
      </c>
      <c r="Q3260" s="2">
        <f t="shared" si="1540"/>
        <v>65.724326926574946</v>
      </c>
      <c r="R3260" s="2">
        <f t="shared" si="1541"/>
        <v>178.35095481030936</v>
      </c>
      <c r="S3260" s="2">
        <v>32.665799999999997</v>
      </c>
      <c r="T3260" s="2">
        <v>90</v>
      </c>
      <c r="U3260" s="7">
        <v>38.5</v>
      </c>
      <c r="V3260" s="2">
        <f t="shared" si="1542"/>
        <v>152.39244586657611</v>
      </c>
      <c r="W3260" s="7">
        <v>39.729999999999997</v>
      </c>
      <c r="X3260" s="2">
        <f t="shared" si="1534"/>
        <v>75.556215733571591</v>
      </c>
      <c r="Y3260" s="7">
        <v>24.81</v>
      </c>
      <c r="Z3260" s="2">
        <f t="shared" si="1551"/>
        <v>214.34240477947955</v>
      </c>
      <c r="AA3260" s="7">
        <v>46.4</v>
      </c>
      <c r="AB3260" s="7">
        <v>89.1</v>
      </c>
      <c r="AF3260">
        <f t="shared" si="1535"/>
        <v>60.627667800939889</v>
      </c>
      <c r="AH3260" s="15">
        <f t="shared" si="1552"/>
        <v>1</v>
      </c>
      <c r="AI3260">
        <f t="shared" si="1543"/>
        <v>-750.53042343065624</v>
      </c>
      <c r="AJ3260">
        <f t="shared" si="1544"/>
        <v>92.842616275532535</v>
      </c>
      <c r="AK3260">
        <f t="shared" si="1545"/>
        <v>-19.186162460779986</v>
      </c>
      <c r="AL3260">
        <f t="shared" si="1508"/>
        <v>38043101.558693491</v>
      </c>
      <c r="AM3260">
        <f t="shared" si="1546"/>
        <v>-21364.038563401937</v>
      </c>
      <c r="AN3260">
        <f t="shared" si="1547"/>
        <v>-161.73327641010218</v>
      </c>
      <c r="AP3260" s="15">
        <v>1</v>
      </c>
      <c r="AQ3260">
        <f t="shared" si="1509"/>
        <v>35690167420998.953</v>
      </c>
      <c r="AR3260">
        <f t="shared" si="1510"/>
        <v>0.23510726815507807</v>
      </c>
      <c r="AS3260">
        <f t="shared" si="1511"/>
        <v>3432223223.4723344</v>
      </c>
      <c r="AU3260">
        <f t="shared" si="1512"/>
        <v>165244881374985.19</v>
      </c>
      <c r="AV3260">
        <f t="shared" si="1548"/>
        <v>7.1647991279894957E+31</v>
      </c>
    </row>
    <row r="3261" spans="1:48" x14ac:dyDescent="0.3">
      <c r="A3261" s="4">
        <v>26.496300000000002</v>
      </c>
      <c r="B3261" s="4">
        <f t="shared" si="1549"/>
        <v>10</v>
      </c>
      <c r="C3261" s="7">
        <v>24.81</v>
      </c>
      <c r="D3261" s="2">
        <f t="shared" si="1550"/>
        <v>206.22274608062537</v>
      </c>
      <c r="E3261" s="6">
        <f t="shared" si="1536"/>
        <v>38.321214447632435</v>
      </c>
      <c r="F3261" s="2">
        <f t="shared" si="1528"/>
        <v>132.91574097164226</v>
      </c>
      <c r="G3261" s="7">
        <v>37.200000000000003</v>
      </c>
      <c r="H3261" s="3">
        <f t="shared" si="1533"/>
        <v>209.77692020758977</v>
      </c>
      <c r="J3261" s="7">
        <v>45.2</v>
      </c>
      <c r="K3261" s="2">
        <f t="shared" si="1537"/>
        <v>163.37692020758976</v>
      </c>
      <c r="L3261" s="7">
        <v>24.5</v>
      </c>
      <c r="M3261" s="2">
        <f t="shared" si="1538"/>
        <v>109.13370252599009</v>
      </c>
      <c r="N3261" s="7">
        <v>26.2</v>
      </c>
      <c r="O3261" s="2">
        <f t="shared" si="1539"/>
        <v>20.033702525990094</v>
      </c>
      <c r="Q3261" s="2">
        <f t="shared" si="1540"/>
        <v>65.597131915326784</v>
      </c>
      <c r="R3261" s="2">
        <f t="shared" si="1541"/>
        <v>178.2808241705265</v>
      </c>
      <c r="S3261" s="2">
        <v>32.665799999999997</v>
      </c>
      <c r="T3261" s="2">
        <v>90</v>
      </c>
      <c r="U3261" s="7">
        <v>38.5</v>
      </c>
      <c r="V3261" s="2">
        <f t="shared" si="1542"/>
        <v>152.07473054726785</v>
      </c>
      <c r="W3261" s="7">
        <v>39.729999999999997</v>
      </c>
      <c r="X3261" s="2">
        <f t="shared" si="1534"/>
        <v>75.542054179080822</v>
      </c>
      <c r="Y3261" s="7">
        <v>24.81</v>
      </c>
      <c r="Z3261" s="2">
        <f t="shared" si="1551"/>
        <v>214.47740477947954</v>
      </c>
      <c r="AA3261" s="7">
        <v>46.4</v>
      </c>
      <c r="AB3261" s="7">
        <v>89.1</v>
      </c>
      <c r="AF3261">
        <f t="shared" si="1535"/>
        <v>60.570929104046726</v>
      </c>
      <c r="AH3261" s="15">
        <f t="shared" si="1552"/>
        <v>1</v>
      </c>
      <c r="AI3261">
        <f t="shared" si="1543"/>
        <v>-746.85178862132966</v>
      </c>
      <c r="AJ3261">
        <f t="shared" si="1544"/>
        <v>102.7009475591835</v>
      </c>
      <c r="AK3261">
        <f t="shared" si="1545"/>
        <v>-14.844031142335677</v>
      </c>
      <c r="AL3261">
        <f t="shared" si="1508"/>
        <v>28641661.329964023</v>
      </c>
      <c r="AM3261">
        <f t="shared" si="1546"/>
        <v>-16235.783947691933</v>
      </c>
      <c r="AN3261">
        <f t="shared" si="1547"/>
        <v>-149.22402979328479</v>
      </c>
      <c r="AP3261" s="15">
        <v>1</v>
      </c>
      <c r="AQ3261">
        <f t="shared" si="1509"/>
        <v>56013290079312.523</v>
      </c>
      <c r="AR3261">
        <f t="shared" si="1510"/>
        <v>0.23860098184752579</v>
      </c>
      <c r="AS3261">
        <f t="shared" si="1511"/>
        <v>-11012963697.080414</v>
      </c>
      <c r="AU3261">
        <f t="shared" si="1512"/>
        <v>160477169419307.81</v>
      </c>
      <c r="AV3261">
        <f t="shared" si="1548"/>
        <v>1.5457407582572191E+31</v>
      </c>
    </row>
    <row r="3262" spans="1:48" x14ac:dyDescent="0.3">
      <c r="A3262" s="4">
        <v>26.496300000000002</v>
      </c>
      <c r="B3262" s="4">
        <f t="shared" si="1549"/>
        <v>11</v>
      </c>
      <c r="C3262" s="7">
        <v>24.81</v>
      </c>
      <c r="D3262" s="2">
        <f t="shared" si="1550"/>
        <v>206.57274608062536</v>
      </c>
      <c r="E3262" s="6">
        <f t="shared" si="1536"/>
        <v>37.931640058118901</v>
      </c>
      <c r="F3262" s="2">
        <f t="shared" si="1528"/>
        <v>133.29019074395887</v>
      </c>
      <c r="G3262" s="7">
        <v>37.200000000000003</v>
      </c>
      <c r="H3262" s="3">
        <f t="shared" si="1533"/>
        <v>209.48444805149398</v>
      </c>
      <c r="J3262" s="7">
        <v>45.2</v>
      </c>
      <c r="K3262" s="2">
        <f t="shared" si="1537"/>
        <v>163.08444805149398</v>
      </c>
      <c r="L3262" s="7">
        <v>24.5</v>
      </c>
      <c r="M3262" s="2">
        <f t="shared" si="1538"/>
        <v>109.06270730982988</v>
      </c>
      <c r="N3262" s="7">
        <v>26.2</v>
      </c>
      <c r="O3262" s="2">
        <f t="shared" si="1539"/>
        <v>19.962707309829881</v>
      </c>
      <c r="Q3262" s="2">
        <f t="shared" si="1540"/>
        <v>65.465856969406033</v>
      </c>
      <c r="R3262" s="2">
        <f t="shared" si="1541"/>
        <v>178.20280564125991</v>
      </c>
      <c r="S3262" s="2">
        <v>32.665799999999997</v>
      </c>
      <c r="T3262" s="2">
        <v>90</v>
      </c>
      <c r="U3262" s="7">
        <v>38.5</v>
      </c>
      <c r="V3262" s="2">
        <f t="shared" si="1542"/>
        <v>151.75634137420457</v>
      </c>
      <c r="W3262" s="7">
        <v>39.729999999999997</v>
      </c>
      <c r="X3262" s="2">
        <f t="shared" si="1534"/>
        <v>75.51758019168264</v>
      </c>
      <c r="Y3262" s="7">
        <v>24.81</v>
      </c>
      <c r="Z3262" s="2">
        <f t="shared" si="1551"/>
        <v>214.61240477947953</v>
      </c>
      <c r="AA3262" s="7">
        <v>46.4</v>
      </c>
      <c r="AB3262" s="7">
        <v>89.1</v>
      </c>
      <c r="AF3262">
        <f t="shared" si="1535"/>
        <v>60.514327762486275</v>
      </c>
      <c r="AH3262" s="15">
        <f t="shared" si="1552"/>
        <v>1</v>
      </c>
      <c r="AI3262">
        <f t="shared" si="1543"/>
        <v>-784.94141527599174</v>
      </c>
      <c r="AJ3262">
        <f t="shared" si="1544"/>
        <v>112.53981194404265</v>
      </c>
      <c r="AK3262">
        <f t="shared" si="1545"/>
        <v>-12.126931901107918</v>
      </c>
      <c r="AL3262">
        <f t="shared" si="1508"/>
        <v>19022258.972832467</v>
      </c>
      <c r="AM3262">
        <f t="shared" si="1546"/>
        <v>-10904.045767739437</v>
      </c>
      <c r="AN3262">
        <f t="shared" si="1547"/>
        <v>-136.47924724781734</v>
      </c>
      <c r="AP3262" s="15">
        <v>1</v>
      </c>
      <c r="AQ3262">
        <f t="shared" si="1509"/>
        <v>90166584971114.875</v>
      </c>
      <c r="AR3262">
        <f t="shared" si="1510"/>
        <v>0.2441240573109657</v>
      </c>
      <c r="AS3262">
        <f t="shared" si="1511"/>
        <v>-23556348349.222908</v>
      </c>
      <c r="AU3262">
        <f t="shared" si="1512"/>
        <v>192705895266427.84</v>
      </c>
      <c r="AV3262">
        <f t="shared" si="1548"/>
        <v>-1.0228922966564121E+30</v>
      </c>
    </row>
    <row r="3263" spans="1:48" x14ac:dyDescent="0.3">
      <c r="A3263" s="4">
        <v>26.496300000000002</v>
      </c>
      <c r="B3263" s="4">
        <f t="shared" si="1549"/>
        <v>12</v>
      </c>
      <c r="C3263" s="7">
        <v>24.81</v>
      </c>
      <c r="D3263" s="2">
        <f t="shared" si="1550"/>
        <v>206.92274608062536</v>
      </c>
      <c r="E3263" s="6">
        <f t="shared" si="1536"/>
        <v>37.539362948206396</v>
      </c>
      <c r="F3263" s="2">
        <f t="shared" si="1528"/>
        <v>133.66202561319469</v>
      </c>
      <c r="G3263" s="7">
        <v>37.200000000000003</v>
      </c>
      <c r="H3263" s="3">
        <f t="shared" si="1533"/>
        <v>209.18082910388455</v>
      </c>
      <c r="J3263" s="7">
        <v>45.2</v>
      </c>
      <c r="K3263" s="2">
        <f t="shared" si="1537"/>
        <v>162.78082910388454</v>
      </c>
      <c r="L3263" s="7">
        <v>24.5</v>
      </c>
      <c r="M3263" s="2">
        <f t="shared" si="1538"/>
        <v>108.98399519911663</v>
      </c>
      <c r="N3263" s="7">
        <v>26.2</v>
      </c>
      <c r="O3263" s="2">
        <f t="shared" si="1539"/>
        <v>19.88399519911664</v>
      </c>
      <c r="Q3263" s="2">
        <f t="shared" si="1540"/>
        <v>65.330427007348291</v>
      </c>
      <c r="R3263" s="2">
        <f t="shared" si="1541"/>
        <v>178.11691758272249</v>
      </c>
      <c r="S3263" s="2">
        <v>32.665799999999997</v>
      </c>
      <c r="T3263" s="2">
        <v>90</v>
      </c>
      <c r="U3263" s="7">
        <v>38.5</v>
      </c>
      <c r="V3263" s="2">
        <f t="shared" si="1542"/>
        <v>151.43732847657418</v>
      </c>
      <c r="W3263" s="7">
        <v>39.729999999999997</v>
      </c>
      <c r="X3263" s="2">
        <f t="shared" si="1534"/>
        <v>75.482828592558661</v>
      </c>
      <c r="Y3263" s="7">
        <v>24.81</v>
      </c>
      <c r="Z3263" s="2">
        <f t="shared" si="1551"/>
        <v>214.74740477947952</v>
      </c>
      <c r="AA3263" s="7">
        <v>46.4</v>
      </c>
      <c r="AB3263" s="7">
        <v>89.1</v>
      </c>
      <c r="AF3263">
        <f t="shared" si="1535"/>
        <v>60.457845340121949</v>
      </c>
      <c r="AH3263" s="15">
        <f t="shared" si="1552"/>
        <v>1</v>
      </c>
      <c r="AI3263">
        <f t="shared" si="1543"/>
        <v>-847.15855005524088</v>
      </c>
      <c r="AJ3263">
        <f t="shared" si="1544"/>
        <v>122.50864284448774</v>
      </c>
      <c r="AK3263">
        <f t="shared" si="1545"/>
        <v>-10.266251439853287</v>
      </c>
      <c r="AL3263">
        <f t="shared" si="1508"/>
        <v>9020324.6698214784</v>
      </c>
      <c r="AM3263">
        <f t="shared" si="1546"/>
        <v>-5263.1425162876731</v>
      </c>
      <c r="AN3263">
        <f t="shared" si="1547"/>
        <v>-123.50566477824026</v>
      </c>
      <c r="AP3263" s="15">
        <v>1</v>
      </c>
      <c r="AQ3263">
        <f t="shared" si="1509"/>
        <v>142800159328574.59</v>
      </c>
      <c r="AR3263">
        <f t="shared" si="1510"/>
        <v>0.25031321763218883</v>
      </c>
      <c r="AS3263">
        <f t="shared" si="1511"/>
        <v>-8414969886.241251</v>
      </c>
      <c r="AU3263">
        <f t="shared" si="1512"/>
        <v>257508211563570.94</v>
      </c>
      <c r="AV3263">
        <f t="shared" si="1548"/>
        <v>4.2745541822379933E+30</v>
      </c>
    </row>
    <row r="3264" spans="1:48" x14ac:dyDescent="0.3">
      <c r="A3264" s="4">
        <v>26.496300000000002</v>
      </c>
      <c r="B3264" s="4">
        <f t="shared" si="1549"/>
        <v>13</v>
      </c>
      <c r="C3264" s="7">
        <v>24.81</v>
      </c>
      <c r="D3264" s="2">
        <f t="shared" si="1550"/>
        <v>207.27274608062535</v>
      </c>
      <c r="E3264" s="6">
        <f t="shared" si="1536"/>
        <v>37.144418881620275</v>
      </c>
      <c r="F3264" s="2">
        <f t="shared" si="1528"/>
        <v>134.03114420683013</v>
      </c>
      <c r="G3264" s="7">
        <v>37.200000000000003</v>
      </c>
      <c r="H3264" s="3">
        <f t="shared" si="1533"/>
        <v>208.86613902106643</v>
      </c>
      <c r="J3264" s="7">
        <v>45.2</v>
      </c>
      <c r="K3264" s="2">
        <f t="shared" si="1537"/>
        <v>162.46613902106643</v>
      </c>
      <c r="L3264" s="7">
        <v>24.5</v>
      </c>
      <c r="M3264" s="2">
        <f t="shared" si="1538"/>
        <v>108.89758904180985</v>
      </c>
      <c r="N3264" s="7">
        <v>26.2</v>
      </c>
      <c r="O3264" s="2">
        <f t="shared" si="1539"/>
        <v>19.797589041809857</v>
      </c>
      <c r="Q3264" s="2">
        <f t="shared" si="1540"/>
        <v>65.190767188955931</v>
      </c>
      <c r="R3264" s="2">
        <f t="shared" si="1541"/>
        <v>178.02317829579644</v>
      </c>
      <c r="S3264" s="2">
        <v>32.665799999999997</v>
      </c>
      <c r="T3264" s="2">
        <v>90</v>
      </c>
      <c r="U3264" s="7">
        <v>38.5</v>
      </c>
      <c r="V3264" s="2">
        <f t="shared" si="1542"/>
        <v>151.11774267293532</v>
      </c>
      <c r="W3264" s="7">
        <v>39.729999999999997</v>
      </c>
      <c r="X3264" s="2">
        <f t="shared" si="1534"/>
        <v>75.437838164202191</v>
      </c>
      <c r="Y3264" s="7">
        <v>24.81</v>
      </c>
      <c r="Z3264" s="2">
        <f t="shared" si="1551"/>
        <v>214.88240477947951</v>
      </c>
      <c r="AA3264" s="7">
        <v>46.4</v>
      </c>
      <c r="AB3264" s="7">
        <v>89.1</v>
      </c>
      <c r="AF3264">
        <f t="shared" si="1535"/>
        <v>60.40146090250915</v>
      </c>
      <c r="AH3264" s="15">
        <f t="shared" si="1552"/>
        <v>1</v>
      </c>
      <c r="AI3264">
        <f t="shared" si="1543"/>
        <v>-866.40095601896371</v>
      </c>
      <c r="AJ3264">
        <f t="shared" si="1544"/>
        <v>136.90370440511583</v>
      </c>
      <c r="AK3264">
        <f t="shared" si="1545"/>
        <v>-8.9121337284883992</v>
      </c>
      <c r="AL3264">
        <f t="shared" si="1508"/>
        <v>172835.11930005439</v>
      </c>
      <c r="AM3264">
        <f t="shared" si="1546"/>
        <v>-191.77236343387199</v>
      </c>
      <c r="AN3264">
        <f t="shared" si="1547"/>
        <v>-110.31041073074988</v>
      </c>
      <c r="AP3264" s="15">
        <v>1</v>
      </c>
      <c r="AQ3264">
        <f t="shared" si="1509"/>
        <v>164609601615389.81</v>
      </c>
      <c r="AR3264">
        <f t="shared" si="1510"/>
        <v>0.25666359647603171</v>
      </c>
      <c r="AS3264">
        <f t="shared" si="1511"/>
        <v>39872125750.452164</v>
      </c>
      <c r="AU3264">
        <f t="shared" si="1512"/>
        <v>279379326168214.5</v>
      </c>
      <c r="AV3264">
        <f t="shared" si="1548"/>
        <v>8.9736009455818072E+30</v>
      </c>
    </row>
    <row r="3265" spans="1:48" x14ac:dyDescent="0.3">
      <c r="A3265" s="4">
        <v>26.496300000000002</v>
      </c>
      <c r="B3265" s="4">
        <f t="shared" si="1549"/>
        <v>14</v>
      </c>
      <c r="C3265" s="7">
        <v>24.81</v>
      </c>
      <c r="D3265" s="2">
        <f t="shared" si="1550"/>
        <v>207.62274608062535</v>
      </c>
      <c r="E3265" s="6">
        <f t="shared" si="1536"/>
        <v>36.746844119310211</v>
      </c>
      <c r="F3265" s="2">
        <f t="shared" si="1528"/>
        <v>134.39744007738071</v>
      </c>
      <c r="G3265" s="7">
        <v>37.200000000000003</v>
      </c>
      <c r="H3265" s="3">
        <f t="shared" si="1533"/>
        <v>208.54045521731899</v>
      </c>
      <c r="J3265" s="7">
        <v>45.2</v>
      </c>
      <c r="K3265" s="2">
        <f t="shared" si="1537"/>
        <v>162.14045521731899</v>
      </c>
      <c r="L3265" s="7">
        <v>24.5</v>
      </c>
      <c r="M3265" s="2">
        <f t="shared" si="1538"/>
        <v>108.80351183381634</v>
      </c>
      <c r="N3265" s="7">
        <v>26.2</v>
      </c>
      <c r="O3265" s="2">
        <f t="shared" si="1539"/>
        <v>19.70351183381635</v>
      </c>
      <c r="Q3265" s="2">
        <f t="shared" si="1540"/>
        <v>65.04680301817568</v>
      </c>
      <c r="R3265" s="2">
        <f t="shared" si="1541"/>
        <v>177.92160600168063</v>
      </c>
      <c r="S3265" s="2">
        <v>32.665799999999997</v>
      </c>
      <c r="T3265" s="2">
        <v>90</v>
      </c>
      <c r="U3265" s="7">
        <v>38.5</v>
      </c>
      <c r="V3265" s="2">
        <f t="shared" si="1542"/>
        <v>150.79763554980619</v>
      </c>
      <c r="W3265" s="7">
        <v>39.729999999999997</v>
      </c>
      <c r="X3265" s="2">
        <f t="shared" si="1534"/>
        <v>75.382651613788141</v>
      </c>
      <c r="Y3265" s="7">
        <v>24.81</v>
      </c>
      <c r="Z3265" s="2">
        <f t="shared" si="1551"/>
        <v>215.01740477947951</v>
      </c>
      <c r="AA3265" s="7">
        <v>46.4</v>
      </c>
      <c r="AB3265" s="7">
        <v>89.1</v>
      </c>
      <c r="AF3265">
        <f t="shared" si="1535"/>
        <v>60.345151050206603</v>
      </c>
      <c r="AH3265" s="15">
        <f t="shared" si="1552"/>
        <v>1</v>
      </c>
      <c r="AI3265">
        <f t="shared" si="1543"/>
        <v>-816.97804901525888</v>
      </c>
      <c r="AJ3265">
        <f t="shared" si="1544"/>
        <v>139.74117892420685</v>
      </c>
      <c r="AK3265">
        <f t="shared" si="1545"/>
        <v>-7.8824824555799378</v>
      </c>
      <c r="AL3265">
        <f t="shared" si="1508"/>
        <v>-9047983.5738140754</v>
      </c>
      <c r="AM3265">
        <f t="shared" si="1546"/>
        <v>5203.2619029346333</v>
      </c>
      <c r="AN3265">
        <f t="shared" si="1547"/>
        <v>-96.901011217463349</v>
      </c>
      <c r="AP3265" s="15">
        <v>1</v>
      </c>
      <c r="AQ3265">
        <f t="shared" si="1509"/>
        <v>123360311489146.11</v>
      </c>
      <c r="AR3265">
        <f t="shared" si="1510"/>
        <v>0.26320234356960637</v>
      </c>
      <c r="AS3265">
        <f t="shared" si="1511"/>
        <v>53604502235.156609</v>
      </c>
      <c r="AU3265">
        <f t="shared" si="1512"/>
        <v>220185366371234.56</v>
      </c>
      <c r="AV3265">
        <f t="shared" si="1548"/>
        <v>2.8239541568068999E+30</v>
      </c>
    </row>
    <row r="3266" spans="1:48" x14ac:dyDescent="0.3">
      <c r="A3266" s="4">
        <v>26.496300000000002</v>
      </c>
      <c r="B3266" s="4">
        <f t="shared" si="1549"/>
        <v>15</v>
      </c>
      <c r="C3266" s="7">
        <v>24.81</v>
      </c>
      <c r="D3266" s="2">
        <f t="shared" si="1550"/>
        <v>207.97274608062534</v>
      </c>
      <c r="E3266" s="6">
        <f t="shared" si="1536"/>
        <v>36.346675435238694</v>
      </c>
      <c r="F3266" s="2">
        <f t="shared" si="1528"/>
        <v>134.76080137986483</v>
      </c>
      <c r="G3266" s="7">
        <v>37.200000000000003</v>
      </c>
      <c r="H3266" s="3">
        <f t="shared" si="1533"/>
        <v>208.20385688570394</v>
      </c>
      <c r="J3266" s="7">
        <v>45.2</v>
      </c>
      <c r="K3266" s="2">
        <f t="shared" si="1537"/>
        <v>161.80385688570394</v>
      </c>
      <c r="L3266" s="7">
        <v>24.5</v>
      </c>
      <c r="M3266" s="2">
        <f t="shared" si="1538"/>
        <v>108.70178670896075</v>
      </c>
      <c r="N3266" s="7">
        <v>26.2</v>
      </c>
      <c r="O3266" s="2">
        <f t="shared" si="1539"/>
        <v>19.601786708960759</v>
      </c>
      <c r="Q3266" s="2">
        <f t="shared" si="1540"/>
        <v>64.898460446949287</v>
      </c>
      <c r="R3266" s="2">
        <f t="shared" si="1541"/>
        <v>177.81221881706949</v>
      </c>
      <c r="S3266" s="2">
        <v>32.665799999999997</v>
      </c>
      <c r="T3266" s="2">
        <v>90</v>
      </c>
      <c r="U3266" s="7">
        <v>38.5</v>
      </c>
      <c r="V3266" s="2">
        <f t="shared" si="1542"/>
        <v>150.477059545413</v>
      </c>
      <c r="W3266" s="7">
        <v>39.729999999999997</v>
      </c>
      <c r="X3266" s="2">
        <f t="shared" si="1534"/>
        <v>75.317315529948544</v>
      </c>
      <c r="Y3266" s="7">
        <v>24.81</v>
      </c>
      <c r="Z3266" s="2">
        <f t="shared" si="1551"/>
        <v>215.1524047794795</v>
      </c>
      <c r="AA3266" s="7">
        <v>46.4</v>
      </c>
      <c r="AB3266" s="7">
        <v>89.1</v>
      </c>
      <c r="AF3266">
        <f t="shared" si="1535"/>
        <v>60.288889954737527</v>
      </c>
      <c r="AH3266" s="15">
        <f t="shared" si="1552"/>
        <v>1</v>
      </c>
      <c r="AI3266">
        <f t="shared" si="1543"/>
        <v>-764.06180310226887</v>
      </c>
      <c r="AJ3266">
        <f t="shared" si="1544"/>
        <v>149.69197097047686</v>
      </c>
      <c r="AK3266">
        <f t="shared" si="1545"/>
        <v>-7.0731718166702242</v>
      </c>
      <c r="AL3266">
        <f t="shared" si="1508"/>
        <v>-19562978.889444787</v>
      </c>
      <c r="AM3266">
        <f t="shared" si="1546"/>
        <v>11470.436907820216</v>
      </c>
      <c r="AN3266">
        <f t="shared" si="1547"/>
        <v>-83.285394362983425</v>
      </c>
      <c r="AP3266" s="15">
        <v>1</v>
      </c>
      <c r="AQ3266">
        <f t="shared" si="1509"/>
        <v>78111561890259.234</v>
      </c>
      <c r="AR3266">
        <f t="shared" si="1510"/>
        <v>0.26960588022377602</v>
      </c>
      <c r="AS3266">
        <f t="shared" si="1511"/>
        <v>6237393454.3424673</v>
      </c>
      <c r="AU3266">
        <f t="shared" si="1512"/>
        <v>167848743151471.81</v>
      </c>
      <c r="AV3266">
        <f t="shared" si="1548"/>
        <v>-1.3088206454939393E+29</v>
      </c>
    </row>
    <row r="3267" spans="1:48" x14ac:dyDescent="0.3">
      <c r="A3267" s="4">
        <v>26.496300000000002</v>
      </c>
      <c r="B3267" s="4">
        <f t="shared" si="1549"/>
        <v>16</v>
      </c>
      <c r="C3267" s="7">
        <v>24.81</v>
      </c>
      <c r="D3267" s="2">
        <f t="shared" si="1550"/>
        <v>208.32274608062534</v>
      </c>
      <c r="E3267" s="6">
        <f t="shared" si="1536"/>
        <v>35.943950133558928</v>
      </c>
      <c r="F3267" s="2">
        <f t="shared" si="1528"/>
        <v>135.12111052466886</v>
      </c>
      <c r="G3267" s="7">
        <v>37.200000000000003</v>
      </c>
      <c r="H3267" s="3">
        <f t="shared" si="1533"/>
        <v>207.85642501382915</v>
      </c>
      <c r="J3267" s="7">
        <v>45.2</v>
      </c>
      <c r="K3267" s="2">
        <f t="shared" si="1537"/>
        <v>161.45642501382915</v>
      </c>
      <c r="L3267" s="7">
        <v>24.5</v>
      </c>
      <c r="M3267" s="2">
        <f t="shared" si="1538"/>
        <v>108.59243692557322</v>
      </c>
      <c r="N3267" s="7">
        <v>26.2</v>
      </c>
      <c r="O3267" s="2">
        <f t="shared" si="1539"/>
        <v>19.49243692557323</v>
      </c>
      <c r="Q3267" s="2">
        <f t="shared" si="1540"/>
        <v>64.745665979918613</v>
      </c>
      <c r="R3267" s="2">
        <f t="shared" si="1541"/>
        <v>177.69503472488017</v>
      </c>
      <c r="S3267" s="2">
        <v>32.665799999999997</v>
      </c>
      <c r="T3267" s="2">
        <v>90</v>
      </c>
      <c r="U3267" s="7">
        <v>38.5</v>
      </c>
      <c r="V3267" s="2">
        <f t="shared" si="1542"/>
        <v>150.1560680390325</v>
      </c>
      <c r="W3267" s="7">
        <v>39.729999999999997</v>
      </c>
      <c r="X3267" s="2">
        <f t="shared" si="1534"/>
        <v>75.241880333179793</v>
      </c>
      <c r="Y3267" s="7">
        <v>24.81</v>
      </c>
      <c r="Z3267" s="2">
        <f t="shared" si="1551"/>
        <v>215.28740477947949</v>
      </c>
      <c r="AA3267" s="7">
        <v>46.4</v>
      </c>
      <c r="AB3267" s="7">
        <v>89.1</v>
      </c>
      <c r="AF3267">
        <f t="shared" si="1535"/>
        <v>60.232649397100325</v>
      </c>
      <c r="AH3267" s="15">
        <f t="shared" si="1552"/>
        <v>1</v>
      </c>
      <c r="AI3267">
        <f t="shared" si="1543"/>
        <v>-777.07059969308068</v>
      </c>
      <c r="AJ3267">
        <f t="shared" si="1544"/>
        <v>159.15419183293639</v>
      </c>
      <c r="AK3267">
        <f t="shared" si="1545"/>
        <v>-6.4203500047885216</v>
      </c>
      <c r="AL3267">
        <f t="shared" ref="AL3267:AL3330" si="1553">V3267*SIN(O3267*3.1416/180)*(AJ3267*C3267*COS(D3267*3.1416/180)+AM3267*U3267*COS(V3267*3.1416/180))-N3267*COS(O3267*3.1416/180)*(AJ3267*C3267*SIN(D3267*3.1416/180)-AN3267*U3267*SIN(V3267*3.1416/180))/N3267*SIN(O3267*3.1416/180)*N3267*COS(O3267*3.1416/180)-Y3267*SIN(Z3267*3.1416/180)*N3267*COS(O3267*3.1416/180)</f>
        <v>-29850079.068157528</v>
      </c>
      <c r="AM3267">
        <f t="shared" si="1546"/>
        <v>17738.631322107314</v>
      </c>
      <c r="AN3267">
        <f t="shared" si="1547"/>
        <v>-69.471893338137932</v>
      </c>
      <c r="AP3267" s="15">
        <v>1</v>
      </c>
      <c r="AQ3267">
        <f t="shared" ref="AQ3267:AQ3330" si="1554">(AP3267*A3267*SIN(B3267*3.1416/180)+AH3267*AH3267*A3267*COS(B3267*3.1416/180)-AI3267*AI3267*U3267*COS(V3267*3.1416/180)-AN3267*AN3267*G3267*COS(H3267*3.1416/180))*G3267*COS(H3267*3.1416/180)-(AP3267*A3267*COS(B3267*3.1416/180)+AH3267*AH3267*A3267*SIN(B3267)-AI3267*AI3267*U3267*SIN(V3267*3.1416/180)-AN3267*AN3267*G3267*SIN(H3267*3.1416/180))*G3267*SIN(H3267)/U3267*SIN(V3267*3.1416/180)*(AP3267*A3267*SIN(B3267*3.1416/180)+AH3267*AH3267*A3267*COS(B3267*3.1416/180)-AI3267*AI3267*U3267*COS(V3267*3.1416/180)-AN3267*AN3267*G3267*COS(H3267*3.1416/180))-G3267*SIN(H3267*3.1416/180)*U3267*COS(V3267*3.1416/180)</f>
        <v>54917489323539.688</v>
      </c>
      <c r="AR3267">
        <f t="shared" ref="AR3267:AR3330" si="1555">(W3267*SIN(X3267*3.1416/180)*(AP3267*A3267*COS(B3267*3.1416/180)+AH3267*AH3267*A3267*COS(B3267*3.1416/180)-AK3267*AK3267*SIN(X3267*3.1416/180)-AJ3267*AJ3267*C3267*SIN(D3267*3.1416/180))-W3267*COS(X3267*3.1416/180)*(AP3267*A3267*SIN(B3267*3.1416/180)+AH3267*AH3267*A3267*COS(B3267*3.1416/180)-AK3267*AK3267*W3267*COS(X3267*3.1416/180)-AJ3267*AJ3267*C3267*COS(D3267*3.1416/180)))/(W3267*SIN(X3267*3.1416/180)*(AP3267*A3267*SIN(B3267*3.1416/180)+AH3267*AH3267*A3267*COS(B3267*3.1416/180)-AK3267*AK3267*W3267*COS(X3267*3.1416/180)-AJ3267*AJ3267*C3267*COS(D3267*3.1416/180))-C3267*SIN(D3267*3.1416/180)*W3267*COS(X3267*3.1416/180))</f>
        <v>0.2759346777550799</v>
      </c>
      <c r="AS3267">
        <f t="shared" ref="AS3267:AS3330" si="1556">(AP3267*A3267*SIN(B3267*3.1416/180)+AH3267*AH3267*A3267*COS(B3267*3.1416/180)-AK3267*AK3267*W3267*COS(X3267*3.1416/180)-AJ3267*AJ3267*C3267*COS(D3267*3.1416/180))*C3267*COS(C3267*3.1416/180)-(AP3267*A3267*COS(B3267*3.1416/180)+AH3267*AH3267*COS(B3267*3.1416/180)-AK3267*AK3267*W3267*SIN(X3267*3.1416/180)-AJ3267*AJ3267*C3267*SIN(D3267*3.1416))*C3267*SIN(D3267*3.1416/180)/W3267*SIN(X3267*3.1416/180)*(AP3267*A3267*SIN(B3267*3.1416/180)+AH3267*AH3267*A3267*COS(B3267*3.1416/180)-AK3267*AK3267*W3267*COS(X3267*3.1416/180)-AJ3267*AJ3267*C3267*COS(D3267*3.1416/180))-C3267*SIN(D3267*3.1416/180)*W3267*COS(X3267*3.1416)</f>
        <v>-84811174090.838821</v>
      </c>
      <c r="AU3267">
        <f t="shared" ref="AU3267:AU3330" si="1557">U3267*SIN(V3267*3.1416/180)*(AP3267*A3267*COS(B3267*3.1416/180)+AH3267*AH3267*A3267*SIN(B3267*3.1416/180)-AI3267*AI3267*U3267*SIN(V3267*3.1416/180)-AN3267*AN3267*G3267*SIN(H3267*3.1416/180))-U3267*COS(V3267*3.1416/180)*(AP3267*A3267*SIN(B3267*3.1416/180)+AH3267*AH3267*A3267*COS(B3267*3.1416/180)-AI3267*AI3267*U3267*COS(V3267*3.1416/180)-AN3267*AN3267*G3267*COS(H3267*3.1416/180))/U3267*SIN(V3267*3.1416/180)*(AP3267*A3267*SIN(B3267*3.1416/180)+AH3267*AH3267*A3267*COS(B3267*3.1416/180)-AI3267*AI3267*U3267*COS(V3267*3.1416/180)-AN3267*AN3267*G3267*COS(H3267*3.1416/180))-G3267*SIN(H3267*3.1416/180)*U3267*COS(V3267*3.1416/180)</f>
        <v>178288691654080</v>
      </c>
      <c r="AV3267">
        <f t="shared" si="1548"/>
        <v>1.8202497950252061E+31</v>
      </c>
    </row>
    <row r="3268" spans="1:48" x14ac:dyDescent="0.3">
      <c r="A3268" s="4">
        <v>26.496300000000002</v>
      </c>
      <c r="B3268" s="4">
        <f t="shared" si="1549"/>
        <v>17</v>
      </c>
      <c r="C3268" s="7">
        <v>24.81</v>
      </c>
      <c r="D3268" s="2">
        <f t="shared" si="1550"/>
        <v>208.67274608062533</v>
      </c>
      <c r="E3268" s="6">
        <f t="shared" si="1536"/>
        <v>35.538706067310372</v>
      </c>
      <c r="F3268" s="2">
        <f t="shared" si="1528"/>
        <v>135.47824380361325</v>
      </c>
      <c r="G3268" s="7">
        <v>37.200000000000003</v>
      </c>
      <c r="H3268" s="3">
        <f t="shared" si="1533"/>
        <v>207.49824239466398</v>
      </c>
      <c r="J3268" s="7">
        <v>45.2</v>
      </c>
      <c r="K3268" s="2">
        <f t="shared" si="1537"/>
        <v>161.09824239466397</v>
      </c>
      <c r="L3268" s="7">
        <v>24.5</v>
      </c>
      <c r="M3268" s="2">
        <f t="shared" si="1538"/>
        <v>108.47548584975868</v>
      </c>
      <c r="N3268" s="7">
        <v>26.2</v>
      </c>
      <c r="O3268" s="2">
        <f t="shared" si="1539"/>
        <v>19.375485849758689</v>
      </c>
      <c r="Q3268" s="2">
        <f t="shared" si="1540"/>
        <v>64.58834677986043</v>
      </c>
      <c r="R3268" s="2">
        <f t="shared" si="1541"/>
        <v>177.57007154050638</v>
      </c>
      <c r="S3268" s="2">
        <v>32.665799999999997</v>
      </c>
      <c r="T3268" s="2">
        <v>90</v>
      </c>
      <c r="U3268" s="7">
        <v>38.5</v>
      </c>
      <c r="V3268" s="2">
        <f t="shared" si="1542"/>
        <v>149.83471544640372</v>
      </c>
      <c r="W3268" s="7">
        <v>39.729999999999997</v>
      </c>
      <c r="X3268" s="2">
        <f t="shared" si="1534"/>
        <v>75.156400220135623</v>
      </c>
      <c r="Y3268" s="7">
        <v>24.81</v>
      </c>
      <c r="Z3268" s="2">
        <f t="shared" si="1551"/>
        <v>215.42240477947948</v>
      </c>
      <c r="AA3268" s="7">
        <v>46.4</v>
      </c>
      <c r="AB3268" s="7">
        <v>89.1</v>
      </c>
      <c r="AF3268">
        <f t="shared" si="1535"/>
        <v>60.176398808711227</v>
      </c>
      <c r="AH3268" s="15">
        <f t="shared" si="1552"/>
        <v>1</v>
      </c>
      <c r="AI3268">
        <f t="shared" si="1543"/>
        <v>-823.17753821229917</v>
      </c>
      <c r="AJ3268">
        <f t="shared" si="1544"/>
        <v>168.37108988814379</v>
      </c>
      <c r="AK3268">
        <f t="shared" si="1545"/>
        <v>-5.8826846810701809</v>
      </c>
      <c r="AL3268">
        <f t="shared" si="1553"/>
        <v>-40128113.951224729</v>
      </c>
      <c r="AM3268">
        <f t="shared" si="1546"/>
        <v>24146.450897180897</v>
      </c>
      <c r="AN3268">
        <f t="shared" si="1547"/>
        <v>-55.469248147697499</v>
      </c>
      <c r="AP3268" s="15">
        <v>1</v>
      </c>
      <c r="AQ3268">
        <f t="shared" si="1554"/>
        <v>21906673127569.57</v>
      </c>
      <c r="AR3268">
        <f t="shared" si="1555"/>
        <v>0.28216408377368019</v>
      </c>
      <c r="AS3268">
        <f t="shared" si="1556"/>
        <v>-107705816523.53253</v>
      </c>
      <c r="AU3268">
        <f t="shared" si="1557"/>
        <v>223020462252057.38</v>
      </c>
      <c r="AV3268">
        <f t="shared" si="1548"/>
        <v>8.090037845006756E+31</v>
      </c>
    </row>
    <row r="3269" spans="1:48" x14ac:dyDescent="0.3">
      <c r="A3269" s="4">
        <v>26.496300000000002</v>
      </c>
      <c r="B3269" s="4">
        <f t="shared" si="1549"/>
        <v>18</v>
      </c>
      <c r="C3269" s="7">
        <v>24.81</v>
      </c>
      <c r="D3269" s="2">
        <f t="shared" si="1550"/>
        <v>209.02274608062532</v>
      </c>
      <c r="E3269" s="6">
        <f t="shared" si="1536"/>
        <v>35.130981658773223</v>
      </c>
      <c r="F3269" s="2">
        <f t="shared" si="1528"/>
        <v>135.83207098679932</v>
      </c>
      <c r="G3269" s="7">
        <v>37.200000000000003</v>
      </c>
      <c r="H3269" s="3">
        <f t="shared" si="1533"/>
        <v>207.12939363250632</v>
      </c>
      <c r="J3269" s="7">
        <v>45.2</v>
      </c>
      <c r="K3269" s="2">
        <f t="shared" si="1537"/>
        <v>160.72939363250632</v>
      </c>
      <c r="L3269" s="7">
        <v>24.5</v>
      </c>
      <c r="M3269" s="2">
        <f t="shared" si="1538"/>
        <v>108.35095693545099</v>
      </c>
      <c r="N3269" s="7">
        <v>26.2</v>
      </c>
      <c r="O3269" s="2">
        <f t="shared" si="1539"/>
        <v>19.250956935451001</v>
      </c>
      <c r="Q3269" s="2">
        <f t="shared" si="1540"/>
        <v>64.426430773720099</v>
      </c>
      <c r="R3269" s="2">
        <f t="shared" si="1541"/>
        <v>177.43734687360575</v>
      </c>
      <c r="S3269" s="2">
        <v>32.665799999999997</v>
      </c>
      <c r="T3269" s="2">
        <v>90</v>
      </c>
      <c r="U3269" s="7">
        <v>38.5</v>
      </c>
      <c r="V3269" s="2">
        <f t="shared" si="1542"/>
        <v>149.513057321735</v>
      </c>
      <c r="W3269" s="7">
        <v>39.729999999999997</v>
      </c>
      <c r="X3269" s="2">
        <f t="shared" si="1534"/>
        <v>75.060933102082743</v>
      </c>
      <c r="Y3269" s="7">
        <v>24.81</v>
      </c>
      <c r="Z3269" s="2">
        <f t="shared" si="1551"/>
        <v>215.55740477947947</v>
      </c>
      <c r="AA3269" s="7">
        <v>46.4</v>
      </c>
      <c r="AB3269" s="7">
        <v>89.1</v>
      </c>
      <c r="AF3269">
        <f t="shared" si="1535"/>
        <v>60.120105314652633</v>
      </c>
      <c r="AH3269" s="15">
        <f t="shared" si="1552"/>
        <v>1</v>
      </c>
      <c r="AI3269">
        <f t="shared" si="1543"/>
        <v>-818.84764022695424</v>
      </c>
      <c r="AJ3269">
        <f t="shared" si="1544"/>
        <v>177.37460143123073</v>
      </c>
      <c r="AK3269">
        <f t="shared" si="1545"/>
        <v>-5.4322398220895369</v>
      </c>
      <c r="AL3269">
        <f t="shared" si="1553"/>
        <v>-50420039.335311204</v>
      </c>
      <c r="AM3269">
        <f t="shared" si="1546"/>
        <v>30719.153996175985</v>
      </c>
      <c r="AN3269">
        <f t="shared" si="1547"/>
        <v>-41.28660614091234</v>
      </c>
      <c r="AP3269" s="15">
        <v>1</v>
      </c>
      <c r="AQ3269">
        <f t="shared" si="1554"/>
        <v>-30581594690708.559</v>
      </c>
      <c r="AR3269">
        <f t="shared" si="1555"/>
        <v>0.2882822512365395</v>
      </c>
      <c r="AS3269">
        <f t="shared" si="1556"/>
        <v>11163777821.585625</v>
      </c>
      <c r="AU3269">
        <f t="shared" si="1557"/>
        <v>217456472251209.31</v>
      </c>
      <c r="AV3269">
        <f t="shared" si="1548"/>
        <v>2.5175585608695398E+32</v>
      </c>
    </row>
    <row r="3270" spans="1:48" x14ac:dyDescent="0.3">
      <c r="A3270" s="4">
        <v>26.496300000000002</v>
      </c>
      <c r="B3270" s="4">
        <f t="shared" si="1549"/>
        <v>19</v>
      </c>
      <c r="C3270" s="7">
        <v>24.81</v>
      </c>
      <c r="D3270" s="2">
        <f t="shared" si="1550"/>
        <v>209.37274608062532</v>
      </c>
      <c r="E3270" s="6">
        <f t="shared" si="1536"/>
        <v>34.72081592163839</v>
      </c>
      <c r="F3270" s="2">
        <f t="shared" si="1528"/>
        <v>136.182454887566</v>
      </c>
      <c r="G3270" s="7">
        <v>37.200000000000003</v>
      </c>
      <c r="H3270" s="3">
        <f t="shared" si="1533"/>
        <v>206.7499651442044</v>
      </c>
      <c r="J3270" s="7">
        <v>45.2</v>
      </c>
      <c r="K3270" s="2">
        <f t="shared" si="1537"/>
        <v>160.34996514420439</v>
      </c>
      <c r="L3270" s="7">
        <v>24.5</v>
      </c>
      <c r="M3270" s="2">
        <f t="shared" si="1538"/>
        <v>108.21887370134976</v>
      </c>
      <c r="N3270" s="7">
        <v>26.2</v>
      </c>
      <c r="O3270" s="2">
        <f t="shared" si="1539"/>
        <v>19.11887370134977</v>
      </c>
      <c r="Q3270" s="2">
        <f t="shared" si="1540"/>
        <v>64.259846759109124</v>
      </c>
      <c r="R3270" s="2">
        <f t="shared" si="1541"/>
        <v>177.29687808541334</v>
      </c>
      <c r="S3270" s="2">
        <v>32.665799999999997</v>
      </c>
      <c r="T3270" s="2">
        <v>90</v>
      </c>
      <c r="U3270" s="7">
        <v>38.5</v>
      </c>
      <c r="V3270" s="2">
        <f t="shared" si="1542"/>
        <v>149.19115046688478</v>
      </c>
      <c r="W3270" s="7">
        <v>39.729999999999997</v>
      </c>
      <c r="X3270" s="2">
        <f t="shared" si="1534"/>
        <v>74.955540537816645</v>
      </c>
      <c r="Y3270" s="7">
        <v>24.81</v>
      </c>
      <c r="Z3270" s="2">
        <f t="shared" si="1551"/>
        <v>215.69240477947946</v>
      </c>
      <c r="AA3270" s="7">
        <v>46.4</v>
      </c>
      <c r="AB3270" s="7">
        <v>89.1</v>
      </c>
      <c r="AF3270">
        <f t="shared" si="1535"/>
        <v>60.063733779089929</v>
      </c>
      <c r="AH3270" s="15">
        <f t="shared" si="1552"/>
        <v>1</v>
      </c>
      <c r="AI3270">
        <f t="shared" si="1543"/>
        <v>-777.5302807226401</v>
      </c>
      <c r="AJ3270">
        <f t="shared" si="1544"/>
        <v>186.08983861193221</v>
      </c>
      <c r="AK3270">
        <f t="shared" si="1545"/>
        <v>-5.0494553666892905</v>
      </c>
      <c r="AL3270">
        <f t="shared" si="1553"/>
        <v>-60688881.41942849</v>
      </c>
      <c r="AM3270">
        <f t="shared" si="1546"/>
        <v>37446.278424684235</v>
      </c>
      <c r="AN3270">
        <f t="shared" si="1547"/>
        <v>-26.93352121580142</v>
      </c>
      <c r="AP3270" s="15">
        <v>1</v>
      </c>
      <c r="AQ3270">
        <f t="shared" si="1554"/>
        <v>-66130117815586.25</v>
      </c>
      <c r="AR3270">
        <f t="shared" si="1555"/>
        <v>0.29428316830104179</v>
      </c>
      <c r="AS3270">
        <f t="shared" si="1556"/>
        <v>175136979413.9809</v>
      </c>
      <c r="AU3270">
        <f t="shared" si="1557"/>
        <v>176220235029728.81</v>
      </c>
      <c r="AV3270">
        <f t="shared" si="1548"/>
        <v>6.0786325686202493E+32</v>
      </c>
    </row>
    <row r="3271" spans="1:48" x14ac:dyDescent="0.3">
      <c r="A3271" s="4">
        <v>26.496300000000002</v>
      </c>
      <c r="B3271" s="4">
        <f t="shared" si="1549"/>
        <v>20</v>
      </c>
      <c r="C3271" s="7">
        <v>24.81</v>
      </c>
      <c r="D3271" s="2">
        <f t="shared" si="1550"/>
        <v>209.72274608062531</v>
      </c>
      <c r="E3271" s="6">
        <f t="shared" si="1536"/>
        <v>34.308248485166068</v>
      </c>
      <c r="F3271" s="2">
        <f t="shared" si="1528"/>
        <v>136.52925089260751</v>
      </c>
      <c r="G3271" s="7">
        <v>37.200000000000003</v>
      </c>
      <c r="H3271" s="3">
        <f t="shared" si="1533"/>
        <v>206.36004515573731</v>
      </c>
      <c r="J3271" s="7">
        <v>45.2</v>
      </c>
      <c r="K3271" s="2">
        <f t="shared" si="1537"/>
        <v>159.9600451557373</v>
      </c>
      <c r="L3271" s="7">
        <v>24.5</v>
      </c>
      <c r="M3271" s="2">
        <f t="shared" si="1538"/>
        <v>108.07925970483427</v>
      </c>
      <c r="N3271" s="7">
        <v>26.2</v>
      </c>
      <c r="O3271" s="2">
        <f t="shared" si="1539"/>
        <v>18.979259704834277</v>
      </c>
      <c r="Q3271" s="2">
        <f t="shared" si="1540"/>
        <v>64.088524511125954</v>
      </c>
      <c r="R3271" s="2">
        <f t="shared" si="1541"/>
        <v>177.14868224156248</v>
      </c>
      <c r="S3271" s="2">
        <v>32.665799999999997</v>
      </c>
      <c r="T3271" s="2">
        <v>90</v>
      </c>
      <c r="U3271" s="7">
        <v>38.5</v>
      </c>
      <c r="V3271" s="2">
        <f t="shared" si="1542"/>
        <v>148.86905304835255</v>
      </c>
      <c r="W3271" s="7">
        <v>39.729999999999997</v>
      </c>
      <c r="X3271" s="2">
        <f t="shared" si="1534"/>
        <v>74.840287661357195</v>
      </c>
      <c r="Y3271" s="7">
        <v>24.81</v>
      </c>
      <c r="Z3271" s="2">
        <f t="shared" si="1551"/>
        <v>215.82740477947945</v>
      </c>
      <c r="AA3271" s="7">
        <v>46.4</v>
      </c>
      <c r="AB3271" s="7">
        <v>89.1</v>
      </c>
      <c r="AF3271">
        <f t="shared" si="1535"/>
        <v>60.007246852709258</v>
      </c>
      <c r="AH3271" s="15">
        <f t="shared" si="1552"/>
        <v>1</v>
      </c>
      <c r="AI3271">
        <f t="shared" si="1543"/>
        <v>-805.6181084537377</v>
      </c>
      <c r="AJ3271">
        <f t="shared" si="1544"/>
        <v>190.85770026450197</v>
      </c>
      <c r="AK3271">
        <f t="shared" si="1545"/>
        <v>-4.7202271607928807</v>
      </c>
      <c r="AL3271">
        <f t="shared" si="1553"/>
        <v>-69473918.239726633</v>
      </c>
      <c r="AM3271">
        <f t="shared" si="1546"/>
        <v>43426.770870252767</v>
      </c>
      <c r="AN3271">
        <f t="shared" si="1547"/>
        <v>-12.419951690076118</v>
      </c>
      <c r="AP3271" s="15">
        <v>1</v>
      </c>
      <c r="AQ3271">
        <f t="shared" si="1554"/>
        <v>-115022407266359.05</v>
      </c>
      <c r="AR3271">
        <f t="shared" si="1555"/>
        <v>0.30017026549109194</v>
      </c>
      <c r="AS3271">
        <f t="shared" si="1556"/>
        <v>161724282284.51105</v>
      </c>
      <c r="AU3271">
        <f t="shared" si="1557"/>
        <v>202552821554954.5</v>
      </c>
      <c r="AV3271">
        <f t="shared" si="1548"/>
        <v>1.0639172164646055E+33</v>
      </c>
    </row>
    <row r="3272" spans="1:48" x14ac:dyDescent="0.3">
      <c r="A3272" s="4">
        <v>26.496300000000002</v>
      </c>
      <c r="B3272" s="4">
        <f t="shared" si="1549"/>
        <v>21</v>
      </c>
      <c r="C3272" s="7">
        <v>24.81</v>
      </c>
      <c r="D3272" s="2">
        <f t="shared" si="1550"/>
        <v>210.07274608062531</v>
      </c>
      <c r="E3272" s="6">
        <f t="shared" si="1536"/>
        <v>33.893319620524871</v>
      </c>
      <c r="F3272" s="2">
        <f t="shared" si="1528"/>
        <v>136.87230645399049</v>
      </c>
      <c r="G3272" s="7">
        <v>37.200000000000003</v>
      </c>
      <c r="H3272" s="3">
        <f t="shared" si="1533"/>
        <v>205.95972369425976</v>
      </c>
      <c r="J3272" s="7">
        <v>45.2</v>
      </c>
      <c r="K3272" s="2">
        <f t="shared" si="1537"/>
        <v>159.55972369425976</v>
      </c>
      <c r="L3272" s="7">
        <v>24.5</v>
      </c>
      <c r="M3272" s="2">
        <f t="shared" si="1538"/>
        <v>107.93213851296451</v>
      </c>
      <c r="N3272" s="7">
        <v>26.2</v>
      </c>
      <c r="O3272" s="2">
        <f t="shared" si="1539"/>
        <v>18.832138512964519</v>
      </c>
      <c r="Q3272" s="2">
        <f t="shared" si="1540"/>
        <v>63.912394889355738</v>
      </c>
      <c r="R3272" s="2">
        <f t="shared" si="1541"/>
        <v>176.99277606039581</v>
      </c>
      <c r="S3272" s="2">
        <v>32.665799999999997</v>
      </c>
      <c r="T3272" s="2">
        <v>90</v>
      </c>
      <c r="U3272" s="7">
        <v>38.5</v>
      </c>
      <c r="V3272" s="2">
        <f t="shared" si="1542"/>
        <v>148.54682472278537</v>
      </c>
      <c r="W3272" s="7">
        <v>39.729999999999997</v>
      </c>
      <c r="X3272" s="2">
        <f t="shared" si="1534"/>
        <v>74.715243104759381</v>
      </c>
      <c r="Y3272" s="7">
        <v>24.81</v>
      </c>
      <c r="Z3272" s="2">
        <f t="shared" si="1551"/>
        <v>215.96240477947944</v>
      </c>
      <c r="AA3272" s="7">
        <v>46.4</v>
      </c>
      <c r="AB3272" s="7">
        <v>89.1</v>
      </c>
      <c r="AF3272">
        <f t="shared" si="1535"/>
        <v>59.95060502202108</v>
      </c>
      <c r="AH3272" s="15">
        <f t="shared" si="1552"/>
        <v>1</v>
      </c>
      <c r="AI3272">
        <f t="shared" si="1543"/>
        <v>-920.70122736348367</v>
      </c>
      <c r="AJ3272">
        <f t="shared" si="1544"/>
        <v>205.10787810469307</v>
      </c>
      <c r="AK3272">
        <f t="shared" si="1545"/>
        <v>-4.4341289016012162</v>
      </c>
      <c r="AL3272">
        <f t="shared" si="1553"/>
        <v>-82071321.338004917</v>
      </c>
      <c r="AM3272">
        <f t="shared" si="1546"/>
        <v>51992.418342805198</v>
      </c>
      <c r="AN3272">
        <f t="shared" si="1547"/>
        <v>2.2437431862832682</v>
      </c>
      <c r="AP3272" s="15">
        <v>1</v>
      </c>
      <c r="AQ3272">
        <f t="shared" si="1554"/>
        <v>-234941327338405.41</v>
      </c>
      <c r="AR3272">
        <f t="shared" si="1555"/>
        <v>0.30591872525592678</v>
      </c>
      <c r="AS3272">
        <f t="shared" si="1556"/>
        <v>-65064237815.558594</v>
      </c>
      <c r="AU3272">
        <f t="shared" si="1557"/>
        <v>345030435792073.56</v>
      </c>
      <c r="AV3272">
        <f t="shared" si="1548"/>
        <v>1.9997092672853746E+33</v>
      </c>
    </row>
    <row r="3273" spans="1:48" x14ac:dyDescent="0.3">
      <c r="A3273" s="4">
        <v>26.496300000000002</v>
      </c>
      <c r="B3273" s="4">
        <f t="shared" si="1549"/>
        <v>22</v>
      </c>
      <c r="C3273" s="7">
        <v>24.81</v>
      </c>
      <c r="D3273" s="2">
        <f t="shared" si="1550"/>
        <v>210.4227460806253</v>
      </c>
      <c r="E3273" s="6">
        <f t="shared" si="1536"/>
        <v>33.476070269524563</v>
      </c>
      <c r="F3273" s="2">
        <f t="shared" si="1528"/>
        <v>137.21146053946049</v>
      </c>
      <c r="G3273" s="7">
        <v>37.200000000000003</v>
      </c>
      <c r="H3273" s="3">
        <f t="shared" si="1533"/>
        <v>205.5490925757129</v>
      </c>
      <c r="J3273" s="7">
        <v>45.2</v>
      </c>
      <c r="K3273" s="2">
        <f t="shared" si="1537"/>
        <v>159.1490925757129</v>
      </c>
      <c r="L3273" s="7">
        <v>24.5</v>
      </c>
      <c r="M3273" s="2">
        <f t="shared" si="1538"/>
        <v>107.77753367067737</v>
      </c>
      <c r="N3273" s="7">
        <v>26.2</v>
      </c>
      <c r="O3273" s="2">
        <f t="shared" si="1539"/>
        <v>18.677533670677377</v>
      </c>
      <c r="Q3273" s="2">
        <f t="shared" si="1540"/>
        <v>63.73138994490013</v>
      </c>
      <c r="R3273" s="2">
        <f t="shared" si="1541"/>
        <v>176.82917585673817</v>
      </c>
      <c r="S3273" s="2">
        <v>32.665799999999997</v>
      </c>
      <c r="T3273" s="2">
        <v>90</v>
      </c>
      <c r="U3273" s="7">
        <v>38.5</v>
      </c>
      <c r="V3273" s="2">
        <f t="shared" si="1542"/>
        <v>148.22452677177415</v>
      </c>
      <c r="W3273" s="7">
        <v>39.729999999999997</v>
      </c>
      <c r="X3273" s="2">
        <f t="shared" si="1534"/>
        <v>74.580478916390334</v>
      </c>
      <c r="Y3273" s="7">
        <v>24.81</v>
      </c>
      <c r="Z3273" s="2">
        <f t="shared" si="1551"/>
        <v>216.09740477947943</v>
      </c>
      <c r="AA3273" s="7">
        <v>46.4</v>
      </c>
      <c r="AB3273" s="7">
        <v>89.1</v>
      </c>
      <c r="AF3273">
        <f t="shared" si="1535"/>
        <v>59.893766660365074</v>
      </c>
      <c r="AH3273" s="15">
        <f t="shared" si="1552"/>
        <v>1</v>
      </c>
      <c r="AI3273">
        <f t="shared" si="1543"/>
        <v>-988.67494040464021</v>
      </c>
      <c r="AJ3273">
        <f t="shared" si="1544"/>
        <v>206.16224676626678</v>
      </c>
      <c r="AK3273">
        <f t="shared" si="1545"/>
        <v>-4.1832869085042272</v>
      </c>
      <c r="AL3273">
        <f t="shared" si="1553"/>
        <v>-89516547.563906074</v>
      </c>
      <c r="AM3273">
        <f t="shared" si="1546"/>
        <v>57498.33246815997</v>
      </c>
      <c r="AN3273">
        <f t="shared" si="1547"/>
        <v>17.046808099934424</v>
      </c>
      <c r="AP3273" s="15">
        <v>1</v>
      </c>
      <c r="AQ3273">
        <f t="shared" si="1554"/>
        <v>-314456539572770.13</v>
      </c>
      <c r="AR3273">
        <f t="shared" si="1555"/>
        <v>0.31156405314843016</v>
      </c>
      <c r="AS3273">
        <f t="shared" si="1556"/>
        <v>-283947237266.09106</v>
      </c>
      <c r="AU3273">
        <f t="shared" si="1557"/>
        <v>458472868106405.38</v>
      </c>
      <c r="AV3273">
        <f t="shared" si="1548"/>
        <v>2.761473499110311E+33</v>
      </c>
    </row>
    <row r="3274" spans="1:48" x14ac:dyDescent="0.3">
      <c r="A3274" s="4">
        <v>26.496300000000002</v>
      </c>
      <c r="B3274" s="4">
        <f t="shared" si="1549"/>
        <v>23</v>
      </c>
      <c r="C3274" s="7">
        <v>24.81</v>
      </c>
      <c r="D3274" s="2">
        <f t="shared" si="1550"/>
        <v>210.7727460806253</v>
      </c>
      <c r="E3274" s="6">
        <f t="shared" si="1536"/>
        <v>33.056542075979102</v>
      </c>
      <c r="F3274" s="2">
        <f t="shared" si="1528"/>
        <v>137.54654303703691</v>
      </c>
      <c r="G3274" s="7">
        <v>37.200000000000003</v>
      </c>
      <c r="H3274" s="3">
        <f t="shared" si="1533"/>
        <v>205.12824538810366</v>
      </c>
      <c r="J3274" s="7">
        <v>45.2</v>
      </c>
      <c r="K3274" s="2">
        <f t="shared" si="1537"/>
        <v>158.72824538810366</v>
      </c>
      <c r="L3274" s="7">
        <v>24.5</v>
      </c>
      <c r="M3274" s="2">
        <f t="shared" si="1538"/>
        <v>107.61546866629243</v>
      </c>
      <c r="N3274" s="7">
        <v>26.2</v>
      </c>
      <c r="O3274" s="2">
        <f t="shared" si="1539"/>
        <v>18.515468666292435</v>
      </c>
      <c r="Q3274" s="2">
        <f t="shared" si="1540"/>
        <v>63.545443027284641</v>
      </c>
      <c r="R3274" s="2">
        <f t="shared" si="1541"/>
        <v>176.65789748109512</v>
      </c>
      <c r="S3274" s="2">
        <v>32.665799999999997</v>
      </c>
      <c r="T3274" s="2">
        <v>90</v>
      </c>
      <c r="U3274" s="7">
        <v>38.5</v>
      </c>
      <c r="V3274" s="2">
        <f t="shared" si="1542"/>
        <v>147.90222224679871</v>
      </c>
      <c r="W3274" s="7">
        <v>39.729999999999997</v>
      </c>
      <c r="X3274" s="2">
        <f t="shared" si="1534"/>
        <v>74.436070475037482</v>
      </c>
      <c r="Y3274" s="7">
        <v>24.81</v>
      </c>
      <c r="Z3274" s="2">
        <f t="shared" si="1551"/>
        <v>216.23240477947942</v>
      </c>
      <c r="AA3274" s="7">
        <v>46.4</v>
      </c>
      <c r="AB3274" s="7">
        <v>89.1</v>
      </c>
      <c r="AF3274">
        <f t="shared" si="1535"/>
        <v>59.83668808044613</v>
      </c>
      <c r="AH3274" s="15">
        <f t="shared" si="1552"/>
        <v>1</v>
      </c>
      <c r="AI3274">
        <f t="shared" si="1543"/>
        <v>-923.82259494941854</v>
      </c>
      <c r="AJ3274">
        <f t="shared" si="1544"/>
        <v>220.1496226508186</v>
      </c>
      <c r="AK3274">
        <f t="shared" si="1545"/>
        <v>-3.9616442090841977</v>
      </c>
      <c r="AL3274">
        <f t="shared" si="1553"/>
        <v>-102061541.27906018</v>
      </c>
      <c r="AM3274">
        <f t="shared" si="1546"/>
        <v>66498.753426261464</v>
      </c>
      <c r="AN3274">
        <f t="shared" si="1547"/>
        <v>31.978097945655918</v>
      </c>
      <c r="AP3274" s="15">
        <v>1</v>
      </c>
      <c r="AQ3274">
        <f t="shared" si="1554"/>
        <v>-199288508215612.75</v>
      </c>
      <c r="AR3274">
        <f t="shared" si="1555"/>
        <v>0.31707145152588551</v>
      </c>
      <c r="AS3274">
        <f t="shared" si="1556"/>
        <v>-250053511056.39948</v>
      </c>
      <c r="AU3274">
        <f t="shared" si="1557"/>
        <v>349634435230944.25</v>
      </c>
      <c r="AV3274">
        <f t="shared" si="1548"/>
        <v>5.0575784635093737E+33</v>
      </c>
    </row>
    <row r="3275" spans="1:48" x14ac:dyDescent="0.3">
      <c r="A3275" s="4">
        <v>26.496300000000002</v>
      </c>
      <c r="B3275" s="4">
        <f t="shared" si="1549"/>
        <v>24</v>
      </c>
      <c r="C3275" s="7">
        <v>24.81</v>
      </c>
      <c r="D3275" s="2">
        <f t="shared" si="1550"/>
        <v>211.12274608062529</v>
      </c>
      <c r="E3275" s="6">
        <f t="shared" si="1536"/>
        <v>32.634777419963378</v>
      </c>
      <c r="F3275" s="2">
        <f t="shared" si="1528"/>
        <v>137.87737410945797</v>
      </c>
      <c r="G3275" s="7">
        <v>37.200000000000003</v>
      </c>
      <c r="H3275" s="3">
        <f t="shared" si="1533"/>
        <v>204.69727747054591</v>
      </c>
      <c r="J3275" s="7">
        <v>45.2</v>
      </c>
      <c r="K3275" s="2">
        <f t="shared" si="1537"/>
        <v>158.29727747054591</v>
      </c>
      <c r="L3275" s="7">
        <v>24.5</v>
      </c>
      <c r="M3275" s="2">
        <f t="shared" si="1538"/>
        <v>107.44596689444489</v>
      </c>
      <c r="N3275" s="7">
        <v>26.2</v>
      </c>
      <c r="O3275" s="2">
        <f t="shared" si="1539"/>
        <v>18.345966894444899</v>
      </c>
      <c r="Q3275" s="2">
        <f t="shared" si="1540"/>
        <v>63.35448889108671</v>
      </c>
      <c r="R3275" s="2">
        <f t="shared" si="1541"/>
        <v>176.47895625422836</v>
      </c>
      <c r="S3275" s="2">
        <v>32.665799999999997</v>
      </c>
      <c r="T3275" s="2">
        <v>90</v>
      </c>
      <c r="U3275" s="7">
        <v>38.5</v>
      </c>
      <c r="V3275" s="2">
        <f t="shared" si="1542"/>
        <v>147.57997612526825</v>
      </c>
      <c r="W3275" s="7">
        <v>39.729999999999997</v>
      </c>
      <c r="X3275" s="2">
        <f t="shared" si="1534"/>
        <v>74.282096400223239</v>
      </c>
      <c r="Y3275" s="7">
        <v>24.81</v>
      </c>
      <c r="Z3275" s="2">
        <f t="shared" si="1551"/>
        <v>216.36740477947941</v>
      </c>
      <c r="AA3275" s="7">
        <v>46.4</v>
      </c>
      <c r="AB3275" s="7">
        <v>89.1</v>
      </c>
      <c r="AF3275">
        <f t="shared" si="1535"/>
        <v>59.779323588225502</v>
      </c>
      <c r="AH3275" s="15">
        <f t="shared" si="1552"/>
        <v>1</v>
      </c>
      <c r="AI3275">
        <f t="shared" si="1543"/>
        <v>-839.64707850150114</v>
      </c>
      <c r="AJ3275">
        <f t="shared" si="1544"/>
        <v>228.3733094810585</v>
      </c>
      <c r="AK3275">
        <f t="shared" si="1545"/>
        <v>-3.7644653620620754</v>
      </c>
      <c r="AL3275">
        <f t="shared" si="1553"/>
        <v>-112349564.90321407</v>
      </c>
      <c r="AM3275">
        <f t="shared" si="1546"/>
        <v>74291.0093928688</v>
      </c>
      <c r="AN3275">
        <f t="shared" si="1547"/>
        <v>47.026085519811829</v>
      </c>
      <c r="AP3275" s="15">
        <v>1</v>
      </c>
      <c r="AQ3275">
        <f t="shared" si="1554"/>
        <v>-81928972165548.297</v>
      </c>
      <c r="AR3275">
        <f t="shared" si="1555"/>
        <v>0.32246508462235224</v>
      </c>
      <c r="AS3275">
        <f t="shared" si="1556"/>
        <v>167973343560.06772</v>
      </c>
      <c r="AU3275">
        <f t="shared" si="1557"/>
        <v>239137042270106.84</v>
      </c>
      <c r="AV3275">
        <f t="shared" si="1548"/>
        <v>7.7743478982095413E+33</v>
      </c>
    </row>
    <row r="3276" spans="1:48" x14ac:dyDescent="0.3">
      <c r="A3276" s="4">
        <v>26.496300000000002</v>
      </c>
      <c r="B3276" s="4">
        <f t="shared" si="1549"/>
        <v>25</v>
      </c>
      <c r="C3276" s="7">
        <v>24.81</v>
      </c>
      <c r="D3276" s="2">
        <f t="shared" si="1550"/>
        <v>211.47274608062529</v>
      </c>
      <c r="E3276" s="6">
        <f t="shared" si="1536"/>
        <v>32.210819455257131</v>
      </c>
      <c r="F3276" s="2">
        <f t="shared" si="1528"/>
        <v>138.20376349354402</v>
      </c>
      <c r="G3276" s="7">
        <v>37.200000000000003</v>
      </c>
      <c r="H3276" s="3">
        <f t="shared" si="1533"/>
        <v>204.256285888153</v>
      </c>
      <c r="J3276" s="7">
        <v>45.2</v>
      </c>
      <c r="K3276" s="2">
        <f t="shared" si="1537"/>
        <v>157.856285888153</v>
      </c>
      <c r="L3276" s="7">
        <v>24.5</v>
      </c>
      <c r="M3276" s="2">
        <f t="shared" si="1538"/>
        <v>107.26905161656413</v>
      </c>
      <c r="N3276" s="7">
        <v>26.2</v>
      </c>
      <c r="O3276" s="2">
        <f t="shared" si="1539"/>
        <v>18.169051616564133</v>
      </c>
      <c r="Q3276" s="2">
        <f t="shared" si="1540"/>
        <v>63.158463802124174</v>
      </c>
      <c r="R3276" s="2">
        <f t="shared" si="1541"/>
        <v>176.29236689704661</v>
      </c>
      <c r="S3276" s="2">
        <v>32.665799999999997</v>
      </c>
      <c r="T3276" s="2">
        <v>90</v>
      </c>
      <c r="U3276" s="7">
        <v>38.5</v>
      </c>
      <c r="V3276" s="2">
        <f t="shared" si="1542"/>
        <v>147.25785547870555</v>
      </c>
      <c r="W3276" s="7">
        <v>39.729999999999997</v>
      </c>
      <c r="X3276" s="2">
        <f t="shared" si="1534"/>
        <v>74.118638459109093</v>
      </c>
      <c r="Y3276" s="7">
        <v>24.81</v>
      </c>
      <c r="Z3276" s="2">
        <f t="shared" si="1551"/>
        <v>216.50240477947941</v>
      </c>
      <c r="AA3276" s="7">
        <v>46.4</v>
      </c>
      <c r="AB3276" s="7">
        <v>89.1</v>
      </c>
      <c r="AF3276">
        <f t="shared" si="1535"/>
        <v>59.721625537985446</v>
      </c>
      <c r="AH3276" s="15">
        <f t="shared" si="1552"/>
        <v>1</v>
      </c>
      <c r="AI3276">
        <f t="shared" si="1543"/>
        <v>-866.57867572677333</v>
      </c>
      <c r="AJ3276">
        <f t="shared" si="1544"/>
        <v>239.98100755260305</v>
      </c>
      <c r="AK3276">
        <f t="shared" si="1545"/>
        <v>-3.5879948925810106</v>
      </c>
      <c r="AL3276">
        <f t="shared" si="1553"/>
        <v>-123920676.23254864</v>
      </c>
      <c r="AM3276">
        <f t="shared" si="1546"/>
        <v>83202.893997198247</v>
      </c>
      <c r="AN3276">
        <f t="shared" si="1547"/>
        <v>62.17887065344604</v>
      </c>
      <c r="AP3276" s="15">
        <v>1</v>
      </c>
      <c r="AQ3276">
        <f t="shared" si="1554"/>
        <v>-10498058531400.646</v>
      </c>
      <c r="AR3276">
        <f t="shared" si="1555"/>
        <v>0.32773687541134483</v>
      </c>
      <c r="AS3276">
        <f t="shared" si="1556"/>
        <v>543898273488.04443</v>
      </c>
      <c r="AU3276">
        <f t="shared" si="1557"/>
        <v>271940285671380.72</v>
      </c>
      <c r="AV3276">
        <f t="shared" si="1548"/>
        <v>1.1501155932487251E+34</v>
      </c>
    </row>
    <row r="3277" spans="1:48" x14ac:dyDescent="0.3">
      <c r="A3277" s="4">
        <v>26.496300000000002</v>
      </c>
      <c r="B3277" s="4">
        <f t="shared" si="1549"/>
        <v>26</v>
      </c>
      <c r="C3277" s="7">
        <v>24.81</v>
      </c>
      <c r="D3277" s="2">
        <f t="shared" si="1550"/>
        <v>211.82274608062528</v>
      </c>
      <c r="E3277" s="6">
        <f t="shared" si="1536"/>
        <v>31.784712150303488</v>
      </c>
      <c r="F3277" s="2">
        <f t="shared" si="1528"/>
        <v>138.52550973899537</v>
      </c>
      <c r="G3277" s="7">
        <v>37.200000000000003</v>
      </c>
      <c r="H3277" s="3">
        <f t="shared" si="1533"/>
        <v>203.8053694028593</v>
      </c>
      <c r="J3277" s="7">
        <v>45.2</v>
      </c>
      <c r="K3277" s="2">
        <f t="shared" si="1537"/>
        <v>157.40536940285929</v>
      </c>
      <c r="L3277" s="7">
        <v>24.5</v>
      </c>
      <c r="M3277" s="2">
        <f t="shared" si="1538"/>
        <v>107.08474591902075</v>
      </c>
      <c r="N3277" s="7">
        <v>26.2</v>
      </c>
      <c r="O3277" s="2">
        <f t="shared" si="1539"/>
        <v>17.984745919020753</v>
      </c>
      <c r="Q3277" s="2">
        <f t="shared" si="1540"/>
        <v>62.95730564303954</v>
      </c>
      <c r="R3277" s="2">
        <f t="shared" si="1541"/>
        <v>176.09814345573429</v>
      </c>
      <c r="S3277" s="2">
        <v>32.665799999999997</v>
      </c>
      <c r="T3277" s="2">
        <v>90</v>
      </c>
      <c r="U3277" s="7">
        <v>38.5</v>
      </c>
      <c r="V3277" s="2">
        <f t="shared" si="1542"/>
        <v>146.93592965423528</v>
      </c>
      <c r="W3277" s="7">
        <v>39.729999999999997</v>
      </c>
      <c r="X3277" s="2">
        <f t="shared" si="1534"/>
        <v>73.945781470379799</v>
      </c>
      <c r="Y3277" s="7">
        <v>24.81</v>
      </c>
      <c r="Z3277" s="2">
        <f t="shared" si="1551"/>
        <v>216.6374047794794</v>
      </c>
      <c r="AA3277" s="7">
        <v>46.4</v>
      </c>
      <c r="AB3277" s="7">
        <v>89.1</v>
      </c>
      <c r="AF3277">
        <f t="shared" si="1535"/>
        <v>59.663544388382384</v>
      </c>
      <c r="AH3277" s="15">
        <f t="shared" si="1552"/>
        <v>1</v>
      </c>
      <c r="AI3277">
        <f t="shared" si="1543"/>
        <v>-920.4941727367335</v>
      </c>
      <c r="AJ3277">
        <f t="shared" si="1544"/>
        <v>245.19766170701934</v>
      </c>
      <c r="AK3277">
        <f t="shared" si="1545"/>
        <v>-3.4292164794171605</v>
      </c>
      <c r="AL3277">
        <f t="shared" si="1553"/>
        <v>-132986417.64407922</v>
      </c>
      <c r="AM3277">
        <f t="shared" si="1546"/>
        <v>90711.911030618765</v>
      </c>
      <c r="AN3277">
        <f t="shared" si="1547"/>
        <v>77.424190801151497</v>
      </c>
      <c r="AP3277" s="15">
        <v>1</v>
      </c>
      <c r="AQ3277">
        <f t="shared" si="1554"/>
        <v>99679362138651.063</v>
      </c>
      <c r="AR3277">
        <f t="shared" si="1555"/>
        <v>0.33289509229883907</v>
      </c>
      <c r="AS3277">
        <f t="shared" si="1556"/>
        <v>315219584185.89655</v>
      </c>
      <c r="AU3277">
        <f t="shared" si="1557"/>
        <v>346854985971480.88</v>
      </c>
      <c r="AV3277">
        <f t="shared" si="1548"/>
        <v>1.5079266486156425E+34</v>
      </c>
    </row>
    <row r="3278" spans="1:48" x14ac:dyDescent="0.3">
      <c r="A3278" s="4">
        <v>26.496300000000002</v>
      </c>
      <c r="B3278" s="4">
        <f t="shared" si="1549"/>
        <v>27</v>
      </c>
      <c r="C3278" s="7">
        <v>24.81</v>
      </c>
      <c r="D3278" s="2">
        <f t="shared" si="1550"/>
        <v>212.17274608062527</v>
      </c>
      <c r="E3278" s="6">
        <f t="shared" si="1536"/>
        <v>31.356500333047862</v>
      </c>
      <c r="F3278" s="2">
        <f t="shared" si="1528"/>
        <v>138.842399380518</v>
      </c>
      <c r="G3278" s="7">
        <v>37.200000000000003</v>
      </c>
      <c r="H3278" s="3">
        <f t="shared" si="1533"/>
        <v>203.34462844023602</v>
      </c>
      <c r="J3278" s="7">
        <v>45.2</v>
      </c>
      <c r="K3278" s="2">
        <f t="shared" si="1537"/>
        <v>156.94462844023602</v>
      </c>
      <c r="L3278" s="7">
        <v>24.5</v>
      </c>
      <c r="M3278" s="2">
        <f t="shared" si="1538"/>
        <v>106.89307266906707</v>
      </c>
      <c r="N3278" s="7">
        <v>26.2</v>
      </c>
      <c r="O3278" s="2">
        <f t="shared" si="1539"/>
        <v>17.793072669067072</v>
      </c>
      <c r="Q3278" s="2">
        <f t="shared" si="1540"/>
        <v>62.750954018110882</v>
      </c>
      <c r="R3278" s="2">
        <f t="shared" si="1541"/>
        <v>175.89629922202471</v>
      </c>
      <c r="S3278" s="2">
        <v>32.665799999999997</v>
      </c>
      <c r="T3278" s="2">
        <v>90</v>
      </c>
      <c r="U3278" s="7">
        <v>38.5</v>
      </c>
      <c r="V3278" s="2">
        <f t="shared" si="1542"/>
        <v>146.61427047066081</v>
      </c>
      <c r="W3278" s="7">
        <v>39.729999999999997</v>
      </c>
      <c r="X3278" s="2">
        <f t="shared" si="1534"/>
        <v>73.763613205501244</v>
      </c>
      <c r="Y3278" s="7">
        <v>24.81</v>
      </c>
      <c r="Z3278" s="2">
        <f t="shared" si="1551"/>
        <v>216.77240477947939</v>
      </c>
      <c r="AA3278" s="7">
        <v>46.4</v>
      </c>
      <c r="AB3278" s="7">
        <v>89.1</v>
      </c>
      <c r="AF3278">
        <f t="shared" si="1535"/>
        <v>59.605028759301547</v>
      </c>
      <c r="AH3278" s="15">
        <f t="shared" si="1552"/>
        <v>1</v>
      </c>
      <c r="AI3278">
        <f t="shared" si="1543"/>
        <v>-847.25207467573068</v>
      </c>
      <c r="AJ3278">
        <f t="shared" si="1544"/>
        <v>252.94467335165334</v>
      </c>
      <c r="AK3278">
        <f t="shared" si="1545"/>
        <v>-3.2856798484734271</v>
      </c>
      <c r="AL3278">
        <f t="shared" si="1553"/>
        <v>-142959341.03519768</v>
      </c>
      <c r="AM3278">
        <f t="shared" si="1546"/>
        <v>99120.566607385204</v>
      </c>
      <c r="AN3278">
        <f t="shared" si="1547"/>
        <v>92.749433100569945</v>
      </c>
      <c r="AP3278" s="15">
        <v>1</v>
      </c>
      <c r="AQ3278">
        <f t="shared" si="1554"/>
        <v>141873947567281.22</v>
      </c>
      <c r="AR3278">
        <f t="shared" si="1555"/>
        <v>0.33793512450412416</v>
      </c>
      <c r="AS3278">
        <f t="shared" si="1556"/>
        <v>-352676586868.70917</v>
      </c>
      <c r="AU3278">
        <f t="shared" si="1557"/>
        <v>250944250563623.72</v>
      </c>
      <c r="AV3278">
        <f t="shared" si="1548"/>
        <v>2.0516989410310786E+34</v>
      </c>
    </row>
    <row r="3279" spans="1:48" x14ac:dyDescent="0.3">
      <c r="A3279" s="4">
        <v>26.496300000000002</v>
      </c>
      <c r="B3279" s="4">
        <f t="shared" si="1549"/>
        <v>28</v>
      </c>
      <c r="C3279" s="7">
        <v>24.81</v>
      </c>
      <c r="D3279" s="2">
        <f t="shared" si="1550"/>
        <v>212.52274608062527</v>
      </c>
      <c r="E3279" s="6">
        <f t="shared" si="1536"/>
        <v>30.926229740066571</v>
      </c>
      <c r="F3279" s="2">
        <f t="shared" si="1528"/>
        <v>139.15420603646876</v>
      </c>
      <c r="G3279" s="7">
        <v>37.200000000000003</v>
      </c>
      <c r="H3279" s="3">
        <f t="shared" si="1533"/>
        <v>202.87416505235217</v>
      </c>
      <c r="J3279" s="7">
        <v>45.2</v>
      </c>
      <c r="K3279" s="2">
        <f t="shared" si="1537"/>
        <v>156.47416505235216</v>
      </c>
      <c r="L3279" s="7">
        <v>24.5</v>
      </c>
      <c r="M3279" s="2">
        <f t="shared" si="1538"/>
        <v>106.69405446869121</v>
      </c>
      <c r="N3279" s="7">
        <v>26.2</v>
      </c>
      <c r="O3279" s="2">
        <f t="shared" si="1539"/>
        <v>17.594054468691212</v>
      </c>
      <c r="Q3279" s="2">
        <f t="shared" si="1540"/>
        <v>62.539350357115865</v>
      </c>
      <c r="R3279" s="2">
        <f t="shared" si="1541"/>
        <v>175.68684664849761</v>
      </c>
      <c r="S3279" s="2">
        <v>32.665799999999997</v>
      </c>
      <c r="T3279" s="2">
        <v>90</v>
      </c>
      <c r="U3279" s="7">
        <v>38.5</v>
      </c>
      <c r="V3279" s="2">
        <f t="shared" si="1542"/>
        <v>146.29295243055486</v>
      </c>
      <c r="W3279" s="7">
        <v>39.729999999999997</v>
      </c>
      <c r="X3279" s="2">
        <f t="shared" si="1534"/>
        <v>73.57222428774682</v>
      </c>
      <c r="Y3279" s="7">
        <v>24.81</v>
      </c>
      <c r="Z3279" s="2">
        <f t="shared" si="1551"/>
        <v>216.90740477947938</v>
      </c>
      <c r="AA3279" s="7">
        <v>46.4</v>
      </c>
      <c r="AB3279" s="7">
        <v>89.1</v>
      </c>
      <c r="AF3279">
        <f t="shared" si="1535"/>
        <v>59.546025489322616</v>
      </c>
      <c r="AH3279" s="15">
        <f t="shared" si="1552"/>
        <v>1</v>
      </c>
      <c r="AI3279">
        <f t="shared" si="1543"/>
        <v>-724.29211237572258</v>
      </c>
      <c r="AJ3279">
        <f t="shared" si="1544"/>
        <v>266.04536432330809</v>
      </c>
      <c r="AK3279">
        <f t="shared" si="1545"/>
        <v>-3.1553741596726774</v>
      </c>
      <c r="AL3279">
        <f t="shared" si="1553"/>
        <v>-154849448.96420223</v>
      </c>
      <c r="AM3279">
        <f t="shared" si="1546"/>
        <v>109192.12204816271</v>
      </c>
      <c r="AN3279">
        <f t="shared" si="1547"/>
        <v>108.14164791622653</v>
      </c>
      <c r="AP3279" s="15">
        <v>1</v>
      </c>
      <c r="AQ3279">
        <f t="shared" si="1554"/>
        <v>98871162390328.031</v>
      </c>
      <c r="AR3279">
        <f t="shared" si="1555"/>
        <v>0.34285811966633933</v>
      </c>
      <c r="AS3279">
        <f t="shared" si="1556"/>
        <v>-835185729501.4447</v>
      </c>
      <c r="AU3279">
        <f t="shared" si="1557"/>
        <v>136615327937315.84</v>
      </c>
      <c r="AV3279">
        <f t="shared" si="1548"/>
        <v>2.8677012551901947E+34</v>
      </c>
    </row>
    <row r="3280" spans="1:48" x14ac:dyDescent="0.3">
      <c r="A3280" s="4">
        <v>26.496300000000002</v>
      </c>
      <c r="B3280" s="4">
        <f t="shared" si="1549"/>
        <v>29</v>
      </c>
      <c r="C3280" s="7">
        <v>24.81</v>
      </c>
      <c r="D3280" s="2">
        <f t="shared" si="1550"/>
        <v>212.87274608062526</v>
      </c>
      <c r="E3280" s="6">
        <f t="shared" si="1536"/>
        <v>30.493947070443671</v>
      </c>
      <c r="F3280" s="2">
        <f t="shared" si="1528"/>
        <v>139.4606894264187</v>
      </c>
      <c r="G3280" s="7">
        <v>37.200000000000003</v>
      </c>
      <c r="H3280" s="3">
        <f t="shared" si="1533"/>
        <v>202.39408287670818</v>
      </c>
      <c r="J3280" s="7">
        <v>45.2</v>
      </c>
      <c r="K3280" s="2">
        <f t="shared" si="1537"/>
        <v>155.99408287670818</v>
      </c>
      <c r="L3280" s="7">
        <v>24.5</v>
      </c>
      <c r="M3280" s="2">
        <f t="shared" si="1538"/>
        <v>106.48771360651375</v>
      </c>
      <c r="N3280" s="7">
        <v>26.2</v>
      </c>
      <c r="O3280" s="2">
        <f t="shared" si="1539"/>
        <v>17.387713606513756</v>
      </c>
      <c r="Q3280" s="2">
        <f t="shared" si="1540"/>
        <v>62.322438018068617</v>
      </c>
      <c r="R3280" s="2">
        <f t="shared" si="1541"/>
        <v>175.46979725876531</v>
      </c>
      <c r="S3280" s="2">
        <v>32.665799999999997</v>
      </c>
      <c r="T3280" s="2">
        <v>90</v>
      </c>
      <c r="U3280" s="7">
        <v>38.5</v>
      </c>
      <c r="V3280" s="2">
        <f t="shared" si="1542"/>
        <v>145.97205294994384</v>
      </c>
      <c r="W3280" s="7">
        <v>39.729999999999997</v>
      </c>
      <c r="X3280" s="2">
        <f t="shared" si="1534"/>
        <v>73.371708089387994</v>
      </c>
      <c r="Y3280" s="7">
        <v>24.81</v>
      </c>
      <c r="Z3280" s="2">
        <f t="shared" si="1551"/>
        <v>217.04240477947937</v>
      </c>
      <c r="AA3280" s="7">
        <v>46.4</v>
      </c>
      <c r="AB3280" s="7">
        <v>89.1</v>
      </c>
      <c r="AF3280">
        <f t="shared" si="1535"/>
        <v>59.48647969360696</v>
      </c>
      <c r="AH3280" s="15">
        <f t="shared" si="1552"/>
        <v>1</v>
      </c>
      <c r="AI3280">
        <f t="shared" si="1543"/>
        <v>-760.26616593588437</v>
      </c>
      <c r="AJ3280">
        <f t="shared" si="1544"/>
        <v>267.33148950489584</v>
      </c>
      <c r="AK3280">
        <f t="shared" si="1545"/>
        <v>-3.0366339447336701</v>
      </c>
      <c r="AL3280">
        <f t="shared" si="1553"/>
        <v>-162185382.73954257</v>
      </c>
      <c r="AM3280">
        <f t="shared" si="1546"/>
        <v>116381.43390285477</v>
      </c>
      <c r="AN3280">
        <f t="shared" si="1547"/>
        <v>123.58756388070429</v>
      </c>
      <c r="AP3280" s="15">
        <v>1</v>
      </c>
      <c r="AQ3280">
        <f t="shared" si="1554"/>
        <v>121937468074344.39</v>
      </c>
      <c r="AR3280">
        <f t="shared" si="1555"/>
        <v>0.34767347329068754</v>
      </c>
      <c r="AS3280">
        <f t="shared" si="1556"/>
        <v>-332638043216.04114</v>
      </c>
      <c r="AU3280">
        <f t="shared" si="1557"/>
        <v>166859729637092.84</v>
      </c>
      <c r="AV3280">
        <f t="shared" si="1548"/>
        <v>3.4199702561446079E+34</v>
      </c>
    </row>
    <row r="3281" spans="1:48" x14ac:dyDescent="0.3">
      <c r="A3281" s="4">
        <v>26.496300000000002</v>
      </c>
      <c r="B3281" s="4">
        <f t="shared" si="1549"/>
        <v>30</v>
      </c>
      <c r="C3281" s="7">
        <v>24.81</v>
      </c>
      <c r="D3281" s="2">
        <f t="shared" si="1550"/>
        <v>213.22274608062526</v>
      </c>
      <c r="E3281" s="6">
        <f t="shared" si="1536"/>
        <v>30.059700044910628</v>
      </c>
      <c r="F3281" s="2">
        <f t="shared" si="1528"/>
        <v>139.76159429913997</v>
      </c>
      <c r="G3281" s="7">
        <v>37.200000000000003</v>
      </c>
      <c r="H3281" s="3">
        <f t="shared" si="1533"/>
        <v>201.90448709125027</v>
      </c>
      <c r="J3281" s="7">
        <v>45.2</v>
      </c>
      <c r="K3281" s="2">
        <f t="shared" si="1537"/>
        <v>155.50448709125027</v>
      </c>
      <c r="L3281" s="7">
        <v>24.5</v>
      </c>
      <c r="M3281" s="2">
        <f t="shared" si="1538"/>
        <v>106.27407200784245</v>
      </c>
      <c r="N3281" s="7">
        <v>26.2</v>
      </c>
      <c r="O3281" s="2">
        <f t="shared" si="1539"/>
        <v>17.174072007842454</v>
      </c>
      <c r="Q3281" s="2">
        <f t="shared" si="1540"/>
        <v>62.100162388643888</v>
      </c>
      <c r="R3281" s="2">
        <f t="shared" si="1541"/>
        <v>175.24516155237268</v>
      </c>
      <c r="S3281" s="2">
        <v>32.665799999999997</v>
      </c>
      <c r="T3281" s="2">
        <v>90</v>
      </c>
      <c r="U3281" s="7">
        <v>38.5</v>
      </c>
      <c r="V3281" s="2">
        <f t="shared" si="1542"/>
        <v>145.65165260734165</v>
      </c>
      <c r="W3281" s="7">
        <v>39.729999999999997</v>
      </c>
      <c r="X3281" s="2">
        <f t="shared" si="1534"/>
        <v>73.162160627440684</v>
      </c>
      <c r="Y3281" s="7">
        <v>24.81</v>
      </c>
      <c r="Z3281" s="2">
        <f t="shared" si="1551"/>
        <v>217.17740477947936</v>
      </c>
      <c r="AA3281" s="7">
        <v>46.4</v>
      </c>
      <c r="AB3281" s="7">
        <v>89.1</v>
      </c>
      <c r="AF3281">
        <f t="shared" si="1535"/>
        <v>59.426334822016571</v>
      </c>
      <c r="AH3281" s="15">
        <f t="shared" si="1552"/>
        <v>1</v>
      </c>
      <c r="AI3281">
        <f t="shared" si="1543"/>
        <v>-920.42162266377511</v>
      </c>
      <c r="AJ3281">
        <f t="shared" si="1544"/>
        <v>274.66603785873866</v>
      </c>
      <c r="AK3281">
        <f t="shared" si="1545"/>
        <v>-2.9280682355859344</v>
      </c>
      <c r="AL3281">
        <f t="shared" si="1553"/>
        <v>-171646363.71832293</v>
      </c>
      <c r="AM3281">
        <f t="shared" si="1546"/>
        <v>125414.42307135023</v>
      </c>
      <c r="AN3281">
        <f t="shared" si="1547"/>
        <v>139.07360444558935</v>
      </c>
      <c r="AP3281" s="15">
        <v>1</v>
      </c>
      <c r="AQ3281">
        <f t="shared" si="1554"/>
        <v>203620388724775.75</v>
      </c>
      <c r="AR3281">
        <f t="shared" si="1555"/>
        <v>0.35237521047342635</v>
      </c>
      <c r="AS3281">
        <f t="shared" si="1556"/>
        <v>619108425344.99463</v>
      </c>
      <c r="AU3281">
        <f t="shared" si="1557"/>
        <v>354760808583840.63</v>
      </c>
      <c r="AV3281">
        <f t="shared" si="1548"/>
        <v>4.1797717376779598E+34</v>
      </c>
    </row>
    <row r="3282" spans="1:48" x14ac:dyDescent="0.3">
      <c r="A3282" s="4">
        <v>26.496300000000002</v>
      </c>
      <c r="B3282" s="4">
        <f t="shared" si="1549"/>
        <v>31</v>
      </c>
      <c r="C3282" s="7">
        <v>24.81</v>
      </c>
      <c r="D3282" s="2">
        <f t="shared" si="1550"/>
        <v>213.57274608062525</v>
      </c>
      <c r="E3282" s="6">
        <f t="shared" si="1536"/>
        <v>29.62353747082711</v>
      </c>
      <c r="F3282" s="2">
        <f t="shared" si="1528"/>
        <v>140.05664926150774</v>
      </c>
      <c r="G3282" s="7">
        <v>37.200000000000003</v>
      </c>
      <c r="H3282" s="3">
        <f t="shared" si="1533"/>
        <v>201.40548436544054</v>
      </c>
      <c r="J3282" s="7">
        <v>45.2</v>
      </c>
      <c r="K3282" s="2">
        <f t="shared" si="1537"/>
        <v>155.00548436544054</v>
      </c>
      <c r="L3282" s="7">
        <v>24.5</v>
      </c>
      <c r="M3282" s="2">
        <f t="shared" si="1538"/>
        <v>106.05315118300462</v>
      </c>
      <c r="N3282" s="7">
        <v>26.2</v>
      </c>
      <c r="O3282" s="2">
        <f t="shared" si="1539"/>
        <v>16.953151183004621</v>
      </c>
      <c r="Q3282" s="2">
        <f t="shared" si="1540"/>
        <v>61.872470986094015</v>
      </c>
      <c r="R3282" s="2">
        <f t="shared" si="1541"/>
        <v>175.01294890421073</v>
      </c>
      <c r="S3282" s="2">
        <v>32.665799999999997</v>
      </c>
      <c r="T3282" s="2">
        <v>90</v>
      </c>
      <c r="U3282" s="7">
        <v>38.5</v>
      </c>
      <c r="V3282" s="2">
        <f t="shared" si="1542"/>
        <v>145.33183541408232</v>
      </c>
      <c r="W3282" s="7">
        <v>39.729999999999997</v>
      </c>
      <c r="X3282" s="2">
        <f t="shared" si="1534"/>
        <v>72.943680458355757</v>
      </c>
      <c r="Y3282" s="7">
        <v>24.81</v>
      </c>
      <c r="Z3282" s="2">
        <f t="shared" si="1551"/>
        <v>217.31240477947935</v>
      </c>
      <c r="AA3282" s="7">
        <v>46.4</v>
      </c>
      <c r="AB3282" s="7">
        <v>89.1</v>
      </c>
      <c r="AF3282">
        <f t="shared" si="1535"/>
        <v>59.365532717275443</v>
      </c>
      <c r="AH3282" s="15">
        <f t="shared" si="1552"/>
        <v>1</v>
      </c>
      <c r="AI3282">
        <f t="shared" si="1543"/>
        <v>-963.78248097636765</v>
      </c>
      <c r="AJ3282">
        <f t="shared" si="1544"/>
        <v>281.09358708428539</v>
      </c>
      <c r="AK3282">
        <f t="shared" si="1545"/>
        <v>-2.8285064780922919</v>
      </c>
      <c r="AL3282">
        <f t="shared" si="1553"/>
        <v>-180601299.09663767</v>
      </c>
      <c r="AM3282">
        <f t="shared" si="1546"/>
        <v>134443.50813740303</v>
      </c>
      <c r="AN3282">
        <f t="shared" si="1547"/>
        <v>154.58590595467223</v>
      </c>
      <c r="AP3282" s="15">
        <v>1</v>
      </c>
      <c r="AQ3282">
        <f t="shared" si="1554"/>
        <v>112064106499789.05</v>
      </c>
      <c r="AR3282">
        <f t="shared" si="1555"/>
        <v>0.35696827386331204</v>
      </c>
      <c r="AS3282">
        <f t="shared" si="1556"/>
        <v>1029041870036.3452</v>
      </c>
      <c r="AU3282">
        <f t="shared" si="1557"/>
        <v>427823706132163.5</v>
      </c>
      <c r="AV3282">
        <f t="shared" si="1548"/>
        <v>5.0633791790046792E+34</v>
      </c>
    </row>
    <row r="3283" spans="1:48" x14ac:dyDescent="0.3">
      <c r="A3283" s="4">
        <v>26.496300000000002</v>
      </c>
      <c r="B3283" s="4">
        <f t="shared" si="1549"/>
        <v>32</v>
      </c>
      <c r="C3283" s="7">
        <v>24.81</v>
      </c>
      <c r="D3283" s="2">
        <f t="shared" si="1550"/>
        <v>213.92274608062525</v>
      </c>
      <c r="E3283" s="6">
        <f t="shared" si="1536"/>
        <v>29.18550931365381</v>
      </c>
      <c r="F3283" s="2">
        <f t="shared" si="1528"/>
        <v>140.3455654976614</v>
      </c>
      <c r="G3283" s="7">
        <v>37.200000000000003</v>
      </c>
      <c r="H3283" s="3">
        <f t="shared" si="1533"/>
        <v>200.89718280732632</v>
      </c>
      <c r="J3283" s="7">
        <v>45.2</v>
      </c>
      <c r="K3283" s="2">
        <f t="shared" si="1537"/>
        <v>154.49718280732631</v>
      </c>
      <c r="L3283" s="7">
        <v>24.5</v>
      </c>
      <c r="M3283" s="2">
        <f t="shared" si="1538"/>
        <v>105.82497217406916</v>
      </c>
      <c r="N3283" s="7">
        <v>26.2</v>
      </c>
      <c r="O3283" s="2">
        <f t="shared" si="1539"/>
        <v>16.724972174069165</v>
      </c>
      <c r="Q3283" s="2">
        <f t="shared" si="1540"/>
        <v>61.639313555454933</v>
      </c>
      <c r="R3283" s="2">
        <f t="shared" si="1541"/>
        <v>174.7731674582046</v>
      </c>
      <c r="S3283" s="2">
        <v>32.665799999999997</v>
      </c>
      <c r="T3283" s="2">
        <v>90</v>
      </c>
      <c r="U3283" s="7">
        <v>38.5</v>
      </c>
      <c r="V3283" s="2">
        <f t="shared" si="1542"/>
        <v>145.01268910812104</v>
      </c>
      <c r="W3283" s="7">
        <v>39.729999999999997</v>
      </c>
      <c r="X3283" s="2">
        <f t="shared" si="1534"/>
        <v>72.716368572034881</v>
      </c>
      <c r="Y3283" s="7">
        <v>24.81</v>
      </c>
      <c r="Z3283" s="2">
        <f t="shared" si="1551"/>
        <v>217.44740477947934</v>
      </c>
      <c r="AA3283" s="7">
        <v>46.4</v>
      </c>
      <c r="AB3283" s="7">
        <v>89.1</v>
      </c>
      <c r="AF3283">
        <f t="shared" si="1535"/>
        <v>59.304013672988184</v>
      </c>
      <c r="AH3283" s="15">
        <f t="shared" si="1552"/>
        <v>1</v>
      </c>
      <c r="AI3283">
        <f t="shared" si="1543"/>
        <v>-878.30685102481937</v>
      </c>
      <c r="AJ3283">
        <f t="shared" si="1544"/>
        <v>289.66583211633275</v>
      </c>
      <c r="AK3283">
        <f t="shared" si="1545"/>
        <v>-2.7369567710852607</v>
      </c>
      <c r="AL3283">
        <f t="shared" si="1553"/>
        <v>-190129414.16748029</v>
      </c>
      <c r="AM3283">
        <f t="shared" si="1546"/>
        <v>144293.00462131092</v>
      </c>
      <c r="AN3283">
        <f t="shared" si="1547"/>
        <v>170.11033725217868</v>
      </c>
      <c r="AP3283" s="15">
        <v>1</v>
      </c>
      <c r="AQ3283">
        <f t="shared" si="1554"/>
        <v>-38323721838135.742</v>
      </c>
      <c r="AR3283">
        <f t="shared" si="1555"/>
        <v>0.36145370027285639</v>
      </c>
      <c r="AS3283">
        <f t="shared" si="1556"/>
        <v>285626715109.86609</v>
      </c>
      <c r="AU3283">
        <f t="shared" si="1557"/>
        <v>301602729618320.25</v>
      </c>
      <c r="AV3283">
        <f t="shared" si="1548"/>
        <v>6.2624543064968492E+34</v>
      </c>
    </row>
    <row r="3284" spans="1:48" x14ac:dyDescent="0.3">
      <c r="A3284" s="4">
        <v>26.496300000000002</v>
      </c>
      <c r="B3284" s="4">
        <f t="shared" si="1549"/>
        <v>33</v>
      </c>
      <c r="C3284" s="7">
        <v>24.81</v>
      </c>
      <c r="D3284" s="2">
        <f t="shared" si="1550"/>
        <v>214.27274608062524</v>
      </c>
      <c r="E3284" s="6">
        <f t="shared" si="1536"/>
        <v>28.745666775651085</v>
      </c>
      <c r="F3284" s="2">
        <f t="shared" si="1528"/>
        <v>140.62803536646828</v>
      </c>
      <c r="G3284" s="7">
        <v>37.200000000000003</v>
      </c>
      <c r="H3284" s="3">
        <f t="shared" si="1533"/>
        <v>200.37969190650969</v>
      </c>
      <c r="J3284" s="7">
        <v>45.2</v>
      </c>
      <c r="K3284" s="2">
        <f t="shared" si="1537"/>
        <v>153.97969190650969</v>
      </c>
      <c r="L3284" s="7">
        <v>24.5</v>
      </c>
      <c r="M3284" s="2">
        <f t="shared" si="1538"/>
        <v>105.58955550005612</v>
      </c>
      <c r="N3284" s="7">
        <v>26.2</v>
      </c>
      <c r="O3284" s="2">
        <f t="shared" si="1539"/>
        <v>16.489555500056127</v>
      </c>
      <c r="Q3284" s="2">
        <f t="shared" si="1540"/>
        <v>61.400642165826177</v>
      </c>
      <c r="R3284" s="2">
        <f t="shared" si="1541"/>
        <v>174.52582401498756</v>
      </c>
      <c r="S3284" s="2">
        <v>32.665799999999997</v>
      </c>
      <c r="T3284" s="2">
        <v>90</v>
      </c>
      <c r="U3284" s="7">
        <v>38.5</v>
      </c>
      <c r="V3284" s="2">
        <f t="shared" si="1542"/>
        <v>144.69430547371689</v>
      </c>
      <c r="W3284" s="7">
        <v>39.729999999999997</v>
      </c>
      <c r="X3284" s="2">
        <f t="shared" si="1534"/>
        <v>72.480328285545141</v>
      </c>
      <c r="Y3284" s="7">
        <v>24.81</v>
      </c>
      <c r="Z3284" s="2">
        <f t="shared" si="1551"/>
        <v>217.58240477947933</v>
      </c>
      <c r="AA3284" s="7">
        <v>46.4</v>
      </c>
      <c r="AB3284" s="7">
        <v>89.1</v>
      </c>
      <c r="AF3284">
        <f t="shared" si="1535"/>
        <v>59.241716491332362</v>
      </c>
      <c r="AH3284" s="15">
        <f t="shared" si="1552"/>
        <v>1</v>
      </c>
      <c r="AI3284">
        <f t="shared" si="1543"/>
        <v>-912.04442533554811</v>
      </c>
      <c r="AJ3284">
        <f t="shared" si="1544"/>
        <v>296.24653783830087</v>
      </c>
      <c r="AK3284">
        <f t="shared" si="1545"/>
        <v>-2.6525732757285447</v>
      </c>
      <c r="AL3284">
        <f t="shared" si="1553"/>
        <v>-198702043.91924879</v>
      </c>
      <c r="AM3284">
        <f t="shared" si="1546"/>
        <v>153836.39761847217</v>
      </c>
      <c r="AN3284">
        <f t="shared" si="1547"/>
        <v>185.63252083980188</v>
      </c>
      <c r="AP3284" s="15">
        <v>1</v>
      </c>
      <c r="AQ3284">
        <f t="shared" si="1554"/>
        <v>-173854714057791.31</v>
      </c>
      <c r="AR3284">
        <f t="shared" si="1555"/>
        <v>0.3658347858718809</v>
      </c>
      <c r="AS3284">
        <f t="shared" si="1556"/>
        <v>-994399307157.03284</v>
      </c>
      <c r="AU3284">
        <f t="shared" si="1557"/>
        <v>352462781997342.94</v>
      </c>
      <c r="AV3284">
        <f t="shared" si="1548"/>
        <v>7.3865471788580715E+34</v>
      </c>
    </row>
    <row r="3285" spans="1:48" x14ac:dyDescent="0.3">
      <c r="A3285" s="4">
        <v>26.496300000000002</v>
      </c>
      <c r="B3285" s="4">
        <f t="shared" si="1549"/>
        <v>34</v>
      </c>
      <c r="C3285" s="7">
        <v>24.81</v>
      </c>
      <c r="D3285" s="2">
        <f t="shared" si="1550"/>
        <v>214.62274608062523</v>
      </c>
      <c r="E3285" s="6">
        <f t="shared" si="1536"/>
        <v>28.304062382631958</v>
      </c>
      <c r="F3285" s="2">
        <f t="shared" si="1528"/>
        <v>140.90373086385407</v>
      </c>
      <c r="G3285" s="7">
        <v>37.200000000000003</v>
      </c>
      <c r="H3285" s="3">
        <f t="shared" si="1533"/>
        <v>199.85312247286973</v>
      </c>
      <c r="J3285" s="7">
        <v>45.2</v>
      </c>
      <c r="K3285" s="2">
        <f t="shared" si="1537"/>
        <v>153.45312247286972</v>
      </c>
      <c r="L3285" s="7">
        <v>24.5</v>
      </c>
      <c r="M3285" s="2">
        <f t="shared" si="1538"/>
        <v>105.3469211007253</v>
      </c>
      <c r="N3285" s="7">
        <v>26.2</v>
      </c>
      <c r="O3285" s="2">
        <f t="shared" si="1539"/>
        <v>16.246921100725302</v>
      </c>
      <c r="Q3285" s="2">
        <f t="shared" si="1540"/>
        <v>61.156411304495194</v>
      </c>
      <c r="R3285" s="2">
        <f t="shared" si="1541"/>
        <v>174.27092391322753</v>
      </c>
      <c r="S3285" s="2">
        <v>32.665799999999997</v>
      </c>
      <c r="T3285" s="2">
        <v>90</v>
      </c>
      <c r="U3285" s="7">
        <v>38.5</v>
      </c>
      <c r="V3285" s="2">
        <f t="shared" si="1542"/>
        <v>144.37678068968566</v>
      </c>
      <c r="W3285" s="7">
        <v>39.729999999999997</v>
      </c>
      <c r="X3285" s="2">
        <f t="shared" si="1534"/>
        <v>72.23566513689623</v>
      </c>
      <c r="Y3285" s="7">
        <v>24.81</v>
      </c>
      <c r="Z3285" s="2">
        <f t="shared" si="1551"/>
        <v>217.71740477947932</v>
      </c>
      <c r="AA3285" s="7">
        <v>46.4</v>
      </c>
      <c r="AB3285" s="7">
        <v>89.1</v>
      </c>
      <c r="AF3285">
        <f t="shared" si="1535"/>
        <v>59.178578540245908</v>
      </c>
      <c r="AH3285" s="15">
        <f t="shared" si="1552"/>
        <v>1</v>
      </c>
      <c r="AI3285">
        <f t="shared" si="1543"/>
        <v>-1089.1283788423402</v>
      </c>
      <c r="AJ3285">
        <f t="shared" si="1544"/>
        <v>302.87965738320128</v>
      </c>
      <c r="AK3285">
        <f t="shared" si="1545"/>
        <v>-2.5746305308194066</v>
      </c>
      <c r="AL3285">
        <f t="shared" si="1553"/>
        <v>-207031412.98512712</v>
      </c>
      <c r="AM3285">
        <f t="shared" si="1546"/>
        <v>163623.41421403078</v>
      </c>
      <c r="AN3285">
        <f t="shared" si="1547"/>
        <v>201.13785559781809</v>
      </c>
      <c r="AP3285" s="15">
        <v>1</v>
      </c>
      <c r="AQ3285">
        <f t="shared" si="1554"/>
        <v>-529154641691943.75</v>
      </c>
      <c r="AR3285">
        <f t="shared" si="1555"/>
        <v>0.37011294511691528</v>
      </c>
      <c r="AS3285">
        <f t="shared" si="1556"/>
        <v>-1333768738939.8794</v>
      </c>
      <c r="AU3285">
        <f t="shared" si="1557"/>
        <v>703169425475237.63</v>
      </c>
      <c r="AV3285">
        <f t="shared" si="1548"/>
        <v>8.4091329686173998E+34</v>
      </c>
    </row>
    <row r="3286" spans="1:48" x14ac:dyDescent="0.3">
      <c r="A3286" s="4">
        <v>26.496300000000002</v>
      </c>
      <c r="B3286" s="4">
        <f t="shared" si="1549"/>
        <v>35</v>
      </c>
      <c r="C3286" s="7">
        <v>24.81</v>
      </c>
      <c r="D3286" s="2">
        <f t="shared" si="1550"/>
        <v>214.97274608062523</v>
      </c>
      <c r="E3286" s="6">
        <f t="shared" si="1536"/>
        <v>27.860750079706676</v>
      </c>
      <c r="F3286" s="2">
        <f t="shared" si="1528"/>
        <v>141.17230193488277</v>
      </c>
      <c r="G3286" s="7">
        <v>37.200000000000003</v>
      </c>
      <c r="H3286" s="3">
        <f t="shared" si="1533"/>
        <v>199.31758657083407</v>
      </c>
      <c r="J3286" s="7">
        <v>45.2</v>
      </c>
      <c r="K3286" s="2">
        <f t="shared" si="1537"/>
        <v>152.91758657083406</v>
      </c>
      <c r="L3286" s="7">
        <v>24.5</v>
      </c>
      <c r="M3286" s="2">
        <f t="shared" si="1538"/>
        <v>105.09708827901522</v>
      </c>
      <c r="N3286" s="7">
        <v>26.2</v>
      </c>
      <c r="O3286" s="2">
        <f t="shared" si="1539"/>
        <v>15.99708827901523</v>
      </c>
      <c r="Q3286" s="2">
        <f t="shared" si="1540"/>
        <v>60.906577968659285</v>
      </c>
      <c r="R3286" s="2">
        <f t="shared" si="1541"/>
        <v>174.00847090421183</v>
      </c>
      <c r="S3286" s="2">
        <v>32.665799999999997</v>
      </c>
      <c r="T3286" s="2">
        <v>90</v>
      </c>
      <c r="U3286" s="7">
        <v>38.5</v>
      </c>
      <c r="V3286" s="2">
        <f t="shared" si="1542"/>
        <v>144.06021570921828</v>
      </c>
      <c r="W3286" s="7">
        <v>39.729999999999997</v>
      </c>
      <c r="X3286" s="2">
        <f t="shared" si="1534"/>
        <v>71.98248677923317</v>
      </c>
      <c r="Y3286" s="7">
        <v>24.81</v>
      </c>
      <c r="Z3286" s="2">
        <f t="shared" si="1551"/>
        <v>217.85240477947931</v>
      </c>
      <c r="AA3286" s="7">
        <v>46.4</v>
      </c>
      <c r="AB3286" s="7">
        <v>89.1</v>
      </c>
      <c r="AF3286">
        <f t="shared" si="1535"/>
        <v>59.114535809936903</v>
      </c>
      <c r="AH3286" s="15">
        <f t="shared" si="1552"/>
        <v>1</v>
      </c>
      <c r="AI3286">
        <f t="shared" si="1543"/>
        <v>-1120.3921164216054</v>
      </c>
      <c r="AJ3286">
        <f t="shared" si="1544"/>
        <v>309.26082845511189</v>
      </c>
      <c r="AK3286">
        <f t="shared" si="1545"/>
        <v>-2.5025030270848827</v>
      </c>
      <c r="AL3286">
        <f t="shared" si="1553"/>
        <v>-214979969.85246351</v>
      </c>
      <c r="AM3286">
        <f t="shared" si="1546"/>
        <v>173564.93244837769</v>
      </c>
      <c r="AN3286">
        <f t="shared" si="1547"/>
        <v>216.61154108782364</v>
      </c>
      <c r="AP3286" s="15">
        <v>1</v>
      </c>
      <c r="AQ3286">
        <f t="shared" si="1554"/>
        <v>-632923403907742.75</v>
      </c>
      <c r="AR3286">
        <f t="shared" si="1555"/>
        <v>0.37429032247233851</v>
      </c>
      <c r="AS3286">
        <f t="shared" si="1556"/>
        <v>-131925436052.80341</v>
      </c>
      <c r="AU3286">
        <f t="shared" si="1557"/>
        <v>790089909201972.25</v>
      </c>
      <c r="AV3286">
        <f t="shared" si="1548"/>
        <v>9.6501155801949658E+34</v>
      </c>
    </row>
    <row r="3287" spans="1:48" x14ac:dyDescent="0.3">
      <c r="A3287" s="4">
        <v>26.496300000000002</v>
      </c>
      <c r="B3287" s="4">
        <f t="shared" si="1549"/>
        <v>36</v>
      </c>
      <c r="C3287" s="7">
        <v>24.81</v>
      </c>
      <c r="D3287" s="2">
        <f t="shared" si="1550"/>
        <v>215.32274608062522</v>
      </c>
      <c r="E3287" s="6">
        <f t="shared" si="1536"/>
        <v>27.415785337080504</v>
      </c>
      <c r="F3287" s="2">
        <f t="shared" si="1528"/>
        <v>141.43337461855302</v>
      </c>
      <c r="G3287" s="7">
        <v>37.200000000000003</v>
      </c>
      <c r="H3287" s="3">
        <f t="shared" si="1533"/>
        <v>198.77319744892802</v>
      </c>
      <c r="J3287" s="7">
        <v>45.2</v>
      </c>
      <c r="K3287" s="2">
        <f t="shared" si="1537"/>
        <v>152.37319744892801</v>
      </c>
      <c r="L3287" s="7">
        <v>24.5</v>
      </c>
      <c r="M3287" s="2">
        <f t="shared" si="1538"/>
        <v>104.84007564217876</v>
      </c>
      <c r="N3287" s="7">
        <v>26.2</v>
      </c>
      <c r="O3287" s="2">
        <f t="shared" si="1539"/>
        <v>15.740075642178766</v>
      </c>
      <c r="Q3287" s="2">
        <f t="shared" si="1540"/>
        <v>60.651101754477587</v>
      </c>
      <c r="R3287" s="2">
        <f t="shared" si="1541"/>
        <v>173.73846701922372</v>
      </c>
      <c r="S3287" s="2">
        <v>32.665799999999997</v>
      </c>
      <c r="T3287" s="2">
        <v>90</v>
      </c>
      <c r="U3287" s="7">
        <v>38.5</v>
      </c>
      <c r="V3287" s="2">
        <f t="shared" si="1542"/>
        <v>143.74471667460625</v>
      </c>
      <c r="W3287" s="7">
        <v>39.729999999999997</v>
      </c>
      <c r="X3287" s="2">
        <f t="shared" si="1534"/>
        <v>71.720902875784802</v>
      </c>
      <c r="Y3287" s="7">
        <v>24.81</v>
      </c>
      <c r="Z3287" s="2">
        <f t="shared" si="1551"/>
        <v>217.98740477947931</v>
      </c>
      <c r="AA3287" s="7">
        <v>46.4</v>
      </c>
      <c r="AB3287" s="7">
        <v>89.1</v>
      </c>
      <c r="AF3287">
        <f t="shared" si="1535"/>
        <v>59.049522968547748</v>
      </c>
      <c r="AH3287" s="15">
        <f t="shared" si="1552"/>
        <v>1</v>
      </c>
      <c r="AI3287">
        <f t="shared" si="1543"/>
        <v>-942.94857208931558</v>
      </c>
      <c r="AJ3287">
        <f t="shared" si="1544"/>
        <v>315.48468255282665</v>
      </c>
      <c r="AK3287">
        <f t="shared" si="1545"/>
        <v>-2.435648827825176</v>
      </c>
      <c r="AL3287">
        <f t="shared" si="1553"/>
        <v>-222551790.51730657</v>
      </c>
      <c r="AM3287">
        <f t="shared" si="1546"/>
        <v>183680.63305008505</v>
      </c>
      <c r="AN3287">
        <f t="shared" si="1547"/>
        <v>232.03860345766924</v>
      </c>
      <c r="AP3287" s="15">
        <v>1</v>
      </c>
      <c r="AQ3287">
        <f t="shared" si="1554"/>
        <v>-248844901412231.94</v>
      </c>
      <c r="AR3287">
        <f t="shared" si="1555"/>
        <v>0.37836897248621443</v>
      </c>
      <c r="AS3287">
        <f t="shared" si="1556"/>
        <v>1449285204556.8337</v>
      </c>
      <c r="AU3287">
        <f t="shared" si="1557"/>
        <v>415040404362962.38</v>
      </c>
      <c r="AV3287">
        <f t="shared" si="1548"/>
        <v>1.1273109101559512E+35</v>
      </c>
    </row>
    <row r="3288" spans="1:48" x14ac:dyDescent="0.3">
      <c r="A3288" s="4">
        <v>26.496300000000002</v>
      </c>
      <c r="B3288" s="4">
        <f t="shared" si="1549"/>
        <v>37</v>
      </c>
      <c r="C3288" s="7">
        <v>24.81</v>
      </c>
      <c r="D3288" s="2">
        <f t="shared" si="1550"/>
        <v>215.67274608062522</v>
      </c>
      <c r="E3288" s="6">
        <f t="shared" si="1536"/>
        <v>26.969225267109671</v>
      </c>
      <c r="F3288" s="2">
        <f t="shared" si="1528"/>
        <v>141.68654900609417</v>
      </c>
      <c r="G3288" s="7">
        <v>37.200000000000003</v>
      </c>
      <c r="H3288" s="3">
        <f t="shared" si="1533"/>
        <v>198.22006946425051</v>
      </c>
      <c r="J3288" s="7">
        <v>45.2</v>
      </c>
      <c r="K3288" s="2">
        <f t="shared" si="1537"/>
        <v>151.82006946425051</v>
      </c>
      <c r="L3288" s="7">
        <v>24.5</v>
      </c>
      <c r="M3288" s="2">
        <f t="shared" si="1538"/>
        <v>104.57590104163648</v>
      </c>
      <c r="N3288" s="7">
        <v>26.2</v>
      </c>
      <c r="O3288" s="2">
        <f t="shared" si="1539"/>
        <v>15.47590104163649</v>
      </c>
      <c r="Q3288" s="2">
        <f t="shared" si="1540"/>
        <v>60.389944943159598</v>
      </c>
      <c r="R3288" s="2">
        <f t="shared" si="1541"/>
        <v>173.46091242917075</v>
      </c>
      <c r="S3288" s="2">
        <v>32.665799999999997</v>
      </c>
      <c r="T3288" s="2">
        <v>90</v>
      </c>
      <c r="U3288" s="7">
        <v>38.5</v>
      </c>
      <c r="V3288" s="2">
        <f t="shared" si="1542"/>
        <v>143.43039537060088</v>
      </c>
      <c r="W3288" s="7">
        <v>39.729999999999997</v>
      </c>
      <c r="X3288" s="2">
        <f t="shared" si="1534"/>
        <v>71.451024995895395</v>
      </c>
      <c r="Y3288" s="7">
        <v>24.81</v>
      </c>
      <c r="Z3288" s="2">
        <f t="shared" si="1551"/>
        <v>218.1224047794793</v>
      </c>
      <c r="AA3288" s="7">
        <v>46.4</v>
      </c>
      <c r="AB3288" s="7">
        <v>89.1</v>
      </c>
      <c r="AF3288">
        <f t="shared" si="1535"/>
        <v>58.983473416814846</v>
      </c>
      <c r="AH3288" s="15">
        <f t="shared" si="1552"/>
        <v>1</v>
      </c>
      <c r="AI3288">
        <f t="shared" si="1543"/>
        <v>-868.13163961707039</v>
      </c>
      <c r="AJ3288">
        <f t="shared" si="1544"/>
        <v>321.66178339233431</v>
      </c>
      <c r="AK3288">
        <f t="shared" si="1545"/>
        <v>-2.3735963328541017</v>
      </c>
      <c r="AL3288">
        <f t="shared" si="1553"/>
        <v>-229754310.12528017</v>
      </c>
      <c r="AM3288">
        <f t="shared" si="1546"/>
        <v>193994.6703141403</v>
      </c>
      <c r="AN3288">
        <f t="shared" si="1547"/>
        <v>247.40392297320079</v>
      </c>
      <c r="AP3288" s="15">
        <v>1</v>
      </c>
      <c r="AQ3288">
        <f t="shared" si="1554"/>
        <v>-71750602626286.844</v>
      </c>
      <c r="AR3288">
        <f t="shared" si="1555"/>
        <v>0.3823509632740954</v>
      </c>
      <c r="AS3288">
        <f t="shared" si="1556"/>
        <v>1580940517739.2429</v>
      </c>
      <c r="AU3288">
        <f t="shared" si="1557"/>
        <v>310326704087937</v>
      </c>
      <c r="AV3288">
        <f t="shared" si="1548"/>
        <v>1.2750991029540091E+35</v>
      </c>
    </row>
    <row r="3289" spans="1:48" x14ac:dyDescent="0.3">
      <c r="A3289" s="4">
        <v>26.496300000000002</v>
      </c>
      <c r="B3289" s="4">
        <f t="shared" si="1549"/>
        <v>38</v>
      </c>
      <c r="C3289" s="7">
        <v>24.81</v>
      </c>
      <c r="D3289" s="2">
        <f t="shared" si="1550"/>
        <v>216.02274608062521</v>
      </c>
      <c r="E3289" s="6">
        <f t="shared" si="1536"/>
        <v>26.521128753985376</v>
      </c>
      <c r="F3289" s="2">
        <f t="shared" ref="F3289:F3352" si="1558">ACOS((-A3289*COS(B3289*PI()/180))/E3289)*180/PI()</f>
        <v>141.93139699105072</v>
      </c>
      <c r="G3289" s="7">
        <v>37.200000000000003</v>
      </c>
      <c r="H3289" s="3">
        <f t="shared" si="1533"/>
        <v>197.65831800143377</v>
      </c>
      <c r="J3289" s="7">
        <v>45.2</v>
      </c>
      <c r="K3289" s="2">
        <f t="shared" si="1537"/>
        <v>151.25831800143376</v>
      </c>
      <c r="L3289" s="7">
        <v>24.5</v>
      </c>
      <c r="M3289" s="2">
        <f t="shared" si="1538"/>
        <v>104.304581511523</v>
      </c>
      <c r="N3289" s="7">
        <v>26.2</v>
      </c>
      <c r="O3289" s="2">
        <f t="shared" si="1539"/>
        <v>15.204581511523003</v>
      </c>
      <c r="Q3289" s="2">
        <f t="shared" si="1540"/>
        <v>60.123072583765442</v>
      </c>
      <c r="R3289" s="2">
        <f t="shared" si="1541"/>
        <v>173.17580529582574</v>
      </c>
      <c r="S3289" s="2">
        <v>32.665799999999997</v>
      </c>
      <c r="T3289" s="2">
        <v>90</v>
      </c>
      <c r="U3289" s="7">
        <v>38.5</v>
      </c>
      <c r="V3289" s="2">
        <f t="shared" si="1542"/>
        <v>143.11736972056789</v>
      </c>
      <c r="W3289" s="7">
        <v>39.729999999999997</v>
      </c>
      <c r="X3289" s="2">
        <f t="shared" si="1534"/>
        <v>71.172966512452049</v>
      </c>
      <c r="Y3289" s="7">
        <v>24.81</v>
      </c>
      <c r="Z3289" s="2">
        <f t="shared" si="1551"/>
        <v>218.25740477947929</v>
      </c>
      <c r="AA3289" s="7">
        <v>46.4</v>
      </c>
      <c r="AB3289" s="7">
        <v>89.1</v>
      </c>
      <c r="AF3289">
        <f t="shared" si="1535"/>
        <v>58.916319341571324</v>
      </c>
      <c r="AH3289" s="15">
        <f t="shared" si="1552"/>
        <v>1</v>
      </c>
      <c r="AI3289">
        <f t="shared" si="1543"/>
        <v>-987.75851095807093</v>
      </c>
      <c r="AJ3289">
        <f t="shared" si="1544"/>
        <v>335.37834986988173</v>
      </c>
      <c r="AK3289">
        <f t="shared" si="1545"/>
        <v>-2.3159335061386011</v>
      </c>
      <c r="AL3289">
        <f t="shared" si="1553"/>
        <v>-239053610.59072521</v>
      </c>
      <c r="AM3289">
        <f t="shared" si="1546"/>
        <v>206656.14304194142</v>
      </c>
      <c r="AN3289">
        <f t="shared" si="1547"/>
        <v>262.69226320641104</v>
      </c>
      <c r="AP3289" s="15">
        <v>1</v>
      </c>
      <c r="AQ3289">
        <f t="shared" si="1554"/>
        <v>106231209012600.17</v>
      </c>
      <c r="AR3289">
        <f t="shared" si="1555"/>
        <v>0.38623719505714049</v>
      </c>
      <c r="AS3289">
        <f t="shared" si="1556"/>
        <v>-159867974166.47498</v>
      </c>
      <c r="AU3289">
        <f t="shared" si="1557"/>
        <v>506807848756527.13</v>
      </c>
      <c r="AV3289">
        <f t="shared" si="1548"/>
        <v>1.4607757626764875E+35</v>
      </c>
    </row>
    <row r="3290" spans="1:48" x14ac:dyDescent="0.3">
      <c r="A3290" s="4">
        <v>26.496300000000002</v>
      </c>
      <c r="B3290" s="4">
        <f t="shared" si="1549"/>
        <v>39</v>
      </c>
      <c r="C3290" s="7">
        <v>24.81</v>
      </c>
      <c r="D3290" s="2">
        <f t="shared" si="1550"/>
        <v>216.37274608062521</v>
      </c>
      <c r="E3290" s="6">
        <f t="shared" si="1536"/>
        <v>26.071556597605852</v>
      </c>
      <c r="F3290" s="2">
        <f t="shared" si="1558"/>
        <v>142.16745978659262</v>
      </c>
      <c r="G3290" s="7">
        <v>37.200000000000003</v>
      </c>
      <c r="H3290" s="3">
        <f t="shared" si="1533"/>
        <v>197.0880593855324</v>
      </c>
      <c r="J3290" s="7">
        <v>45.2</v>
      </c>
      <c r="K3290" s="2">
        <f t="shared" si="1537"/>
        <v>150.6880593855324</v>
      </c>
      <c r="L3290" s="7">
        <v>24.5</v>
      </c>
      <c r="M3290" s="2">
        <f t="shared" si="1538"/>
        <v>104.02613320585641</v>
      </c>
      <c r="N3290" s="7">
        <v>26.2</v>
      </c>
      <c r="O3290" s="2">
        <f t="shared" si="1539"/>
        <v>14.926133205856416</v>
      </c>
      <c r="Q3290" s="2">
        <f t="shared" si="1540"/>
        <v>59.850452572355415</v>
      </c>
      <c r="R3290" s="2">
        <f t="shared" si="1541"/>
        <v>172.88314161393777</v>
      </c>
      <c r="S3290" s="2">
        <v>32.665799999999997</v>
      </c>
      <c r="T3290" s="2">
        <v>90</v>
      </c>
      <c r="U3290" s="7">
        <v>38.5</v>
      </c>
      <c r="V3290" s="2">
        <f t="shared" si="1542"/>
        <v>142.80576433008304</v>
      </c>
      <c r="W3290" s="7">
        <v>39.729999999999997</v>
      </c>
      <c r="X3290" s="2">
        <f t="shared" si="1534"/>
        <v>70.886842501005233</v>
      </c>
      <c r="Y3290" s="7">
        <v>24.81</v>
      </c>
      <c r="Z3290" s="2">
        <f t="shared" si="1551"/>
        <v>218.39240477947928</v>
      </c>
      <c r="AA3290" s="7">
        <v>46.4</v>
      </c>
      <c r="AB3290" s="7">
        <v>89.1</v>
      </c>
      <c r="AF3290">
        <f t="shared" si="1535"/>
        <v>58.847991767950248</v>
      </c>
      <c r="AH3290" s="15">
        <f t="shared" si="1552"/>
        <v>1</v>
      </c>
      <c r="AI3290">
        <f t="shared" si="1543"/>
        <v>-979.04448364470375</v>
      </c>
      <c r="AJ3290">
        <f t="shared" si="1544"/>
        <v>332.76845088152186</v>
      </c>
      <c r="AK3290">
        <f t="shared" si="1545"/>
        <v>-2.2622990506848186</v>
      </c>
      <c r="AL3290">
        <f t="shared" si="1553"/>
        <v>-242568011.3022272</v>
      </c>
      <c r="AM3290">
        <f t="shared" si="1546"/>
        <v>214871.41571263189</v>
      </c>
      <c r="AN3290">
        <f t="shared" si="1547"/>
        <v>277.88830191597162</v>
      </c>
      <c r="AP3290" s="15">
        <v>1</v>
      </c>
      <c r="AQ3290">
        <f t="shared" si="1554"/>
        <v>297995251691712.63</v>
      </c>
      <c r="AR3290">
        <f t="shared" si="1555"/>
        <v>0.39003352640254274</v>
      </c>
      <c r="AS3290">
        <f t="shared" si="1556"/>
        <v>-1960248167167.9668</v>
      </c>
      <c r="AU3290">
        <f t="shared" si="1557"/>
        <v>497521865834257.38</v>
      </c>
      <c r="AV3290">
        <f t="shared" si="1548"/>
        <v>1.5292158783032797E+35</v>
      </c>
    </row>
    <row r="3291" spans="1:48" x14ac:dyDescent="0.3">
      <c r="A3291" s="4">
        <v>26.496300000000002</v>
      </c>
      <c r="B3291" s="4">
        <f t="shared" si="1549"/>
        <v>40</v>
      </c>
      <c r="C3291" s="7">
        <v>24.81</v>
      </c>
      <c r="D3291" s="2">
        <f t="shared" si="1550"/>
        <v>216.7227460806252</v>
      </c>
      <c r="E3291" s="6">
        <f t="shared" si="1536"/>
        <v>25.620571673416659</v>
      </c>
      <c r="F3291" s="2">
        <f t="shared" si="1558"/>
        <v>142.39424518222569</v>
      </c>
      <c r="G3291" s="7">
        <v>37.200000000000003</v>
      </c>
      <c r="H3291" s="3">
        <f t="shared" si="1533"/>
        <v>196.50941078816021</v>
      </c>
      <c r="J3291" s="7">
        <v>45.2</v>
      </c>
      <c r="K3291" s="2">
        <f t="shared" si="1537"/>
        <v>150.1094107881602</v>
      </c>
      <c r="L3291" s="7">
        <v>24.5</v>
      </c>
      <c r="M3291" s="2">
        <f t="shared" si="1538"/>
        <v>103.74057133418887</v>
      </c>
      <c r="N3291" s="7">
        <v>26.2</v>
      </c>
      <c r="O3291" s="2">
        <f t="shared" si="1539"/>
        <v>14.640571334188877</v>
      </c>
      <c r="Q3291" s="2">
        <f t="shared" si="1540"/>
        <v>59.57205572707948</v>
      </c>
      <c r="R3291" s="2">
        <f t="shared" si="1541"/>
        <v>172.58291504333934</v>
      </c>
      <c r="S3291" s="2">
        <v>32.665799999999997</v>
      </c>
      <c r="T3291" s="2">
        <v>90</v>
      </c>
      <c r="U3291" s="7">
        <v>38.5</v>
      </c>
      <c r="V3291" s="2">
        <f t="shared" si="1542"/>
        <v>142.49571108315891</v>
      </c>
      <c r="W3291" s="7">
        <v>39.729999999999997</v>
      </c>
      <c r="X3291" s="2">
        <f t="shared" si="1534"/>
        <v>70.592769640865313</v>
      </c>
      <c r="Y3291" s="7">
        <v>24.81</v>
      </c>
      <c r="Z3291" s="2">
        <f t="shared" si="1551"/>
        <v>218.52740477947927</v>
      </c>
      <c r="AA3291" s="7">
        <v>46.4</v>
      </c>
      <c r="AB3291" s="7">
        <v>89.1</v>
      </c>
      <c r="AF3291">
        <f t="shared" si="1535"/>
        <v>58.778420610155422</v>
      </c>
      <c r="AH3291" s="15">
        <f t="shared" si="1552"/>
        <v>1</v>
      </c>
      <c r="AI3291">
        <f t="shared" si="1543"/>
        <v>-755.54046483201364</v>
      </c>
      <c r="AJ3291">
        <f t="shared" si="1544"/>
        <v>338.3060893911308</v>
      </c>
      <c r="AK3291">
        <f t="shared" si="1545"/>
        <v>-2.2123751346192861</v>
      </c>
      <c r="AL3291">
        <f t="shared" si="1553"/>
        <v>-248323209.11115143</v>
      </c>
      <c r="AM3291">
        <f t="shared" si="1546"/>
        <v>225588.46067966768</v>
      </c>
      <c r="AN3291">
        <f t="shared" si="1547"/>
        <v>292.97666366370663</v>
      </c>
      <c r="AP3291" s="15">
        <v>1</v>
      </c>
      <c r="AQ3291">
        <f t="shared" si="1554"/>
        <v>148467593103000.22</v>
      </c>
      <c r="AR3291">
        <f t="shared" si="1555"/>
        <v>0.39373818403340632</v>
      </c>
      <c r="AS3291">
        <f t="shared" si="1556"/>
        <v>-1738872102099.8679</v>
      </c>
      <c r="AU3291">
        <f t="shared" si="1557"/>
        <v>202900671482075.84</v>
      </c>
      <c r="AV3291">
        <f t="shared" si="1548"/>
        <v>1.6826424289607053E+35</v>
      </c>
    </row>
    <row r="3292" spans="1:48" x14ac:dyDescent="0.3">
      <c r="A3292" s="4">
        <v>26.496300000000002</v>
      </c>
      <c r="B3292" s="4">
        <f t="shared" si="1549"/>
        <v>41</v>
      </c>
      <c r="C3292" s="7">
        <v>24.81</v>
      </c>
      <c r="D3292" s="2">
        <f t="shared" si="1550"/>
        <v>217.07274608062519</v>
      </c>
      <c r="E3292" s="6">
        <f t="shared" si="1536"/>
        <v>25.168239110253946</v>
      </c>
      <c r="F3292" s="2">
        <f t="shared" si="1558"/>
        <v>142.61122450833614</v>
      </c>
      <c r="G3292" s="7">
        <v>37.200000000000003</v>
      </c>
      <c r="H3292" s="3">
        <f t="shared" si="1533"/>
        <v>195.92249012603821</v>
      </c>
      <c r="J3292" s="7">
        <v>45.2</v>
      </c>
      <c r="K3292" s="2">
        <f t="shared" si="1537"/>
        <v>149.52249012603821</v>
      </c>
      <c r="L3292" s="7">
        <v>24.5</v>
      </c>
      <c r="M3292" s="2">
        <f t="shared" si="1538"/>
        <v>103.447910095515</v>
      </c>
      <c r="N3292" s="7">
        <v>26.2</v>
      </c>
      <c r="O3292" s="2">
        <f t="shared" si="1539"/>
        <v>14.347910095515005</v>
      </c>
      <c r="Q3292" s="2">
        <f t="shared" si="1540"/>
        <v>59.287855858742084</v>
      </c>
      <c r="R3292" s="2">
        <f t="shared" si="1541"/>
        <v>172.27511673002888</v>
      </c>
      <c r="S3292" s="2">
        <v>32.665799999999997</v>
      </c>
      <c r="T3292" s="2">
        <v>90</v>
      </c>
      <c r="U3292" s="7">
        <v>38.5</v>
      </c>
      <c r="V3292" s="2">
        <f t="shared" si="1542"/>
        <v>142.18734979689896</v>
      </c>
      <c r="W3292" s="7">
        <v>39.729999999999997</v>
      </c>
      <c r="X3292" s="2">
        <f t="shared" si="1534"/>
        <v>70.290866118439538</v>
      </c>
      <c r="Y3292" s="7">
        <v>24.81</v>
      </c>
      <c r="Z3292" s="2">
        <f t="shared" si="1551"/>
        <v>218.66240477947926</v>
      </c>
      <c r="AA3292" s="7">
        <v>46.4</v>
      </c>
      <c r="AB3292" s="7">
        <v>89.1</v>
      </c>
      <c r="AF3292">
        <f t="shared" si="1535"/>
        <v>58.707534720677842</v>
      </c>
      <c r="AH3292" s="15">
        <f t="shared" si="1552"/>
        <v>1</v>
      </c>
      <c r="AI3292">
        <f t="shared" si="1543"/>
        <v>-687.06124626048245</v>
      </c>
      <c r="AJ3292">
        <f t="shared" si="1544"/>
        <v>345.21971116418939</v>
      </c>
      <c r="AK3292">
        <f t="shared" si="1545"/>
        <v>-2.1658813621667385</v>
      </c>
      <c r="AL3292">
        <f t="shared" si="1553"/>
        <v>-254033848.66309932</v>
      </c>
      <c r="AM3292">
        <f t="shared" si="1546"/>
        <v>236880.90678588924</v>
      </c>
      <c r="AN3292">
        <f t="shared" si="1547"/>
        <v>307.94195421994169</v>
      </c>
      <c r="AP3292" s="15">
        <v>1</v>
      </c>
      <c r="AQ3292">
        <f t="shared" si="1554"/>
        <v>97372181197491.688</v>
      </c>
      <c r="AR3292">
        <f t="shared" si="1555"/>
        <v>0.39735437379052985</v>
      </c>
      <c r="AS3292">
        <f t="shared" si="1556"/>
        <v>563807343706.00073</v>
      </c>
      <c r="AU3292">
        <f t="shared" si="1557"/>
        <v>152602454175818.06</v>
      </c>
      <c r="AV3292">
        <f t="shared" si="1548"/>
        <v>1.8194675196901738E+35</v>
      </c>
    </row>
    <row r="3293" spans="1:48" x14ac:dyDescent="0.3">
      <c r="A3293" s="4">
        <v>26.496300000000002</v>
      </c>
      <c r="B3293" s="4">
        <f t="shared" si="1549"/>
        <v>42</v>
      </c>
      <c r="C3293" s="7">
        <v>24.81</v>
      </c>
      <c r="D3293" s="2">
        <f t="shared" si="1550"/>
        <v>217.42274608062519</v>
      </c>
      <c r="E3293" s="6">
        <f t="shared" si="1536"/>
        <v>24.714626488520956</v>
      </c>
      <c r="F3293" s="2">
        <f t="shared" si="1558"/>
        <v>142.817829272713</v>
      </c>
      <c r="G3293" s="7">
        <v>37.200000000000003</v>
      </c>
      <c r="H3293" s="3">
        <f t="shared" si="1533"/>
        <v>195.32741595093739</v>
      </c>
      <c r="J3293" s="7">
        <v>45.2</v>
      </c>
      <c r="K3293" s="2">
        <f t="shared" si="1537"/>
        <v>148.92741595093739</v>
      </c>
      <c r="L3293" s="7">
        <v>24.5</v>
      </c>
      <c r="M3293" s="2">
        <f t="shared" si="1538"/>
        <v>103.14816261010213</v>
      </c>
      <c r="N3293" s="7">
        <v>26.2</v>
      </c>
      <c r="O3293" s="2">
        <f t="shared" si="1539"/>
        <v>14.048162610102139</v>
      </c>
      <c r="Q3293" s="2">
        <f t="shared" si="1540"/>
        <v>58.997829836308519</v>
      </c>
      <c r="R3293" s="2">
        <f t="shared" si="1541"/>
        <v>171.95973511503033</v>
      </c>
      <c r="S3293" s="2">
        <v>32.665799999999997</v>
      </c>
      <c r="T3293" s="2">
        <v>90</v>
      </c>
      <c r="U3293" s="7">
        <v>38.5</v>
      </c>
      <c r="V3293" s="2">
        <f t="shared" si="1542"/>
        <v>141.88082894105355</v>
      </c>
      <c r="W3293" s="7">
        <v>39.729999999999997</v>
      </c>
      <c r="X3293" s="2">
        <f t="shared" si="1534"/>
        <v>69.98125153305935</v>
      </c>
      <c r="Y3293" s="7">
        <v>24.81</v>
      </c>
      <c r="Z3293" s="2">
        <f t="shared" si="1551"/>
        <v>218.79740477947925</v>
      </c>
      <c r="AA3293" s="7">
        <v>46.4</v>
      </c>
      <c r="AB3293" s="7">
        <v>89.1</v>
      </c>
      <c r="AF3293">
        <f t="shared" si="1535"/>
        <v>58.635261937846593</v>
      </c>
      <c r="AH3293" s="15">
        <f t="shared" si="1552"/>
        <v>1</v>
      </c>
      <c r="AI3293">
        <f t="shared" si="1543"/>
        <v>-875.47517627442539</v>
      </c>
      <c r="AJ3293">
        <f t="shared" si="1544"/>
        <v>349.59457282306261</v>
      </c>
      <c r="AK3293">
        <f t="shared" si="1545"/>
        <v>-2.1225697507659511</v>
      </c>
      <c r="AL3293">
        <f t="shared" si="1553"/>
        <v>-258449913.82502741</v>
      </c>
      <c r="AM3293">
        <f t="shared" si="1546"/>
        <v>247605.00869648973</v>
      </c>
      <c r="AN3293">
        <f t="shared" si="1547"/>
        <v>322.76879682175615</v>
      </c>
      <c r="AP3293" s="15">
        <v>1</v>
      </c>
      <c r="AQ3293">
        <f t="shared" si="1554"/>
        <v>144138747770021.34</v>
      </c>
      <c r="AR3293">
        <f t="shared" si="1555"/>
        <v>0.40088469548068878</v>
      </c>
      <c r="AS3293">
        <f t="shared" si="1556"/>
        <v>2528083521433.7002</v>
      </c>
      <c r="AU3293">
        <f t="shared" si="1557"/>
        <v>352804133378593.13</v>
      </c>
      <c r="AV3293">
        <f t="shared" si="1548"/>
        <v>1.8992659439528568E+35</v>
      </c>
    </row>
    <row r="3294" spans="1:48" x14ac:dyDescent="0.3">
      <c r="A3294" s="4">
        <v>26.496300000000002</v>
      </c>
      <c r="B3294" s="4">
        <f t="shared" si="1549"/>
        <v>43</v>
      </c>
      <c r="C3294" s="7">
        <v>24.81</v>
      </c>
      <c r="D3294" s="2">
        <f t="shared" si="1550"/>
        <v>217.77274608062518</v>
      </c>
      <c r="E3294" s="6">
        <f t="shared" si="1536"/>
        <v>24.259804061371895</v>
      </c>
      <c r="F3294" s="2">
        <f t="shared" si="1558"/>
        <v>143.01344742826635</v>
      </c>
      <c r="G3294" s="7">
        <v>37.200000000000003</v>
      </c>
      <c r="H3294" s="3">
        <f t="shared" si="1533"/>
        <v>194.72430732978535</v>
      </c>
      <c r="J3294" s="7">
        <v>45.2</v>
      </c>
      <c r="K3294" s="2">
        <f t="shared" si="1537"/>
        <v>148.32430732978534</v>
      </c>
      <c r="L3294" s="7">
        <v>24.5</v>
      </c>
      <c r="M3294" s="2">
        <f t="shared" si="1538"/>
        <v>102.84134084876592</v>
      </c>
      <c r="N3294" s="7">
        <v>26.2</v>
      </c>
      <c r="O3294" s="2">
        <f t="shared" si="1539"/>
        <v>13.74134084876593</v>
      </c>
      <c r="Q3294" s="2">
        <f t="shared" si="1540"/>
        <v>58.701957646737469</v>
      </c>
      <c r="R3294" s="2">
        <f t="shared" si="1541"/>
        <v>171.63675572962239</v>
      </c>
      <c r="S3294" s="2">
        <v>32.665799999999997</v>
      </c>
      <c r="T3294" s="2">
        <v>90</v>
      </c>
      <c r="U3294" s="7">
        <v>38.5</v>
      </c>
      <c r="V3294" s="2">
        <f t="shared" si="1542"/>
        <v>141.57630642970577</v>
      </c>
      <c r="W3294" s="7">
        <v>39.729999999999997</v>
      </c>
      <c r="X3294" s="2">
        <f t="shared" si="1534"/>
        <v>69.664046805530148</v>
      </c>
      <c r="Y3294" s="7">
        <v>24.81</v>
      </c>
      <c r="Z3294" s="2">
        <f t="shared" si="1551"/>
        <v>218.93240477947924</v>
      </c>
      <c r="AA3294" s="7">
        <v>46.4</v>
      </c>
      <c r="AB3294" s="7">
        <v>89.1</v>
      </c>
      <c r="AF3294">
        <f t="shared" si="1535"/>
        <v>58.561529131615245</v>
      </c>
      <c r="AH3294" s="15">
        <f t="shared" si="1552"/>
        <v>1</v>
      </c>
      <c r="AI3294">
        <f t="shared" si="1543"/>
        <v>-926.65666087780062</v>
      </c>
      <c r="AJ3294">
        <f t="shared" si="1544"/>
        <v>354.6296865063606</v>
      </c>
      <c r="AK3294">
        <f t="shared" si="1545"/>
        <v>-2.0822205268424989</v>
      </c>
      <c r="AL3294">
        <f t="shared" si="1553"/>
        <v>-262544438.25584432</v>
      </c>
      <c r="AM3294">
        <f t="shared" si="1546"/>
        <v>258674.7884183235</v>
      </c>
      <c r="AN3294">
        <f t="shared" si="1547"/>
        <v>337.44187036140204</v>
      </c>
      <c r="AP3294" s="15">
        <v>1</v>
      </c>
      <c r="AQ3294">
        <f t="shared" si="1554"/>
        <v>-19082048579086.07</v>
      </c>
      <c r="AR3294">
        <f t="shared" si="1555"/>
        <v>0.40433080155469975</v>
      </c>
      <c r="AS3294">
        <f t="shared" si="1556"/>
        <v>1803894209612.9624</v>
      </c>
      <c r="AU3294">
        <f t="shared" si="1557"/>
        <v>438107328734383.75</v>
      </c>
      <c r="AV3294">
        <f t="shared" si="1548"/>
        <v>1.9802352613039652E+35</v>
      </c>
    </row>
    <row r="3295" spans="1:48" x14ac:dyDescent="0.3">
      <c r="A3295" s="4">
        <v>26.496300000000002</v>
      </c>
      <c r="B3295" s="4">
        <f t="shared" si="1549"/>
        <v>44</v>
      </c>
      <c r="C3295" s="7">
        <v>24.81</v>
      </c>
      <c r="D3295" s="2">
        <f t="shared" si="1550"/>
        <v>218.12274608062518</v>
      </c>
      <c r="E3295" s="6">
        <f t="shared" si="1536"/>
        <v>23.803845001977077</v>
      </c>
      <c r="F3295" s="2">
        <f t="shared" si="1558"/>
        <v>143.19741922549656</v>
      </c>
      <c r="G3295" s="7">
        <v>37.200000000000003</v>
      </c>
      <c r="H3295" s="3">
        <f t="shared" si="1533"/>
        <v>194.11328371345036</v>
      </c>
      <c r="J3295" s="7">
        <v>45.2</v>
      </c>
      <c r="K3295" s="2">
        <f t="shared" si="1537"/>
        <v>147.71328371345035</v>
      </c>
      <c r="L3295" s="7">
        <v>24.5</v>
      </c>
      <c r="M3295" s="2">
        <f t="shared" si="1538"/>
        <v>102.5274555589329</v>
      </c>
      <c r="N3295" s="7">
        <v>26.2</v>
      </c>
      <c r="O3295" s="2">
        <f t="shared" si="1539"/>
        <v>13.427455558932905</v>
      </c>
      <c r="Q3295" s="2">
        <f t="shared" si="1540"/>
        <v>58.400222448423222</v>
      </c>
      <c r="R3295" s="2">
        <f t="shared" si="1541"/>
        <v>171.30616097528409</v>
      </c>
      <c r="S3295" s="2">
        <v>32.665799999999997</v>
      </c>
      <c r="T3295" s="2">
        <v>90</v>
      </c>
      <c r="U3295" s="7">
        <v>38.5</v>
      </c>
      <c r="V3295" s="2">
        <f t="shared" si="1542"/>
        <v>141.2739504931524</v>
      </c>
      <c r="W3295" s="7">
        <v>39.729999999999997</v>
      </c>
      <c r="X3295" s="2">
        <f t="shared" si="1534"/>
        <v>69.339374089619071</v>
      </c>
      <c r="Y3295" s="7">
        <v>24.81</v>
      </c>
      <c r="Z3295" s="2">
        <f t="shared" si="1551"/>
        <v>219.06740477947923</v>
      </c>
      <c r="AA3295" s="7">
        <v>46.4</v>
      </c>
      <c r="AB3295" s="7">
        <v>89.1</v>
      </c>
      <c r="AF3295">
        <f t="shared" si="1535"/>
        <v>58.486262247497564</v>
      </c>
      <c r="AH3295" s="15">
        <f t="shared" si="1552"/>
        <v>1</v>
      </c>
      <c r="AI3295">
        <f t="shared" si="1543"/>
        <v>-754.50668395770856</v>
      </c>
      <c r="AJ3295">
        <f t="shared" si="1544"/>
        <v>359.55250711010689</v>
      </c>
      <c r="AK3295">
        <f t="shared" si="1545"/>
        <v>-2.044638592016538</v>
      </c>
      <c r="AL3295">
        <f t="shared" si="1553"/>
        <v>-266050269.34819007</v>
      </c>
      <c r="AM3295">
        <f t="shared" si="1546"/>
        <v>269854.51467537449</v>
      </c>
      <c r="AN3295">
        <f t="shared" si="1547"/>
        <v>351.94594959783808</v>
      </c>
      <c r="AP3295" s="15">
        <v>1</v>
      </c>
      <c r="AQ3295">
        <f t="shared" si="1554"/>
        <v>-101322352512594.91</v>
      </c>
      <c r="AR3295">
        <f t="shared" si="1555"/>
        <v>0.40769485868984007</v>
      </c>
      <c r="AS3295">
        <f t="shared" si="1556"/>
        <v>-1102429876152.2505</v>
      </c>
      <c r="AU3295">
        <f t="shared" si="1557"/>
        <v>227022990704369.94</v>
      </c>
      <c r="AV3295">
        <f t="shared" si="1548"/>
        <v>2.070103672043888E+35</v>
      </c>
    </row>
    <row r="3296" spans="1:48" x14ac:dyDescent="0.3">
      <c r="A3296" s="4">
        <v>26.496300000000002</v>
      </c>
      <c r="B3296" s="4">
        <f t="shared" si="1549"/>
        <v>45</v>
      </c>
      <c r="C3296" s="7">
        <v>24.81</v>
      </c>
      <c r="D3296" s="2">
        <f t="shared" si="1550"/>
        <v>218.47274608062517</v>
      </c>
      <c r="E3296" s="6">
        <f t="shared" si="1536"/>
        <v>23.346825680411044</v>
      </c>
      <c r="F3296" s="2">
        <f t="shared" si="1558"/>
        <v>143.36903259675728</v>
      </c>
      <c r="G3296" s="7">
        <v>37.200000000000003</v>
      </c>
      <c r="H3296" s="3">
        <f t="shared" si="1533"/>
        <v>193.49446479241155</v>
      </c>
      <c r="J3296" s="7">
        <v>45.2</v>
      </c>
      <c r="K3296" s="2">
        <f t="shared" si="1537"/>
        <v>147.09446479241154</v>
      </c>
      <c r="L3296" s="7">
        <v>24.5</v>
      </c>
      <c r="M3296" s="2">
        <f t="shared" si="1538"/>
        <v>102.20651618659878</v>
      </c>
      <c r="N3296" s="7">
        <v>26.2</v>
      </c>
      <c r="O3296" s="2">
        <f t="shared" si="1539"/>
        <v>13.106516186598782</v>
      </c>
      <c r="Q3296" s="2">
        <f t="shared" si="1540"/>
        <v>58.09261061741018</v>
      </c>
      <c r="R3296" s="2">
        <f t="shared" si="1541"/>
        <v>170.96792988640578</v>
      </c>
      <c r="S3296" s="2">
        <v>32.665799999999997</v>
      </c>
      <c r="T3296" s="2">
        <v>90</v>
      </c>
      <c r="U3296" s="7">
        <v>38.5</v>
      </c>
      <c r="V3296" s="2">
        <f t="shared" si="1542"/>
        <v>140.97394063896991</v>
      </c>
      <c r="W3296" s="7">
        <v>39.729999999999997</v>
      </c>
      <c r="X3296" s="2">
        <f t="shared" si="1534"/>
        <v>69.007356686679174</v>
      </c>
      <c r="Y3296" s="7">
        <v>24.81</v>
      </c>
      <c r="Z3296" s="2">
        <f t="shared" si="1551"/>
        <v>219.20240477947922</v>
      </c>
      <c r="AA3296" s="7">
        <v>46.4</v>
      </c>
      <c r="AB3296" s="7">
        <v>89.1</v>
      </c>
      <c r="AF3296">
        <f t="shared" si="1535"/>
        <v>58.409386348577186</v>
      </c>
      <c r="AH3296" s="15">
        <f t="shared" si="1552"/>
        <v>1</v>
      </c>
      <c r="AI3296">
        <f t="shared" si="1543"/>
        <v>-785.1724682955271</v>
      </c>
      <c r="AJ3296">
        <f t="shared" si="1544"/>
        <v>364.1886781179424</v>
      </c>
      <c r="AK3296">
        <f t="shared" si="1545"/>
        <v>-2.0096505418221615</v>
      </c>
      <c r="AL3296">
        <f t="shared" si="1553"/>
        <v>-268892084.45910156</v>
      </c>
      <c r="AM3296">
        <f t="shared" si="1546"/>
        <v>281079.8880096603</v>
      </c>
      <c r="AN3296">
        <f t="shared" si="1547"/>
        <v>366.26594750273847</v>
      </c>
      <c r="AP3296" s="15">
        <v>1</v>
      </c>
      <c r="AQ3296">
        <f t="shared" si="1554"/>
        <v>-187322646277427.5</v>
      </c>
      <c r="AR3296">
        <f t="shared" si="1555"/>
        <v>0.41097893811838565</v>
      </c>
      <c r="AS3296">
        <f t="shared" si="1556"/>
        <v>-3064166327216.6929</v>
      </c>
      <c r="AU3296">
        <f t="shared" si="1557"/>
        <v>265371660348026.34</v>
      </c>
      <c r="AV3296">
        <f t="shared" si="1548"/>
        <v>2.1143528149532959E+35</v>
      </c>
    </row>
    <row r="3297" spans="1:48" x14ac:dyDescent="0.3">
      <c r="A3297" s="4">
        <v>26.496300000000002</v>
      </c>
      <c r="B3297" s="4">
        <f t="shared" si="1549"/>
        <v>46</v>
      </c>
      <c r="C3297" s="7">
        <v>24.81</v>
      </c>
      <c r="D3297" s="2">
        <f t="shared" si="1550"/>
        <v>218.82274608062517</v>
      </c>
      <c r="E3297" s="6">
        <f t="shared" si="1536"/>
        <v>22.888825974250992</v>
      </c>
      <c r="F3297" s="2">
        <f t="shared" si="1558"/>
        <v>143.52751801185971</v>
      </c>
      <c r="G3297" s="7">
        <v>37.200000000000003</v>
      </c>
      <c r="H3297" s="3">
        <f t="shared" si="1533"/>
        <v>192.86797033716235</v>
      </c>
      <c r="J3297" s="7">
        <v>45.2</v>
      </c>
      <c r="K3297" s="2">
        <f t="shared" si="1537"/>
        <v>146.46797033716234</v>
      </c>
      <c r="L3297" s="7">
        <v>24.5</v>
      </c>
      <c r="M3297" s="2">
        <f t="shared" si="1538"/>
        <v>101.87853079299333</v>
      </c>
      <c r="N3297" s="7">
        <v>26.2</v>
      </c>
      <c r="O3297" s="2">
        <f t="shared" si="1539"/>
        <v>12.778530792993337</v>
      </c>
      <c r="Q3297" s="2">
        <f t="shared" si="1540"/>
        <v>57.779111785394328</v>
      </c>
      <c r="R3297" s="2">
        <f t="shared" si="1541"/>
        <v>170.62203787346547</v>
      </c>
      <c r="S3297" s="2">
        <v>32.665799999999997</v>
      </c>
      <c r="T3297" s="2">
        <v>90</v>
      </c>
      <c r="U3297" s="7">
        <v>38.5</v>
      </c>
      <c r="V3297" s="2">
        <f t="shared" si="1542"/>
        <v>140.67646871227242</v>
      </c>
      <c r="W3297" s="7">
        <v>39.729999999999997</v>
      </c>
      <c r="X3297" s="2">
        <f t="shared" si="1534"/>
        <v>68.668118963592747</v>
      </c>
      <c r="Y3297" s="7">
        <v>24.81</v>
      </c>
      <c r="Z3297" s="2">
        <f t="shared" si="1551"/>
        <v>219.33740477947921</v>
      </c>
      <c r="AA3297" s="7">
        <v>46.4</v>
      </c>
      <c r="AB3297" s="7">
        <v>89.1</v>
      </c>
      <c r="AF3297">
        <f t="shared" si="1535"/>
        <v>58.330825655528827</v>
      </c>
      <c r="AH3297" s="15">
        <f t="shared" si="1552"/>
        <v>1</v>
      </c>
      <c r="AI3297">
        <f t="shared" si="1543"/>
        <v>-1063.9578515161134</v>
      </c>
      <c r="AJ3297">
        <f t="shared" si="1544"/>
        <v>368.64856470293989</v>
      </c>
      <c r="AK3297">
        <f t="shared" si="1545"/>
        <v>-1.9771021425768676</v>
      </c>
      <c r="AL3297">
        <f t="shared" si="1553"/>
        <v>-271079641.60596007</v>
      </c>
      <c r="AM3297">
        <f t="shared" si="1546"/>
        <v>292369.7742023663</v>
      </c>
      <c r="AN3297">
        <f t="shared" si="1547"/>
        <v>380.38695987391009</v>
      </c>
      <c r="AP3297" s="15">
        <v>1</v>
      </c>
      <c r="AQ3297">
        <f t="shared" si="1554"/>
        <v>-594185944831992.38</v>
      </c>
      <c r="AR3297">
        <f t="shared" si="1555"/>
        <v>0.41418506575107422</v>
      </c>
      <c r="AS3297">
        <f t="shared" si="1556"/>
        <v>-1702704070046.4316</v>
      </c>
      <c r="AU3297">
        <f t="shared" si="1557"/>
        <v>744164196468629.75</v>
      </c>
      <c r="AV3297">
        <f t="shared" si="1548"/>
        <v>2.0947313213591185E+35</v>
      </c>
    </row>
    <row r="3298" spans="1:48" x14ac:dyDescent="0.3">
      <c r="A3298" s="4">
        <v>26.496300000000002</v>
      </c>
      <c r="B3298" s="4">
        <f t="shared" si="1549"/>
        <v>47</v>
      </c>
      <c r="C3298" s="7">
        <v>24.81</v>
      </c>
      <c r="D3298" s="2">
        <f t="shared" si="1550"/>
        <v>219.17274608062516</v>
      </c>
      <c r="E3298" s="6">
        <f t="shared" si="1536"/>
        <v>22.42992961761346</v>
      </c>
      <c r="F3298" s="2">
        <f t="shared" si="1558"/>
        <v>143.67204273593364</v>
      </c>
      <c r="G3298" s="7">
        <v>37.200000000000003</v>
      </c>
      <c r="H3298" s="3">
        <f t="shared" si="1533"/>
        <v>192.2339200207557</v>
      </c>
      <c r="J3298" s="7">
        <v>45.2</v>
      </c>
      <c r="K3298" s="2">
        <f t="shared" si="1537"/>
        <v>145.8339200207557</v>
      </c>
      <c r="L3298" s="7">
        <v>24.5</v>
      </c>
      <c r="M3298" s="2">
        <f t="shared" si="1538"/>
        <v>101.543505964377</v>
      </c>
      <c r="N3298" s="7">
        <v>26.2</v>
      </c>
      <c r="O3298" s="2">
        <f t="shared" si="1539"/>
        <v>12.44350596437701</v>
      </c>
      <c r="Q3298" s="2">
        <f t="shared" si="1540"/>
        <v>57.459718868347089</v>
      </c>
      <c r="R3298" s="2">
        <f t="shared" si="1541"/>
        <v>170.26845644394442</v>
      </c>
      <c r="S3298" s="2">
        <v>32.665799999999997</v>
      </c>
      <c r="T3298" s="2">
        <v>90</v>
      </c>
      <c r="U3298" s="7">
        <v>38.5</v>
      </c>
      <c r="V3298" s="2">
        <f t="shared" si="1542"/>
        <v>140.38174006627784</v>
      </c>
      <c r="W3298" s="7">
        <v>39.729999999999997</v>
      </c>
      <c r="X3298" s="2">
        <f t="shared" si="1534"/>
        <v>68.321786274199042</v>
      </c>
      <c r="Y3298" s="7">
        <v>24.81</v>
      </c>
      <c r="Z3298" s="2">
        <f t="shared" si="1551"/>
        <v>219.47240477947921</v>
      </c>
      <c r="AA3298" s="7">
        <v>46.4</v>
      </c>
      <c r="AB3298" s="7">
        <v>89.1</v>
      </c>
      <c r="AF3298">
        <f t="shared" si="1535"/>
        <v>58.250503584598043</v>
      </c>
      <c r="AH3298" s="15">
        <f t="shared" si="1552"/>
        <v>1</v>
      </c>
      <c r="AI3298">
        <f t="shared" si="1543"/>
        <v>-1114.7065069258902</v>
      </c>
      <c r="AJ3298">
        <f t="shared" si="1544"/>
        <v>373.22152499394053</v>
      </c>
      <c r="AK3298">
        <f t="shared" si="1545"/>
        <v>-1.9468561904989385</v>
      </c>
      <c r="AL3298">
        <f t="shared" si="1553"/>
        <v>-272669240.81579465</v>
      </c>
      <c r="AM3298">
        <f t="shared" si="1546"/>
        <v>303796.93890829093</v>
      </c>
      <c r="AN3298">
        <f t="shared" si="1547"/>
        <v>394.29431237430902</v>
      </c>
      <c r="AP3298" s="15">
        <v>1</v>
      </c>
      <c r="AQ3298">
        <f t="shared" si="1554"/>
        <v>-430901350690609.44</v>
      </c>
      <c r="AR3298">
        <f t="shared" si="1555"/>
        <v>0.41731523833463346</v>
      </c>
      <c r="AS3298">
        <f t="shared" si="1556"/>
        <v>1757370191529.5601</v>
      </c>
      <c r="AU3298">
        <f t="shared" si="1557"/>
        <v>887363184214201.25</v>
      </c>
      <c r="AV3298">
        <f t="shared" si="1548"/>
        <v>2.0848209230213416E+35</v>
      </c>
    </row>
    <row r="3299" spans="1:48" x14ac:dyDescent="0.3">
      <c r="A3299" s="4">
        <v>26.496300000000002</v>
      </c>
      <c r="B3299" s="4">
        <f t="shared" si="1549"/>
        <v>48</v>
      </c>
      <c r="C3299" s="7">
        <v>24.81</v>
      </c>
      <c r="D3299" s="2">
        <f t="shared" si="1550"/>
        <v>219.52274608062515</v>
      </c>
      <c r="E3299" s="6">
        <f t="shared" si="1536"/>
        <v>21.970224594108387</v>
      </c>
      <c r="F3299" s="2">
        <f t="shared" si="1558"/>
        <v>143.80170441052286</v>
      </c>
      <c r="G3299" s="7">
        <v>37.200000000000003</v>
      </c>
      <c r="H3299" s="3">
        <f t="shared" si="1533"/>
        <v>191.59243322037878</v>
      </c>
      <c r="J3299" s="7">
        <v>45.2</v>
      </c>
      <c r="K3299" s="2">
        <f t="shared" si="1537"/>
        <v>145.19243322037877</v>
      </c>
      <c r="L3299" s="7">
        <v>24.5</v>
      </c>
      <c r="M3299" s="2">
        <f t="shared" si="1538"/>
        <v>101.20144671290672</v>
      </c>
      <c r="N3299" s="7">
        <v>26.2</v>
      </c>
      <c r="O3299" s="2">
        <f t="shared" si="1539"/>
        <v>12.101446712906721</v>
      </c>
      <c r="Q3299" s="2">
        <f t="shared" si="1540"/>
        <v>57.134428084379664</v>
      </c>
      <c r="R3299" s="2">
        <f>ACOS(((C3299*COS(D3299*PI()/180))+(J3299*COS(K3299*PI()/180)))/Q3299)*(180/PI())</f>
        <v>169.90715289775002</v>
      </c>
      <c r="S3299" s="2">
        <v>32.665799999999997</v>
      </c>
      <c r="T3299" s="2">
        <v>90</v>
      </c>
      <c r="U3299" s="7">
        <v>38.5</v>
      </c>
      <c r="V3299" s="2">
        <f t="shared" si="1542"/>
        <v>140.08997485550009</v>
      </c>
      <c r="W3299" s="7">
        <v>39.729999999999997</v>
      </c>
      <c r="X3299" s="2">
        <f t="shared" si="1534"/>
        <v>67.968484884356627</v>
      </c>
      <c r="Y3299" s="7">
        <v>24.81</v>
      </c>
      <c r="Z3299" s="2">
        <f t="shared" si="1551"/>
        <v>219.6074047794792</v>
      </c>
      <c r="AA3299" s="7">
        <v>46.4</v>
      </c>
      <c r="AB3299" s="7">
        <v>89.1</v>
      </c>
      <c r="AF3299">
        <f t="shared" si="1535"/>
        <v>58.168342783494438</v>
      </c>
      <c r="AH3299" s="15">
        <f t="shared" si="1552"/>
        <v>1</v>
      </c>
      <c r="AI3299">
        <f t="shared" si="1543"/>
        <v>-929.05919264905401</v>
      </c>
      <c r="AJ3299">
        <f t="shared" si="1544"/>
        <v>376.35128839435515</v>
      </c>
      <c r="AK3299">
        <f t="shared" si="1545"/>
        <v>-1.9187906917359532</v>
      </c>
      <c r="AL3299">
        <f t="shared" si="1553"/>
        <v>-273226030.30586368</v>
      </c>
      <c r="AM3299">
        <f t="shared" si="1546"/>
        <v>314878.55618979555</v>
      </c>
      <c r="AN3299">
        <f t="shared" si="1547"/>
        <v>407.97361018411391</v>
      </c>
      <c r="AP3299" s="15">
        <v>1</v>
      </c>
      <c r="AQ3299">
        <f t="shared" si="1554"/>
        <v>17555328508028.168</v>
      </c>
      <c r="AR3299">
        <f t="shared" si="1555"/>
        <v>0.42037159819495173</v>
      </c>
      <c r="AS3299">
        <f t="shared" si="1556"/>
        <v>3499611701784.8945</v>
      </c>
      <c r="AU3299">
        <f t="shared" si="1557"/>
        <v>490041269268507.88</v>
      </c>
      <c r="AV3299">
        <f t="shared" si="1548"/>
        <v>2.088455171185413E+35</v>
      </c>
    </row>
    <row r="3300" spans="1:48" x14ac:dyDescent="0.3">
      <c r="A3300" s="4">
        <v>26.496300000000002</v>
      </c>
      <c r="B3300" s="4">
        <f t="shared" si="1549"/>
        <v>49</v>
      </c>
      <c r="C3300" s="7">
        <v>24.81</v>
      </c>
      <c r="D3300" s="2">
        <f t="shared" si="1550"/>
        <v>219.87274608062515</v>
      </c>
      <c r="E3300" s="6">
        <f t="shared" si="1536"/>
        <v>21.509803580073605</v>
      </c>
      <c r="F3300" s="2">
        <f t="shared" si="1558"/>
        <v>143.91552386744544</v>
      </c>
      <c r="G3300" s="7">
        <v>37.200000000000003</v>
      </c>
      <c r="H3300" s="3">
        <f t="shared" si="1533"/>
        <v>190.94362879421055</v>
      </c>
      <c r="J3300" s="7">
        <v>45.2</v>
      </c>
      <c r="K3300" s="2">
        <f t="shared" si="1537"/>
        <v>144.54362879421055</v>
      </c>
      <c r="L3300" s="7">
        <v>24.5</v>
      </c>
      <c r="M3300" s="2">
        <f t="shared" si="1538"/>
        <v>100.85235636587254</v>
      </c>
      <c r="N3300" s="7">
        <v>26.2</v>
      </c>
      <c r="O3300" s="2">
        <f t="shared" si="1539"/>
        <v>11.752356365872544</v>
      </c>
      <c r="Q3300" s="2">
        <f t="shared" si="1540"/>
        <v>56.803238959199625</v>
      </c>
      <c r="R3300" s="2">
        <f t="shared" ref="R3300:R3363" si="1559">ACOS(((C3300*COS(D3300*PI()/180))+(J3300*COS(K3300*PI()/180)))/Q3300)*(180/PI())</f>
        <v>169.53808999329848</v>
      </c>
      <c r="S3300" s="2">
        <v>32.665799999999997</v>
      </c>
      <c r="T3300" s="2">
        <v>90</v>
      </c>
      <c r="U3300" s="7">
        <v>38.5</v>
      </c>
      <c r="V3300" s="2">
        <f t="shared" si="1542"/>
        <v>139.80140946516508</v>
      </c>
      <c r="W3300" s="7">
        <v>39.729999999999997</v>
      </c>
      <c r="X3300" s="2">
        <f t="shared" si="1534"/>
        <v>67.608341900774718</v>
      </c>
      <c r="Y3300" s="7">
        <v>24.81</v>
      </c>
      <c r="Z3300" s="2">
        <f t="shared" si="1551"/>
        <v>219.74240477947919</v>
      </c>
      <c r="AA3300" s="7">
        <v>46.4</v>
      </c>
      <c r="AB3300" s="7">
        <v>89.1</v>
      </c>
      <c r="AF3300">
        <f t="shared" si="1535"/>
        <v>58.084265165157426</v>
      </c>
      <c r="AH3300" s="15">
        <f t="shared" si="1552"/>
        <v>1</v>
      </c>
      <c r="AI3300">
        <f t="shared" si="1543"/>
        <v>-1001.5399724588631</v>
      </c>
      <c r="AJ3300">
        <f t="shared" si="1544"/>
        <v>380.48298501775787</v>
      </c>
      <c r="AK3300">
        <f t="shared" si="1545"/>
        <v>-1.8927973135432687</v>
      </c>
      <c r="AL3300">
        <f t="shared" si="1553"/>
        <v>-273382833.25213051</v>
      </c>
      <c r="AM3300">
        <f t="shared" si="1546"/>
        <v>326335.19230543124</v>
      </c>
      <c r="AN3300">
        <f t="shared" si="1547"/>
        <v>421.41079048749162</v>
      </c>
      <c r="AP3300" s="15">
        <v>1</v>
      </c>
      <c r="AQ3300">
        <f t="shared" si="1554"/>
        <v>339576297145812.44</v>
      </c>
      <c r="AR3300">
        <f t="shared" si="1555"/>
        <v>0.4233559174544077</v>
      </c>
      <c r="AS3300">
        <f t="shared" si="1556"/>
        <v>1420833926248.624</v>
      </c>
      <c r="AU3300">
        <f t="shared" si="1557"/>
        <v>638338762408935.63</v>
      </c>
      <c r="AV3300">
        <f t="shared" si="1548"/>
        <v>2.0285087997475574E+35</v>
      </c>
    </row>
    <row r="3301" spans="1:48" x14ac:dyDescent="0.3">
      <c r="A3301" s="4">
        <v>26.496300000000002</v>
      </c>
      <c r="B3301" s="4">
        <f t="shared" si="1549"/>
        <v>50</v>
      </c>
      <c r="C3301" s="7">
        <v>24.81</v>
      </c>
      <c r="D3301" s="2">
        <f t="shared" si="1550"/>
        <v>220.22274608062514</v>
      </c>
      <c r="E3301" s="6">
        <f t="shared" si="1536"/>
        <v>21.048764445494538</v>
      </c>
      <c r="F3301" s="2">
        <f t="shared" si="1558"/>
        <v>144.01243707177849</v>
      </c>
      <c r="G3301" s="7">
        <v>37.200000000000003</v>
      </c>
      <c r="H3301" s="3">
        <f t="shared" si="1533"/>
        <v>190.28762482905611</v>
      </c>
      <c r="J3301" s="7">
        <v>45.2</v>
      </c>
      <c r="K3301" s="2">
        <f t="shared" si="1537"/>
        <v>143.88762482905611</v>
      </c>
      <c r="L3301" s="7">
        <v>24.5</v>
      </c>
      <c r="M3301" s="2">
        <f t="shared" si="1538"/>
        <v>100.49623643979913</v>
      </c>
      <c r="N3301" s="7">
        <v>26.2</v>
      </c>
      <c r="O3301" s="2">
        <f t="shared" si="1539"/>
        <v>11.396236439799139</v>
      </c>
      <c r="Q3301" s="2">
        <f t="shared" si="1540"/>
        <v>56.466154317189975</v>
      </c>
      <c r="R3301" s="2">
        <f t="shared" si="1559"/>
        <v>169.16122557966631</v>
      </c>
      <c r="S3301" s="2">
        <v>32.665799999999997</v>
      </c>
      <c r="T3301" s="2">
        <v>90</v>
      </c>
      <c r="U3301" s="7">
        <v>38.5</v>
      </c>
      <c r="V3301" s="2">
        <f t="shared" si="1542"/>
        <v>139.51629809179624</v>
      </c>
      <c r="W3301" s="7">
        <v>39.729999999999997</v>
      </c>
      <c r="X3301" s="2">
        <f t="shared" si="1534"/>
        <v>67.241485203733305</v>
      </c>
      <c r="Y3301" s="7">
        <v>24.81</v>
      </c>
      <c r="Z3301" s="2">
        <f t="shared" si="1551"/>
        <v>219.87740477947918</v>
      </c>
      <c r="AA3301" s="7">
        <v>46.4</v>
      </c>
      <c r="AB3301" s="7">
        <v>89.1</v>
      </c>
      <c r="AF3301">
        <f t="shared" si="1535"/>
        <v>57.99819193935042</v>
      </c>
      <c r="AH3301" s="15">
        <f t="shared" si="1552"/>
        <v>1</v>
      </c>
      <c r="AI3301">
        <f t="shared" si="1543"/>
        <v>-1255.0849184703688</v>
      </c>
      <c r="AJ3301">
        <f t="shared" si="1544"/>
        <v>382.92731959978136</v>
      </c>
      <c r="AK3301">
        <f t="shared" si="1545"/>
        <v>-1.868780066117063</v>
      </c>
      <c r="AL3301">
        <f t="shared" si="1553"/>
        <v>-272432100.84218335</v>
      </c>
      <c r="AM3301">
        <f t="shared" si="1546"/>
        <v>337336.77211483824</v>
      </c>
      <c r="AN3301">
        <f t="shared" si="1547"/>
        <v>434.59217805493256</v>
      </c>
      <c r="AP3301" s="15">
        <v>1</v>
      </c>
      <c r="AQ3301">
        <f t="shared" si="1554"/>
        <v>1237384172484201.8</v>
      </c>
      <c r="AR3301">
        <f t="shared" si="1555"/>
        <v>0.42627038738343859</v>
      </c>
      <c r="AS3301">
        <f t="shared" si="1556"/>
        <v>-2424870282071.2383</v>
      </c>
      <c r="AU3301">
        <f t="shared" si="1557"/>
        <v>1389203827445427</v>
      </c>
      <c r="AV3301">
        <f t="shared" si="1548"/>
        <v>1.8849657808927001E+35</v>
      </c>
    </row>
    <row r="3302" spans="1:48" x14ac:dyDescent="0.3">
      <c r="A3302" s="4">
        <v>26.496300000000002</v>
      </c>
      <c r="B3302" s="4">
        <f t="shared" si="1549"/>
        <v>51</v>
      </c>
      <c r="C3302" s="7">
        <v>24.81</v>
      </c>
      <c r="D3302" s="2">
        <f t="shared" si="1550"/>
        <v>220.57274608062514</v>
      </c>
      <c r="E3302" s="6">
        <f t="shared" si="1536"/>
        <v>20.587210821243225</v>
      </c>
      <c r="F3302" s="2">
        <f t="shared" si="1558"/>
        <v>144.09128607517798</v>
      </c>
      <c r="G3302" s="7">
        <v>37.200000000000003</v>
      </c>
      <c r="H3302" s="3">
        <f t="shared" si="1533"/>
        <v>189.6245383533232</v>
      </c>
      <c r="J3302" s="7">
        <v>45.2</v>
      </c>
      <c r="K3302" s="2">
        <f t="shared" si="1537"/>
        <v>143.2245383533232</v>
      </c>
      <c r="L3302" s="7">
        <v>24.5</v>
      </c>
      <c r="M3302" s="2">
        <f t="shared" si="1538"/>
        <v>100.13308649486123</v>
      </c>
      <c r="N3302" s="7">
        <v>26.2</v>
      </c>
      <c r="O3302" s="2">
        <f t="shared" si="1539"/>
        <v>11.033086494861237</v>
      </c>
      <c r="Q3302" s="2">
        <f t="shared" si="1540"/>
        <v>56.123180255744522</v>
      </c>
      <c r="R3302" s="2">
        <f t="shared" si="1559"/>
        <v>168.77651218931638</v>
      </c>
      <c r="S3302" s="2">
        <v>32.665799999999997</v>
      </c>
      <c r="T3302" s="2">
        <v>90</v>
      </c>
      <c r="U3302" s="7">
        <v>38.5</v>
      </c>
      <c r="V3302" s="2">
        <f t="shared" si="1542"/>
        <v>139.23491449128949</v>
      </c>
      <c r="W3302" s="7">
        <v>39.729999999999997</v>
      </c>
      <c r="X3302" s="2">
        <f t="shared" si="1534"/>
        <v>66.868043383796874</v>
      </c>
      <c r="Y3302" s="7">
        <v>24.81</v>
      </c>
      <c r="Z3302" s="2">
        <f t="shared" si="1551"/>
        <v>220.01240477947917</v>
      </c>
      <c r="AA3302" s="7">
        <v>46.4</v>
      </c>
      <c r="AB3302" s="7">
        <v>89.1</v>
      </c>
      <c r="AF3302">
        <f t="shared" si="1535"/>
        <v>57.910043642027951</v>
      </c>
      <c r="AH3302" s="15">
        <f t="shared" si="1552"/>
        <v>1</v>
      </c>
      <c r="AI3302">
        <f t="shared" si="1543"/>
        <v>-1167.5248991405035</v>
      </c>
      <c r="AJ3302">
        <f t="shared" si="1544"/>
        <v>388.33803794465666</v>
      </c>
      <c r="AK3302">
        <f t="shared" si="1545"/>
        <v>-1.8466541820589149</v>
      </c>
      <c r="AL3302">
        <f t="shared" si="1553"/>
        <v>-271505707.84733039</v>
      </c>
      <c r="AM3302">
        <f t="shared" si="1546"/>
        <v>349287.12785114226</v>
      </c>
      <c r="AN3302">
        <f t="shared" si="1547"/>
        <v>447.50454422766239</v>
      </c>
      <c r="AP3302" s="15">
        <v>1</v>
      </c>
      <c r="AQ3302">
        <f t="shared" si="1554"/>
        <v>886896645945300.75</v>
      </c>
      <c r="AR3302">
        <f t="shared" si="1555"/>
        <v>0.42911659120708201</v>
      </c>
      <c r="AS3302">
        <f t="shared" si="1556"/>
        <v>-3866906541818.2686</v>
      </c>
      <c r="AU3302">
        <f t="shared" si="1557"/>
        <v>1096777129061460.1</v>
      </c>
      <c r="AV3302">
        <f t="shared" si="1548"/>
        <v>1.8302592899486792E+35</v>
      </c>
    </row>
    <row r="3303" spans="1:48" x14ac:dyDescent="0.3">
      <c r="A3303" s="4">
        <v>26.496300000000002</v>
      </c>
      <c r="B3303" s="4">
        <f t="shared" si="1549"/>
        <v>52</v>
      </c>
      <c r="C3303" s="7">
        <v>24.81</v>
      </c>
      <c r="D3303" s="2">
        <f t="shared" si="1550"/>
        <v>220.92274608062513</v>
      </c>
      <c r="E3303" s="6">
        <f t="shared" si="1536"/>
        <v>20.12525274272534</v>
      </c>
      <c r="F3303" s="2">
        <f t="shared" si="1558"/>
        <v>144.15080884335606</v>
      </c>
      <c r="G3303" s="7">
        <v>37.200000000000003</v>
      </c>
      <c r="H3303" s="3">
        <f t="shared" si="1533"/>
        <v>188.95448500878544</v>
      </c>
      <c r="J3303" s="7">
        <v>45.2</v>
      </c>
      <c r="K3303" s="2">
        <f t="shared" si="1537"/>
        <v>142.55448500878543</v>
      </c>
      <c r="L3303" s="7">
        <v>24.5</v>
      </c>
      <c r="M3303" s="2">
        <f t="shared" si="1538"/>
        <v>99.762903963718486</v>
      </c>
      <c r="N3303" s="7">
        <v>26.2</v>
      </c>
      <c r="O3303" s="2">
        <f t="shared" si="1539"/>
        <v>10.662903963718492</v>
      </c>
      <c r="Q3303" s="2">
        <f t="shared" si="1540"/>
        <v>55.774326100012296</v>
      </c>
      <c r="R3303" s="2">
        <f t="shared" si="1559"/>
        <v>168.38389658480099</v>
      </c>
      <c r="S3303" s="2">
        <v>32.665799999999997</v>
      </c>
      <c r="T3303" s="2">
        <v>90</v>
      </c>
      <c r="U3303" s="7">
        <v>38.5</v>
      </c>
      <c r="V3303" s="2">
        <f t="shared" si="1542"/>
        <v>138.95755391215755</v>
      </c>
      <c r="W3303" s="7">
        <v>39.729999999999997</v>
      </c>
      <c r="X3303" s="2">
        <f t="shared" si="1534"/>
        <v>66.488145682614018</v>
      </c>
      <c r="Y3303" s="7">
        <v>24.81</v>
      </c>
      <c r="Z3303" s="2">
        <f t="shared" si="1551"/>
        <v>220.14740477947916</v>
      </c>
      <c r="AA3303" s="7">
        <v>46.4</v>
      </c>
      <c r="AB3303" s="7">
        <v>89.1</v>
      </c>
      <c r="AF3303">
        <f t="shared" si="1535"/>
        <v>57.819740162393977</v>
      </c>
      <c r="AH3303" s="15">
        <f t="shared" si="1552"/>
        <v>1</v>
      </c>
      <c r="AI3303">
        <f t="shared" si="1543"/>
        <v>-910.04591118641645</v>
      </c>
      <c r="AJ3303">
        <f t="shared" si="1544"/>
        <v>391.62204157289455</v>
      </c>
      <c r="AK3303">
        <f t="shared" si="1545"/>
        <v>-1.8263451665232124</v>
      </c>
      <c r="AL3303">
        <f t="shared" si="1553"/>
        <v>-269340135.32089311</v>
      </c>
      <c r="AM3303">
        <f t="shared" si="1546"/>
        <v>360615.2918388223</v>
      </c>
      <c r="AN3303">
        <f t="shared" si="1547"/>
        <v>460.13516966276336</v>
      </c>
      <c r="AP3303" s="15">
        <v>1</v>
      </c>
      <c r="AQ3303">
        <f t="shared" si="1554"/>
        <v>176314578318759.66</v>
      </c>
      <c r="AR3303">
        <f t="shared" si="1555"/>
        <v>0.43189684893597091</v>
      </c>
      <c r="AS3303">
        <f t="shared" si="1556"/>
        <v>-979732646544.21167</v>
      </c>
      <c r="AU3303">
        <f t="shared" si="1557"/>
        <v>501708127329352.81</v>
      </c>
      <c r="AV3303">
        <f t="shared" si="1548"/>
        <v>1.7645263990004759E+35</v>
      </c>
    </row>
    <row r="3304" spans="1:48" x14ac:dyDescent="0.3">
      <c r="A3304" s="4">
        <v>26.496300000000002</v>
      </c>
      <c r="B3304" s="4">
        <f t="shared" si="1549"/>
        <v>53</v>
      </c>
      <c r="C3304" s="7">
        <v>24.81</v>
      </c>
      <c r="D3304" s="2">
        <f t="shared" si="1550"/>
        <v>221.27274608062513</v>
      </c>
      <c r="E3304" s="6">
        <f t="shared" si="1536"/>
        <v>19.663007381745928</v>
      </c>
      <c r="F3304" s="2">
        <f t="shared" si="1558"/>
        <v>144.18962780162207</v>
      </c>
      <c r="G3304" s="7">
        <v>37.200000000000003</v>
      </c>
      <c r="H3304" s="3">
        <f t="shared" si="1533"/>
        <v>188.27757867320651</v>
      </c>
      <c r="J3304" s="7">
        <v>45.2</v>
      </c>
      <c r="K3304" s="2">
        <f t="shared" si="1537"/>
        <v>141.8775786732065</v>
      </c>
      <c r="L3304" s="7">
        <v>24.5</v>
      </c>
      <c r="M3304" s="2">
        <f t="shared" si="1538"/>
        <v>99.385683947145651</v>
      </c>
      <c r="N3304" s="7">
        <v>26.2</v>
      </c>
      <c r="O3304" s="2">
        <f t="shared" si="1539"/>
        <v>10.285683947145657</v>
      </c>
      <c r="Q3304" s="2">
        <f t="shared" si="1540"/>
        <v>55.419604334612288</v>
      </c>
      <c r="R3304" s="2">
        <f t="shared" si="1559"/>
        <v>167.9833192514966</v>
      </c>
      <c r="S3304" s="2">
        <v>32.665799999999997</v>
      </c>
      <c r="T3304" s="2">
        <v>90</v>
      </c>
      <c r="U3304" s="7">
        <v>38.5</v>
      </c>
      <c r="V3304" s="2">
        <f t="shared" si="1542"/>
        <v>138.68453523288099</v>
      </c>
      <c r="W3304" s="7">
        <v>39.729999999999997</v>
      </c>
      <c r="X3304" s="2">
        <f t="shared" si="1534"/>
        <v>66.101921937881158</v>
      </c>
      <c r="Y3304" s="7">
        <v>24.81</v>
      </c>
      <c r="Z3304" s="2">
        <f t="shared" si="1551"/>
        <v>220.28240477947915</v>
      </c>
      <c r="AA3304" s="7">
        <v>46.4</v>
      </c>
      <c r="AB3304" s="7">
        <v>89.1</v>
      </c>
      <c r="AD3304" t="e">
        <f>ACOS((W3316^2+C3316^2+E3316^2)/(2*E3316*C3316))</f>
        <v>#NUM!</v>
      </c>
      <c r="AF3304">
        <f t="shared" si="1535"/>
        <v>57.727200767522945</v>
      </c>
      <c r="AH3304" s="15">
        <f t="shared" si="1552"/>
        <v>1</v>
      </c>
      <c r="AI3304">
        <f t="shared" si="1543"/>
        <v>-1004.8893423968834</v>
      </c>
      <c r="AJ3304">
        <f t="shared" si="1544"/>
        <v>394.83563939398715</v>
      </c>
      <c r="AK3304">
        <f t="shared" si="1545"/>
        <v>-1.8077879960798713</v>
      </c>
      <c r="AL3304">
        <f t="shared" si="1553"/>
        <v>-266428908.75513658</v>
      </c>
      <c r="AM3304">
        <f t="shared" si="1546"/>
        <v>371932.59413546609</v>
      </c>
      <c r="AN3304">
        <f t="shared" si="1547"/>
        <v>472.47191125754512</v>
      </c>
      <c r="AP3304" s="15">
        <v>1</v>
      </c>
      <c r="AQ3304">
        <f t="shared" si="1554"/>
        <v>-126320238728266.3</v>
      </c>
      <c r="AR3304">
        <f t="shared" si="1555"/>
        <v>0.43461290406120445</v>
      </c>
      <c r="AS3304">
        <f t="shared" si="1556"/>
        <v>3204704491294.5352</v>
      </c>
      <c r="AU3304">
        <f t="shared" si="1557"/>
        <v>694272509309200.75</v>
      </c>
      <c r="AV3304">
        <f t="shared" si="1548"/>
        <v>1.6213544345074804E+35</v>
      </c>
    </row>
    <row r="3305" spans="1:48" x14ac:dyDescent="0.3">
      <c r="A3305" s="4">
        <v>26.496300000000002</v>
      </c>
      <c r="B3305" s="4">
        <f t="shared" si="1549"/>
        <v>54</v>
      </c>
      <c r="C3305" s="7">
        <v>24.81</v>
      </c>
      <c r="D3305" s="2">
        <f t="shared" si="1550"/>
        <v>221.62274608062512</v>
      </c>
      <c r="E3305" s="6">
        <f t="shared" si="1536"/>
        <v>19.200599880448017</v>
      </c>
      <c r="F3305" s="2">
        <f t="shared" si="1558"/>
        <v>144.20623691965241</v>
      </c>
      <c r="G3305" s="7">
        <v>37.200000000000003</v>
      </c>
      <c r="H3305" s="3">
        <f t="shared" si="1533"/>
        <v>187.59393102422661</v>
      </c>
      <c r="J3305" s="7">
        <v>45.2</v>
      </c>
      <c r="K3305" s="2">
        <f t="shared" si="1537"/>
        <v>141.1939310242266</v>
      </c>
      <c r="L3305" s="7">
        <v>24.5</v>
      </c>
      <c r="M3305" s="2">
        <f t="shared" si="1538"/>
        <v>99.001418966598123</v>
      </c>
      <c r="N3305" s="7">
        <v>26.2</v>
      </c>
      <c r="O3305" s="2">
        <f t="shared" si="1539"/>
        <v>9.9014189665981291</v>
      </c>
      <c r="Q3305" s="2">
        <f t="shared" si="1540"/>
        <v>55.059030508155182</v>
      </c>
      <c r="R3305" s="2">
        <f t="shared" si="1559"/>
        <v>167.57471382677073</v>
      </c>
      <c r="S3305" s="2">
        <v>32.665799999999997</v>
      </c>
      <c r="T3305" s="2">
        <v>90</v>
      </c>
      <c r="U3305" s="7">
        <v>38.5</v>
      </c>
      <c r="V3305" s="2">
        <f t="shared" si="1542"/>
        <v>138.41620332334432</v>
      </c>
      <c r="W3305" s="7">
        <v>39.729999999999997</v>
      </c>
      <c r="X3305" s="2">
        <f t="shared" si="1534"/>
        <v>65.709502532537513</v>
      </c>
      <c r="Y3305" s="7">
        <v>24.81</v>
      </c>
      <c r="Z3305" s="2">
        <f t="shared" si="1551"/>
        <v>220.41740477947914</v>
      </c>
      <c r="AA3305" s="7">
        <v>46.4</v>
      </c>
      <c r="AB3305" s="7">
        <v>89.1</v>
      </c>
      <c r="AF3305">
        <f t="shared" si="1535"/>
        <v>57.632344124340179</v>
      </c>
      <c r="AH3305" s="15">
        <f t="shared" si="1552"/>
        <v>1</v>
      </c>
      <c r="AI3305">
        <f t="shared" si="1543"/>
        <v>-1168.926763132793</v>
      </c>
      <c r="AJ3305">
        <f t="shared" si="1544"/>
        <v>397.79001713588167</v>
      </c>
      <c r="AK3305">
        <f t="shared" si="1545"/>
        <v>-1.7909264484505893</v>
      </c>
      <c r="AL3305">
        <f t="shared" si="1553"/>
        <v>-262719853.25385797</v>
      </c>
      <c r="AM3305">
        <f t="shared" si="1546"/>
        <v>383164.19170426659</v>
      </c>
      <c r="AN3305">
        <f t="shared" si="1547"/>
        <v>484.50327373991661</v>
      </c>
      <c r="AP3305" s="15">
        <v>1</v>
      </c>
      <c r="AQ3305">
        <f t="shared" si="1554"/>
        <v>-815200952746157.13</v>
      </c>
      <c r="AR3305">
        <f t="shared" si="1555"/>
        <v>0.43726664985589497</v>
      </c>
      <c r="AS3305">
        <f t="shared" si="1556"/>
        <v>4033188640536.7397</v>
      </c>
      <c r="AU3305">
        <f t="shared" si="1557"/>
        <v>1144037669078247.5</v>
      </c>
      <c r="AV3305">
        <f t="shared" si="1548"/>
        <v>1.4495589590290261E+35</v>
      </c>
    </row>
    <row r="3306" spans="1:48" x14ac:dyDescent="0.3">
      <c r="A3306" s="4">
        <v>26.496300000000002</v>
      </c>
      <c r="B3306" s="4">
        <f t="shared" si="1549"/>
        <v>55</v>
      </c>
      <c r="C3306" s="7">
        <v>24.81</v>
      </c>
      <c r="D3306" s="2">
        <f t="shared" si="1550"/>
        <v>221.97274608062511</v>
      </c>
      <c r="E3306" s="6">
        <f t="shared" si="1536"/>
        <v>18.738164303605203</v>
      </c>
      <c r="F3306" s="2">
        <f t="shared" si="1558"/>
        <v>144.19898713081983</v>
      </c>
      <c r="G3306" s="7">
        <v>37.200000000000003</v>
      </c>
      <c r="H3306" s="3">
        <f t="shared" si="1533"/>
        <v>186.90365103286558</v>
      </c>
      <c r="J3306" s="7">
        <v>45.2</v>
      </c>
      <c r="K3306" s="2">
        <f t="shared" si="1537"/>
        <v>140.50365103286558</v>
      </c>
      <c r="L3306" s="7">
        <v>24.5</v>
      </c>
      <c r="M3306" s="2">
        <f t="shared" si="1538"/>
        <v>98.610098660967594</v>
      </c>
      <c r="N3306" s="7">
        <v>26.2</v>
      </c>
      <c r="O3306" s="2">
        <f t="shared" si="1539"/>
        <v>9.5100986609675999</v>
      </c>
      <c r="Q3306" s="2">
        <f t="shared" si="1540"/>
        <v>54.692623105517804</v>
      </c>
      <c r="R3306" s="2">
        <f t="shared" si="1559"/>
        <v>167.15800645394663</v>
      </c>
      <c r="S3306" s="2">
        <v>32.665799999999997</v>
      </c>
      <c r="T3306" s="2">
        <v>90</v>
      </c>
      <c r="U3306" s="7">
        <v>38.5</v>
      </c>
      <c r="V3306" s="2">
        <f t="shared" si="1542"/>
        <v>138.15293165098223</v>
      </c>
      <c r="W3306" s="7">
        <v>39.729999999999997</v>
      </c>
      <c r="X3306" s="2">
        <f t="shared" si="1534"/>
        <v>65.311018348246392</v>
      </c>
      <c r="Y3306" s="7">
        <v>24.81</v>
      </c>
      <c r="Z3306" s="2">
        <f t="shared" si="1551"/>
        <v>220.55240477947913</v>
      </c>
      <c r="AA3306" s="7">
        <v>46.4</v>
      </c>
      <c r="AB3306" s="7">
        <v>89.1</v>
      </c>
      <c r="AF3306">
        <f t="shared" si="1535"/>
        <v>57.535088318640533</v>
      </c>
      <c r="AH3306" s="15">
        <f t="shared" si="1552"/>
        <v>1</v>
      </c>
      <c r="AI3306">
        <f t="shared" si="1543"/>
        <v>-921.60165033311375</v>
      </c>
      <c r="AJ3306">
        <f t="shared" si="1544"/>
        <v>400.5329217384886</v>
      </c>
      <c r="AK3306">
        <f t="shared" si="1545"/>
        <v>-1.7757125487342811</v>
      </c>
      <c r="AL3306">
        <f t="shared" si="1553"/>
        <v>-258217748.98764116</v>
      </c>
      <c r="AM3306">
        <f t="shared" si="1546"/>
        <v>394308.02472448273</v>
      </c>
      <c r="AN3306">
        <f t="shared" si="1547"/>
        <v>496.21848648877256</v>
      </c>
      <c r="AP3306" s="15">
        <v>1</v>
      </c>
      <c r="AQ3306">
        <f t="shared" si="1554"/>
        <v>-446588495018645.88</v>
      </c>
      <c r="AR3306">
        <f t="shared" si="1555"/>
        <v>0.43985993938339785</v>
      </c>
      <c r="AS3306">
        <f t="shared" si="1556"/>
        <v>374876520335.48065</v>
      </c>
      <c r="AU3306">
        <f t="shared" si="1557"/>
        <v>556155664651721.88</v>
      </c>
      <c r="AV3306">
        <f t="shared" si="1548"/>
        <v>1.33926276794586E+35</v>
      </c>
    </row>
    <row r="3307" spans="1:48" x14ac:dyDescent="0.3">
      <c r="A3307" s="4">
        <v>26.496300000000002</v>
      </c>
      <c r="B3307" s="4">
        <f t="shared" si="1549"/>
        <v>56</v>
      </c>
      <c r="C3307" s="7">
        <v>24.81</v>
      </c>
      <c r="D3307" s="2">
        <f t="shared" si="1550"/>
        <v>222.32274608062511</v>
      </c>
      <c r="E3307" s="6">
        <f t="shared" si="1536"/>
        <v>18.275844728434535</v>
      </c>
      <c r="F3307" s="2">
        <f t="shared" si="1558"/>
        <v>144.16606985223589</v>
      </c>
      <c r="G3307" s="7">
        <v>37.200000000000003</v>
      </c>
      <c r="H3307" s="3">
        <f t="shared" si="1533"/>
        <v>186.20684437248394</v>
      </c>
      <c r="J3307" s="7">
        <v>45.2</v>
      </c>
      <c r="K3307" s="2">
        <f t="shared" si="1537"/>
        <v>139.80684437248394</v>
      </c>
      <c r="L3307" s="7">
        <v>24.5</v>
      </c>
      <c r="M3307" s="2">
        <f t="shared" si="1538"/>
        <v>98.211709411046627</v>
      </c>
      <c r="N3307" s="7">
        <v>26.2</v>
      </c>
      <c r="O3307" s="2">
        <f t="shared" si="1539"/>
        <v>9.1117094110466326</v>
      </c>
      <c r="Q3307" s="2">
        <f t="shared" si="1540"/>
        <v>54.32040338172002</v>
      </c>
      <c r="R3307" s="2">
        <f t="shared" si="1559"/>
        <v>166.73311504691918</v>
      </c>
      <c r="S3307" s="2">
        <v>32.665799999999997</v>
      </c>
      <c r="T3307" s="2">
        <v>90</v>
      </c>
      <c r="U3307" s="7">
        <v>38.5</v>
      </c>
      <c r="V3307" s="2">
        <f t="shared" si="1542"/>
        <v>137.8951251522567</v>
      </c>
      <c r="W3307" s="7">
        <v>39.729999999999997</v>
      </c>
      <c r="X3307" s="2">
        <f t="shared" si="1534"/>
        <v>64.906600723207575</v>
      </c>
      <c r="Y3307" s="7">
        <v>24.81</v>
      </c>
      <c r="Z3307" s="2">
        <f t="shared" si="1551"/>
        <v>220.68740477947912</v>
      </c>
      <c r="AA3307" s="7">
        <v>46.4</v>
      </c>
      <c r="AB3307" s="7">
        <v>89.1</v>
      </c>
      <c r="AF3307">
        <f t="shared" si="1535"/>
        <v>57.43535087064712</v>
      </c>
      <c r="AH3307" s="15">
        <f t="shared" si="1552"/>
        <v>1</v>
      </c>
      <c r="AI3307">
        <f t="shared" si="1543"/>
        <v>-684.94196829713474</v>
      </c>
      <c r="AJ3307">
        <f t="shared" si="1544"/>
        <v>403.25107993941845</v>
      </c>
      <c r="AK3307">
        <f t="shared" si="1545"/>
        <v>-1.7621061206755724</v>
      </c>
      <c r="AL3307">
        <f t="shared" si="1553"/>
        <v>-252955082.23593983</v>
      </c>
      <c r="AM3307">
        <f t="shared" si="1546"/>
        <v>405406.04313864006</v>
      </c>
      <c r="AN3307">
        <f t="shared" si="1547"/>
        <v>507.60758623537299</v>
      </c>
      <c r="AP3307" s="15">
        <v>1</v>
      </c>
      <c r="AQ3307">
        <f t="shared" si="1554"/>
        <v>-123900474363584.16</v>
      </c>
      <c r="AR3307">
        <f t="shared" si="1555"/>
        <v>0.44239459396098368</v>
      </c>
      <c r="AS3307">
        <f t="shared" si="1556"/>
        <v>-3893949802662.7417</v>
      </c>
      <c r="AU3307">
        <f t="shared" si="1557"/>
        <v>261543199858838.47</v>
      </c>
      <c r="AV3307">
        <f t="shared" si="1548"/>
        <v>1.202392408754662E+35</v>
      </c>
    </row>
    <row r="3308" spans="1:48" x14ac:dyDescent="0.3">
      <c r="A3308" s="4">
        <v>26.496300000000002</v>
      </c>
      <c r="B3308" s="4">
        <f t="shared" si="1549"/>
        <v>57</v>
      </c>
      <c r="C3308" s="7">
        <v>24.81</v>
      </c>
      <c r="D3308" s="2">
        <f t="shared" si="1550"/>
        <v>222.6727460806251</v>
      </c>
      <c r="E3308" s="6">
        <f t="shared" si="1536"/>
        <v>17.813796494529953</v>
      </c>
      <c r="F3308" s="2">
        <f t="shared" si="1558"/>
        <v>144.10549833900677</v>
      </c>
      <c r="G3308" s="7">
        <v>37.200000000000003</v>
      </c>
      <c r="H3308" s="3">
        <f t="shared" si="1533"/>
        <v>185.50361272595518</v>
      </c>
      <c r="J3308" s="7">
        <v>45.2</v>
      </c>
      <c r="K3308" s="2">
        <f t="shared" si="1537"/>
        <v>139.10361272595517</v>
      </c>
      <c r="L3308" s="7">
        <v>24.5</v>
      </c>
      <c r="M3308" s="2">
        <f t="shared" si="1538"/>
        <v>97.806233870382528</v>
      </c>
      <c r="N3308" s="7">
        <v>26.2</v>
      </c>
      <c r="O3308" s="2">
        <f t="shared" si="1539"/>
        <v>8.7062338703825333</v>
      </c>
      <c r="Q3308" s="2">
        <f t="shared" si="1540"/>
        <v>53.942395149901927</v>
      </c>
      <c r="R3308" s="2">
        <f t="shared" si="1559"/>
        <v>166.29994844817159</v>
      </c>
      <c r="S3308" s="2">
        <v>32.665799999999997</v>
      </c>
      <c r="T3308" s="2">
        <v>90</v>
      </c>
      <c r="U3308" s="7">
        <v>38.5</v>
      </c>
      <c r="V3308" s="2">
        <f t="shared" si="1542"/>
        <v>137.64322338906757</v>
      </c>
      <c r="W3308" s="7">
        <v>39.729999999999997</v>
      </c>
      <c r="X3308" s="2">
        <f t="shared" si="1534"/>
        <v>64.496381414336469</v>
      </c>
      <c r="Y3308" s="7">
        <v>24.81</v>
      </c>
      <c r="Z3308" s="2">
        <f t="shared" si="1551"/>
        <v>220.82240477947911</v>
      </c>
      <c r="AA3308" s="7">
        <v>46.4</v>
      </c>
      <c r="AB3308" s="7">
        <v>89.1</v>
      </c>
      <c r="AF3308">
        <f t="shared" si="1535"/>
        <v>57.333048746353107</v>
      </c>
      <c r="AH3308" s="15">
        <f t="shared" si="1552"/>
        <v>1</v>
      </c>
      <c r="AI3308">
        <f t="shared" si="1543"/>
        <v>-872.92540599302549</v>
      </c>
      <c r="AJ3308">
        <f t="shared" si="1544"/>
        <v>404.77394186082682</v>
      </c>
      <c r="AK3308">
        <f t="shared" si="1545"/>
        <v>-1.750074434069846</v>
      </c>
      <c r="AL3308">
        <f t="shared" si="1553"/>
        <v>-246705272.88859671</v>
      </c>
      <c r="AM3308">
        <f t="shared" si="1546"/>
        <v>416072.9176082536</v>
      </c>
      <c r="AN3308">
        <f t="shared" si="1547"/>
        <v>518.66150639341981</v>
      </c>
      <c r="AP3308" s="15">
        <v>1</v>
      </c>
      <c r="AQ3308">
        <f t="shared" si="1554"/>
        <v>-57750197578372.641</v>
      </c>
      <c r="AR3308">
        <f t="shared" si="1555"/>
        <v>0.44487249521546057</v>
      </c>
      <c r="AS3308">
        <f t="shared" si="1556"/>
        <v>-3970378654316.2407</v>
      </c>
      <c r="AU3308">
        <f t="shared" si="1557"/>
        <v>498418464217940.38</v>
      </c>
      <c r="AV3308">
        <f t="shared" si="1548"/>
        <v>1.0299885242199614E+35</v>
      </c>
    </row>
    <row r="3309" spans="1:48" x14ac:dyDescent="0.3">
      <c r="A3309" s="4">
        <v>26.496300000000002</v>
      </c>
      <c r="B3309" s="4">
        <f t="shared" si="1549"/>
        <v>58</v>
      </c>
      <c r="C3309" s="7">
        <v>24.81</v>
      </c>
      <c r="D3309" s="2">
        <f t="shared" si="1550"/>
        <v>223.0227460806251</v>
      </c>
      <c r="E3309" s="6">
        <f t="shared" si="1536"/>
        <v>17.352187640602757</v>
      </c>
      <c r="F3309" s="2">
        <f t="shared" si="1558"/>
        <v>144.0150865700999</v>
      </c>
      <c r="G3309" s="7">
        <v>37.200000000000003</v>
      </c>
      <c r="H3309" s="3">
        <f t="shared" si="1533"/>
        <v>184.79405296999948</v>
      </c>
      <c r="J3309" s="7">
        <v>45.2</v>
      </c>
      <c r="K3309" s="2">
        <f t="shared" si="1537"/>
        <v>138.39405296999948</v>
      </c>
      <c r="L3309" s="7">
        <v>24.5</v>
      </c>
      <c r="M3309" s="2">
        <f t="shared" si="1538"/>
        <v>97.393650374925073</v>
      </c>
      <c r="N3309" s="7">
        <v>26.2</v>
      </c>
      <c r="O3309" s="2">
        <f t="shared" si="1539"/>
        <v>8.2936503749250789</v>
      </c>
      <c r="Q3309" s="2">
        <f t="shared" si="1540"/>
        <v>53.558624514232854</v>
      </c>
      <c r="R3309" s="2">
        <f t="shared" si="1559"/>
        <v>165.85840545909093</v>
      </c>
      <c r="S3309" s="2">
        <v>32.665799999999997</v>
      </c>
      <c r="T3309" s="2">
        <v>90</v>
      </c>
      <c r="U3309" s="7">
        <v>38.5</v>
      </c>
      <c r="V3309" s="2">
        <f t="shared" si="1542"/>
        <v>137.3977040071328</v>
      </c>
      <c r="W3309" s="7">
        <v>39.729999999999997</v>
      </c>
      <c r="X3309" s="2">
        <f t="shared" si="1534"/>
        <v>64.08049256383535</v>
      </c>
      <c r="Y3309" s="7">
        <v>24.81</v>
      </c>
      <c r="Z3309" s="2">
        <f t="shared" si="1551"/>
        <v>220.95740477947911</v>
      </c>
      <c r="AA3309" s="7">
        <v>46.4</v>
      </c>
      <c r="AB3309" s="7">
        <v>89.1</v>
      </c>
      <c r="AD3309">
        <f>2^2-1^2+5^2</f>
        <v>28</v>
      </c>
      <c r="AF3309">
        <f t="shared" si="1535"/>
        <v>57.228098363510533</v>
      </c>
      <c r="AH3309" s="15">
        <f t="shared" si="1552"/>
        <v>1</v>
      </c>
      <c r="AI3309">
        <f t="shared" si="1543"/>
        <v>-945.72641006004631</v>
      </c>
      <c r="AJ3309">
        <f t="shared" si="1544"/>
        <v>407.32675666664812</v>
      </c>
      <c r="AK3309">
        <f t="shared" si="1545"/>
        <v>-1.7395919416396326</v>
      </c>
      <c r="AL3309">
        <f t="shared" si="1553"/>
        <v>-239891729.00397038</v>
      </c>
      <c r="AM3309">
        <f t="shared" si="1546"/>
        <v>426993.83325942012</v>
      </c>
      <c r="AN3309">
        <f t="shared" si="1547"/>
        <v>529.37217387198837</v>
      </c>
      <c r="AP3309" s="15">
        <v>1</v>
      </c>
      <c r="AQ3309">
        <f t="shared" si="1554"/>
        <v>278516357938581.06</v>
      </c>
      <c r="AR3309">
        <f t="shared" si="1555"/>
        <v>0.44729529208004659</v>
      </c>
      <c r="AS3309">
        <f t="shared" si="1556"/>
        <v>346648020776.97565</v>
      </c>
      <c r="AU3309">
        <f t="shared" si="1557"/>
        <v>636241529024925.5</v>
      </c>
      <c r="AV3309">
        <f t="shared" si="1548"/>
        <v>8.7251700458540598E+34</v>
      </c>
    </row>
    <row r="3310" spans="1:48" x14ac:dyDescent="0.3">
      <c r="A3310" s="4">
        <v>26.496300000000002</v>
      </c>
      <c r="B3310" s="4">
        <f t="shared" si="1549"/>
        <v>59</v>
      </c>
      <c r="C3310" s="7">
        <v>24.81</v>
      </c>
      <c r="D3310" s="2">
        <f t="shared" si="1550"/>
        <v>223.37274608062509</v>
      </c>
      <c r="E3310" s="6">
        <f t="shared" si="1536"/>
        <v>16.891200559579694</v>
      </c>
      <c r="F3310" s="2">
        <f t="shared" si="1558"/>
        <v>143.89242532398569</v>
      </c>
      <c r="G3310" s="7">
        <v>37.200000000000003</v>
      </c>
      <c r="H3310" s="3">
        <f t="shared" si="1533"/>
        <v>184.07825621094332</v>
      </c>
      <c r="J3310" s="7">
        <v>45.2</v>
      </c>
      <c r="K3310" s="2">
        <f t="shared" si="1537"/>
        <v>137.67825621094332</v>
      </c>
      <c r="L3310" s="7">
        <v>24.5</v>
      </c>
      <c r="M3310" s="2">
        <f t="shared" si="1538"/>
        <v>96.973932195720806</v>
      </c>
      <c r="N3310" s="7">
        <v>26.2</v>
      </c>
      <c r="O3310" s="2">
        <f t="shared" si="1539"/>
        <v>7.8739321957208119</v>
      </c>
      <c r="Q3310" s="2">
        <f t="shared" si="1540"/>
        <v>53.169119536523297</v>
      </c>
      <c r="R3310" s="2">
        <f t="shared" si="1559"/>
        <v>165.40837371670048</v>
      </c>
      <c r="S3310" s="2">
        <v>32.665799999999997</v>
      </c>
      <c r="T3310" s="2">
        <v>90</v>
      </c>
      <c r="U3310" s="7">
        <v>38.5</v>
      </c>
      <c r="V3310" s="2">
        <f t="shared" si="1542"/>
        <v>137.15908650853345</v>
      </c>
      <c r="W3310" s="7">
        <v>39.729999999999997</v>
      </c>
      <c r="X3310" s="2">
        <f t="shared" si="1534"/>
        <v>63.659066670176017</v>
      </c>
      <c r="Y3310" s="7">
        <v>24.81</v>
      </c>
      <c r="Z3310" s="2">
        <f t="shared" si="1551"/>
        <v>221.0924047794791</v>
      </c>
      <c r="AA3310" s="7">
        <v>46.4</v>
      </c>
      <c r="AB3310" s="7">
        <v>89.1</v>
      </c>
      <c r="AF3310">
        <f t="shared" si="1535"/>
        <v>57.120415590587768</v>
      </c>
      <c r="AH3310" s="15">
        <f t="shared" si="1552"/>
        <v>1</v>
      </c>
      <c r="AI3310">
        <f t="shared" si="1543"/>
        <v>-625.74850712858643</v>
      </c>
      <c r="AJ3310">
        <f t="shared" si="1544"/>
        <v>408.77099180704528</v>
      </c>
      <c r="AK3310">
        <f t="shared" si="1545"/>
        <v>-1.7306401007439081</v>
      </c>
      <c r="AL3310">
        <f t="shared" si="1553"/>
        <v>-232120281.95962507</v>
      </c>
      <c r="AM3310">
        <f t="shared" si="1546"/>
        <v>437476.90886256553</v>
      </c>
      <c r="AN3310">
        <f t="shared" si="1547"/>
        <v>539.73261434007486</v>
      </c>
      <c r="AP3310" s="15">
        <v>1</v>
      </c>
      <c r="AQ3310">
        <f t="shared" si="1554"/>
        <v>130280867883567.88</v>
      </c>
      <c r="AR3310">
        <f t="shared" si="1555"/>
        <v>0.44966487731634075</v>
      </c>
      <c r="AS3310">
        <f t="shared" si="1556"/>
        <v>4425529686319.9102</v>
      </c>
      <c r="AU3310">
        <f t="shared" si="1557"/>
        <v>238320125297367.53</v>
      </c>
      <c r="AV3310">
        <f t="shared" si="1548"/>
        <v>7.4432942691414205E+34</v>
      </c>
    </row>
    <row r="3311" spans="1:48" x14ac:dyDescent="0.3">
      <c r="A3311" s="4">
        <v>26.496300000000002</v>
      </c>
      <c r="B3311" s="4">
        <f t="shared" si="1549"/>
        <v>60</v>
      </c>
      <c r="C3311" s="7">
        <v>24.81</v>
      </c>
      <c r="D3311" s="2">
        <f t="shared" si="1550"/>
        <v>223.72274608062509</v>
      </c>
      <c r="E3311" s="6">
        <f t="shared" si="1536"/>
        <v>16.431033909391939</v>
      </c>
      <c r="F3311" s="2">
        <f t="shared" si="1558"/>
        <v>143.73485506065757</v>
      </c>
      <c r="G3311" s="7">
        <v>37.200000000000003</v>
      </c>
      <c r="H3311" s="3">
        <f t="shared" si="1533"/>
        <v>183.3563066403903</v>
      </c>
      <c r="J3311" s="7">
        <v>45.2</v>
      </c>
      <c r="K3311" s="2">
        <f t="shared" si="1537"/>
        <v>136.9563066403903</v>
      </c>
      <c r="L3311" s="7">
        <v>24.5</v>
      </c>
      <c r="M3311" s="2">
        <f t="shared" si="1538"/>
        <v>96.547046588315652</v>
      </c>
      <c r="N3311" s="7">
        <v>26.2</v>
      </c>
      <c r="O3311" s="2">
        <f t="shared" si="1539"/>
        <v>7.4470465883156578</v>
      </c>
      <c r="Q3311" s="2">
        <f t="shared" si="1540"/>
        <v>52.77390982276912</v>
      </c>
      <c r="R3311" s="2">
        <f t="shared" si="1559"/>
        <v>164.94972838498103</v>
      </c>
      <c r="S3311" s="2">
        <v>32.665799999999997</v>
      </c>
      <c r="T3311" s="2">
        <v>90</v>
      </c>
      <c r="U3311" s="7">
        <v>38.5</v>
      </c>
      <c r="V3311" s="2">
        <f t="shared" si="1542"/>
        <v>136.92793634243873</v>
      </c>
      <c r="W3311" s="7">
        <v>39.729999999999997</v>
      </c>
      <c r="X3311" s="2">
        <f t="shared" si="1534"/>
        <v>63.232236563504031</v>
      </c>
      <c r="Y3311" s="7">
        <v>24.81</v>
      </c>
      <c r="Z3311" s="2">
        <f t="shared" si="1551"/>
        <v>221.22740477947909</v>
      </c>
      <c r="AA3311" s="7">
        <v>46.4</v>
      </c>
      <c r="AB3311" s="7">
        <v>89.1</v>
      </c>
      <c r="AD3311">
        <f t="shared" ref="AD3311:AD3313" si="1560">(W3311^2-C3311^2-E3311^2)/(2*E3311*C3311)</f>
        <v>0.84993402182434241</v>
      </c>
      <c r="AF3311">
        <f t="shared" si="1535"/>
        <v>57.009915736242931</v>
      </c>
      <c r="AH3311" s="15">
        <f t="shared" si="1552"/>
        <v>1</v>
      </c>
      <c r="AI3311">
        <f t="shared" si="1543"/>
        <v>-565.59221538714246</v>
      </c>
      <c r="AJ3311">
        <f t="shared" si="1544"/>
        <v>411.75732532705916</v>
      </c>
      <c r="AK3311">
        <f t="shared" si="1545"/>
        <v>-1.7232072771690878</v>
      </c>
      <c r="AL3311">
        <f t="shared" si="1553"/>
        <v>-223843120.02561086</v>
      </c>
      <c r="AM3311">
        <f t="shared" si="1546"/>
        <v>448351.10890179966</v>
      </c>
      <c r="AN3311">
        <f t="shared" si="1547"/>
        <v>549.73706703205562</v>
      </c>
      <c r="AP3311" s="15">
        <v>1</v>
      </c>
      <c r="AQ3311">
        <f t="shared" si="1554"/>
        <v>94152045747296.891</v>
      </c>
      <c r="AR3311">
        <f t="shared" si="1555"/>
        <v>0.45198283431606995</v>
      </c>
      <c r="AS3311">
        <f t="shared" si="1556"/>
        <v>3764297215514.2202</v>
      </c>
      <c r="AU3311">
        <f t="shared" si="1557"/>
        <v>203956573197418.41</v>
      </c>
      <c r="AV3311">
        <f t="shared" si="1548"/>
        <v>6.1172671110040164E+34</v>
      </c>
    </row>
    <row r="3312" spans="1:48" x14ac:dyDescent="0.3">
      <c r="A3312" s="4">
        <v>26.496300000000002</v>
      </c>
      <c r="B3312" s="4">
        <f t="shared" si="1549"/>
        <v>61</v>
      </c>
      <c r="C3312" s="7">
        <v>24.81</v>
      </c>
      <c r="D3312" s="2">
        <f t="shared" si="1550"/>
        <v>224.07274608062508</v>
      </c>
      <c r="E3312" s="6">
        <f t="shared" si="1536"/>
        <v>15.971904823653693</v>
      </c>
      <c r="F3312" s="2">
        <f t="shared" si="1558"/>
        <v>143.53943518428665</v>
      </c>
      <c r="G3312" s="7">
        <v>37.200000000000003</v>
      </c>
      <c r="H3312" s="3">
        <f t="shared" si="1533"/>
        <v>182.62828017216339</v>
      </c>
      <c r="J3312" s="7">
        <v>45.2</v>
      </c>
      <c r="K3312" s="2">
        <f t="shared" si="1537"/>
        <v>136.22828017216338</v>
      </c>
      <c r="L3312" s="7">
        <v>24.5</v>
      </c>
      <c r="M3312" s="2">
        <f t="shared" si="1538"/>
        <v>96.112953578746215</v>
      </c>
      <c r="N3312" s="7">
        <v>26.2</v>
      </c>
      <c r="O3312" s="2">
        <f t="shared" si="1539"/>
        <v>7.0129535787462203</v>
      </c>
      <c r="Q3312" s="2">
        <f t="shared" si="1540"/>
        <v>52.373026012715243</v>
      </c>
      <c r="R3312" s="2">
        <f t="shared" si="1559"/>
        <v>164.48233062155057</v>
      </c>
      <c r="S3312" s="2">
        <v>32.665799999999997</v>
      </c>
      <c r="T3312" s="2">
        <v>90</v>
      </c>
      <c r="U3312" s="7">
        <v>38.5</v>
      </c>
      <c r="V3312" s="2">
        <f t="shared" si="1542"/>
        <v>136.70486930505936</v>
      </c>
      <c r="W3312" s="7">
        <v>39.729999999999997</v>
      </c>
      <c r="X3312" s="2">
        <f t="shared" si="1534"/>
        <v>62.800135385469957</v>
      </c>
      <c r="Y3312" s="7">
        <v>24.81</v>
      </c>
      <c r="Z3312" s="2">
        <f t="shared" si="1551"/>
        <v>221.36240477947908</v>
      </c>
      <c r="AA3312" s="7">
        <v>46.4</v>
      </c>
      <c r="AB3312" s="7">
        <v>89.1</v>
      </c>
      <c r="AD3312">
        <f t="shared" si="1560"/>
        <v>0.89313805493104226</v>
      </c>
      <c r="AF3312">
        <f t="shared" si="1535"/>
        <v>56.896513525761222</v>
      </c>
      <c r="AH3312" s="15">
        <f t="shared" si="1552"/>
        <v>1</v>
      </c>
      <c r="AI3312">
        <f t="shared" si="1543"/>
        <v>-866.55606369294833</v>
      </c>
      <c r="AJ3312">
        <f t="shared" si="1544"/>
        <v>413.34969364809274</v>
      </c>
      <c r="AK3312">
        <f t="shared" si="1545"/>
        <v>-1.7172887300652289</v>
      </c>
      <c r="AL3312">
        <f t="shared" si="1553"/>
        <v>-214573651.10468075</v>
      </c>
      <c r="AM3312">
        <f t="shared" si="1546"/>
        <v>458665.4826599079</v>
      </c>
      <c r="AN3312">
        <f t="shared" si="1547"/>
        <v>559.38111030472612</v>
      </c>
      <c r="AP3312" s="15">
        <v>1</v>
      </c>
      <c r="AQ3312">
        <f t="shared" si="1554"/>
        <v>168718709417710.63</v>
      </c>
      <c r="AR3312">
        <f t="shared" si="1555"/>
        <v>0.45425105243091557</v>
      </c>
      <c r="AS3312">
        <f t="shared" si="1556"/>
        <v>-1137961929507.7007</v>
      </c>
      <c r="AU3312">
        <f t="shared" si="1557"/>
        <v>532716616608107.56</v>
      </c>
      <c r="AV3312">
        <f t="shared" si="1548"/>
        <v>4.7672247240380997E+34</v>
      </c>
    </row>
    <row r="3313" spans="1:48" x14ac:dyDescent="0.3">
      <c r="A3313" s="4">
        <v>26.496300000000002</v>
      </c>
      <c r="B3313" s="4">
        <f t="shared" si="1549"/>
        <v>62</v>
      </c>
      <c r="C3313" s="7">
        <v>24.81</v>
      </c>
      <c r="D3313" s="2">
        <f t="shared" si="1550"/>
        <v>224.42274608062507</v>
      </c>
      <c r="E3313" s="6">
        <f t="shared" si="1536"/>
        <v>15.514051474555352</v>
      </c>
      <c r="F3313" s="2">
        <f t="shared" si="1558"/>
        <v>143.30290922034214</v>
      </c>
      <c r="G3313" s="7">
        <v>37.200000000000003</v>
      </c>
      <c r="H3313" s="3">
        <f t="shared" si="1533"/>
        <v>181.89424281310627</v>
      </c>
      <c r="J3313" s="7">
        <v>45.2</v>
      </c>
      <c r="K3313" s="2">
        <f t="shared" si="1537"/>
        <v>135.49424281310627</v>
      </c>
      <c r="L3313" s="7">
        <v>24.5</v>
      </c>
      <c r="M3313" s="2">
        <f t="shared" si="1538"/>
        <v>95.67160440807794</v>
      </c>
      <c r="N3313" s="7">
        <v>26.2</v>
      </c>
      <c r="O3313" s="2">
        <f t="shared" si="1539"/>
        <v>6.5716044080779454</v>
      </c>
      <c r="Q3313" s="2">
        <f t="shared" si="1540"/>
        <v>51.966499151654943</v>
      </c>
      <c r="R3313" s="2">
        <f t="shared" si="1559"/>
        <v>164.00602577125846</v>
      </c>
      <c r="S3313" s="2">
        <v>32.665799999999997</v>
      </c>
      <c r="T3313" s="2">
        <v>90</v>
      </c>
      <c r="U3313" s="7">
        <v>38.5</v>
      </c>
      <c r="V3313" s="2">
        <f t="shared" si="1542"/>
        <v>136.49055622006705</v>
      </c>
      <c r="W3313" s="7">
        <v>39.729999999999997</v>
      </c>
      <c r="X3313" s="2">
        <f t="shared" si="1534"/>
        <v>62.362896573486097</v>
      </c>
      <c r="Y3313" s="7">
        <v>24.81</v>
      </c>
      <c r="Z3313" s="2">
        <f t="shared" si="1551"/>
        <v>221.49740477947907</v>
      </c>
      <c r="AA3313" s="7">
        <v>46.4</v>
      </c>
      <c r="AB3313" s="7">
        <v>89.1</v>
      </c>
      <c r="AD3313">
        <f t="shared" si="1560"/>
        <v>0.93822320028724748</v>
      </c>
      <c r="AF3313">
        <f t="shared" si="1535"/>
        <v>56.780123059352874</v>
      </c>
      <c r="AH3313" s="15">
        <f t="shared" si="1552"/>
        <v>1</v>
      </c>
      <c r="AI3313">
        <f t="shared" si="1543"/>
        <v>-817.28581127389486</v>
      </c>
      <c r="AJ3313">
        <f t="shared" si="1544"/>
        <v>414.95782952289164</v>
      </c>
      <c r="AK3313">
        <f t="shared" si="1545"/>
        <v>-1.7128866788982475</v>
      </c>
      <c r="AL3313">
        <f t="shared" si="1553"/>
        <v>-204550105.61370793</v>
      </c>
      <c r="AM3313">
        <f t="shared" si="1546"/>
        <v>468856.20073657518</v>
      </c>
      <c r="AN3313">
        <f t="shared" si="1547"/>
        <v>568.66179927080589</v>
      </c>
      <c r="AP3313" s="15">
        <v>1</v>
      </c>
      <c r="AQ3313">
        <f t="shared" si="1554"/>
        <v>-110465606709931.02</v>
      </c>
      <c r="AR3313">
        <f t="shared" si="1555"/>
        <v>0.45647114518599247</v>
      </c>
      <c r="AS3313">
        <f t="shared" si="1556"/>
        <v>-4901236153984.8096</v>
      </c>
      <c r="AU3313">
        <f t="shared" si="1557"/>
        <v>469815527340739.5</v>
      </c>
      <c r="AV3313">
        <f t="shared" si="1548"/>
        <v>3.7064610880030064E+34</v>
      </c>
    </row>
    <row r="3314" spans="1:48" x14ac:dyDescent="0.3">
      <c r="A3314" s="4">
        <v>26.496300000000002</v>
      </c>
      <c r="B3314" s="4">
        <f t="shared" si="1549"/>
        <v>63</v>
      </c>
      <c r="C3314" s="7">
        <v>24.81</v>
      </c>
      <c r="D3314" s="2">
        <f t="shared" si="1550"/>
        <v>224.77274608062507</v>
      </c>
      <c r="E3314" s="6">
        <f t="shared" si="1536"/>
        <v>15.057736049874013</v>
      </c>
      <c r="F3314" s="2">
        <f t="shared" si="1558"/>
        <v>143.0216654069755</v>
      </c>
      <c r="G3314" s="7">
        <v>37.200000000000003</v>
      </c>
      <c r="H3314" s="3">
        <f t="shared" si="1533"/>
        <v>181.15424870955451</v>
      </c>
      <c r="J3314" s="7">
        <v>45.2</v>
      </c>
      <c r="K3314" s="2">
        <f t="shared" si="1537"/>
        <v>134.7542487095545</v>
      </c>
      <c r="L3314" s="7">
        <v>24.5</v>
      </c>
      <c r="M3314" s="2">
        <f t="shared" si="1538"/>
        <v>95.222939534134497</v>
      </c>
      <c r="N3314" s="7">
        <v>26.2</v>
      </c>
      <c r="O3314" s="2">
        <f t="shared" si="1539"/>
        <v>6.1229395341345025</v>
      </c>
      <c r="Q3314" s="2">
        <f t="shared" si="1540"/>
        <v>51.554359918917569</v>
      </c>
      <c r="R3314" s="2">
        <f t="shared" si="1559"/>
        <v>163.52064122678718</v>
      </c>
      <c r="S3314" s="2">
        <v>32.665799999999997</v>
      </c>
      <c r="T3314" s="2">
        <v>90</v>
      </c>
      <c r="U3314" s="7">
        <v>38.5</v>
      </c>
      <c r="V3314" s="2">
        <f t="shared" si="1542"/>
        <v>136.28572784123537</v>
      </c>
      <c r="W3314" s="7">
        <v>39.729999999999997</v>
      </c>
      <c r="X3314" s="2">
        <f t="shared" si="1534"/>
        <v>61.920653849403379</v>
      </c>
      <c r="Y3314" s="7">
        <v>24.81</v>
      </c>
      <c r="Z3314" s="2">
        <f t="shared" si="1551"/>
        <v>221.63240477947906</v>
      </c>
      <c r="AA3314" s="7">
        <v>46.4</v>
      </c>
      <c r="AB3314" s="7">
        <v>89.1</v>
      </c>
      <c r="AD3314">
        <f>(W3314^2-C3314^2-E3314^2)/(2*E3314*C3314)</f>
        <v>0.98532656139447528</v>
      </c>
      <c r="AF3314">
        <f t="shared" si="1535"/>
        <v>56.660657745022505</v>
      </c>
      <c r="AH3314" s="15">
        <f t="shared" si="1552"/>
        <v>1</v>
      </c>
      <c r="AI3314">
        <f t="shared" si="1543"/>
        <v>-540.06214687372619</v>
      </c>
      <c r="AJ3314">
        <f t="shared" si="1544"/>
        <v>416.09087360089592</v>
      </c>
      <c r="AK3314">
        <f t="shared" si="1545"/>
        <v>-1.7100104551541688</v>
      </c>
      <c r="AL3314">
        <f t="shared" si="1553"/>
        <v>-193708424.4044455</v>
      </c>
      <c r="AM3314">
        <f t="shared" si="1546"/>
        <v>478752.27878301492</v>
      </c>
      <c r="AN3314">
        <f t="shared" si="1547"/>
        <v>577.57781692780338</v>
      </c>
      <c r="AP3314" s="15">
        <v>1</v>
      </c>
      <c r="AQ3314">
        <f t="shared" si="1554"/>
        <v>-89686940826532.156</v>
      </c>
      <c r="AR3314">
        <f t="shared" si="1555"/>
        <v>0.45864481606579621</v>
      </c>
      <c r="AS3314">
        <f t="shared" si="1556"/>
        <v>-3321838755908.3936</v>
      </c>
      <c r="AU3314">
        <f t="shared" si="1557"/>
        <v>210399438386895</v>
      </c>
      <c r="AV3314">
        <f t="shared" si="1548"/>
        <v>2.837300608392703E+34</v>
      </c>
    </row>
    <row r="3315" spans="1:48" x14ac:dyDescent="0.3">
      <c r="A3315" s="10">
        <v>26.496300000000002</v>
      </c>
      <c r="B3315" s="10">
        <f t="shared" si="1549"/>
        <v>64</v>
      </c>
      <c r="C3315" s="11">
        <v>24.81</v>
      </c>
      <c r="D3315" s="2">
        <f t="shared" si="1550"/>
        <v>225.12274608062506</v>
      </c>
      <c r="E3315" s="11">
        <f t="shared" si="1536"/>
        <v>14.603248217220775</v>
      </c>
      <c r="F3315" s="11">
        <f t="shared" si="1558"/>
        <v>142.69169217993669</v>
      </c>
      <c r="G3315" s="11">
        <v>37.200000000000003</v>
      </c>
      <c r="H3315" s="3">
        <f t="shared" ref="H3315:H3340" si="1561">ACOS(((E3315*COS(F3315*3.1416/180))-U3315*COS(V3315*3.1416/180))/G3335)*(180/3.1416)+V3315-20</f>
        <v>180.40833779810836</v>
      </c>
      <c r="I3315" s="11"/>
      <c r="J3315" s="11">
        <v>45.2</v>
      </c>
      <c r="K3315" s="11">
        <f t="shared" si="1537"/>
        <v>134.00833779810836</v>
      </c>
      <c r="L3315" s="11">
        <v>24.5</v>
      </c>
      <c r="M3315" s="2">
        <f t="shared" si="1538"/>
        <v>94.766886058774332</v>
      </c>
      <c r="N3315" s="11">
        <v>26.2</v>
      </c>
      <c r="O3315" s="11">
        <f t="shared" si="1539"/>
        <v>5.6668860587743382</v>
      </c>
      <c r="P3315" s="11"/>
      <c r="Q3315" s="11">
        <f t="shared" si="1540"/>
        <v>51.136637681665825</v>
      </c>
      <c r="R3315" s="11">
        <f t="shared" si="1559"/>
        <v>163.02598388213025</v>
      </c>
      <c r="S3315" s="11">
        <v>32.665799999999997</v>
      </c>
      <c r="T3315" s="11">
        <v>90</v>
      </c>
      <c r="U3315" s="11">
        <v>38.5</v>
      </c>
      <c r="V3315" s="2">
        <f t="shared" si="1542"/>
        <v>136.09117987598387</v>
      </c>
      <c r="W3315" s="11">
        <v>39.729999999999997</v>
      </c>
      <c r="X3315" s="2">
        <f t="shared" ref="X3315:X3340" si="1562">ACOS(((E3315*COS(F3315*PI()/180))-C3315*COS(D3315*PI()/180))/W3315)*180/3.1416-20</f>
        <v>61.473541212598676</v>
      </c>
      <c r="Y3315" s="11">
        <v>24.81</v>
      </c>
      <c r="Z3315" s="2">
        <f t="shared" si="1551"/>
        <v>221.76740477947905</v>
      </c>
      <c r="AA3315" s="11">
        <v>46.4</v>
      </c>
      <c r="AB3315" s="11">
        <v>89.1</v>
      </c>
      <c r="AC3315" s="11"/>
      <c r="AD3315" s="11">
        <f>(W3315^2-C3315^2-E3315^2)/(2*E3315*C3315)</f>
        <v>1.0345960655690776</v>
      </c>
      <c r="AE3315" s="11"/>
      <c r="AF3315">
        <f t="shared" ref="AF3315:AF3378" si="1563">A3316*COS(B3316*3.1416/180)+W3316*COS(X3316*3.1416/180)+N3316*COS(O3316*3.1416/180)</f>
        <v>56.538030195653292</v>
      </c>
      <c r="AG3315" s="11"/>
      <c r="AH3315" s="15">
        <f t="shared" si="1552"/>
        <v>1</v>
      </c>
      <c r="AI3315">
        <f t="shared" si="1543"/>
        <v>-732.04481951902187</v>
      </c>
      <c r="AJ3315">
        <f t="shared" si="1544"/>
        <v>417.07069509302426</v>
      </c>
      <c r="AK3315">
        <f t="shared" si="1545"/>
        <v>-1.7086767435236769</v>
      </c>
      <c r="AL3315">
        <f t="shared" si="1553"/>
        <v>-182102940.15092111</v>
      </c>
      <c r="AM3315">
        <f t="shared" si="1546"/>
        <v>488445.78611747653</v>
      </c>
      <c r="AN3315">
        <f t="shared" si="1547"/>
        <v>586.1296402544873</v>
      </c>
      <c r="AP3315" s="15">
        <v>1</v>
      </c>
      <c r="AQ3315">
        <f t="shared" si="1554"/>
        <v>-256225691322951.06</v>
      </c>
      <c r="AR3315">
        <f t="shared" si="1555"/>
        <v>0.46077370309586091</v>
      </c>
      <c r="AS3315">
        <f t="shared" si="1556"/>
        <v>1929526075360.3804</v>
      </c>
      <c r="AU3315">
        <f t="shared" si="1557"/>
        <v>381812211972561.38</v>
      </c>
      <c r="AV3315">
        <f t="shared" si="1548"/>
        <v>2.0200198333764018E+34</v>
      </c>
    </row>
    <row r="3316" spans="1:48" x14ac:dyDescent="0.3">
      <c r="A3316" s="4">
        <v>26.496300000000002</v>
      </c>
      <c r="B3316" s="4">
        <f t="shared" si="1549"/>
        <v>65</v>
      </c>
      <c r="C3316" s="7">
        <v>24.81</v>
      </c>
      <c r="D3316" s="2">
        <f t="shared" si="1550"/>
        <v>225.47274608062506</v>
      </c>
      <c r="E3316" s="6">
        <f t="shared" ref="E3316:E3379" si="1564">(SQRT(( (A3316*COS(B3316*PI()/180))^2+(A3316*SIN(B3316*PI()/180)-S3316)^2)))</f>
        <v>14.150909161658021</v>
      </c>
      <c r="F3316" s="2">
        <f t="shared" si="1558"/>
        <v>142.3085280343245</v>
      </c>
      <c r="G3316" s="7">
        <v>37.200000000000003</v>
      </c>
      <c r="H3316" s="3">
        <f t="shared" si="1561"/>
        <v>179.65653297332557</v>
      </c>
      <c r="J3316" s="7">
        <v>45.2</v>
      </c>
      <c r="K3316" s="2">
        <f t="shared" ref="K3316:K3379" si="1565">H3316-AA3316</f>
        <v>133.25653297332556</v>
      </c>
      <c r="L3316" s="7">
        <v>24.5</v>
      </c>
      <c r="M3316" s="2">
        <f t="shared" ref="M3316:M3379" si="1566">ACOS(((Y3316^2-L3316^2-Q3316^2)/(2*E3316*Q3316))*3.1416/180)*(180/PI())+R3316-160</f>
        <v>94.303354409796128</v>
      </c>
      <c r="N3316" s="7">
        <v>26.2</v>
      </c>
      <c r="O3316" s="2">
        <f t="shared" ref="O3316:O3379" si="1567">M3316-AB3316</f>
        <v>5.203354409796134</v>
      </c>
      <c r="Q3316" s="2">
        <f t="shared" ref="Q3316:Q3379" si="1568">SQRT((C3316*COS(D3316*PI()/180)+J3316*COS(K3316*PI()/180))^2+(C3316*SIN(D3316*PI()/180)+(J3316*SIN(K3316*PI()/180)))^2)</f>
        <v>50.713359335530093</v>
      </c>
      <c r="R3316" s="2">
        <f t="shared" si="1559"/>
        <v>162.52183708722131</v>
      </c>
      <c r="S3316" s="2">
        <v>32.665799999999997</v>
      </c>
      <c r="T3316" s="2">
        <v>90</v>
      </c>
      <c r="U3316" s="7">
        <v>38.5</v>
      </c>
      <c r="V3316" s="2">
        <f t="shared" ref="V3316:V3340" si="1569">ACOS(((G3316^2-E3316^2-U3316^2)/(2*E3316*U3316)))*180/3.1416+30</f>
        <v>135.90777796647714</v>
      </c>
      <c r="W3316" s="7">
        <v>39.729999999999997</v>
      </c>
      <c r="X3316" s="2">
        <f t="shared" si="1562"/>
        <v>61.021692937458994</v>
      </c>
      <c r="Y3316" s="7">
        <v>24.81</v>
      </c>
      <c r="Z3316" s="2">
        <f t="shared" si="1551"/>
        <v>221.90240477947904</v>
      </c>
      <c r="AA3316" s="7">
        <v>46.4</v>
      </c>
      <c r="AB3316" s="7">
        <v>89.1</v>
      </c>
      <c r="AD3316" s="11">
        <f t="shared" ref="AD3316:AD3323" si="1570">(W3316^2-C3316^2-E3316^2)/(2*E3316*C3316)</f>
        <v>1.0861908369390472</v>
      </c>
      <c r="AF3316">
        <f t="shared" si="1563"/>
        <v>56.412152075650056</v>
      </c>
      <c r="AH3316" s="15">
        <f t="shared" si="1552"/>
        <v>1</v>
      </c>
      <c r="AI3316">
        <f t="shared" ref="AI3316:AI3379" si="1571">A3316*SIN(B3316*3.1416/180)*G3316*COS(H3316*3.1416/180)-A3316*COS(B3316)*G3316*SIN(H3316)/U3316*SIN(V3316*3.1416/180)*A3316*SIN(B3316*3.1416/180)-(G3316*SIN(H3316*3.1416/180)*U3316*COS(V3316*3.1416/180))</f>
        <v>-1020.1533212619918</v>
      </c>
      <c r="AJ3316">
        <f t="shared" ref="AJ3316:AJ3379" si="1572">(-1*AH3316*A3316*SIN(B3316*3.1416/180)*C3316*COS(D3316*3.1416/180))-(AH3316*A3316*COS(B3316*3.1416/180)*C3316*SIN(D3316*3.1416/180))/((W3316*SIN(X3316)*-A3316*SIN(B3316))-(C3316*SIN(D3316)*W3316*COS(X3316)))</f>
        <v>418.07470160644283</v>
      </c>
      <c r="AK3316">
        <f t="shared" ref="AK3316:AK3379" si="1573">((W3316*SIN(X3316*3.1416/180)*A3316*COS(B3316*3.1416/180))-(W3316*COS(X3316*3.1416/180)*-1*A3316*SIN(B3316*3.1416/180)))/((W3316*SIN(X3316*3.1416/180)*-1*A3316*SIN(B3316*3.1416/180))-(C3316*SIN(D3316*0.0174)*W3316*COS(X3316*3.1416/180)))</f>
        <v>-1.7089099194921242</v>
      </c>
      <c r="AL3316">
        <f t="shared" si="1553"/>
        <v>-169759365.51663736</v>
      </c>
      <c r="AM3316">
        <f t="shared" ref="AM3316:AM3379" si="1574">(AJ3316*C3316*SIN(D3316*3.1416/180)-AN3316*J3316*SIN(K3316*3.1416/180))*Y3316*COS(Z3316*3.1416/180)-(AJ3316*C3316*COS(D3316*3.1416/180)+AN3316*J3316*COS(K3316*3.1416/180))*Y3316*SIN(Z3316*3.1416/180)/(N3316*SIN(O3316*3.1416/180)*(AJ3316*C3316*SIN(D3316*3.1416/180)-AN3316*J3316*SIN(K3316*3.1416/180))-Y3316*SIN(Z3316*3.1416/180))*N3316*COS(O3316*3.1416/180)</f>
        <v>497984.78081280482</v>
      </c>
      <c r="AN3316">
        <f t="shared" ref="AN3316:AN3379" si="1575">U3316*SIN(V3316*3.1416/180)*A3316*COS(B3316*3.1416/180)-U3316*COS(V3316*3.1416/180)*A3316*SIN(B3316*3.1416/180)/U3316*SIN(V3316*3.1416/180)*A3316*SIN(B3316*3.1416/180)-G3316*SIN(H3316*3.1416/180)*U3316*COS(V3316*3.1416/180)</f>
        <v>594.31972272884241</v>
      </c>
      <c r="AP3316" s="15">
        <v>1</v>
      </c>
      <c r="AQ3316">
        <f t="shared" si="1554"/>
        <v>-435570789933000</v>
      </c>
      <c r="AR3316">
        <f t="shared" si="1555"/>
        <v>0.46285943470827856</v>
      </c>
      <c r="AS3316">
        <f t="shared" si="1556"/>
        <v>5117526130227.9238</v>
      </c>
      <c r="AU3316">
        <f t="shared" si="1557"/>
        <v>878069347161209.38</v>
      </c>
      <c r="AV3316">
        <f t="shared" ref="AV3316:AV3328" si="1576">(AR3316*C3316*SIN(D3316*3.1416/180)+AJ3316*AJ3316*C3316*COS(D3316*3.1416/180)-AQ3316*U3316*SIN(V3316*3.1416/180)+AN3316*AN3316*J3316*COS(K3316*3.1416/180)-AM3316*AM3316*N3316*COS(O3316*3.1416/180)-AL3316*AL3316*Y3316*COS(Z3316*3.1416/180))*Y3316*COS(Z3316*3.1416/180)-(AR3316*C3316*COS(D3316*3.1416/180)+AJ3316*AJ3316*C3316*SIN(D3316*3.1416/180)+AU3316*U3316*COS(V3316*3.1416/180)+AN3316*AN3316*J3316*SIN(K3316*3.1416/180)-AM3316*AM3316*N3316*SIN(O3316*3.1416/180)-AL3316*AL3316*Y3316*SIN(Z3316*3.1416/180))*Y3316*SIN(Z3316*3.1416/180)/N3316*SIN(O3316*3.1416/180)*(AR3316*C3316*SIN(D3316*3.1416/180)+AJ3316*AJ3316*C3316*COS(D3316*3.1416/180)-AU3316*U3316*SIN(V3316*3.1416/180)+AN3316*AN3316*J3316*COS(K3316*3.1416/180)-AM3316*AM3316*N3316*COS(O3316*3.1416/180)-AL3316*AL3316*Y3316*COS(Z3316*3.1416/180))-Y3316*SIN(Z3316*3.1416/180)*N3316*COS(O3316*3.1416/180)</f>
        <v>1.3221902915392896E+34</v>
      </c>
    </row>
    <row r="3317" spans="1:48" x14ac:dyDescent="0.3">
      <c r="A3317" s="4">
        <v>26.496300000000002</v>
      </c>
      <c r="B3317" s="4">
        <f t="shared" ref="B3317:B3380" si="1577">B3316+1</f>
        <v>66</v>
      </c>
      <c r="C3317" s="7">
        <v>24.81</v>
      </c>
      <c r="D3317" s="2">
        <f t="shared" ref="D3317:D3340" si="1578">D3316+0.35</f>
        <v>225.82274608062505</v>
      </c>
      <c r="E3317" s="6">
        <f t="shared" si="1564"/>
        <v>13.701076297717901</v>
      </c>
      <c r="F3317" s="2">
        <f t="shared" si="1558"/>
        <v>141.86720529191237</v>
      </c>
      <c r="G3317" s="7">
        <v>37.200000000000003</v>
      </c>
      <c r="H3317" s="3">
        <f t="shared" si="1561"/>
        <v>178.89883666569767</v>
      </c>
      <c r="J3317" s="7">
        <v>45.2</v>
      </c>
      <c r="K3317" s="2">
        <f t="shared" si="1565"/>
        <v>132.49883666569767</v>
      </c>
      <c r="L3317" s="7">
        <v>24.5</v>
      </c>
      <c r="M3317" s="2">
        <f t="shared" si="1566"/>
        <v>93.832234055809579</v>
      </c>
      <c r="N3317" s="7">
        <v>26.2</v>
      </c>
      <c r="O3317" s="2">
        <f t="shared" si="1567"/>
        <v>4.7322340558095846</v>
      </c>
      <c r="Q3317" s="2">
        <f t="shared" si="1568"/>
        <v>50.284547885066488</v>
      </c>
      <c r="R3317" s="2">
        <f t="shared" si="1559"/>
        <v>162.00795699038048</v>
      </c>
      <c r="S3317" s="2">
        <v>32.665799999999997</v>
      </c>
      <c r="T3317" s="2">
        <v>90</v>
      </c>
      <c r="U3317" s="7">
        <v>38.5</v>
      </c>
      <c r="V3317" s="2">
        <f t="shared" si="1569"/>
        <v>135.73646237664744</v>
      </c>
      <c r="W3317" s="7">
        <v>39.729999999999997</v>
      </c>
      <c r="X3317" s="2">
        <f t="shared" si="1562"/>
        <v>60.565243575247351</v>
      </c>
      <c r="Y3317" s="7">
        <v>24.81</v>
      </c>
      <c r="Z3317" s="2">
        <f t="shared" ref="Z3317:Z3342" si="1579">Z3316+0.135</f>
        <v>222.03740477947903</v>
      </c>
      <c r="AA3317" s="7">
        <v>46.4</v>
      </c>
      <c r="AB3317" s="7">
        <v>89.1</v>
      </c>
      <c r="AD3317" s="11">
        <f t="shared" si="1570"/>
        <v>1.1402813360243871</v>
      </c>
      <c r="AF3317">
        <f t="shared" si="1563"/>
        <v>56.282933876481039</v>
      </c>
      <c r="AH3317" s="15">
        <f t="shared" ref="AH3317:AH3380" si="1580">AH3316</f>
        <v>1</v>
      </c>
      <c r="AI3317">
        <f t="shared" si="1571"/>
        <v>-806.60063173357184</v>
      </c>
      <c r="AJ3317">
        <f t="shared" si="1572"/>
        <v>417.73755239392659</v>
      </c>
      <c r="AK3317">
        <f t="shared" si="1573"/>
        <v>-1.7107424927507788</v>
      </c>
      <c r="AL3317">
        <f t="shared" si="1553"/>
        <v>-156539312.37424782</v>
      </c>
      <c r="AM3317">
        <f t="shared" si="1574"/>
        <v>506914.14315207844</v>
      </c>
      <c r="AN3317">
        <f t="shared" si="1575"/>
        <v>602.1526945845834</v>
      </c>
      <c r="AP3317" s="15">
        <v>1</v>
      </c>
      <c r="AQ3317">
        <f t="shared" si="1554"/>
        <v>64328570040733.43</v>
      </c>
      <c r="AR3317">
        <f t="shared" si="1555"/>
        <v>0.46490371322119406</v>
      </c>
      <c r="AS3317">
        <f t="shared" si="1556"/>
        <v>2685581236173.8379</v>
      </c>
      <c r="AU3317">
        <f t="shared" si="1557"/>
        <v>493567310699218.25</v>
      </c>
      <c r="AV3317">
        <f t="shared" si="1576"/>
        <v>9.02147164649052E+33</v>
      </c>
    </row>
    <row r="3318" spans="1:48" x14ac:dyDescent="0.3">
      <c r="A3318" s="4">
        <v>26.496300000000002</v>
      </c>
      <c r="B3318" s="4">
        <f t="shared" si="1577"/>
        <v>67</v>
      </c>
      <c r="C3318" s="7">
        <v>24.81</v>
      </c>
      <c r="D3318" s="2">
        <f t="shared" si="1578"/>
        <v>226.17274608062505</v>
      </c>
      <c r="E3318" s="6">
        <f t="shared" si="1564"/>
        <v>13.254148773573268</v>
      </c>
      <c r="F3318" s="2">
        <f t="shared" si="1558"/>
        <v>141.36218741493218</v>
      </c>
      <c r="G3318" s="7">
        <v>37.200000000000003</v>
      </c>
      <c r="H3318" s="3">
        <f t="shared" si="1561"/>
        <v>178.13522670046862</v>
      </c>
      <c r="J3318" s="7">
        <v>45.2</v>
      </c>
      <c r="K3318" s="2">
        <f t="shared" si="1565"/>
        <v>131.73522670046862</v>
      </c>
      <c r="L3318" s="7">
        <v>24.5</v>
      </c>
      <c r="M3318" s="2">
        <f t="shared" si="1566"/>
        <v>93.353387967168544</v>
      </c>
      <c r="N3318" s="7">
        <v>26.2</v>
      </c>
      <c r="O3318" s="2">
        <f t="shared" si="1567"/>
        <v>4.2533879671685497</v>
      </c>
      <c r="Q3318" s="2">
        <f t="shared" si="1568"/>
        <v>49.850220706898277</v>
      </c>
      <c r="R3318" s="2">
        <f t="shared" si="1559"/>
        <v>161.48406812894007</v>
      </c>
      <c r="S3318" s="2">
        <v>32.665799999999997</v>
      </c>
      <c r="T3318" s="2">
        <v>90</v>
      </c>
      <c r="U3318" s="7">
        <v>38.5</v>
      </c>
      <c r="V3318" s="2">
        <f t="shared" si="1569"/>
        <v>135.57825200916886</v>
      </c>
      <c r="W3318" s="7">
        <v>39.729999999999997</v>
      </c>
      <c r="X3318" s="2">
        <f t="shared" si="1562"/>
        <v>60.104327960332185</v>
      </c>
      <c r="Y3318" s="7">
        <v>24.81</v>
      </c>
      <c r="Z3318" s="2">
        <f t="shared" si="1579"/>
        <v>222.17240477947902</v>
      </c>
      <c r="AA3318" s="7">
        <v>46.4</v>
      </c>
      <c r="AB3318" s="7">
        <v>89.1</v>
      </c>
      <c r="AD3318" s="11">
        <f t="shared" si="1570"/>
        <v>1.1970491405391872</v>
      </c>
      <c r="AF3318">
        <f t="shared" si="1563"/>
        <v>56.150284592088887</v>
      </c>
      <c r="AH3318" s="15">
        <f t="shared" si="1580"/>
        <v>1</v>
      </c>
      <c r="AI3318">
        <f t="shared" si="1571"/>
        <v>-691.40000305121771</v>
      </c>
      <c r="AJ3318">
        <f t="shared" si="1572"/>
        <v>418.54560327414208</v>
      </c>
      <c r="AK3318">
        <f t="shared" si="1573"/>
        <v>-1.7142156687375691</v>
      </c>
      <c r="AL3318">
        <f t="shared" si="1553"/>
        <v>-142710043.04398948</v>
      </c>
      <c r="AM3318">
        <f t="shared" si="1574"/>
        <v>516041.72480734717</v>
      </c>
      <c r="AN3318">
        <f t="shared" si="1575"/>
        <v>609.6355817989554</v>
      </c>
      <c r="AP3318" s="15">
        <v>1</v>
      </c>
      <c r="AQ3318">
        <f t="shared" si="1554"/>
        <v>195676407369974.44</v>
      </c>
      <c r="AR3318">
        <f t="shared" si="1555"/>
        <v>0.46690800232151514</v>
      </c>
      <c r="AS3318">
        <f t="shared" si="1556"/>
        <v>-2645752611788.0771</v>
      </c>
      <c r="AU3318">
        <f t="shared" si="1557"/>
        <v>363423420764725.81</v>
      </c>
      <c r="AV3318">
        <f t="shared" si="1576"/>
        <v>5.6613798065206721E+33</v>
      </c>
    </row>
    <row r="3319" spans="1:48" x14ac:dyDescent="0.3">
      <c r="A3319" s="4">
        <v>26.496300000000002</v>
      </c>
      <c r="B3319" s="4">
        <f t="shared" si="1577"/>
        <v>68</v>
      </c>
      <c r="C3319" s="7">
        <v>24.81</v>
      </c>
      <c r="D3319" s="2">
        <f t="shared" si="1578"/>
        <v>226.52274608062504</v>
      </c>
      <c r="E3319" s="6">
        <f t="shared" si="1564"/>
        <v>12.810573903324025</v>
      </c>
      <c r="F3319" s="2">
        <f t="shared" si="1558"/>
        <v>140.78729972348887</v>
      </c>
      <c r="G3319" s="7">
        <v>37.200000000000003</v>
      </c>
      <c r="H3319" s="3">
        <f t="shared" si="1561"/>
        <v>177.36565128147242</v>
      </c>
      <c r="J3319" s="7">
        <v>45.2</v>
      </c>
      <c r="K3319" s="2">
        <f t="shared" si="1565"/>
        <v>130.96565128147242</v>
      </c>
      <c r="L3319" s="7">
        <v>24.5</v>
      </c>
      <c r="M3319" s="2">
        <f t="shared" si="1566"/>
        <v>92.866645452870102</v>
      </c>
      <c r="N3319" s="7">
        <v>26.2</v>
      </c>
      <c r="O3319" s="2">
        <f t="shared" si="1567"/>
        <v>3.7666454528701081</v>
      </c>
      <c r="Q3319" s="2">
        <f t="shared" si="1568"/>
        <v>49.410387426667889</v>
      </c>
      <c r="R3319" s="2">
        <f t="shared" si="1559"/>
        <v>160.94985809687807</v>
      </c>
      <c r="S3319" s="2">
        <v>32.665799999999997</v>
      </c>
      <c r="T3319" s="2">
        <v>90</v>
      </c>
      <c r="U3319" s="7">
        <v>38.5</v>
      </c>
      <c r="V3319" s="2">
        <f t="shared" si="1569"/>
        <v>135.43424720303005</v>
      </c>
      <c r="W3319" s="7">
        <v>39.729999999999997</v>
      </c>
      <c r="X3319" s="2">
        <f t="shared" si="1562"/>
        <v>59.639081220760801</v>
      </c>
      <c r="Y3319" s="7">
        <v>24.81</v>
      </c>
      <c r="Z3319" s="2">
        <f t="shared" si="1579"/>
        <v>222.30740477947901</v>
      </c>
      <c r="AA3319" s="7">
        <v>46.4</v>
      </c>
      <c r="AB3319" s="7">
        <v>89.1</v>
      </c>
      <c r="AD3319" s="11">
        <f t="shared" si="1570"/>
        <v>1.2566861929123958</v>
      </c>
      <c r="AF3319">
        <f t="shared" si="1563"/>
        <v>56.014111253521506</v>
      </c>
      <c r="AH3319" s="15">
        <f t="shared" si="1580"/>
        <v>1</v>
      </c>
      <c r="AI3319">
        <f t="shared" si="1571"/>
        <v>-1058.542856493111</v>
      </c>
      <c r="AJ3319">
        <f t="shared" si="1572"/>
        <v>419.86578473899834</v>
      </c>
      <c r="AK3319">
        <f t="shared" si="1573"/>
        <v>-1.7193800440417695</v>
      </c>
      <c r="AL3319">
        <f t="shared" si="1553"/>
        <v>-128182563.26578794</v>
      </c>
      <c r="AM3319">
        <f t="shared" si="1574"/>
        <v>525159.76111932378</v>
      </c>
      <c r="AN3319">
        <f t="shared" si="1575"/>
        <v>616.77804419160191</v>
      </c>
      <c r="AP3319" s="15">
        <v>1</v>
      </c>
      <c r="AQ3319">
        <f t="shared" si="1554"/>
        <v>932312618070545.25</v>
      </c>
      <c r="AR3319">
        <f t="shared" si="1555"/>
        <v>0.46887393313584808</v>
      </c>
      <c r="AS3319">
        <f t="shared" si="1556"/>
        <v>-5132598967395.832</v>
      </c>
      <c r="AU3319">
        <f t="shared" si="1557"/>
        <v>1006605529983474.8</v>
      </c>
      <c r="AV3319">
        <f t="shared" si="1576"/>
        <v>2.8341678410456685E+33</v>
      </c>
    </row>
    <row r="3320" spans="1:48" x14ac:dyDescent="0.3">
      <c r="A3320" s="4">
        <v>26.496300000000002</v>
      </c>
      <c r="B3320" s="4">
        <f t="shared" si="1577"/>
        <v>69</v>
      </c>
      <c r="C3320" s="7">
        <v>24.81</v>
      </c>
      <c r="D3320" s="2">
        <f t="shared" si="1578"/>
        <v>226.87274608062503</v>
      </c>
      <c r="E3320" s="6">
        <f t="shared" si="1564"/>
        <v>12.370854682269853</v>
      </c>
      <c r="F3320" s="2">
        <f t="shared" si="1558"/>
        <v>140.13565374895137</v>
      </c>
      <c r="G3320" s="7">
        <v>37.200000000000003</v>
      </c>
      <c r="H3320" s="3">
        <f t="shared" si="1561"/>
        <v>176.59002291474647</v>
      </c>
      <c r="J3320" s="7">
        <v>45.2</v>
      </c>
      <c r="K3320" s="2">
        <f t="shared" si="1565"/>
        <v>130.19002291474646</v>
      </c>
      <c r="L3320" s="7">
        <v>24.5</v>
      </c>
      <c r="M3320" s="2">
        <f t="shared" si="1566"/>
        <v>92.371792898433739</v>
      </c>
      <c r="N3320" s="7">
        <v>26.2</v>
      </c>
      <c r="O3320" s="2">
        <f t="shared" si="1567"/>
        <v>3.2717928984337448</v>
      </c>
      <c r="Q3320" s="2">
        <f t="shared" si="1568"/>
        <v>48.965047327822525</v>
      </c>
      <c r="R3320" s="2">
        <f t="shared" si="1559"/>
        <v>160.40497108130657</v>
      </c>
      <c r="S3320" s="2">
        <v>32.665799999999997</v>
      </c>
      <c r="T3320" s="2">
        <v>90</v>
      </c>
      <c r="U3320" s="7">
        <v>38.5</v>
      </c>
      <c r="V3320" s="2">
        <f t="shared" si="1569"/>
        <v>135.30563052311845</v>
      </c>
      <c r="W3320" s="7">
        <v>39.729999999999997</v>
      </c>
      <c r="X3320" s="2">
        <f t="shared" si="1562"/>
        <v>59.16963879315783</v>
      </c>
      <c r="Y3320" s="7">
        <v>24.81</v>
      </c>
      <c r="Z3320" s="2">
        <f t="shared" si="1579"/>
        <v>222.44240477947901</v>
      </c>
      <c r="AA3320" s="7">
        <v>46.4</v>
      </c>
      <c r="AB3320" s="7">
        <v>89.1</v>
      </c>
      <c r="AD3320" s="11">
        <f t="shared" si="1570"/>
        <v>1.3193932738282754</v>
      </c>
      <c r="AF3320">
        <f t="shared" si="1563"/>
        <v>55.8743182660765</v>
      </c>
      <c r="AH3320" s="15">
        <f t="shared" si="1580"/>
        <v>1</v>
      </c>
      <c r="AI3320">
        <f t="shared" si="1571"/>
        <v>-1129.591038144757</v>
      </c>
      <c r="AJ3320">
        <f t="shared" si="1572"/>
        <v>419.83011215150492</v>
      </c>
      <c r="AK3320">
        <f t="shared" si="1573"/>
        <v>-1.7262964555336575</v>
      </c>
      <c r="AL3320">
        <f t="shared" si="1553"/>
        <v>-112803705.13070151</v>
      </c>
      <c r="AM3320">
        <f t="shared" si="1574"/>
        <v>533651.12091256923</v>
      </c>
      <c r="AN3320">
        <f t="shared" si="1575"/>
        <v>623.59263196675522</v>
      </c>
      <c r="AP3320" s="15">
        <v>1</v>
      </c>
      <c r="AQ3320">
        <f t="shared" si="1554"/>
        <v>729080091951385.75</v>
      </c>
      <c r="AR3320">
        <f t="shared" si="1555"/>
        <v>0.47080320726748287</v>
      </c>
      <c r="AS3320">
        <f t="shared" si="1556"/>
        <v>-1983404775818.3123</v>
      </c>
      <c r="AU3320">
        <f t="shared" si="1557"/>
        <v>1218231685393039</v>
      </c>
      <c r="AV3320">
        <f t="shared" si="1576"/>
        <v>1.3107287728495121E+33</v>
      </c>
    </row>
    <row r="3321" spans="1:48" x14ac:dyDescent="0.3">
      <c r="A3321" s="4">
        <v>26.496300000000002</v>
      </c>
      <c r="B3321" s="4">
        <f t="shared" si="1577"/>
        <v>70</v>
      </c>
      <c r="C3321" s="7">
        <v>24.81</v>
      </c>
      <c r="D3321" s="2">
        <f t="shared" si="1578"/>
        <v>227.22274608062503</v>
      </c>
      <c r="E3321" s="6">
        <f t="shared" si="1564"/>
        <v>11.935558558079638</v>
      </c>
      <c r="F3321" s="2">
        <f t="shared" si="1558"/>
        <v>139.39956606855876</v>
      </c>
      <c r="G3321" s="7">
        <v>37.200000000000003</v>
      </c>
      <c r="H3321" s="3">
        <f t="shared" si="1561"/>
        <v>175.8082110558438</v>
      </c>
      <c r="J3321" s="7">
        <v>45.2</v>
      </c>
      <c r="K3321" s="2">
        <f t="shared" si="1565"/>
        <v>129.40821105584379</v>
      </c>
      <c r="L3321" s="7">
        <v>24.5</v>
      </c>
      <c r="M3321" s="2">
        <f t="shared" si="1566"/>
        <v>91.868561799783492</v>
      </c>
      <c r="N3321" s="7">
        <v>26.2</v>
      </c>
      <c r="O3321" s="2">
        <f t="shared" si="1567"/>
        <v>2.7685617997834981</v>
      </c>
      <c r="Q3321" s="2">
        <f t="shared" si="1568"/>
        <v>48.5141861964943</v>
      </c>
      <c r="R3321" s="2">
        <f t="shared" si="1559"/>
        <v>159.84900001780119</v>
      </c>
      <c r="S3321" s="2">
        <v>32.665799999999997</v>
      </c>
      <c r="T3321" s="2">
        <v>90</v>
      </c>
      <c r="U3321" s="7">
        <v>38.5</v>
      </c>
      <c r="V3321" s="2">
        <f t="shared" si="1569"/>
        <v>135.1936644270497</v>
      </c>
      <c r="W3321" s="7">
        <v>39.729999999999997</v>
      </c>
      <c r="X3321" s="2">
        <f t="shared" si="1562"/>
        <v>58.696136441926598</v>
      </c>
      <c r="Y3321" s="7">
        <v>24.81</v>
      </c>
      <c r="Z3321" s="2">
        <f t="shared" si="1579"/>
        <v>222.577404779479</v>
      </c>
      <c r="AA3321" s="7">
        <v>46.4</v>
      </c>
      <c r="AB3321" s="7">
        <v>89.1</v>
      </c>
      <c r="AD3321" s="11">
        <f t="shared" si="1570"/>
        <v>1.3853773728845613</v>
      </c>
      <c r="AF3321">
        <f t="shared" si="1563"/>
        <v>55.730806470202836</v>
      </c>
      <c r="AH3321" s="15">
        <f t="shared" si="1580"/>
        <v>1</v>
      </c>
      <c r="AI3321">
        <f t="shared" si="1571"/>
        <v>-815.14222872338871</v>
      </c>
      <c r="AJ3321">
        <f t="shared" si="1572"/>
        <v>418.78568931396336</v>
      </c>
      <c r="AK3321">
        <f t="shared" si="1573"/>
        <v>-1.7350370081202595</v>
      </c>
      <c r="AL3321">
        <f t="shared" si="1553"/>
        <v>-96627236.284285396</v>
      </c>
      <c r="AM3321">
        <f t="shared" si="1574"/>
        <v>541631.19751788618</v>
      </c>
      <c r="AN3321">
        <f t="shared" si="1575"/>
        <v>630.09505834044523</v>
      </c>
      <c r="AP3321" s="15">
        <v>1</v>
      </c>
      <c r="AQ3321">
        <f t="shared" si="1554"/>
        <v>-51625873581251.914</v>
      </c>
      <c r="AR3321">
        <f t="shared" si="1555"/>
        <v>0.47269739096704488</v>
      </c>
      <c r="AS3321">
        <f t="shared" si="1556"/>
        <v>3249613945567.7271</v>
      </c>
      <c r="AU3321">
        <f t="shared" si="1557"/>
        <v>540525169454753.38</v>
      </c>
      <c r="AV3321">
        <f t="shared" si="1576"/>
        <v>6.8493501359904242E+32</v>
      </c>
    </row>
    <row r="3322" spans="1:48" x14ac:dyDescent="0.3">
      <c r="A3322" s="4">
        <v>26.496300000000002</v>
      </c>
      <c r="B3322" s="4">
        <f t="shared" si="1577"/>
        <v>71</v>
      </c>
      <c r="C3322" s="7">
        <v>24.81</v>
      </c>
      <c r="D3322" s="2">
        <f t="shared" si="1578"/>
        <v>227.57274608062502</v>
      </c>
      <c r="E3322" s="6">
        <f t="shared" si="1564"/>
        <v>11.505327645140655</v>
      </c>
      <c r="F3322" s="2">
        <f t="shared" si="1558"/>
        <v>138.57047342880298</v>
      </c>
      <c r="G3322" s="7">
        <v>37.200000000000003</v>
      </c>
      <c r="H3322" s="3">
        <f t="shared" si="1561"/>
        <v>175.02003323607775</v>
      </c>
      <c r="J3322" s="7">
        <v>45.2</v>
      </c>
      <c r="K3322" s="2">
        <f t="shared" si="1565"/>
        <v>128.62003323607775</v>
      </c>
      <c r="L3322" s="7">
        <v>24.5</v>
      </c>
      <c r="M3322" s="2">
        <f t="shared" si="1566"/>
        <v>91.356613331117074</v>
      </c>
      <c r="N3322" s="7">
        <v>26.2</v>
      </c>
      <c r="O3322" s="2">
        <f t="shared" si="1567"/>
        <v>2.2566133311170802</v>
      </c>
      <c r="Q3322" s="2">
        <f t="shared" si="1568"/>
        <v>48.057772493888443</v>
      </c>
      <c r="R3322" s="2">
        <f t="shared" si="1559"/>
        <v>159.28147706987764</v>
      </c>
      <c r="S3322" s="2">
        <v>32.665799999999997</v>
      </c>
      <c r="T3322" s="2">
        <v>90</v>
      </c>
      <c r="U3322" s="7">
        <v>38.5</v>
      </c>
      <c r="V3322" s="2">
        <f t="shared" si="1569"/>
        <v>135.09968425617751</v>
      </c>
      <c r="W3322" s="7">
        <v>39.729999999999997</v>
      </c>
      <c r="X3322" s="2">
        <f t="shared" si="1562"/>
        <v>58.218710282734847</v>
      </c>
      <c r="Y3322" s="7">
        <v>24.81</v>
      </c>
      <c r="Z3322" s="2">
        <f t="shared" si="1579"/>
        <v>222.71240477947899</v>
      </c>
      <c r="AA3322" s="7">
        <v>46.4</v>
      </c>
      <c r="AB3322" s="7">
        <v>89.1</v>
      </c>
      <c r="AD3322" s="11">
        <f t="shared" si="1570"/>
        <v>1.4548475116283071</v>
      </c>
      <c r="AF3322">
        <f t="shared" si="1563"/>
        <v>55.583471817408139</v>
      </c>
      <c r="AH3322" s="15">
        <f t="shared" si="1580"/>
        <v>1</v>
      </c>
      <c r="AI3322">
        <f t="shared" si="1571"/>
        <v>-950.77246573122954</v>
      </c>
      <c r="AJ3322">
        <f t="shared" si="1572"/>
        <v>419.15741758057737</v>
      </c>
      <c r="AK3322">
        <f t="shared" si="1573"/>
        <v>-1.7456863122564297</v>
      </c>
      <c r="AL3322">
        <f t="shared" si="1553"/>
        <v>-79788155.419490367</v>
      </c>
      <c r="AM3322">
        <f t="shared" si="1574"/>
        <v>549917.68038846564</v>
      </c>
      <c r="AN3322">
        <f t="shared" si="1575"/>
        <v>636.30448326749604</v>
      </c>
      <c r="AP3322" s="15">
        <v>1</v>
      </c>
      <c r="AQ3322">
        <f t="shared" si="1554"/>
        <v>-552147732226159.56</v>
      </c>
      <c r="AR3322">
        <f t="shared" si="1555"/>
        <v>0.47455790435954637</v>
      </c>
      <c r="AS3322">
        <f t="shared" si="1556"/>
        <v>4890116381244.7842</v>
      </c>
      <c r="AU3322">
        <f t="shared" si="1557"/>
        <v>786335076205391.75</v>
      </c>
      <c r="AV3322">
        <f t="shared" si="1576"/>
        <v>2.0519305048760688E+32</v>
      </c>
    </row>
    <row r="3323" spans="1:48" x14ac:dyDescent="0.3">
      <c r="A3323" s="4">
        <v>26.496300000000002</v>
      </c>
      <c r="B3323" s="4">
        <f t="shared" si="1577"/>
        <v>72</v>
      </c>
      <c r="C3323" s="7">
        <v>24.81</v>
      </c>
      <c r="D3323" s="2">
        <f t="shared" si="1578"/>
        <v>227.92274608062502</v>
      </c>
      <c r="E3323" s="6">
        <f t="shared" si="1564"/>
        <v>11.080890575343476</v>
      </c>
      <c r="F3323" s="2">
        <f t="shared" si="1558"/>
        <v>137.63884743183473</v>
      </c>
      <c r="G3323" s="7">
        <v>37.200000000000003</v>
      </c>
      <c r="H3323" s="3">
        <f t="shared" si="1561"/>
        <v>174.22524440325296</v>
      </c>
      <c r="J3323" s="7">
        <v>45.2</v>
      </c>
      <c r="K3323" s="2">
        <f t="shared" si="1565"/>
        <v>127.82524440325295</v>
      </c>
      <c r="L3323" s="7">
        <v>24.5</v>
      </c>
      <c r="M3323" s="2">
        <f t="shared" si="1566"/>
        <v>90.835518502434184</v>
      </c>
      <c r="N3323" s="7">
        <v>26.2</v>
      </c>
      <c r="O3323" s="2">
        <f t="shared" si="1567"/>
        <v>1.7355185024341893</v>
      </c>
      <c r="Q3323" s="2">
        <f t="shared" si="1568"/>
        <v>47.595752738711369</v>
      </c>
      <c r="R3323" s="2">
        <f t="shared" si="1559"/>
        <v>158.70186209522168</v>
      </c>
      <c r="S3323" s="2">
        <v>32.665799999999997</v>
      </c>
      <c r="T3323" s="2">
        <v>90</v>
      </c>
      <c r="U3323" s="7">
        <v>38.5</v>
      </c>
      <c r="V3323" s="2">
        <f t="shared" si="1569"/>
        <v>135.0250844197509</v>
      </c>
      <c r="W3323" s="7">
        <v>39.729999999999997</v>
      </c>
      <c r="X3323" s="2">
        <f t="shared" si="1562"/>
        <v>57.73749681026375</v>
      </c>
      <c r="Y3323" s="7">
        <v>24.81</v>
      </c>
      <c r="Z3323" s="2">
        <f t="shared" si="1579"/>
        <v>222.84740477947898</v>
      </c>
      <c r="AA3323" s="7">
        <v>46.4</v>
      </c>
      <c r="AB3323" s="7">
        <v>89.1</v>
      </c>
      <c r="AD3323" s="11">
        <f t="shared" si="1570"/>
        <v>1.5280084251000414</v>
      </c>
      <c r="AF3323">
        <f t="shared" si="1563"/>
        <v>55.432203512138315</v>
      </c>
      <c r="AH3323" s="15">
        <f t="shared" si="1580"/>
        <v>1</v>
      </c>
      <c r="AI3323">
        <f t="shared" si="1571"/>
        <v>-1267.8784828995915</v>
      </c>
      <c r="AJ3323">
        <f t="shared" si="1572"/>
        <v>418.71514513555013</v>
      </c>
      <c r="AK3323">
        <f t="shared" si="1573"/>
        <v>-1.7583429701187037</v>
      </c>
      <c r="AL3323">
        <f t="shared" si="1553"/>
        <v>-62133153.368029445</v>
      </c>
      <c r="AM3323">
        <f t="shared" si="1574"/>
        <v>557793.19673374225</v>
      </c>
      <c r="AN3323">
        <f t="shared" si="1575"/>
        <v>642.24379931401961</v>
      </c>
      <c r="AP3323" s="15">
        <v>1</v>
      </c>
      <c r="AQ3323">
        <f t="shared" si="1554"/>
        <v>-1810052599104646</v>
      </c>
      <c r="AR3323">
        <f t="shared" si="1555"/>
        <v>0.47638647328294914</v>
      </c>
      <c r="AS3323">
        <f t="shared" si="1556"/>
        <v>1186158911151.2908</v>
      </c>
      <c r="AU3323">
        <f t="shared" si="1557"/>
        <v>1743337462605218.3</v>
      </c>
      <c r="AV3323">
        <f t="shared" si="1576"/>
        <v>7.8418163264614489E+30</v>
      </c>
    </row>
    <row r="3324" spans="1:48" x14ac:dyDescent="0.3">
      <c r="A3324" s="4">
        <v>26.496300000000002</v>
      </c>
      <c r="B3324" s="4">
        <f t="shared" si="1577"/>
        <v>73</v>
      </c>
      <c r="C3324" s="7">
        <v>24.81</v>
      </c>
      <c r="D3324" s="2">
        <f t="shared" si="1578"/>
        <v>228.27274608062501</v>
      </c>
      <c r="E3324" s="6">
        <f t="shared" si="1564"/>
        <v>10.663076168459179</v>
      </c>
      <c r="F3324" s="2">
        <f t="shared" si="1558"/>
        <v>136.59411423906474</v>
      </c>
      <c r="G3324" s="7">
        <v>37.200000000000003</v>
      </c>
      <c r="H3324" s="3">
        <f t="shared" si="1561"/>
        <v>173.42352421409697</v>
      </c>
      <c r="J3324" s="7">
        <v>45.2</v>
      </c>
      <c r="K3324" s="2">
        <f t="shared" si="1565"/>
        <v>127.02352421409697</v>
      </c>
      <c r="L3324" s="7">
        <v>24.5</v>
      </c>
      <c r="M3324" s="2">
        <f t="shared" si="1566"/>
        <v>90.304732764343129</v>
      </c>
      <c r="N3324" s="7">
        <v>26.2</v>
      </c>
      <c r="O3324" s="2">
        <f t="shared" si="1567"/>
        <v>1.2047327643431345</v>
      </c>
      <c r="Q3324" s="2">
        <f t="shared" si="1568"/>
        <v>47.128045982744197</v>
      </c>
      <c r="R3324" s="2">
        <f t="shared" si="1559"/>
        <v>158.10952873013176</v>
      </c>
      <c r="S3324" s="2">
        <v>32.665799999999997</v>
      </c>
      <c r="T3324" s="2">
        <v>90</v>
      </c>
      <c r="U3324" s="7">
        <v>38.5</v>
      </c>
      <c r="V3324" s="2">
        <f t="shared" si="1569"/>
        <v>134.9712948983564</v>
      </c>
      <c r="W3324" s="7">
        <v>39.729999999999997</v>
      </c>
      <c r="X3324" s="2">
        <f t="shared" si="1562"/>
        <v>57.252632930201926</v>
      </c>
      <c r="Y3324" s="7">
        <v>24.81</v>
      </c>
      <c r="Z3324" s="2">
        <f t="shared" si="1579"/>
        <v>222.98240477947897</v>
      </c>
      <c r="AA3324" s="7">
        <v>46.4</v>
      </c>
      <c r="AB3324" s="7">
        <v>89.1</v>
      </c>
      <c r="AF3324">
        <f t="shared" si="1563"/>
        <v>55.276881417518808</v>
      </c>
      <c r="AH3324" s="15">
        <f t="shared" si="1580"/>
        <v>1</v>
      </c>
      <c r="AI3324">
        <f t="shared" si="1571"/>
        <v>-1021.1368302668965</v>
      </c>
      <c r="AJ3324">
        <f t="shared" si="1572"/>
        <v>417.68251655071759</v>
      </c>
      <c r="AK3324">
        <f t="shared" si="1573"/>
        <v>-1.7731213591539301</v>
      </c>
      <c r="AL3324">
        <f t="shared" si="1553"/>
        <v>-43662577.287531689</v>
      </c>
      <c r="AM3324">
        <f t="shared" si="1574"/>
        <v>565391.33177012845</v>
      </c>
      <c r="AN3324">
        <f t="shared" si="1575"/>
        <v>647.93990486118241</v>
      </c>
      <c r="AP3324" s="15">
        <v>1</v>
      </c>
      <c r="AQ3324">
        <f t="shared" si="1554"/>
        <v>-537906211652635.5</v>
      </c>
      <c r="AR3324">
        <f t="shared" si="1555"/>
        <v>0.47818467246546342</v>
      </c>
      <c r="AS3324">
        <f t="shared" si="1556"/>
        <v>-3699436738532.6274</v>
      </c>
      <c r="AU3324">
        <f t="shared" si="1557"/>
        <v>963048829164049.63</v>
      </c>
      <c r="AV3324">
        <f t="shared" si="1576"/>
        <v>6.8585384136113821E+29</v>
      </c>
    </row>
    <row r="3325" spans="1:48" x14ac:dyDescent="0.3">
      <c r="A3325" s="4">
        <v>26.496300000000002</v>
      </c>
      <c r="B3325" s="4">
        <f t="shared" si="1577"/>
        <v>74</v>
      </c>
      <c r="C3325" s="7">
        <v>24.81</v>
      </c>
      <c r="D3325" s="2">
        <f t="shared" si="1578"/>
        <v>228.62274608062501</v>
      </c>
      <c r="E3325" s="6">
        <f t="shared" si="1564"/>
        <v>10.252829067063903</v>
      </c>
      <c r="F3325" s="2">
        <f t="shared" si="1558"/>
        <v>135.4245879095289</v>
      </c>
      <c r="G3325" s="7">
        <v>37.200000000000003</v>
      </c>
      <c r="H3325" s="3">
        <f t="shared" si="1561"/>
        <v>172.61446205964347</v>
      </c>
      <c r="J3325" s="7">
        <v>45.2</v>
      </c>
      <c r="K3325" s="2">
        <f t="shared" si="1565"/>
        <v>126.21446205964347</v>
      </c>
      <c r="L3325" s="7">
        <v>24.5</v>
      </c>
      <c r="M3325" s="2">
        <f t="shared" si="1566"/>
        <v>89.76356372816403</v>
      </c>
      <c r="N3325" s="7">
        <v>26.2</v>
      </c>
      <c r="O3325" s="2">
        <f t="shared" si="1567"/>
        <v>0.66356372816403564</v>
      </c>
      <c r="Q3325" s="2">
        <f t="shared" si="1568"/>
        <v>46.654537282094317</v>
      </c>
      <c r="R3325" s="2">
        <f t="shared" si="1559"/>
        <v>157.50374772151923</v>
      </c>
      <c r="S3325" s="2">
        <v>32.665799999999997</v>
      </c>
      <c r="T3325" s="2">
        <v>90</v>
      </c>
      <c r="U3325" s="7">
        <v>38.5</v>
      </c>
      <c r="V3325" s="2">
        <f t="shared" si="1569"/>
        <v>134.93974427268176</v>
      </c>
      <c r="W3325" s="7">
        <v>39.729999999999997</v>
      </c>
      <c r="X3325" s="2">
        <f t="shared" si="1562"/>
        <v>56.764255995466527</v>
      </c>
      <c r="Y3325" s="7">
        <v>24.81</v>
      </c>
      <c r="Z3325" s="2">
        <f t="shared" si="1579"/>
        <v>223.11740477947896</v>
      </c>
      <c r="AA3325" s="7">
        <v>46.4</v>
      </c>
      <c r="AB3325" s="7">
        <v>89.1</v>
      </c>
      <c r="AF3325">
        <f t="shared" si="1563"/>
        <v>55.117372454841117</v>
      </c>
      <c r="AH3325" s="15">
        <f t="shared" si="1580"/>
        <v>1</v>
      </c>
      <c r="AI3325">
        <f t="shared" si="1571"/>
        <v>-823.23761292553854</v>
      </c>
      <c r="AJ3325">
        <f t="shared" si="1572"/>
        <v>417.36281723853369</v>
      </c>
      <c r="AK3325">
        <f t="shared" si="1573"/>
        <v>-1.7901537741838687</v>
      </c>
      <c r="AL3325">
        <f t="shared" si="1553"/>
        <v>-24370946.405452117</v>
      </c>
      <c r="AM3325">
        <f t="shared" si="1574"/>
        <v>573384.38816160522</v>
      </c>
      <c r="AN3325">
        <f t="shared" si="1575"/>
        <v>653.42394135651239</v>
      </c>
      <c r="AP3325" s="15">
        <v>1</v>
      </c>
      <c r="AQ3325">
        <f t="shared" si="1554"/>
        <v>82604937939039.797</v>
      </c>
      <c r="AR3325">
        <f t="shared" si="1555"/>
        <v>0.47995399749741907</v>
      </c>
      <c r="AS3325">
        <f t="shared" si="1556"/>
        <v>-4480317167000.543</v>
      </c>
      <c r="AU3325">
        <f t="shared" si="1557"/>
        <v>584201783513846.25</v>
      </c>
      <c r="AV3325">
        <f t="shared" si="1576"/>
        <v>2.2550519080950298E+29</v>
      </c>
    </row>
    <row r="3326" spans="1:48" x14ac:dyDescent="0.3">
      <c r="A3326" s="4">
        <v>26.496300000000002</v>
      </c>
      <c r="B3326" s="4">
        <f t="shared" si="1577"/>
        <v>75</v>
      </c>
      <c r="C3326" s="7">
        <v>24.81</v>
      </c>
      <c r="D3326" s="2">
        <f t="shared" si="1578"/>
        <v>228.972746080625</v>
      </c>
      <c r="E3326" s="6">
        <f t="shared" si="1564"/>
        <v>9.8512273964255108</v>
      </c>
      <c r="F3326" s="2">
        <f t="shared" si="1558"/>
        <v>134.11743046532408</v>
      </c>
      <c r="G3326" s="7">
        <v>37.200000000000003</v>
      </c>
      <c r="H3326" s="3">
        <f t="shared" si="1561"/>
        <v>171.79753972553306</v>
      </c>
      <c r="J3326" s="7">
        <v>45.2</v>
      </c>
      <c r="K3326" s="2">
        <f t="shared" si="1565"/>
        <v>125.39753972553305</v>
      </c>
      <c r="L3326" s="7">
        <v>24.5</v>
      </c>
      <c r="M3326" s="2">
        <f t="shared" si="1566"/>
        <v>89.211130538310613</v>
      </c>
      <c r="N3326" s="7">
        <v>26.2</v>
      </c>
      <c r="O3326" s="2">
        <f t="shared" si="1567"/>
        <v>0.11113053831061848</v>
      </c>
      <c r="Q3326" s="2">
        <f t="shared" si="1568"/>
        <v>46.175070120302692</v>
      </c>
      <c r="R3326" s="2">
        <f t="shared" si="1559"/>
        <v>156.88366719285375</v>
      </c>
      <c r="S3326" s="2">
        <v>32.665799999999997</v>
      </c>
      <c r="T3326" s="2">
        <v>90</v>
      </c>
      <c r="U3326" s="7">
        <v>38.5</v>
      </c>
      <c r="V3326" s="2">
        <f t="shared" si="1569"/>
        <v>134.93180440708596</v>
      </c>
      <c r="W3326" s="7">
        <v>39.729999999999997</v>
      </c>
      <c r="X3326" s="2">
        <f t="shared" si="1562"/>
        <v>56.272503846635516</v>
      </c>
      <c r="Y3326" s="7">
        <v>24.81</v>
      </c>
      <c r="Z3326" s="2">
        <f t="shared" si="1579"/>
        <v>223.25240477947895</v>
      </c>
      <c r="AA3326" s="7">
        <v>46.4</v>
      </c>
      <c r="AB3326" s="7">
        <v>89.1</v>
      </c>
      <c r="AF3326">
        <f t="shared" si="1563"/>
        <v>54.953525643230819</v>
      </c>
      <c r="AH3326" s="15">
        <f t="shared" si="1580"/>
        <v>1</v>
      </c>
      <c r="AI3326">
        <f t="shared" si="1571"/>
        <v>-1155.5057947229357</v>
      </c>
      <c r="AJ3326">
        <f t="shared" si="1572"/>
        <v>416.51785515806102</v>
      </c>
      <c r="AK3326">
        <f t="shared" si="1573"/>
        <v>-1.8095930052399993</v>
      </c>
      <c r="AL3326">
        <f t="shared" si="1553"/>
        <v>-4170782.58353859</v>
      </c>
      <c r="AM3326">
        <f t="shared" si="1574"/>
        <v>586082.6656455429</v>
      </c>
      <c r="AN3326">
        <f t="shared" si="1575"/>
        <v>658.73145935278274</v>
      </c>
      <c r="AP3326" s="15">
        <v>1</v>
      </c>
      <c r="AQ3326">
        <f t="shared" si="1554"/>
        <v>1156980885979282.8</v>
      </c>
      <c r="AR3326">
        <f t="shared" si="1555"/>
        <v>0.48169615153289186</v>
      </c>
      <c r="AS3326">
        <f t="shared" si="1556"/>
        <v>-399516401216.48456</v>
      </c>
      <c r="AU3326">
        <f t="shared" si="1557"/>
        <v>1366735967805344</v>
      </c>
      <c r="AV3326">
        <f t="shared" si="1576"/>
        <v>1.7142838051886995E+30</v>
      </c>
    </row>
    <row r="3327" spans="1:48" x14ac:dyDescent="0.3">
      <c r="A3327" s="4">
        <v>26.496300000000002</v>
      </c>
      <c r="B3327" s="4">
        <f t="shared" si="1577"/>
        <v>76</v>
      </c>
      <c r="C3327" s="7">
        <v>24.81</v>
      </c>
      <c r="D3327" s="2">
        <f t="shared" si="1578"/>
        <v>229.322746080625</v>
      </c>
      <c r="E3327" s="6">
        <f t="shared" si="1564"/>
        <v>9.4595023522339829</v>
      </c>
      <c r="F3327" s="2">
        <f t="shared" si="1558"/>
        <v>132.65865791760604</v>
      </c>
      <c r="G3327" s="7">
        <v>37.200000000000003</v>
      </c>
      <c r="H3327" s="3">
        <f t="shared" si="1561"/>
        <v>170.9721118400391</v>
      </c>
      <c r="J3327" s="7">
        <v>45.2</v>
      </c>
      <c r="K3327" s="2">
        <f t="shared" si="1565"/>
        <v>124.5721118400391</v>
      </c>
      <c r="L3327" s="7">
        <v>24.5</v>
      </c>
      <c r="M3327" s="2">
        <f t="shared" si="1566"/>
        <v>88.646313454601426</v>
      </c>
      <c r="N3327" s="7">
        <v>26.2</v>
      </c>
      <c r="O3327" s="2">
        <f t="shared" si="1567"/>
        <v>-0.45368654539856834</v>
      </c>
      <c r="Q3327" s="2">
        <f t="shared" si="1568"/>
        <v>45.689437851362953</v>
      </c>
      <c r="R3327" s="2">
        <f t="shared" si="1559"/>
        <v>156.24828969581267</v>
      </c>
      <c r="S3327" s="2">
        <v>32.665799999999997</v>
      </c>
      <c r="T3327" s="2">
        <v>90</v>
      </c>
      <c r="U3327" s="7">
        <v>38.5</v>
      </c>
      <c r="V3327" s="2">
        <f t="shared" si="1569"/>
        <v>134.94871077523635</v>
      </c>
      <c r="W3327" s="7">
        <v>39.729999999999997</v>
      </c>
      <c r="X3327" s="2">
        <f t="shared" si="1562"/>
        <v>55.777514856576019</v>
      </c>
      <c r="Y3327" s="7">
        <v>24.81</v>
      </c>
      <c r="Z3327" s="2">
        <f t="shared" si="1579"/>
        <v>223.38740477947894</v>
      </c>
      <c r="AA3327" s="7">
        <v>46.4</v>
      </c>
      <c r="AB3327" s="7">
        <v>89.1</v>
      </c>
      <c r="AF3327">
        <f t="shared" si="1563"/>
        <v>54.785165330584739</v>
      </c>
      <c r="AH3327" s="15">
        <f t="shared" si="1580"/>
        <v>1</v>
      </c>
      <c r="AI3327">
        <f t="shared" si="1571"/>
        <v>-1158.3363819760382</v>
      </c>
      <c r="AJ3327">
        <f t="shared" si="1572"/>
        <v>416.03962874610016</v>
      </c>
      <c r="AK3327">
        <f t="shared" si="1573"/>
        <v>-1.8316154489897607</v>
      </c>
      <c r="AL3327">
        <f t="shared" si="1553"/>
        <v>17007052.692501396</v>
      </c>
      <c r="AM3327">
        <f t="shared" si="1574"/>
        <v>585078.13811558799</v>
      </c>
      <c r="AN3327">
        <f t="shared" si="1575"/>
        <v>663.90246155827833</v>
      </c>
      <c r="AP3327" s="15">
        <v>1</v>
      </c>
      <c r="AQ3327">
        <f t="shared" si="1554"/>
        <v>1367940105441309</v>
      </c>
      <c r="AR3327">
        <f t="shared" si="1555"/>
        <v>0.48341268847197266</v>
      </c>
      <c r="AS3327">
        <f t="shared" si="1556"/>
        <v>3999887189134.7388</v>
      </c>
      <c r="AU3327">
        <f t="shared" si="1557"/>
        <v>1388010864828500.5</v>
      </c>
      <c r="AV3327">
        <f t="shared" si="1576"/>
        <v>-5.5139520332849036E+30</v>
      </c>
    </row>
    <row r="3328" spans="1:48" x14ac:dyDescent="0.3">
      <c r="A3328" s="4">
        <v>26.496300000000002</v>
      </c>
      <c r="B3328" s="4">
        <f t="shared" si="1577"/>
        <v>77</v>
      </c>
      <c r="C3328" s="7">
        <v>24.81</v>
      </c>
      <c r="D3328" s="2">
        <f t="shared" si="1578"/>
        <v>229.67274608062499</v>
      </c>
      <c r="E3328" s="6">
        <f t="shared" si="1564"/>
        <v>9.0790593513226447</v>
      </c>
      <c r="F3328" s="2">
        <f t="shared" si="1558"/>
        <v>131.03321959152012</v>
      </c>
      <c r="G3328" s="7">
        <v>37.200000000000003</v>
      </c>
      <c r="H3328" s="3">
        <f t="shared" si="1561"/>
        <v>170.13738472232029</v>
      </c>
      <c r="J3328" s="7">
        <v>45.2</v>
      </c>
      <c r="K3328" s="2">
        <f t="shared" si="1565"/>
        <v>123.73738472232029</v>
      </c>
      <c r="L3328" s="7">
        <v>24.5</v>
      </c>
      <c r="M3328" s="2">
        <f t="shared" si="1566"/>
        <v>88.067692534645715</v>
      </c>
      <c r="N3328" s="7">
        <v>26.2</v>
      </c>
      <c r="O3328" s="2">
        <f t="shared" si="1567"/>
        <v>-1.032307465354279</v>
      </c>
      <c r="Q3328" s="2">
        <f t="shared" si="1568"/>
        <v>45.197374436330932</v>
      </c>
      <c r="R3328" s="2">
        <f t="shared" si="1559"/>
        <v>155.5964462491111</v>
      </c>
      <c r="S3328" s="2">
        <v>32.665799999999997</v>
      </c>
      <c r="T3328" s="2">
        <v>90</v>
      </c>
      <c r="U3328" s="7">
        <v>38.5</v>
      </c>
      <c r="V3328" s="2">
        <f t="shared" si="1569"/>
        <v>134.99145142909154</v>
      </c>
      <c r="W3328" s="7">
        <v>39.729999999999997</v>
      </c>
      <c r="X3328" s="2">
        <f t="shared" si="1562"/>
        <v>55.279427979256312</v>
      </c>
      <c r="Y3328" s="7">
        <v>24.81</v>
      </c>
      <c r="Z3328" s="2">
        <f t="shared" si="1579"/>
        <v>223.52240477947893</v>
      </c>
      <c r="AA3328" s="7">
        <v>46.4</v>
      </c>
      <c r="AB3328" s="7">
        <v>89.1</v>
      </c>
      <c r="AF3328">
        <f t="shared" si="1563"/>
        <v>54.612082071599417</v>
      </c>
      <c r="AH3328" s="15">
        <f t="shared" si="1580"/>
        <v>1</v>
      </c>
      <c r="AI3328">
        <f t="shared" si="1571"/>
        <v>-765.94355286449695</v>
      </c>
      <c r="AJ3328">
        <f t="shared" si="1572"/>
        <v>414.61527885380895</v>
      </c>
      <c r="AK3328">
        <f t="shared" si="1573"/>
        <v>-1.8564248786026172</v>
      </c>
      <c r="AL3328">
        <f t="shared" si="1553"/>
        <v>39245042.714062296</v>
      </c>
      <c r="AM3328">
        <f t="shared" si="1574"/>
        <v>592765.90391599201</v>
      </c>
      <c r="AN3328">
        <f t="shared" si="1575"/>
        <v>668.98124905224358</v>
      </c>
      <c r="AP3328" s="15">
        <v>1</v>
      </c>
      <c r="AQ3328">
        <f t="shared" si="1554"/>
        <v>196481666565139.94</v>
      </c>
      <c r="AR3328">
        <f t="shared" si="1555"/>
        <v>0.48510538533220882</v>
      </c>
      <c r="AS3328">
        <f t="shared" si="1556"/>
        <v>3940294707161.8726</v>
      </c>
      <c r="AU3328">
        <f t="shared" si="1557"/>
        <v>523950470491995.81</v>
      </c>
      <c r="AV3328">
        <f t="shared" si="1576"/>
        <v>-1.9020194862834974E+30</v>
      </c>
    </row>
    <row r="3329" spans="1:48" x14ac:dyDescent="0.3">
      <c r="A3329" s="4">
        <v>26.496300000000002</v>
      </c>
      <c r="B3329" s="4">
        <f t="shared" si="1577"/>
        <v>78</v>
      </c>
      <c r="C3329" s="7">
        <v>24.81</v>
      </c>
      <c r="D3329" s="2">
        <f t="shared" si="1578"/>
        <v>230.02274608062498</v>
      </c>
      <c r="E3329" s="6">
        <f t="shared" si="1564"/>
        <v>8.7114999538634166</v>
      </c>
      <c r="F3329" s="2">
        <f t="shared" si="1558"/>
        <v>129.22518821101755</v>
      </c>
      <c r="G3329" s="7">
        <v>37.200000000000003</v>
      </c>
      <c r="H3329" s="3">
        <f t="shared" si="1561"/>
        <v>169.29239501917175</v>
      </c>
      <c r="J3329" s="7">
        <v>45.2</v>
      </c>
      <c r="K3329" s="2">
        <f t="shared" si="1565"/>
        <v>122.89239501917174</v>
      </c>
      <c r="L3329" s="7">
        <v>24.5</v>
      </c>
      <c r="M3329" s="2">
        <f t="shared" si="1566"/>
        <v>87.473475206357932</v>
      </c>
      <c r="N3329" s="7">
        <v>26.2</v>
      </c>
      <c r="O3329" s="2">
        <f t="shared" si="1567"/>
        <v>-1.6265247936420621</v>
      </c>
      <c r="Q3329" s="2">
        <f t="shared" si="1568"/>
        <v>44.6985450951925</v>
      </c>
      <c r="R3329" s="2">
        <f t="shared" si="1559"/>
        <v>154.92676820950874</v>
      </c>
      <c r="S3329" s="2">
        <v>32.665799999999997</v>
      </c>
      <c r="T3329" s="2">
        <v>90</v>
      </c>
      <c r="U3329" s="7">
        <v>38.5</v>
      </c>
      <c r="V3329" s="2">
        <f t="shared" si="1569"/>
        <v>135.06061722864712</v>
      </c>
      <c r="W3329" s="7">
        <v>39.729999999999997</v>
      </c>
      <c r="X3329" s="2">
        <f t="shared" si="1562"/>
        <v>54.778382802730448</v>
      </c>
      <c r="Y3329" s="7">
        <v>24.81</v>
      </c>
      <c r="Z3329" s="2">
        <f t="shared" si="1579"/>
        <v>223.65740477947892</v>
      </c>
      <c r="AA3329" s="7">
        <v>46.4</v>
      </c>
      <c r="AB3329" s="7">
        <v>89.1</v>
      </c>
      <c r="AF3329">
        <f t="shared" si="1563"/>
        <v>54.434020541130181</v>
      </c>
      <c r="AH3329" s="15">
        <f t="shared" si="1580"/>
        <v>1</v>
      </c>
      <c r="AI3329">
        <f t="shared" si="1571"/>
        <v>-898.20472019245869</v>
      </c>
      <c r="AJ3329">
        <f t="shared" si="1572"/>
        <v>413.37529226997839</v>
      </c>
      <c r="AK3329">
        <f t="shared" si="1573"/>
        <v>-1.8842570324216261</v>
      </c>
      <c r="AL3329">
        <f t="shared" si="1553"/>
        <v>62673363.970246047</v>
      </c>
      <c r="AM3329">
        <f t="shared" si="1574"/>
        <v>599823.02321820566</v>
      </c>
      <c r="AN3329">
        <f t="shared" si="1575"/>
        <v>674.01596858535675</v>
      </c>
      <c r="AP3329" s="15">
        <v>1</v>
      </c>
      <c r="AQ3329">
        <f t="shared" si="1554"/>
        <v>-228751210579292.72</v>
      </c>
      <c r="AR3329">
        <f t="shared" si="1555"/>
        <v>0.48677583037199351</v>
      </c>
      <c r="AS3329">
        <f t="shared" si="1556"/>
        <v>-329964632402.09509</v>
      </c>
      <c r="AU3329">
        <f t="shared" si="1557"/>
        <v>744678422025524.88</v>
      </c>
      <c r="AV3329">
        <f>((AR3329*C3329*SIN(D3329*3.1416/180)+AJ3329*AJ3329*C3329*COS(D3329*3.1416/180)-AQ3329*U3329*SIN(V3329*3.1416/180)+AN3329*AN3329*J3329*COS(K3329*3.1416/180)-AM3329*AM3329*N3329*COS(O3329*3.1416/180)-AL3329*AL3329*Y3329*COS(Z3329*3.1416/180))*Y3329*COS(Z3329*3.1416/180)-(AR3329*C3329*COS(D3329*3.1416/180)+AJ3329*AJ3329*C3329*SIN(D3329*3.1416/180)+AU3329*U3329*COS(V3329*3.1416/180)+AN3329*AN3329*J3329*SIN(K3329*3.1416/180)-AM3329*AM3329*N3329*SIN(O3329*3.1416/180)-AL3329*AL3329*Y3329*SIN(Z3329*3.1416/180))*Y3329*SIN(Z3329*3.1416/180)/N3329*SIN(O3329*3.1416/180)*(AR3329*C3329*SIN(D3329*3.1416/180)+AJ3329*AJ3329*C3329*COS(D3329*3.1416/180)-AU3329*U3329*SIN(V3329*3.1416/180)+AN3329*AN3329*J3329*COS(K3329*3.1416/180)-AM3329*AM3329*N3329*COS(O3329*3.1416/180)-AL3329*AL3329*Y3329*COS(Z3329*3.1416/180))-Y3329*SIN(Z3329*3.1416/180)*N3329*COS(O3329*3.1416/180))/1000</f>
        <v>-4.3801807849045315E+28</v>
      </c>
    </row>
    <row r="3330" spans="1:48" x14ac:dyDescent="0.3">
      <c r="A3330" s="4">
        <v>26.496300000000002</v>
      </c>
      <c r="B3330" s="4">
        <f t="shared" si="1577"/>
        <v>79</v>
      </c>
      <c r="C3330" s="7">
        <v>24.81</v>
      </c>
      <c r="D3330" s="2">
        <f t="shared" si="1578"/>
        <v>230.37274608062498</v>
      </c>
      <c r="E3330" s="6">
        <f t="shared" si="1564"/>
        <v>8.3586431222545858</v>
      </c>
      <c r="F3330" s="2">
        <f t="shared" si="1558"/>
        <v>127.21810980494463</v>
      </c>
      <c r="G3330" s="7">
        <v>37.200000000000003</v>
      </c>
      <c r="H3330" s="3">
        <f t="shared" si="1561"/>
        <v>168.4359907385597</v>
      </c>
      <c r="J3330" s="7">
        <v>45.2</v>
      </c>
      <c r="K3330" s="2">
        <f t="shared" si="1565"/>
        <v>122.03599073855969</v>
      </c>
      <c r="L3330" s="7">
        <v>24.5</v>
      </c>
      <c r="M3330" s="2">
        <f t="shared" si="1566"/>
        <v>86.86141436217315</v>
      </c>
      <c r="N3330" s="7">
        <v>26.2</v>
      </c>
      <c r="O3330" s="2">
        <f t="shared" si="1567"/>
        <v>-2.2385856378268443</v>
      </c>
      <c r="Q3330" s="2">
        <f t="shared" si="1568"/>
        <v>44.192538044640592</v>
      </c>
      <c r="R3330" s="2">
        <f t="shared" si="1559"/>
        <v>154.23765889930479</v>
      </c>
      <c r="S3330" s="2">
        <v>32.665799999999997</v>
      </c>
      <c r="T3330" s="2">
        <v>90</v>
      </c>
      <c r="U3330" s="7">
        <v>38.5</v>
      </c>
      <c r="V3330" s="2">
        <f t="shared" si="1569"/>
        <v>135.15620696099091</v>
      </c>
      <c r="W3330" s="7">
        <v>39.729999999999997</v>
      </c>
      <c r="X3330" s="2">
        <f t="shared" si="1562"/>
        <v>54.274519606286006</v>
      </c>
      <c r="Y3330" s="7">
        <v>24.81</v>
      </c>
      <c r="Z3330" s="2">
        <f t="shared" si="1579"/>
        <v>223.79240477947891</v>
      </c>
      <c r="AA3330" s="7">
        <v>46.4</v>
      </c>
      <c r="AB3330" s="7">
        <v>89.1</v>
      </c>
      <c r="AF3330">
        <f t="shared" si="1563"/>
        <v>54.250663884784615</v>
      </c>
      <c r="AH3330" s="15">
        <f t="shared" si="1580"/>
        <v>1</v>
      </c>
      <c r="AI3330">
        <f t="shared" si="1571"/>
        <v>-1137.9860484894889</v>
      </c>
      <c r="AJ3330">
        <f t="shared" si="1572"/>
        <v>411.45209567765346</v>
      </c>
      <c r="AK3330">
        <f t="shared" si="1573"/>
        <v>-1.915385228978461</v>
      </c>
      <c r="AL3330">
        <f t="shared" si="1553"/>
        <v>87411825.398068726</v>
      </c>
      <c r="AM3330">
        <f t="shared" si="1574"/>
        <v>606490.75427050702</v>
      </c>
      <c r="AN3330">
        <f t="shared" si="1575"/>
        <v>679.05772508894017</v>
      </c>
      <c r="AP3330" s="15">
        <v>1</v>
      </c>
      <c r="AQ3330">
        <f t="shared" si="1554"/>
        <v>-1283337426219832.8</v>
      </c>
      <c r="AR3330">
        <f t="shared" si="1555"/>
        <v>0.48842585258310517</v>
      </c>
      <c r="AS3330">
        <f t="shared" si="1556"/>
        <v>-4049701593773.9893</v>
      </c>
      <c r="AU3330">
        <f t="shared" si="1557"/>
        <v>1360133567783358</v>
      </c>
      <c r="AV3330">
        <f t="shared" ref="AV3330:AV3372" si="1581">((AR3330*C3330*SIN(D3330*3.1416/180)+AJ3330*AJ3330*C3330*COS(D3330*3.1416/180)-AQ3330*U3330*SIN(V3330*3.1416/180)+AN3330*AN3330*J3330*COS(K3330*3.1416/180)-AM3330*AM3330*N3330*COS(O3330*3.1416/180)-AL3330*AL3330*Y3330*COS(Z3330*3.1416/180))*Y3330*COS(Z3330*3.1416/180)-(AR3330*C3330*COS(D3330*3.1416/180)+AJ3330*AJ3330*C3330*SIN(D3330*3.1416/180)+AU3330*U3330*COS(V3330*3.1416/180)+AN3330*AN3330*J3330*SIN(K3330*3.1416/180)-AM3330*AM3330*N3330*SIN(O3330*3.1416/180)-AL3330*AL3330*Y3330*SIN(Z3330*3.1416/180))*Y3330*SIN(Z3330*3.1416/180)/N3330*SIN(O3330*3.1416/180)*(AR3330*C3330*SIN(D3330*3.1416/180)+AJ3330*AJ3330*C3330*COS(D3330*3.1416/180)-AU3330*U3330*SIN(V3330*3.1416/180)+AN3330*AN3330*J3330*COS(K3330*3.1416/180)-AM3330*AM3330*N3330*COS(O3330*3.1416/180)-AL3330*AL3330*Y3330*COS(Z3330*3.1416/180))-Y3330*SIN(Z3330*3.1416/180)*N3330*COS(O3330*3.1416/180))/1000</f>
        <v>-2.4055194254025569E+29</v>
      </c>
    </row>
    <row r="3331" spans="1:48" x14ac:dyDescent="0.3">
      <c r="A3331" s="4">
        <v>26.496300000000002</v>
      </c>
      <c r="B3331" s="4">
        <f t="shared" si="1577"/>
        <v>80</v>
      </c>
      <c r="C3331" s="7">
        <v>24.81</v>
      </c>
      <c r="D3331" s="2">
        <f t="shared" si="1578"/>
        <v>230.72274608062497</v>
      </c>
      <c r="E3331" s="6">
        <f t="shared" si="1564"/>
        <v>8.0225434659202612</v>
      </c>
      <c r="F3331" s="2">
        <f t="shared" si="1558"/>
        <v>124.99557385303402</v>
      </c>
      <c r="G3331" s="7">
        <v>37.200000000000003</v>
      </c>
      <c r="H3331" s="3">
        <f t="shared" si="1561"/>
        <v>167.56681906764612</v>
      </c>
      <c r="J3331" s="7">
        <v>45.2</v>
      </c>
      <c r="K3331" s="2">
        <f t="shared" si="1565"/>
        <v>121.16681906764612</v>
      </c>
      <c r="L3331" s="7">
        <v>24.5</v>
      </c>
      <c r="M3331" s="2">
        <f t="shared" si="1566"/>
        <v>86.228721873352129</v>
      </c>
      <c r="N3331" s="7">
        <v>26.2</v>
      </c>
      <c r="O3331" s="2">
        <f t="shared" si="1567"/>
        <v>-2.8712781266478657</v>
      </c>
      <c r="Q3331" s="2">
        <f t="shared" si="1568"/>
        <v>43.67885929621977</v>
      </c>
      <c r="R3331" s="2">
        <f t="shared" si="1559"/>
        <v>153.52726858143765</v>
      </c>
      <c r="S3331" s="2">
        <v>32.665799999999997</v>
      </c>
      <c r="T3331" s="2">
        <v>90</v>
      </c>
      <c r="U3331" s="7">
        <v>38.5</v>
      </c>
      <c r="V3331" s="2">
        <f t="shared" si="1569"/>
        <v>135.27738464798966</v>
      </c>
      <c r="W3331" s="7">
        <v>39.729999999999997</v>
      </c>
      <c r="X3331" s="2">
        <f t="shared" si="1562"/>
        <v>53.767979421748137</v>
      </c>
      <c r="Y3331" s="7">
        <v>24.81</v>
      </c>
      <c r="Z3331" s="2">
        <f t="shared" si="1579"/>
        <v>223.92740477947891</v>
      </c>
      <c r="AA3331" s="7">
        <v>46.4</v>
      </c>
      <c r="AB3331" s="7">
        <v>89.1</v>
      </c>
      <c r="AF3331">
        <f t="shared" si="1563"/>
        <v>54.061614095031032</v>
      </c>
      <c r="AH3331" s="15">
        <f t="shared" si="1580"/>
        <v>1</v>
      </c>
      <c r="AI3331">
        <f t="shared" si="1571"/>
        <v>-774.16697900996564</v>
      </c>
      <c r="AJ3331">
        <f t="shared" si="1572"/>
        <v>409.76940664743324</v>
      </c>
      <c r="AK3331">
        <f t="shared" si="1573"/>
        <v>-1.9501272791462689</v>
      </c>
      <c r="AL3331">
        <f t="shared" ref="AL3331:AL3394" si="1582">V3331*SIN(O3331*3.1416/180)*(AJ3331*C3331*COS(D3331*3.1416/180)+AM3331*U3331*COS(V3331*3.1416/180))-N3331*COS(O3331*3.1416/180)*(AJ3331*C3331*SIN(D3331*3.1416/180)-AN3331*U3331*SIN(V3331*3.1416/180))/N3331*SIN(O3331*3.1416/180)*N3331*COS(O3331*3.1416/180)-Y3331*SIN(Z3331*3.1416/180)*N3331*COS(O3331*3.1416/180)</f>
        <v>113678836.15487717</v>
      </c>
      <c r="AM3331">
        <f t="shared" si="1574"/>
        <v>613205.14215540723</v>
      </c>
      <c r="AN3331">
        <f t="shared" si="1575"/>
        <v>684.15908750377002</v>
      </c>
      <c r="AP3331" s="15">
        <v>1</v>
      </c>
      <c r="AQ3331">
        <f t="shared" ref="AQ3331:AQ3394" si="1583">(AP3331*A3331*SIN(B3331*3.1416/180)+AH3331*AH3331*A3331*COS(B3331*3.1416/180)-AI3331*AI3331*U3331*COS(V3331*3.1416/180)-AN3331*AN3331*G3331*COS(H3331*3.1416/180))*G3331*COS(H3331*3.1416/180)-(AP3331*A3331*COS(B3331*3.1416/180)+AH3331*AH3331*A3331*SIN(B3331)-AI3331*AI3331*U3331*SIN(V3331*3.1416/180)-AN3331*AN3331*G3331*SIN(H3331*3.1416/180))*G3331*SIN(H3331)/U3331*SIN(V3331*3.1416/180)*(AP3331*A3331*SIN(B3331*3.1416/180)+AH3331*AH3331*A3331*COS(B3331*3.1416/180)-AI3331*AI3331*U3331*COS(V3331*3.1416/180)-AN3331*AN3331*G3331*COS(H3331*3.1416/180))-G3331*SIN(H3331*3.1416/180)*U3331*COS(V3331*3.1416/180)</f>
        <v>-396443399094212.44</v>
      </c>
      <c r="AR3331">
        <f t="shared" ref="AR3331:AR3394" si="1584">(W3331*SIN(X3331*3.1416/180)*(AP3331*A3331*COS(B3331*3.1416/180)+AH3331*AH3331*A3331*COS(B3331*3.1416/180)-AK3331*AK3331*SIN(X3331*3.1416/180)-AJ3331*AJ3331*C3331*SIN(D3331*3.1416/180))-W3331*COS(X3331*3.1416/180)*(AP3331*A3331*SIN(B3331*3.1416/180)+AH3331*AH3331*A3331*COS(B3331*3.1416/180)-AK3331*AK3331*W3331*COS(X3331*3.1416/180)-AJ3331*AJ3331*C3331*COS(D3331*3.1416/180)))/(W3331*SIN(X3331*3.1416/180)*(AP3331*A3331*SIN(B3331*3.1416/180)+AH3331*AH3331*A3331*COS(B3331*3.1416/180)-AK3331*AK3331*W3331*COS(X3331*3.1416/180)-AJ3331*AJ3331*C3331*COS(D3331*3.1416/180))-C3331*SIN(D3331*3.1416/180)*W3331*COS(X3331*3.1416/180))</f>
        <v>0.49005713692466746</v>
      </c>
      <c r="AS3331">
        <f t="shared" ref="AS3331:AS3394" si="1585">(AP3331*A3331*SIN(B3331*3.1416/180)+AH3331*AH3331*A3331*COS(B3331*3.1416/180)-AK3331*AK3331*W3331*COS(X3331*3.1416/180)-AJ3331*AJ3331*C3331*COS(D3331*3.1416/180))*C3331*COS(C3331*3.1416/180)-(AP3331*A3331*COS(B3331*3.1416/180)+AH3331*AH3331*COS(B3331*3.1416/180)-AK3331*AK3331*W3331*SIN(X3331*3.1416/180)-AJ3331*AJ3331*C3331*SIN(D3331*3.1416))*C3331*SIN(D3331*3.1416/180)/W3331*SIN(X3331*3.1416/180)*(AP3331*A3331*SIN(B3331*3.1416/180)+AH3331*AH3331*A3331*COS(B3331*3.1416/180)-AK3331*AK3331*W3331*COS(X3331*3.1416/180)-AJ3331*AJ3331*C3331*COS(D3331*3.1416/180))-C3331*SIN(D3331*3.1416/180)*W3331*COS(X3331*3.1416)</f>
        <v>-3272432903126.4409</v>
      </c>
      <c r="AU3331">
        <f t="shared" ref="AU3331:AU3394" si="1586">U3331*SIN(V3331*3.1416/180)*(AP3331*A3331*COS(B3331*3.1416/180)+AH3331*AH3331*A3331*SIN(B3331*3.1416/180)-AI3331*AI3331*U3331*SIN(V3331*3.1416/180)-AN3331*AN3331*G3331*SIN(H3331*3.1416/180))-U3331*COS(V3331*3.1416/180)*(AP3331*A3331*SIN(B3331*3.1416/180)+AH3331*AH3331*A3331*COS(B3331*3.1416/180)-AI3331*AI3331*U3331*COS(V3331*3.1416/180)-AN3331*AN3331*G3331*COS(H3331*3.1416/180))/U3331*SIN(V3331*3.1416/180)*(AP3331*A3331*SIN(B3331*3.1416/180)+AH3331*AH3331*A3331*COS(B3331*3.1416/180)-AI3331*AI3331*U3331*COS(V3331*3.1416/180)-AN3331*AN3331*G3331*COS(H3331*3.1416/180))-G3331*SIN(H3331*3.1416/180)*U3331*COS(V3331*3.1416/180)</f>
        <v>557719060537535.94</v>
      </c>
      <c r="AV3331">
        <f t="shared" si="1581"/>
        <v>-1.4712013523573683E+30</v>
      </c>
    </row>
    <row r="3332" spans="1:48" x14ac:dyDescent="0.3">
      <c r="A3332" s="4">
        <v>26.496300000000002</v>
      </c>
      <c r="B3332" s="4">
        <f t="shared" si="1577"/>
        <v>81</v>
      </c>
      <c r="C3332" s="7">
        <v>24.81</v>
      </c>
      <c r="D3332" s="2">
        <f t="shared" si="1578"/>
        <v>231.07274608062497</v>
      </c>
      <c r="E3332" s="6">
        <f t="shared" si="1564"/>
        <v>7.705502903199859</v>
      </c>
      <c r="F3332" s="2">
        <f t="shared" si="1558"/>
        <v>122.54207145013928</v>
      </c>
      <c r="G3332" s="7">
        <v>37.200000000000003</v>
      </c>
      <c r="H3332" s="3">
        <f t="shared" si="1561"/>
        <v>166.68332771703126</v>
      </c>
      <c r="J3332" s="7">
        <v>45.2</v>
      </c>
      <c r="K3332" s="2">
        <f t="shared" si="1565"/>
        <v>120.28332771703126</v>
      </c>
      <c r="L3332" s="7">
        <v>24.5</v>
      </c>
      <c r="M3332" s="2">
        <f t="shared" si="1566"/>
        <v>85.571987610720498</v>
      </c>
      <c r="N3332" s="7">
        <v>26.2</v>
      </c>
      <c r="O3332" s="2">
        <f t="shared" si="1567"/>
        <v>-3.5280123892794961</v>
      </c>
      <c r="Q3332" s="2">
        <f t="shared" si="1568"/>
        <v>43.156933558387692</v>
      </c>
      <c r="R3332" s="2">
        <f t="shared" si="1559"/>
        <v>152.79347871820465</v>
      </c>
      <c r="S3332" s="2">
        <v>32.665799999999997</v>
      </c>
      <c r="T3332" s="2">
        <v>90</v>
      </c>
      <c r="U3332" s="7">
        <v>38.5</v>
      </c>
      <c r="V3332" s="2">
        <f t="shared" si="1569"/>
        <v>135.4221944455592</v>
      </c>
      <c r="W3332" s="7">
        <v>39.729999999999997</v>
      </c>
      <c r="X3332" s="2">
        <f t="shared" si="1562"/>
        <v>53.25890409893357</v>
      </c>
      <c r="Y3332" s="7">
        <v>24.81</v>
      </c>
      <c r="Z3332" s="2">
        <f t="shared" si="1579"/>
        <v>224.0624047794789</v>
      </c>
      <c r="AA3332" s="7">
        <v>46.4</v>
      </c>
      <c r="AB3332" s="7">
        <v>89.1</v>
      </c>
      <c r="AF3332">
        <f t="shared" si="1563"/>
        <v>53.866368496333401</v>
      </c>
      <c r="AH3332" s="15">
        <f t="shared" si="1580"/>
        <v>1</v>
      </c>
      <c r="AI3332">
        <f t="shared" si="1571"/>
        <v>-647.38417678400856</v>
      </c>
      <c r="AJ3332">
        <f t="shared" si="1572"/>
        <v>407.86688923939221</v>
      </c>
      <c r="AK3332">
        <f t="shared" si="1573"/>
        <v>-1.9888540519168185</v>
      </c>
      <c r="AL3332">
        <f t="shared" si="1582"/>
        <v>141672038.79320958</v>
      </c>
      <c r="AM3332">
        <f t="shared" si="1574"/>
        <v>619872.1844662705</v>
      </c>
      <c r="AN3332">
        <f t="shared" si="1575"/>
        <v>689.37178653097112</v>
      </c>
      <c r="AP3332" s="15">
        <v>1</v>
      </c>
      <c r="AQ3332">
        <f t="shared" si="1583"/>
        <v>-53327576066625.141</v>
      </c>
      <c r="AR3332">
        <f t="shared" si="1584"/>
        <v>0.49167158642079717</v>
      </c>
      <c r="AS3332">
        <f t="shared" si="1585"/>
        <v>950786821262.85706</v>
      </c>
      <c r="AU3332">
        <f t="shared" si="1586"/>
        <v>411708203108526.38</v>
      </c>
      <c r="AV3332">
        <f t="shared" si="1581"/>
        <v>-4.7068214632360596E+30</v>
      </c>
    </row>
    <row r="3333" spans="1:48" x14ac:dyDescent="0.3">
      <c r="A3333" s="4">
        <v>26.496300000000002</v>
      </c>
      <c r="B3333" s="4">
        <f t="shared" si="1577"/>
        <v>82</v>
      </c>
      <c r="C3333" s="7">
        <v>24.81</v>
      </c>
      <c r="D3333" s="2">
        <f t="shared" si="1578"/>
        <v>231.42274608062496</v>
      </c>
      <c r="E3333" s="6">
        <f t="shared" si="1564"/>
        <v>7.4100706977475408</v>
      </c>
      <c r="F3333" s="2">
        <f t="shared" si="1558"/>
        <v>119.84420586349971</v>
      </c>
      <c r="G3333" s="7">
        <v>37.200000000000003</v>
      </c>
      <c r="H3333" s="3">
        <f t="shared" si="1561"/>
        <v>165.78378920274781</v>
      </c>
      <c r="J3333" s="7">
        <v>45.2</v>
      </c>
      <c r="K3333" s="2">
        <f t="shared" si="1565"/>
        <v>119.38378920274781</v>
      </c>
      <c r="L3333" s="7">
        <v>24.5</v>
      </c>
      <c r="M3333" s="2">
        <f t="shared" si="1566"/>
        <v>84.887121395833617</v>
      </c>
      <c r="N3333" s="7">
        <v>26.2</v>
      </c>
      <c r="O3333" s="2">
        <f t="shared" si="1567"/>
        <v>-4.2128786041663773</v>
      </c>
      <c r="Q3333" s="2">
        <f t="shared" si="1568"/>
        <v>42.626115509594321</v>
      </c>
      <c r="R3333" s="2">
        <f t="shared" si="1559"/>
        <v>152.03390434542118</v>
      </c>
      <c r="S3333" s="2">
        <v>32.665799999999997</v>
      </c>
      <c r="T3333" s="2">
        <v>90</v>
      </c>
      <c r="U3333" s="7">
        <v>38.5</v>
      </c>
      <c r="V3333" s="2">
        <f t="shared" si="1569"/>
        <v>135.58725310571128</v>
      </c>
      <c r="W3333" s="7">
        <v>39.729999999999997</v>
      </c>
      <c r="X3333" s="2">
        <f t="shared" si="1562"/>
        <v>52.747436375250345</v>
      </c>
      <c r="Y3333" s="7">
        <v>24.81</v>
      </c>
      <c r="Z3333" s="2">
        <f t="shared" si="1579"/>
        <v>224.19740477947889</v>
      </c>
      <c r="AA3333" s="7">
        <v>46.4</v>
      </c>
      <c r="AB3333" s="7">
        <v>89.1</v>
      </c>
      <c r="AF3333">
        <f t="shared" si="1563"/>
        <v>53.664293392581698</v>
      </c>
      <c r="AH3333" s="15">
        <f t="shared" si="1580"/>
        <v>1</v>
      </c>
      <c r="AI3333">
        <f t="shared" si="1571"/>
        <v>-989.53206820891921</v>
      </c>
      <c r="AJ3333">
        <f t="shared" si="1572"/>
        <v>405.84253030647864</v>
      </c>
      <c r="AK3333">
        <f t="shared" si="1573"/>
        <v>-2.0320001676360144</v>
      </c>
      <c r="AL3333">
        <f t="shared" si="1582"/>
        <v>171648488.1337522</v>
      </c>
      <c r="AM3333">
        <f t="shared" si="1574"/>
        <v>626571.35748764756</v>
      </c>
      <c r="AN3333">
        <f t="shared" si="1575"/>
        <v>694.74339797010771</v>
      </c>
      <c r="AP3333" s="15">
        <v>1</v>
      </c>
      <c r="AQ3333">
        <f t="shared" si="1583"/>
        <v>609084309092737.25</v>
      </c>
      <c r="AR3333">
        <f t="shared" si="1584"/>
        <v>0.49327111397789947</v>
      </c>
      <c r="AS3333">
        <f t="shared" si="1585"/>
        <v>3929138308966.0938</v>
      </c>
      <c r="AU3333">
        <f t="shared" si="1586"/>
        <v>982547037121975.75</v>
      </c>
      <c r="AV3333">
        <f t="shared" si="1581"/>
        <v>-1.1645090404146456E+31</v>
      </c>
    </row>
    <row r="3334" spans="1:48" x14ac:dyDescent="0.3">
      <c r="A3334" s="4">
        <v>26.496300000000002</v>
      </c>
      <c r="B3334" s="4">
        <f t="shared" si="1577"/>
        <v>83</v>
      </c>
      <c r="C3334" s="7">
        <v>24.81</v>
      </c>
      <c r="D3334" s="2">
        <f t="shared" si="1578"/>
        <v>231.77274608062496</v>
      </c>
      <c r="E3334" s="6">
        <f t="shared" si="1564"/>
        <v>7.1390252975517541</v>
      </c>
      <c r="F3334" s="2">
        <f t="shared" si="1558"/>
        <v>116.89229534303415</v>
      </c>
      <c r="G3334" s="7">
        <v>37.200000000000003</v>
      </c>
      <c r="H3334" s="3">
        <f t="shared" si="1561"/>
        <v>164.86635965019772</v>
      </c>
      <c r="J3334" s="7">
        <v>45.2</v>
      </c>
      <c r="K3334" s="2">
        <f t="shared" si="1565"/>
        <v>118.46635965019772</v>
      </c>
      <c r="L3334" s="7">
        <v>24.5</v>
      </c>
      <c r="M3334" s="2">
        <f t="shared" si="1566"/>
        <v>84.169344181366313</v>
      </c>
      <c r="N3334" s="7">
        <v>26.2</v>
      </c>
      <c r="O3334" s="2">
        <f t="shared" si="1567"/>
        <v>-4.9306558186336815</v>
      </c>
      <c r="Q3334" s="2">
        <f t="shared" si="1568"/>
        <v>42.085716728744146</v>
      </c>
      <c r="R3334" s="2">
        <f t="shared" si="1559"/>
        <v>151.24592622016027</v>
      </c>
      <c r="S3334" s="2">
        <v>32.665799999999997</v>
      </c>
      <c r="T3334" s="2">
        <v>90</v>
      </c>
      <c r="U3334" s="7">
        <v>38.5</v>
      </c>
      <c r="V3334" s="2">
        <f t="shared" si="1569"/>
        <v>135.76746242141837</v>
      </c>
      <c r="W3334" s="7">
        <v>39.729999999999997</v>
      </c>
      <c r="X3334" s="2">
        <f t="shared" si="1562"/>
        <v>52.233719949439973</v>
      </c>
      <c r="Y3334" s="7">
        <v>24.81</v>
      </c>
      <c r="Z3334" s="2">
        <f t="shared" si="1579"/>
        <v>224.33240477947888</v>
      </c>
      <c r="AA3334" s="7">
        <v>46.4</v>
      </c>
      <c r="AB3334" s="7">
        <v>89.1</v>
      </c>
      <c r="AF3334">
        <f t="shared" si="1563"/>
        <v>53.454597501663308</v>
      </c>
      <c r="AH3334" s="15">
        <f t="shared" si="1580"/>
        <v>1</v>
      </c>
      <c r="AI3334">
        <f t="shared" si="1571"/>
        <v>-793.42074674703281</v>
      </c>
      <c r="AJ3334">
        <f t="shared" si="1572"/>
        <v>403.68109614918137</v>
      </c>
      <c r="AK3334">
        <f t="shared" si="1573"/>
        <v>-2.0800774550997141</v>
      </c>
      <c r="AL3334">
        <f t="shared" si="1582"/>
        <v>203887288.2929233</v>
      </c>
      <c r="AM3334">
        <f t="shared" si="1574"/>
        <v>633332.02960198536</v>
      </c>
      <c r="AN3334">
        <f t="shared" si="1575"/>
        <v>700.312857100369</v>
      </c>
      <c r="AP3334" s="15">
        <v>1</v>
      </c>
      <c r="AQ3334">
        <f t="shared" si="1583"/>
        <v>509707274948361.5</v>
      </c>
      <c r="AR3334">
        <f t="shared" si="1584"/>
        <v>0.49485773539929506</v>
      </c>
      <c r="AS3334">
        <f t="shared" si="1585"/>
        <v>2563197777414.2959</v>
      </c>
      <c r="AU3334">
        <f t="shared" si="1586"/>
        <v>611490898119403.88</v>
      </c>
      <c r="AV3334">
        <f t="shared" si="1581"/>
        <v>-2.8876191291567689E+31</v>
      </c>
    </row>
    <row r="3335" spans="1:48" x14ac:dyDescent="0.3">
      <c r="A3335" s="4">
        <v>26.496300000000002</v>
      </c>
      <c r="B3335" s="4">
        <f t="shared" si="1577"/>
        <v>84</v>
      </c>
      <c r="C3335" s="7">
        <v>24.81</v>
      </c>
      <c r="D3335" s="2">
        <f t="shared" si="1578"/>
        <v>232.12274608062495</v>
      </c>
      <c r="E3335" s="6">
        <f t="shared" si="1564"/>
        <v>6.8953302726867216</v>
      </c>
      <c r="F3335" s="2">
        <f t="shared" si="1558"/>
        <v>113.68234953784105</v>
      </c>
      <c r="G3335" s="7">
        <v>37.200000000000003</v>
      </c>
      <c r="H3335" s="3">
        <f t="shared" si="1561"/>
        <v>163.92918368781488</v>
      </c>
      <c r="J3335" s="7">
        <v>45.2</v>
      </c>
      <c r="K3335" s="2">
        <f t="shared" si="1565"/>
        <v>117.52918368781488</v>
      </c>
      <c r="L3335" s="7">
        <v>24.5</v>
      </c>
      <c r="M3335" s="2">
        <f t="shared" si="1566"/>
        <v>83.413262819745654</v>
      </c>
      <c r="N3335" s="7">
        <v>26.2</v>
      </c>
      <c r="O3335" s="2">
        <f t="shared" si="1567"/>
        <v>-5.6867371802543403</v>
      </c>
      <c r="Q3335" s="2">
        <f t="shared" si="1568"/>
        <v>41.535053628500243</v>
      </c>
      <c r="R3335" s="2">
        <f t="shared" si="1559"/>
        <v>150.42676567859598</v>
      </c>
      <c r="S3335" s="2">
        <v>32.665799999999997</v>
      </c>
      <c r="T3335" s="2">
        <v>90</v>
      </c>
      <c r="U3335" s="7">
        <v>38.5</v>
      </c>
      <c r="V3335" s="2">
        <f t="shared" si="1569"/>
        <v>135.95581331859205</v>
      </c>
      <c r="W3335" s="7">
        <v>39.729999999999997</v>
      </c>
      <c r="X3335" s="2">
        <f t="shared" si="1562"/>
        <v>51.717899559458999</v>
      </c>
      <c r="Y3335" s="7">
        <v>24.81</v>
      </c>
      <c r="Z3335" s="2">
        <f t="shared" si="1579"/>
        <v>224.46740477947887</v>
      </c>
      <c r="AA3335" s="7">
        <v>46.4</v>
      </c>
      <c r="AB3335" s="7">
        <v>89.1</v>
      </c>
      <c r="AF3335">
        <f t="shared" si="1563"/>
        <v>53.236309906221138</v>
      </c>
      <c r="AH3335" s="15">
        <f t="shared" si="1580"/>
        <v>1</v>
      </c>
      <c r="AI3335">
        <f t="shared" si="1571"/>
        <v>-485.84587625343113</v>
      </c>
      <c r="AJ3335">
        <f t="shared" si="1572"/>
        <v>401.31820186225917</v>
      </c>
      <c r="AK3335">
        <f t="shared" si="1573"/>
        <v>-2.1336920369425139</v>
      </c>
      <c r="AL3335">
        <f t="shared" si="1582"/>
        <v>238676185.38578433</v>
      </c>
      <c r="AM3335">
        <f t="shared" si="1574"/>
        <v>640153.41729517921</v>
      </c>
      <c r="AN3335">
        <f t="shared" si="1575"/>
        <v>706.10480695961019</v>
      </c>
      <c r="AP3335" s="15">
        <v>1</v>
      </c>
      <c r="AQ3335">
        <f t="shared" si="1583"/>
        <v>100529239976720.06</v>
      </c>
      <c r="AR3335">
        <f t="shared" si="1584"/>
        <v>0.49643358242578184</v>
      </c>
      <c r="AS3335">
        <f t="shared" si="1585"/>
        <v>-1432661409378.5164</v>
      </c>
      <c r="AU3335">
        <f t="shared" si="1586"/>
        <v>296415831376811.19</v>
      </c>
      <c r="AV3335">
        <f t="shared" si="1581"/>
        <v>-6.4581165497743814E+31</v>
      </c>
    </row>
    <row r="3336" spans="1:48" x14ac:dyDescent="0.3">
      <c r="A3336" s="4">
        <v>26.496300000000002</v>
      </c>
      <c r="B3336" s="4">
        <f t="shared" si="1577"/>
        <v>85</v>
      </c>
      <c r="C3336" s="7">
        <v>24.81</v>
      </c>
      <c r="D3336" s="2">
        <f t="shared" si="1578"/>
        <v>232.47274608062494</v>
      </c>
      <c r="E3336" s="6">
        <f t="shared" si="1564"/>
        <v>6.6820566933427701</v>
      </c>
      <c r="F3336" s="2">
        <f t="shared" si="1558"/>
        <v>110.21829757422495</v>
      </c>
      <c r="G3336" s="7">
        <v>37.200000000000003</v>
      </c>
      <c r="H3336" s="3">
        <f t="shared" si="1561"/>
        <v>162.9705521114177</v>
      </c>
      <c r="J3336" s="7">
        <v>45.2</v>
      </c>
      <c r="K3336" s="2">
        <f t="shared" si="1565"/>
        <v>116.5705521114177</v>
      </c>
      <c r="L3336" s="7">
        <v>24.5</v>
      </c>
      <c r="M3336" s="2">
        <f t="shared" si="1566"/>
        <v>82.613065006451507</v>
      </c>
      <c r="N3336" s="7">
        <v>26.2</v>
      </c>
      <c r="O3336" s="2">
        <f t="shared" si="1567"/>
        <v>-6.4869349935484877</v>
      </c>
      <c r="Q3336" s="2">
        <f t="shared" si="1568"/>
        <v>40.973519625921291</v>
      </c>
      <c r="R3336" s="2">
        <f t="shared" si="1559"/>
        <v>149.57361228867762</v>
      </c>
      <c r="S3336" s="2">
        <v>32.665799999999997</v>
      </c>
      <c r="T3336" s="2">
        <v>90</v>
      </c>
      <c r="U3336" s="7">
        <v>38.5</v>
      </c>
      <c r="V3336" s="2">
        <f t="shared" si="1569"/>
        <v>136.14338277724778</v>
      </c>
      <c r="W3336" s="7">
        <v>39.729999999999997</v>
      </c>
      <c r="X3336" s="2">
        <f t="shared" si="1562"/>
        <v>51.200121064497552</v>
      </c>
      <c r="Y3336" s="7">
        <v>24.81</v>
      </c>
      <c r="Z3336" s="2">
        <f t="shared" si="1579"/>
        <v>224.60240477947886</v>
      </c>
      <c r="AA3336" s="7">
        <v>46.4</v>
      </c>
      <c r="AB3336" s="7">
        <v>89.1</v>
      </c>
      <c r="AF3336">
        <f t="shared" si="1563"/>
        <v>53.008269367703498</v>
      </c>
      <c r="AH3336" s="15">
        <f t="shared" si="1580"/>
        <v>1</v>
      </c>
      <c r="AI3336">
        <f t="shared" si="1571"/>
        <v>-812.61024037384914</v>
      </c>
      <c r="AJ3336">
        <f t="shared" si="1572"/>
        <v>399.20165972300748</v>
      </c>
      <c r="AK3336">
        <f t="shared" si="1573"/>
        <v>-2.1935662319198794</v>
      </c>
      <c r="AL3336">
        <f t="shared" si="1582"/>
        <v>276368536.73041999</v>
      </c>
      <c r="AM3336">
        <f t="shared" si="1574"/>
        <v>647194.89240792103</v>
      </c>
      <c r="AN3336">
        <f t="shared" si="1575"/>
        <v>712.12310491036305</v>
      </c>
      <c r="AP3336" s="15">
        <v>1</v>
      </c>
      <c r="AQ3336">
        <f t="shared" si="1583"/>
        <v>-215374974063543.75</v>
      </c>
      <c r="AR3336">
        <f t="shared" si="1584"/>
        <v>0.49800079844795975</v>
      </c>
      <c r="AS3336">
        <f t="shared" si="1585"/>
        <v>-3662207518426.4907</v>
      </c>
      <c r="AU3336">
        <f t="shared" si="1586"/>
        <v>660850355842094.75</v>
      </c>
      <c r="AV3336">
        <f t="shared" si="1581"/>
        <v>-1.3126874401587565E+32</v>
      </c>
    </row>
    <row r="3337" spans="1:48" x14ac:dyDescent="0.3">
      <c r="A3337" s="4">
        <v>26.496300000000002</v>
      </c>
      <c r="B3337" s="4">
        <f t="shared" si="1577"/>
        <v>86</v>
      </c>
      <c r="C3337" s="7">
        <v>24.81</v>
      </c>
      <c r="D3337" s="2">
        <f t="shared" si="1578"/>
        <v>232.82274608062494</v>
      </c>
      <c r="E3337" s="6">
        <f t="shared" si="1564"/>
        <v>6.5022665669419908</v>
      </c>
      <c r="F3337" s="2">
        <f t="shared" si="1558"/>
        <v>106.51419901674309</v>
      </c>
      <c r="G3337" s="7">
        <v>37.200000000000003</v>
      </c>
      <c r="H3337" s="3">
        <f t="shared" si="1561"/>
        <v>161.98910623690932</v>
      </c>
      <c r="J3337" s="7">
        <v>45.2</v>
      </c>
      <c r="K3337" s="2">
        <f t="shared" si="1565"/>
        <v>115.58910623690932</v>
      </c>
      <c r="L3337" s="7">
        <v>24.5</v>
      </c>
      <c r="M3337" s="2">
        <f t="shared" si="1566"/>
        <v>81.762859708681049</v>
      </c>
      <c r="N3337" s="7">
        <v>26.2</v>
      </c>
      <c r="O3337" s="2">
        <f t="shared" si="1567"/>
        <v>-7.3371402913189456</v>
      </c>
      <c r="Q3337" s="2">
        <f t="shared" si="1568"/>
        <v>40.40067912824852</v>
      </c>
      <c r="R3337" s="2">
        <f t="shared" si="1559"/>
        <v>148.68380411023858</v>
      </c>
      <c r="S3337" s="2">
        <v>32.665799999999997</v>
      </c>
      <c r="T3337" s="2">
        <v>90</v>
      </c>
      <c r="U3337" s="7">
        <v>38.5</v>
      </c>
      <c r="V3337" s="2">
        <f t="shared" si="1569"/>
        <v>136.31963978023549</v>
      </c>
      <c r="W3337" s="7">
        <v>39.729999999999997</v>
      </c>
      <c r="X3337" s="2">
        <f t="shared" si="1562"/>
        <v>50.680531531131422</v>
      </c>
      <c r="Y3337" s="7">
        <v>24.81</v>
      </c>
      <c r="Z3337" s="2">
        <f t="shared" si="1579"/>
        <v>224.73740477947885</v>
      </c>
      <c r="AA3337" s="7">
        <v>46.4</v>
      </c>
      <c r="AB3337" s="7">
        <v>89.1</v>
      </c>
      <c r="AF3337">
        <f t="shared" si="1563"/>
        <v>52.769132782073967</v>
      </c>
      <c r="AH3337" s="15">
        <f t="shared" si="1580"/>
        <v>1</v>
      </c>
      <c r="AI3337">
        <f t="shared" si="1571"/>
        <v>-790.67663954698992</v>
      </c>
      <c r="AJ3337">
        <f t="shared" si="1572"/>
        <v>396.6866288713461</v>
      </c>
      <c r="AK3337">
        <f t="shared" si="1573"/>
        <v>-2.2605669302497517</v>
      </c>
      <c r="AL3337">
        <f t="shared" si="1582"/>
        <v>317132162.96396893</v>
      </c>
      <c r="AM3337">
        <f t="shared" si="1574"/>
        <v>654213.50197599945</v>
      </c>
      <c r="AN3337">
        <f t="shared" si="1575"/>
        <v>718.3443353963512</v>
      </c>
      <c r="AP3337" s="15">
        <v>1</v>
      </c>
      <c r="AQ3337">
        <f t="shared" si="1583"/>
        <v>-526440190338595.06</v>
      </c>
      <c r="AR3337">
        <f t="shared" si="1584"/>
        <v>0.49956190593467881</v>
      </c>
      <c r="AS3337">
        <f t="shared" si="1585"/>
        <v>-1868634408190.283</v>
      </c>
      <c r="AU3337">
        <f t="shared" si="1586"/>
        <v>635221668370208</v>
      </c>
      <c r="AV3337">
        <f t="shared" si="1581"/>
        <v>-2.598019972083889E+32</v>
      </c>
    </row>
    <row r="3338" spans="1:48" x14ac:dyDescent="0.3">
      <c r="A3338" s="4">
        <v>26.496300000000002</v>
      </c>
      <c r="B3338" s="4">
        <f t="shared" si="1577"/>
        <v>87</v>
      </c>
      <c r="C3338" s="7">
        <v>24.81</v>
      </c>
      <c r="D3338" s="2">
        <f t="shared" si="1578"/>
        <v>233.17274608062493</v>
      </c>
      <c r="E3338" s="6">
        <f t="shared" si="1564"/>
        <v>6.3588574589466464</v>
      </c>
      <c r="F3338" s="2">
        <f t="shared" si="1558"/>
        <v>102.59600612845236</v>
      </c>
      <c r="G3338" s="7">
        <v>37.200000000000003</v>
      </c>
      <c r="H3338" s="3">
        <f t="shared" si="1561"/>
        <v>160.98406102380557</v>
      </c>
      <c r="J3338" s="7">
        <v>45.2</v>
      </c>
      <c r="K3338" s="2">
        <f t="shared" si="1565"/>
        <v>114.58406102380556</v>
      </c>
      <c r="L3338" s="7">
        <v>24.5</v>
      </c>
      <c r="M3338" s="2">
        <f t="shared" si="1566"/>
        <v>80.857155956346759</v>
      </c>
      <c r="N3338" s="7">
        <v>26.2</v>
      </c>
      <c r="O3338" s="2">
        <f t="shared" si="1567"/>
        <v>-8.2428440436532355</v>
      </c>
      <c r="Q3338" s="2">
        <f t="shared" si="1568"/>
        <v>39.816371120982694</v>
      </c>
      <c r="R3338" s="2">
        <f t="shared" si="1559"/>
        <v>147.75504048497393</v>
      </c>
      <c r="S3338" s="2">
        <v>32.665799999999997</v>
      </c>
      <c r="T3338" s="2">
        <v>90</v>
      </c>
      <c r="U3338" s="7">
        <v>38.5</v>
      </c>
      <c r="V3338" s="2">
        <f t="shared" si="1569"/>
        <v>136.47315461470714</v>
      </c>
      <c r="W3338" s="7">
        <v>39.729999999999997</v>
      </c>
      <c r="X3338" s="2">
        <f t="shared" si="1562"/>
        <v>50.159279323603556</v>
      </c>
      <c r="Y3338" s="7">
        <v>24.81</v>
      </c>
      <c r="Z3338" s="2">
        <f t="shared" si="1579"/>
        <v>224.87240477947884</v>
      </c>
      <c r="AA3338" s="7">
        <v>46.4</v>
      </c>
      <c r="AB3338" s="7">
        <v>89.1</v>
      </c>
      <c r="AF3338">
        <f t="shared" si="1563"/>
        <v>52.517408531536972</v>
      </c>
      <c r="AH3338" s="15">
        <f t="shared" si="1580"/>
        <v>1</v>
      </c>
      <c r="AI3338">
        <f t="shared" si="1571"/>
        <v>-408.58781622494888</v>
      </c>
      <c r="AJ3338">
        <f t="shared" si="1572"/>
        <v>393.44918166859543</v>
      </c>
      <c r="AK3338">
        <f t="shared" si="1573"/>
        <v>-2.3357427832802582</v>
      </c>
      <c r="AL3338">
        <f t="shared" si="1582"/>
        <v>361066726.58541596</v>
      </c>
      <c r="AM3338">
        <f t="shared" si="1574"/>
        <v>661048.36933742231</v>
      </c>
      <c r="AN3338">
        <f t="shared" si="1575"/>
        <v>724.71285297970553</v>
      </c>
      <c r="AP3338" s="15">
        <v>1</v>
      </c>
      <c r="AQ3338">
        <f t="shared" si="1583"/>
        <v>-114788122018015.45</v>
      </c>
      <c r="AR3338">
        <f t="shared" si="1584"/>
        <v>0.50111959013987684</v>
      </c>
      <c r="AS3338">
        <f t="shared" si="1585"/>
        <v>1757294664209.1189</v>
      </c>
      <c r="AU3338">
        <f t="shared" si="1586"/>
        <v>267186006209126.25</v>
      </c>
      <c r="AV3338">
        <f t="shared" si="1581"/>
        <v>-4.9785481489630826E+32</v>
      </c>
    </row>
    <row r="3339" spans="1:48" x14ac:dyDescent="0.3">
      <c r="A3339" s="4">
        <v>26.496300000000002</v>
      </c>
      <c r="B3339" s="4">
        <f t="shared" si="1577"/>
        <v>88</v>
      </c>
      <c r="C3339" s="7">
        <v>24.81</v>
      </c>
      <c r="D3339" s="2">
        <f t="shared" si="1578"/>
        <v>233.52274608062493</v>
      </c>
      <c r="E3339" s="6">
        <f t="shared" si="1564"/>
        <v>6.2543773872985549</v>
      </c>
      <c r="F3339" s="2">
        <f t="shared" si="1558"/>
        <v>98.502331378131558</v>
      </c>
      <c r="G3339" s="7">
        <v>37.200000000000003</v>
      </c>
      <c r="H3339" s="3">
        <f t="shared" si="1561"/>
        <v>159.95539234665955</v>
      </c>
      <c r="J3339" s="7">
        <v>45.2</v>
      </c>
      <c r="K3339" s="2">
        <f t="shared" si="1565"/>
        <v>113.55539234665954</v>
      </c>
      <c r="L3339" s="7">
        <v>24.5</v>
      </c>
      <c r="M3339" s="2">
        <f t="shared" si="1566"/>
        <v>79.891418292024412</v>
      </c>
      <c r="N3339" s="7">
        <v>26.2</v>
      </c>
      <c r="O3339" s="2">
        <f t="shared" si="1567"/>
        <v>-9.2085817079755827</v>
      </c>
      <c r="Q3339" s="2">
        <f t="shared" si="1568"/>
        <v>39.220798045207879</v>
      </c>
      <c r="R3339" s="2">
        <f t="shared" si="1559"/>
        <v>146.78558015760106</v>
      </c>
      <c r="S3339" s="2">
        <v>32.665799999999997</v>
      </c>
      <c r="T3339" s="2">
        <v>90</v>
      </c>
      <c r="U3339" s="7">
        <v>38.5</v>
      </c>
      <c r="V3339" s="2">
        <f t="shared" si="1569"/>
        <v>136.59272612449365</v>
      </c>
      <c r="W3339" s="7">
        <v>39.729999999999997</v>
      </c>
      <c r="X3339" s="2">
        <f t="shared" si="1562"/>
        <v>49.636514198228198</v>
      </c>
      <c r="Y3339" s="7">
        <v>24.81</v>
      </c>
      <c r="Z3339" s="2">
        <f t="shared" si="1579"/>
        <v>225.00740477947883</v>
      </c>
      <c r="AA3339" s="7">
        <v>46.4</v>
      </c>
      <c r="AB3339" s="7">
        <v>89.1</v>
      </c>
      <c r="AF3339">
        <f t="shared" si="1563"/>
        <v>52.251514067097531</v>
      </c>
      <c r="AH3339" s="15">
        <f t="shared" si="1580"/>
        <v>1</v>
      </c>
      <c r="AI3339">
        <f t="shared" si="1571"/>
        <v>-691.08598554020728</v>
      </c>
      <c r="AJ3339">
        <f t="shared" si="1572"/>
        <v>390.54005090592938</v>
      </c>
      <c r="AK3339">
        <f t="shared" si="1573"/>
        <v>-2.420373569980224</v>
      </c>
      <c r="AL3339">
        <f t="shared" si="1582"/>
        <v>408417395.18952775</v>
      </c>
      <c r="AM3339">
        <f t="shared" si="1574"/>
        <v>667988.88089403731</v>
      </c>
      <c r="AN3339">
        <f t="shared" si="1575"/>
        <v>731.13948198414823</v>
      </c>
      <c r="AP3339" s="15">
        <v>1</v>
      </c>
      <c r="AQ3339">
        <f t="shared" si="1583"/>
        <v>108708763694577.02</v>
      </c>
      <c r="AR3339">
        <f t="shared" si="1584"/>
        <v>0.50267633097015585</v>
      </c>
      <c r="AS3339">
        <f t="shared" si="1585"/>
        <v>3247947973403.7393</v>
      </c>
      <c r="AU3339">
        <f t="shared" si="1586"/>
        <v>512478960092172.69</v>
      </c>
      <c r="AV3339">
        <f t="shared" si="1581"/>
        <v>-9.0899186258471976E+32</v>
      </c>
    </row>
    <row r="3340" spans="1:48" x14ac:dyDescent="0.3">
      <c r="A3340" s="4">
        <v>26.496300000000002</v>
      </c>
      <c r="B3340" s="4">
        <f t="shared" si="1577"/>
        <v>89</v>
      </c>
      <c r="C3340" s="7">
        <v>24.81</v>
      </c>
      <c r="D3340" s="2">
        <f t="shared" si="1578"/>
        <v>233.87274608062492</v>
      </c>
      <c r="E3340" s="6">
        <f t="shared" si="1564"/>
        <v>6.1908300647423689</v>
      </c>
      <c r="F3340" s="2">
        <f t="shared" si="1558"/>
        <v>94.283699281562008</v>
      </c>
      <c r="G3340" s="7">
        <v>37.200000000000003</v>
      </c>
      <c r="H3340" s="3">
        <f t="shared" si="1561"/>
        <v>158.9039146261656</v>
      </c>
      <c r="J3340" s="7">
        <v>45.2</v>
      </c>
      <c r="K3340" s="2">
        <f t="shared" si="1565"/>
        <v>112.5039146261656</v>
      </c>
      <c r="L3340" s="7">
        <v>24.5</v>
      </c>
      <c r="M3340" s="2">
        <f t="shared" si="1566"/>
        <v>78.862574755150746</v>
      </c>
      <c r="N3340" s="7">
        <v>26.2</v>
      </c>
      <c r="O3340" s="2">
        <f t="shared" si="1567"/>
        <v>-10.237425244849248</v>
      </c>
      <c r="Q3340" s="2">
        <f t="shared" si="1568"/>
        <v>38.614566791307077</v>
      </c>
      <c r="R3340" s="2">
        <f t="shared" si="1559"/>
        <v>145.77435364256593</v>
      </c>
      <c r="S3340" s="2">
        <v>32.665799999999997</v>
      </c>
      <c r="T3340" s="2">
        <v>90</v>
      </c>
      <c r="U3340" s="7">
        <v>38.5</v>
      </c>
      <c r="V3340" s="2">
        <f t="shared" si="1569"/>
        <v>136.6688037188934</v>
      </c>
      <c r="W3340" s="7">
        <v>39.729999999999997</v>
      </c>
      <c r="X3340" s="2">
        <f t="shared" si="1562"/>
        <v>49.11238740190845</v>
      </c>
      <c r="Y3340" s="7">
        <v>24.81</v>
      </c>
      <c r="Z3340" s="2">
        <f t="shared" si="1579"/>
        <v>225.14240477947882</v>
      </c>
      <c r="AA3340" s="7">
        <v>46.4</v>
      </c>
      <c r="AB3340" s="7">
        <v>89.1</v>
      </c>
      <c r="AF3340">
        <f t="shared" si="1563"/>
        <v>52.363061064228489</v>
      </c>
      <c r="AH3340" s="15">
        <f t="shared" si="1580"/>
        <v>1</v>
      </c>
      <c r="AI3340">
        <f t="shared" si="1571"/>
        <v>-774.35474274962633</v>
      </c>
      <c r="AJ3340">
        <f t="shared" si="1572"/>
        <v>387.53178760915489</v>
      </c>
      <c r="AK3340">
        <f t="shared" si="1573"/>
        <v>-2.5160366539241648</v>
      </c>
      <c r="AL3340">
        <f t="shared" si="1582"/>
        <v>459028128.11146414</v>
      </c>
      <c r="AM3340">
        <f t="shared" si="1574"/>
        <v>674782.47828127199</v>
      </c>
      <c r="AN3340">
        <f t="shared" si="1575"/>
        <v>737.50608613773784</v>
      </c>
      <c r="AP3340" s="15">
        <v>1</v>
      </c>
      <c r="AQ3340">
        <f t="shared" si="1583"/>
        <v>529425366637295.25</v>
      </c>
      <c r="AR3340">
        <f t="shared" si="1584"/>
        <v>0.50423525686783621</v>
      </c>
      <c r="AS3340">
        <f t="shared" si="1585"/>
        <v>1209651141440.0032</v>
      </c>
      <c r="AU3340">
        <f t="shared" si="1586"/>
        <v>635099350362051.75</v>
      </c>
      <c r="AV3340">
        <f t="shared" si="1581"/>
        <v>-1.6149198027158285E+33</v>
      </c>
    </row>
    <row r="3341" spans="1:48" x14ac:dyDescent="0.3">
      <c r="A3341" s="4">
        <v>26.496300000000002</v>
      </c>
      <c r="B3341" s="14">
        <f t="shared" si="1577"/>
        <v>90</v>
      </c>
      <c r="C3341" s="7">
        <v>24.81</v>
      </c>
      <c r="D3341" s="2">
        <f>ACOS(0.2*(W3341^2-C3341^2-E3341^2)/(2*E3341*C3341))*(180/PI())+180</f>
        <v>232.82618760043937</v>
      </c>
      <c r="E3341" s="6">
        <f t="shared" si="1564"/>
        <v>6.1694999999999958</v>
      </c>
      <c r="F3341" s="2">
        <f t="shared" si="1558"/>
        <v>90.000000000000014</v>
      </c>
      <c r="G3341" s="7">
        <v>37.200000000000003</v>
      </c>
      <c r="H3341" s="3">
        <f>ACOS(((E3341*COS(F3341*3.1416/180))-U3341*COS(V3341*3.1416/180))/G3361)*(180/3.1416)+V3341-20</f>
        <v>157.83118124831356</v>
      </c>
      <c r="J3341" s="7">
        <v>45.2</v>
      </c>
      <c r="K3341" s="2">
        <f t="shared" si="1565"/>
        <v>111.43118124831355</v>
      </c>
      <c r="L3341" s="7">
        <v>24.5</v>
      </c>
      <c r="M3341" s="2">
        <f t="shared" si="1566"/>
        <v>77.800154358088804</v>
      </c>
      <c r="N3341" s="7">
        <v>26.2</v>
      </c>
      <c r="O3341" s="2">
        <f t="shared" si="1567"/>
        <v>-11.29984564191119</v>
      </c>
      <c r="Q3341" s="2">
        <f t="shared" si="1568"/>
        <v>38.603238795090597</v>
      </c>
      <c r="R3341" s="2">
        <f t="shared" si="1559"/>
        <v>144.70217464573128</v>
      </c>
      <c r="S3341" s="2">
        <v>32.665799999999997</v>
      </c>
      <c r="T3341" s="2">
        <v>90</v>
      </c>
      <c r="U3341" s="7">
        <v>38.5</v>
      </c>
      <c r="V3341" s="2">
        <f>ACOS(((G3341^2-E3341^2-U3341^2)/(2*E3341*U3341)))*180/3.1416+30</f>
        <v>136.69492581878688</v>
      </c>
      <c r="W3341" s="7">
        <v>39.729999999999997</v>
      </c>
      <c r="X3341" s="2">
        <f>ACOS(((E3341*COS(F3341*PI()/180))-C3341*COS(D3341*PI()/180))/W3341)*180/3.1416-20</f>
        <v>47.831837473823711</v>
      </c>
      <c r="Y3341" s="7">
        <v>24.81</v>
      </c>
      <c r="Z3341" s="2">
        <f t="shared" si="1579"/>
        <v>225.27740477947881</v>
      </c>
      <c r="AA3341" s="7">
        <v>46.4</v>
      </c>
      <c r="AB3341" s="7">
        <v>89.1</v>
      </c>
      <c r="AF3341">
        <f t="shared" si="1563"/>
        <v>52.037602319238729</v>
      </c>
      <c r="AH3341" s="15">
        <f t="shared" si="1580"/>
        <v>1</v>
      </c>
      <c r="AI3341">
        <f t="shared" si="1571"/>
        <v>-377.19421917727527</v>
      </c>
      <c r="AJ3341">
        <f t="shared" si="1572"/>
        <v>397.20291106097966</v>
      </c>
      <c r="AK3341">
        <f t="shared" si="1573"/>
        <v>-2.7392258161610785</v>
      </c>
      <c r="AL3341">
        <f t="shared" si="1582"/>
        <v>512792573.96751058</v>
      </c>
      <c r="AM3341">
        <f t="shared" si="1574"/>
        <v>683304.65898485854</v>
      </c>
      <c r="AN3341">
        <f t="shared" si="1575"/>
        <v>743.67729311474136</v>
      </c>
      <c r="AP3341" s="15">
        <v>1</v>
      </c>
      <c r="AQ3341">
        <f t="shared" si="1583"/>
        <v>120093462063106.03</v>
      </c>
      <c r="AR3341">
        <f t="shared" si="1584"/>
        <v>0.41309077928785903</v>
      </c>
      <c r="AS3341">
        <f t="shared" si="1585"/>
        <v>-1768065067486.5273</v>
      </c>
      <c r="AU3341">
        <f t="shared" si="1586"/>
        <v>264933149798445.41</v>
      </c>
      <c r="AV3341">
        <f t="shared" si="1581"/>
        <v>-2.796724000681711E+33</v>
      </c>
    </row>
    <row r="3342" spans="1:48" x14ac:dyDescent="0.3">
      <c r="A3342" s="4">
        <v>26.496300000000002</v>
      </c>
      <c r="B3342" s="4">
        <f t="shared" si="1577"/>
        <v>91</v>
      </c>
      <c r="C3342" s="7">
        <v>24.81</v>
      </c>
      <c r="D3342" s="2">
        <f>D3341-0.8</f>
        <v>232.02618760043936</v>
      </c>
      <c r="E3342" s="6">
        <f t="shared" si="1564"/>
        <v>6.1908300647423689</v>
      </c>
      <c r="F3342" s="2">
        <f t="shared" si="1558"/>
        <v>85.716300718437978</v>
      </c>
      <c r="G3342" s="7">
        <v>37.200000000000003</v>
      </c>
      <c r="H3342" s="3">
        <f>H3341+0.1</f>
        <v>157.93118124831355</v>
      </c>
      <c r="J3342" s="7">
        <v>45.2</v>
      </c>
      <c r="K3342" s="2">
        <f t="shared" si="1565"/>
        <v>111.53118124831354</v>
      </c>
      <c r="L3342" s="7">
        <v>24.5</v>
      </c>
      <c r="M3342" s="2">
        <f t="shared" si="1566"/>
        <v>77.89804476358438</v>
      </c>
      <c r="N3342" s="7">
        <v>26.2</v>
      </c>
      <c r="O3342" s="2">
        <f t="shared" si="1567"/>
        <v>-11.201955236415614</v>
      </c>
      <c r="Q3342" s="2">
        <f t="shared" si="1568"/>
        <v>38.992631478596003</v>
      </c>
      <c r="R3342" s="2">
        <f t="shared" si="1559"/>
        <v>144.77893402954064</v>
      </c>
      <c r="S3342" s="2">
        <v>32.665799999999997</v>
      </c>
      <c r="T3342" s="2">
        <v>90</v>
      </c>
      <c r="U3342" s="7">
        <v>38.5</v>
      </c>
      <c r="V3342" s="2">
        <f>V3341-0.41</f>
        <v>136.28492581878689</v>
      </c>
      <c r="W3342" s="7">
        <v>39.729999999999997</v>
      </c>
      <c r="X3342" s="2">
        <f>X3341-0.25</f>
        <v>47.581837473823711</v>
      </c>
      <c r="Y3342" s="7">
        <v>24.81</v>
      </c>
      <c r="Z3342" s="2">
        <f t="shared" si="1579"/>
        <v>225.41240477947881</v>
      </c>
      <c r="AA3342" s="7">
        <v>46.4</v>
      </c>
      <c r="AB3342" s="7">
        <v>89.1</v>
      </c>
      <c r="AF3342">
        <f t="shared" si="1563"/>
        <v>51.709068922474984</v>
      </c>
      <c r="AH3342" s="15">
        <f t="shared" si="1580"/>
        <v>1</v>
      </c>
      <c r="AI3342">
        <f t="shared" si="1571"/>
        <v>-173.75023154597289</v>
      </c>
      <c r="AJ3342">
        <f t="shared" si="1572"/>
        <v>404.44288814620643</v>
      </c>
      <c r="AK3342">
        <f t="shared" si="1573"/>
        <v>-2.6992591184601</v>
      </c>
      <c r="AL3342">
        <f t="shared" si="1582"/>
        <v>493827924.07727486</v>
      </c>
      <c r="AM3342">
        <f t="shared" si="1574"/>
        <v>670234.54198234505</v>
      </c>
      <c r="AN3342">
        <f t="shared" si="1575"/>
        <v>727.19208632333039</v>
      </c>
      <c r="AP3342" s="15">
        <v>1</v>
      </c>
      <c r="AQ3342">
        <f t="shared" si="1583"/>
        <v>78497898441062.391</v>
      </c>
      <c r="AR3342">
        <f t="shared" si="1584"/>
        <v>0.36755147674524835</v>
      </c>
      <c r="AS3342">
        <f t="shared" si="1585"/>
        <v>-309007194785.86536</v>
      </c>
      <c r="AU3342">
        <f t="shared" si="1586"/>
        <v>181659730379217.41</v>
      </c>
      <c r="AV3342">
        <f t="shared" si="1581"/>
        <v>-2.3921897455028633E+33</v>
      </c>
    </row>
    <row r="3343" spans="1:48" x14ac:dyDescent="0.3">
      <c r="A3343" s="4">
        <v>26.496300000000002</v>
      </c>
      <c r="B3343" s="4">
        <f t="shared" si="1577"/>
        <v>92</v>
      </c>
      <c r="C3343" s="7">
        <v>24.81</v>
      </c>
      <c r="D3343" s="2">
        <f t="shared" ref="D3343:D3406" si="1587">D3342-0.8</f>
        <v>231.22618760043935</v>
      </c>
      <c r="E3343" s="6">
        <f t="shared" si="1564"/>
        <v>6.254377387298554</v>
      </c>
      <c r="F3343" s="2">
        <f t="shared" si="1558"/>
        <v>81.497668621868513</v>
      </c>
      <c r="G3343" s="7">
        <v>37.200000000000003</v>
      </c>
      <c r="H3343" s="3">
        <f t="shared" ref="H3343:H3406" si="1588">H3342+0.1</f>
        <v>158.03118124831354</v>
      </c>
      <c r="J3343" s="7">
        <v>45.2</v>
      </c>
      <c r="K3343" s="2">
        <f t="shared" si="1565"/>
        <v>111.63118124831354</v>
      </c>
      <c r="L3343" s="7">
        <v>24.5</v>
      </c>
      <c r="M3343" s="2">
        <f t="shared" si="1566"/>
        <v>77.96610804254118</v>
      </c>
      <c r="N3343" s="7">
        <v>26.2</v>
      </c>
      <c r="O3343" s="2">
        <f t="shared" si="1567"/>
        <v>-11.133891957458815</v>
      </c>
      <c r="Q3343" s="2">
        <f t="shared" si="1568"/>
        <v>39.381739365566538</v>
      </c>
      <c r="R3343" s="2">
        <f t="shared" si="1559"/>
        <v>144.84725705700524</v>
      </c>
      <c r="S3343" s="2">
        <v>32.665799999999997</v>
      </c>
      <c r="T3343" s="2">
        <v>90</v>
      </c>
      <c r="U3343" s="7">
        <v>38.5</v>
      </c>
      <c r="V3343" s="2">
        <f t="shared" ref="V3343:V3406" si="1589">V3342-0.41</f>
        <v>135.87492581878689</v>
      </c>
      <c r="W3343" s="7">
        <v>39.729999999999997</v>
      </c>
      <c r="X3343" s="2">
        <f t="shared" ref="X3343:X3406" si="1590">X3342-0.25</f>
        <v>47.331837473823711</v>
      </c>
      <c r="Y3343" s="7">
        <v>24.81</v>
      </c>
      <c r="Z3343" s="2">
        <f>Z3342-0.7314</f>
        <v>224.6810047794788</v>
      </c>
      <c r="AA3343" s="7">
        <v>46.4</v>
      </c>
      <c r="AB3343" s="7">
        <v>89.1</v>
      </c>
      <c r="AF3343">
        <f t="shared" si="1563"/>
        <v>51.377780741381088</v>
      </c>
      <c r="AH3343" s="15">
        <f t="shared" si="1580"/>
        <v>1</v>
      </c>
      <c r="AI3343">
        <f t="shared" si="1571"/>
        <v>-288.16463722915847</v>
      </c>
      <c r="AJ3343">
        <f t="shared" si="1572"/>
        <v>411.43916572507283</v>
      </c>
      <c r="AK3343">
        <f t="shared" si="1573"/>
        <v>-2.6596990861633487</v>
      </c>
      <c r="AL3343">
        <f t="shared" si="1582"/>
        <v>483528340.308617</v>
      </c>
      <c r="AM3343">
        <f t="shared" si="1574"/>
        <v>666778.16099931393</v>
      </c>
      <c r="AN3343">
        <f t="shared" si="1575"/>
        <v>710.24338559980947</v>
      </c>
      <c r="AP3343" s="15">
        <v>1</v>
      </c>
      <c r="AQ3343">
        <f t="shared" si="1583"/>
        <v>99766687676766.734</v>
      </c>
      <c r="AR3343">
        <f t="shared" si="1584"/>
        <v>0.32326960723185799</v>
      </c>
      <c r="AS3343">
        <f t="shared" si="1585"/>
        <v>2584128750584.7886</v>
      </c>
      <c r="AU3343">
        <f t="shared" si="1586"/>
        <v>193909611169728.31</v>
      </c>
      <c r="AV3343">
        <f t="shared" si="1581"/>
        <v>-2.1574291157057308E+33</v>
      </c>
    </row>
    <row r="3344" spans="1:48" x14ac:dyDescent="0.3">
      <c r="A3344" s="4">
        <v>26.496300000000002</v>
      </c>
      <c r="B3344" s="4">
        <f t="shared" si="1577"/>
        <v>93</v>
      </c>
      <c r="C3344" s="7">
        <v>24.81</v>
      </c>
      <c r="D3344" s="2">
        <f t="shared" si="1587"/>
        <v>230.42618760043933</v>
      </c>
      <c r="E3344" s="6">
        <f t="shared" si="1564"/>
        <v>6.3588574589466447</v>
      </c>
      <c r="F3344" s="2">
        <f t="shared" si="1558"/>
        <v>77.403993871547712</v>
      </c>
      <c r="G3344" s="7">
        <v>37.200000000000003</v>
      </c>
      <c r="H3344" s="3">
        <f t="shared" si="1588"/>
        <v>158.13118124831354</v>
      </c>
      <c r="J3344" s="7">
        <v>45.2</v>
      </c>
      <c r="K3344" s="2">
        <f t="shared" si="1565"/>
        <v>111.73118124831353</v>
      </c>
      <c r="L3344" s="7">
        <v>24.5</v>
      </c>
      <c r="M3344" s="2">
        <f t="shared" si="1566"/>
        <v>78.005864784699298</v>
      </c>
      <c r="N3344" s="7">
        <v>26.2</v>
      </c>
      <c r="O3344" s="2">
        <f t="shared" si="1567"/>
        <v>-11.094135215300696</v>
      </c>
      <c r="Q3344" s="2">
        <f t="shared" si="1568"/>
        <v>39.770476216829273</v>
      </c>
      <c r="R3344" s="2">
        <f t="shared" si="1559"/>
        <v>144.90739823677453</v>
      </c>
      <c r="S3344" s="2">
        <v>32.665799999999997</v>
      </c>
      <c r="T3344" s="2">
        <v>90</v>
      </c>
      <c r="U3344" s="7">
        <v>38.5</v>
      </c>
      <c r="V3344" s="2">
        <f t="shared" si="1589"/>
        <v>135.4649258187869</v>
      </c>
      <c r="W3344" s="7">
        <v>39.729999999999997</v>
      </c>
      <c r="X3344" s="2">
        <f t="shared" si="1590"/>
        <v>47.081837473823711</v>
      </c>
      <c r="Y3344" s="7">
        <v>24.81</v>
      </c>
      <c r="Z3344" s="2">
        <f t="shared" ref="Z3344:Z3407" si="1591">Z3343-0.7314</f>
        <v>223.94960477947879</v>
      </c>
      <c r="AA3344" s="7">
        <v>46.4</v>
      </c>
      <c r="AB3344" s="7">
        <v>89.1</v>
      </c>
      <c r="AF3344">
        <f t="shared" si="1563"/>
        <v>51.044125684674498</v>
      </c>
      <c r="AH3344" s="15">
        <f t="shared" si="1580"/>
        <v>1</v>
      </c>
      <c r="AI3344">
        <f t="shared" si="1571"/>
        <v>-664.15017341824853</v>
      </c>
      <c r="AJ3344">
        <f t="shared" si="1572"/>
        <v>418.24702194195157</v>
      </c>
      <c r="AK3344">
        <f t="shared" si="1573"/>
        <v>-2.6204834919715148</v>
      </c>
      <c r="AL3344">
        <f t="shared" si="1582"/>
        <v>473923301.23672378</v>
      </c>
      <c r="AM3344">
        <f t="shared" si="1574"/>
        <v>662435.07969528448</v>
      </c>
      <c r="AN3344">
        <f t="shared" si="1575"/>
        <v>692.83760588186828</v>
      </c>
      <c r="AP3344" s="15">
        <v>1</v>
      </c>
      <c r="AQ3344">
        <f t="shared" si="1583"/>
        <v>313170188165741.13</v>
      </c>
      <c r="AR3344">
        <f t="shared" si="1584"/>
        <v>0.28016209355313043</v>
      </c>
      <c r="AS3344">
        <f t="shared" si="1585"/>
        <v>-4118216714171.9897</v>
      </c>
      <c r="AU3344">
        <f t="shared" si="1586"/>
        <v>411138525803498.13</v>
      </c>
      <c r="AV3344">
        <f t="shared" si="1581"/>
        <v>-1.9509689866473284E+33</v>
      </c>
    </row>
    <row r="3345" spans="1:48" x14ac:dyDescent="0.3">
      <c r="A3345" s="4">
        <v>26.496300000000002</v>
      </c>
      <c r="B3345" s="4">
        <f t="shared" si="1577"/>
        <v>94</v>
      </c>
      <c r="C3345" s="7">
        <v>24.81</v>
      </c>
      <c r="D3345" s="2">
        <f t="shared" si="1587"/>
        <v>229.62618760043932</v>
      </c>
      <c r="E3345" s="6">
        <f t="shared" si="1564"/>
        <v>6.5022665669419899</v>
      </c>
      <c r="F3345" s="2">
        <f t="shared" si="1558"/>
        <v>73.485800983256922</v>
      </c>
      <c r="G3345" s="7">
        <v>37.200000000000003</v>
      </c>
      <c r="H3345" s="3">
        <f t="shared" si="1588"/>
        <v>158.23118124831353</v>
      </c>
      <c r="J3345" s="7">
        <v>45.2</v>
      </c>
      <c r="K3345" s="2">
        <f t="shared" si="1565"/>
        <v>111.83118124831353</v>
      </c>
      <c r="L3345" s="7">
        <v>24.5</v>
      </c>
      <c r="M3345" s="2">
        <f t="shared" si="1566"/>
        <v>78.01985408896229</v>
      </c>
      <c r="N3345" s="7">
        <v>26.2</v>
      </c>
      <c r="O3345" s="2">
        <f t="shared" si="1567"/>
        <v>-11.080145911037704</v>
      </c>
      <c r="Q3345" s="2">
        <f t="shared" si="1568"/>
        <v>40.158758283949105</v>
      </c>
      <c r="R3345" s="2">
        <f t="shared" si="1559"/>
        <v>144.95960359492025</v>
      </c>
      <c r="S3345" s="2">
        <v>32.665799999999997</v>
      </c>
      <c r="T3345" s="2">
        <v>90</v>
      </c>
      <c r="U3345" s="7">
        <v>38.5</v>
      </c>
      <c r="V3345" s="2">
        <f t="shared" si="1589"/>
        <v>135.0549258187869</v>
      </c>
      <c r="W3345" s="7">
        <v>39.729999999999997</v>
      </c>
      <c r="X3345" s="2">
        <f t="shared" si="1590"/>
        <v>46.831837473823711</v>
      </c>
      <c r="Y3345" s="7">
        <v>24.81</v>
      </c>
      <c r="Z3345" s="2">
        <f t="shared" si="1591"/>
        <v>223.21820477947878</v>
      </c>
      <c r="AA3345" s="7">
        <v>46.4</v>
      </c>
      <c r="AB3345" s="7">
        <v>89.1</v>
      </c>
      <c r="AF3345">
        <f t="shared" si="1563"/>
        <v>50.708531558624827</v>
      </c>
      <c r="AH3345" s="15">
        <f t="shared" si="1580"/>
        <v>1</v>
      </c>
      <c r="AI3345">
        <f t="shared" si="1571"/>
        <v>-960.50922226912292</v>
      </c>
      <c r="AJ3345">
        <f t="shared" si="1572"/>
        <v>424.96439079297932</v>
      </c>
      <c r="AK3345">
        <f t="shared" si="1573"/>
        <v>-2.5815521677723718</v>
      </c>
      <c r="AL3345">
        <f t="shared" si="1582"/>
        <v>464894151.22838688</v>
      </c>
      <c r="AM3345">
        <f t="shared" si="1574"/>
        <v>657233.38428350305</v>
      </c>
      <c r="AN3345">
        <f t="shared" si="1575"/>
        <v>674.98182380502624</v>
      </c>
      <c r="AP3345" s="15">
        <v>1</v>
      </c>
      <c r="AQ3345">
        <f t="shared" si="1583"/>
        <v>799702459765930.88</v>
      </c>
      <c r="AR3345">
        <f t="shared" si="1584"/>
        <v>0.23815229216537179</v>
      </c>
      <c r="AS3345">
        <f t="shared" si="1585"/>
        <v>4158966544696.0757</v>
      </c>
      <c r="AU3345">
        <f t="shared" si="1586"/>
        <v>835580156232815.63</v>
      </c>
      <c r="AV3345">
        <f t="shared" si="1581"/>
        <v>-1.7666792264756922E+33</v>
      </c>
    </row>
    <row r="3346" spans="1:48" x14ac:dyDescent="0.3">
      <c r="A3346" s="4">
        <v>26.496300000000002</v>
      </c>
      <c r="B3346" s="4">
        <f t="shared" si="1577"/>
        <v>95</v>
      </c>
      <c r="C3346" s="7">
        <v>24.81</v>
      </c>
      <c r="D3346" s="2">
        <f t="shared" si="1587"/>
        <v>228.82618760043931</v>
      </c>
      <c r="E3346" s="6">
        <f t="shared" si="1564"/>
        <v>6.6820566933427719</v>
      </c>
      <c r="F3346" s="2">
        <f t="shared" si="1558"/>
        <v>69.781702425775052</v>
      </c>
      <c r="G3346" s="7">
        <v>37.200000000000003</v>
      </c>
      <c r="H3346" s="3">
        <f t="shared" si="1588"/>
        <v>158.33118124831353</v>
      </c>
      <c r="J3346" s="7">
        <v>45.2</v>
      </c>
      <c r="K3346" s="2">
        <f t="shared" si="1565"/>
        <v>111.93118124831352</v>
      </c>
      <c r="L3346" s="7">
        <v>24.5</v>
      </c>
      <c r="M3346" s="2">
        <f t="shared" si="1566"/>
        <v>78.011272243935878</v>
      </c>
      <c r="N3346" s="7">
        <v>26.2</v>
      </c>
      <c r="O3346" s="2">
        <f t="shared" si="1567"/>
        <v>-11.088727756064117</v>
      </c>
      <c r="Q3346" s="2">
        <f t="shared" si="1568"/>
        <v>40.546504204426036</v>
      </c>
      <c r="R3346" s="2">
        <f t="shared" si="1559"/>
        <v>145.00411093811874</v>
      </c>
      <c r="S3346" s="2">
        <v>32.665799999999997</v>
      </c>
      <c r="T3346" s="2">
        <v>90</v>
      </c>
      <c r="U3346" s="7">
        <v>38.5</v>
      </c>
      <c r="V3346" s="2">
        <f t="shared" si="1589"/>
        <v>134.6449258187869</v>
      </c>
      <c r="W3346" s="7">
        <v>39.729999999999997</v>
      </c>
      <c r="X3346" s="2">
        <f t="shared" si="1590"/>
        <v>46.581837473823711</v>
      </c>
      <c r="Y3346" s="7">
        <v>24.81</v>
      </c>
      <c r="Z3346" s="2">
        <f t="shared" si="1591"/>
        <v>222.48680477947877</v>
      </c>
      <c r="AA3346" s="7">
        <v>46.4</v>
      </c>
      <c r="AB3346" s="7">
        <v>89.1</v>
      </c>
      <c r="AF3346">
        <f t="shared" si="1563"/>
        <v>50.371437489616767</v>
      </c>
      <c r="AH3346" s="15">
        <f t="shared" si="1580"/>
        <v>1</v>
      </c>
      <c r="AI3346">
        <f t="shared" si="1571"/>
        <v>-874.23763602612325</v>
      </c>
      <c r="AJ3346">
        <f t="shared" si="1572"/>
        <v>430.08046322838464</v>
      </c>
      <c r="AK3346">
        <f t="shared" si="1573"/>
        <v>-2.5428468359584078</v>
      </c>
      <c r="AL3346">
        <f t="shared" si="1582"/>
        <v>455909267.06805289</v>
      </c>
      <c r="AM3346">
        <f t="shared" si="1574"/>
        <v>650653.03107608028</v>
      </c>
      <c r="AN3346">
        <f t="shared" si="1575"/>
        <v>656.68377261983062</v>
      </c>
      <c r="AP3346" s="15">
        <v>1</v>
      </c>
      <c r="AQ3346">
        <f t="shared" si="1583"/>
        <v>623848153936022.38</v>
      </c>
      <c r="AR3346">
        <f t="shared" si="1584"/>
        <v>0.19716977397059279</v>
      </c>
      <c r="AS3346">
        <f t="shared" si="1585"/>
        <v>-2451443968653.0186</v>
      </c>
      <c r="AU3346">
        <f t="shared" si="1586"/>
        <v>633127970150131.88</v>
      </c>
      <c r="AV3346">
        <f t="shared" si="1581"/>
        <v>-1.6139384736945359E+33</v>
      </c>
    </row>
    <row r="3347" spans="1:48" x14ac:dyDescent="0.3">
      <c r="A3347" s="4">
        <v>26.496300000000002</v>
      </c>
      <c r="B3347" s="4">
        <f t="shared" si="1577"/>
        <v>96</v>
      </c>
      <c r="C3347" s="7">
        <v>24.81</v>
      </c>
      <c r="D3347" s="2">
        <f t="shared" si="1587"/>
        <v>228.0261876004393</v>
      </c>
      <c r="E3347" s="6">
        <f t="shared" si="1564"/>
        <v>6.8953302726867163</v>
      </c>
      <c r="F3347" s="2">
        <f t="shared" si="1558"/>
        <v>66.317650462158966</v>
      </c>
      <c r="G3347" s="7">
        <v>37.200000000000003</v>
      </c>
      <c r="H3347" s="3">
        <f t="shared" si="1588"/>
        <v>158.43118124831352</v>
      </c>
      <c r="J3347" s="7">
        <v>45.2</v>
      </c>
      <c r="K3347" s="2">
        <f t="shared" si="1565"/>
        <v>112.03118124831352</v>
      </c>
      <c r="L3347" s="7">
        <v>24.5</v>
      </c>
      <c r="M3347" s="2">
        <f t="shared" si="1566"/>
        <v>77.983585509793556</v>
      </c>
      <c r="N3347" s="7">
        <v>26.2</v>
      </c>
      <c r="O3347" s="2">
        <f t="shared" si="1567"/>
        <v>-11.116414490206438</v>
      </c>
      <c r="Q3347" s="2">
        <f t="shared" si="1568"/>
        <v>40.933634901788487</v>
      </c>
      <c r="R3347" s="2">
        <f t="shared" si="1559"/>
        <v>145.04115011458211</v>
      </c>
      <c r="S3347" s="2">
        <v>32.665799999999997</v>
      </c>
      <c r="T3347" s="2">
        <v>90</v>
      </c>
      <c r="U3347" s="7">
        <v>38.5</v>
      </c>
      <c r="V3347" s="2">
        <f t="shared" si="1589"/>
        <v>134.23492581878691</v>
      </c>
      <c r="W3347" s="7">
        <v>39.729999999999997</v>
      </c>
      <c r="X3347" s="2">
        <f t="shared" si="1590"/>
        <v>46.331837473823711</v>
      </c>
      <c r="Y3347" s="7">
        <v>24.81</v>
      </c>
      <c r="Z3347" s="2">
        <f t="shared" si="1591"/>
        <v>221.75540477947877</v>
      </c>
      <c r="AA3347" s="7">
        <v>46.4</v>
      </c>
      <c r="AB3347" s="7">
        <v>89.1</v>
      </c>
      <c r="AF3347">
        <f t="shared" si="1563"/>
        <v>50.033270089552417</v>
      </c>
      <c r="AH3347" s="15">
        <f t="shared" si="1580"/>
        <v>1</v>
      </c>
      <c r="AI3347">
        <f t="shared" si="1571"/>
        <v>-459.21241707170066</v>
      </c>
      <c r="AJ3347">
        <f t="shared" si="1572"/>
        <v>437.98266061931548</v>
      </c>
      <c r="AK3347">
        <f t="shared" si="1573"/>
        <v>-2.5043109607667819</v>
      </c>
      <c r="AL3347">
        <f t="shared" si="1582"/>
        <v>447844738.50295705</v>
      </c>
      <c r="AM3347">
        <f t="shared" si="1574"/>
        <v>644190.59596245782</v>
      </c>
      <c r="AN3347">
        <f t="shared" si="1575"/>
        <v>637.95183578312117</v>
      </c>
      <c r="AP3347" s="15">
        <v>1</v>
      </c>
      <c r="AQ3347">
        <f t="shared" si="1583"/>
        <v>151851569743196.81</v>
      </c>
      <c r="AR3347">
        <f t="shared" si="1584"/>
        <v>0.15714788961737453</v>
      </c>
      <c r="AS3347">
        <f t="shared" si="1585"/>
        <v>-426654549707.71625</v>
      </c>
      <c r="AU3347">
        <f t="shared" si="1586"/>
        <v>194830122125291.91</v>
      </c>
      <c r="AV3347">
        <f t="shared" si="1581"/>
        <v>-1.4911256286881276E+33</v>
      </c>
    </row>
    <row r="3348" spans="1:48" x14ac:dyDescent="0.3">
      <c r="A3348" s="4">
        <v>26.496300000000002</v>
      </c>
      <c r="B3348" s="4">
        <f t="shared" si="1577"/>
        <v>97</v>
      </c>
      <c r="C3348" s="7">
        <v>24.81</v>
      </c>
      <c r="D3348" s="2">
        <f t="shared" si="1587"/>
        <v>227.22618760043929</v>
      </c>
      <c r="E3348" s="6">
        <f t="shared" si="1564"/>
        <v>7.1390252975517496</v>
      </c>
      <c r="F3348" s="2">
        <f t="shared" si="1558"/>
        <v>63.107704656965872</v>
      </c>
      <c r="G3348" s="7">
        <v>37.200000000000003</v>
      </c>
      <c r="H3348" s="3">
        <f t="shared" si="1588"/>
        <v>158.53118124831352</v>
      </c>
      <c r="J3348" s="7">
        <v>45.2</v>
      </c>
      <c r="K3348" s="2">
        <f t="shared" si="1565"/>
        <v>112.13118124831351</v>
      </c>
      <c r="L3348" s="7">
        <v>24.5</v>
      </c>
      <c r="M3348" s="2">
        <f t="shared" si="1566"/>
        <v>77.940196754524436</v>
      </c>
      <c r="N3348" s="7">
        <v>26.2</v>
      </c>
      <c r="O3348" s="2">
        <f t="shared" si="1567"/>
        <v>-11.159803245475558</v>
      </c>
      <c r="Q3348" s="2">
        <f t="shared" si="1568"/>
        <v>41.320073490390492</v>
      </c>
      <c r="R3348" s="2">
        <f t="shared" si="1559"/>
        <v>145.07094327183199</v>
      </c>
      <c r="S3348" s="2">
        <v>32.665799999999997</v>
      </c>
      <c r="T3348" s="2">
        <v>90</v>
      </c>
      <c r="U3348" s="7">
        <v>38.5</v>
      </c>
      <c r="V3348" s="2">
        <f t="shared" si="1589"/>
        <v>133.82492581878691</v>
      </c>
      <c r="W3348" s="7">
        <v>39.729999999999997</v>
      </c>
      <c r="X3348" s="2">
        <f t="shared" si="1590"/>
        <v>46.081837473823711</v>
      </c>
      <c r="Y3348" s="7">
        <v>24.81</v>
      </c>
      <c r="Z3348" s="2">
        <f t="shared" si="1591"/>
        <v>221.02400477947876</v>
      </c>
      <c r="AA3348" s="7">
        <v>46.4</v>
      </c>
      <c r="AB3348" s="7">
        <v>89.1</v>
      </c>
      <c r="AF3348">
        <f t="shared" si="1563"/>
        <v>49.694426989791218</v>
      </c>
      <c r="AH3348" s="15">
        <f t="shared" si="1580"/>
        <v>1</v>
      </c>
      <c r="AI3348">
        <f t="shared" si="1571"/>
        <v>-101.27316639546257</v>
      </c>
      <c r="AJ3348">
        <f t="shared" si="1572"/>
        <v>442.37328673002685</v>
      </c>
      <c r="AK3348">
        <f t="shared" si="1573"/>
        <v>-2.4658896183791374</v>
      </c>
      <c r="AL3348">
        <f t="shared" si="1582"/>
        <v>439032689.50523067</v>
      </c>
      <c r="AM3348">
        <f t="shared" si="1574"/>
        <v>635695.07413745718</v>
      </c>
      <c r="AN3348">
        <f t="shared" si="1575"/>
        <v>618.79503923238451</v>
      </c>
      <c r="AP3348" s="15">
        <v>1</v>
      </c>
      <c r="AQ3348">
        <f t="shared" si="1583"/>
        <v>51484827005320.906</v>
      </c>
      <c r="AR3348">
        <f t="shared" si="1584"/>
        <v>0.11802728230092048</v>
      </c>
      <c r="AS3348">
        <f t="shared" si="1585"/>
        <v>3454209104026.2324</v>
      </c>
      <c r="AU3348">
        <f t="shared" si="1586"/>
        <v>91444347109253.484</v>
      </c>
      <c r="AV3348">
        <f t="shared" si="1581"/>
        <v>-1.3603137947603259E+33</v>
      </c>
    </row>
    <row r="3349" spans="1:48" x14ac:dyDescent="0.3">
      <c r="A3349" s="4">
        <v>26.496300000000002</v>
      </c>
      <c r="B3349" s="4">
        <f t="shared" si="1577"/>
        <v>98</v>
      </c>
      <c r="C3349" s="7">
        <v>24.81</v>
      </c>
      <c r="D3349" s="2">
        <f t="shared" si="1587"/>
        <v>226.42618760043928</v>
      </c>
      <c r="E3349" s="6">
        <f t="shared" si="1564"/>
        <v>7.4100706977475337</v>
      </c>
      <c r="F3349" s="2">
        <f t="shared" si="1558"/>
        <v>60.155794136500333</v>
      </c>
      <c r="G3349" s="7">
        <v>37.200000000000003</v>
      </c>
      <c r="H3349" s="3">
        <f t="shared" si="1588"/>
        <v>158.63118124831351</v>
      </c>
      <c r="J3349" s="7">
        <v>45.2</v>
      </c>
      <c r="K3349" s="2">
        <f t="shared" si="1565"/>
        <v>112.2311812483135</v>
      </c>
      <c r="L3349" s="7">
        <v>24.5</v>
      </c>
      <c r="M3349" s="2">
        <f t="shared" si="1566"/>
        <v>77.884209306462765</v>
      </c>
      <c r="N3349" s="7">
        <v>26.2</v>
      </c>
      <c r="O3349" s="2">
        <f t="shared" si="1567"/>
        <v>-11.21579069353723</v>
      </c>
      <c r="Q3349" s="2">
        <f t="shared" si="1568"/>
        <v>41.705745184722446</v>
      </c>
      <c r="R3349" s="2">
        <f t="shared" si="1559"/>
        <v>145.09370511056093</v>
      </c>
      <c r="S3349" s="2">
        <v>32.665799999999997</v>
      </c>
      <c r="T3349" s="2">
        <v>90</v>
      </c>
      <c r="U3349" s="7">
        <v>38.5</v>
      </c>
      <c r="V3349" s="2">
        <f t="shared" si="1589"/>
        <v>133.41492581878691</v>
      </c>
      <c r="W3349" s="7">
        <v>39.729999999999997</v>
      </c>
      <c r="X3349" s="2">
        <f t="shared" si="1590"/>
        <v>45.831837473823711</v>
      </c>
      <c r="Y3349" s="7">
        <v>24.81</v>
      </c>
      <c r="Z3349" s="2">
        <f t="shared" si="1591"/>
        <v>220.29260477947875</v>
      </c>
      <c r="AA3349" s="7">
        <v>46.4</v>
      </c>
      <c r="AB3349" s="7">
        <v>89.1</v>
      </c>
      <c r="AF3349">
        <f t="shared" si="1563"/>
        <v>49.355267965558326</v>
      </c>
      <c r="AH3349" s="15">
        <f t="shared" si="1580"/>
        <v>1</v>
      </c>
      <c r="AI3349">
        <f t="shared" si="1571"/>
        <v>-150.62059374325179</v>
      </c>
      <c r="AJ3349">
        <f t="shared" si="1572"/>
        <v>448.60227393274073</v>
      </c>
      <c r="AK3349">
        <f t="shared" si="1573"/>
        <v>-2.4275293847175115</v>
      </c>
      <c r="AL3349">
        <f t="shared" si="1582"/>
        <v>430597662.20837265</v>
      </c>
      <c r="AM3349">
        <f t="shared" si="1574"/>
        <v>626993.16911146673</v>
      </c>
      <c r="AN3349">
        <f t="shared" si="1575"/>
        <v>599.22304235527281</v>
      </c>
      <c r="AP3349" s="15">
        <v>1</v>
      </c>
      <c r="AQ3349">
        <f t="shared" si="1583"/>
        <v>50338597606694.641</v>
      </c>
      <c r="AR3349">
        <f t="shared" si="1584"/>
        <v>7.9750283551568865E-2</v>
      </c>
      <c r="AS3349">
        <f t="shared" si="1585"/>
        <v>-5428975084293.7891</v>
      </c>
      <c r="AU3349">
        <f t="shared" si="1586"/>
        <v>84883121272659.203</v>
      </c>
      <c r="AV3349">
        <f t="shared" si="1581"/>
        <v>-1.2415296492387771E+33</v>
      </c>
    </row>
    <row r="3350" spans="1:48" x14ac:dyDescent="0.3">
      <c r="A3350" s="4">
        <v>26.496300000000002</v>
      </c>
      <c r="B3350" s="4">
        <f t="shared" si="1577"/>
        <v>99</v>
      </c>
      <c r="C3350" s="7">
        <v>24.81</v>
      </c>
      <c r="D3350" s="2">
        <f t="shared" si="1587"/>
        <v>225.62618760043927</v>
      </c>
      <c r="E3350" s="6">
        <f t="shared" si="1564"/>
        <v>7.7055029031998643</v>
      </c>
      <c r="F3350" s="2">
        <f t="shared" si="1558"/>
        <v>57.457928549860718</v>
      </c>
      <c r="G3350" s="7">
        <v>37.200000000000003</v>
      </c>
      <c r="H3350" s="3">
        <f t="shared" si="1588"/>
        <v>158.7311812483135</v>
      </c>
      <c r="J3350" s="7">
        <v>45.2</v>
      </c>
      <c r="K3350" s="2">
        <f t="shared" si="1565"/>
        <v>112.3311812483135</v>
      </c>
      <c r="L3350" s="7">
        <v>24.5</v>
      </c>
      <c r="M3350" s="2">
        <f t="shared" si="1566"/>
        <v>77.818295037009079</v>
      </c>
      <c r="N3350" s="7">
        <v>26.2</v>
      </c>
      <c r="O3350" s="2">
        <f t="shared" si="1567"/>
        <v>-11.281704962990915</v>
      </c>
      <c r="Q3350" s="2">
        <f t="shared" si="1568"/>
        <v>42.090577213047375</v>
      </c>
      <c r="R3350" s="2">
        <f t="shared" si="1559"/>
        <v>145.10964313395627</v>
      </c>
      <c r="S3350" s="2">
        <v>32.665799999999997</v>
      </c>
      <c r="T3350" s="2">
        <v>90</v>
      </c>
      <c r="U3350" s="7">
        <v>38.5</v>
      </c>
      <c r="V3350" s="2">
        <f t="shared" si="1589"/>
        <v>133.00492581878692</v>
      </c>
      <c r="W3350" s="7">
        <v>39.729999999999997</v>
      </c>
      <c r="X3350" s="2">
        <f t="shared" si="1590"/>
        <v>45.581837473823711</v>
      </c>
      <c r="Y3350" s="7">
        <v>24.81</v>
      </c>
      <c r="Z3350" s="2">
        <f t="shared" si="1591"/>
        <v>219.56120477947874</v>
      </c>
      <c r="AA3350" s="7">
        <v>46.4</v>
      </c>
      <c r="AB3350" s="7">
        <v>89.1</v>
      </c>
      <c r="AF3350">
        <f t="shared" si="1563"/>
        <v>49.016112326211868</v>
      </c>
      <c r="AH3350" s="15">
        <f t="shared" si="1580"/>
        <v>1</v>
      </c>
      <c r="AI3350">
        <f t="shared" si="1571"/>
        <v>-572.32586882681676</v>
      </c>
      <c r="AJ3350">
        <f t="shared" si="1572"/>
        <v>453.98972662352242</v>
      </c>
      <c r="AK3350">
        <f t="shared" si="1573"/>
        <v>-2.389178240046899</v>
      </c>
      <c r="AL3350">
        <f t="shared" si="1582"/>
        <v>421786568.69435841</v>
      </c>
      <c r="AM3350">
        <f t="shared" si="1574"/>
        <v>617173.71633815207</v>
      </c>
      <c r="AN3350">
        <f t="shared" si="1575"/>
        <v>579.24612766935877</v>
      </c>
      <c r="AP3350" s="15">
        <v>1</v>
      </c>
      <c r="AQ3350">
        <f t="shared" si="1583"/>
        <v>195934520238460.84</v>
      </c>
      <c r="AR3350">
        <f t="shared" si="1584"/>
        <v>4.2264842600035872E-2</v>
      </c>
      <c r="AS3350">
        <f t="shared" si="1585"/>
        <v>5373740060070.6426</v>
      </c>
      <c r="AU3350">
        <f t="shared" si="1586"/>
        <v>204190154778944.78</v>
      </c>
      <c r="AV3350">
        <f>((AR3350*C3350*SIN(D3350*3.1416/180)+AJ3350*AJ3350*C3350*COS(D3350*3.1416/180)-AQ3350*U3350*SIN(V3350*3.1416/180)+AN3350*AN3350*J3350*COS(K3350*3.1416/180)-AM3350*AM3350*N3350*COS(O3350*3.1416/180)-AL3350*AL3350*Y3350*COS(Z3350*3.1416/180))*Y3350*COS(Z3350*3.1416/180)-(AR3350*C3350*COS(D3350*3.1416/180)+AJ3350*AJ3350*C3350*SIN(D3350*3.1416/180)+AU3350*U3350*COS(V3350*3.1416/180)+AN3350*AN3350*J3350*SIN(K3350*3.1416/180)-AM3350*AM3350*N3350*SIN(O3350*3.1416/180)-AL3350*AL3350*Y3350*SIN(Z3350*3.1416/180))*Y3350*SIN(Z3350*3.1416/180)/N3350*SIN(O3350*3.1416/180)*(AR3350*C3350*SIN(D3350*3.1416/180)+AJ3350*AJ3350*C3350*COS(D3350*3.1416/180)-AU3350*U3350*SIN(V3350*3.1416/180)+AN3350*AN3350*J3350*COS(K3350*3.1416/180)-AM3350*AM3350*N3350*COS(O3350*3.1416/180)-AL3350*AL3350*Y3350*COS(Z3350*3.1416/180))-Y3350*SIN(Z3350*3.1416/180)*N3350*COS(O3350*3.1416/180))/1000</f>
        <v>-1.1246140433898048E+33</v>
      </c>
    </row>
    <row r="3351" spans="1:48" x14ac:dyDescent="0.3">
      <c r="A3351" s="4">
        <v>26.496300000000002</v>
      </c>
      <c r="B3351" s="4">
        <f t="shared" si="1577"/>
        <v>100</v>
      </c>
      <c r="C3351" s="7">
        <v>24.81</v>
      </c>
      <c r="D3351" s="2">
        <f t="shared" si="1587"/>
        <v>224.82618760043925</v>
      </c>
      <c r="E3351" s="6">
        <f t="shared" si="1564"/>
        <v>8.0225434659202595</v>
      </c>
      <c r="F3351" s="2">
        <f t="shared" si="1558"/>
        <v>55.00442614696599</v>
      </c>
      <c r="G3351" s="7">
        <v>37.200000000000003</v>
      </c>
      <c r="H3351" s="3">
        <f t="shared" si="1588"/>
        <v>158.8311812483135</v>
      </c>
      <c r="J3351" s="7">
        <v>45.2</v>
      </c>
      <c r="K3351" s="2">
        <f t="shared" si="1565"/>
        <v>112.43118124831349</v>
      </c>
      <c r="L3351" s="7">
        <v>24.5</v>
      </c>
      <c r="M3351" s="2">
        <f t="shared" si="1566"/>
        <v>77.744649672267087</v>
      </c>
      <c r="N3351" s="7">
        <v>26.2</v>
      </c>
      <c r="O3351" s="2">
        <f t="shared" si="1567"/>
        <v>-11.355350327732907</v>
      </c>
      <c r="Q3351" s="2">
        <f t="shared" si="1568"/>
        <v>42.474498735176759</v>
      </c>
      <c r="R3351" s="2">
        <f t="shared" si="1559"/>
        <v>145.11895789197948</v>
      </c>
      <c r="S3351" s="2">
        <v>32.665799999999997</v>
      </c>
      <c r="T3351" s="2">
        <v>90</v>
      </c>
      <c r="U3351" s="7">
        <v>38.5</v>
      </c>
      <c r="V3351" s="2">
        <f t="shared" si="1589"/>
        <v>132.59492581878692</v>
      </c>
      <c r="W3351" s="7">
        <v>39.729999999999997</v>
      </c>
      <c r="X3351" s="2">
        <f t="shared" si="1590"/>
        <v>45.331837473823711</v>
      </c>
      <c r="Y3351" s="7">
        <v>24.81</v>
      </c>
      <c r="Z3351" s="2">
        <f t="shared" si="1591"/>
        <v>218.82980477947874</v>
      </c>
      <c r="AA3351" s="7">
        <v>46.4</v>
      </c>
      <c r="AB3351" s="7">
        <v>89.1</v>
      </c>
      <c r="AF3351">
        <f t="shared" si="1563"/>
        <v>48.677240647620593</v>
      </c>
      <c r="AH3351" s="15">
        <f t="shared" si="1580"/>
        <v>1</v>
      </c>
      <c r="AI3351">
        <f t="shared" si="1571"/>
        <v>-972.31442706740404</v>
      </c>
      <c r="AJ3351">
        <f t="shared" si="1572"/>
        <v>459.0433144460377</v>
      </c>
      <c r="AK3351">
        <f t="shared" si="1573"/>
        <v>-2.3507854896478042</v>
      </c>
      <c r="AL3351">
        <f t="shared" si="1582"/>
        <v>412626302.13894594</v>
      </c>
      <c r="AM3351">
        <f t="shared" si="1574"/>
        <v>606414.44740534085</v>
      </c>
      <c r="AN3351">
        <f t="shared" si="1575"/>
        <v>558.87518923019843</v>
      </c>
      <c r="AP3351" s="15">
        <v>1</v>
      </c>
      <c r="AQ3351">
        <f t="shared" si="1583"/>
        <v>769123234465671</v>
      </c>
      <c r="AR3351">
        <f t="shared" si="1584"/>
        <v>5.5218216617915674E-3</v>
      </c>
      <c r="AS3351">
        <f t="shared" si="1585"/>
        <v>-3143192429677.082</v>
      </c>
      <c r="AU3351">
        <f t="shared" si="1586"/>
        <v>626830986571400.5</v>
      </c>
      <c r="AV3351">
        <f t="shared" si="1581"/>
        <v>-1.0071602943909989E+33</v>
      </c>
    </row>
    <row r="3352" spans="1:48" x14ac:dyDescent="0.3">
      <c r="A3352" s="4">
        <v>26.496300000000002</v>
      </c>
      <c r="B3352" s="4">
        <f t="shared" si="1577"/>
        <v>101</v>
      </c>
      <c r="C3352" s="7">
        <v>24.81</v>
      </c>
      <c r="D3352" s="2">
        <f t="shared" si="1587"/>
        <v>224.02618760043924</v>
      </c>
      <c r="E3352" s="6">
        <f t="shared" si="1564"/>
        <v>8.3586431222545841</v>
      </c>
      <c r="F3352" s="2">
        <f t="shared" si="1558"/>
        <v>52.781890195055389</v>
      </c>
      <c r="G3352" s="7">
        <v>37.200000000000003</v>
      </c>
      <c r="H3352" s="3">
        <f t="shared" si="1588"/>
        <v>158.93118124831349</v>
      </c>
      <c r="J3352" s="7">
        <v>45.2</v>
      </c>
      <c r="K3352" s="2">
        <f t="shared" si="1565"/>
        <v>112.53118124831349</v>
      </c>
      <c r="L3352" s="7">
        <v>24.5</v>
      </c>
      <c r="M3352" s="2">
        <f t="shared" si="1566"/>
        <v>77.665008732426884</v>
      </c>
      <c r="N3352" s="7">
        <v>26.2</v>
      </c>
      <c r="O3352" s="2">
        <f t="shared" si="1567"/>
        <v>-11.43499126757311</v>
      </c>
      <c r="Q3352" s="2">
        <f t="shared" si="1568"/>
        <v>42.857440764205343</v>
      </c>
      <c r="R3352" s="2">
        <f t="shared" si="1559"/>
        <v>145.12184322019237</v>
      </c>
      <c r="S3352" s="2">
        <v>32.665799999999997</v>
      </c>
      <c r="T3352" s="2">
        <v>90</v>
      </c>
      <c r="U3352" s="7">
        <v>38.5</v>
      </c>
      <c r="V3352" s="2">
        <f t="shared" si="1589"/>
        <v>132.18492581878692</v>
      </c>
      <c r="W3352" s="7">
        <v>39.729999999999997</v>
      </c>
      <c r="X3352" s="2">
        <f t="shared" si="1590"/>
        <v>45.081837473823711</v>
      </c>
      <c r="Y3352" s="7">
        <v>24.81</v>
      </c>
      <c r="Z3352" s="2">
        <f t="shared" si="1591"/>
        <v>218.09840477947873</v>
      </c>
      <c r="AA3352" s="7">
        <v>46.4</v>
      </c>
      <c r="AB3352" s="7">
        <v>89.1</v>
      </c>
      <c r="AF3352">
        <f t="shared" si="1563"/>
        <v>48.338899000289373</v>
      </c>
      <c r="AH3352" s="15">
        <f t="shared" si="1580"/>
        <v>1</v>
      </c>
      <c r="AI3352">
        <f t="shared" si="1571"/>
        <v>-980.02310163803861</v>
      </c>
      <c r="AJ3352">
        <f t="shared" si="1572"/>
        <v>465.59027565291814</v>
      </c>
      <c r="AK3352">
        <f t="shared" si="1573"/>
        <v>-2.3123016999553334</v>
      </c>
      <c r="AL3352">
        <f t="shared" si="1582"/>
        <v>403466170.19686121</v>
      </c>
      <c r="AM3352">
        <f t="shared" si="1574"/>
        <v>595336.96147171943</v>
      </c>
      <c r="AN3352">
        <f t="shared" si="1575"/>
        <v>538.12171978870765</v>
      </c>
      <c r="AP3352" s="15">
        <v>1</v>
      </c>
      <c r="AQ3352">
        <f t="shared" si="1583"/>
        <v>750429749648742.13</v>
      </c>
      <c r="AR3352">
        <f t="shared" si="1584"/>
        <v>-3.0524795345814308E-2</v>
      </c>
      <c r="AS3352">
        <f t="shared" si="1585"/>
        <v>-535802331374.06018</v>
      </c>
      <c r="AU3352">
        <f t="shared" si="1586"/>
        <v>605488917219532</v>
      </c>
      <c r="AV3352">
        <f t="shared" si="1581"/>
        <v>-9.0672474236702731E+32</v>
      </c>
    </row>
    <row r="3353" spans="1:48" x14ac:dyDescent="0.3">
      <c r="A3353" s="4">
        <v>26.496300000000002</v>
      </c>
      <c r="B3353" s="4">
        <f t="shared" si="1577"/>
        <v>102</v>
      </c>
      <c r="C3353" s="7">
        <v>24.81</v>
      </c>
      <c r="D3353" s="2">
        <f t="shared" si="1587"/>
        <v>223.22618760043923</v>
      </c>
      <c r="E3353" s="6">
        <f t="shared" si="1564"/>
        <v>8.7114999538634095</v>
      </c>
      <c r="F3353" s="2">
        <f t="shared" ref="F3353:F3416" si="1592">ACOS((-A3353*COS(B3353*PI()/180))/E3353)*180/PI()</f>
        <v>50.774811788982497</v>
      </c>
      <c r="G3353" s="7">
        <v>37.200000000000003</v>
      </c>
      <c r="H3353" s="3">
        <f t="shared" si="1588"/>
        <v>159.03118124831349</v>
      </c>
      <c r="J3353" s="7">
        <v>45.2</v>
      </c>
      <c r="K3353" s="2">
        <f t="shared" si="1565"/>
        <v>112.63118124831348</v>
      </c>
      <c r="L3353" s="7">
        <v>24.5</v>
      </c>
      <c r="M3353" s="2">
        <f t="shared" si="1566"/>
        <v>77.580698278713896</v>
      </c>
      <c r="N3353" s="7">
        <v>26.2</v>
      </c>
      <c r="O3353" s="2">
        <f t="shared" si="1567"/>
        <v>-11.519301721286098</v>
      </c>
      <c r="Q3353" s="2">
        <f t="shared" si="1568"/>
        <v>43.239336092027585</v>
      </c>
      <c r="R3353" s="2">
        <f t="shared" si="1559"/>
        <v>145.11848647281226</v>
      </c>
      <c r="S3353" s="2">
        <v>32.665799999999997</v>
      </c>
      <c r="T3353" s="2">
        <v>90</v>
      </c>
      <c r="U3353" s="7">
        <v>38.5</v>
      </c>
      <c r="V3353" s="2">
        <f t="shared" si="1589"/>
        <v>131.77492581878693</v>
      </c>
      <c r="W3353" s="7">
        <v>39.729999999999997</v>
      </c>
      <c r="X3353" s="2">
        <f t="shared" si="1590"/>
        <v>44.831837473823711</v>
      </c>
      <c r="Y3353" s="7">
        <v>24.81</v>
      </c>
      <c r="Z3353" s="2">
        <f t="shared" si="1591"/>
        <v>217.36700477947872</v>
      </c>
      <c r="AA3353" s="7">
        <v>46.4</v>
      </c>
      <c r="AB3353" s="7">
        <v>89.1</v>
      </c>
      <c r="AF3353">
        <f t="shared" si="1563"/>
        <v>48.001304235317505</v>
      </c>
      <c r="AH3353" s="15">
        <f t="shared" si="1580"/>
        <v>1</v>
      </c>
      <c r="AI3353">
        <f t="shared" si="1571"/>
        <v>-605.49911959624956</v>
      </c>
      <c r="AJ3353">
        <f t="shared" si="1572"/>
        <v>468.66582921721573</v>
      </c>
      <c r="AK3353">
        <f t="shared" si="1573"/>
        <v>-2.2736786496766359</v>
      </c>
      <c r="AL3353">
        <f t="shared" si="1582"/>
        <v>393124131.94472069</v>
      </c>
      <c r="AM3353">
        <f t="shared" si="1574"/>
        <v>582277.42660090735</v>
      </c>
      <c r="AN3353">
        <f t="shared" si="1575"/>
        <v>516.99779672173918</v>
      </c>
      <c r="AP3353" s="15">
        <v>1</v>
      </c>
      <c r="AQ3353">
        <f t="shared" si="1583"/>
        <v>176088400888539.75</v>
      </c>
      <c r="AR3353">
        <f t="shared" si="1584"/>
        <v>-6.5917206537919215E-2</v>
      </c>
      <c r="AS3353">
        <f t="shared" si="1585"/>
        <v>4263806466274.9502</v>
      </c>
      <c r="AU3353">
        <f t="shared" si="1586"/>
        <v>173521416081263.88</v>
      </c>
      <c r="AV3353">
        <f t="shared" si="1581"/>
        <v>-8.110275107718931E+32</v>
      </c>
    </row>
    <row r="3354" spans="1:48" x14ac:dyDescent="0.3">
      <c r="A3354" s="4">
        <v>26.496300000000002</v>
      </c>
      <c r="B3354" s="4">
        <f t="shared" si="1577"/>
        <v>103</v>
      </c>
      <c r="C3354" s="7">
        <v>24.81</v>
      </c>
      <c r="D3354" s="2">
        <f t="shared" si="1587"/>
        <v>222.42618760043922</v>
      </c>
      <c r="E3354" s="6">
        <f t="shared" si="1564"/>
        <v>9.0790593513226447</v>
      </c>
      <c r="F3354" s="2">
        <f t="shared" si="1592"/>
        <v>48.966780408479885</v>
      </c>
      <c r="G3354" s="7">
        <v>37.200000000000003</v>
      </c>
      <c r="H3354" s="3">
        <f t="shared" si="1588"/>
        <v>159.13118124831348</v>
      </c>
      <c r="J3354" s="7">
        <v>45.2</v>
      </c>
      <c r="K3354" s="2">
        <f t="shared" si="1565"/>
        <v>112.73118124831348</v>
      </c>
      <c r="L3354" s="7">
        <v>24.5</v>
      </c>
      <c r="M3354" s="2">
        <f t="shared" si="1566"/>
        <v>77.492700457910985</v>
      </c>
      <c r="N3354" s="7">
        <v>26.2</v>
      </c>
      <c r="O3354" s="2">
        <f t="shared" si="1567"/>
        <v>-11.607299542089009</v>
      </c>
      <c r="Q3354" s="2">
        <f t="shared" si="1568"/>
        <v>43.620119218464147</v>
      </c>
      <c r="R3354" s="2">
        <f t="shared" si="1559"/>
        <v>145.10906874975274</v>
      </c>
      <c r="S3354" s="2">
        <v>32.665799999999997</v>
      </c>
      <c r="T3354" s="2">
        <v>90</v>
      </c>
      <c r="U3354" s="7">
        <v>38.5</v>
      </c>
      <c r="V3354" s="2">
        <f t="shared" si="1589"/>
        <v>131.36492581878693</v>
      </c>
      <c r="W3354" s="7">
        <v>39.729999999999997</v>
      </c>
      <c r="X3354" s="2">
        <f t="shared" si="1590"/>
        <v>44.581837473823711</v>
      </c>
      <c r="Y3354" s="7">
        <v>24.81</v>
      </c>
      <c r="Z3354" s="2">
        <f t="shared" si="1591"/>
        <v>216.63560477947871</v>
      </c>
      <c r="AA3354" s="7">
        <v>46.4</v>
      </c>
      <c r="AB3354" s="7">
        <v>89.1</v>
      </c>
      <c r="AF3354">
        <f t="shared" si="1563"/>
        <v>47.664649369701067</v>
      </c>
      <c r="AH3354" s="15">
        <f t="shared" si="1580"/>
        <v>1</v>
      </c>
      <c r="AI3354">
        <f t="shared" si="1571"/>
        <v>-216.19098353104118</v>
      </c>
      <c r="AJ3354">
        <f t="shared" si="1572"/>
        <v>472.91482460105362</v>
      </c>
      <c r="AK3354">
        <f t="shared" si="1573"/>
        <v>-2.2348692954973561</v>
      </c>
      <c r="AL3354">
        <f t="shared" si="1582"/>
        <v>382632402.23618084</v>
      </c>
      <c r="AM3354">
        <f t="shared" si="1574"/>
        <v>568809.58132299944</v>
      </c>
      <c r="AN3354">
        <f t="shared" si="1575"/>
        <v>495.51606676261792</v>
      </c>
      <c r="AP3354" s="15">
        <v>1</v>
      </c>
      <c r="AQ3354">
        <f t="shared" si="1583"/>
        <v>28786177046102.125</v>
      </c>
      <c r="AR3354">
        <f t="shared" si="1584"/>
        <v>-0.10069610236127231</v>
      </c>
      <c r="AS3354">
        <f t="shared" si="1585"/>
        <v>-6543030635231.5371</v>
      </c>
      <c r="AU3354">
        <f t="shared" si="1586"/>
        <v>46897479454268.055</v>
      </c>
      <c r="AV3354">
        <f t="shared" si="1581"/>
        <v>-7.1757791143934745E+32</v>
      </c>
    </row>
    <row r="3355" spans="1:48" x14ac:dyDescent="0.3">
      <c r="A3355" s="4">
        <v>26.496300000000002</v>
      </c>
      <c r="B3355" s="4">
        <f t="shared" si="1577"/>
        <v>104</v>
      </c>
      <c r="C3355" s="7">
        <v>24.81</v>
      </c>
      <c r="D3355" s="2">
        <f t="shared" si="1587"/>
        <v>221.62618760043921</v>
      </c>
      <c r="E3355" s="6">
        <f t="shared" si="1564"/>
        <v>9.4595023522339812</v>
      </c>
      <c r="F3355" s="2">
        <f t="shared" si="1592"/>
        <v>47.341342082393979</v>
      </c>
      <c r="G3355" s="7">
        <v>37.200000000000003</v>
      </c>
      <c r="H3355" s="3">
        <f t="shared" si="1588"/>
        <v>159.23118124831348</v>
      </c>
      <c r="J3355" s="7">
        <v>45.2</v>
      </c>
      <c r="K3355" s="2">
        <f t="shared" si="1565"/>
        <v>112.83118124831347</v>
      </c>
      <c r="L3355" s="7">
        <v>24.5</v>
      </c>
      <c r="M3355" s="2">
        <f t="shared" si="1566"/>
        <v>77.401720677080732</v>
      </c>
      <c r="N3355" s="7">
        <v>26.2</v>
      </c>
      <c r="O3355" s="2">
        <f t="shared" si="1567"/>
        <v>-11.698279322919262</v>
      </c>
      <c r="Q3355" s="2">
        <f t="shared" si="1568"/>
        <v>43.99972628383221</v>
      </c>
      <c r="R3355" s="2">
        <f t="shared" si="1559"/>
        <v>145.09376511747416</v>
      </c>
      <c r="S3355" s="2">
        <v>32.665799999999997</v>
      </c>
      <c r="T3355" s="2">
        <v>90</v>
      </c>
      <c r="U3355" s="7">
        <v>38.5</v>
      </c>
      <c r="V3355" s="2">
        <f t="shared" si="1589"/>
        <v>130.95492581878693</v>
      </c>
      <c r="W3355" s="7">
        <v>39.729999999999997</v>
      </c>
      <c r="X3355" s="2">
        <f t="shared" si="1590"/>
        <v>44.331837473823711</v>
      </c>
      <c r="Y3355" s="7">
        <v>24.81</v>
      </c>
      <c r="Z3355" s="2">
        <f t="shared" si="1591"/>
        <v>215.9042047794787</v>
      </c>
      <c r="AA3355" s="7">
        <v>46.4</v>
      </c>
      <c r="AB3355" s="7">
        <v>89.1</v>
      </c>
      <c r="AF3355">
        <f t="shared" si="1563"/>
        <v>47.329108523863574</v>
      </c>
      <c r="AH3355" s="15">
        <f t="shared" si="1580"/>
        <v>1</v>
      </c>
      <c r="AI3355">
        <f t="shared" si="1571"/>
        <v>-167.85311312198746</v>
      </c>
      <c r="AJ3355">
        <f t="shared" si="1572"/>
        <v>476.91434250366444</v>
      </c>
      <c r="AK3355">
        <f t="shared" si="1573"/>
        <v>-2.1958277520707328</v>
      </c>
      <c r="AL3355">
        <f t="shared" si="1582"/>
        <v>371650219.18705225</v>
      </c>
      <c r="AM3355">
        <f t="shared" si="1574"/>
        <v>554465.72084667988</v>
      </c>
      <c r="AN3355">
        <f t="shared" si="1575"/>
        <v>473.68972956114021</v>
      </c>
      <c r="AP3355" s="15">
        <v>1</v>
      </c>
      <c r="AQ3355">
        <f t="shared" si="1583"/>
        <v>19632613878127.766</v>
      </c>
      <c r="AR3355">
        <f t="shared" si="1584"/>
        <v>-0.13489893151187976</v>
      </c>
      <c r="AS3355">
        <f t="shared" si="1585"/>
        <v>6360098127959.5908</v>
      </c>
      <c r="AU3355">
        <f t="shared" si="1586"/>
        <v>35897265647254.852</v>
      </c>
      <c r="AV3355">
        <f t="shared" si="1581"/>
        <v>-6.2757033139891358E+32</v>
      </c>
    </row>
    <row r="3356" spans="1:48" x14ac:dyDescent="0.3">
      <c r="A3356" s="4">
        <v>26.496300000000002</v>
      </c>
      <c r="B3356" s="4">
        <f t="shared" si="1577"/>
        <v>105</v>
      </c>
      <c r="C3356" s="7">
        <v>24.81</v>
      </c>
      <c r="D3356" s="2">
        <f t="shared" si="1587"/>
        <v>220.8261876004392</v>
      </c>
      <c r="E3356" s="6">
        <f t="shared" si="1564"/>
        <v>9.8512273964255126</v>
      </c>
      <c r="F3356" s="2">
        <f t="shared" si="1592"/>
        <v>45.882569534675923</v>
      </c>
      <c r="G3356" s="7">
        <v>37.200000000000003</v>
      </c>
      <c r="H3356" s="3">
        <f t="shared" si="1588"/>
        <v>159.33118124831347</v>
      </c>
      <c r="J3356" s="7">
        <v>45.2</v>
      </c>
      <c r="K3356" s="2">
        <f t="shared" si="1565"/>
        <v>112.93118124831346</v>
      </c>
      <c r="L3356" s="7">
        <v>24.5</v>
      </c>
      <c r="M3356" s="2">
        <f t="shared" si="1566"/>
        <v>77.308249038092242</v>
      </c>
      <c r="N3356" s="7">
        <v>26.2</v>
      </c>
      <c r="O3356" s="2">
        <f t="shared" si="1567"/>
        <v>-11.791750961907752</v>
      </c>
      <c r="Q3356" s="2">
        <f t="shared" si="1568"/>
        <v>44.378095004798404</v>
      </c>
      <c r="R3356" s="2">
        <f t="shared" si="1559"/>
        <v>145.07274482352622</v>
      </c>
      <c r="S3356" s="2">
        <v>32.665799999999997</v>
      </c>
      <c r="T3356" s="2">
        <v>90</v>
      </c>
      <c r="U3356" s="7">
        <v>38.5</v>
      </c>
      <c r="V3356" s="2">
        <f t="shared" si="1589"/>
        <v>130.54492581878694</v>
      </c>
      <c r="W3356" s="7">
        <v>39.729999999999997</v>
      </c>
      <c r="X3356" s="2">
        <f t="shared" si="1590"/>
        <v>44.081837473823711</v>
      </c>
      <c r="Y3356" s="7">
        <v>24.81</v>
      </c>
      <c r="Z3356" s="2">
        <f t="shared" si="1591"/>
        <v>215.1728047794787</v>
      </c>
      <c r="AA3356" s="7">
        <v>46.4</v>
      </c>
      <c r="AB3356" s="7">
        <v>89.1</v>
      </c>
      <c r="AF3356">
        <f t="shared" si="1563"/>
        <v>46.994841161505846</v>
      </c>
      <c r="AH3356" s="15">
        <f t="shared" si="1580"/>
        <v>1</v>
      </c>
      <c r="AI3356">
        <f t="shared" si="1571"/>
        <v>-468.96093146348716</v>
      </c>
      <c r="AJ3356">
        <f t="shared" si="1572"/>
        <v>480.64264620248792</v>
      </c>
      <c r="AK3356">
        <f t="shared" si="1573"/>
        <v>-2.1565092860508033</v>
      </c>
      <c r="AL3356">
        <f t="shared" si="1582"/>
        <v>360167925.03991497</v>
      </c>
      <c r="AM3356">
        <f t="shared" si="1574"/>
        <v>539251.65473204455</v>
      </c>
      <c r="AN3356">
        <f t="shared" si="1575"/>
        <v>451.53252010528649</v>
      </c>
      <c r="AP3356" s="15">
        <v>1</v>
      </c>
      <c r="AQ3356">
        <f t="shared" si="1583"/>
        <v>65502758803171.805</v>
      </c>
      <c r="AR3356">
        <f t="shared" si="1584"/>
        <v>-0.16856104269930589</v>
      </c>
      <c r="AS3356">
        <f t="shared" si="1585"/>
        <v>-3656579791557.5581</v>
      </c>
      <c r="AU3356">
        <f t="shared" si="1586"/>
        <v>78425511292347.344</v>
      </c>
      <c r="AV3356">
        <f t="shared" si="1581"/>
        <v>-5.4263811612659439E+32</v>
      </c>
    </row>
    <row r="3357" spans="1:48" x14ac:dyDescent="0.3">
      <c r="A3357" s="4">
        <v>26.496300000000002</v>
      </c>
      <c r="B3357" s="4">
        <f t="shared" si="1577"/>
        <v>106</v>
      </c>
      <c r="C3357" s="7">
        <v>24.81</v>
      </c>
      <c r="D3357" s="2">
        <f t="shared" si="1587"/>
        <v>220.02618760043919</v>
      </c>
      <c r="E3357" s="6">
        <f t="shared" si="1564"/>
        <v>10.252829067063901</v>
      </c>
      <c r="F3357" s="2">
        <f t="shared" si="1592"/>
        <v>44.575412090471104</v>
      </c>
      <c r="G3357" s="7">
        <v>37.200000000000003</v>
      </c>
      <c r="H3357" s="3">
        <f t="shared" si="1588"/>
        <v>159.43118124831346</v>
      </c>
      <c r="J3357" s="7">
        <v>45.2</v>
      </c>
      <c r="K3357" s="2">
        <f t="shared" si="1565"/>
        <v>113.03118124831346</v>
      </c>
      <c r="L3357" s="7">
        <v>24.5</v>
      </c>
      <c r="M3357" s="2">
        <f t="shared" si="1566"/>
        <v>77.212612770646018</v>
      </c>
      <c r="N3357" s="7">
        <v>26.2</v>
      </c>
      <c r="O3357" s="2">
        <f t="shared" si="1567"/>
        <v>-11.887387229353976</v>
      </c>
      <c r="Q3357" s="2">
        <f t="shared" si="1568"/>
        <v>44.755164613359746</v>
      </c>
      <c r="R3357" s="2">
        <f t="shared" si="1559"/>
        <v>145.04617150471239</v>
      </c>
      <c r="S3357" s="2">
        <v>32.665799999999997</v>
      </c>
      <c r="T3357" s="2">
        <v>90</v>
      </c>
      <c r="U3357" s="7">
        <v>38.5</v>
      </c>
      <c r="V3357" s="2">
        <f t="shared" si="1589"/>
        <v>130.13492581878694</v>
      </c>
      <c r="W3357" s="7">
        <v>39.729999999999997</v>
      </c>
      <c r="X3357" s="2">
        <f t="shared" si="1590"/>
        <v>43.831837473823711</v>
      </c>
      <c r="Y3357" s="7">
        <v>24.81</v>
      </c>
      <c r="Z3357" s="2">
        <f t="shared" si="1591"/>
        <v>214.44140477947869</v>
      </c>
      <c r="AA3357" s="7">
        <v>46.4</v>
      </c>
      <c r="AB3357" s="7">
        <v>89.1</v>
      </c>
      <c r="AF3357">
        <f t="shared" si="1563"/>
        <v>46.661995570261276</v>
      </c>
      <c r="AH3357" s="15">
        <f t="shared" si="1580"/>
        <v>1</v>
      </c>
      <c r="AI3357">
        <f t="shared" si="1571"/>
        <v>-805.85432512047407</v>
      </c>
      <c r="AJ3357">
        <f t="shared" si="1572"/>
        <v>484.39443875991464</v>
      </c>
      <c r="AK3357">
        <f t="shared" si="1573"/>
        <v>-2.1168703239846067</v>
      </c>
      <c r="AL3357">
        <f t="shared" si="1582"/>
        <v>348253110.36033142</v>
      </c>
      <c r="AM3357">
        <f t="shared" si="1574"/>
        <v>523278.35889406514</v>
      </c>
      <c r="AN3357">
        <f t="shared" si="1575"/>
        <v>429.05869003951534</v>
      </c>
      <c r="AP3357" s="15">
        <v>1</v>
      </c>
      <c r="AQ3357">
        <f t="shared" si="1583"/>
        <v>254412492861861.31</v>
      </c>
      <c r="AR3357">
        <f t="shared" si="1584"/>
        <v>-0.20171572040692903</v>
      </c>
      <c r="AS3357">
        <f t="shared" si="1585"/>
        <v>-604810071753.96899</v>
      </c>
      <c r="AU3357">
        <f t="shared" si="1586"/>
        <v>250099668625582.88</v>
      </c>
      <c r="AV3357">
        <f t="shared" si="1581"/>
        <v>-4.6280163624329165E+32</v>
      </c>
    </row>
    <row r="3358" spans="1:48" x14ac:dyDescent="0.3">
      <c r="A3358" s="4">
        <v>26.496300000000002</v>
      </c>
      <c r="B3358" s="4">
        <f t="shared" si="1577"/>
        <v>107</v>
      </c>
      <c r="C3358" s="7">
        <v>24.81</v>
      </c>
      <c r="D3358" s="2">
        <f t="shared" si="1587"/>
        <v>219.22618760043918</v>
      </c>
      <c r="E3358" s="6">
        <f t="shared" si="1564"/>
        <v>10.663076168459174</v>
      </c>
      <c r="F3358" s="2">
        <f t="shared" si="1592"/>
        <v>43.405885760935249</v>
      </c>
      <c r="G3358" s="7">
        <v>37.200000000000003</v>
      </c>
      <c r="H3358" s="3">
        <f t="shared" si="1588"/>
        <v>159.53118124831346</v>
      </c>
      <c r="J3358" s="7">
        <v>45.2</v>
      </c>
      <c r="K3358" s="2">
        <f t="shared" si="1565"/>
        <v>113.13118124831345</v>
      </c>
      <c r="L3358" s="7">
        <v>24.5</v>
      </c>
      <c r="M3358" s="2">
        <f t="shared" si="1566"/>
        <v>77.115018945152798</v>
      </c>
      <c r="N3358" s="7">
        <v>26.2</v>
      </c>
      <c r="O3358" s="2">
        <f t="shared" si="1567"/>
        <v>-11.984981054847196</v>
      </c>
      <c r="Q3358" s="2">
        <f t="shared" si="1568"/>
        <v>45.130875798802847</v>
      </c>
      <c r="R3358" s="2">
        <f t="shared" si="1559"/>
        <v>145.01420338884995</v>
      </c>
      <c r="S3358" s="2">
        <v>32.665799999999997</v>
      </c>
      <c r="T3358" s="2">
        <v>90</v>
      </c>
      <c r="U3358" s="7">
        <v>38.5</v>
      </c>
      <c r="V3358" s="2">
        <f t="shared" si="1589"/>
        <v>129.72492581878694</v>
      </c>
      <c r="W3358" s="7">
        <v>39.729999999999997</v>
      </c>
      <c r="X3358" s="2">
        <f t="shared" si="1590"/>
        <v>43.581837473823711</v>
      </c>
      <c r="Y3358" s="7">
        <v>24.81</v>
      </c>
      <c r="Z3358" s="2">
        <f t="shared" si="1591"/>
        <v>213.71000477947868</v>
      </c>
      <c r="AA3358" s="7">
        <v>46.4</v>
      </c>
      <c r="AB3358" s="7">
        <v>89.1</v>
      </c>
      <c r="AF3358">
        <f t="shared" si="1563"/>
        <v>46.330711626416871</v>
      </c>
      <c r="AH3358" s="15">
        <f t="shared" si="1580"/>
        <v>1</v>
      </c>
      <c r="AI3358">
        <f t="shared" si="1571"/>
        <v>-875.13569151667093</v>
      </c>
      <c r="AJ3358">
        <f t="shared" si="1572"/>
        <v>486.79541320695773</v>
      </c>
      <c r="AK3358">
        <f t="shared" si="1573"/>
        <v>-2.076868473916512</v>
      </c>
      <c r="AL3358">
        <f t="shared" si="1582"/>
        <v>335617557.49892199</v>
      </c>
      <c r="AM3358">
        <f t="shared" si="1574"/>
        <v>506114.91139144445</v>
      </c>
      <c r="AN3358">
        <f t="shared" si="1575"/>
        <v>406.28298791706891</v>
      </c>
      <c r="AP3358" s="15">
        <v>1</v>
      </c>
      <c r="AQ3358">
        <f t="shared" si="1583"/>
        <v>288869818343957.25</v>
      </c>
      <c r="AR3358">
        <f t="shared" si="1584"/>
        <v>-0.23439421321234133</v>
      </c>
      <c r="AS3358">
        <f t="shared" si="1585"/>
        <v>4763595974060.7363</v>
      </c>
      <c r="AU3358">
        <f t="shared" si="1586"/>
        <v>297399387513852.56</v>
      </c>
      <c r="AV3358">
        <f t="shared" si="1581"/>
        <v>-3.9014503211220563E+32</v>
      </c>
    </row>
    <row r="3359" spans="1:48" x14ac:dyDescent="0.3">
      <c r="A3359" s="4">
        <v>26.496300000000002</v>
      </c>
      <c r="B3359" s="4">
        <f t="shared" si="1577"/>
        <v>108</v>
      </c>
      <c r="C3359" s="7">
        <v>24.81</v>
      </c>
      <c r="D3359" s="2">
        <f t="shared" si="1587"/>
        <v>218.42618760043916</v>
      </c>
      <c r="E3359" s="6">
        <f t="shared" si="1564"/>
        <v>11.080890575343473</v>
      </c>
      <c r="F3359" s="2">
        <f t="shared" si="1592"/>
        <v>42.361152568165259</v>
      </c>
      <c r="G3359" s="7">
        <v>37.200000000000003</v>
      </c>
      <c r="H3359" s="3">
        <f t="shared" si="1588"/>
        <v>159.63118124831345</v>
      </c>
      <c r="J3359" s="7">
        <v>45.2</v>
      </c>
      <c r="K3359" s="2">
        <f t="shared" si="1565"/>
        <v>113.23118124831345</v>
      </c>
      <c r="L3359" s="7">
        <v>24.5</v>
      </c>
      <c r="M3359" s="2">
        <f t="shared" si="1566"/>
        <v>77.015588116944855</v>
      </c>
      <c r="N3359" s="7">
        <v>26.2</v>
      </c>
      <c r="O3359" s="2">
        <f t="shared" si="1567"/>
        <v>-12.084411883055139</v>
      </c>
      <c r="Q3359" s="2">
        <f t="shared" si="1568"/>
        <v>45.505170652498755</v>
      </c>
      <c r="R3359" s="2">
        <f t="shared" si="1559"/>
        <v>144.97699349013502</v>
      </c>
      <c r="S3359" s="2">
        <v>32.665799999999997</v>
      </c>
      <c r="T3359" s="2">
        <v>90</v>
      </c>
      <c r="U3359" s="7">
        <v>38.5</v>
      </c>
      <c r="V3359" s="2">
        <f t="shared" si="1589"/>
        <v>129.31492581878695</v>
      </c>
      <c r="W3359" s="7">
        <v>39.729999999999997</v>
      </c>
      <c r="X3359" s="2">
        <f t="shared" si="1590"/>
        <v>43.331837473823711</v>
      </c>
      <c r="Y3359" s="7">
        <v>24.81</v>
      </c>
      <c r="Z3359" s="2">
        <f t="shared" si="1591"/>
        <v>212.97860477947867</v>
      </c>
      <c r="AA3359" s="7">
        <v>46.4</v>
      </c>
      <c r="AB3359" s="7">
        <v>89.1</v>
      </c>
      <c r="AF3359">
        <f t="shared" si="1563"/>
        <v>46.00112293548748</v>
      </c>
      <c r="AH3359" s="15">
        <f t="shared" si="1580"/>
        <v>1</v>
      </c>
      <c r="AI3359">
        <f t="shared" si="1571"/>
        <v>-667.25722621450825</v>
      </c>
      <c r="AJ3359">
        <f t="shared" si="1572"/>
        <v>489.69070982517536</v>
      </c>
      <c r="AK3359">
        <f t="shared" si="1573"/>
        <v>-2.0364625605817888</v>
      </c>
      <c r="AL3359">
        <f t="shared" si="1582"/>
        <v>322675810.37621224</v>
      </c>
      <c r="AM3359">
        <f t="shared" si="1574"/>
        <v>488380.62342377478</v>
      </c>
      <c r="AN3359">
        <f t="shared" si="1575"/>
        <v>383.22063842621912</v>
      </c>
      <c r="AP3359" s="15">
        <v>1</v>
      </c>
      <c r="AQ3359">
        <f t="shared" si="1583"/>
        <v>100797668792025.52</v>
      </c>
      <c r="AR3359">
        <f t="shared" si="1584"/>
        <v>-0.2666262316119562</v>
      </c>
      <c r="AS3359">
        <f t="shared" si="1585"/>
        <v>-7189942721017.3242</v>
      </c>
      <c r="AU3359">
        <f t="shared" si="1586"/>
        <v>125207600675106.94</v>
      </c>
      <c r="AV3359">
        <f t="shared" si="1581"/>
        <v>-3.2753246248975105E+32</v>
      </c>
    </row>
    <row r="3360" spans="1:48" x14ac:dyDescent="0.3">
      <c r="A3360" s="4">
        <v>26.496300000000002</v>
      </c>
      <c r="B3360" s="4">
        <f t="shared" si="1577"/>
        <v>109</v>
      </c>
      <c r="C3360" s="7">
        <v>24.81</v>
      </c>
      <c r="D3360" s="2">
        <f t="shared" si="1587"/>
        <v>217.62618760043915</v>
      </c>
      <c r="E3360" s="6">
        <f t="shared" si="1564"/>
        <v>11.505327645140646</v>
      </c>
      <c r="F3360" s="2">
        <f t="shared" si="1592"/>
        <v>41.429526571197044</v>
      </c>
      <c r="G3360" s="7">
        <v>37.200000000000003</v>
      </c>
      <c r="H3360" s="3">
        <f t="shared" si="1588"/>
        <v>159.73118124831345</v>
      </c>
      <c r="J3360" s="7">
        <v>45.2</v>
      </c>
      <c r="K3360" s="2">
        <f t="shared" si="1565"/>
        <v>113.33118124831344</v>
      </c>
      <c r="L3360" s="7">
        <v>24.5</v>
      </c>
      <c r="M3360" s="2">
        <f t="shared" si="1566"/>
        <v>76.914380156418815</v>
      </c>
      <c r="N3360" s="7">
        <v>26.2</v>
      </c>
      <c r="O3360" s="2">
        <f t="shared" si="1567"/>
        <v>-12.185619843581179</v>
      </c>
      <c r="Q3360" s="2">
        <f t="shared" si="1568"/>
        <v>45.877992615395499</v>
      </c>
      <c r="R3360" s="2">
        <f t="shared" si="1559"/>
        <v>144.93468979815231</v>
      </c>
      <c r="S3360" s="2">
        <v>32.665799999999997</v>
      </c>
      <c r="T3360" s="2">
        <v>90</v>
      </c>
      <c r="U3360" s="7">
        <v>38.5</v>
      </c>
      <c r="V3360" s="2">
        <f t="shared" si="1589"/>
        <v>128.90492581878695</v>
      </c>
      <c r="W3360" s="7">
        <v>39.729999999999997</v>
      </c>
      <c r="X3360" s="2">
        <f t="shared" si="1590"/>
        <v>43.081837473823711</v>
      </c>
      <c r="Y3360" s="7">
        <v>24.81</v>
      </c>
      <c r="Z3360" s="2">
        <f t="shared" si="1591"/>
        <v>212.24720477947866</v>
      </c>
      <c r="AA3360" s="7">
        <v>46.4</v>
      </c>
      <c r="AB3360" s="7">
        <v>89.1</v>
      </c>
      <c r="AF3360">
        <f t="shared" si="1563"/>
        <v>45.673358454978342</v>
      </c>
      <c r="AH3360" s="15">
        <f t="shared" si="1580"/>
        <v>1</v>
      </c>
      <c r="AI3360">
        <f t="shared" si="1571"/>
        <v>-427.11136602704443</v>
      </c>
      <c r="AJ3360">
        <f t="shared" si="1572"/>
        <v>492.16192209837595</v>
      </c>
      <c r="AK3360">
        <f t="shared" si="1573"/>
        <v>-1.9956126740752704</v>
      </c>
      <c r="AL3360">
        <f t="shared" si="1582"/>
        <v>309246730.8355332</v>
      </c>
      <c r="AM3360">
        <f t="shared" si="1574"/>
        <v>469796.65549186175</v>
      </c>
      <c r="AN3360">
        <f t="shared" si="1575"/>
        <v>359.88732063271812</v>
      </c>
      <c r="AP3360" s="15">
        <v>1</v>
      </c>
      <c r="AQ3360">
        <f t="shared" si="1583"/>
        <v>22548640607378.543</v>
      </c>
      <c r="AR3360">
        <f t="shared" si="1584"/>
        <v>-0.29843966777600311</v>
      </c>
      <c r="AS3360">
        <f t="shared" si="1585"/>
        <v>6866002409122.7148</v>
      </c>
      <c r="AU3360">
        <f t="shared" si="1586"/>
        <v>38979145385305.281</v>
      </c>
      <c r="AV3360">
        <f t="shared" si="1581"/>
        <v>-2.7058957948138387E+32</v>
      </c>
    </row>
    <row r="3361" spans="1:48" x14ac:dyDescent="0.3">
      <c r="A3361" s="4">
        <v>26.496300000000002</v>
      </c>
      <c r="B3361" s="4">
        <f t="shared" si="1577"/>
        <v>110</v>
      </c>
      <c r="C3361" s="7">
        <v>24.81</v>
      </c>
      <c r="D3361" s="2">
        <f t="shared" si="1587"/>
        <v>216.82618760043914</v>
      </c>
      <c r="E3361" s="6">
        <f t="shared" si="1564"/>
        <v>11.935558558079633</v>
      </c>
      <c r="F3361" s="2">
        <f t="shared" si="1592"/>
        <v>40.600433931441266</v>
      </c>
      <c r="G3361" s="7">
        <v>37.200000000000003</v>
      </c>
      <c r="H3361" s="3">
        <f t="shared" si="1588"/>
        <v>159.83118124831344</v>
      </c>
      <c r="J3361" s="7">
        <v>45.2</v>
      </c>
      <c r="K3361" s="2">
        <f t="shared" si="1565"/>
        <v>113.43118124831344</v>
      </c>
      <c r="L3361" s="7">
        <v>24.5</v>
      </c>
      <c r="M3361" s="2">
        <f t="shared" si="1566"/>
        <v>76.811413673916377</v>
      </c>
      <c r="N3361" s="7">
        <v>26.2</v>
      </c>
      <c r="O3361" s="2">
        <f t="shared" si="1567"/>
        <v>-12.288586326083617</v>
      </c>
      <c r="Q3361" s="2">
        <f t="shared" si="1568"/>
        <v>46.249286428076907</v>
      </c>
      <c r="R3361" s="2">
        <f t="shared" si="1559"/>
        <v>144.88743546059516</v>
      </c>
      <c r="S3361" s="2">
        <v>32.665799999999997</v>
      </c>
      <c r="T3361" s="2">
        <v>90</v>
      </c>
      <c r="U3361" s="7">
        <v>38.5</v>
      </c>
      <c r="V3361" s="2">
        <f t="shared" si="1589"/>
        <v>128.49492581878695</v>
      </c>
      <c r="W3361" s="7">
        <v>39.729999999999997</v>
      </c>
      <c r="X3361" s="2">
        <f t="shared" si="1590"/>
        <v>42.831837473823711</v>
      </c>
      <c r="Y3361" s="7">
        <v>24.81</v>
      </c>
      <c r="Z3361" s="2">
        <f t="shared" si="1591"/>
        <v>211.51580477947866</v>
      </c>
      <c r="AA3361" s="7">
        <v>46.4</v>
      </c>
      <c r="AB3361" s="7">
        <v>89.1</v>
      </c>
      <c r="AF3361">
        <f t="shared" si="1563"/>
        <v>45.347543701860623</v>
      </c>
      <c r="AH3361" s="15">
        <f t="shared" si="1580"/>
        <v>1</v>
      </c>
      <c r="AI3361">
        <f t="shared" si="1571"/>
        <v>-372.55290489611235</v>
      </c>
      <c r="AJ3361">
        <f t="shared" si="1572"/>
        <v>501.23767226028946</v>
      </c>
      <c r="AK3361">
        <f t="shared" si="1573"/>
        <v>-1.9542802318743899</v>
      </c>
      <c r="AL3361">
        <f t="shared" si="1582"/>
        <v>296803639.23678952</v>
      </c>
      <c r="AM3361">
        <f t="shared" si="1574"/>
        <v>452596.26481373701</v>
      </c>
      <c r="AN3361">
        <f t="shared" si="1575"/>
        <v>336.29914528306159</v>
      </c>
      <c r="AP3361" s="15">
        <v>1</v>
      </c>
      <c r="AQ3361">
        <f t="shared" si="1583"/>
        <v>11783504952391.629</v>
      </c>
      <c r="AR3361">
        <f t="shared" si="1584"/>
        <v>-0.32986130489889492</v>
      </c>
      <c r="AS3361">
        <f t="shared" si="1585"/>
        <v>-4099055190154.3135</v>
      </c>
      <c r="AU3361">
        <f t="shared" si="1586"/>
        <v>25786220818792.492</v>
      </c>
      <c r="AV3361">
        <f t="shared" si="1581"/>
        <v>-2.2405152711082036E+32</v>
      </c>
    </row>
    <row r="3362" spans="1:48" x14ac:dyDescent="0.3">
      <c r="A3362" s="4">
        <v>26.496300000000002</v>
      </c>
      <c r="B3362" s="4">
        <f t="shared" si="1577"/>
        <v>111</v>
      </c>
      <c r="C3362" s="7">
        <v>24.81</v>
      </c>
      <c r="D3362" s="2">
        <f t="shared" si="1587"/>
        <v>216.02618760043913</v>
      </c>
      <c r="E3362" s="6">
        <f t="shared" si="1564"/>
        <v>12.370854682269849</v>
      </c>
      <c r="F3362" s="2">
        <f t="shared" si="1592"/>
        <v>39.864346251048651</v>
      </c>
      <c r="G3362" s="7">
        <v>37.200000000000003</v>
      </c>
      <c r="H3362" s="3">
        <f t="shared" si="1588"/>
        <v>159.93118124831344</v>
      </c>
      <c r="J3362" s="7">
        <v>45.2</v>
      </c>
      <c r="K3362" s="2">
        <f t="shared" si="1565"/>
        <v>113.53118124831343</v>
      </c>
      <c r="L3362" s="7">
        <v>24.5</v>
      </c>
      <c r="M3362" s="2">
        <f t="shared" si="1566"/>
        <v>76.706680369478789</v>
      </c>
      <c r="N3362" s="7">
        <v>26.2</v>
      </c>
      <c r="O3362" s="2">
        <f t="shared" si="1567"/>
        <v>-12.393319630521205</v>
      </c>
      <c r="Q3362" s="2">
        <f t="shared" si="1568"/>
        <v>46.618998083261978</v>
      </c>
      <c r="R3362" s="2">
        <f t="shared" si="1559"/>
        <v>144.8353689597833</v>
      </c>
      <c r="S3362" s="2">
        <v>32.665799999999997</v>
      </c>
      <c r="T3362" s="2">
        <v>90</v>
      </c>
      <c r="U3362" s="7">
        <v>38.5</v>
      </c>
      <c r="V3362" s="2">
        <f t="shared" si="1589"/>
        <v>128.08492581878696</v>
      </c>
      <c r="W3362" s="7">
        <v>39.729999999999997</v>
      </c>
      <c r="X3362" s="2">
        <f t="shared" si="1590"/>
        <v>42.581837473823711</v>
      </c>
      <c r="Y3362" s="7">
        <v>24.81</v>
      </c>
      <c r="Z3362" s="2">
        <f t="shared" si="1591"/>
        <v>210.78440477947865</v>
      </c>
      <c r="AA3362" s="7">
        <v>46.4</v>
      </c>
      <c r="AB3362" s="7">
        <v>89.1</v>
      </c>
      <c r="AF3362">
        <f t="shared" si="1563"/>
        <v>45.023801635020831</v>
      </c>
      <c r="AH3362" s="15">
        <f t="shared" si="1580"/>
        <v>1</v>
      </c>
      <c r="AI3362">
        <f t="shared" si="1571"/>
        <v>-489.53964899739003</v>
      </c>
      <c r="AJ3362">
        <f t="shared" si="1572"/>
        <v>496.4706390561422</v>
      </c>
      <c r="AK3362">
        <f t="shared" si="1573"/>
        <v>-1.9124280540735035</v>
      </c>
      <c r="AL3362">
        <f t="shared" si="1582"/>
        <v>281143781.68311101</v>
      </c>
      <c r="AM3362">
        <f t="shared" si="1574"/>
        <v>430370.93216089054</v>
      </c>
      <c r="AN3362">
        <f t="shared" si="1575"/>
        <v>312.47263121529227</v>
      </c>
      <c r="AP3362" s="15">
        <v>1</v>
      </c>
      <c r="AQ3362">
        <f t="shared" si="1583"/>
        <v>16845707690938.57</v>
      </c>
      <c r="AR3362">
        <f t="shared" si="1584"/>
        <v>-0.36091528474212209</v>
      </c>
      <c r="AS3362">
        <f t="shared" si="1585"/>
        <v>-629571249049.18066</v>
      </c>
      <c r="AU3362">
        <f t="shared" si="1586"/>
        <v>40229736149920.656</v>
      </c>
      <c r="AV3362">
        <f t="shared" si="1581"/>
        <v>-1.7559327832115882E+32</v>
      </c>
    </row>
    <row r="3363" spans="1:48" x14ac:dyDescent="0.3">
      <c r="A3363" s="4">
        <v>26.496300000000002</v>
      </c>
      <c r="B3363" s="4">
        <f t="shared" si="1577"/>
        <v>112</v>
      </c>
      <c r="C3363" s="7">
        <v>24.81</v>
      </c>
      <c r="D3363" s="2">
        <f t="shared" si="1587"/>
        <v>215.22618760043912</v>
      </c>
      <c r="E3363" s="6">
        <f t="shared" si="1564"/>
        <v>12.810573903324027</v>
      </c>
      <c r="F3363" s="2">
        <f t="shared" si="1592"/>
        <v>39.212700276511121</v>
      </c>
      <c r="G3363" s="7">
        <v>37.200000000000003</v>
      </c>
      <c r="H3363" s="3">
        <f t="shared" si="1588"/>
        <v>160.03118124831343</v>
      </c>
      <c r="J3363" s="7">
        <v>45.2</v>
      </c>
      <c r="K3363" s="2">
        <f t="shared" si="1565"/>
        <v>113.63118124831342</v>
      </c>
      <c r="L3363" s="7">
        <v>24.5</v>
      </c>
      <c r="M3363" s="2">
        <f t="shared" si="1566"/>
        <v>76.600155458497341</v>
      </c>
      <c r="N3363" s="7">
        <v>26.2</v>
      </c>
      <c r="O3363" s="2">
        <f t="shared" si="1567"/>
        <v>-12.499844541502654</v>
      </c>
      <c r="Q3363" s="2">
        <f t="shared" si="1568"/>
        <v>46.987074780624368</v>
      </c>
      <c r="R3363" s="2">
        <f t="shared" si="1559"/>
        <v>144.77862428308282</v>
      </c>
      <c r="S3363" s="2">
        <v>32.665799999999997</v>
      </c>
      <c r="T3363" s="2">
        <v>90</v>
      </c>
      <c r="U3363" s="7">
        <v>38.5</v>
      </c>
      <c r="V3363" s="2">
        <f t="shared" si="1589"/>
        <v>127.67492581878696</v>
      </c>
      <c r="W3363" s="7">
        <v>39.729999999999997</v>
      </c>
      <c r="X3363" s="2">
        <f t="shared" si="1590"/>
        <v>42.331837473823711</v>
      </c>
      <c r="Y3363" s="7">
        <v>24.81</v>
      </c>
      <c r="Z3363" s="2">
        <f t="shared" si="1591"/>
        <v>210.05300477947864</v>
      </c>
      <c r="AA3363" s="7">
        <v>46.4</v>
      </c>
      <c r="AB3363" s="7">
        <v>89.1</v>
      </c>
      <c r="AF3363">
        <f t="shared" si="1563"/>
        <v>44.702253287965085</v>
      </c>
      <c r="AH3363" s="15">
        <f t="shared" si="1580"/>
        <v>1</v>
      </c>
      <c r="AI3363">
        <f t="shared" si="1571"/>
        <v>-602.89383459547048</v>
      </c>
      <c r="AJ3363">
        <f t="shared" si="1572"/>
        <v>498.05596430408809</v>
      </c>
      <c r="AK3363">
        <f t="shared" si="1573"/>
        <v>-1.8700204516477406</v>
      </c>
      <c r="AL3363">
        <f t="shared" si="1582"/>
        <v>266463466.17364892</v>
      </c>
      <c r="AM3363">
        <f t="shared" si="1574"/>
        <v>409497.52573197027</v>
      </c>
      <c r="AN3363">
        <f t="shared" si="1575"/>
        <v>288.42468092619748</v>
      </c>
      <c r="AP3363" s="15">
        <v>1</v>
      </c>
      <c r="AQ3363">
        <f t="shared" si="1583"/>
        <v>20089243358955.172</v>
      </c>
      <c r="AR3363">
        <f t="shared" si="1584"/>
        <v>-0.39162633657533069</v>
      </c>
      <c r="AS3363">
        <f t="shared" si="1585"/>
        <v>4904298715556.8613</v>
      </c>
      <c r="AU3363">
        <f t="shared" si="1586"/>
        <v>63547577886130.898</v>
      </c>
      <c r="AV3363">
        <f t="shared" si="1581"/>
        <v>-1.3766139390924285E+32</v>
      </c>
    </row>
    <row r="3364" spans="1:48" x14ac:dyDescent="0.3">
      <c r="A3364" s="4">
        <v>26.496300000000002</v>
      </c>
      <c r="B3364" s="4">
        <f t="shared" si="1577"/>
        <v>113</v>
      </c>
      <c r="C3364" s="7">
        <v>24.81</v>
      </c>
      <c r="D3364" s="2">
        <f t="shared" si="1587"/>
        <v>214.42618760043911</v>
      </c>
      <c r="E3364" s="6">
        <f t="shared" si="1564"/>
        <v>13.254148773573258</v>
      </c>
      <c r="F3364" s="2">
        <f t="shared" si="1592"/>
        <v>38.637812585067849</v>
      </c>
      <c r="G3364" s="7">
        <v>37.200000000000003</v>
      </c>
      <c r="H3364" s="3">
        <f t="shared" si="1588"/>
        <v>160.13118124831342</v>
      </c>
      <c r="J3364" s="7">
        <v>45.2</v>
      </c>
      <c r="K3364" s="2">
        <f t="shared" si="1565"/>
        <v>113.73118124831342</v>
      </c>
      <c r="L3364" s="7">
        <v>24.5</v>
      </c>
      <c r="M3364" s="2">
        <f t="shared" si="1566"/>
        <v>76.491805118731918</v>
      </c>
      <c r="N3364" s="7">
        <v>26.2</v>
      </c>
      <c r="O3364" s="2">
        <f t="shared" si="1567"/>
        <v>-12.608194881268076</v>
      </c>
      <c r="Q3364" s="2">
        <f t="shared" si="1568"/>
        <v>47.353464883817239</v>
      </c>
      <c r="R3364" s="2">
        <f t="shared" ref="R3364:R3427" si="1593">ACOS(((C3364*COS(D3364*PI()/180))+(J3364*COS(K3364*PI()/180)))/Q3364)*(180/PI())</f>
        <v>144.71733108734858</v>
      </c>
      <c r="S3364" s="2">
        <v>32.665799999999997</v>
      </c>
      <c r="T3364" s="2">
        <v>90</v>
      </c>
      <c r="U3364" s="7">
        <v>38.5</v>
      </c>
      <c r="V3364" s="2">
        <f t="shared" si="1589"/>
        <v>127.26492581878696</v>
      </c>
      <c r="W3364" s="7">
        <v>39.729999999999997</v>
      </c>
      <c r="X3364" s="2">
        <f t="shared" si="1590"/>
        <v>42.081837473823711</v>
      </c>
      <c r="Y3364" s="7">
        <v>24.81</v>
      </c>
      <c r="Z3364" s="2">
        <f t="shared" si="1591"/>
        <v>209.32160477947863</v>
      </c>
      <c r="AA3364" s="7">
        <v>46.4</v>
      </c>
      <c r="AB3364" s="7">
        <v>89.1</v>
      </c>
      <c r="AF3364">
        <f t="shared" si="1563"/>
        <v>44.38301821238403</v>
      </c>
      <c r="AH3364" s="15">
        <f t="shared" si="1580"/>
        <v>1</v>
      </c>
      <c r="AI3364">
        <f t="shared" si="1571"/>
        <v>-603.0431764734094</v>
      </c>
      <c r="AJ3364">
        <f t="shared" si="1572"/>
        <v>498.025340478185</v>
      </c>
      <c r="AK3364">
        <f t="shared" si="1573"/>
        <v>-1.8270233275089245</v>
      </c>
      <c r="AL3364">
        <f t="shared" si="1582"/>
        <v>251153992.79929405</v>
      </c>
      <c r="AM3364">
        <f t="shared" si="1574"/>
        <v>387510.75917103596</v>
      </c>
      <c r="AN3364">
        <f t="shared" si="1575"/>
        <v>264.172555345673</v>
      </c>
      <c r="AP3364" s="15">
        <v>1</v>
      </c>
      <c r="AQ3364">
        <f t="shared" si="1583"/>
        <v>9078829002843.0078</v>
      </c>
      <c r="AR3364">
        <f t="shared" si="1584"/>
        <v>-0.42201674061583949</v>
      </c>
      <c r="AS3364">
        <f t="shared" si="1585"/>
        <v>-7195020869521.1309</v>
      </c>
      <c r="AU3364">
        <f t="shared" si="1586"/>
        <v>57454586953672.625</v>
      </c>
      <c r="AV3364">
        <f>((AR3364*C3364*SIN(D3364*3.1416/180)+AJ3364*AJ3364*C3364*COS(D3364*3.1416/180)-AQ3364*U3364*SIN(V3364*3.1416/180)+AN3364*AN3364*J3364*COS(K3364*3.1416/180)-AM3364*AM3364*N3364*COS(O3364*3.1416/180)-AL3364*AL3364*Y3364*COS(Z3364*3.1416/180))*Y3364*COS(Z3364*3.1416/180)-(AR3364*C3364*COS(D3364*3.1416/180)+AJ3364*AJ3364*C3364*SIN(D3364*3.1416/180)+AU3364*U3364*COS(V3364*3.1416/180)+AN3364*AN3364*J3364*SIN(K3364*3.1416/180)-AM3364*AM3364*N3364*SIN(O3364*3.1416/180)-AL3364*AL3364*Y3364*SIN(Z3364*3.1416/180))*Y3364*SIN(Z3364*3.1416/180)/N3364*SIN(O3364*3.1416/180)*(AR3364*C3364*SIN(D3364*3.1416/180)+AJ3364*AJ3364*C3364*COS(D3364*3.1416/180)-AU3364*U3364*SIN(V3364*3.1416/180)+AN3364*AN3364*J3364*COS(K3364*3.1416/180)-AM3364*AM3364*N3364*COS(O3364*3.1416/180)-AL3364*AL3364*Y3364*COS(Z3364*3.1416/180))-Y3364*SIN(Z3364*3.1416/180)*N3364*COS(O3364*3.1416/180))/1000</f>
        <v>-1.0553321845726357E+32</v>
      </c>
    </row>
    <row r="3365" spans="1:48" x14ac:dyDescent="0.3">
      <c r="A3365" s="4">
        <v>26.496300000000002</v>
      </c>
      <c r="B3365" s="4">
        <f t="shared" si="1577"/>
        <v>114</v>
      </c>
      <c r="C3365" s="7">
        <v>24.81</v>
      </c>
      <c r="D3365" s="2">
        <f t="shared" si="1587"/>
        <v>213.6261876004391</v>
      </c>
      <c r="E3365" s="6">
        <f t="shared" si="1564"/>
        <v>13.701076297717895</v>
      </c>
      <c r="F3365" s="2">
        <f t="shared" si="1592"/>
        <v>38.13279470808763</v>
      </c>
      <c r="G3365" s="7">
        <v>37.200000000000003</v>
      </c>
      <c r="H3365" s="3">
        <f t="shared" si="1588"/>
        <v>160.23118124831342</v>
      </c>
      <c r="J3365" s="7">
        <v>45.2</v>
      </c>
      <c r="K3365" s="2">
        <f t="shared" si="1565"/>
        <v>113.83118124831341</v>
      </c>
      <c r="L3365" s="7">
        <v>24.5</v>
      </c>
      <c r="M3365" s="2">
        <f t="shared" si="1566"/>
        <v>76.381591709270822</v>
      </c>
      <c r="N3365" s="7">
        <v>26.2</v>
      </c>
      <c r="O3365" s="2">
        <f t="shared" si="1567"/>
        <v>-12.718408290729172</v>
      </c>
      <c r="Q3365" s="2">
        <f t="shared" si="1568"/>
        <v>47.718117879594139</v>
      </c>
      <c r="R3365" s="2">
        <f t="shared" si="1593"/>
        <v>144.65161485751921</v>
      </c>
      <c r="S3365" s="2">
        <v>32.665799999999997</v>
      </c>
      <c r="T3365" s="2">
        <v>90</v>
      </c>
      <c r="U3365" s="7">
        <v>38.5</v>
      </c>
      <c r="V3365" s="2">
        <f t="shared" si="1589"/>
        <v>126.85492581878697</v>
      </c>
      <c r="W3365" s="7">
        <v>39.729999999999997</v>
      </c>
      <c r="X3365" s="2">
        <f t="shared" si="1590"/>
        <v>41.831837473823711</v>
      </c>
      <c r="Y3365" s="7">
        <v>24.81</v>
      </c>
      <c r="Z3365" s="2">
        <f t="shared" si="1591"/>
        <v>208.59020477947863</v>
      </c>
      <c r="AA3365" s="7">
        <v>46.4</v>
      </c>
      <c r="AB3365" s="7">
        <v>89.1</v>
      </c>
      <c r="AF3365">
        <f t="shared" si="1563"/>
        <v>44.06621478018802</v>
      </c>
      <c r="AH3365" s="15">
        <f t="shared" si="1580"/>
        <v>1</v>
      </c>
      <c r="AI3365">
        <f t="shared" si="1571"/>
        <v>-553.78171964558987</v>
      </c>
      <c r="AJ3365">
        <f t="shared" si="1572"/>
        <v>499.83236507205896</v>
      </c>
      <c r="AK3365">
        <f t="shared" si="1573"/>
        <v>-1.7834042900432721</v>
      </c>
      <c r="AL3365">
        <f t="shared" si="1582"/>
        <v>235923016.63683677</v>
      </c>
      <c r="AM3365">
        <f t="shared" si="1574"/>
        <v>365487.98079473677</v>
      </c>
      <c r="AN3365">
        <f t="shared" si="1575"/>
        <v>239.73384787089981</v>
      </c>
      <c r="AP3365" s="15">
        <v>1</v>
      </c>
      <c r="AQ3365">
        <f t="shared" si="1583"/>
        <v>-712209122007.16162</v>
      </c>
      <c r="AR3365">
        <f t="shared" si="1584"/>
        <v>-0.45210815142533706</v>
      </c>
      <c r="AS3365">
        <f t="shared" si="1585"/>
        <v>6801512520638.1748</v>
      </c>
      <c r="AU3365">
        <f t="shared" si="1586"/>
        <v>39687894342502.414</v>
      </c>
      <c r="AV3365">
        <f t="shared" si="1581"/>
        <v>-7.9750816845443223E+31</v>
      </c>
    </row>
    <row r="3366" spans="1:48" x14ac:dyDescent="0.3">
      <c r="A3366" s="4">
        <v>26.496300000000002</v>
      </c>
      <c r="B3366" s="4">
        <f t="shared" si="1577"/>
        <v>115</v>
      </c>
      <c r="C3366" s="7">
        <v>24.81</v>
      </c>
      <c r="D3366" s="2">
        <f t="shared" si="1587"/>
        <v>212.82618760043908</v>
      </c>
      <c r="E3366" s="6">
        <f t="shared" si="1564"/>
        <v>14.150909161658017</v>
      </c>
      <c r="F3366" s="2">
        <f t="shared" si="1592"/>
        <v>37.691471965675504</v>
      </c>
      <c r="G3366" s="7">
        <v>37.200000000000003</v>
      </c>
      <c r="H3366" s="3">
        <f t="shared" si="1588"/>
        <v>160.33118124831341</v>
      </c>
      <c r="J3366" s="7">
        <v>45.2</v>
      </c>
      <c r="K3366" s="2">
        <f t="shared" si="1565"/>
        <v>113.93118124831341</v>
      </c>
      <c r="L3366" s="7">
        <v>24.5</v>
      </c>
      <c r="M3366" s="2">
        <f t="shared" si="1566"/>
        <v>76.269477343342515</v>
      </c>
      <c r="N3366" s="7">
        <v>26.2</v>
      </c>
      <c r="O3366" s="2">
        <f t="shared" si="1567"/>
        <v>-12.830522656657479</v>
      </c>
      <c r="Q3366" s="2">
        <f t="shared" si="1568"/>
        <v>48.080984338921411</v>
      </c>
      <c r="R3366" s="2">
        <f t="shared" si="1593"/>
        <v>144.58159705950635</v>
      </c>
      <c r="S3366" s="2">
        <v>32.665799999999997</v>
      </c>
      <c r="T3366" s="2">
        <v>90</v>
      </c>
      <c r="U3366" s="7">
        <v>38.5</v>
      </c>
      <c r="V3366" s="2">
        <f t="shared" si="1589"/>
        <v>126.44492581878697</v>
      </c>
      <c r="W3366" s="7">
        <v>39.729999999999997</v>
      </c>
      <c r="X3366" s="2">
        <f t="shared" si="1590"/>
        <v>41.581837473823711</v>
      </c>
      <c r="Y3366" s="7">
        <v>24.81</v>
      </c>
      <c r="Z3366" s="2">
        <f t="shared" si="1591"/>
        <v>207.85880477947862</v>
      </c>
      <c r="AA3366" s="7">
        <v>46.4</v>
      </c>
      <c r="AB3366" s="7">
        <v>89.1</v>
      </c>
      <c r="AF3366">
        <f t="shared" si="1563"/>
        <v>43.751960380753012</v>
      </c>
      <c r="AH3366" s="15">
        <f t="shared" si="1580"/>
        <v>1</v>
      </c>
      <c r="AI3366">
        <f t="shared" si="1571"/>
        <v>-572.51293121884783</v>
      </c>
      <c r="AJ3366">
        <f t="shared" si="1572"/>
        <v>499.63410089088228</v>
      </c>
      <c r="AK3366">
        <f t="shared" si="1573"/>
        <v>-1.7391327787298609</v>
      </c>
      <c r="AL3366">
        <f t="shared" si="1582"/>
        <v>220044703.38088316</v>
      </c>
      <c r="AM3366">
        <f t="shared" si="1574"/>
        <v>342297.72929613787</v>
      </c>
      <c r="AN3366">
        <f t="shared" si="1575"/>
        <v>215.12645771467214</v>
      </c>
      <c r="AP3366" s="15">
        <v>1</v>
      </c>
      <c r="AQ3366">
        <f t="shared" si="1583"/>
        <v>-8345166932425.8291</v>
      </c>
      <c r="AR3366">
        <f t="shared" si="1584"/>
        <v>-0.48192098205207995</v>
      </c>
      <c r="AS3366">
        <f t="shared" si="1585"/>
        <v>-3751104971827.6211</v>
      </c>
      <c r="AU3366">
        <f t="shared" si="1586"/>
        <v>39725806852056.648</v>
      </c>
      <c r="AV3366">
        <f t="shared" si="1581"/>
        <v>-5.8424794973171757E+31</v>
      </c>
    </row>
    <row r="3367" spans="1:48" x14ac:dyDescent="0.3">
      <c r="A3367" s="4">
        <v>26.496300000000002</v>
      </c>
      <c r="B3367" s="8">
        <f t="shared" si="1577"/>
        <v>116</v>
      </c>
      <c r="C3367" s="7">
        <v>24.81</v>
      </c>
      <c r="D3367" s="2">
        <f t="shared" si="1587"/>
        <v>212.02618760043907</v>
      </c>
      <c r="E3367" s="6">
        <f t="shared" si="1564"/>
        <v>14.603248217220777</v>
      </c>
      <c r="F3367" s="2">
        <f t="shared" si="1592"/>
        <v>37.308307820063284</v>
      </c>
      <c r="G3367" s="7">
        <v>37.200000000000003</v>
      </c>
      <c r="H3367" s="3">
        <f t="shared" si="1588"/>
        <v>160.43118124831341</v>
      </c>
      <c r="J3367" s="7">
        <v>45.2</v>
      </c>
      <c r="K3367" s="2">
        <f t="shared" si="1565"/>
        <v>114.0311812483134</v>
      </c>
      <c r="L3367" s="7">
        <v>24.5</v>
      </c>
      <c r="M3367" s="2">
        <f t="shared" si="1566"/>
        <v>76.155426258447847</v>
      </c>
      <c r="N3367" s="7">
        <v>26.2</v>
      </c>
      <c r="O3367" s="2">
        <f t="shared" si="1567"/>
        <v>-12.944573741552148</v>
      </c>
      <c r="Q3367" s="2">
        <f t="shared" si="1568"/>
        <v>48.442015879982904</v>
      </c>
      <c r="R3367" s="2">
        <f t="shared" si="1593"/>
        <v>144.50739528752456</v>
      </c>
      <c r="S3367" s="2">
        <v>32.665799999999997</v>
      </c>
      <c r="T3367" s="2">
        <v>90</v>
      </c>
      <c r="U3367" s="7">
        <v>38.5</v>
      </c>
      <c r="V3367" s="2">
        <f t="shared" si="1589"/>
        <v>126.03492581878697</v>
      </c>
      <c r="W3367" s="7">
        <v>39.729999999999997</v>
      </c>
      <c r="X3367" s="2">
        <f t="shared" si="1590"/>
        <v>41.331837473823711</v>
      </c>
      <c r="Y3367" s="7">
        <v>24.81</v>
      </c>
      <c r="Z3367" s="2">
        <f t="shared" si="1591"/>
        <v>207.12740477947861</v>
      </c>
      <c r="AA3367" s="7">
        <v>46.4</v>
      </c>
      <c r="AB3367" s="7">
        <v>89.1</v>
      </c>
      <c r="AF3367">
        <f t="shared" si="1563"/>
        <v>43.440371541356683</v>
      </c>
      <c r="AH3367" s="15">
        <f t="shared" si="1580"/>
        <v>1</v>
      </c>
      <c r="AI3367">
        <f t="shared" si="1571"/>
        <v>-652.38093940850058</v>
      </c>
      <c r="AJ3367">
        <f t="shared" si="1572"/>
        <v>501.11978010137034</v>
      </c>
      <c r="AK3367">
        <f t="shared" si="1573"/>
        <v>-1.6941802013302503</v>
      </c>
      <c r="AL3367">
        <f t="shared" si="1582"/>
        <v>204252042.43108031</v>
      </c>
      <c r="AM3367">
        <f t="shared" si="1574"/>
        <v>319064.42319957045</v>
      </c>
      <c r="AN3367">
        <f t="shared" si="1575"/>
        <v>190.3685626238227</v>
      </c>
      <c r="AP3367" s="15">
        <v>1</v>
      </c>
      <c r="AQ3367">
        <f t="shared" si="1583"/>
        <v>-24343138038439.043</v>
      </c>
      <c r="AR3367">
        <f t="shared" si="1584"/>
        <v>-0.51147493410790301</v>
      </c>
      <c r="AS3367">
        <f t="shared" si="1585"/>
        <v>-602613663018.64819</v>
      </c>
      <c r="AU3367">
        <f t="shared" si="1586"/>
        <v>56619867062553.258</v>
      </c>
      <c r="AV3367">
        <f t="shared" si="1581"/>
        <v>-4.185712584153347E+31</v>
      </c>
    </row>
    <row r="3368" spans="1:48" x14ac:dyDescent="0.3">
      <c r="A3368" s="4">
        <v>26.496300000000002</v>
      </c>
      <c r="B3368" s="4">
        <f t="shared" si="1577"/>
        <v>117</v>
      </c>
      <c r="C3368" s="7">
        <v>24.81</v>
      </c>
      <c r="D3368" s="2">
        <f t="shared" si="1587"/>
        <v>211.22618760043906</v>
      </c>
      <c r="E3368" s="6">
        <f t="shared" si="1564"/>
        <v>15.057736049874009</v>
      </c>
      <c r="F3368" s="2">
        <f t="shared" si="1592"/>
        <v>36.978334593024478</v>
      </c>
      <c r="G3368" s="7">
        <v>37.200000000000003</v>
      </c>
      <c r="H3368" s="3">
        <f t="shared" si="1588"/>
        <v>160.5311812483134</v>
      </c>
      <c r="J3368" s="7">
        <v>45.2</v>
      </c>
      <c r="K3368" s="2">
        <f t="shared" si="1565"/>
        <v>114.1311812483134</v>
      </c>
      <c r="L3368" s="7">
        <v>24.5</v>
      </c>
      <c r="M3368" s="2">
        <f t="shared" si="1566"/>
        <v>76.039406317440694</v>
      </c>
      <c r="N3368" s="7">
        <v>26.2</v>
      </c>
      <c r="O3368" s="2">
        <f t="shared" si="1567"/>
        <v>-13.060593682559301</v>
      </c>
      <c r="Q3368" s="2">
        <f t="shared" si="1568"/>
        <v>48.801165132982611</v>
      </c>
      <c r="R3368" s="2">
        <f t="shared" si="1593"/>
        <v>144.42912340601521</v>
      </c>
      <c r="S3368" s="2">
        <v>32.665799999999997</v>
      </c>
      <c r="T3368" s="2">
        <v>90</v>
      </c>
      <c r="U3368" s="7">
        <v>38.5</v>
      </c>
      <c r="V3368" s="2">
        <f t="shared" si="1589"/>
        <v>125.62492581878698</v>
      </c>
      <c r="W3368" s="7">
        <v>39.729999999999997</v>
      </c>
      <c r="X3368" s="2">
        <f t="shared" si="1590"/>
        <v>41.081837473823711</v>
      </c>
      <c r="Y3368" s="7">
        <v>24.81</v>
      </c>
      <c r="Z3368" s="2">
        <f t="shared" si="1591"/>
        <v>206.3960047794786</v>
      </c>
      <c r="AA3368" s="7">
        <v>46.4</v>
      </c>
      <c r="AB3368" s="7">
        <v>89.1</v>
      </c>
      <c r="AF3368">
        <f t="shared" si="1563"/>
        <v>43.131563991891099</v>
      </c>
      <c r="AH3368" s="15">
        <f t="shared" si="1580"/>
        <v>1</v>
      </c>
      <c r="AI3368">
        <f t="shared" si="1571"/>
        <v>-658.48629842972127</v>
      </c>
      <c r="AJ3368">
        <f t="shared" si="1572"/>
        <v>501.05369141126403</v>
      </c>
      <c r="AK3368">
        <f t="shared" si="1573"/>
        <v>-1.6485200820129819</v>
      </c>
      <c r="AL3368">
        <f t="shared" si="1582"/>
        <v>187960235.06606805</v>
      </c>
      <c r="AM3368">
        <f t="shared" si="1574"/>
        <v>294867.40055355313</v>
      </c>
      <c r="AN3368">
        <f t="shared" si="1575"/>
        <v>165.47859102515048</v>
      </c>
      <c r="AP3368" s="15">
        <v>1</v>
      </c>
      <c r="AQ3368">
        <f t="shared" si="1583"/>
        <v>-35600448301428.539</v>
      </c>
      <c r="AR3368">
        <f t="shared" si="1584"/>
        <v>-0.54078867131699659</v>
      </c>
      <c r="AS3368">
        <f t="shared" si="1585"/>
        <v>4611931685734.3984</v>
      </c>
      <c r="AU3368">
        <f t="shared" si="1586"/>
        <v>54046952620542.063</v>
      </c>
      <c r="AV3368">
        <f t="shared" si="1581"/>
        <v>-2.8953980989158863E+31</v>
      </c>
    </row>
    <row r="3369" spans="1:48" x14ac:dyDescent="0.3">
      <c r="A3369" s="4">
        <v>26.496300000000002</v>
      </c>
      <c r="B3369" s="4">
        <f t="shared" si="1577"/>
        <v>118</v>
      </c>
      <c r="C3369" s="7">
        <v>24.81</v>
      </c>
      <c r="D3369" s="2">
        <f t="shared" si="1587"/>
        <v>210.42618760043905</v>
      </c>
      <c r="E3369" s="6">
        <f t="shared" si="1564"/>
        <v>15.514051474555341</v>
      </c>
      <c r="F3369" s="2">
        <f t="shared" si="1592"/>
        <v>36.697090779657835</v>
      </c>
      <c r="G3369" s="7">
        <v>37.200000000000003</v>
      </c>
      <c r="H3369" s="3">
        <f t="shared" si="1588"/>
        <v>160.6311812483134</v>
      </c>
      <c r="J3369" s="7">
        <v>45.2</v>
      </c>
      <c r="K3369" s="2">
        <f t="shared" si="1565"/>
        <v>114.23118124831339</v>
      </c>
      <c r="L3369" s="7">
        <v>24.5</v>
      </c>
      <c r="M3369" s="2">
        <f t="shared" si="1566"/>
        <v>75.921389889006491</v>
      </c>
      <c r="N3369" s="7">
        <v>26.2</v>
      </c>
      <c r="O3369" s="2">
        <f t="shared" si="1567"/>
        <v>-13.178610110993503</v>
      </c>
      <c r="Q3369" s="2">
        <f t="shared" si="1568"/>
        <v>49.15838570665499</v>
      </c>
      <c r="R3369" s="2">
        <f t="shared" si="1593"/>
        <v>144.34689168632127</v>
      </c>
      <c r="S3369" s="2">
        <v>32.665799999999997</v>
      </c>
      <c r="T3369" s="2">
        <v>90</v>
      </c>
      <c r="U3369" s="7">
        <v>38.5</v>
      </c>
      <c r="V3369" s="2">
        <f t="shared" si="1589"/>
        <v>125.21492581878698</v>
      </c>
      <c r="W3369" s="7">
        <v>39.729999999999997</v>
      </c>
      <c r="X3369" s="2">
        <f t="shared" si="1590"/>
        <v>40.831837473823711</v>
      </c>
      <c r="Y3369" s="7">
        <v>24.81</v>
      </c>
      <c r="Z3369" s="2">
        <f t="shared" si="1591"/>
        <v>205.66460477947859</v>
      </c>
      <c r="AA3369" s="7">
        <v>46.4</v>
      </c>
      <c r="AB3369" s="7">
        <v>89.1</v>
      </c>
      <c r="AF3369">
        <f t="shared" si="1563"/>
        <v>42.825652689611339</v>
      </c>
      <c r="AH3369" s="15">
        <f t="shared" si="1580"/>
        <v>1</v>
      </c>
      <c r="AI3369">
        <f t="shared" si="1571"/>
        <v>-510.25089484003121</v>
      </c>
      <c r="AJ3369">
        <f t="shared" si="1572"/>
        <v>498.21497764370656</v>
      </c>
      <c r="AK3369">
        <f t="shared" si="1573"/>
        <v>-1.6021282196323936</v>
      </c>
      <c r="AL3369">
        <f t="shared" si="1582"/>
        <v>170994030.20237294</v>
      </c>
      <c r="AM3369">
        <f t="shared" si="1574"/>
        <v>269413.98668566288</v>
      </c>
      <c r="AN3369">
        <f t="shared" si="1575"/>
        <v>140.47519365758404</v>
      </c>
      <c r="AP3369" s="15">
        <v>1</v>
      </c>
      <c r="AQ3369">
        <f t="shared" si="1583"/>
        <v>-17173761837219.512</v>
      </c>
      <c r="AR3369">
        <f t="shared" si="1584"/>
        <v>-0.56988013265924797</v>
      </c>
      <c r="AS3369">
        <f t="shared" si="1585"/>
        <v>-6583259600582.3867</v>
      </c>
      <c r="AU3369">
        <f t="shared" si="1586"/>
        <v>19737654840273.309</v>
      </c>
      <c r="AV3369">
        <f t="shared" si="1581"/>
        <v>-1.9163760567936512E+31</v>
      </c>
    </row>
    <row r="3370" spans="1:48" x14ac:dyDescent="0.3">
      <c r="A3370" s="4">
        <v>26.496300000000002</v>
      </c>
      <c r="B3370" s="4">
        <f t="shared" si="1577"/>
        <v>119</v>
      </c>
      <c r="C3370" s="7">
        <v>24.81</v>
      </c>
      <c r="D3370" s="2">
        <f t="shared" si="1587"/>
        <v>209.62618760043904</v>
      </c>
      <c r="E3370" s="6">
        <f t="shared" si="1564"/>
        <v>15.97190482365369</v>
      </c>
      <c r="F3370" s="2">
        <f t="shared" si="1592"/>
        <v>36.460564815713361</v>
      </c>
      <c r="G3370" s="7">
        <v>37.200000000000003</v>
      </c>
      <c r="H3370" s="3">
        <f t="shared" si="1588"/>
        <v>160.73118124831339</v>
      </c>
      <c r="J3370" s="7">
        <v>45.2</v>
      </c>
      <c r="K3370" s="2">
        <f t="shared" si="1565"/>
        <v>114.33118124831338</v>
      </c>
      <c r="L3370" s="7">
        <v>24.5</v>
      </c>
      <c r="M3370" s="2">
        <f t="shared" si="1566"/>
        <v>75.801354291003349</v>
      </c>
      <c r="N3370" s="7">
        <v>26.2</v>
      </c>
      <c r="O3370" s="2">
        <f t="shared" si="1567"/>
        <v>-13.298645708996645</v>
      </c>
      <c r="Q3370" s="2">
        <f t="shared" si="1568"/>
        <v>49.513632156397655</v>
      </c>
      <c r="R3370" s="2">
        <f t="shared" si="1593"/>
        <v>144.26080693827103</v>
      </c>
      <c r="S3370" s="2">
        <v>32.665799999999997</v>
      </c>
      <c r="T3370" s="2">
        <v>90</v>
      </c>
      <c r="U3370" s="7">
        <v>38.5</v>
      </c>
      <c r="V3370" s="2">
        <f t="shared" si="1589"/>
        <v>124.80492581878698</v>
      </c>
      <c r="W3370" s="7">
        <v>39.729999999999997</v>
      </c>
      <c r="X3370" s="2">
        <f t="shared" si="1590"/>
        <v>40.581837473823711</v>
      </c>
      <c r="Y3370" s="7">
        <v>24.81</v>
      </c>
      <c r="Z3370" s="2">
        <f t="shared" si="1591"/>
        <v>204.93320477947859</v>
      </c>
      <c r="AA3370" s="7">
        <v>46.4</v>
      </c>
      <c r="AB3370" s="7">
        <v>89.1</v>
      </c>
      <c r="AF3370">
        <f t="shared" si="1563"/>
        <v>42.522751815613006</v>
      </c>
      <c r="AH3370" s="15">
        <f t="shared" si="1580"/>
        <v>1</v>
      </c>
      <c r="AI3370">
        <f t="shared" si="1571"/>
        <v>-323.23249351718266</v>
      </c>
      <c r="AJ3370">
        <f t="shared" si="1572"/>
        <v>499.59228897427266</v>
      </c>
      <c r="AK3370">
        <f t="shared" si="1573"/>
        <v>-1.5549828552196829</v>
      </c>
      <c r="AL3370">
        <f t="shared" si="1582"/>
        <v>154632456.82089895</v>
      </c>
      <c r="AM3370">
        <f t="shared" si="1574"/>
        <v>244703.63233640211</v>
      </c>
      <c r="AN3370">
        <f t="shared" si="1575"/>
        <v>115.37721475049949</v>
      </c>
      <c r="AP3370" s="15">
        <v>1</v>
      </c>
      <c r="AQ3370">
        <f t="shared" si="1583"/>
        <v>-3709734877290.7476</v>
      </c>
      <c r="AR3370">
        <f t="shared" si="1584"/>
        <v>-0.59876663582094058</v>
      </c>
      <c r="AS3370">
        <f t="shared" si="1585"/>
        <v>6170731431005.3105</v>
      </c>
      <c r="AU3370">
        <f t="shared" si="1586"/>
        <v>3578960324802.9009</v>
      </c>
      <c r="AV3370">
        <f>((AR3370*C3370*SIN(D3370*3.1416/180)+AJ3370*AJ3370*C3370*COS(D3370*3.1416/180)-AQ3370*U3370*SIN(V3370*3.1416/180)+AN3370*AN3370*J3370*COS(K3370*3.1416/180)-AM3370*AM3370*N3370*COS(O3370*3.1416/180)-AL3370*AL3370*Y3370*COS(Z3370*3.1416/180))*Y3370*COS(Z3370*3.1416/180)-(AR3370*C3370*COS(D3370*3.1416/180)+AJ3370*AJ3370*C3370*SIN(D3370*3.1416/180)+AU3370*U3370*COS(V3370*3.1416/180)+AN3370*AN3370*J3370*SIN(K3370*3.1416/180)-AM3370*AM3370*N3370*SIN(O3370*3.1416/180)-AL3370*AL3370*Y3370*SIN(Z3370*3.1416/180))*Y3370*SIN(Z3370*3.1416/180)/N3370*SIN(O3370*3.1416/180)*(AR3370*C3370*SIN(D3370*3.1416/180)+AJ3370*AJ3370*C3370*COS(D3370*3.1416/180)-AU3370*U3370*SIN(V3370*3.1416/180)+AN3370*AN3370*J3370*COS(K3370*3.1416/180)-AM3370*AM3370*N3370*COS(O3370*3.1416/180)-AL3370*AL3370*Y3370*COS(Z3370*3.1416/180))-Y3370*SIN(Z3370*3.1416/180)*N3370*COS(O3370*3.1416/180))/1000</f>
        <v>-1.2347511779612805E+31</v>
      </c>
    </row>
    <row r="3371" spans="1:48" x14ac:dyDescent="0.3">
      <c r="A3371" s="4">
        <v>26.496300000000002</v>
      </c>
      <c r="B3371" s="4">
        <f t="shared" si="1577"/>
        <v>120</v>
      </c>
      <c r="C3371" s="7">
        <v>24.81</v>
      </c>
      <c r="D3371" s="2">
        <f t="shared" si="1587"/>
        <v>208.82618760043903</v>
      </c>
      <c r="E3371" s="6">
        <f t="shared" si="1564"/>
        <v>16.431033909391928</v>
      </c>
      <c r="F3371" s="2">
        <f t="shared" si="1592"/>
        <v>36.265144939342456</v>
      </c>
      <c r="G3371" s="7">
        <v>37.200000000000003</v>
      </c>
      <c r="H3371" s="3">
        <f t="shared" si="1588"/>
        <v>160.83118124831338</v>
      </c>
      <c r="J3371" s="7">
        <v>45.2</v>
      </c>
      <c r="K3371" s="2">
        <f t="shared" si="1565"/>
        <v>114.43118124831338</v>
      </c>
      <c r="L3371" s="7">
        <v>24.5</v>
      </c>
      <c r="M3371" s="2">
        <f t="shared" si="1566"/>
        <v>75.679281931133886</v>
      </c>
      <c r="N3371" s="7">
        <v>26.2</v>
      </c>
      <c r="O3371" s="2">
        <f t="shared" si="1567"/>
        <v>-13.420718068866108</v>
      </c>
      <c r="Q3371" s="2">
        <f t="shared" si="1568"/>
        <v>49.866859953945294</v>
      </c>
      <c r="R3371" s="2">
        <f t="shared" si="1593"/>
        <v>144.17097263683053</v>
      </c>
      <c r="S3371" s="2">
        <v>32.665799999999997</v>
      </c>
      <c r="T3371" s="2">
        <v>90</v>
      </c>
      <c r="U3371" s="7">
        <v>38.5</v>
      </c>
      <c r="V3371" s="2">
        <f t="shared" si="1589"/>
        <v>124.39492581878699</v>
      </c>
      <c r="W3371" s="7">
        <v>39.729999999999997</v>
      </c>
      <c r="X3371" s="2">
        <f t="shared" si="1590"/>
        <v>40.331837473823711</v>
      </c>
      <c r="Y3371" s="7">
        <v>24.81</v>
      </c>
      <c r="Z3371" s="2">
        <f t="shared" si="1591"/>
        <v>204.20180477947858</v>
      </c>
      <c r="AA3371" s="7">
        <v>46.4</v>
      </c>
      <c r="AB3371" s="7">
        <v>89.1</v>
      </c>
      <c r="AF3371">
        <f t="shared" si="1563"/>
        <v>42.222974751658043</v>
      </c>
      <c r="AH3371" s="15">
        <f t="shared" si="1580"/>
        <v>1</v>
      </c>
      <c r="AI3371">
        <f t="shared" si="1571"/>
        <v>-314.54910086337532</v>
      </c>
      <c r="AJ3371">
        <f t="shared" si="1572"/>
        <v>498.47067772651974</v>
      </c>
      <c r="AK3371">
        <f t="shared" si="1573"/>
        <v>-1.5070648475666395</v>
      </c>
      <c r="AL3371">
        <f t="shared" si="1582"/>
        <v>137705512.71341264</v>
      </c>
      <c r="AM3371">
        <f t="shared" si="1574"/>
        <v>218884.17675553286</v>
      </c>
      <c r="AN3371">
        <f t="shared" si="1575"/>
        <v>90.203662809165309</v>
      </c>
      <c r="AP3371" s="15">
        <v>1</v>
      </c>
      <c r="AQ3371">
        <f t="shared" si="1583"/>
        <v>-3610278842494.6519</v>
      </c>
      <c r="AR3371">
        <f t="shared" si="1584"/>
        <v>-0.6274646019925636</v>
      </c>
      <c r="AS3371">
        <f t="shared" si="1585"/>
        <v>-3360678764095.1641</v>
      </c>
      <c r="AU3371">
        <f t="shared" si="1586"/>
        <v>2769925394844.6895</v>
      </c>
      <c r="AV3371">
        <f t="shared" si="1581"/>
        <v>-7.4535015288708873E+30</v>
      </c>
    </row>
    <row r="3372" spans="1:48" x14ac:dyDescent="0.3">
      <c r="A3372" s="4">
        <v>26.496300000000002</v>
      </c>
      <c r="B3372" s="4">
        <f t="shared" si="1577"/>
        <v>121</v>
      </c>
      <c r="C3372" s="7">
        <v>24.81</v>
      </c>
      <c r="D3372" s="2">
        <f t="shared" si="1587"/>
        <v>208.02618760043902</v>
      </c>
      <c r="E3372" s="6">
        <f t="shared" si="1564"/>
        <v>16.891200559579691</v>
      </c>
      <c r="F3372" s="2">
        <f t="shared" si="1592"/>
        <v>36.10757467601433</v>
      </c>
      <c r="G3372" s="7">
        <v>37.200000000000003</v>
      </c>
      <c r="H3372" s="3">
        <f t="shared" si="1588"/>
        <v>160.93118124831338</v>
      </c>
      <c r="J3372" s="7">
        <v>45.2</v>
      </c>
      <c r="K3372" s="2">
        <f t="shared" si="1565"/>
        <v>114.53118124831337</v>
      </c>
      <c r="L3372" s="7">
        <v>24.5</v>
      </c>
      <c r="M3372" s="2">
        <f t="shared" si="1566"/>
        <v>75.555160242800838</v>
      </c>
      <c r="N3372" s="7">
        <v>26.2</v>
      </c>
      <c r="O3372" s="2">
        <f t="shared" si="1567"/>
        <v>-13.544839757199156</v>
      </c>
      <c r="Q3372" s="2">
        <f t="shared" si="1568"/>
        <v>50.218025458507441</v>
      </c>
      <c r="R3372" s="2">
        <f t="shared" si="1593"/>
        <v>144.07748904398582</v>
      </c>
      <c r="S3372" s="2">
        <v>32.665799999999997</v>
      </c>
      <c r="T3372" s="2">
        <v>90</v>
      </c>
      <c r="U3372" s="7">
        <v>38.5</v>
      </c>
      <c r="V3372" s="2">
        <f t="shared" si="1589"/>
        <v>123.98492581878699</v>
      </c>
      <c r="W3372" s="7">
        <v>39.729999999999997</v>
      </c>
      <c r="X3372" s="2">
        <f t="shared" si="1590"/>
        <v>40.081837473823711</v>
      </c>
      <c r="Y3372" s="7">
        <v>24.81</v>
      </c>
      <c r="Z3372" s="2">
        <f t="shared" si="1591"/>
        <v>203.47040477947857</v>
      </c>
      <c r="AA3372" s="7">
        <v>46.4</v>
      </c>
      <c r="AB3372" s="7">
        <v>89.1</v>
      </c>
      <c r="AF3372">
        <f t="shared" si="1563"/>
        <v>41.926434043661175</v>
      </c>
      <c r="AH3372" s="15">
        <f t="shared" si="1580"/>
        <v>1</v>
      </c>
      <c r="AI3372">
        <f t="shared" si="1571"/>
        <v>-552.26462705192068</v>
      </c>
      <c r="AJ3372">
        <f t="shared" si="1572"/>
        <v>497.97996683574837</v>
      </c>
      <c r="AK3372">
        <f t="shared" si="1573"/>
        <v>-1.4583578555904195</v>
      </c>
      <c r="AL3372">
        <f t="shared" si="1582"/>
        <v>120790982.15465268</v>
      </c>
      <c r="AM3372">
        <f t="shared" si="1574"/>
        <v>192856.19130305928</v>
      </c>
      <c r="AN3372">
        <f t="shared" si="1575"/>
        <v>64.973681069205753</v>
      </c>
      <c r="AP3372" s="15">
        <v>1</v>
      </c>
      <c r="AQ3372">
        <f t="shared" si="1583"/>
        <v>-34308280454502.391</v>
      </c>
      <c r="AR3372">
        <f t="shared" si="1584"/>
        <v>-0.65598996562255774</v>
      </c>
      <c r="AS3372">
        <f t="shared" si="1585"/>
        <v>-528342841711.26855</v>
      </c>
      <c r="AU3372">
        <f t="shared" si="1586"/>
        <v>20881603401701.645</v>
      </c>
      <c r="AV3372">
        <f t="shared" si="1581"/>
        <v>-4.2069227496917185E+30</v>
      </c>
    </row>
    <row r="3373" spans="1:48" x14ac:dyDescent="0.3">
      <c r="A3373" s="4">
        <v>26.496300000000002</v>
      </c>
      <c r="B3373" s="4">
        <f t="shared" si="1577"/>
        <v>122</v>
      </c>
      <c r="C3373" s="7">
        <v>24.81</v>
      </c>
      <c r="D3373" s="2">
        <f t="shared" si="1587"/>
        <v>207.226187600439</v>
      </c>
      <c r="E3373" s="6">
        <f t="shared" si="1564"/>
        <v>17.35218764060275</v>
      </c>
      <c r="F3373" s="2">
        <f t="shared" si="1592"/>
        <v>35.984913429900097</v>
      </c>
      <c r="G3373" s="7">
        <v>37.200000000000003</v>
      </c>
      <c r="H3373" s="3">
        <f t="shared" si="1588"/>
        <v>161.03118124831337</v>
      </c>
      <c r="J3373" s="7">
        <v>45.2</v>
      </c>
      <c r="K3373" s="2">
        <f t="shared" si="1565"/>
        <v>114.63118124831337</v>
      </c>
      <c r="L3373" s="7">
        <v>24.5</v>
      </c>
      <c r="M3373" s="2">
        <f t="shared" si="1566"/>
        <v>75.428981486824625</v>
      </c>
      <c r="N3373" s="7">
        <v>26.2</v>
      </c>
      <c r="O3373" s="2">
        <f t="shared" si="1567"/>
        <v>-13.671018513175369</v>
      </c>
      <c r="Q3373" s="2">
        <f t="shared" si="1568"/>
        <v>50.567085889296948</v>
      </c>
      <c r="R3373" s="2">
        <f t="shared" si="1593"/>
        <v>143.9804533260133</v>
      </c>
      <c r="S3373" s="2">
        <v>32.665799999999997</v>
      </c>
      <c r="T3373" s="2">
        <v>90</v>
      </c>
      <c r="U3373" s="7">
        <v>38.5</v>
      </c>
      <c r="V3373" s="2">
        <f t="shared" si="1589"/>
        <v>123.57492581878699</v>
      </c>
      <c r="W3373" s="7">
        <v>39.729999999999997</v>
      </c>
      <c r="X3373" s="2">
        <f t="shared" si="1590"/>
        <v>39.831837473823711</v>
      </c>
      <c r="Y3373" s="7">
        <v>24.81</v>
      </c>
      <c r="Z3373" s="2">
        <f t="shared" si="1591"/>
        <v>202.73900477947856</v>
      </c>
      <c r="AA3373" s="7">
        <v>46.4</v>
      </c>
      <c r="AB3373" s="7">
        <v>89.1</v>
      </c>
      <c r="AF3373">
        <f t="shared" si="1563"/>
        <v>41.633241356428599</v>
      </c>
      <c r="AH3373" s="15">
        <f t="shared" si="1580"/>
        <v>1</v>
      </c>
      <c r="AI3373">
        <f t="shared" si="1571"/>
        <v>-833.92332584484916</v>
      </c>
      <c r="AJ3373">
        <f t="shared" si="1572"/>
        <v>496.02987459349413</v>
      </c>
      <c r="AK3373">
        <f t="shared" si="1573"/>
        <v>-1.4088485259632006</v>
      </c>
      <c r="AL3373">
        <f t="shared" si="1582"/>
        <v>103568772.11244078</v>
      </c>
      <c r="AM3373">
        <f t="shared" si="1574"/>
        <v>166097.86300674328</v>
      </c>
      <c r="AN3373">
        <f t="shared" si="1575"/>
        <v>39.706517682709347</v>
      </c>
      <c r="AP3373" s="15">
        <v>1</v>
      </c>
      <c r="AQ3373">
        <f t="shared" si="1583"/>
        <v>-193465693245480.03</v>
      </c>
      <c r="AR3373">
        <f t="shared" si="1584"/>
        <v>-0.68435801819923459</v>
      </c>
      <c r="AS3373">
        <f t="shared" si="1585"/>
        <v>3962279044075.2378</v>
      </c>
      <c r="AU3373">
        <f t="shared" si="1586"/>
        <v>101776737644466.52</v>
      </c>
      <c r="AV3373">
        <f>((AR3373*C3373*SIN(D3373*3.1416/180)+AJ3373*AJ3373*C3373*COS(D3373*3.1416/180)-AQ3373*U3373*SIN(V3373*3.1416/180)+AN3373*AN3373*J3373*COS(K3373*3.1416/180)-AM3373*AM3373*N3373*COS(O3373*3.1416/180)-AL3373*AL3373*Y3373*COS(Z3373*3.1416/180))*Y3373*COS(Z3373*3.1416/180)-(AR3373*C3373*COS(D3373*3.1416/180)+AJ3373*AJ3373*C3373*SIN(D3373*3.1416/180)+AU3373*U3373*COS(V3373*3.1416/180)+AN3373*AN3373*J3373*SIN(K3373*3.1416/180)-AM3373*AM3373*N3373*SIN(O3373*3.1416/180)-AL3373*AL3373*Y3373*SIN(Z3373*3.1416/180))*Y3373*SIN(Z3373*3.1416/180)/N3373*SIN(O3373*3.1416/180)*(AR3373*C3373*SIN(D3373*3.1416/180)+AJ3373*AJ3373*C3373*COS(D3373*3.1416/180)-AU3373*U3373*SIN(V3373*3.1416/180)+AN3373*AN3373*J3373*COS(K3373*3.1416/180)-AM3373*AM3373*N3373*COS(O3373*3.1416/180)-AL3373*AL3373*Y3373*COS(Z3373*3.1416/180))-Y3373*SIN(Z3373*3.1416/180)*N3373*COS(O3373*3.1416/180))/1000</f>
        <v>-2.1097639251704004E+30</v>
      </c>
    </row>
    <row r="3374" spans="1:48" x14ac:dyDescent="0.3">
      <c r="A3374" s="4">
        <v>26.496300000000002</v>
      </c>
      <c r="B3374" s="4">
        <f t="shared" si="1577"/>
        <v>123</v>
      </c>
      <c r="C3374" s="7">
        <v>24.81</v>
      </c>
      <c r="D3374" s="2">
        <f t="shared" si="1587"/>
        <v>206.42618760043899</v>
      </c>
      <c r="E3374" s="6">
        <f t="shared" si="1564"/>
        <v>17.813796494529953</v>
      </c>
      <c r="F3374" s="2">
        <f t="shared" si="1592"/>
        <v>35.894501660993228</v>
      </c>
      <c r="G3374" s="7">
        <v>37.200000000000003</v>
      </c>
      <c r="H3374" s="3">
        <f t="shared" si="1588"/>
        <v>161.13118124831337</v>
      </c>
      <c r="J3374" s="7">
        <v>45.2</v>
      </c>
      <c r="K3374" s="2">
        <f t="shared" si="1565"/>
        <v>114.73118124831336</v>
      </c>
      <c r="L3374" s="7">
        <v>24.5</v>
      </c>
      <c r="M3374" s="2">
        <f t="shared" si="1566"/>
        <v>75.300742469647645</v>
      </c>
      <c r="N3374" s="7">
        <v>26.2</v>
      </c>
      <c r="O3374" s="2">
        <f t="shared" si="1567"/>
        <v>-13.799257530352349</v>
      </c>
      <c r="Q3374" s="2">
        <f t="shared" si="1568"/>
        <v>50.913999299379483</v>
      </c>
      <c r="R3374" s="2">
        <f t="shared" si="1593"/>
        <v>143.87995966629606</v>
      </c>
      <c r="S3374" s="2">
        <v>32.665799999999997</v>
      </c>
      <c r="T3374" s="2">
        <v>90</v>
      </c>
      <c r="U3374" s="7">
        <v>38.5</v>
      </c>
      <c r="V3374" s="2">
        <f t="shared" si="1589"/>
        <v>123.164925818787</v>
      </c>
      <c r="W3374" s="7">
        <v>39.729999999999997</v>
      </c>
      <c r="X3374" s="2">
        <f t="shared" si="1590"/>
        <v>39.581837473823711</v>
      </c>
      <c r="Y3374" s="7">
        <v>24.81</v>
      </c>
      <c r="Z3374" s="2">
        <f t="shared" si="1591"/>
        <v>202.00760477947856</v>
      </c>
      <c r="AA3374" s="7">
        <v>46.4</v>
      </c>
      <c r="AB3374" s="7">
        <v>89.1</v>
      </c>
      <c r="AF3374">
        <f t="shared" si="1563"/>
        <v>41.343507422963562</v>
      </c>
      <c r="AH3374" s="15">
        <f t="shared" si="1580"/>
        <v>1</v>
      </c>
      <c r="AI3374">
        <f t="shared" si="1571"/>
        <v>-862.69702838392823</v>
      </c>
      <c r="AJ3374">
        <f t="shared" si="1572"/>
        <v>492.98433113463113</v>
      </c>
      <c r="AK3374">
        <f t="shared" si="1573"/>
        <v>-1.3585266842762878</v>
      </c>
      <c r="AL3374">
        <f t="shared" si="1582"/>
        <v>86142039.270140439</v>
      </c>
      <c r="AM3374">
        <f t="shared" si="1574"/>
        <v>138758.19237522298</v>
      </c>
      <c r="AN3374">
        <f t="shared" si="1575"/>
        <v>14.421495699269116</v>
      </c>
      <c r="AP3374" s="15">
        <v>1</v>
      </c>
      <c r="AQ3374">
        <f t="shared" si="1583"/>
        <v>-240219467408583.28</v>
      </c>
      <c r="AR3374">
        <f t="shared" si="1584"/>
        <v>-0.71258353667672569</v>
      </c>
      <c r="AS3374">
        <f t="shared" si="1585"/>
        <v>-5613054105116.5498</v>
      </c>
      <c r="AU3374">
        <f t="shared" si="1586"/>
        <v>112622842088324.55</v>
      </c>
      <c r="AV3374">
        <f>((AR3374*C3374*SIN(D3374*3.1416/180)+AJ3374*AJ3374*C3374*COS(D3374*3.1416/180)-AQ3374*U3374*SIN(V3374*3.1416/180)+AN3374*AN3374*J3374*COS(K3374*3.1416/180)-AM3374*AM3374*N3374*COS(O3374*3.1416/180)-AL3374*AL3374*Y3374*COS(Z3374*3.1416/180))*Y3374*COS(Z3374*3.1416/180)-(AR3374*C3374*COS(D3374*3.1416/180)+AJ3374*AJ3374*C3374*SIN(D3374*3.1416/180)+AU3374*U3374*COS(V3374*3.1416/180)+AN3374*AN3374*J3374*SIN(K3374*3.1416/180)-AM3374*AM3374*N3374*SIN(O3374*3.1416/180)-AL3374*AL3374*Y3374*SIN(Z3374*3.1416/180))*Y3374*SIN(Z3374*3.1416/180)/N3374*SIN(O3374*3.1416/180)*(AR3374*C3374*SIN(D3374*3.1416/180)+AJ3374*AJ3374*C3374*COS(D3374*3.1416/180)-AU3374*U3374*SIN(V3374*3.1416/180)+AN3374*AN3374*J3374*COS(K3374*3.1416/180)-AM3374*AM3374*N3374*COS(O3374*3.1416/180)-AL3374*AL3374*Y3374*COS(Z3374*3.1416/180))-Y3374*SIN(Z3374*3.1416/180)*N3374*COS(O3374*3.1416/180))/1000</f>
        <v>-9.4195863232547212E+29</v>
      </c>
    </row>
    <row r="3375" spans="1:48" x14ac:dyDescent="0.3">
      <c r="A3375" s="4">
        <v>26.496300000000002</v>
      </c>
      <c r="B3375" s="4">
        <f t="shared" si="1577"/>
        <v>124</v>
      </c>
      <c r="C3375" s="7">
        <v>24.81</v>
      </c>
      <c r="D3375" s="2">
        <f t="shared" si="1587"/>
        <v>205.62618760043898</v>
      </c>
      <c r="E3375" s="6">
        <f t="shared" si="1564"/>
        <v>18.275844728434535</v>
      </c>
      <c r="F3375" s="2">
        <f t="shared" si="1592"/>
        <v>35.833930147764143</v>
      </c>
      <c r="G3375" s="7">
        <v>37.200000000000003</v>
      </c>
      <c r="H3375" s="3">
        <f t="shared" si="1588"/>
        <v>161.23118124831336</v>
      </c>
      <c r="J3375" s="7">
        <v>45.2</v>
      </c>
      <c r="K3375" s="2">
        <f t="shared" si="1565"/>
        <v>114.83118124831336</v>
      </c>
      <c r="L3375" s="7">
        <v>24.5</v>
      </c>
      <c r="M3375" s="2">
        <f t="shared" si="1566"/>
        <v>75.170444213925748</v>
      </c>
      <c r="N3375" s="7">
        <v>26.2</v>
      </c>
      <c r="O3375" s="2">
        <f t="shared" si="1567"/>
        <v>-13.929555786074246</v>
      </c>
      <c r="Q3375" s="2">
        <f t="shared" si="1568"/>
        <v>51.258724550778005</v>
      </c>
      <c r="R3375" s="2">
        <f t="shared" si="1593"/>
        <v>143.7760993738427</v>
      </c>
      <c r="S3375" s="2">
        <v>32.665799999999997</v>
      </c>
      <c r="T3375" s="2">
        <v>90</v>
      </c>
      <c r="U3375" s="7">
        <v>38.5</v>
      </c>
      <c r="V3375" s="2">
        <f t="shared" si="1589"/>
        <v>122.754925818787</v>
      </c>
      <c r="W3375" s="7">
        <v>39.729999999999997</v>
      </c>
      <c r="X3375" s="2">
        <f t="shared" si="1590"/>
        <v>39.331837473823711</v>
      </c>
      <c r="Y3375" s="7">
        <v>24.81</v>
      </c>
      <c r="Z3375" s="2">
        <f t="shared" si="1591"/>
        <v>201.27620477947855</v>
      </c>
      <c r="AA3375" s="7">
        <v>46.4</v>
      </c>
      <c r="AB3375" s="7">
        <v>89.1</v>
      </c>
      <c r="AF3375">
        <f t="shared" si="1563"/>
        <v>41.057341990709091</v>
      </c>
      <c r="AH3375" s="15">
        <f t="shared" si="1580"/>
        <v>1</v>
      </c>
      <c r="AI3375">
        <f t="shared" si="1571"/>
        <v>-561.53713642233049</v>
      </c>
      <c r="AJ3375">
        <f t="shared" si="1572"/>
        <v>491.21446565617009</v>
      </c>
      <c r="AK3375">
        <f t="shared" si="1573"/>
        <v>-1.3073855277876796</v>
      </c>
      <c r="AL3375">
        <f t="shared" si="1582"/>
        <v>68915706.006051719</v>
      </c>
      <c r="AM3375">
        <f t="shared" si="1574"/>
        <v>111476.64232969076</v>
      </c>
      <c r="AN3375">
        <f t="shared" si="1575"/>
        <v>-10.862017094337574</v>
      </c>
      <c r="AP3375" s="15">
        <v>1</v>
      </c>
      <c r="AQ3375">
        <f t="shared" si="1583"/>
        <v>-46180809846433.344</v>
      </c>
      <c r="AR3375">
        <f t="shared" si="1584"/>
        <v>-0.74068079526465114</v>
      </c>
      <c r="AS3375">
        <f t="shared" si="1585"/>
        <v>5099116217101.8955</v>
      </c>
      <c r="AU3375">
        <f t="shared" si="1586"/>
        <v>19655481926270.184</v>
      </c>
      <c r="AV3375">
        <f t="shared" ref="AV3375:AV3376" si="1594">((AR3375*C3375*SIN(D3375*3.1416/180)+AJ3375*AJ3375*C3375*COS(D3375*3.1416/180)-AQ3375*U3375*SIN(V3375*3.1416/180)+AN3375*AN3375*J3375*COS(K3375*3.1416/180)-AM3375*AM3375*N3375*COS(O3375*3.1416/180)-AL3375*AL3375*Y3375*COS(Z3375*3.1416/180))*Y3375*COS(Z3375*3.1416/180)-(AR3375*C3375*COS(D3375*3.1416/180)+AJ3375*AJ3375*C3375*SIN(D3375*3.1416/180)+AU3375*U3375*COS(V3375*3.1416/180)+AN3375*AN3375*J3375*SIN(K3375*3.1416/180)-AM3375*AM3375*N3375*SIN(O3375*3.1416/180)-AL3375*AL3375*Y3375*SIN(Z3375*3.1416/180))*Y3375*SIN(Z3375*3.1416/180)/N3375*SIN(O3375*3.1416/180)*(AR3375*C3375*SIN(D3375*3.1416/180)+AJ3375*AJ3375*C3375*COS(D3375*3.1416/180)-AU3375*U3375*SIN(V3375*3.1416/180)+AN3375*AN3375*J3375*COS(K3375*3.1416/180)-AM3375*AM3375*N3375*COS(O3375*3.1416/180)-AL3375*AL3375*Y3375*COS(Z3375*3.1416/180))-Y3375*SIN(Z3375*3.1416/180)*N3375*COS(O3375*3.1416/180))/1000</f>
        <v>-3.8240607246959168E+29</v>
      </c>
    </row>
    <row r="3376" spans="1:48" x14ac:dyDescent="0.3">
      <c r="A3376" s="12">
        <v>26.496300000000002</v>
      </c>
      <c r="B3376" s="12">
        <f t="shared" si="1577"/>
        <v>125</v>
      </c>
      <c r="C3376" s="13">
        <v>24.81</v>
      </c>
      <c r="D3376" s="2">
        <f t="shared" si="1587"/>
        <v>204.82618760043897</v>
      </c>
      <c r="E3376" s="13">
        <f t="shared" si="1564"/>
        <v>18.738164303605192</v>
      </c>
      <c r="F3376" s="13">
        <f t="shared" si="1592"/>
        <v>35.801012869180177</v>
      </c>
      <c r="G3376" s="13">
        <v>37.200000000000003</v>
      </c>
      <c r="H3376" s="3">
        <f t="shared" si="1588"/>
        <v>161.33118124831336</v>
      </c>
      <c r="I3376" s="13"/>
      <c r="J3376" s="13">
        <v>45.2</v>
      </c>
      <c r="K3376" s="13">
        <f t="shared" si="1565"/>
        <v>114.93118124831335</v>
      </c>
      <c r="L3376" s="13">
        <v>24.5</v>
      </c>
      <c r="M3376" s="2">
        <f t="shared" si="1566"/>
        <v>75.03809160664099</v>
      </c>
      <c r="N3376" s="13">
        <v>26.2</v>
      </c>
      <c r="O3376" s="13">
        <f t="shared" si="1567"/>
        <v>-14.061908393359005</v>
      </c>
      <c r="P3376" s="13"/>
      <c r="Q3376" s="13">
        <f t="shared" si="1568"/>
        <v>51.601221290769601</v>
      </c>
      <c r="R3376" s="13">
        <f t="shared" si="1593"/>
        <v>143.66896098766128</v>
      </c>
      <c r="S3376" s="13">
        <v>32.665799999999997</v>
      </c>
      <c r="T3376" s="13">
        <v>90</v>
      </c>
      <c r="U3376" s="13">
        <v>38.5</v>
      </c>
      <c r="V3376" s="2">
        <f t="shared" si="1589"/>
        <v>122.344925818787</v>
      </c>
      <c r="W3376" s="13">
        <v>39.729999999999997</v>
      </c>
      <c r="X3376" s="2">
        <f t="shared" si="1590"/>
        <v>39.081837473823711</v>
      </c>
      <c r="Y3376" s="13">
        <v>24.81</v>
      </c>
      <c r="Z3376" s="2">
        <f t="shared" si="1591"/>
        <v>200.54480477947854</v>
      </c>
      <c r="AA3376" s="13">
        <v>46.4</v>
      </c>
      <c r="AB3376" s="13">
        <v>89.1</v>
      </c>
      <c r="AC3376" s="13"/>
      <c r="AD3376" s="13"/>
      <c r="AE3376" s="13"/>
      <c r="AF3376">
        <f t="shared" si="1563"/>
        <v>40.774853766404235</v>
      </c>
      <c r="AG3376" s="13"/>
      <c r="AH3376" s="15">
        <f t="shared" si="1580"/>
        <v>1</v>
      </c>
      <c r="AI3376">
        <f t="shared" si="1571"/>
        <v>-188.43690886884426</v>
      </c>
      <c r="AJ3376">
        <f t="shared" si="1572"/>
        <v>488.50826890131492</v>
      </c>
      <c r="AK3376">
        <f t="shared" si="1573"/>
        <v>-1.2554218175792276</v>
      </c>
      <c r="AL3376">
        <f t="shared" si="1582"/>
        <v>51569443.334502354</v>
      </c>
      <c r="AM3376">
        <f t="shared" si="1574"/>
        <v>83725.311166488013</v>
      </c>
      <c r="AN3376">
        <f t="shared" si="1575"/>
        <v>-36.124638411761026</v>
      </c>
      <c r="AP3376" s="15">
        <v>1</v>
      </c>
      <c r="AQ3376">
        <f t="shared" si="1583"/>
        <v>-665364922153.02942</v>
      </c>
      <c r="AR3376">
        <f t="shared" si="1584"/>
        <v>-0.76866359289705366</v>
      </c>
      <c r="AS3376">
        <f t="shared" si="1585"/>
        <v>-2724144881417.6187</v>
      </c>
      <c r="AU3376">
        <f t="shared" si="1586"/>
        <v>273138766124.52216</v>
      </c>
      <c r="AV3376">
        <f t="shared" si="1594"/>
        <v>-1.1547223051069961E+29</v>
      </c>
    </row>
    <row r="3377" spans="1:48" x14ac:dyDescent="0.3">
      <c r="A3377" s="4">
        <v>26.496300000000002</v>
      </c>
      <c r="B3377" s="4">
        <f t="shared" si="1577"/>
        <v>126</v>
      </c>
      <c r="C3377" s="7">
        <v>24.81</v>
      </c>
      <c r="D3377" s="2">
        <f t="shared" si="1587"/>
        <v>204.02618760043896</v>
      </c>
      <c r="E3377" s="6">
        <f t="shared" si="1564"/>
        <v>19.200599880448017</v>
      </c>
      <c r="F3377" s="2">
        <f t="shared" si="1592"/>
        <v>35.793763080347595</v>
      </c>
      <c r="G3377" s="7">
        <v>37.200000000000003</v>
      </c>
      <c r="H3377" s="3">
        <f t="shared" si="1588"/>
        <v>161.43118124831335</v>
      </c>
      <c r="J3377" s="7">
        <v>45.2</v>
      </c>
      <c r="K3377" s="2">
        <f t="shared" si="1565"/>
        <v>115.03118124831335</v>
      </c>
      <c r="L3377" s="7">
        <v>24.5</v>
      </c>
      <c r="M3377" s="2">
        <f t="shared" si="1566"/>
        <v>74.903693042040629</v>
      </c>
      <c r="N3377" s="7">
        <v>26.2</v>
      </c>
      <c r="O3377" s="2">
        <f t="shared" si="1567"/>
        <v>-14.196306957959365</v>
      </c>
      <c r="Q3377" s="2">
        <f t="shared" si="1568"/>
        <v>51.941449929315006</v>
      </c>
      <c r="R3377" s="2">
        <f t="shared" si="1593"/>
        <v>143.5586303771392</v>
      </c>
      <c r="S3377" s="2">
        <v>32.665799999999997</v>
      </c>
      <c r="T3377" s="2">
        <v>90</v>
      </c>
      <c r="U3377" s="7">
        <v>38.5</v>
      </c>
      <c r="V3377" s="2">
        <f t="shared" si="1589"/>
        <v>121.93492581878701</v>
      </c>
      <c r="W3377" s="7">
        <v>39.729999999999997</v>
      </c>
      <c r="X3377" s="2">
        <f t="shared" si="1590"/>
        <v>38.831837473823711</v>
      </c>
      <c r="Y3377" s="7">
        <v>24.81</v>
      </c>
      <c r="Z3377" s="2">
        <f t="shared" si="1591"/>
        <v>199.81340477947853</v>
      </c>
      <c r="AA3377" s="7">
        <v>46.4</v>
      </c>
      <c r="AB3377" s="7">
        <v>89.1</v>
      </c>
      <c r="AF3377">
        <f t="shared" si="1563"/>
        <v>40.496150360721479</v>
      </c>
      <c r="AH3377" s="15">
        <f t="shared" si="1580"/>
        <v>1</v>
      </c>
      <c r="AI3377">
        <f t="shared" si="1571"/>
        <v>-103.33344613337223</v>
      </c>
      <c r="AJ3377">
        <f t="shared" si="1572"/>
        <v>486.14990052511706</v>
      </c>
      <c r="AK3377">
        <f t="shared" si="1573"/>
        <v>-1.2026360677292838</v>
      </c>
      <c r="AL3377">
        <f t="shared" si="1582"/>
        <v>34322732.65038909</v>
      </c>
      <c r="AM3377">
        <f t="shared" si="1574"/>
        <v>55847.297771731653</v>
      </c>
      <c r="AN3377">
        <f t="shared" si="1575"/>
        <v>-61.347001717773566</v>
      </c>
      <c r="AP3377" s="15">
        <v>1</v>
      </c>
      <c r="AQ3377">
        <f t="shared" si="1583"/>
        <v>-105714589941.85997</v>
      </c>
      <c r="AR3377">
        <f t="shared" si="1584"/>
        <v>-0.79654530849780036</v>
      </c>
      <c r="AS3377">
        <f t="shared" si="1585"/>
        <v>-418832189785.23492</v>
      </c>
      <c r="AU3377">
        <f t="shared" si="1586"/>
        <v>55031313163.119072</v>
      </c>
      <c r="AV3377">
        <f>((AR3377*C3377*SIN(D3377*3.1416/180)+AJ3377*AJ3377*C3377*COS(D3377*3.1416/180)-AQ3377*U3377*SIN(V3377*3.1416/180)+AN3377*AN3377*J3377*COS(K3377*3.1416/180)-AM3377*AM3377*N3377*COS(O3377*3.1416/180)-AL3377*AL3377*Y3377*COS(Z3377*3.1416/180))*Y3377*COS(Z3377*3.1416/180)-(AR3377*C3377*COS(D3377*3.1416/180)+AJ3377*AJ3377*C3377*SIN(D3377*3.1416/180)+AU3377*U3377*COS(V3377*3.1416/180)+AN3377*AN3377*J3377*SIN(K3377*3.1416/180)-AM3377*AM3377*N3377*SIN(O3377*3.1416/180)-AL3377*AL3377*Y3377*SIN(Z3377*3.1416/180))*Y3377*SIN(Z3377*3.1416/180)/N3377*SIN(O3377*3.1416/180)*(AR3377*C3377*SIN(D3377*3.1416/180)+AJ3377*AJ3377*C3377*COS(D3377*3.1416/180)-AU3377*U3377*SIN(V3377*3.1416/180)+AN3377*AN3377*J3377*COS(K3377*3.1416/180)-AM3377*AM3377*N3377*COS(O3377*3.1416/180)-AL3377*AL3377*Y3377*COS(Z3377*3.1416/180))-Y3377*SIN(Z3377*3.1416/180)*N3377*COS(O3377*3.1416/180))/1000</f>
        <v>-2.1440640750886393E+28</v>
      </c>
    </row>
    <row r="3378" spans="1:48" x14ac:dyDescent="0.3">
      <c r="A3378" s="4">
        <v>26.496300000000002</v>
      </c>
      <c r="B3378" s="4">
        <f t="shared" si="1577"/>
        <v>127</v>
      </c>
      <c r="C3378" s="7">
        <v>24.81</v>
      </c>
      <c r="D3378" s="2">
        <f t="shared" si="1587"/>
        <v>203.22618760043895</v>
      </c>
      <c r="E3378" s="6">
        <f t="shared" si="1564"/>
        <v>19.663007381745931</v>
      </c>
      <c r="F3378" s="2">
        <f t="shared" si="1592"/>
        <v>35.81037219837792</v>
      </c>
      <c r="G3378" s="7">
        <v>37.200000000000003</v>
      </c>
      <c r="H3378" s="3">
        <f t="shared" si="1588"/>
        <v>161.53118124831335</v>
      </c>
      <c r="J3378" s="7">
        <v>45.2</v>
      </c>
      <c r="K3378" s="2">
        <f t="shared" si="1565"/>
        <v>115.13118124831334</v>
      </c>
      <c r="L3378" s="7">
        <v>24.5</v>
      </c>
      <c r="M3378" s="2">
        <f t="shared" si="1566"/>
        <v>74.767260071037441</v>
      </c>
      <c r="N3378" s="7">
        <v>26.2</v>
      </c>
      <c r="O3378" s="2">
        <f t="shared" si="1567"/>
        <v>-14.332739928962553</v>
      </c>
      <c r="Q3378" s="2">
        <f t="shared" si="1568"/>
        <v>52.279371617564749</v>
      </c>
      <c r="R3378" s="2">
        <f t="shared" si="1593"/>
        <v>143.44519083857557</v>
      </c>
      <c r="S3378" s="2">
        <v>32.665799999999997</v>
      </c>
      <c r="T3378" s="2">
        <v>90</v>
      </c>
      <c r="U3378" s="7">
        <v>38.5</v>
      </c>
      <c r="V3378" s="2">
        <f t="shared" si="1589"/>
        <v>121.52492581878701</v>
      </c>
      <c r="W3378" s="7">
        <v>39.729999999999997</v>
      </c>
      <c r="X3378" s="2">
        <f t="shared" si="1590"/>
        <v>38.581837473823711</v>
      </c>
      <c r="Y3378" s="7">
        <v>24.81</v>
      </c>
      <c r="Z3378" s="2">
        <f t="shared" si="1591"/>
        <v>199.08200477947852</v>
      </c>
      <c r="AA3378" s="7">
        <v>46.4</v>
      </c>
      <c r="AB3378" s="7">
        <v>89.1</v>
      </c>
      <c r="AF3378">
        <f t="shared" si="1563"/>
        <v>40.221338233482697</v>
      </c>
      <c r="AH3378" s="15">
        <f t="shared" si="1580"/>
        <v>1</v>
      </c>
      <c r="AI3378">
        <f t="shared" si="1571"/>
        <v>-405.74282551936443</v>
      </c>
      <c r="AJ3378">
        <f t="shared" si="1572"/>
        <v>482.56843962196507</v>
      </c>
      <c r="AK3378">
        <f t="shared" si="1573"/>
        <v>-1.1490327288945683</v>
      </c>
      <c r="AL3378">
        <f t="shared" si="1582"/>
        <v>16944818.230809409</v>
      </c>
      <c r="AM3378">
        <f t="shared" si="1574"/>
        <v>27451.898720916048</v>
      </c>
      <c r="AN3378">
        <f t="shared" si="1575"/>
        <v>-86.509786427792676</v>
      </c>
      <c r="AP3378" s="15">
        <v>1</v>
      </c>
      <c r="AQ3378">
        <f t="shared" si="1583"/>
        <v>-15634604999876.854</v>
      </c>
      <c r="AR3378">
        <f t="shared" si="1584"/>
        <v>-0.82433893370291378</v>
      </c>
      <c r="AS3378">
        <f t="shared" si="1585"/>
        <v>3078348335908.2813</v>
      </c>
      <c r="AU3378">
        <f t="shared" si="1586"/>
        <v>5706130373616.0986</v>
      </c>
      <c r="AV3378">
        <f>((AR3378*C3378*SIN(D3378*3.1416/180)+AJ3378*AJ3378*C3378*COS(D3378*3.1416/180)-AQ3378*U3378*SIN(V3378*3.1416/180)+AN3378*AN3378*J3378*COS(K3378*3.1416/180)-AM3378*AM3378*N3378*COS(O3378*3.1416/180)-AL3378*AL3378*Y3378*COS(Z3378*3.1416/180))*Y3378*COS(Z3378*3.1416/180)-(AR3378*C3378*COS(D3378*3.1416/180)+AJ3378*AJ3378*C3378*SIN(D3378*3.1416/180)+AU3378*U3378*COS(V3378*3.1416/180)+AN3378*AN3378*J3378*SIN(K3378*3.1416/180)-AM3378*AM3378*N3378*SIN(O3378*3.1416/180)-AL3378*AL3378*Y3378*SIN(Z3378*3.1416/180))*Y3378*SIN(Z3378*3.1416/180)/N3378*SIN(O3378*3.1416/180)*(AR3378*C3378*SIN(D3378*3.1416/180)+AJ3378*AJ3378*C3378*COS(D3378*3.1416/180)-AU3378*U3378*SIN(V3378*3.1416/180)+AN3378*AN3378*J3378*COS(K3378*3.1416/180)-AM3378*AM3378*N3378*COS(O3378*3.1416/180)-AL3378*AL3378*Y3378*COS(Z3378*3.1416/180))-Y3378*SIN(Z3378*3.1416/180)*N3378*COS(O3378*3.1416/180))/1000</f>
        <v>-1.1105477208021103E+27</v>
      </c>
    </row>
    <row r="3379" spans="1:48" x14ac:dyDescent="0.3">
      <c r="A3379" s="4">
        <v>26.496300000000002</v>
      </c>
      <c r="B3379" s="4">
        <f t="shared" si="1577"/>
        <v>128</v>
      </c>
      <c r="C3379" s="7">
        <v>24.81</v>
      </c>
      <c r="D3379" s="2">
        <f t="shared" si="1587"/>
        <v>202.42618760043894</v>
      </c>
      <c r="E3379" s="6">
        <f t="shared" si="1564"/>
        <v>20.12525274272534</v>
      </c>
      <c r="F3379" s="2">
        <f t="shared" si="1592"/>
        <v>35.849191156643933</v>
      </c>
      <c r="G3379" s="7">
        <v>37.200000000000003</v>
      </c>
      <c r="H3379" s="3">
        <f t="shared" si="1588"/>
        <v>161.63118124831334</v>
      </c>
      <c r="J3379" s="7">
        <v>45.2</v>
      </c>
      <c r="K3379" s="2">
        <f t="shared" si="1565"/>
        <v>115.23118124831333</v>
      </c>
      <c r="L3379" s="7">
        <v>24.5</v>
      </c>
      <c r="M3379" s="2">
        <f t="shared" si="1566"/>
        <v>74.628807064631559</v>
      </c>
      <c r="N3379" s="7">
        <v>26.2</v>
      </c>
      <c r="O3379" s="2">
        <f t="shared" si="1567"/>
        <v>-14.471192935368435</v>
      </c>
      <c r="Q3379" s="2">
        <f t="shared" si="1568"/>
        <v>52.614948227387835</v>
      </c>
      <c r="R3379" s="2">
        <f t="shared" si="1593"/>
        <v>143.32872318801068</v>
      </c>
      <c r="S3379" s="2">
        <v>32.665799999999997</v>
      </c>
      <c r="T3379" s="2">
        <v>90</v>
      </c>
      <c r="U3379" s="7">
        <v>38.5</v>
      </c>
      <c r="V3379" s="2">
        <f t="shared" si="1589"/>
        <v>121.11492581878701</v>
      </c>
      <c r="W3379" s="7">
        <v>39.729999999999997</v>
      </c>
      <c r="X3379" s="2">
        <f t="shared" si="1590"/>
        <v>38.331837473823711</v>
      </c>
      <c r="Y3379" s="7">
        <v>24.81</v>
      </c>
      <c r="Z3379" s="2">
        <f t="shared" si="1591"/>
        <v>198.35060477947852</v>
      </c>
      <c r="AA3379" s="7">
        <v>46.4</v>
      </c>
      <c r="AB3379" s="7">
        <v>89.1</v>
      </c>
      <c r="AF3379">
        <f t="shared" ref="AF3379:AF3442" si="1595">A3380*COS(B3380*3.1416/180)+W3380*COS(X3380*3.1416/180)+N3380*COS(O3380*3.1416/180)</f>
        <v>39.950522639981955</v>
      </c>
      <c r="AH3379" s="15">
        <f t="shared" si="1580"/>
        <v>1</v>
      </c>
      <c r="AI3379">
        <f t="shared" si="1571"/>
        <v>-816.91257731722646</v>
      </c>
      <c r="AJ3379">
        <f t="shared" si="1572"/>
        <v>478.96269565972744</v>
      </c>
      <c r="AK3379">
        <f t="shared" si="1573"/>
        <v>-1.0946203634972225</v>
      </c>
      <c r="AL3379">
        <f t="shared" si="1582"/>
        <v>5616970.8372296719</v>
      </c>
      <c r="AM3379">
        <f t="shared" si="1574"/>
        <v>8784.5042496561819</v>
      </c>
      <c r="AN3379">
        <f t="shared" si="1575"/>
        <v>-111.59374799213472</v>
      </c>
      <c r="AP3379" s="15">
        <v>1</v>
      </c>
      <c r="AQ3379">
        <f t="shared" si="1583"/>
        <v>-248001773754284.41</v>
      </c>
      <c r="AR3379">
        <f t="shared" si="1584"/>
        <v>-0.85205709014439135</v>
      </c>
      <c r="AS3379">
        <f t="shared" si="1585"/>
        <v>-4307351276850.291</v>
      </c>
      <c r="AU3379">
        <f t="shared" si="1586"/>
        <v>83238560456101.266</v>
      </c>
      <c r="AV3379">
        <f t="shared" ref="AV3379" si="1596">((AR3379*C3379*SIN(D3379*3.1416/180)+AJ3379*AJ3379*C3379*COS(D3379*3.1416/180)-AQ3379*U3379*SIN(V3379*3.1416/180)+AN3379*AN3379*J3379*COS(K3379*3.1416/180)-AM3379*AM3379*N3379*COS(O3379*3.1416/180)-AL3379*AL3379*Y3379*COS(Z3379*3.1416/180))*Y3379*COS(Z3379*3.1416/180)-(AR3379*C3379*COS(D3379*3.1416/180)+AJ3379*AJ3379*C3379*SIN(D3379*3.1416/180)+AU3379*U3379*COS(V3379*3.1416/180)+AN3379*AN3379*J3379*SIN(K3379*3.1416/180)-AM3379*AM3379*N3379*SIN(O3379*3.1416/180)-AL3379*AL3379*Y3379*SIN(Z3379*3.1416/180))*Y3379*SIN(Z3379*3.1416/180)/N3379*SIN(O3379*3.1416/180)*(AR3379*C3379*SIN(D3379*3.1416/180)+AJ3379*AJ3379*C3379*COS(D3379*3.1416/180)-AU3379*U3379*SIN(V3379*3.1416/180)+AN3379*AN3379*J3379*COS(K3379*3.1416/180)-AM3379*AM3379*N3379*COS(O3379*3.1416/180)-AL3379*AL3379*Y3379*COS(Z3379*3.1416/180))-Y3379*SIN(Z3379*3.1416/180)*N3379*COS(O3379*3.1416/180))/1000</f>
        <v>-2.1010843290319852E+26</v>
      </c>
    </row>
    <row r="3380" spans="1:48" x14ac:dyDescent="0.3">
      <c r="A3380" s="4">
        <v>26.496300000000002</v>
      </c>
      <c r="B3380" s="4">
        <f t="shared" si="1577"/>
        <v>129</v>
      </c>
      <c r="C3380" s="7">
        <v>24.81</v>
      </c>
      <c r="D3380" s="2">
        <f t="shared" si="1587"/>
        <v>201.62618760043893</v>
      </c>
      <c r="E3380" s="6">
        <f t="shared" ref="E3380:E3443" si="1597">(SQRT(( (A3380*COS(B3380*PI()/180))^2+(A3380*SIN(B3380*PI()/180)-S3380)^2)))</f>
        <v>20.587210821243218</v>
      </c>
      <c r="F3380" s="2">
        <f t="shared" si="1592"/>
        <v>35.908713924822045</v>
      </c>
      <c r="G3380" s="7">
        <v>37.200000000000003</v>
      </c>
      <c r="H3380" s="3">
        <f t="shared" si="1588"/>
        <v>161.73118124831333</v>
      </c>
      <c r="J3380" s="7">
        <v>45.2</v>
      </c>
      <c r="K3380" s="2">
        <f t="shared" ref="K3380:K3443" si="1598">H3380-AA3380</f>
        <v>115.33118124831333</v>
      </c>
      <c r="L3380" s="7">
        <v>24.5</v>
      </c>
      <c r="M3380" s="2">
        <f t="shared" ref="M3380:M3443" si="1599">ACOS(((Y3380^2-L3380^2-Q3380^2)/(2*E3380*Q3380))*3.1416/180)*(180/PI())+R3380-160</f>
        <v>74.488350895998906</v>
      </c>
      <c r="N3380" s="7">
        <v>26.2</v>
      </c>
      <c r="O3380" s="2">
        <f t="shared" ref="O3380:O3443" si="1600">M3380-AB3380</f>
        <v>-14.611649104001089</v>
      </c>
      <c r="Q3380" s="2">
        <f t="shared" ref="Q3380:Q3443" si="1601">SQRT((C3380*COS(D3380*PI()/180)+J3380*COS(K3380*PI()/180))^2+(C3380*SIN(D3380*PI()/180)+(J3380*SIN(K3380*PI()/180)))^2)</f>
        <v>52.948142331872717</v>
      </c>
      <c r="R3380" s="2">
        <f t="shared" si="1593"/>
        <v>143.20930585049118</v>
      </c>
      <c r="S3380" s="2">
        <v>32.665799999999997</v>
      </c>
      <c r="T3380" s="2">
        <v>90</v>
      </c>
      <c r="U3380" s="7">
        <v>38.5</v>
      </c>
      <c r="V3380" s="2">
        <f t="shared" si="1589"/>
        <v>120.70492581878702</v>
      </c>
      <c r="W3380" s="7">
        <v>39.729999999999997</v>
      </c>
      <c r="X3380" s="2">
        <f t="shared" si="1590"/>
        <v>38.081837473823711</v>
      </c>
      <c r="Y3380" s="7">
        <v>24.81</v>
      </c>
      <c r="Z3380" s="2">
        <f t="shared" si="1591"/>
        <v>197.61920477947851</v>
      </c>
      <c r="AA3380" s="7">
        <v>46.4</v>
      </c>
      <c r="AB3380" s="7">
        <v>89.1</v>
      </c>
      <c r="AF3380">
        <f t="shared" si="1595"/>
        <v>39.683807578751583</v>
      </c>
      <c r="AH3380" s="15">
        <f t="shared" si="1580"/>
        <v>1</v>
      </c>
      <c r="AI3380">
        <f t="shared" ref="AI3380:AI3443" si="1602">A3380*SIN(B3380*3.1416/180)*G3380*COS(H3380*3.1416/180)-A3380*COS(B3380)*G3380*SIN(H3380)/U3380*SIN(V3380*3.1416/180)*A3380*SIN(B3380*3.1416/180)-(G3380*SIN(H3380*3.1416/180)*U3380*COS(V3380*3.1416/180))</f>
        <v>-942.02839235063607</v>
      </c>
      <c r="AJ3380">
        <f t="shared" ref="AJ3380:AJ3443" si="1603">(-1*AH3380*A3380*SIN(B3380*3.1416/180)*C3380*COS(D3380*3.1416/180))-(AH3380*A3380*COS(B3380*3.1416/180)*C3380*SIN(D3380*3.1416/180))/((W3380*SIN(X3380)*-A3380*SIN(B3380))-(C3380*SIN(D3380)*W3380*COS(X3380)))</f>
        <v>475.27914960139816</v>
      </c>
      <c r="AK3380">
        <f t="shared" ref="AK3380:AK3443" si="1604">((W3380*SIN(X3380*3.1416/180)*A3380*COS(B3380*3.1416/180))-(W3380*COS(X3380*3.1416/180)*-1*A3380*SIN(B3380*3.1416/180)))/((W3380*SIN(X3380*3.1416/180)*-1*A3380*SIN(B3380*3.1416/180))-(C3380*SIN(D3380*0.0174)*W3380*COS(X3380*3.1416/180)))</f>
        <v>-1.0394118095362754</v>
      </c>
      <c r="AL3380">
        <f t="shared" si="1582"/>
        <v>-17014335.881302722</v>
      </c>
      <c r="AM3380">
        <f t="shared" ref="AM3380:AM3443" si="1605">(AJ3380*C3380*SIN(D3380*3.1416/180)-AN3380*J3380*SIN(K3380*3.1416/180))*Y3380*COS(Z3380*3.1416/180)-(AJ3380*C3380*COS(D3380*3.1416/180)+AN3380*J3380*COS(K3380*3.1416/180))*Y3380*SIN(Z3380*3.1416/180)/(N3380*SIN(O3380*3.1416/180)*(AJ3380*C3380*SIN(D3380*3.1416/180)-AN3380*J3380*SIN(K3380*3.1416/180))-Y3380*SIN(Z3380*3.1416/180))*N3380*COS(O3380*3.1416/180)</f>
        <v>-28982.76735773011</v>
      </c>
      <c r="AN3380">
        <f t="shared" ref="AN3380:AN3443" si="1606">U3380*SIN(V3380*3.1416/180)*A3380*COS(B3380*3.1416/180)-U3380*COS(V3380*3.1416/180)*A3380*SIN(B3380*3.1416/180)/U3380*SIN(V3380*3.1416/180)*A3380*SIN(B3380*3.1416/180)-G3380*SIN(H3380*3.1416/180)*U3380*COS(V3380*3.1416/180)</f>
        <v>-136.57974780115802</v>
      </c>
      <c r="AP3380" s="15">
        <v>1</v>
      </c>
      <c r="AQ3380">
        <f t="shared" si="1583"/>
        <v>-444285246198600.31</v>
      </c>
      <c r="AR3380">
        <f t="shared" si="1584"/>
        <v>-0.87971206990429229</v>
      </c>
      <c r="AS3380">
        <f t="shared" si="1585"/>
        <v>3820970623916.2578</v>
      </c>
      <c r="AU3380">
        <f t="shared" si="1586"/>
        <v>143904714730544.06</v>
      </c>
      <c r="AV3380">
        <f t="shared" ref="AV3380:AV3443" si="1607">(AR3380*C3380*SIN(D3380*3.1416/180)+AJ3380*AJ3380*C3380*COS(D3380*3.1416/180)-AQ3380*U3380*SIN(V3380*3.1416/180)+AN3380*AN3380*J3380*COS(K3380*3.1416/180)-AM3380*AM3380*N3380*COS(O3380*3.1416/180)-AL3380*AL3380*Y3380*COS(Z3380*3.1416/180))*Y3380*COS(Z3380*3.1416/180)-(AR3380*C3380*COS(D3380*3.1416/180)+AJ3380*AJ3380*C3380*SIN(D3380*3.1416/180)+AU3380*U3380*COS(V3380*3.1416/180)+AN3380*AN3380*J3380*SIN(K3380*3.1416/180)-AM3380*AM3380*N3380*SIN(O3380*3.1416/180)-AL3380*AL3380*Y3380*SIN(Z3380*3.1416/180))*Y3380*SIN(Z3380*3.1416/180)/N3380*SIN(O3380*3.1416/180)*(AR3380*C3380*SIN(D3380*3.1416/180)+AJ3380*AJ3380*C3380*COS(D3380*3.1416/180)-AU3380*U3380*SIN(V3380*3.1416/180)+AN3380*AN3380*J3380*COS(K3380*3.1416/180)-AM3380*AM3380*N3380*COS(O3380*3.1416/180)-AL3380*AL3380*Y3380*COS(Z3380*3.1416/180))-Y3380*SIN(Z3380*3.1416/180)*N3380*COS(O3380*3.1416/180)</f>
        <v>9.8587269423776493E+28</v>
      </c>
    </row>
    <row r="3381" spans="1:48" x14ac:dyDescent="0.3">
      <c r="A3381" s="4">
        <v>26.496300000000002</v>
      </c>
      <c r="B3381" s="4">
        <f t="shared" ref="B3381:B3444" si="1608">B3380+1</f>
        <v>130</v>
      </c>
      <c r="C3381" s="7">
        <v>24.81</v>
      </c>
      <c r="D3381" s="2">
        <f t="shared" si="1587"/>
        <v>200.82618760043891</v>
      </c>
      <c r="E3381" s="6">
        <f t="shared" si="1597"/>
        <v>21.048764445494538</v>
      </c>
      <c r="F3381" s="2">
        <f t="shared" si="1592"/>
        <v>35.987562928221486</v>
      </c>
      <c r="G3381" s="7">
        <v>37.200000000000003</v>
      </c>
      <c r="H3381" s="3">
        <f t="shared" si="1588"/>
        <v>161.83118124831333</v>
      </c>
      <c r="J3381" s="7">
        <v>45.2</v>
      </c>
      <c r="K3381" s="2">
        <f t="shared" si="1598"/>
        <v>115.43118124831332</v>
      </c>
      <c r="L3381" s="7">
        <v>24.5</v>
      </c>
      <c r="M3381" s="2">
        <f t="shared" si="1599"/>
        <v>74.345910643836675</v>
      </c>
      <c r="N3381" s="7">
        <v>26.2</v>
      </c>
      <c r="O3381" s="2">
        <f t="shared" si="1600"/>
        <v>-14.75408935616332</v>
      </c>
      <c r="Q3381" s="2">
        <f t="shared" si="1601"/>
        <v>53.278917186752032</v>
      </c>
      <c r="R3381" s="2">
        <f t="shared" si="1593"/>
        <v>143.08701494590815</v>
      </c>
      <c r="S3381" s="2">
        <v>32.665799999999997</v>
      </c>
      <c r="T3381" s="2">
        <v>90</v>
      </c>
      <c r="U3381" s="7">
        <v>38.5</v>
      </c>
      <c r="V3381" s="2">
        <f t="shared" si="1589"/>
        <v>120.29492581878702</v>
      </c>
      <c r="W3381" s="7">
        <v>39.729999999999997</v>
      </c>
      <c r="X3381" s="2">
        <f t="shared" si="1590"/>
        <v>37.831837473823711</v>
      </c>
      <c r="Y3381" s="7">
        <v>24.81</v>
      </c>
      <c r="Z3381" s="2">
        <f t="shared" si="1591"/>
        <v>196.8878047794785</v>
      </c>
      <c r="AA3381" s="7">
        <v>46.4</v>
      </c>
      <c r="AB3381" s="7">
        <v>89.1</v>
      </c>
      <c r="AF3381">
        <f t="shared" si="1595"/>
        <v>39.421295740969626</v>
      </c>
      <c r="AH3381" s="15">
        <f t="shared" ref="AH3381:AH3444" si="1609">AH3380</f>
        <v>1</v>
      </c>
      <c r="AI3381">
        <f t="shared" si="1602"/>
        <v>-656.80520947073956</v>
      </c>
      <c r="AJ3381">
        <f t="shared" si="1603"/>
        <v>470.25152936584442</v>
      </c>
      <c r="AK3381">
        <f t="shared" si="1604"/>
        <v>-0.98342432989471984</v>
      </c>
      <c r="AL3381">
        <f t="shared" si="1582"/>
        <v>-34103692.217855632</v>
      </c>
      <c r="AM3381">
        <f t="shared" si="1605"/>
        <v>-57892.444796856253</v>
      </c>
      <c r="AN3381">
        <f t="shared" si="1606"/>
        <v>-161.44878284790289</v>
      </c>
      <c r="AP3381" s="15">
        <v>1</v>
      </c>
      <c r="AQ3381">
        <f t="shared" si="1583"/>
        <v>-113520423288491.98</v>
      </c>
      <c r="AR3381">
        <f t="shared" si="1584"/>
        <v>-0.90731587537543379</v>
      </c>
      <c r="AS3381">
        <f t="shared" si="1585"/>
        <v>-1984659456055.5703</v>
      </c>
      <c r="AU3381">
        <f t="shared" si="1586"/>
        <v>37668523243438.719</v>
      </c>
      <c r="AV3381">
        <f t="shared" si="1607"/>
        <v>-1.4129117470805023E+31</v>
      </c>
    </row>
    <row r="3382" spans="1:48" x14ac:dyDescent="0.3">
      <c r="A3382" s="4">
        <v>26.496300000000002</v>
      </c>
      <c r="B3382" s="4">
        <f t="shared" si="1608"/>
        <v>131</v>
      </c>
      <c r="C3382" s="7">
        <v>24.81</v>
      </c>
      <c r="D3382" s="2">
        <f t="shared" si="1587"/>
        <v>200.0261876004389</v>
      </c>
      <c r="E3382" s="6">
        <f t="shared" si="1597"/>
        <v>21.509803580073616</v>
      </c>
      <c r="F3382" s="2">
        <f t="shared" si="1592"/>
        <v>36.084476132554578</v>
      </c>
      <c r="G3382" s="7">
        <v>37.200000000000003</v>
      </c>
      <c r="H3382" s="3">
        <f t="shared" si="1588"/>
        <v>161.93118124831332</v>
      </c>
      <c r="J3382" s="7">
        <v>45.2</v>
      </c>
      <c r="K3382" s="2">
        <f t="shared" si="1598"/>
        <v>115.53118124831332</v>
      </c>
      <c r="L3382" s="7">
        <v>24.5</v>
      </c>
      <c r="M3382" s="2">
        <f t="shared" si="1599"/>
        <v>74.201507318114778</v>
      </c>
      <c r="N3382" s="7">
        <v>26.2</v>
      </c>
      <c r="O3382" s="2">
        <f t="shared" si="1600"/>
        <v>-14.898492681885216</v>
      </c>
      <c r="Q3382" s="2">
        <f t="shared" si="1601"/>
        <v>53.6072367127055</v>
      </c>
      <c r="R3382" s="2">
        <f t="shared" si="1593"/>
        <v>142.96192437153945</v>
      </c>
      <c r="S3382" s="2">
        <v>32.665799999999997</v>
      </c>
      <c r="T3382" s="2">
        <v>90</v>
      </c>
      <c r="U3382" s="7">
        <v>38.5</v>
      </c>
      <c r="V3382" s="2">
        <f t="shared" si="1589"/>
        <v>119.88492581878702</v>
      </c>
      <c r="W3382" s="7">
        <v>39.729999999999997</v>
      </c>
      <c r="X3382" s="2">
        <f t="shared" si="1590"/>
        <v>37.581837473823711</v>
      </c>
      <c r="Y3382" s="7">
        <v>24.81</v>
      </c>
      <c r="Z3382" s="2">
        <f t="shared" si="1591"/>
        <v>196.15640477947849</v>
      </c>
      <c r="AA3382" s="7">
        <v>46.4</v>
      </c>
      <c r="AB3382" s="7">
        <v>89.1</v>
      </c>
      <c r="AF3382">
        <f t="shared" si="1595"/>
        <v>39.163088461610357</v>
      </c>
      <c r="AH3382" s="15">
        <f t="shared" si="1609"/>
        <v>1</v>
      </c>
      <c r="AI3382">
        <f t="shared" si="1602"/>
        <v>-229.06283797162095</v>
      </c>
      <c r="AJ3382">
        <f t="shared" si="1603"/>
        <v>465.92563687061312</v>
      </c>
      <c r="AK3382">
        <f t="shared" si="1604"/>
        <v>-0.9266797439012282</v>
      </c>
      <c r="AL3382">
        <f t="shared" si="1582"/>
        <v>-50838909.747947231</v>
      </c>
      <c r="AM3382">
        <f t="shared" si="1605"/>
        <v>-86570.167300646339</v>
      </c>
      <c r="AN3382">
        <f t="shared" si="1606"/>
        <v>-186.18201508539525</v>
      </c>
      <c r="AP3382" s="15">
        <v>1</v>
      </c>
      <c r="AQ3382">
        <f t="shared" si="1583"/>
        <v>-3984869101780.6382</v>
      </c>
      <c r="AR3382">
        <f t="shared" si="1584"/>
        <v>-0.93488019594066352</v>
      </c>
      <c r="AS3382">
        <f t="shared" si="1585"/>
        <v>-297233267125.42883</v>
      </c>
      <c r="AU3382">
        <f t="shared" si="1586"/>
        <v>2152963952133.751</v>
      </c>
      <c r="AV3382">
        <f t="shared" si="1607"/>
        <v>-7.4197882280013631E+31</v>
      </c>
    </row>
    <row r="3383" spans="1:48" x14ac:dyDescent="0.3">
      <c r="A3383" s="4">
        <v>26.496300000000002</v>
      </c>
      <c r="B3383" s="4">
        <f t="shared" si="1608"/>
        <v>132</v>
      </c>
      <c r="C3383" s="7">
        <v>24.81</v>
      </c>
      <c r="D3383" s="2">
        <f t="shared" si="1587"/>
        <v>199.22618760043889</v>
      </c>
      <c r="E3383" s="6">
        <f t="shared" si="1597"/>
        <v>21.970224594108384</v>
      </c>
      <c r="F3383" s="2">
        <f t="shared" si="1592"/>
        <v>36.198295589477141</v>
      </c>
      <c r="G3383" s="7">
        <v>37.200000000000003</v>
      </c>
      <c r="H3383" s="3">
        <f t="shared" si="1588"/>
        <v>162.03118124831332</v>
      </c>
      <c r="J3383" s="7">
        <v>45.2</v>
      </c>
      <c r="K3383" s="2">
        <f t="shared" si="1598"/>
        <v>115.63118124831331</v>
      </c>
      <c r="L3383" s="7">
        <v>24.5</v>
      </c>
      <c r="M3383" s="2">
        <f t="shared" si="1599"/>
        <v>74.055163608398459</v>
      </c>
      <c r="N3383" s="7">
        <v>26.2</v>
      </c>
      <c r="O3383" s="2">
        <f t="shared" si="1600"/>
        <v>-15.044836391601535</v>
      </c>
      <c r="Q3383" s="2">
        <f t="shared" si="1601"/>
        <v>53.933065478497738</v>
      </c>
      <c r="R3383" s="2">
        <f t="shared" si="1593"/>
        <v>142.83410588142459</v>
      </c>
      <c r="S3383" s="2">
        <v>32.665799999999997</v>
      </c>
      <c r="T3383" s="2">
        <v>90</v>
      </c>
      <c r="U3383" s="7">
        <v>38.5</v>
      </c>
      <c r="V3383" s="2">
        <f t="shared" si="1589"/>
        <v>119.47492581878703</v>
      </c>
      <c r="W3383" s="7">
        <v>39.729999999999997</v>
      </c>
      <c r="X3383" s="2">
        <f t="shared" si="1590"/>
        <v>37.331837473823711</v>
      </c>
      <c r="Y3383" s="7">
        <v>24.81</v>
      </c>
      <c r="Z3383" s="2">
        <f t="shared" si="1591"/>
        <v>195.42500477947848</v>
      </c>
      <c r="AA3383" s="7">
        <v>46.4</v>
      </c>
      <c r="AB3383" s="7">
        <v>89.1</v>
      </c>
      <c r="AF3383">
        <f t="shared" si="1595"/>
        <v>38.909285672372889</v>
      </c>
      <c r="AH3383" s="15">
        <f t="shared" si="1609"/>
        <v>1</v>
      </c>
      <c r="AI3383">
        <f t="shared" si="1602"/>
        <v>-53.593646425874311</v>
      </c>
      <c r="AJ3383">
        <f t="shared" si="1603"/>
        <v>461.11347832657447</v>
      </c>
      <c r="AK3383">
        <f t="shared" si="1604"/>
        <v>-0.86920453783752372</v>
      </c>
      <c r="AL3383">
        <f t="shared" si="1582"/>
        <v>-67371445.502317712</v>
      </c>
      <c r="AM3383">
        <f t="shared" si="1605"/>
        <v>-115280.97704215736</v>
      </c>
      <c r="AN3383">
        <f t="shared" si="1606"/>
        <v>-210.76080041652838</v>
      </c>
      <c r="AP3383" s="15">
        <v>1</v>
      </c>
      <c r="AQ3383">
        <f t="shared" si="1583"/>
        <v>-805508501778.12036</v>
      </c>
      <c r="AR3383">
        <f t="shared" si="1584"/>
        <v>-0.96241650199718942</v>
      </c>
      <c r="AS3383">
        <f t="shared" si="1585"/>
        <v>2141101393940.7813</v>
      </c>
      <c r="AU3383">
        <f t="shared" si="1586"/>
        <v>1132856903497.1462</v>
      </c>
      <c r="AV3383">
        <f t="shared" si="1607"/>
        <v>-2.1235493881869083E+32</v>
      </c>
    </row>
    <row r="3384" spans="1:48" x14ac:dyDescent="0.3">
      <c r="A3384" s="4">
        <v>26.496300000000002</v>
      </c>
      <c r="B3384" s="4">
        <f t="shared" si="1608"/>
        <v>133</v>
      </c>
      <c r="C3384" s="7">
        <v>24.81</v>
      </c>
      <c r="D3384" s="2">
        <f t="shared" si="1587"/>
        <v>198.42618760043888</v>
      </c>
      <c r="E3384" s="6">
        <f t="shared" si="1597"/>
        <v>22.429929617613453</v>
      </c>
      <c r="F3384" s="2">
        <f t="shared" si="1592"/>
        <v>36.327957264066313</v>
      </c>
      <c r="G3384" s="7">
        <v>37.200000000000003</v>
      </c>
      <c r="H3384" s="3">
        <f t="shared" si="1588"/>
        <v>162.13118124831331</v>
      </c>
      <c r="J3384" s="7">
        <v>45.2</v>
      </c>
      <c r="K3384" s="2">
        <f t="shared" si="1598"/>
        <v>115.73118124831331</v>
      </c>
      <c r="L3384" s="7">
        <v>24.5</v>
      </c>
      <c r="M3384" s="2">
        <f t="shared" si="1599"/>
        <v>73.906903654245326</v>
      </c>
      <c r="N3384" s="7">
        <v>26.2</v>
      </c>
      <c r="O3384" s="2">
        <f t="shared" si="1600"/>
        <v>-15.193096345754668</v>
      </c>
      <c r="Q3384" s="2">
        <f t="shared" si="1601"/>
        <v>54.256368684909852</v>
      </c>
      <c r="R3384" s="2">
        <f t="shared" si="1593"/>
        <v>142.70362916269627</v>
      </c>
      <c r="S3384" s="2">
        <v>32.665799999999997</v>
      </c>
      <c r="T3384" s="2">
        <v>90</v>
      </c>
      <c r="U3384" s="7">
        <v>38.5</v>
      </c>
      <c r="V3384" s="2">
        <f t="shared" si="1589"/>
        <v>119.06492581878703</v>
      </c>
      <c r="W3384" s="7">
        <v>39.729999999999997</v>
      </c>
      <c r="X3384" s="2">
        <f t="shared" si="1590"/>
        <v>37.081837473823711</v>
      </c>
      <c r="Y3384" s="7">
        <v>24.81</v>
      </c>
      <c r="Z3384" s="2">
        <f t="shared" si="1591"/>
        <v>194.69360477947848</v>
      </c>
      <c r="AA3384" s="7">
        <v>46.4</v>
      </c>
      <c r="AB3384" s="7">
        <v>89.1</v>
      </c>
      <c r="AF3384">
        <f t="shared" si="1595"/>
        <v>38.659985856376991</v>
      </c>
      <c r="AH3384" s="15">
        <f t="shared" si="1609"/>
        <v>1</v>
      </c>
      <c r="AI3384">
        <f t="shared" si="1602"/>
        <v>-270.23883755329774</v>
      </c>
      <c r="AJ3384">
        <f t="shared" si="1603"/>
        <v>455.9661677871112</v>
      </c>
      <c r="AK3384">
        <f t="shared" si="1604"/>
        <v>-0.81102995106588038</v>
      </c>
      <c r="AL3384">
        <f t="shared" si="1582"/>
        <v>-83655583.252023801</v>
      </c>
      <c r="AM3384">
        <f t="shared" si="1605"/>
        <v>-143961.02876096091</v>
      </c>
      <c r="AN3384">
        <f t="shared" si="1606"/>
        <v>-235.16671725528698</v>
      </c>
      <c r="AP3384" s="15">
        <v>1</v>
      </c>
      <c r="AQ3384">
        <f t="shared" si="1583"/>
        <v>-8177155691153.335</v>
      </c>
      <c r="AR3384">
        <f t="shared" si="1584"/>
        <v>-0.98993602016551907</v>
      </c>
      <c r="AS3384">
        <f t="shared" si="1585"/>
        <v>-2924709807362.8574</v>
      </c>
      <c r="AU3384">
        <f t="shared" si="1586"/>
        <v>4691431873198.2666</v>
      </c>
      <c r="AV3384">
        <f t="shared" si="1607"/>
        <v>-4.6426059356796244E+32</v>
      </c>
    </row>
    <row r="3385" spans="1:48" x14ac:dyDescent="0.3">
      <c r="A3385" s="4">
        <v>26.496300000000002</v>
      </c>
      <c r="B3385" s="4">
        <f t="shared" si="1608"/>
        <v>134</v>
      </c>
      <c r="C3385" s="7">
        <v>24.81</v>
      </c>
      <c r="D3385" s="2">
        <f t="shared" si="1587"/>
        <v>197.62618760043887</v>
      </c>
      <c r="E3385" s="6">
        <f t="shared" si="1597"/>
        <v>22.888825974250981</v>
      </c>
      <c r="F3385" s="2">
        <f t="shared" si="1592"/>
        <v>36.472481988140267</v>
      </c>
      <c r="G3385" s="7">
        <v>37.200000000000003</v>
      </c>
      <c r="H3385" s="3">
        <f t="shared" si="1588"/>
        <v>162.23118124831331</v>
      </c>
      <c r="J3385" s="7">
        <v>45.2</v>
      </c>
      <c r="K3385" s="2">
        <f t="shared" si="1598"/>
        <v>115.8311812483133</v>
      </c>
      <c r="L3385" s="7">
        <v>24.5</v>
      </c>
      <c r="M3385" s="2">
        <f t="shared" si="1599"/>
        <v>73.756752836753805</v>
      </c>
      <c r="N3385" s="7">
        <v>26.2</v>
      </c>
      <c r="O3385" s="2">
        <f t="shared" si="1600"/>
        <v>-15.34324716324619</v>
      </c>
      <c r="Q3385" s="2">
        <f t="shared" si="1601"/>
        <v>54.577112149425609</v>
      </c>
      <c r="R3385" s="2">
        <f t="shared" si="1593"/>
        <v>142.57056190898814</v>
      </c>
      <c r="S3385" s="2">
        <v>32.665799999999997</v>
      </c>
      <c r="T3385" s="2">
        <v>90</v>
      </c>
      <c r="U3385" s="7">
        <v>38.5</v>
      </c>
      <c r="V3385" s="2">
        <f t="shared" si="1589"/>
        <v>118.65492581878704</v>
      </c>
      <c r="W3385" s="7">
        <v>39.729999999999997</v>
      </c>
      <c r="X3385" s="2">
        <f t="shared" si="1590"/>
        <v>36.831837473823711</v>
      </c>
      <c r="Y3385" s="7">
        <v>24.81</v>
      </c>
      <c r="Z3385" s="2">
        <f t="shared" si="1591"/>
        <v>193.96220477947847</v>
      </c>
      <c r="AA3385" s="7">
        <v>46.4</v>
      </c>
      <c r="AB3385" s="7">
        <v>89.1</v>
      </c>
      <c r="AF3385">
        <f t="shared" si="1595"/>
        <v>38.415286004586449</v>
      </c>
      <c r="AH3385" s="15">
        <f t="shared" si="1609"/>
        <v>1</v>
      </c>
      <c r="AI3385">
        <f t="shared" si="1602"/>
        <v>-645.37427951527673</v>
      </c>
      <c r="AJ3385">
        <f t="shared" si="1603"/>
        <v>450.40808790099641</v>
      </c>
      <c r="AK3385">
        <f t="shared" si="1604"/>
        <v>-0.75219203449376526</v>
      </c>
      <c r="AL3385">
        <f t="shared" si="1582"/>
        <v>-99668620.023247257</v>
      </c>
      <c r="AM3385">
        <f t="shared" si="1605"/>
        <v>-172584.81645075721</v>
      </c>
      <c r="AN3385">
        <f t="shared" si="1606"/>
        <v>-259.38159459909559</v>
      </c>
      <c r="AP3385" s="15">
        <v>1</v>
      </c>
      <c r="AQ3385">
        <f t="shared" si="1583"/>
        <v>-114683074122641.2</v>
      </c>
      <c r="AR3385">
        <f t="shared" si="1584"/>
        <v>-1.0174497730403949</v>
      </c>
      <c r="AS3385">
        <f t="shared" si="1585"/>
        <v>2523098827106.7275</v>
      </c>
      <c r="AU3385">
        <f t="shared" si="1586"/>
        <v>42696864222161.125</v>
      </c>
      <c r="AV3385">
        <f t="shared" si="1607"/>
        <v>-8.4340132055084362E+32</v>
      </c>
    </row>
    <row r="3386" spans="1:48" x14ac:dyDescent="0.3">
      <c r="A3386" s="4">
        <v>26.496300000000002</v>
      </c>
      <c r="B3386" s="4">
        <f t="shared" si="1608"/>
        <v>135</v>
      </c>
      <c r="C3386" s="7">
        <v>24.81</v>
      </c>
      <c r="D3386" s="2">
        <f t="shared" si="1587"/>
        <v>196.82618760043886</v>
      </c>
      <c r="E3386" s="6">
        <f t="shared" si="1597"/>
        <v>23.346825680411037</v>
      </c>
      <c r="F3386" s="2">
        <f t="shared" si="1592"/>
        <v>36.630967403242714</v>
      </c>
      <c r="G3386" s="7">
        <v>37.200000000000003</v>
      </c>
      <c r="H3386" s="3">
        <f t="shared" si="1588"/>
        <v>162.3311812483133</v>
      </c>
      <c r="J3386" s="7">
        <v>45.2</v>
      </c>
      <c r="K3386" s="2">
        <f t="shared" si="1598"/>
        <v>115.93118124831329</v>
      </c>
      <c r="L3386" s="7">
        <v>24.5</v>
      </c>
      <c r="M3386" s="2">
        <f t="shared" si="1599"/>
        <v>73.604737590082266</v>
      </c>
      <c r="N3386" s="7">
        <v>26.2</v>
      </c>
      <c r="O3386" s="2">
        <f t="shared" si="1600"/>
        <v>-15.495262409917729</v>
      </c>
      <c r="Q3386" s="2">
        <f t="shared" si="1601"/>
        <v>54.895262291635589</v>
      </c>
      <c r="R3386" s="2">
        <f t="shared" si="1593"/>
        <v>142.434969891035</v>
      </c>
      <c r="S3386" s="2">
        <v>32.665799999999997</v>
      </c>
      <c r="T3386" s="2">
        <v>90</v>
      </c>
      <c r="U3386" s="7">
        <v>38.5</v>
      </c>
      <c r="V3386" s="2">
        <f t="shared" si="1589"/>
        <v>118.24492581878704</v>
      </c>
      <c r="W3386" s="7">
        <v>39.729999999999997</v>
      </c>
      <c r="X3386" s="2">
        <f t="shared" si="1590"/>
        <v>36.581837473823711</v>
      </c>
      <c r="Y3386" s="7">
        <v>24.81</v>
      </c>
      <c r="Z3386" s="2">
        <f t="shared" si="1591"/>
        <v>193.23080477947846</v>
      </c>
      <c r="AA3386" s="7">
        <v>46.4</v>
      </c>
      <c r="AB3386" s="7">
        <v>89.1</v>
      </c>
      <c r="AF3386">
        <f t="shared" si="1595"/>
        <v>38.175281573900961</v>
      </c>
      <c r="AH3386" s="15">
        <f t="shared" si="1609"/>
        <v>1</v>
      </c>
      <c r="AI3386">
        <f t="shared" si="1602"/>
        <v>-819.56302076086922</v>
      </c>
      <c r="AJ3386">
        <f t="shared" si="1603"/>
        <v>445.37712074700096</v>
      </c>
      <c r="AK3386">
        <f t="shared" si="1604"/>
        <v>-0.69273167820059178</v>
      </c>
      <c r="AL3386">
        <f t="shared" si="1582"/>
        <v>-115283588.97834016</v>
      </c>
      <c r="AM3386">
        <f t="shared" si="1605"/>
        <v>-200946.77043786485</v>
      </c>
      <c r="AN3386">
        <f t="shared" si="1606"/>
        <v>-283.38753955324268</v>
      </c>
      <c r="AP3386" s="15">
        <v>1</v>
      </c>
      <c r="AQ3386">
        <f t="shared" si="1583"/>
        <v>-260996753855869.44</v>
      </c>
      <c r="AR3386">
        <f t="shared" si="1584"/>
        <v>-1.0449685756078291</v>
      </c>
      <c r="AS3386">
        <f t="shared" si="1585"/>
        <v>-1293813869639.5903</v>
      </c>
      <c r="AU3386">
        <f t="shared" si="1586"/>
        <v>94862088781059.563</v>
      </c>
      <c r="AV3386">
        <f t="shared" si="1607"/>
        <v>-1.3568171669535742E+33</v>
      </c>
    </row>
    <row r="3387" spans="1:48" x14ac:dyDescent="0.3">
      <c r="A3387" s="4">
        <v>26.496300000000002</v>
      </c>
      <c r="B3387" s="4">
        <f t="shared" si="1608"/>
        <v>136</v>
      </c>
      <c r="C3387" s="7">
        <v>24.81</v>
      </c>
      <c r="D3387" s="2">
        <f t="shared" si="1587"/>
        <v>196.02618760043885</v>
      </c>
      <c r="E3387" s="6">
        <f t="shared" si="1597"/>
        <v>23.803845001977077</v>
      </c>
      <c r="F3387" s="2">
        <f t="shared" si="1592"/>
        <v>36.802580774503454</v>
      </c>
      <c r="G3387" s="7">
        <v>37.200000000000003</v>
      </c>
      <c r="H3387" s="3">
        <f t="shared" si="1588"/>
        <v>162.43118124831329</v>
      </c>
      <c r="J3387" s="7">
        <v>45.2</v>
      </c>
      <c r="K3387" s="2">
        <f t="shared" si="1598"/>
        <v>116.03118124831329</v>
      </c>
      <c r="L3387" s="7">
        <v>24.5</v>
      </c>
      <c r="M3387" s="2">
        <f t="shared" si="1599"/>
        <v>73.450885231615558</v>
      </c>
      <c r="N3387" s="7">
        <v>26.2</v>
      </c>
      <c r="O3387" s="2">
        <f t="shared" si="1600"/>
        <v>-15.649114768384436</v>
      </c>
      <c r="Q3387" s="2">
        <f t="shared" si="1601"/>
        <v>55.210786119323863</v>
      </c>
      <c r="R3387" s="2">
        <f t="shared" si="1593"/>
        <v>142.29691702457683</v>
      </c>
      <c r="S3387" s="2">
        <v>32.665799999999997</v>
      </c>
      <c r="T3387" s="2">
        <v>90</v>
      </c>
      <c r="U3387" s="7">
        <v>38.5</v>
      </c>
      <c r="V3387" s="2">
        <f t="shared" si="1589"/>
        <v>117.83492581878704</v>
      </c>
      <c r="W3387" s="7">
        <v>39.729999999999997</v>
      </c>
      <c r="X3387" s="2">
        <f t="shared" si="1590"/>
        <v>36.331837473823711</v>
      </c>
      <c r="Y3387" s="7">
        <v>24.81</v>
      </c>
      <c r="Z3387" s="2">
        <f t="shared" si="1591"/>
        <v>192.49940477947845</v>
      </c>
      <c r="AA3387" s="7">
        <v>46.4</v>
      </c>
      <c r="AB3387" s="7">
        <v>89.1</v>
      </c>
      <c r="AF3387">
        <f t="shared" si="1595"/>
        <v>37.940066446848235</v>
      </c>
      <c r="AH3387" s="15">
        <f t="shared" si="1609"/>
        <v>1</v>
      </c>
      <c r="AI3387">
        <f t="shared" si="1602"/>
        <v>-655.7632716553735</v>
      </c>
      <c r="AJ3387">
        <f t="shared" si="1603"/>
        <v>439.02890940212643</v>
      </c>
      <c r="AK3387">
        <f t="shared" si="1604"/>
        <v>-0.63269460523088628</v>
      </c>
      <c r="AL3387">
        <f t="shared" si="1582"/>
        <v>-130658286.47507115</v>
      </c>
      <c r="AM3387">
        <f t="shared" si="1605"/>
        <v>-229330.79408794933</v>
      </c>
      <c r="AN3387">
        <f t="shared" si="1606"/>
        <v>-307.16696424959423</v>
      </c>
      <c r="AP3387" s="15">
        <v>1</v>
      </c>
      <c r="AQ3387">
        <f t="shared" si="1583"/>
        <v>-119256418624881.42</v>
      </c>
      <c r="AR3387">
        <f t="shared" si="1584"/>
        <v>-1.0725031362575559</v>
      </c>
      <c r="AS3387">
        <f t="shared" si="1585"/>
        <v>-187622826774.68933</v>
      </c>
      <c r="AU3387">
        <f t="shared" si="1586"/>
        <v>50659500972917.992</v>
      </c>
      <c r="AV3387">
        <f t="shared" si="1607"/>
        <v>-2.0662186983742331E+33</v>
      </c>
    </row>
    <row r="3388" spans="1:48" x14ac:dyDescent="0.3">
      <c r="A3388" s="4">
        <v>26.496300000000002</v>
      </c>
      <c r="B3388" s="4">
        <f t="shared" si="1608"/>
        <v>137</v>
      </c>
      <c r="C3388" s="7">
        <v>24.81</v>
      </c>
      <c r="D3388" s="2">
        <f t="shared" si="1587"/>
        <v>195.22618760043883</v>
      </c>
      <c r="E3388" s="6">
        <f t="shared" si="1597"/>
        <v>24.259804061371888</v>
      </c>
      <c r="F3388" s="2">
        <f t="shared" si="1592"/>
        <v>36.98655257173364</v>
      </c>
      <c r="G3388" s="7">
        <v>37.200000000000003</v>
      </c>
      <c r="H3388" s="3">
        <f t="shared" si="1588"/>
        <v>162.53118124831329</v>
      </c>
      <c r="J3388" s="7">
        <v>45.2</v>
      </c>
      <c r="K3388" s="2">
        <f t="shared" si="1598"/>
        <v>116.13118124831328</v>
      </c>
      <c r="L3388" s="7">
        <v>24.5</v>
      </c>
      <c r="M3388" s="2">
        <f t="shared" si="1599"/>
        <v>73.295223809398465</v>
      </c>
      <c r="N3388" s="7">
        <v>26.2</v>
      </c>
      <c r="O3388" s="2">
        <f t="shared" si="1600"/>
        <v>-15.80477619060153</v>
      </c>
      <c r="Q3388" s="2">
        <f t="shared" si="1601"/>
        <v>55.523651215204161</v>
      </c>
      <c r="R3388" s="2">
        <f t="shared" si="1593"/>
        <v>142.15646543567493</v>
      </c>
      <c r="S3388" s="2">
        <v>32.665799999999997</v>
      </c>
      <c r="T3388" s="2">
        <v>90</v>
      </c>
      <c r="U3388" s="7">
        <v>38.5</v>
      </c>
      <c r="V3388" s="2">
        <f t="shared" si="1589"/>
        <v>117.42492581878705</v>
      </c>
      <c r="W3388" s="7">
        <v>39.729999999999997</v>
      </c>
      <c r="X3388" s="2">
        <f t="shared" si="1590"/>
        <v>36.081837473823711</v>
      </c>
      <c r="Y3388" s="7">
        <v>24.81</v>
      </c>
      <c r="Z3388" s="2">
        <f t="shared" si="1591"/>
        <v>191.76800477947845</v>
      </c>
      <c r="AA3388" s="7">
        <v>46.4</v>
      </c>
      <c r="AB3388" s="7">
        <v>89.1</v>
      </c>
      <c r="AF3388">
        <f t="shared" si="1595"/>
        <v>37.709732892802236</v>
      </c>
      <c r="AH3388" s="15">
        <f t="shared" si="1609"/>
        <v>1</v>
      </c>
      <c r="AI3388">
        <f t="shared" si="1602"/>
        <v>-341.78830020386937</v>
      </c>
      <c r="AJ3388">
        <f t="shared" si="1603"/>
        <v>432.71607876603684</v>
      </c>
      <c r="AK3388">
        <f t="shared" si="1604"/>
        <v>-0.57213132881278261</v>
      </c>
      <c r="AL3388">
        <f t="shared" si="1582"/>
        <v>-145624445.25525135</v>
      </c>
      <c r="AM3388">
        <f t="shared" si="1605"/>
        <v>-257458.63874281378</v>
      </c>
      <c r="AN3388">
        <f t="shared" si="1606"/>
        <v>-330.70261210326868</v>
      </c>
      <c r="AP3388" s="15">
        <v>1</v>
      </c>
      <c r="AQ3388">
        <f t="shared" si="1583"/>
        <v>-19668629301289.285</v>
      </c>
      <c r="AR3388">
        <f t="shared" si="1584"/>
        <v>-1.1000639491354582</v>
      </c>
      <c r="AS3388">
        <f t="shared" si="1585"/>
        <v>1314221582295.0928</v>
      </c>
      <c r="AU3388">
        <f t="shared" si="1586"/>
        <v>14484219901355.406</v>
      </c>
      <c r="AV3388">
        <f t="shared" si="1607"/>
        <v>-2.8977081655074006E+33</v>
      </c>
    </row>
    <row r="3389" spans="1:48" x14ac:dyDescent="0.3">
      <c r="A3389" s="4">
        <v>26.496300000000002</v>
      </c>
      <c r="B3389" s="4">
        <f t="shared" si="1608"/>
        <v>138</v>
      </c>
      <c r="C3389" s="7">
        <v>24.81</v>
      </c>
      <c r="D3389" s="2">
        <f t="shared" si="1587"/>
        <v>194.42618760043882</v>
      </c>
      <c r="E3389" s="6">
        <f t="shared" si="1597"/>
        <v>24.714626488520949</v>
      </c>
      <c r="F3389" s="2">
        <f t="shared" si="1592"/>
        <v>37.182170727286987</v>
      </c>
      <c r="G3389" s="7">
        <v>37.200000000000003</v>
      </c>
      <c r="H3389" s="3">
        <f t="shared" si="1588"/>
        <v>162.63118124831328</v>
      </c>
      <c r="J3389" s="7">
        <v>45.2</v>
      </c>
      <c r="K3389" s="2">
        <f t="shared" si="1598"/>
        <v>116.23118124831328</v>
      </c>
      <c r="L3389" s="7">
        <v>24.5</v>
      </c>
      <c r="M3389" s="2">
        <f t="shared" si="1599"/>
        <v>73.13778196545303</v>
      </c>
      <c r="N3389" s="7">
        <v>26.2</v>
      </c>
      <c r="O3389" s="2">
        <f t="shared" si="1600"/>
        <v>-15.962218034546964</v>
      </c>
      <c r="Q3389" s="2">
        <f t="shared" si="1601"/>
        <v>55.833825724273964</v>
      </c>
      <c r="R3389" s="2">
        <f t="shared" si="1593"/>
        <v>142.01367552354378</v>
      </c>
      <c r="S3389" s="2">
        <v>32.665799999999997</v>
      </c>
      <c r="T3389" s="2">
        <v>90</v>
      </c>
      <c r="U3389" s="7">
        <v>38.5</v>
      </c>
      <c r="V3389" s="2">
        <f t="shared" si="1589"/>
        <v>117.01492581878705</v>
      </c>
      <c r="W3389" s="7">
        <v>39.729999999999997</v>
      </c>
      <c r="X3389" s="2">
        <f t="shared" si="1590"/>
        <v>35.831837473823711</v>
      </c>
      <c r="Y3389" s="7">
        <v>24.81</v>
      </c>
      <c r="Z3389" s="2">
        <f t="shared" si="1591"/>
        <v>191.03660477947844</v>
      </c>
      <c r="AA3389" s="7">
        <v>46.4</v>
      </c>
      <c r="AB3389" s="7">
        <v>89.1</v>
      </c>
      <c r="AF3389">
        <f t="shared" si="1595"/>
        <v>37.484371530653242</v>
      </c>
      <c r="AH3389" s="15">
        <f t="shared" si="1609"/>
        <v>1</v>
      </c>
      <c r="AI3389">
        <f t="shared" si="1602"/>
        <v>-172.22565689229947</v>
      </c>
      <c r="AJ3389">
        <f t="shared" si="1603"/>
        <v>426.36557964548979</v>
      </c>
      <c r="AK3389">
        <f t="shared" si="1604"/>
        <v>-0.51109707059330145</v>
      </c>
      <c r="AL3389">
        <f t="shared" si="1582"/>
        <v>-160163521.10165644</v>
      </c>
      <c r="AM3389">
        <f t="shared" si="1605"/>
        <v>-285308.24880304851</v>
      </c>
      <c r="AN3389">
        <f t="shared" si="1606"/>
        <v>-353.97758335247607</v>
      </c>
      <c r="AP3389" s="15">
        <v>1</v>
      </c>
      <c r="AQ3389">
        <f t="shared" si="1583"/>
        <v>-6881439186362.6943</v>
      </c>
      <c r="AR3389">
        <f t="shared" si="1584"/>
        <v>-1.1276614096427986</v>
      </c>
      <c r="AS3389">
        <f t="shared" si="1585"/>
        <v>-1746704281164.4739</v>
      </c>
      <c r="AU3389">
        <f t="shared" si="1586"/>
        <v>9984843656987.7598</v>
      </c>
      <c r="AV3389">
        <f t="shared" si="1607"/>
        <v>-3.7869226538175228E+33</v>
      </c>
    </row>
    <row r="3390" spans="1:48" x14ac:dyDescent="0.3">
      <c r="A3390" s="4">
        <v>26.496300000000002</v>
      </c>
      <c r="B3390" s="4">
        <f t="shared" si="1608"/>
        <v>139</v>
      </c>
      <c r="C3390" s="7">
        <v>24.81</v>
      </c>
      <c r="D3390" s="2">
        <f t="shared" si="1587"/>
        <v>193.62618760043881</v>
      </c>
      <c r="E3390" s="6">
        <f t="shared" si="1597"/>
        <v>25.168239110253943</v>
      </c>
      <c r="F3390" s="2">
        <f t="shared" si="1592"/>
        <v>37.388775491663878</v>
      </c>
      <c r="G3390" s="7">
        <v>37.200000000000003</v>
      </c>
      <c r="H3390" s="3">
        <f t="shared" si="1588"/>
        <v>162.73118124831328</v>
      </c>
      <c r="J3390" s="7">
        <v>45.2</v>
      </c>
      <c r="K3390" s="2">
        <f t="shared" si="1598"/>
        <v>116.33118124831327</v>
      </c>
      <c r="L3390" s="7">
        <v>24.5</v>
      </c>
      <c r="M3390" s="2">
        <f t="shared" si="1599"/>
        <v>72.978588813631632</v>
      </c>
      <c r="N3390" s="7">
        <v>26.2</v>
      </c>
      <c r="O3390" s="2">
        <f t="shared" si="1600"/>
        <v>-16.121411186368363</v>
      </c>
      <c r="Q3390" s="2">
        <f t="shared" si="1601"/>
        <v>56.141278341756269</v>
      </c>
      <c r="R3390" s="2">
        <f t="shared" si="1593"/>
        <v>141.86860602099858</v>
      </c>
      <c r="S3390" s="2">
        <v>32.665799999999997</v>
      </c>
      <c r="T3390" s="2">
        <v>90</v>
      </c>
      <c r="U3390" s="7">
        <v>38.5</v>
      </c>
      <c r="V3390" s="2">
        <f t="shared" si="1589"/>
        <v>116.60492581878705</v>
      </c>
      <c r="W3390" s="7">
        <v>39.729999999999997</v>
      </c>
      <c r="X3390" s="2">
        <f t="shared" si="1590"/>
        <v>35.581837473823711</v>
      </c>
      <c r="Y3390" s="7">
        <v>24.81</v>
      </c>
      <c r="Z3390" s="2">
        <f t="shared" si="1591"/>
        <v>190.30520477947843</v>
      </c>
      <c r="AA3390" s="7">
        <v>46.4</v>
      </c>
      <c r="AB3390" s="7">
        <v>89.1</v>
      </c>
      <c r="AF3390">
        <f t="shared" si="1595"/>
        <v>37.26407129285694</v>
      </c>
      <c r="AH3390" s="15">
        <f t="shared" si="1609"/>
        <v>1</v>
      </c>
      <c r="AI3390">
        <f t="shared" si="1602"/>
        <v>-258.41481533821724</v>
      </c>
      <c r="AJ3390">
        <f t="shared" si="1603"/>
        <v>418.39312158755581</v>
      </c>
      <c r="AK3390">
        <f t="shared" si="1604"/>
        <v>-0.44965163789286161</v>
      </c>
      <c r="AL3390">
        <f t="shared" si="1582"/>
        <v>-174377793.30352384</v>
      </c>
      <c r="AM3390">
        <f t="shared" si="1605"/>
        <v>-313071.49070531037</v>
      </c>
      <c r="AN3390">
        <f t="shared" si="1606"/>
        <v>-376.97535982842481</v>
      </c>
      <c r="AP3390" s="15">
        <v>1</v>
      </c>
      <c r="AQ3390">
        <f t="shared" si="1583"/>
        <v>-12232934789677.834</v>
      </c>
      <c r="AR3390">
        <f t="shared" si="1584"/>
        <v>-1.1553058527653424</v>
      </c>
      <c r="AS3390">
        <f t="shared" si="1585"/>
        <v>1446750637985.5378</v>
      </c>
      <c r="AU3390">
        <f t="shared" si="1586"/>
        <v>15389990989094.691</v>
      </c>
      <c r="AV3390">
        <f t="shared" si="1607"/>
        <v>-4.6996876389955781E+33</v>
      </c>
    </row>
    <row r="3391" spans="1:48" x14ac:dyDescent="0.3">
      <c r="A3391" s="4">
        <v>26.496300000000002</v>
      </c>
      <c r="B3391" s="4">
        <f t="shared" si="1608"/>
        <v>140</v>
      </c>
      <c r="C3391" s="7">
        <v>24.81</v>
      </c>
      <c r="D3391" s="2">
        <f t="shared" si="1587"/>
        <v>192.8261876004388</v>
      </c>
      <c r="E3391" s="6">
        <f t="shared" si="1597"/>
        <v>25.620571673416656</v>
      </c>
      <c r="F3391" s="2">
        <f t="shared" si="1592"/>
        <v>37.605754817774319</v>
      </c>
      <c r="G3391" s="7">
        <v>37.200000000000003</v>
      </c>
      <c r="H3391" s="3">
        <f t="shared" si="1588"/>
        <v>162.83118124831327</v>
      </c>
      <c r="J3391" s="7">
        <v>45.2</v>
      </c>
      <c r="K3391" s="2">
        <f t="shared" si="1598"/>
        <v>116.43118124831327</v>
      </c>
      <c r="L3391" s="7">
        <v>24.5</v>
      </c>
      <c r="M3391" s="2">
        <f t="shared" si="1599"/>
        <v>72.817673830718263</v>
      </c>
      <c r="N3391" s="7">
        <v>26.2</v>
      </c>
      <c r="O3391" s="2">
        <f t="shared" si="1600"/>
        <v>-16.282326169281731</v>
      </c>
      <c r="Q3391" s="2">
        <f t="shared" si="1601"/>
        <v>56.445978301601087</v>
      </c>
      <c r="R3391" s="2">
        <f t="shared" si="1593"/>
        <v>141.72131405261536</v>
      </c>
      <c r="S3391" s="2">
        <v>32.665799999999997</v>
      </c>
      <c r="T3391" s="2">
        <v>90</v>
      </c>
      <c r="U3391" s="7">
        <v>38.5</v>
      </c>
      <c r="V3391" s="2">
        <f t="shared" si="1589"/>
        <v>116.19492581878706</v>
      </c>
      <c r="W3391" s="7">
        <v>39.729999999999997</v>
      </c>
      <c r="X3391" s="2">
        <f t="shared" si="1590"/>
        <v>35.331837473823711</v>
      </c>
      <c r="Y3391" s="7">
        <v>24.81</v>
      </c>
      <c r="Z3391" s="2">
        <f t="shared" si="1591"/>
        <v>189.57380477947842</v>
      </c>
      <c r="AA3391" s="7">
        <v>46.4</v>
      </c>
      <c r="AB3391" s="7">
        <v>89.1</v>
      </c>
      <c r="AF3391">
        <f t="shared" si="1595"/>
        <v>37.048919390793088</v>
      </c>
      <c r="AH3391" s="15">
        <f t="shared" si="1609"/>
        <v>1</v>
      </c>
      <c r="AI3391">
        <f t="shared" si="1602"/>
        <v>-457.95187614443296</v>
      </c>
      <c r="AJ3391">
        <f t="shared" si="1603"/>
        <v>410.35016427817999</v>
      </c>
      <c r="AK3391">
        <f t="shared" si="1604"/>
        <v>-0.38785925846885561</v>
      </c>
      <c r="AL3391">
        <f t="shared" si="1582"/>
        <v>-188102148.31555778</v>
      </c>
      <c r="AM3391">
        <f t="shared" si="1605"/>
        <v>-340467.94493714551</v>
      </c>
      <c r="AN3391">
        <f t="shared" si="1606"/>
        <v>-399.67982890401117</v>
      </c>
      <c r="AP3391" s="15">
        <v>1</v>
      </c>
      <c r="AQ3391">
        <f t="shared" si="1583"/>
        <v>-36554450906446.742</v>
      </c>
      <c r="AR3391">
        <f t="shared" si="1584"/>
        <v>-1.18300743040136</v>
      </c>
      <c r="AS3391">
        <f t="shared" si="1585"/>
        <v>-706785871777.53394</v>
      </c>
      <c r="AU3391">
        <f t="shared" si="1586"/>
        <v>33831044514246.336</v>
      </c>
      <c r="AV3391">
        <f t="shared" si="1607"/>
        <v>-5.5515521074186573E+33</v>
      </c>
    </row>
    <row r="3392" spans="1:48" x14ac:dyDescent="0.3">
      <c r="A3392" s="4">
        <v>26.496300000000002</v>
      </c>
      <c r="B3392" s="4">
        <f t="shared" si="1608"/>
        <v>141</v>
      </c>
      <c r="C3392" s="7">
        <v>24.81</v>
      </c>
      <c r="D3392" s="2">
        <f t="shared" si="1587"/>
        <v>192.02618760043879</v>
      </c>
      <c r="E3392" s="6">
        <f t="shared" si="1597"/>
        <v>26.071556597605845</v>
      </c>
      <c r="F3392" s="2">
        <f t="shared" si="1592"/>
        <v>37.832540213407405</v>
      </c>
      <c r="G3392" s="7">
        <v>37.200000000000003</v>
      </c>
      <c r="H3392" s="3">
        <f t="shared" si="1588"/>
        <v>162.93118124831327</v>
      </c>
      <c r="J3392" s="7">
        <v>45.2</v>
      </c>
      <c r="K3392" s="2">
        <f t="shared" si="1598"/>
        <v>116.53118124831326</v>
      </c>
      <c r="L3392" s="7">
        <v>24.5</v>
      </c>
      <c r="M3392" s="2">
        <f t="shared" si="1599"/>
        <v>72.655066759563454</v>
      </c>
      <c r="N3392" s="7">
        <v>26.2</v>
      </c>
      <c r="O3392" s="2">
        <f t="shared" si="1600"/>
        <v>-16.444933240436541</v>
      </c>
      <c r="Q3392" s="2">
        <f t="shared" si="1601"/>
        <v>56.747895365519135</v>
      </c>
      <c r="R3392" s="2">
        <f t="shared" si="1593"/>
        <v>141.5718551906954</v>
      </c>
      <c r="S3392" s="2">
        <v>32.665799999999997</v>
      </c>
      <c r="T3392" s="2">
        <v>90</v>
      </c>
      <c r="U3392" s="7">
        <v>38.5</v>
      </c>
      <c r="V3392" s="2">
        <f t="shared" si="1589"/>
        <v>115.78492581878706</v>
      </c>
      <c r="W3392" s="7">
        <v>39.729999999999997</v>
      </c>
      <c r="X3392" s="2">
        <f t="shared" si="1590"/>
        <v>35.081837473823711</v>
      </c>
      <c r="Y3392" s="7">
        <v>24.81</v>
      </c>
      <c r="Z3392" s="2">
        <f t="shared" si="1591"/>
        <v>188.84240477947841</v>
      </c>
      <c r="AA3392" s="7">
        <v>46.4</v>
      </c>
      <c r="AB3392" s="7">
        <v>89.1</v>
      </c>
      <c r="AF3392">
        <f t="shared" si="1595"/>
        <v>36.839001281368596</v>
      </c>
      <c r="AH3392" s="15">
        <f t="shared" si="1609"/>
        <v>1</v>
      </c>
      <c r="AI3392">
        <f t="shared" si="1602"/>
        <v>-559.94428802316509</v>
      </c>
      <c r="AJ3392">
        <f t="shared" si="1603"/>
        <v>405.42003026594659</v>
      </c>
      <c r="AK3392">
        <f t="shared" si="1604"/>
        <v>-0.3257883718375722</v>
      </c>
      <c r="AL3392">
        <f t="shared" si="1582"/>
        <v>-201088989.42383596</v>
      </c>
      <c r="AM3392">
        <f t="shared" si="1605"/>
        <v>-367060.01607128559</v>
      </c>
      <c r="AN3392">
        <f t="shared" si="1606"/>
        <v>-422.07530657190614</v>
      </c>
      <c r="AP3392" s="15">
        <v>1</v>
      </c>
      <c r="AQ3392">
        <f t="shared" si="1583"/>
        <v>-54040908138310.367</v>
      </c>
      <c r="AR3392">
        <f t="shared" si="1584"/>
        <v>-1.2107761378995407</v>
      </c>
      <c r="AS3392">
        <f t="shared" si="1585"/>
        <v>-101581925532.47589</v>
      </c>
      <c r="AU3392">
        <f t="shared" si="1586"/>
        <v>52579040071015.422</v>
      </c>
      <c r="AV3392">
        <f t="shared" si="1607"/>
        <v>-6.2527838889600917E+33</v>
      </c>
    </row>
    <row r="3393" spans="1:48" x14ac:dyDescent="0.3">
      <c r="A3393" s="4">
        <v>26.496300000000002</v>
      </c>
      <c r="B3393" s="4">
        <f t="shared" si="1608"/>
        <v>142</v>
      </c>
      <c r="C3393" s="7">
        <v>24.81</v>
      </c>
      <c r="D3393" s="2">
        <f t="shared" si="1587"/>
        <v>191.22618760043878</v>
      </c>
      <c r="E3393" s="6">
        <f t="shared" si="1597"/>
        <v>26.521128753985373</v>
      </c>
      <c r="F3393" s="2">
        <f t="shared" si="1592"/>
        <v>38.068603008949282</v>
      </c>
      <c r="G3393" s="7">
        <v>37.200000000000003</v>
      </c>
      <c r="H3393" s="3">
        <f t="shared" si="1588"/>
        <v>163.03118124831326</v>
      </c>
      <c r="J3393" s="7">
        <v>45.2</v>
      </c>
      <c r="K3393" s="2">
        <f t="shared" si="1598"/>
        <v>116.63118124831325</v>
      </c>
      <c r="L3393" s="7">
        <v>24.5</v>
      </c>
      <c r="M3393" s="2">
        <f t="shared" si="1599"/>
        <v>72.490797523121188</v>
      </c>
      <c r="N3393" s="7">
        <v>26.2</v>
      </c>
      <c r="O3393" s="2">
        <f t="shared" si="1600"/>
        <v>-16.609202476878806</v>
      </c>
      <c r="Q3393" s="2">
        <f t="shared" si="1601"/>
        <v>57.046999812522721</v>
      </c>
      <c r="R3393" s="2">
        <f t="shared" si="1593"/>
        <v>141.42028350912409</v>
      </c>
      <c r="S3393" s="2">
        <v>32.665799999999997</v>
      </c>
      <c r="T3393" s="2">
        <v>90</v>
      </c>
      <c r="U3393" s="7">
        <v>38.5</v>
      </c>
      <c r="V3393" s="2">
        <f t="shared" si="1589"/>
        <v>115.37492581878706</v>
      </c>
      <c r="W3393" s="7">
        <v>39.729999999999997</v>
      </c>
      <c r="X3393" s="2">
        <f t="shared" si="1590"/>
        <v>34.831837473823711</v>
      </c>
      <c r="Y3393" s="7">
        <v>24.81</v>
      </c>
      <c r="Z3393" s="2">
        <f t="shared" si="1591"/>
        <v>188.11100477947841</v>
      </c>
      <c r="AA3393" s="7">
        <v>46.4</v>
      </c>
      <c r="AB3393" s="7">
        <v>89.1</v>
      </c>
      <c r="AF3393">
        <f t="shared" si="1595"/>
        <v>36.634400634805317</v>
      </c>
      <c r="AH3393" s="15">
        <f t="shared" si="1609"/>
        <v>1</v>
      </c>
      <c r="AI3393">
        <f t="shared" si="1602"/>
        <v>-500.68201043848853</v>
      </c>
      <c r="AJ3393">
        <f t="shared" si="1603"/>
        <v>396.49502116734868</v>
      </c>
      <c r="AK3393">
        <f t="shared" si="1604"/>
        <v>-0.26351137682802894</v>
      </c>
      <c r="AL3393">
        <f t="shared" si="1582"/>
        <v>-213827948.34360212</v>
      </c>
      <c r="AM3393">
        <f t="shared" si="1605"/>
        <v>-393735.09559691325</v>
      </c>
      <c r="AN3393">
        <f t="shared" si="1606"/>
        <v>-444.14655960474659</v>
      </c>
      <c r="AP3393" s="15">
        <v>1</v>
      </c>
      <c r="AQ3393">
        <f t="shared" si="1583"/>
        <v>-34439976107524.793</v>
      </c>
      <c r="AR3393">
        <f t="shared" si="1584"/>
        <v>-1.2386222985575004</v>
      </c>
      <c r="AS3393">
        <f t="shared" si="1585"/>
        <v>677057025956.87219</v>
      </c>
      <c r="AU3393">
        <f t="shared" si="1586"/>
        <v>48178777219222.391</v>
      </c>
      <c r="AV3393">
        <f t="shared" si="1607"/>
        <v>-6.8208135675890815E+33</v>
      </c>
    </row>
    <row r="3394" spans="1:48" x14ac:dyDescent="0.3">
      <c r="A3394" s="4">
        <v>26.496300000000002</v>
      </c>
      <c r="B3394" s="4">
        <f t="shared" si="1608"/>
        <v>143</v>
      </c>
      <c r="C3394" s="7">
        <v>24.81</v>
      </c>
      <c r="D3394" s="2">
        <f t="shared" si="1587"/>
        <v>190.42618760043877</v>
      </c>
      <c r="E3394" s="6">
        <f t="shared" si="1597"/>
        <v>26.969225267109678</v>
      </c>
      <c r="F3394" s="2">
        <f t="shared" si="1592"/>
        <v>38.313450993905832</v>
      </c>
      <c r="G3394" s="7">
        <v>37.200000000000003</v>
      </c>
      <c r="H3394" s="3">
        <f t="shared" si="1588"/>
        <v>163.13118124831325</v>
      </c>
      <c r="J3394" s="7">
        <v>45.2</v>
      </c>
      <c r="K3394" s="2">
        <f t="shared" si="1598"/>
        <v>116.73118124831325</v>
      </c>
      <c r="L3394" s="7">
        <v>24.5</v>
      </c>
      <c r="M3394" s="2">
        <f t="shared" si="1599"/>
        <v>72.324896148339178</v>
      </c>
      <c r="N3394" s="7">
        <v>26.2</v>
      </c>
      <c r="O3394" s="2">
        <f t="shared" si="1600"/>
        <v>-16.775103851660816</v>
      </c>
      <c r="Q3394" s="2">
        <f t="shared" si="1601"/>
        <v>57.343262428949025</v>
      </c>
      <c r="R3394" s="2">
        <f t="shared" si="1593"/>
        <v>141.26665163520897</v>
      </c>
      <c r="S3394" s="2">
        <v>32.665799999999997</v>
      </c>
      <c r="T3394" s="2">
        <v>90</v>
      </c>
      <c r="U3394" s="7">
        <v>38.5</v>
      </c>
      <c r="V3394" s="2">
        <f t="shared" si="1589"/>
        <v>114.96492581878707</v>
      </c>
      <c r="W3394" s="7">
        <v>39.729999999999997</v>
      </c>
      <c r="X3394" s="2">
        <f t="shared" si="1590"/>
        <v>34.581837473823711</v>
      </c>
      <c r="Y3394" s="7">
        <v>24.81</v>
      </c>
      <c r="Z3394" s="2">
        <f t="shared" si="1591"/>
        <v>187.3796047794784</v>
      </c>
      <c r="AA3394" s="7">
        <v>46.4</v>
      </c>
      <c r="AB3394" s="7">
        <v>89.1</v>
      </c>
      <c r="AF3394">
        <f t="shared" si="1595"/>
        <v>36.435199303557269</v>
      </c>
      <c r="AH3394" s="15">
        <f t="shared" si="1609"/>
        <v>1</v>
      </c>
      <c r="AI3394">
        <f t="shared" si="1602"/>
        <v>-387.36721691584989</v>
      </c>
      <c r="AJ3394">
        <f t="shared" si="1603"/>
        <v>388.9754571852028</v>
      </c>
      <c r="AK3394">
        <f t="shared" si="1604"/>
        <v>-0.20110433572055778</v>
      </c>
      <c r="AL3394">
        <f t="shared" si="1582"/>
        <v>-225912836.69685468</v>
      </c>
      <c r="AM3394">
        <f t="shared" si="1605"/>
        <v>-419768.57590473018</v>
      </c>
      <c r="AN3394">
        <f t="shared" si="1606"/>
        <v>-465.87882675223398</v>
      </c>
      <c r="AP3394" s="15">
        <v>1</v>
      </c>
      <c r="AQ3394">
        <f t="shared" si="1583"/>
        <v>-15494998805441.518</v>
      </c>
      <c r="AR3394">
        <f t="shared" si="1584"/>
        <v>-1.2665557240743461</v>
      </c>
      <c r="AS3394">
        <f t="shared" si="1585"/>
        <v>-865349968746.4071</v>
      </c>
      <c r="AU3394">
        <f t="shared" si="1586"/>
        <v>39535280050562.766</v>
      </c>
      <c r="AV3394">
        <f t="shared" si="1607"/>
        <v>-7.1338857384567185E+33</v>
      </c>
    </row>
    <row r="3395" spans="1:48" x14ac:dyDescent="0.3">
      <c r="A3395" s="4">
        <v>26.496300000000002</v>
      </c>
      <c r="B3395" s="4">
        <f t="shared" si="1608"/>
        <v>144</v>
      </c>
      <c r="C3395" s="7">
        <v>24.81</v>
      </c>
      <c r="D3395" s="2">
        <f t="shared" si="1587"/>
        <v>189.62618760043875</v>
      </c>
      <c r="E3395" s="6">
        <f t="shared" si="1597"/>
        <v>27.415785337080496</v>
      </c>
      <c r="F3395" s="2">
        <f t="shared" si="1592"/>
        <v>38.566625381446997</v>
      </c>
      <c r="G3395" s="7">
        <v>37.200000000000003</v>
      </c>
      <c r="H3395" s="3">
        <f t="shared" si="1588"/>
        <v>163.23118124831325</v>
      </c>
      <c r="J3395" s="7">
        <v>45.2</v>
      </c>
      <c r="K3395" s="2">
        <f t="shared" si="1598"/>
        <v>116.83118124831324</v>
      </c>
      <c r="L3395" s="7">
        <v>24.5</v>
      </c>
      <c r="M3395" s="2">
        <f t="shared" si="1599"/>
        <v>72.157392698939304</v>
      </c>
      <c r="N3395" s="7">
        <v>26.2</v>
      </c>
      <c r="O3395" s="2">
        <f t="shared" si="1600"/>
        <v>-16.94260730106069</v>
      </c>
      <c r="Q3395" s="2">
        <f t="shared" si="1601"/>
        <v>57.636654498943017</v>
      </c>
      <c r="R3395" s="2">
        <f t="shared" si="1593"/>
        <v>141.11101079957933</v>
      </c>
      <c r="S3395" s="2">
        <v>32.665799999999997</v>
      </c>
      <c r="T3395" s="2">
        <v>90</v>
      </c>
      <c r="U3395" s="7">
        <v>38.5</v>
      </c>
      <c r="V3395" s="2">
        <f t="shared" si="1589"/>
        <v>114.55492581878707</v>
      </c>
      <c r="W3395" s="7">
        <v>39.729999999999997</v>
      </c>
      <c r="X3395" s="2">
        <f t="shared" si="1590"/>
        <v>34.331837473823711</v>
      </c>
      <c r="Y3395" s="7">
        <v>24.81</v>
      </c>
      <c r="Z3395" s="2">
        <f t="shared" si="1591"/>
        <v>186.64820477947839</v>
      </c>
      <c r="AA3395" s="7">
        <v>46.4</v>
      </c>
      <c r="AB3395" s="7">
        <v>89.1</v>
      </c>
      <c r="AF3395">
        <f t="shared" si="1595"/>
        <v>36.241477292307962</v>
      </c>
      <c r="AH3395" s="15">
        <f t="shared" si="1609"/>
        <v>1</v>
      </c>
      <c r="AI3395">
        <f t="shared" si="1602"/>
        <v>-341.53843957365115</v>
      </c>
      <c r="AJ3395">
        <f t="shared" si="1603"/>
        <v>380.85984021959729</v>
      </c>
      <c r="AK3395">
        <f t="shared" si="1604"/>
        <v>-0.13864663604450089</v>
      </c>
      <c r="AL3395">
        <f t="shared" ref="AL3395:AL3458" si="1610">V3395*SIN(O3395*3.1416/180)*(AJ3395*C3395*COS(D3395*3.1416/180)+AM3395*U3395*COS(V3395*3.1416/180))-N3395*COS(O3395*3.1416/180)*(AJ3395*C3395*SIN(D3395*3.1416/180)-AN3395*U3395*SIN(V3395*3.1416/180))/N3395*SIN(O3395*3.1416/180)*N3395*COS(O3395*3.1416/180)-Y3395*SIN(Z3395*3.1416/180)*N3395*COS(O3395*3.1416/180)</f>
        <v>-237456412.57923353</v>
      </c>
      <c r="AM3395">
        <f t="shared" si="1605"/>
        <v>-445369.88349644264</v>
      </c>
      <c r="AN3395">
        <f t="shared" si="1606"/>
        <v>-487.25783893224201</v>
      </c>
      <c r="AP3395" s="15">
        <v>1</v>
      </c>
      <c r="AQ3395">
        <f t="shared" ref="AQ3395:AQ3458" si="1611">(AP3395*A3395*SIN(B3395*3.1416/180)+AH3395*AH3395*A3395*COS(B3395*3.1416/180)-AI3395*AI3395*U3395*COS(V3395*3.1416/180)-AN3395*AN3395*G3395*COS(H3395*3.1416/180))*G3395*COS(H3395*3.1416/180)-(AP3395*A3395*COS(B3395*3.1416/180)+AH3395*AH3395*A3395*SIN(B3395)-AI3395*AI3395*U3395*SIN(V3395*3.1416/180)-AN3395*AN3395*G3395*SIN(H3395*3.1416/180))*G3395*SIN(H3395)/U3395*SIN(V3395*3.1416/180)*(AP3395*A3395*SIN(B3395*3.1416/180)+AH3395*AH3395*A3395*COS(B3395*3.1416/180)-AI3395*AI3395*U3395*COS(V3395*3.1416/180)-AN3395*AN3395*G3395*COS(H3395*3.1416/180))-G3395*SIN(H3395*3.1416/180)*U3395*COS(V3395*3.1416/180)</f>
        <v>-7898752525746.1064</v>
      </c>
      <c r="AR3395">
        <f t="shared" ref="AR3395:AR3458" si="1612">(W3395*SIN(X3395*3.1416/180)*(AP3395*A3395*COS(B3395*3.1416/180)+AH3395*AH3395*A3395*COS(B3395*3.1416/180)-AK3395*AK3395*SIN(X3395*3.1416/180)-AJ3395*AJ3395*C3395*SIN(D3395*3.1416/180))-W3395*COS(X3395*3.1416/180)*(AP3395*A3395*SIN(B3395*3.1416/180)+AH3395*AH3395*A3395*COS(B3395*3.1416/180)-AK3395*AK3395*W3395*COS(X3395*3.1416/180)-AJ3395*AJ3395*C3395*COS(D3395*3.1416/180)))/(W3395*SIN(X3395*3.1416/180)*(AP3395*A3395*SIN(B3395*3.1416/180)+AH3395*AH3395*A3395*COS(B3395*3.1416/180)-AK3395*AK3395*W3395*COS(X3395*3.1416/180)-AJ3395*AJ3395*C3395*COS(D3395*3.1416/180))-C3395*SIN(D3395*3.1416/180)*W3395*COS(X3395*3.1416/180))</f>
        <v>-1.2945864852927467</v>
      </c>
      <c r="AS3395">
        <f t="shared" ref="AS3395:AS3458" si="1613">(AP3395*A3395*SIN(B3395*3.1416/180)+AH3395*AH3395*A3395*COS(B3395*3.1416/180)-AK3395*AK3395*W3395*COS(X3395*3.1416/180)-AJ3395*AJ3395*C3395*COS(D3395*3.1416/180))*C3395*COS(C3395*3.1416/180)-(AP3395*A3395*COS(B3395*3.1416/180)+AH3395*AH3395*COS(B3395*3.1416/180)-AK3395*AK3395*W3395*SIN(X3395*3.1416/180)-AJ3395*AJ3395*C3395*SIN(D3395*3.1416))*C3395*SIN(D3395*3.1416/180)/W3395*SIN(X3395*3.1416/180)*(AP3395*A3395*SIN(B3395*3.1416/180)+AH3395*AH3395*A3395*COS(B3395*3.1416/180)-AK3395*AK3395*W3395*COS(X3395*3.1416/180)-AJ3395*AJ3395*C3395*COS(D3395*3.1416/180))-C3395*SIN(D3395*3.1416/180)*W3395*COS(X3395*3.1416)</f>
        <v>693380303706.30408</v>
      </c>
      <c r="AU3395">
        <f t="shared" ref="AU3395:AU3458" si="1614">U3395*SIN(V3395*3.1416/180)*(AP3395*A3395*COS(B3395*3.1416/180)+AH3395*AH3395*A3395*SIN(B3395*3.1416/180)-AI3395*AI3395*U3395*SIN(V3395*3.1416/180)-AN3395*AN3395*G3395*SIN(H3395*3.1416/180))-U3395*COS(V3395*3.1416/180)*(AP3395*A3395*SIN(B3395*3.1416/180)+AH3395*AH3395*A3395*COS(B3395*3.1416/180)-AI3395*AI3395*U3395*COS(V3395*3.1416/180)-AN3395*AN3395*G3395*COS(H3395*3.1416/180))/U3395*SIN(V3395*3.1416/180)*(AP3395*A3395*SIN(B3395*3.1416/180)+AH3395*AH3395*A3395*COS(B3395*3.1416/180)-AI3395*AI3395*U3395*COS(V3395*3.1416/180)-AN3395*AN3395*G3395*COS(H3395*3.1416/180))-G3395*SIN(H3395*3.1416/180)*U3395*COS(V3395*3.1416/180)</f>
        <v>40277920670325.117</v>
      </c>
      <c r="AV3395">
        <f t="shared" si="1607"/>
        <v>-7.1547640371734888E+33</v>
      </c>
    </row>
    <row r="3396" spans="1:48" x14ac:dyDescent="0.3">
      <c r="A3396" s="4">
        <v>26.496300000000002</v>
      </c>
      <c r="B3396" s="4">
        <f t="shared" si="1608"/>
        <v>145</v>
      </c>
      <c r="C3396" s="7">
        <v>24.81</v>
      </c>
      <c r="D3396" s="2">
        <f t="shared" si="1587"/>
        <v>188.82618760043874</v>
      </c>
      <c r="E3396" s="6">
        <f t="shared" si="1597"/>
        <v>27.860750079706666</v>
      </c>
      <c r="F3396" s="2">
        <f t="shared" si="1592"/>
        <v>38.827698065117232</v>
      </c>
      <c r="G3396" s="7">
        <v>37.200000000000003</v>
      </c>
      <c r="H3396" s="3">
        <f t="shared" si="1588"/>
        <v>163.33118124831324</v>
      </c>
      <c r="J3396" s="7">
        <v>45.2</v>
      </c>
      <c r="K3396" s="2">
        <f t="shared" si="1598"/>
        <v>116.93118124831324</v>
      </c>
      <c r="L3396" s="7">
        <v>24.5</v>
      </c>
      <c r="M3396" s="2">
        <f t="shared" si="1599"/>
        <v>71.98831721620752</v>
      </c>
      <c r="N3396" s="7">
        <v>26.2</v>
      </c>
      <c r="O3396" s="2">
        <f t="shared" si="1600"/>
        <v>-17.111682783792475</v>
      </c>
      <c r="Q3396" s="2">
        <f t="shared" si="1601"/>
        <v>57.92714779537787</v>
      </c>
      <c r="R3396" s="2">
        <f t="shared" si="1593"/>
        <v>140.95341088422703</v>
      </c>
      <c r="S3396" s="2">
        <v>32.665799999999997</v>
      </c>
      <c r="T3396" s="2">
        <v>90</v>
      </c>
      <c r="U3396" s="7">
        <v>38.5</v>
      </c>
      <c r="V3396" s="2">
        <f t="shared" si="1589"/>
        <v>114.14492581878707</v>
      </c>
      <c r="W3396" s="7">
        <v>39.729999999999997</v>
      </c>
      <c r="X3396" s="2">
        <f t="shared" si="1590"/>
        <v>34.081837473823711</v>
      </c>
      <c r="Y3396" s="7">
        <v>24.81</v>
      </c>
      <c r="Z3396" s="2">
        <f t="shared" si="1591"/>
        <v>185.91680477947838</v>
      </c>
      <c r="AA3396" s="7">
        <v>46.4</v>
      </c>
      <c r="AB3396" s="7">
        <v>89.1</v>
      </c>
      <c r="AF3396">
        <f t="shared" si="1595"/>
        <v>36.053312729003068</v>
      </c>
      <c r="AH3396" s="15">
        <f t="shared" si="1609"/>
        <v>1</v>
      </c>
      <c r="AI3396">
        <f t="shared" si="1602"/>
        <v>-363.62748008801958</v>
      </c>
      <c r="AJ3396">
        <f t="shared" si="1603"/>
        <v>371.18429690074908</v>
      </c>
      <c r="AK3396">
        <f t="shared" si="1604"/>
        <v>-7.6220611858235324E-2</v>
      </c>
      <c r="AL3396">
        <f t="shared" si="1610"/>
        <v>-248480751.36365196</v>
      </c>
      <c r="AM3396">
        <f t="shared" si="1605"/>
        <v>-470586.0676736951</v>
      </c>
      <c r="AN3396">
        <f t="shared" si="1606"/>
        <v>-508.26983837537404</v>
      </c>
      <c r="AP3396" s="15">
        <v>1</v>
      </c>
      <c r="AQ3396">
        <f t="shared" si="1611"/>
        <v>-2330756439393.5483</v>
      </c>
      <c r="AR3396">
        <f t="shared" si="1612"/>
        <v>-1.3227246192651796</v>
      </c>
      <c r="AS3396">
        <f t="shared" si="1613"/>
        <v>-321157984747.6615</v>
      </c>
      <c r="AU3396">
        <f t="shared" si="1614"/>
        <v>47566436974205.672</v>
      </c>
      <c r="AV3396">
        <f t="shared" si="1607"/>
        <v>-6.8712457644410596E+33</v>
      </c>
    </row>
    <row r="3397" spans="1:48" x14ac:dyDescent="0.3">
      <c r="A3397" s="4">
        <v>26.496300000000002</v>
      </c>
      <c r="B3397" s="4">
        <f t="shared" si="1608"/>
        <v>146</v>
      </c>
      <c r="C3397" s="7">
        <v>24.81</v>
      </c>
      <c r="D3397" s="2">
        <f t="shared" si="1587"/>
        <v>188.02618760043873</v>
      </c>
      <c r="E3397" s="6">
        <f t="shared" si="1597"/>
        <v>28.304062382631958</v>
      </c>
      <c r="F3397" s="2">
        <f t="shared" si="1592"/>
        <v>39.096269136145928</v>
      </c>
      <c r="G3397" s="7">
        <v>37.200000000000003</v>
      </c>
      <c r="H3397" s="3">
        <f t="shared" si="1588"/>
        <v>163.43118124831324</v>
      </c>
      <c r="J3397" s="7">
        <v>45.2</v>
      </c>
      <c r="K3397" s="2">
        <f t="shared" si="1598"/>
        <v>117.03118124831323</v>
      </c>
      <c r="L3397" s="7">
        <v>24.5</v>
      </c>
      <c r="M3397" s="2">
        <f t="shared" si="1599"/>
        <v>71.817699666988176</v>
      </c>
      <c r="N3397" s="7">
        <v>26.2</v>
      </c>
      <c r="O3397" s="2">
        <f t="shared" si="1600"/>
        <v>-17.282300333011818</v>
      </c>
      <c r="Q3397" s="2">
        <f t="shared" si="1601"/>
        <v>58.214714571192403</v>
      </c>
      <c r="R3397" s="2">
        <f t="shared" si="1593"/>
        <v>140.79390046876338</v>
      </c>
      <c r="S3397" s="2">
        <v>32.665799999999997</v>
      </c>
      <c r="T3397" s="2">
        <v>90</v>
      </c>
      <c r="U3397" s="7">
        <v>38.5</v>
      </c>
      <c r="V3397" s="2">
        <f t="shared" si="1589"/>
        <v>113.73492581878708</v>
      </c>
      <c r="W3397" s="7">
        <v>39.729999999999997</v>
      </c>
      <c r="X3397" s="2">
        <f t="shared" si="1590"/>
        <v>33.831837473823711</v>
      </c>
      <c r="Y3397" s="7">
        <v>24.81</v>
      </c>
      <c r="Z3397" s="2">
        <f t="shared" si="1591"/>
        <v>185.18540477947838</v>
      </c>
      <c r="AA3397" s="7">
        <v>46.4</v>
      </c>
      <c r="AB3397" s="7">
        <v>89.1</v>
      </c>
      <c r="AF3397">
        <f t="shared" si="1595"/>
        <v>35.870781836878606</v>
      </c>
      <c r="AH3397" s="15">
        <f t="shared" si="1609"/>
        <v>1</v>
      </c>
      <c r="AI3397">
        <f t="shared" si="1602"/>
        <v>-365.88949867244082</v>
      </c>
      <c r="AJ3397">
        <f t="shared" si="1603"/>
        <v>364.06786228235251</v>
      </c>
      <c r="AK3397">
        <f t="shared" si="1604"/>
        <v>-1.3911127093571727E-2</v>
      </c>
      <c r="AL3397">
        <f t="shared" si="1610"/>
        <v>-258758786.35200611</v>
      </c>
      <c r="AM3397">
        <f t="shared" si="1605"/>
        <v>-494997.68811155489</v>
      </c>
      <c r="AN3397">
        <f t="shared" si="1606"/>
        <v>-528.90159668485512</v>
      </c>
      <c r="AP3397" s="15">
        <v>1</v>
      </c>
      <c r="AQ3397">
        <f t="shared" si="1611"/>
        <v>5594676676873.582</v>
      </c>
      <c r="AR3397">
        <f t="shared" si="1612"/>
        <v>-1.3509798793183629</v>
      </c>
      <c r="AS3397">
        <f t="shared" si="1613"/>
        <v>-43365338440.921143</v>
      </c>
      <c r="AU3397">
        <f t="shared" si="1614"/>
        <v>53490544006963.844</v>
      </c>
      <c r="AV3397">
        <f t="shared" si="1607"/>
        <v>-6.2742707394761784E+33</v>
      </c>
    </row>
    <row r="3398" spans="1:48" x14ac:dyDescent="0.3">
      <c r="A3398" s="4">
        <v>26.496300000000002</v>
      </c>
      <c r="B3398" s="4">
        <f t="shared" si="1608"/>
        <v>147</v>
      </c>
      <c r="C3398" s="7">
        <v>24.81</v>
      </c>
      <c r="D3398" s="2">
        <f t="shared" si="1587"/>
        <v>187.22618760043872</v>
      </c>
      <c r="E3398" s="6">
        <f t="shared" si="1597"/>
        <v>28.745666775651092</v>
      </c>
      <c r="F3398" s="2">
        <f t="shared" si="1592"/>
        <v>39.371964633531725</v>
      </c>
      <c r="G3398" s="7">
        <v>37.200000000000003</v>
      </c>
      <c r="H3398" s="3">
        <f t="shared" si="1588"/>
        <v>163.53118124831323</v>
      </c>
      <c r="J3398" s="7">
        <v>45.2</v>
      </c>
      <c r="K3398" s="2">
        <f t="shared" si="1598"/>
        <v>117.13118124831323</v>
      </c>
      <c r="L3398" s="7">
        <v>24.5</v>
      </c>
      <c r="M3398" s="2">
        <f t="shared" si="1599"/>
        <v>71.645569898153184</v>
      </c>
      <c r="N3398" s="7">
        <v>26.2</v>
      </c>
      <c r="O3398" s="2">
        <f t="shared" si="1600"/>
        <v>-17.45443010184681</v>
      </c>
      <c r="Q3398" s="2">
        <f t="shared" si="1601"/>
        <v>58.499327551125447</v>
      </c>
      <c r="R3398" s="2">
        <f t="shared" si="1593"/>
        <v>140.63252687496532</v>
      </c>
      <c r="S3398" s="2">
        <v>32.665799999999997</v>
      </c>
      <c r="T3398" s="2">
        <v>90</v>
      </c>
      <c r="U3398" s="7">
        <v>38.5</v>
      </c>
      <c r="V3398" s="2">
        <f t="shared" si="1589"/>
        <v>113.32492581878708</v>
      </c>
      <c r="W3398" s="7">
        <v>39.729999999999997</v>
      </c>
      <c r="X3398" s="2">
        <f t="shared" si="1590"/>
        <v>33.581837473823711</v>
      </c>
      <c r="Y3398" s="7">
        <v>24.81</v>
      </c>
      <c r="Z3398" s="2">
        <f t="shared" si="1591"/>
        <v>184.45400477947837</v>
      </c>
      <c r="AA3398" s="7">
        <v>46.4</v>
      </c>
      <c r="AB3398" s="7">
        <v>89.1</v>
      </c>
      <c r="AF3398">
        <f t="shared" si="1595"/>
        <v>35.693958907449513</v>
      </c>
      <c r="AH3398" s="15">
        <f t="shared" si="1609"/>
        <v>1</v>
      </c>
      <c r="AI3398">
        <f t="shared" si="1602"/>
        <v>-308.95410865176109</v>
      </c>
      <c r="AJ3398">
        <f t="shared" si="1603"/>
        <v>355.24926682874843</v>
      </c>
      <c r="AK3398">
        <f t="shared" si="1604"/>
        <v>4.8194875703492429E-2</v>
      </c>
      <c r="AL3398">
        <f t="shared" si="1610"/>
        <v>-268486729.2486338</v>
      </c>
      <c r="AM3398">
        <f t="shared" si="1605"/>
        <v>-518971.36528958898</v>
      </c>
      <c r="AN3398">
        <f t="shared" si="1606"/>
        <v>-549.14043177618532</v>
      </c>
      <c r="AP3398" s="15">
        <v>1</v>
      </c>
      <c r="AQ3398">
        <f t="shared" si="1611"/>
        <v>11901384226714.484</v>
      </c>
      <c r="AR3398">
        <f t="shared" si="1612"/>
        <v>-1.3793625032551016</v>
      </c>
      <c r="AS3398">
        <f t="shared" si="1613"/>
        <v>276152777735.15491</v>
      </c>
      <c r="AU3398">
        <f t="shared" si="1614"/>
        <v>54229391370256.703</v>
      </c>
      <c r="AV3398">
        <f t="shared" si="1607"/>
        <v>-5.4251609035131391E+33</v>
      </c>
    </row>
    <row r="3399" spans="1:48" x14ac:dyDescent="0.3">
      <c r="A3399" s="4">
        <v>26.496300000000002</v>
      </c>
      <c r="B3399" s="4">
        <f t="shared" si="1608"/>
        <v>148</v>
      </c>
      <c r="C3399" s="7">
        <v>24.81</v>
      </c>
      <c r="D3399" s="2">
        <f t="shared" si="1587"/>
        <v>186.42618760043871</v>
      </c>
      <c r="E3399" s="6">
        <f t="shared" si="1597"/>
        <v>29.18550931365381</v>
      </c>
      <c r="F3399" s="2">
        <f t="shared" si="1592"/>
        <v>39.654434502338596</v>
      </c>
      <c r="G3399" s="7">
        <v>37.200000000000003</v>
      </c>
      <c r="H3399" s="3">
        <f t="shared" si="1588"/>
        <v>163.63118124831323</v>
      </c>
      <c r="J3399" s="7">
        <v>45.2</v>
      </c>
      <c r="K3399" s="2">
        <f t="shared" si="1598"/>
        <v>117.23118124831322</v>
      </c>
      <c r="L3399" s="7">
        <v>24.5</v>
      </c>
      <c r="M3399" s="2">
        <f t="shared" si="1599"/>
        <v>71.471957596885034</v>
      </c>
      <c r="N3399" s="7">
        <v>26.2</v>
      </c>
      <c r="O3399" s="2">
        <f t="shared" si="1600"/>
        <v>-17.628042403114961</v>
      </c>
      <c r="Q3399" s="2">
        <f t="shared" si="1601"/>
        <v>58.780959923828597</v>
      </c>
      <c r="R3399" s="2">
        <f t="shared" si="1593"/>
        <v>140.46933620968102</v>
      </c>
      <c r="S3399" s="2">
        <v>32.665799999999997</v>
      </c>
      <c r="T3399" s="2">
        <v>90</v>
      </c>
      <c r="U3399" s="7">
        <v>38.5</v>
      </c>
      <c r="V3399" s="2">
        <f t="shared" si="1589"/>
        <v>112.91492581878708</v>
      </c>
      <c r="W3399" s="7">
        <v>39.729999999999997</v>
      </c>
      <c r="X3399" s="2">
        <f t="shared" si="1590"/>
        <v>33.331837473823711</v>
      </c>
      <c r="Y3399" s="7">
        <v>24.81</v>
      </c>
      <c r="Z3399" s="2">
        <f t="shared" si="1591"/>
        <v>183.72260477947836</v>
      </c>
      <c r="AA3399" s="7">
        <v>46.4</v>
      </c>
      <c r="AB3399" s="7">
        <v>89.1</v>
      </c>
      <c r="AF3399">
        <f t="shared" si="1595"/>
        <v>35.522916274427047</v>
      </c>
      <c r="AH3399" s="15">
        <f t="shared" si="1609"/>
        <v>1</v>
      </c>
      <c r="AI3399">
        <f t="shared" si="1602"/>
        <v>-261.37832612284853</v>
      </c>
      <c r="AJ3399">
        <f t="shared" si="1603"/>
        <v>344.68679526054467</v>
      </c>
      <c r="AK3399">
        <f t="shared" si="1604"/>
        <v>0.11000885718273012</v>
      </c>
      <c r="AL3399">
        <f t="shared" si="1610"/>
        <v>-277628248.58181643</v>
      </c>
      <c r="AM3399">
        <f t="shared" si="1605"/>
        <v>-542441.48338140012</v>
      </c>
      <c r="AN3399">
        <f t="shared" si="1606"/>
        <v>-568.97422366360843</v>
      </c>
      <c r="AP3399" s="15">
        <v>1</v>
      </c>
      <c r="AQ3399">
        <f t="shared" si="1611"/>
        <v>17265252982705.482</v>
      </c>
      <c r="AR3399">
        <f t="shared" si="1612"/>
        <v>-1.407882557416644</v>
      </c>
      <c r="AS3399">
        <f t="shared" si="1613"/>
        <v>-322775906860.27173</v>
      </c>
      <c r="AU3399">
        <f t="shared" si="1614"/>
        <v>56746495303517.414</v>
      </c>
      <c r="AV3399">
        <f t="shared" si="1607"/>
        <v>-4.3774933204887675E+33</v>
      </c>
    </row>
    <row r="3400" spans="1:48" x14ac:dyDescent="0.3">
      <c r="A3400" s="4">
        <v>26.496300000000002</v>
      </c>
      <c r="B3400" s="4">
        <f t="shared" si="1608"/>
        <v>149</v>
      </c>
      <c r="C3400" s="7">
        <v>24.81</v>
      </c>
      <c r="D3400" s="2">
        <f t="shared" si="1587"/>
        <v>185.6261876004387</v>
      </c>
      <c r="E3400" s="6">
        <f t="shared" si="1597"/>
        <v>29.623537470827102</v>
      </c>
      <c r="F3400" s="2">
        <f t="shared" si="1592"/>
        <v>39.943350738492242</v>
      </c>
      <c r="G3400" s="7">
        <v>37.200000000000003</v>
      </c>
      <c r="H3400" s="3">
        <f t="shared" si="1588"/>
        <v>163.73118124831322</v>
      </c>
      <c r="J3400" s="7">
        <v>45.2</v>
      </c>
      <c r="K3400" s="2">
        <f t="shared" si="1598"/>
        <v>117.33118124831321</v>
      </c>
      <c r="L3400" s="7">
        <v>24.5</v>
      </c>
      <c r="M3400" s="2">
        <f t="shared" si="1599"/>
        <v>71.296892256173152</v>
      </c>
      <c r="N3400" s="7">
        <v>26.2</v>
      </c>
      <c r="O3400" s="2">
        <f t="shared" si="1600"/>
        <v>-17.803107743826843</v>
      </c>
      <c r="Q3400" s="2">
        <f t="shared" si="1601"/>
        <v>59.059585334339445</v>
      </c>
      <c r="R3400" s="2">
        <f t="shared" si="1593"/>
        <v>140.30437340616089</v>
      </c>
      <c r="S3400" s="2">
        <v>32.665799999999997</v>
      </c>
      <c r="T3400" s="2">
        <v>90</v>
      </c>
      <c r="U3400" s="7">
        <v>38.5</v>
      </c>
      <c r="V3400" s="2">
        <f t="shared" si="1589"/>
        <v>112.50492581878709</v>
      </c>
      <c r="W3400" s="7">
        <v>39.729999999999997</v>
      </c>
      <c r="X3400" s="2">
        <f t="shared" si="1590"/>
        <v>33.081837473823711</v>
      </c>
      <c r="Y3400" s="7">
        <v>24.81</v>
      </c>
      <c r="Z3400" s="2">
        <f t="shared" si="1591"/>
        <v>182.99120477947835</v>
      </c>
      <c r="AA3400" s="7">
        <v>46.4</v>
      </c>
      <c r="AB3400" s="7">
        <v>89.1</v>
      </c>
      <c r="AF3400">
        <f t="shared" si="1595"/>
        <v>35.357724288538265</v>
      </c>
      <c r="AH3400" s="15">
        <f t="shared" si="1609"/>
        <v>1</v>
      </c>
      <c r="AI3400">
        <f t="shared" si="1602"/>
        <v>-307.74669803233559</v>
      </c>
      <c r="AJ3400">
        <f t="shared" si="1603"/>
        <v>336.88210439599339</v>
      </c>
      <c r="AK3400">
        <f t="shared" si="1604"/>
        <v>0.17144118882575898</v>
      </c>
      <c r="AL3400">
        <f t="shared" si="1610"/>
        <v>-286005840.79730648</v>
      </c>
      <c r="AM3400">
        <f t="shared" si="1605"/>
        <v>-565067.93878720899</v>
      </c>
      <c r="AN3400">
        <f t="shared" si="1606"/>
        <v>-588.39142906312588</v>
      </c>
      <c r="AP3400" s="15">
        <v>1</v>
      </c>
      <c r="AQ3400">
        <f t="shared" si="1611"/>
        <v>30853198422317.152</v>
      </c>
      <c r="AR3400">
        <f t="shared" si="1612"/>
        <v>-1.4365497887829244</v>
      </c>
      <c r="AS3400">
        <f t="shared" si="1613"/>
        <v>243145116552.96719</v>
      </c>
      <c r="AU3400">
        <f t="shared" si="1614"/>
        <v>66941099730813.891</v>
      </c>
      <c r="AV3400">
        <f t="shared" si="1607"/>
        <v>-3.2096710920136355E+33</v>
      </c>
    </row>
    <row r="3401" spans="1:48" x14ac:dyDescent="0.3">
      <c r="A3401" s="4">
        <v>26.496300000000002</v>
      </c>
      <c r="B3401" s="4">
        <f t="shared" si="1608"/>
        <v>150</v>
      </c>
      <c r="C3401" s="7">
        <v>24.81</v>
      </c>
      <c r="D3401" s="2">
        <f t="shared" si="1587"/>
        <v>184.82618760043869</v>
      </c>
      <c r="E3401" s="6">
        <f t="shared" si="1597"/>
        <v>30.059700044910628</v>
      </c>
      <c r="F3401" s="2">
        <f t="shared" si="1592"/>
        <v>40.238405700860021</v>
      </c>
      <c r="G3401" s="7">
        <v>37.200000000000003</v>
      </c>
      <c r="H3401" s="3">
        <f t="shared" si="1588"/>
        <v>163.83118124831321</v>
      </c>
      <c r="J3401" s="7">
        <v>45.2</v>
      </c>
      <c r="K3401" s="2">
        <f t="shared" si="1598"/>
        <v>117.43118124831321</v>
      </c>
      <c r="L3401" s="7">
        <v>24.5</v>
      </c>
      <c r="M3401" s="2">
        <f t="shared" si="1599"/>
        <v>71.120403144984493</v>
      </c>
      <c r="N3401" s="7">
        <v>26.2</v>
      </c>
      <c r="O3401" s="2">
        <f t="shared" si="1600"/>
        <v>-17.979596855015501</v>
      </c>
      <c r="Q3401" s="2">
        <f t="shared" si="1601"/>
        <v>59.33517787689847</v>
      </c>
      <c r="R3401" s="2">
        <f t="shared" si="1593"/>
        <v>140.13768226387973</v>
      </c>
      <c r="S3401" s="2">
        <v>32.665799999999997</v>
      </c>
      <c r="T3401" s="2">
        <v>90</v>
      </c>
      <c r="U3401" s="7">
        <v>38.5</v>
      </c>
      <c r="V3401" s="2">
        <f t="shared" si="1589"/>
        <v>112.09492581878709</v>
      </c>
      <c r="W3401" s="7">
        <v>39.729999999999997</v>
      </c>
      <c r="X3401" s="2">
        <f t="shared" si="1590"/>
        <v>32.831837473823711</v>
      </c>
      <c r="Y3401" s="7">
        <v>24.81</v>
      </c>
      <c r="Z3401" s="2">
        <f t="shared" si="1591"/>
        <v>182.25980477947834</v>
      </c>
      <c r="AA3401" s="7">
        <v>46.4</v>
      </c>
      <c r="AB3401" s="7">
        <v>89.1</v>
      </c>
      <c r="AF3401">
        <f t="shared" si="1595"/>
        <v>35.19845129322313</v>
      </c>
      <c r="AH3401" s="15">
        <f t="shared" si="1609"/>
        <v>1</v>
      </c>
      <c r="AI3401">
        <f t="shared" si="1602"/>
        <v>-422.52110975137634</v>
      </c>
      <c r="AJ3401">
        <f t="shared" si="1603"/>
        <v>327.44574378046605</v>
      </c>
      <c r="AK3401">
        <f t="shared" si="1604"/>
        <v>0.23240168108155573</v>
      </c>
      <c r="AL3401">
        <f t="shared" si="1610"/>
        <v>-293765447.69783252</v>
      </c>
      <c r="AM3401">
        <f t="shared" si="1605"/>
        <v>-587125.05835224758</v>
      </c>
      <c r="AN3401">
        <f t="shared" si="1606"/>
        <v>-607.38109478455237</v>
      </c>
      <c r="AP3401" s="15">
        <v>1</v>
      </c>
      <c r="AQ3401">
        <f t="shared" si="1611"/>
        <v>64928099723502.422</v>
      </c>
      <c r="AR3401">
        <f t="shared" si="1612"/>
        <v>-1.4653746713768188</v>
      </c>
      <c r="AS3401">
        <f t="shared" si="1613"/>
        <v>-104025151812.26033</v>
      </c>
      <c r="AU3401">
        <f t="shared" si="1614"/>
        <v>86631001981548.359</v>
      </c>
      <c r="AV3401">
        <f t="shared" si="1607"/>
        <v>-2.0486609982421399E+33</v>
      </c>
    </row>
    <row r="3402" spans="1:48" x14ac:dyDescent="0.3">
      <c r="A3402" s="4">
        <v>26.496300000000002</v>
      </c>
      <c r="B3402" s="4">
        <f t="shared" si="1608"/>
        <v>151</v>
      </c>
      <c r="C3402" s="7">
        <v>24.81</v>
      </c>
      <c r="D3402" s="2">
        <f t="shared" si="1587"/>
        <v>184.02618760043867</v>
      </c>
      <c r="E3402" s="6">
        <f t="shared" si="1597"/>
        <v>30.493947070443667</v>
      </c>
      <c r="F3402" s="2">
        <f t="shared" si="1592"/>
        <v>40.539310573581282</v>
      </c>
      <c r="G3402" s="7">
        <v>37.200000000000003</v>
      </c>
      <c r="H3402" s="3">
        <f t="shared" si="1588"/>
        <v>163.93118124831321</v>
      </c>
      <c r="J3402" s="7">
        <v>45.2</v>
      </c>
      <c r="K3402" s="2">
        <f t="shared" si="1598"/>
        <v>117.5311812483132</v>
      </c>
      <c r="L3402" s="7">
        <v>24.5</v>
      </c>
      <c r="M3402" s="2">
        <f t="shared" si="1599"/>
        <v>70.942519282619401</v>
      </c>
      <c r="N3402" s="7">
        <v>26.2</v>
      </c>
      <c r="O3402" s="2">
        <f t="shared" si="1600"/>
        <v>-18.157480717380594</v>
      </c>
      <c r="Q3402" s="2">
        <f t="shared" si="1601"/>
        <v>59.60771208809323</v>
      </c>
      <c r="R3402" s="2">
        <f t="shared" si="1593"/>
        <v>139.9693054869096</v>
      </c>
      <c r="S3402" s="2">
        <v>32.665799999999997</v>
      </c>
      <c r="T3402" s="2">
        <v>90</v>
      </c>
      <c r="U3402" s="7">
        <v>38.5</v>
      </c>
      <c r="V3402" s="2">
        <f t="shared" si="1589"/>
        <v>111.68492581878709</v>
      </c>
      <c r="W3402" s="7">
        <v>39.729999999999997</v>
      </c>
      <c r="X3402" s="2">
        <f t="shared" si="1590"/>
        <v>32.581837473823711</v>
      </c>
      <c r="Y3402" s="7">
        <v>24.81</v>
      </c>
      <c r="Z3402" s="2">
        <f t="shared" si="1591"/>
        <v>181.52840477947834</v>
      </c>
      <c r="AA3402" s="7">
        <v>46.4</v>
      </c>
      <c r="AB3402" s="7">
        <v>89.1</v>
      </c>
      <c r="AF3402">
        <f t="shared" si="1595"/>
        <v>35.045163601188996</v>
      </c>
      <c r="AH3402" s="15">
        <f t="shared" si="1609"/>
        <v>1</v>
      </c>
      <c r="AI3402">
        <f t="shared" si="1602"/>
        <v>-473.79744599449231</v>
      </c>
      <c r="AJ3402">
        <f t="shared" si="1603"/>
        <v>317.98114133985263</v>
      </c>
      <c r="AK3402">
        <f t="shared" si="1604"/>
        <v>0.29280012616112688</v>
      </c>
      <c r="AL3402">
        <f t="shared" si="1610"/>
        <v>-300840527.47714961</v>
      </c>
      <c r="AM3402">
        <f t="shared" si="1605"/>
        <v>-608479.94982383575</v>
      </c>
      <c r="AN3402">
        <f t="shared" si="1606"/>
        <v>-625.93286988794648</v>
      </c>
      <c r="AP3402" s="15">
        <v>1</v>
      </c>
      <c r="AQ3402">
        <f t="shared" si="1611"/>
        <v>100280095325423.16</v>
      </c>
      <c r="AR3402">
        <f t="shared" si="1612"/>
        <v>-1.4943673054185429</v>
      </c>
      <c r="AS3402">
        <f t="shared" si="1613"/>
        <v>-12326277534.905136</v>
      </c>
      <c r="AU3402">
        <f t="shared" si="1614"/>
        <v>101563256125829.61</v>
      </c>
      <c r="AV3402">
        <f t="shared" si="1607"/>
        <v>-1.0315587728559776E+33</v>
      </c>
    </row>
    <row r="3403" spans="1:48" x14ac:dyDescent="0.3">
      <c r="A3403" s="4">
        <v>26.496300000000002</v>
      </c>
      <c r="B3403" s="4">
        <f t="shared" si="1608"/>
        <v>152</v>
      </c>
      <c r="C3403" s="7">
        <v>24.81</v>
      </c>
      <c r="D3403" s="2">
        <f t="shared" si="1587"/>
        <v>183.22618760043866</v>
      </c>
      <c r="E3403" s="6">
        <f t="shared" si="1597"/>
        <v>30.926229740066564</v>
      </c>
      <c r="F3403" s="2">
        <f t="shared" si="1592"/>
        <v>40.8457939635312</v>
      </c>
      <c r="G3403" s="7">
        <v>37.200000000000003</v>
      </c>
      <c r="H3403" s="3">
        <f t="shared" si="1588"/>
        <v>164.0311812483132</v>
      </c>
      <c r="J3403" s="7">
        <v>45.2</v>
      </c>
      <c r="K3403" s="2">
        <f t="shared" si="1598"/>
        <v>117.6311812483132</v>
      </c>
      <c r="L3403" s="7">
        <v>24.5</v>
      </c>
      <c r="M3403" s="2">
        <f t="shared" si="1599"/>
        <v>70.763269416814353</v>
      </c>
      <c r="N3403" s="7">
        <v>26.2</v>
      </c>
      <c r="O3403" s="2">
        <f t="shared" si="1600"/>
        <v>-18.336730583185641</v>
      </c>
      <c r="Q3403" s="2">
        <f t="shared" si="1601"/>
        <v>59.877162940314982</v>
      </c>
      <c r="R3403" s="2">
        <f t="shared" si="1593"/>
        <v>139.79928472090484</v>
      </c>
      <c r="S3403" s="2">
        <v>32.665799999999997</v>
      </c>
      <c r="T3403" s="2">
        <v>90</v>
      </c>
      <c r="U3403" s="7">
        <v>38.5</v>
      </c>
      <c r="V3403" s="2">
        <f t="shared" si="1589"/>
        <v>111.2749258187871</v>
      </c>
      <c r="W3403" s="7">
        <v>39.729999999999997</v>
      </c>
      <c r="X3403" s="2">
        <f t="shared" si="1590"/>
        <v>32.331837473823711</v>
      </c>
      <c r="Y3403" s="7">
        <v>24.81</v>
      </c>
      <c r="Z3403" s="2">
        <f t="shared" si="1591"/>
        <v>180.79700477947833</v>
      </c>
      <c r="AA3403" s="7">
        <v>46.4</v>
      </c>
      <c r="AB3403" s="7">
        <v>89.1</v>
      </c>
      <c r="AF3403">
        <f t="shared" si="1595"/>
        <v>34.897925471804172</v>
      </c>
      <c r="AH3403" s="15">
        <f t="shared" si="1609"/>
        <v>1</v>
      </c>
      <c r="AI3403">
        <f t="shared" si="1602"/>
        <v>-367.94308839392681</v>
      </c>
      <c r="AJ3403">
        <f t="shared" si="1603"/>
        <v>308.15053319411874</v>
      </c>
      <c r="AK3403">
        <f t="shared" si="1604"/>
        <v>0.35254684924300572</v>
      </c>
      <c r="AL3403">
        <f t="shared" si="1610"/>
        <v>-307230084.25663698</v>
      </c>
      <c r="AM3403">
        <f t="shared" si="1605"/>
        <v>-629122.98495626636</v>
      </c>
      <c r="AN3403">
        <f t="shared" si="1606"/>
        <v>-644.03701658260673</v>
      </c>
      <c r="AP3403" s="15">
        <v>1</v>
      </c>
      <c r="AQ3403">
        <f t="shared" si="1611"/>
        <v>84942638075107.234</v>
      </c>
      <c r="AR3403">
        <f t="shared" si="1612"/>
        <v>-1.5235380433549477</v>
      </c>
      <c r="AS3403">
        <f t="shared" si="1613"/>
        <v>68103584301.271736</v>
      </c>
      <c r="AU3403">
        <f t="shared" si="1614"/>
        <v>94589191398601.031</v>
      </c>
      <c r="AV3403">
        <f t="shared" si="1607"/>
        <v>-3.0318050851547647E+32</v>
      </c>
    </row>
    <row r="3404" spans="1:48" x14ac:dyDescent="0.3">
      <c r="A3404" s="4">
        <v>26.496300000000002</v>
      </c>
      <c r="B3404" s="4">
        <f t="shared" si="1608"/>
        <v>153</v>
      </c>
      <c r="C3404" s="7">
        <v>24.81</v>
      </c>
      <c r="D3404" s="2">
        <f t="shared" si="1587"/>
        <v>182.42618760043865</v>
      </c>
      <c r="E3404" s="6">
        <f t="shared" si="1597"/>
        <v>31.356500333047858</v>
      </c>
      <c r="F3404" s="2">
        <f t="shared" si="1592"/>
        <v>41.157600619481968</v>
      </c>
      <c r="G3404" s="7">
        <v>37.200000000000003</v>
      </c>
      <c r="H3404" s="3">
        <f t="shared" si="1588"/>
        <v>164.1311812483132</v>
      </c>
      <c r="J3404" s="7">
        <v>45.2</v>
      </c>
      <c r="K3404" s="2">
        <f t="shared" si="1598"/>
        <v>117.73118124831319</v>
      </c>
      <c r="L3404" s="7">
        <v>24.5</v>
      </c>
      <c r="M3404" s="2">
        <f t="shared" si="1599"/>
        <v>70.582682005194783</v>
      </c>
      <c r="N3404" s="7">
        <v>26.2</v>
      </c>
      <c r="O3404" s="2">
        <f t="shared" si="1600"/>
        <v>-18.517317994805211</v>
      </c>
      <c r="Q3404" s="2">
        <f t="shared" si="1601"/>
        <v>60.143505835512656</v>
      </c>
      <c r="R3404" s="2">
        <f t="shared" si="1593"/>
        <v>139.62766058875349</v>
      </c>
      <c r="S3404" s="2">
        <v>32.665799999999997</v>
      </c>
      <c r="T3404" s="2">
        <v>90</v>
      </c>
      <c r="U3404" s="7">
        <v>38.5</v>
      </c>
      <c r="V3404" s="2">
        <f t="shared" si="1589"/>
        <v>110.8649258187871</v>
      </c>
      <c r="W3404" s="7">
        <v>39.729999999999997</v>
      </c>
      <c r="X3404" s="2">
        <f t="shared" si="1590"/>
        <v>32.081837473823711</v>
      </c>
      <c r="Y3404" s="7">
        <v>24.81</v>
      </c>
      <c r="Z3404" s="2">
        <f t="shared" si="1591"/>
        <v>180.06560477947832</v>
      </c>
      <c r="AA3404" s="7">
        <v>46.4</v>
      </c>
      <c r="AB3404" s="7">
        <v>89.1</v>
      </c>
      <c r="AF3404">
        <f t="shared" si="1595"/>
        <v>34.756799089315621</v>
      </c>
      <c r="AH3404" s="15">
        <f t="shared" si="1609"/>
        <v>1</v>
      </c>
      <c r="AI3404">
        <f t="shared" si="1602"/>
        <v>-172.68054920240402</v>
      </c>
      <c r="AJ3404">
        <f t="shared" si="1603"/>
        <v>298.20591260690048</v>
      </c>
      <c r="AK3404">
        <f t="shared" si="1604"/>
        <v>0.41155326155310962</v>
      </c>
      <c r="AL3404">
        <f t="shared" si="1610"/>
        <v>-312921038.02577776</v>
      </c>
      <c r="AM3404">
        <f t="shared" si="1605"/>
        <v>-649018.9154441678</v>
      </c>
      <c r="AN3404">
        <f t="shared" si="1606"/>
        <v>-661.6844198497771</v>
      </c>
      <c r="AP3404" s="15">
        <v>1</v>
      </c>
      <c r="AQ3404">
        <f t="shared" si="1611"/>
        <v>55739078098962.352</v>
      </c>
      <c r="AR3404">
        <f t="shared" si="1612"/>
        <v>-1.5528972883626937</v>
      </c>
      <c r="AS3404">
        <f t="shared" si="1613"/>
        <v>-66438432897.613632</v>
      </c>
      <c r="AU3404">
        <f t="shared" si="1614"/>
        <v>86004255719512.281</v>
      </c>
      <c r="AV3404">
        <f t="shared" si="1607"/>
        <v>-1.3653252618559144E+30</v>
      </c>
    </row>
    <row r="3405" spans="1:48" x14ac:dyDescent="0.3">
      <c r="A3405" s="4">
        <v>26.496300000000002</v>
      </c>
      <c r="B3405" s="4">
        <f t="shared" si="1608"/>
        <v>154</v>
      </c>
      <c r="C3405" s="7">
        <v>24.81</v>
      </c>
      <c r="D3405" s="2">
        <f t="shared" si="1587"/>
        <v>181.62618760043864</v>
      </c>
      <c r="E3405" s="6">
        <f t="shared" si="1597"/>
        <v>31.784712150303488</v>
      </c>
      <c r="F3405" s="2">
        <f t="shared" si="1592"/>
        <v>41.47449026100464</v>
      </c>
      <c r="G3405" s="7">
        <v>37.200000000000003</v>
      </c>
      <c r="H3405" s="3">
        <f t="shared" si="1588"/>
        <v>164.23118124831319</v>
      </c>
      <c r="J3405" s="7">
        <v>45.2</v>
      </c>
      <c r="K3405" s="2">
        <f t="shared" si="1598"/>
        <v>117.83118124831319</v>
      </c>
      <c r="L3405" s="7">
        <v>24.5</v>
      </c>
      <c r="M3405" s="2">
        <f t="shared" si="1599"/>
        <v>70.400785199723487</v>
      </c>
      <c r="N3405" s="7">
        <v>26.2</v>
      </c>
      <c r="O3405" s="2">
        <f t="shared" si="1600"/>
        <v>-18.699214800276508</v>
      </c>
      <c r="Q3405" s="2">
        <f t="shared" si="1601"/>
        <v>60.406716599231004</v>
      </c>
      <c r="R3405" s="2">
        <f t="shared" si="1593"/>
        <v>139.45447272495153</v>
      </c>
      <c r="S3405" s="2">
        <v>32.665799999999997</v>
      </c>
      <c r="T3405" s="2">
        <v>90</v>
      </c>
      <c r="U3405" s="7">
        <v>38.5</v>
      </c>
      <c r="V3405" s="2">
        <f t="shared" si="1589"/>
        <v>110.4549258187871</v>
      </c>
      <c r="W3405" s="7">
        <v>39.729999999999997</v>
      </c>
      <c r="X3405" s="2">
        <f t="shared" si="1590"/>
        <v>31.831837473823711</v>
      </c>
      <c r="Y3405" s="7">
        <v>24.81</v>
      </c>
      <c r="Z3405" s="2">
        <f t="shared" si="1591"/>
        <v>179.33420477947831</v>
      </c>
      <c r="AA3405" s="7">
        <v>46.4</v>
      </c>
      <c r="AB3405" s="7">
        <v>89.1</v>
      </c>
      <c r="AF3405">
        <f t="shared" si="1595"/>
        <v>34.621844541877223</v>
      </c>
      <c r="AH3405" s="15">
        <f t="shared" si="1609"/>
        <v>1</v>
      </c>
      <c r="AI3405">
        <f t="shared" si="1602"/>
        <v>-67.553941097061738</v>
      </c>
      <c r="AJ3405">
        <f t="shared" si="1603"/>
        <v>288.02167164872003</v>
      </c>
      <c r="AK3405">
        <f t="shared" si="1604"/>
        <v>0.46973240862537174</v>
      </c>
      <c r="AL3405">
        <f t="shared" si="1610"/>
        <v>-317910011.10700798</v>
      </c>
      <c r="AM3405">
        <f t="shared" si="1605"/>
        <v>-668149.10030626028</v>
      </c>
      <c r="AN3405">
        <f t="shared" si="1606"/>
        <v>-678.86659577313594</v>
      </c>
      <c r="AP3405" s="15">
        <v>1</v>
      </c>
      <c r="AQ3405">
        <f t="shared" si="1611"/>
        <v>55195272512053.438</v>
      </c>
      <c r="AR3405">
        <f t="shared" si="1612"/>
        <v>-1.582455611816949</v>
      </c>
      <c r="AS3405">
        <f t="shared" si="1613"/>
        <v>36541994199.192902</v>
      </c>
      <c r="AU3405">
        <f t="shared" si="1614"/>
        <v>89796829233639.344</v>
      </c>
      <c r="AV3405">
        <f t="shared" si="1607"/>
        <v>-2.6769443700576924E+32</v>
      </c>
    </row>
    <row r="3406" spans="1:48" x14ac:dyDescent="0.3">
      <c r="A3406" s="4">
        <v>26.496300000000002</v>
      </c>
      <c r="B3406" s="4">
        <f t="shared" si="1608"/>
        <v>155</v>
      </c>
      <c r="C3406" s="7">
        <v>24.81</v>
      </c>
      <c r="D3406" s="2">
        <f t="shared" si="1587"/>
        <v>180.82618760043863</v>
      </c>
      <c r="E3406" s="6">
        <f t="shared" si="1597"/>
        <v>32.210819455257131</v>
      </c>
      <c r="F3406" s="2">
        <f t="shared" si="1592"/>
        <v>41.796236506455983</v>
      </c>
      <c r="G3406" s="7">
        <v>37.200000000000003</v>
      </c>
      <c r="H3406" s="3">
        <f t="shared" si="1588"/>
        <v>164.33118124831319</v>
      </c>
      <c r="J3406" s="7">
        <v>45.2</v>
      </c>
      <c r="K3406" s="2">
        <f t="shared" si="1598"/>
        <v>117.93118124831318</v>
      </c>
      <c r="L3406" s="7">
        <v>24.5</v>
      </c>
      <c r="M3406" s="2">
        <f t="shared" si="1599"/>
        <v>70.217606833822686</v>
      </c>
      <c r="N3406" s="7">
        <v>26.2</v>
      </c>
      <c r="O3406" s="2">
        <f t="shared" si="1600"/>
        <v>-18.882393166177309</v>
      </c>
      <c r="Q3406" s="2">
        <f t="shared" si="1601"/>
        <v>60.666771474919123</v>
      </c>
      <c r="R3406" s="2">
        <f t="shared" si="1593"/>
        <v>139.27975980875007</v>
      </c>
      <c r="S3406" s="2">
        <v>32.665799999999997</v>
      </c>
      <c r="T3406" s="2">
        <v>90</v>
      </c>
      <c r="U3406" s="7">
        <v>38.5</v>
      </c>
      <c r="V3406" s="2">
        <f t="shared" si="1589"/>
        <v>110.04492581878711</v>
      </c>
      <c r="W3406" s="7">
        <v>39.729999999999997</v>
      </c>
      <c r="X3406" s="2">
        <f t="shared" si="1590"/>
        <v>31.581837473823711</v>
      </c>
      <c r="Y3406" s="7">
        <v>24.81</v>
      </c>
      <c r="Z3406" s="2">
        <f t="shared" si="1591"/>
        <v>178.6028047794783</v>
      </c>
      <c r="AA3406" s="7">
        <v>46.4</v>
      </c>
      <c r="AB3406" s="7">
        <v>89.1</v>
      </c>
      <c r="AC3406" s="9"/>
      <c r="AF3406">
        <f t="shared" si="1595"/>
        <v>34.493119801377922</v>
      </c>
      <c r="AH3406" s="15">
        <f t="shared" si="1609"/>
        <v>1</v>
      </c>
      <c r="AI3406">
        <f t="shared" si="1602"/>
        <v>-160.39416017857931</v>
      </c>
      <c r="AJ3406">
        <f t="shared" si="1603"/>
        <v>277.77747870860293</v>
      </c>
      <c r="AK3406">
        <f t="shared" si="1604"/>
        <v>0.52699950703067966</v>
      </c>
      <c r="AL3406">
        <f t="shared" si="1610"/>
        <v>-322191817.65556872</v>
      </c>
      <c r="AM3406">
        <f t="shared" si="1605"/>
        <v>-686489.26924405992</v>
      </c>
      <c r="AN3406">
        <f t="shared" si="1606"/>
        <v>-695.57569856420105</v>
      </c>
      <c r="AP3406" s="15">
        <v>1</v>
      </c>
      <c r="AQ3406">
        <f t="shared" si="1611"/>
        <v>76530424816389.234</v>
      </c>
      <c r="AR3406">
        <f t="shared" si="1612"/>
        <v>-1.6122236854293925</v>
      </c>
      <c r="AS3406">
        <f t="shared" si="1613"/>
        <v>-8915736739.7595577</v>
      </c>
      <c r="AU3406">
        <f t="shared" si="1614"/>
        <v>100525162402896.44</v>
      </c>
      <c r="AV3406">
        <f t="shared" si="1607"/>
        <v>-1.2311612823262877E+33</v>
      </c>
    </row>
    <row r="3407" spans="1:48" x14ac:dyDescent="0.3">
      <c r="A3407" s="4">
        <v>26.496300000000002</v>
      </c>
      <c r="B3407" s="4">
        <f t="shared" si="1608"/>
        <v>156</v>
      </c>
      <c r="C3407" s="7">
        <v>24.81</v>
      </c>
      <c r="D3407" s="2">
        <f t="shared" ref="D3407:D3430" si="1615">D3406-0.8</f>
        <v>180.02618760043862</v>
      </c>
      <c r="E3407" s="6">
        <f t="shared" si="1597"/>
        <v>32.63477741996337</v>
      </c>
      <c r="F3407" s="2">
        <f t="shared" si="1592"/>
        <v>42.122625890542011</v>
      </c>
      <c r="G3407" s="7">
        <v>37.200000000000003</v>
      </c>
      <c r="H3407" s="3">
        <f t="shared" ref="H3407:H3472" si="1616">H3406+0.1</f>
        <v>164.43118124831318</v>
      </c>
      <c r="J3407" s="7">
        <v>45.2</v>
      </c>
      <c r="K3407" s="2">
        <f t="shared" si="1598"/>
        <v>118.03118124831317</v>
      </c>
      <c r="L3407" s="7">
        <v>24.5</v>
      </c>
      <c r="M3407" s="2">
        <f t="shared" si="1599"/>
        <v>70.033174411884232</v>
      </c>
      <c r="N3407" s="7">
        <v>26.2</v>
      </c>
      <c r="O3407" s="2">
        <f t="shared" si="1600"/>
        <v>-19.066825588115762</v>
      </c>
      <c r="Q3407" s="2">
        <f t="shared" si="1601"/>
        <v>60.923647118497421</v>
      </c>
      <c r="R3407" s="2">
        <f t="shared" si="1593"/>
        <v>139.10355959612693</v>
      </c>
      <c r="S3407" s="2">
        <v>32.665799999999997</v>
      </c>
      <c r="T3407" s="2">
        <v>90</v>
      </c>
      <c r="U3407" s="7">
        <v>38.5</v>
      </c>
      <c r="V3407" s="2">
        <f t="shared" ref="V3407:V3430" si="1617">V3406-0.41</f>
        <v>109.63492581878711</v>
      </c>
      <c r="W3407" s="7">
        <v>39.729999999999997</v>
      </c>
      <c r="X3407" s="2">
        <f t="shared" ref="X3407:X3431" si="1618">X3406-0.25</f>
        <v>31.331837473823711</v>
      </c>
      <c r="Y3407" s="7">
        <v>24.81</v>
      </c>
      <c r="Z3407" s="2">
        <f t="shared" si="1591"/>
        <v>177.8714047794783</v>
      </c>
      <c r="AA3407" s="7">
        <v>46.4</v>
      </c>
      <c r="AB3407" s="7">
        <v>89.1</v>
      </c>
      <c r="AF3407">
        <f t="shared" si="1595"/>
        <v>34.370680704060028</v>
      </c>
      <c r="AH3407" s="15">
        <f t="shared" si="1609"/>
        <v>1</v>
      </c>
      <c r="AI3407">
        <f t="shared" si="1602"/>
        <v>-364.44199309694028</v>
      </c>
      <c r="AJ3407">
        <f t="shared" si="1603"/>
        <v>267.37353224352267</v>
      </c>
      <c r="AK3407">
        <f t="shared" si="1604"/>
        <v>0.58327246298360813</v>
      </c>
      <c r="AL3407">
        <f t="shared" si="1610"/>
        <v>-325766365.59812331</v>
      </c>
      <c r="AM3407">
        <f t="shared" si="1605"/>
        <v>-704022.83056205837</v>
      </c>
      <c r="AN3407">
        <f t="shared" si="1606"/>
        <v>-711.80452627275235</v>
      </c>
      <c r="AP3407" s="15">
        <v>1</v>
      </c>
      <c r="AQ3407">
        <f t="shared" si="1611"/>
        <v>156530944568628.63</v>
      </c>
      <c r="AR3407">
        <f t="shared" si="1612"/>
        <v>-1.6422123818285563</v>
      </c>
      <c r="AS3407">
        <f t="shared" si="1613"/>
        <v>324346.19085123885</v>
      </c>
      <c r="AU3407">
        <f t="shared" si="1614"/>
        <v>125014662773860.73</v>
      </c>
      <c r="AV3407">
        <f t="shared" si="1607"/>
        <v>-2.9987659039331593E+33</v>
      </c>
    </row>
    <row r="3408" spans="1:48" x14ac:dyDescent="0.3">
      <c r="A3408" s="4">
        <v>26.496300000000002</v>
      </c>
      <c r="B3408" s="4">
        <f t="shared" si="1608"/>
        <v>157</v>
      </c>
      <c r="C3408" s="7">
        <v>24.81</v>
      </c>
      <c r="D3408" s="2">
        <f t="shared" si="1615"/>
        <v>179.22618760043861</v>
      </c>
      <c r="E3408" s="6">
        <f t="shared" si="1597"/>
        <v>33.056542075979095</v>
      </c>
      <c r="F3408" s="2">
        <f t="shared" si="1592"/>
        <v>42.453456962963102</v>
      </c>
      <c r="G3408" s="7">
        <v>37.200000000000003</v>
      </c>
      <c r="H3408" s="3">
        <f t="shared" si="1616"/>
        <v>164.53118124831317</v>
      </c>
      <c r="J3408" s="7">
        <v>45.2</v>
      </c>
      <c r="K3408" s="2">
        <f t="shared" si="1598"/>
        <v>118.13118124831317</v>
      </c>
      <c r="L3408" s="7">
        <v>24.5</v>
      </c>
      <c r="M3408" s="2">
        <f t="shared" si="1599"/>
        <v>69.847515100907685</v>
      </c>
      <c r="N3408" s="7">
        <v>26.2</v>
      </c>
      <c r="O3408" s="2">
        <f t="shared" si="1600"/>
        <v>-19.252484899092309</v>
      </c>
      <c r="Q3408" s="2">
        <f t="shared" si="1601"/>
        <v>61.177320593170634</v>
      </c>
      <c r="R3408" s="2">
        <f t="shared" si="1593"/>
        <v>138.92590895062938</v>
      </c>
      <c r="S3408" s="2">
        <v>32.665799999999997</v>
      </c>
      <c r="T3408" s="2">
        <v>90</v>
      </c>
      <c r="U3408" s="7">
        <v>38.5</v>
      </c>
      <c r="V3408" s="2">
        <f t="shared" si="1617"/>
        <v>109.22492581878711</v>
      </c>
      <c r="W3408" s="7">
        <v>39.729999999999997</v>
      </c>
      <c r="X3408" s="2">
        <f t="shared" si="1618"/>
        <v>31.081837473823711</v>
      </c>
      <c r="Y3408" s="7">
        <v>24.81</v>
      </c>
      <c r="Z3408" s="2">
        <f t="shared" ref="Z3408:Z3430" si="1619">Z3407-0.7314</f>
        <v>177.14000477947829</v>
      </c>
      <c r="AA3408" s="7">
        <v>46.4</v>
      </c>
      <c r="AB3408" s="7">
        <v>89.1</v>
      </c>
      <c r="AF3408">
        <f t="shared" si="1595"/>
        <v>34.254580931920117</v>
      </c>
      <c r="AH3408" s="15">
        <f t="shared" si="1609"/>
        <v>1</v>
      </c>
      <c r="AI3408">
        <f t="shared" si="1602"/>
        <v>-474.93773469623329</v>
      </c>
      <c r="AJ3408">
        <f t="shared" si="1603"/>
        <v>256.89890216964659</v>
      </c>
      <c r="AK3408">
        <f t="shared" si="1604"/>
        <v>0.63847236649812089</v>
      </c>
      <c r="AL3408">
        <f t="shared" si="1610"/>
        <v>-328634340.41293263</v>
      </c>
      <c r="AM3408">
        <f t="shared" si="1605"/>
        <v>-720732.77677792346</v>
      </c>
      <c r="AN3408">
        <f t="shared" si="1606"/>
        <v>-727.54652517547083</v>
      </c>
      <c r="AP3408" s="15">
        <v>1</v>
      </c>
      <c r="AQ3408">
        <f t="shared" si="1611"/>
        <v>246588567135943.22</v>
      </c>
      <c r="AR3408">
        <f t="shared" si="1612"/>
        <v>-1.6724327201115377</v>
      </c>
      <c r="AS3408">
        <f t="shared" si="1613"/>
        <v>-7583633181.3592987</v>
      </c>
      <c r="AU3408">
        <f t="shared" si="1614"/>
        <v>148264468981627.97</v>
      </c>
      <c r="AV3408">
        <f t="shared" si="1607"/>
        <v>-5.6392598434398491E+33</v>
      </c>
    </row>
    <row r="3409" spans="1:48" x14ac:dyDescent="0.3">
      <c r="A3409" s="4">
        <v>26.496300000000002</v>
      </c>
      <c r="B3409" s="4">
        <f t="shared" si="1608"/>
        <v>158</v>
      </c>
      <c r="C3409" s="7">
        <v>24.81</v>
      </c>
      <c r="D3409" s="2">
        <f t="shared" si="1615"/>
        <v>178.4261876004386</v>
      </c>
      <c r="E3409" s="6">
        <f t="shared" si="1597"/>
        <v>33.476070269524563</v>
      </c>
      <c r="F3409" s="2">
        <f t="shared" si="1592"/>
        <v>42.788539460539546</v>
      </c>
      <c r="G3409" s="7">
        <v>37.200000000000003</v>
      </c>
      <c r="H3409" s="3">
        <f t="shared" si="1616"/>
        <v>164.63118124831317</v>
      </c>
      <c r="J3409" s="7">
        <v>45.2</v>
      </c>
      <c r="K3409" s="2">
        <f t="shared" si="1598"/>
        <v>118.23118124831316</v>
      </c>
      <c r="L3409" s="7">
        <v>24.5</v>
      </c>
      <c r="M3409" s="2">
        <f t="shared" si="1599"/>
        <v>69.660655724035422</v>
      </c>
      <c r="N3409" s="7">
        <v>26.2</v>
      </c>
      <c r="O3409" s="2">
        <f t="shared" si="1600"/>
        <v>-19.439344275964572</v>
      </c>
      <c r="Q3409" s="2">
        <f t="shared" si="1601"/>
        <v>61.427769364476049</v>
      </c>
      <c r="R3409" s="2">
        <f t="shared" si="1593"/>
        <v>138.74684387313428</v>
      </c>
      <c r="S3409" s="2">
        <v>32.665799999999997</v>
      </c>
      <c r="T3409" s="2">
        <v>90</v>
      </c>
      <c r="U3409" s="7">
        <v>38.5</v>
      </c>
      <c r="V3409" s="2">
        <f t="shared" si="1617"/>
        <v>108.81492581878712</v>
      </c>
      <c r="W3409" s="7">
        <v>39.729999999999997</v>
      </c>
      <c r="X3409" s="2">
        <f t="shared" si="1618"/>
        <v>30.831837473823711</v>
      </c>
      <c r="Y3409" s="7">
        <v>24.81</v>
      </c>
      <c r="Z3409" s="2">
        <f t="shared" si="1619"/>
        <v>176.40860477947828</v>
      </c>
      <c r="AA3409" s="7">
        <v>46.4</v>
      </c>
      <c r="AB3409" s="7">
        <v>89.1</v>
      </c>
      <c r="AF3409">
        <f t="shared" si="1595"/>
        <v>34.14487199488596</v>
      </c>
      <c r="AH3409" s="15">
        <f t="shared" si="1609"/>
        <v>1</v>
      </c>
      <c r="AI3409">
        <f t="shared" si="1602"/>
        <v>-372.64741558426692</v>
      </c>
      <c r="AJ3409">
        <f t="shared" si="1603"/>
        <v>245.63844747023609</v>
      </c>
      <c r="AK3409">
        <f t="shared" si="1604"/>
        <v>0.69252395515827114</v>
      </c>
      <c r="AL3409">
        <f t="shared" si="1610"/>
        <v>-330794263.33859009</v>
      </c>
      <c r="AM3409">
        <f t="shared" si="1605"/>
        <v>-736593.0510745066</v>
      </c>
      <c r="AN3409">
        <f t="shared" si="1606"/>
        <v>-742.79579283903104</v>
      </c>
      <c r="AP3409" s="15">
        <v>1</v>
      </c>
      <c r="AQ3409">
        <f t="shared" si="1611"/>
        <v>197245044148992.41</v>
      </c>
      <c r="AR3409">
        <f t="shared" si="1612"/>
        <v>-1.7028961340883721</v>
      </c>
      <c r="AS3409">
        <f t="shared" si="1613"/>
        <v>19198689057.907116</v>
      </c>
      <c r="AU3409">
        <f t="shared" si="1614"/>
        <v>141316901428900.59</v>
      </c>
      <c r="AV3409">
        <f t="shared" si="1607"/>
        <v>-9.1703108906127619E+33</v>
      </c>
    </row>
    <row r="3410" spans="1:48" x14ac:dyDescent="0.3">
      <c r="A3410" s="4">
        <v>26.496300000000002</v>
      </c>
      <c r="B3410" s="4">
        <f t="shared" si="1608"/>
        <v>159</v>
      </c>
      <c r="C3410" s="7">
        <v>24.81</v>
      </c>
      <c r="D3410" s="2">
        <f t="shared" si="1615"/>
        <v>177.62618760043858</v>
      </c>
      <c r="E3410" s="6">
        <f t="shared" si="1597"/>
        <v>33.893319620524871</v>
      </c>
      <c r="F3410" s="2">
        <f t="shared" si="1592"/>
        <v>43.12769354600951</v>
      </c>
      <c r="G3410" s="7">
        <v>37.200000000000003</v>
      </c>
      <c r="H3410" s="3">
        <f t="shared" si="1616"/>
        <v>164.73118124831316</v>
      </c>
      <c r="J3410" s="7">
        <v>45.2</v>
      </c>
      <c r="K3410" s="2">
        <f t="shared" si="1598"/>
        <v>118.33118124831316</v>
      </c>
      <c r="L3410" s="7">
        <v>24.5</v>
      </c>
      <c r="M3410" s="2">
        <f t="shared" si="1599"/>
        <v>69.47262275577549</v>
      </c>
      <c r="N3410" s="7">
        <v>26.2</v>
      </c>
      <c r="O3410" s="2">
        <f t="shared" si="1600"/>
        <v>-19.627377244224505</v>
      </c>
      <c r="Q3410" s="2">
        <f t="shared" si="1601"/>
        <v>61.674971295555835</v>
      </c>
      <c r="R3410" s="2">
        <f t="shared" si="1593"/>
        <v>138.56639953056953</v>
      </c>
      <c r="S3410" s="2">
        <v>32.665799999999997</v>
      </c>
      <c r="T3410" s="2">
        <v>90</v>
      </c>
      <c r="U3410" s="7">
        <v>38.5</v>
      </c>
      <c r="V3410" s="2">
        <f t="shared" si="1617"/>
        <v>108.40492581878712</v>
      </c>
      <c r="W3410" s="7">
        <v>39.729999999999997</v>
      </c>
      <c r="X3410" s="2">
        <f t="shared" si="1618"/>
        <v>30.581837473823711</v>
      </c>
      <c r="Y3410" s="7">
        <v>24.81</v>
      </c>
      <c r="Z3410" s="2">
        <f t="shared" si="1619"/>
        <v>175.67720477947827</v>
      </c>
      <c r="AA3410" s="7">
        <v>46.4</v>
      </c>
      <c r="AB3410" s="7">
        <v>89.1</v>
      </c>
      <c r="AF3410">
        <f t="shared" si="1595"/>
        <v>34.041603213764425</v>
      </c>
      <c r="AH3410" s="15">
        <f t="shared" si="1609"/>
        <v>1</v>
      </c>
      <c r="AI3410">
        <f t="shared" si="1602"/>
        <v>-144.28765869382141</v>
      </c>
      <c r="AJ3410">
        <f t="shared" si="1603"/>
        <v>235.71167966818894</v>
      </c>
      <c r="AK3410">
        <f t="shared" si="1604"/>
        <v>0.74535604208801398</v>
      </c>
      <c r="AL3410">
        <f t="shared" si="1610"/>
        <v>-332265288.09318632</v>
      </c>
      <c r="AM3410">
        <f t="shared" si="1605"/>
        <v>-751626.67121164594</v>
      </c>
      <c r="AN3410">
        <f t="shared" si="1606"/>
        <v>-757.54707985695916</v>
      </c>
      <c r="AP3410" s="15">
        <v>1</v>
      </c>
      <c r="AQ3410">
        <f t="shared" si="1611"/>
        <v>119497854121932.13</v>
      </c>
      <c r="AR3410">
        <f t="shared" si="1612"/>
        <v>-1.7336134789288604</v>
      </c>
      <c r="AS3410">
        <f t="shared" si="1613"/>
        <v>-22996003396.826363</v>
      </c>
      <c r="AU3410">
        <f t="shared" si="1614"/>
        <v>130207825863978.67</v>
      </c>
      <c r="AV3410">
        <f t="shared" si="1607"/>
        <v>-1.3596277218697649E+34</v>
      </c>
    </row>
    <row r="3411" spans="1:48" x14ac:dyDescent="0.3">
      <c r="A3411" s="4">
        <v>26.496300000000002</v>
      </c>
      <c r="B3411" s="4">
        <f t="shared" si="1608"/>
        <v>160</v>
      </c>
      <c r="C3411" s="7">
        <v>24.81</v>
      </c>
      <c r="D3411" s="2">
        <f t="shared" si="1615"/>
        <v>176.82618760043857</v>
      </c>
      <c r="E3411" s="6">
        <f t="shared" si="1597"/>
        <v>34.308248485166061</v>
      </c>
      <c r="F3411" s="2">
        <f t="shared" si="1592"/>
        <v>43.4707491073925</v>
      </c>
      <c r="G3411" s="7">
        <v>37.200000000000003</v>
      </c>
      <c r="H3411" s="3">
        <f t="shared" si="1616"/>
        <v>164.83118124831316</v>
      </c>
      <c r="J3411" s="7">
        <v>45.2</v>
      </c>
      <c r="K3411" s="2">
        <f t="shared" si="1598"/>
        <v>118.43118124831315</v>
      </c>
      <c r="L3411" s="7">
        <v>24.5</v>
      </c>
      <c r="M3411" s="2">
        <f t="shared" si="1599"/>
        <v>69.283442318726003</v>
      </c>
      <c r="N3411" s="7">
        <v>26.2</v>
      </c>
      <c r="O3411" s="2">
        <f t="shared" si="1600"/>
        <v>-19.816557681273991</v>
      </c>
      <c r="Q3411" s="2">
        <f t="shared" si="1601"/>
        <v>61.918904642643419</v>
      </c>
      <c r="R3411" s="2">
        <f t="shared" si="1593"/>
        <v>138.38461028363884</v>
      </c>
      <c r="S3411" s="2">
        <v>32.665799999999997</v>
      </c>
      <c r="T3411" s="2">
        <v>90</v>
      </c>
      <c r="U3411" s="7">
        <v>38.5</v>
      </c>
      <c r="V3411" s="2">
        <f t="shared" si="1617"/>
        <v>107.99492581878712</v>
      </c>
      <c r="W3411" s="7">
        <v>39.729999999999997</v>
      </c>
      <c r="X3411" s="2">
        <f t="shared" si="1618"/>
        <v>30.331837473823711</v>
      </c>
      <c r="Y3411" s="7">
        <v>24.81</v>
      </c>
      <c r="Z3411" s="2">
        <f t="shared" si="1619"/>
        <v>174.94580477947827</v>
      </c>
      <c r="AA3411" s="7">
        <v>46.4</v>
      </c>
      <c r="AB3411" s="7">
        <v>89.1</v>
      </c>
      <c r="AF3411">
        <f t="shared" si="1595"/>
        <v>33.944821703955803</v>
      </c>
      <c r="AH3411" s="15">
        <f t="shared" si="1609"/>
        <v>1</v>
      </c>
      <c r="AI3411">
        <f t="shared" si="1602"/>
        <v>4.556717926121209</v>
      </c>
      <c r="AJ3411">
        <f t="shared" si="1603"/>
        <v>224.26702939971932</v>
      </c>
      <c r="AK3411">
        <f t="shared" si="1604"/>
        <v>0.79690190333112554</v>
      </c>
      <c r="AL3411">
        <f t="shared" si="1610"/>
        <v>-333029857.4323383</v>
      </c>
      <c r="AM3411">
        <f t="shared" si="1605"/>
        <v>-765761.76433746493</v>
      </c>
      <c r="AN3411">
        <f t="shared" si="1606"/>
        <v>-771.79579026262968</v>
      </c>
      <c r="AP3411" s="15">
        <v>1</v>
      </c>
      <c r="AQ3411">
        <f t="shared" si="1611"/>
        <v>113372162125597.69</v>
      </c>
      <c r="AR3411">
        <f t="shared" si="1612"/>
        <v>-1.7645973490436462</v>
      </c>
      <c r="AS3411">
        <f t="shared" si="1613"/>
        <v>14093338644.635813</v>
      </c>
      <c r="AU3411">
        <f t="shared" si="1614"/>
        <v>134397631818161.13</v>
      </c>
      <c r="AV3411">
        <f t="shared" si="1607"/>
        <v>-1.8878079183737442E+34</v>
      </c>
    </row>
    <row r="3412" spans="1:48" x14ac:dyDescent="0.3">
      <c r="A3412" s="4">
        <v>26.496300000000002</v>
      </c>
      <c r="B3412" s="4">
        <f t="shared" si="1608"/>
        <v>161</v>
      </c>
      <c r="C3412" s="7">
        <v>24.81</v>
      </c>
      <c r="D3412" s="2">
        <f t="shared" si="1615"/>
        <v>176.02618760043856</v>
      </c>
      <c r="E3412" s="6">
        <f t="shared" si="1597"/>
        <v>34.720815921638376</v>
      </c>
      <c r="F3412" s="2">
        <f t="shared" si="1592"/>
        <v>43.817545112434004</v>
      </c>
      <c r="G3412" s="7">
        <v>37.200000000000003</v>
      </c>
      <c r="H3412" s="3">
        <f t="shared" si="1616"/>
        <v>164.93118124831315</v>
      </c>
      <c r="J3412" s="7">
        <v>45.2</v>
      </c>
      <c r="K3412" s="2">
        <f t="shared" si="1598"/>
        <v>118.53118124831315</v>
      </c>
      <c r="L3412" s="7">
        <v>24.5</v>
      </c>
      <c r="M3412" s="2">
        <f t="shared" si="1599"/>
        <v>69.093140181631924</v>
      </c>
      <c r="N3412" s="7">
        <v>26.2</v>
      </c>
      <c r="O3412" s="2">
        <f t="shared" si="1600"/>
        <v>-20.006859818368071</v>
      </c>
      <c r="Q3412" s="2">
        <f t="shared" si="1601"/>
        <v>62.159548050753969</v>
      </c>
      <c r="R3412" s="2">
        <f t="shared" si="1593"/>
        <v>138.20150971359016</v>
      </c>
      <c r="S3412" s="2">
        <v>32.665799999999997</v>
      </c>
      <c r="T3412" s="2">
        <v>90</v>
      </c>
      <c r="U3412" s="7">
        <v>38.5</v>
      </c>
      <c r="V3412" s="2">
        <f t="shared" si="1617"/>
        <v>107.58492581878713</v>
      </c>
      <c r="W3412" s="7">
        <v>39.729999999999997</v>
      </c>
      <c r="X3412" s="2">
        <f t="shared" si="1618"/>
        <v>30.081837473823711</v>
      </c>
      <c r="Y3412" s="7">
        <v>24.81</v>
      </c>
      <c r="Z3412" s="2">
        <f t="shared" si="1619"/>
        <v>174.21440477947826</v>
      </c>
      <c r="AA3412" s="7">
        <v>46.4</v>
      </c>
      <c r="AB3412" s="7">
        <v>89.1</v>
      </c>
      <c r="AF3412">
        <f t="shared" si="1595"/>
        <v>33.854572359931637</v>
      </c>
      <c r="AH3412" s="15">
        <f t="shared" si="1609"/>
        <v>1</v>
      </c>
      <c r="AI3412">
        <f t="shared" si="1602"/>
        <v>-47.524897933513301</v>
      </c>
      <c r="AJ3412">
        <f t="shared" si="1603"/>
        <v>213.44316330443803</v>
      </c>
      <c r="AK3412">
        <f t="shared" si="1604"/>
        <v>0.84709962057051857</v>
      </c>
      <c r="AL3412">
        <f t="shared" si="1610"/>
        <v>-333118467.91758233</v>
      </c>
      <c r="AM3412">
        <f t="shared" si="1605"/>
        <v>-779042.60151220625</v>
      </c>
      <c r="AN3412">
        <f t="shared" si="1606"/>
        <v>-785.53798062383362</v>
      </c>
      <c r="AP3412" s="15">
        <v>1</v>
      </c>
      <c r="AQ3412">
        <f t="shared" si="1611"/>
        <v>123676832331062.91</v>
      </c>
      <c r="AR3412">
        <f t="shared" si="1612"/>
        <v>-1.7958590118418984</v>
      </c>
      <c r="AS3412">
        <f t="shared" si="1613"/>
        <v>2333540063.491159</v>
      </c>
      <c r="AU3412">
        <f t="shared" si="1614"/>
        <v>141837381644743.31</v>
      </c>
      <c r="AV3412">
        <f t="shared" si="1607"/>
        <v>-2.4923112559550303E+34</v>
      </c>
    </row>
    <row r="3413" spans="1:48" x14ac:dyDescent="0.3">
      <c r="A3413" s="4">
        <v>26.496300000000002</v>
      </c>
      <c r="B3413" s="4">
        <f t="shared" si="1608"/>
        <v>162</v>
      </c>
      <c r="C3413" s="7">
        <v>24.81</v>
      </c>
      <c r="D3413" s="2">
        <f t="shared" si="1615"/>
        <v>175.22618760043855</v>
      </c>
      <c r="E3413" s="6">
        <f t="shared" si="1597"/>
        <v>35.130981658773223</v>
      </c>
      <c r="F3413" s="2">
        <f t="shared" si="1592"/>
        <v>44.167929013200691</v>
      </c>
      <c r="G3413" s="7">
        <v>37.200000000000003</v>
      </c>
      <c r="H3413" s="3">
        <f t="shared" si="1616"/>
        <v>165.03118124831315</v>
      </c>
      <c r="J3413" s="7">
        <v>45.2</v>
      </c>
      <c r="K3413" s="2">
        <f t="shared" si="1598"/>
        <v>118.63118124831314</v>
      </c>
      <c r="L3413" s="7">
        <v>24.5</v>
      </c>
      <c r="M3413" s="2">
        <f t="shared" si="1599"/>
        <v>68.901741758624695</v>
      </c>
      <c r="N3413" s="7">
        <v>26.2</v>
      </c>
      <c r="O3413" s="2">
        <f t="shared" si="1600"/>
        <v>-20.198258241375299</v>
      </c>
      <c r="Q3413" s="2">
        <f t="shared" si="1601"/>
        <v>62.396880549570028</v>
      </c>
      <c r="R3413" s="2">
        <f t="shared" si="1593"/>
        <v>138.01713064806631</v>
      </c>
      <c r="S3413" s="2">
        <v>32.665799999999997</v>
      </c>
      <c r="T3413" s="2">
        <v>90</v>
      </c>
      <c r="U3413" s="7">
        <v>38.5</v>
      </c>
      <c r="V3413" s="2">
        <f t="shared" si="1617"/>
        <v>107.17492581878713</v>
      </c>
      <c r="W3413" s="7">
        <v>39.729999999999997</v>
      </c>
      <c r="X3413" s="2">
        <f t="shared" si="1618"/>
        <v>29.831837473823711</v>
      </c>
      <c r="Y3413" s="7">
        <v>24.81</v>
      </c>
      <c r="Z3413" s="2">
        <f t="shared" si="1619"/>
        <v>173.48300477947825</v>
      </c>
      <c r="AA3413" s="7">
        <v>46.4</v>
      </c>
      <c r="AB3413" s="7">
        <v>89.1</v>
      </c>
      <c r="AF3413">
        <f t="shared" si="1595"/>
        <v>33.770897840473204</v>
      </c>
      <c r="AH3413" s="15">
        <f t="shared" si="1609"/>
        <v>1</v>
      </c>
      <c r="AI3413">
        <f t="shared" si="1602"/>
        <v>-226.16593634113141</v>
      </c>
      <c r="AJ3413">
        <f t="shared" si="1603"/>
        <v>202.38069958441727</v>
      </c>
      <c r="AK3413">
        <f t="shared" si="1604"/>
        <v>0.89589237590568704</v>
      </c>
      <c r="AL3413">
        <f t="shared" si="1610"/>
        <v>-332530846.98111182</v>
      </c>
      <c r="AM3413">
        <f t="shared" si="1605"/>
        <v>-791434.99304599827</v>
      </c>
      <c r="AN3413">
        <f t="shared" si="1606"/>
        <v>-798.77035782739199</v>
      </c>
      <c r="AP3413" s="15">
        <v>1</v>
      </c>
      <c r="AQ3413">
        <f t="shared" si="1611"/>
        <v>173064289421797.72</v>
      </c>
      <c r="AR3413">
        <f t="shared" si="1612"/>
        <v>-1.8274110936827095</v>
      </c>
      <c r="AS3413">
        <f t="shared" si="1613"/>
        <v>-17352177955.370224</v>
      </c>
      <c r="AU3413">
        <f t="shared" si="1614"/>
        <v>155949807042569.94</v>
      </c>
      <c r="AV3413">
        <f t="shared" si="1607"/>
        <v>-3.1601948350002193E+34</v>
      </c>
    </row>
    <row r="3414" spans="1:48" x14ac:dyDescent="0.3">
      <c r="A3414" s="4">
        <v>26.496300000000002</v>
      </c>
      <c r="B3414" s="4">
        <f t="shared" si="1608"/>
        <v>163</v>
      </c>
      <c r="C3414" s="7">
        <v>24.81</v>
      </c>
      <c r="D3414" s="2">
        <f t="shared" si="1615"/>
        <v>174.42618760043854</v>
      </c>
      <c r="E3414" s="6">
        <f t="shared" si="1597"/>
        <v>35.538706067310365</v>
      </c>
      <c r="F3414" s="2">
        <f t="shared" si="1592"/>
        <v>44.52175619638674</v>
      </c>
      <c r="G3414" s="7">
        <v>37.200000000000003</v>
      </c>
      <c r="H3414" s="3">
        <f t="shared" si="1616"/>
        <v>165.13118124831314</v>
      </c>
      <c r="J3414" s="7">
        <v>45.2</v>
      </c>
      <c r="K3414" s="2">
        <f t="shared" si="1598"/>
        <v>118.73118124831313</v>
      </c>
      <c r="L3414" s="7">
        <v>24.5</v>
      </c>
      <c r="M3414" s="2">
        <f t="shared" si="1599"/>
        <v>68.709272109508817</v>
      </c>
      <c r="N3414" s="7">
        <v>26.2</v>
      </c>
      <c r="O3414" s="2">
        <f t="shared" si="1600"/>
        <v>-20.390727890491178</v>
      </c>
      <c r="Q3414" s="2">
        <f t="shared" si="1601"/>
        <v>62.630881549513056</v>
      </c>
      <c r="R3414" s="2">
        <f t="shared" si="1593"/>
        <v>137.83150518607542</v>
      </c>
      <c r="S3414" s="2">
        <v>32.665799999999997</v>
      </c>
      <c r="T3414" s="2">
        <v>90</v>
      </c>
      <c r="U3414" s="7">
        <v>38.5</v>
      </c>
      <c r="V3414" s="2">
        <f t="shared" si="1617"/>
        <v>106.76492581878713</v>
      </c>
      <c r="W3414" s="7">
        <v>39.729999999999997</v>
      </c>
      <c r="X3414" s="2">
        <f t="shared" si="1618"/>
        <v>29.581837473823711</v>
      </c>
      <c r="Y3414" s="7">
        <v>24.81</v>
      </c>
      <c r="Z3414" s="2">
        <f t="shared" si="1619"/>
        <v>172.75160477947824</v>
      </c>
      <c r="AA3414" s="7">
        <v>46.4</v>
      </c>
      <c r="AB3414" s="7">
        <v>89.1</v>
      </c>
      <c r="AF3414">
        <f t="shared" si="1595"/>
        <v>33.693838554669028</v>
      </c>
      <c r="AH3414" s="15">
        <f t="shared" si="1609"/>
        <v>1</v>
      </c>
      <c r="AI3414">
        <f t="shared" si="1602"/>
        <v>-346.59857477319343</v>
      </c>
      <c r="AJ3414">
        <f t="shared" si="1603"/>
        <v>191.18556101785256</v>
      </c>
      <c r="AK3414">
        <f t="shared" si="1604"/>
        <v>0.94322869624580907</v>
      </c>
      <c r="AL3414">
        <f t="shared" si="1610"/>
        <v>-331279920.56840634</v>
      </c>
      <c r="AM3414">
        <f t="shared" si="1605"/>
        <v>-802934.40013912483</v>
      </c>
      <c r="AN3414">
        <f t="shared" si="1606"/>
        <v>-811.49027556529904</v>
      </c>
      <c r="AP3414" s="15">
        <v>1</v>
      </c>
      <c r="AQ3414">
        <f t="shared" si="1611"/>
        <v>243095737516811.5</v>
      </c>
      <c r="AR3414">
        <f t="shared" si="1612"/>
        <v>-1.8592662397695821</v>
      </c>
      <c r="AS3414">
        <f t="shared" si="1613"/>
        <v>23877438471.917057</v>
      </c>
      <c r="AU3414">
        <f t="shared" si="1614"/>
        <v>172765327646093.13</v>
      </c>
      <c r="AV3414">
        <f t="shared" si="1607"/>
        <v>-3.8746780086924057E+34</v>
      </c>
    </row>
    <row r="3415" spans="1:48" x14ac:dyDescent="0.3">
      <c r="A3415" s="4">
        <v>26.496300000000002</v>
      </c>
      <c r="B3415" s="4">
        <f t="shared" si="1608"/>
        <v>164</v>
      </c>
      <c r="C3415" s="7">
        <v>24.81</v>
      </c>
      <c r="D3415" s="2">
        <f t="shared" si="1615"/>
        <v>173.62618760043853</v>
      </c>
      <c r="E3415" s="6">
        <f t="shared" si="1597"/>
        <v>35.943950133558921</v>
      </c>
      <c r="F3415" s="2">
        <f t="shared" si="1592"/>
        <v>44.87888947533115</v>
      </c>
      <c r="G3415" s="7">
        <v>37.200000000000003</v>
      </c>
      <c r="H3415" s="3">
        <f t="shared" si="1616"/>
        <v>165.23118124831313</v>
      </c>
      <c r="J3415" s="7">
        <v>45.2</v>
      </c>
      <c r="K3415" s="2">
        <f t="shared" si="1598"/>
        <v>118.83118124831313</v>
      </c>
      <c r="L3415" s="7">
        <v>24.5</v>
      </c>
      <c r="M3415" s="2">
        <f t="shared" si="1599"/>
        <v>68.515755940974145</v>
      </c>
      <c r="N3415" s="7">
        <v>26.2</v>
      </c>
      <c r="O3415" s="2">
        <f t="shared" si="1600"/>
        <v>-20.584244059025849</v>
      </c>
      <c r="Q3415" s="2">
        <f t="shared" si="1601"/>
        <v>62.861530837992824</v>
      </c>
      <c r="R3415" s="2">
        <f t="shared" si="1593"/>
        <v>137.64466472211595</v>
      </c>
      <c r="S3415" s="2">
        <v>32.665799999999997</v>
      </c>
      <c r="T3415" s="2">
        <v>90</v>
      </c>
      <c r="U3415" s="7">
        <v>38.5</v>
      </c>
      <c r="V3415" s="2">
        <f t="shared" si="1617"/>
        <v>106.35492581878714</v>
      </c>
      <c r="W3415" s="7">
        <v>39.729999999999997</v>
      </c>
      <c r="X3415" s="2">
        <f t="shared" si="1618"/>
        <v>29.331837473823711</v>
      </c>
      <c r="Y3415" s="7">
        <v>24.81</v>
      </c>
      <c r="Z3415" s="2">
        <f t="shared" si="1619"/>
        <v>172.02020477947823</v>
      </c>
      <c r="AA3415" s="7">
        <v>46.4</v>
      </c>
      <c r="AB3415" s="7">
        <v>89.1</v>
      </c>
      <c r="AF3415">
        <f t="shared" si="1595"/>
        <v>33.623432648669791</v>
      </c>
      <c r="AH3415" s="15">
        <f t="shared" si="1609"/>
        <v>1</v>
      </c>
      <c r="AI3415">
        <f t="shared" si="1602"/>
        <v>-297.76502684256116</v>
      </c>
      <c r="AJ3415">
        <f t="shared" si="1603"/>
        <v>180.45046751308814</v>
      </c>
      <c r="AK3415">
        <f t="shared" si="1604"/>
        <v>0.98906264574133751</v>
      </c>
      <c r="AL3415">
        <f t="shared" si="1610"/>
        <v>-329394527.85952467</v>
      </c>
      <c r="AM3415">
        <f t="shared" si="1605"/>
        <v>-813574.29644260195</v>
      </c>
      <c r="AN3415">
        <f t="shared" si="1606"/>
        <v>-823.6957295368527</v>
      </c>
      <c r="AP3415" s="15">
        <v>1</v>
      </c>
      <c r="AQ3415">
        <f t="shared" si="1611"/>
        <v>218309306142310.94</v>
      </c>
      <c r="AR3415">
        <f t="shared" si="1612"/>
        <v>-1.8914370286215341</v>
      </c>
      <c r="AS3415">
        <f t="shared" si="1613"/>
        <v>-20286173651.691898</v>
      </c>
      <c r="AU3415">
        <f t="shared" si="1614"/>
        <v>173862109592791.28</v>
      </c>
      <c r="AV3415">
        <f t="shared" si="1607"/>
        <v>-4.6159622901943143E+34</v>
      </c>
    </row>
    <row r="3416" spans="1:48" x14ac:dyDescent="0.3">
      <c r="A3416" s="4">
        <v>26.496300000000002</v>
      </c>
      <c r="B3416" s="4">
        <f t="shared" si="1608"/>
        <v>165</v>
      </c>
      <c r="C3416" s="7">
        <v>24.81</v>
      </c>
      <c r="D3416" s="2">
        <f t="shared" si="1615"/>
        <v>172.82618760043852</v>
      </c>
      <c r="E3416" s="6">
        <f t="shared" si="1597"/>
        <v>36.346675435238687</v>
      </c>
      <c r="F3416" s="2">
        <f t="shared" si="1592"/>
        <v>45.239198620135156</v>
      </c>
      <c r="G3416" s="7">
        <v>37.200000000000003</v>
      </c>
      <c r="H3416" s="3">
        <f t="shared" si="1616"/>
        <v>165.33118124831313</v>
      </c>
      <c r="J3416" s="7">
        <v>45.2</v>
      </c>
      <c r="K3416" s="2">
        <f t="shared" si="1598"/>
        <v>118.93118124831312</v>
      </c>
      <c r="L3416" s="7">
        <v>24.5</v>
      </c>
      <c r="M3416" s="2">
        <f t="shared" si="1599"/>
        <v>68.321217608625233</v>
      </c>
      <c r="N3416" s="7">
        <v>26.2</v>
      </c>
      <c r="O3416" s="2">
        <f t="shared" si="1600"/>
        <v>-20.778782391374762</v>
      </c>
      <c r="Q3416" s="2">
        <f t="shared" si="1601"/>
        <v>63.088808575826427</v>
      </c>
      <c r="R3416" s="2">
        <f t="shared" si="1593"/>
        <v>137.45663996949088</v>
      </c>
      <c r="S3416" s="2">
        <v>32.665799999999997</v>
      </c>
      <c r="T3416" s="2">
        <v>90</v>
      </c>
      <c r="U3416" s="7">
        <v>38.5</v>
      </c>
      <c r="V3416" s="2">
        <f t="shared" si="1617"/>
        <v>105.94492581878714</v>
      </c>
      <c r="W3416" s="7">
        <v>39.729999999999997</v>
      </c>
      <c r="X3416" s="2">
        <f t="shared" si="1618"/>
        <v>29.081837473823711</v>
      </c>
      <c r="Y3416" s="7">
        <v>24.81</v>
      </c>
      <c r="Z3416" s="2">
        <f t="shared" si="1619"/>
        <v>171.28880477947823</v>
      </c>
      <c r="AA3416" s="7">
        <v>46.4</v>
      </c>
      <c r="AB3416" s="7">
        <v>89.1</v>
      </c>
      <c r="AF3416">
        <f t="shared" si="1595"/>
        <v>33.559715993200186</v>
      </c>
      <c r="AH3416" s="15">
        <f t="shared" si="1609"/>
        <v>1</v>
      </c>
      <c r="AI3416">
        <f t="shared" si="1602"/>
        <v>-136.83097959433405</v>
      </c>
      <c r="AJ3416">
        <f t="shared" si="1603"/>
        <v>168.91295183546757</v>
      </c>
      <c r="AK3416">
        <f t="shared" si="1604"/>
        <v>1.0333539655457831</v>
      </c>
      <c r="AL3416">
        <f t="shared" si="1610"/>
        <v>-326857422.69040728</v>
      </c>
      <c r="AM3416">
        <f t="shared" si="1605"/>
        <v>-823268.38163269241</v>
      </c>
      <c r="AN3416">
        <f t="shared" si="1606"/>
        <v>-835.38535138420855</v>
      </c>
      <c r="AP3416" s="15">
        <v>1</v>
      </c>
      <c r="AQ3416">
        <f t="shared" si="1611"/>
        <v>157566975485836.31</v>
      </c>
      <c r="AR3416">
        <f t="shared" si="1612"/>
        <v>-1.9239381507539193</v>
      </c>
      <c r="AS3416">
        <f t="shared" si="1613"/>
        <v>9781448700.5582504</v>
      </c>
      <c r="AU3416">
        <f t="shared" si="1614"/>
        <v>169246353155528.84</v>
      </c>
      <c r="AV3416">
        <f t="shared" si="1607"/>
        <v>-5.3618549842409665E+34</v>
      </c>
    </row>
    <row r="3417" spans="1:48" x14ac:dyDescent="0.3">
      <c r="A3417" s="4">
        <v>26.496300000000002</v>
      </c>
      <c r="B3417" s="4">
        <f t="shared" si="1608"/>
        <v>166</v>
      </c>
      <c r="C3417" s="7">
        <v>24.81</v>
      </c>
      <c r="D3417" s="2">
        <f t="shared" si="1615"/>
        <v>172.0261876004385</v>
      </c>
      <c r="E3417" s="6">
        <f t="shared" si="1597"/>
        <v>36.746844119310211</v>
      </c>
      <c r="F3417" s="2">
        <f t="shared" ref="F3417:F3480" si="1620">ACOS((-A3417*COS(B3417*PI()/180))/E3417)*180/PI()</f>
        <v>45.602559922619264</v>
      </c>
      <c r="G3417" s="7">
        <v>37.200000000000003</v>
      </c>
      <c r="H3417" s="3">
        <f t="shared" si="1616"/>
        <v>165.43118124831312</v>
      </c>
      <c r="J3417" s="7">
        <v>45.2</v>
      </c>
      <c r="K3417" s="2">
        <f t="shared" si="1598"/>
        <v>119.03118124831312</v>
      </c>
      <c r="L3417" s="7">
        <v>24.5</v>
      </c>
      <c r="M3417" s="2">
        <f t="shared" si="1599"/>
        <v>68.12568111972999</v>
      </c>
      <c r="N3417" s="7">
        <v>26.2</v>
      </c>
      <c r="O3417" s="2">
        <f t="shared" si="1600"/>
        <v>-20.974318880270005</v>
      </c>
      <c r="Q3417" s="2">
        <f t="shared" si="1601"/>
        <v>63.312695293819267</v>
      </c>
      <c r="R3417" s="2">
        <f t="shared" si="1593"/>
        <v>137.26746098284372</v>
      </c>
      <c r="S3417" s="2">
        <v>32.665799999999997</v>
      </c>
      <c r="T3417" s="2">
        <v>90</v>
      </c>
      <c r="U3417" s="7">
        <v>38.5</v>
      </c>
      <c r="V3417" s="2">
        <f t="shared" si="1617"/>
        <v>105.53492581878714</v>
      </c>
      <c r="W3417" s="7">
        <v>39.729999999999997</v>
      </c>
      <c r="X3417" s="2">
        <f t="shared" si="1618"/>
        <v>28.831837473823711</v>
      </c>
      <c r="Y3417" s="7">
        <v>24.81</v>
      </c>
      <c r="Z3417" s="2">
        <f t="shared" si="1619"/>
        <v>170.55740477947822</v>
      </c>
      <c r="AA3417" s="7">
        <v>46.4</v>
      </c>
      <c r="AB3417" s="7">
        <v>89.1</v>
      </c>
      <c r="AF3417">
        <f t="shared" si="1595"/>
        <v>33.502722171826811</v>
      </c>
      <c r="AH3417" s="15">
        <f t="shared" si="1609"/>
        <v>1</v>
      </c>
      <c r="AI3417">
        <f t="shared" si="1602"/>
        <v>-12.661323876595517</v>
      </c>
      <c r="AJ3417">
        <f t="shared" si="1603"/>
        <v>157.59579932610689</v>
      </c>
      <c r="AK3417">
        <f t="shared" si="1604"/>
        <v>1.0760681610497238</v>
      </c>
      <c r="AL3417">
        <f t="shared" si="1610"/>
        <v>-323712018.1497066</v>
      </c>
      <c r="AM3417">
        <f t="shared" si="1605"/>
        <v>-832082.4591760633</v>
      </c>
      <c r="AN3417">
        <f t="shared" si="1606"/>
        <v>-846.55840138165058</v>
      </c>
      <c r="AP3417" s="15">
        <v>1</v>
      </c>
      <c r="AQ3417">
        <f t="shared" si="1611"/>
        <v>141681710331870.97</v>
      </c>
      <c r="AR3417">
        <f t="shared" si="1612"/>
        <v>-1.956782906987939</v>
      </c>
      <c r="AS3417">
        <f t="shared" si="1613"/>
        <v>1325445350.039608</v>
      </c>
      <c r="AU3417">
        <f t="shared" si="1614"/>
        <v>171821570444390.66</v>
      </c>
      <c r="AV3417">
        <f t="shared" si="1607"/>
        <v>-6.092403891003855E+34</v>
      </c>
    </row>
    <row r="3418" spans="1:48" x14ac:dyDescent="0.3">
      <c r="A3418" s="4">
        <v>26.496300000000002</v>
      </c>
      <c r="B3418" s="4">
        <f t="shared" si="1608"/>
        <v>167</v>
      </c>
      <c r="C3418" s="7">
        <v>24.81</v>
      </c>
      <c r="D3418" s="2">
        <f t="shared" si="1615"/>
        <v>171.22618760043849</v>
      </c>
      <c r="E3418" s="6">
        <f t="shared" si="1597"/>
        <v>37.144418881620275</v>
      </c>
      <c r="F3418" s="2">
        <f t="shared" si="1620"/>
        <v>45.968855793169865</v>
      </c>
      <c r="G3418" s="7">
        <v>37.200000000000003</v>
      </c>
      <c r="H3418" s="3">
        <f t="shared" si="1616"/>
        <v>165.53118124831312</v>
      </c>
      <c r="J3418" s="7">
        <v>45.2</v>
      </c>
      <c r="K3418" s="2">
        <f t="shared" si="1598"/>
        <v>119.13118124831311</v>
      </c>
      <c r="L3418" s="7">
        <v>24.5</v>
      </c>
      <c r="M3418" s="2">
        <f t="shared" si="1599"/>
        <v>67.929170136600277</v>
      </c>
      <c r="N3418" s="7">
        <v>26.2</v>
      </c>
      <c r="O3418" s="2">
        <f t="shared" si="1600"/>
        <v>-21.170829863399717</v>
      </c>
      <c r="Q3418" s="2">
        <f t="shared" si="1601"/>
        <v>63.533171889501006</v>
      </c>
      <c r="R3418" s="2">
        <f t="shared" si="1593"/>
        <v>137.07715717994725</v>
      </c>
      <c r="S3418" s="2">
        <v>32.665799999999997</v>
      </c>
      <c r="T3418" s="2">
        <v>90</v>
      </c>
      <c r="U3418" s="7">
        <v>38.5</v>
      </c>
      <c r="V3418" s="2">
        <f t="shared" si="1617"/>
        <v>105.12492581878715</v>
      </c>
      <c r="W3418" s="7">
        <v>39.729999999999997</v>
      </c>
      <c r="X3418" s="2">
        <f t="shared" si="1618"/>
        <v>28.581837473823711</v>
      </c>
      <c r="Y3418" s="7">
        <v>24.81</v>
      </c>
      <c r="Z3418" s="2">
        <f t="shared" si="1619"/>
        <v>169.82600477947821</v>
      </c>
      <c r="AA3418" s="7">
        <v>46.4</v>
      </c>
      <c r="AB3418" s="7">
        <v>89.1</v>
      </c>
      <c r="AF3418">
        <f t="shared" si="1595"/>
        <v>33.452482469982364</v>
      </c>
      <c r="AH3418" s="15">
        <f t="shared" si="1609"/>
        <v>1</v>
      </c>
      <c r="AI3418">
        <f t="shared" si="1602"/>
        <v>-14.192865962746055</v>
      </c>
      <c r="AJ3418">
        <f t="shared" si="1603"/>
        <v>146.26621154959287</v>
      </c>
      <c r="AK3418">
        <f t="shared" si="1604"/>
        <v>1.1171765375406064</v>
      </c>
      <c r="AL3418">
        <f t="shared" si="1610"/>
        <v>-319970813.60666603</v>
      </c>
      <c r="AM3418">
        <f t="shared" si="1605"/>
        <v>-840001.49476577458</v>
      </c>
      <c r="AN3418">
        <f t="shared" si="1606"/>
        <v>-857.21475990174997</v>
      </c>
      <c r="AP3418" s="15">
        <v>1</v>
      </c>
      <c r="AQ3418">
        <f t="shared" si="1611"/>
        <v>139556997067021.69</v>
      </c>
      <c r="AR3418">
        <f t="shared" si="1612"/>
        <v>-1.9899864679826551</v>
      </c>
      <c r="AS3418">
        <f t="shared" si="1613"/>
        <v>-8273916568.9222622</v>
      </c>
      <c r="AU3418">
        <f t="shared" si="1614"/>
        <v>176492628964047.16</v>
      </c>
      <c r="AV3418">
        <f t="shared" si="1607"/>
        <v>-6.7845899006627313E+34</v>
      </c>
    </row>
    <row r="3419" spans="1:48" x14ac:dyDescent="0.3">
      <c r="A3419" s="4">
        <v>26.496300000000002</v>
      </c>
      <c r="B3419" s="4">
        <f t="shared" si="1608"/>
        <v>168</v>
      </c>
      <c r="C3419" s="7">
        <v>24.81</v>
      </c>
      <c r="D3419" s="2">
        <f t="shared" si="1615"/>
        <v>170.42618760043848</v>
      </c>
      <c r="E3419" s="6">
        <f t="shared" si="1597"/>
        <v>37.539362948206396</v>
      </c>
      <c r="F3419" s="2">
        <f t="shared" si="1620"/>
        <v>46.337974386805335</v>
      </c>
      <c r="G3419" s="7">
        <v>37.200000000000003</v>
      </c>
      <c r="H3419" s="3">
        <f t="shared" si="1616"/>
        <v>165.63118124831311</v>
      </c>
      <c r="J3419" s="7">
        <v>45.2</v>
      </c>
      <c r="K3419" s="2">
        <f t="shared" si="1598"/>
        <v>119.23118124831311</v>
      </c>
      <c r="L3419" s="7">
        <v>24.5</v>
      </c>
      <c r="M3419" s="2">
        <f t="shared" si="1599"/>
        <v>67.731707980526096</v>
      </c>
      <c r="N3419" s="7">
        <v>26.2</v>
      </c>
      <c r="O3419" s="2">
        <f t="shared" si="1600"/>
        <v>-21.368292019473898</v>
      </c>
      <c r="Q3419" s="2">
        <f t="shared" si="1601"/>
        <v>63.750219624009141</v>
      </c>
      <c r="R3419" s="2">
        <f t="shared" si="1593"/>
        <v>136.88575736277565</v>
      </c>
      <c r="S3419" s="2">
        <v>32.665799999999997</v>
      </c>
      <c r="T3419" s="2">
        <v>90</v>
      </c>
      <c r="U3419" s="7">
        <v>38.5</v>
      </c>
      <c r="V3419" s="2">
        <f t="shared" si="1617"/>
        <v>104.71492581878715</v>
      </c>
      <c r="W3419" s="7">
        <v>39.729999999999997</v>
      </c>
      <c r="X3419" s="2">
        <f t="shared" si="1618"/>
        <v>28.331837473823711</v>
      </c>
      <c r="Y3419" s="7">
        <v>24.81</v>
      </c>
      <c r="Z3419" s="2">
        <f t="shared" si="1619"/>
        <v>169.0946047794782</v>
      </c>
      <c r="AA3419" s="7">
        <v>46.4</v>
      </c>
      <c r="AB3419" s="7">
        <v>89.1</v>
      </c>
      <c r="AF3419">
        <f t="shared" si="1595"/>
        <v>33.409025864746049</v>
      </c>
      <c r="AH3419" s="15">
        <f t="shared" si="1609"/>
        <v>1</v>
      </c>
      <c r="AI3419">
        <f t="shared" si="1602"/>
        <v>-100.38021617244142</v>
      </c>
      <c r="AJ3419">
        <f t="shared" si="1603"/>
        <v>134.93703003574268</v>
      </c>
      <c r="AK3419">
        <f t="shared" si="1604"/>
        <v>1.1566561859959876</v>
      </c>
      <c r="AL3419">
        <f t="shared" si="1610"/>
        <v>-315654273.64381236</v>
      </c>
      <c r="AM3419">
        <f t="shared" si="1605"/>
        <v>-847028.89779443387</v>
      </c>
      <c r="AN3419">
        <f t="shared" si="1606"/>
        <v>-867.35491768435679</v>
      </c>
      <c r="AP3419" s="15">
        <v>1</v>
      </c>
      <c r="AQ3419">
        <f t="shared" si="1611"/>
        <v>142653465322202</v>
      </c>
      <c r="AR3419">
        <f t="shared" si="1612"/>
        <v>-2.0235647893308228</v>
      </c>
      <c r="AS3419">
        <f t="shared" si="1613"/>
        <v>9665120314.1143379</v>
      </c>
      <c r="AU3419">
        <f t="shared" si="1614"/>
        <v>181883876090376.09</v>
      </c>
      <c r="AV3419">
        <f t="shared" si="1607"/>
        <v>-7.416968740816731E+34</v>
      </c>
    </row>
    <row r="3420" spans="1:48" x14ac:dyDescent="0.3">
      <c r="A3420" s="4">
        <v>26.496300000000002</v>
      </c>
      <c r="B3420" s="4">
        <f t="shared" si="1608"/>
        <v>169</v>
      </c>
      <c r="C3420" s="7">
        <v>24.81</v>
      </c>
      <c r="D3420" s="2">
        <f t="shared" si="1615"/>
        <v>169.62618760043847</v>
      </c>
      <c r="E3420" s="6">
        <f t="shared" si="1597"/>
        <v>37.931640058118894</v>
      </c>
      <c r="F3420" s="2">
        <f t="shared" si="1620"/>
        <v>46.70980925604114</v>
      </c>
      <c r="G3420" s="7">
        <v>37.200000000000003</v>
      </c>
      <c r="H3420" s="3">
        <f t="shared" si="1616"/>
        <v>165.73118124831311</v>
      </c>
      <c r="J3420" s="7">
        <v>45.2</v>
      </c>
      <c r="K3420" s="2">
        <f t="shared" si="1598"/>
        <v>119.3311812483131</v>
      </c>
      <c r="L3420" s="7">
        <v>24.5</v>
      </c>
      <c r="M3420" s="2">
        <f t="shared" si="1599"/>
        <v>67.533317636193232</v>
      </c>
      <c r="N3420" s="7">
        <v>26.2</v>
      </c>
      <c r="O3420" s="2">
        <f t="shared" si="1600"/>
        <v>-21.566682363806763</v>
      </c>
      <c r="Q3420" s="2">
        <f t="shared" si="1601"/>
        <v>63.963820119113919</v>
      </c>
      <c r="R3420" s="2">
        <f t="shared" si="1593"/>
        <v>136.69328973788848</v>
      </c>
      <c r="S3420" s="2">
        <v>32.665799999999997</v>
      </c>
      <c r="T3420" s="2">
        <v>90</v>
      </c>
      <c r="U3420" s="7">
        <v>38.5</v>
      </c>
      <c r="V3420" s="2">
        <f t="shared" si="1617"/>
        <v>104.30492581878715</v>
      </c>
      <c r="W3420" s="7">
        <v>39.729999999999997</v>
      </c>
      <c r="X3420" s="2">
        <f t="shared" si="1618"/>
        <v>28.081837473823711</v>
      </c>
      <c r="Y3420" s="7">
        <v>24.81</v>
      </c>
      <c r="Z3420" s="2">
        <f t="shared" si="1619"/>
        <v>168.3632047794782</v>
      </c>
      <c r="AA3420" s="7">
        <v>46.4</v>
      </c>
      <c r="AB3420" s="7">
        <v>89.1</v>
      </c>
      <c r="AF3420">
        <f t="shared" si="1595"/>
        <v>33.372379015380439</v>
      </c>
      <c r="AH3420" s="15">
        <f t="shared" si="1609"/>
        <v>1</v>
      </c>
      <c r="AI3420">
        <f t="shared" si="1602"/>
        <v>-164.99302417631412</v>
      </c>
      <c r="AJ3420">
        <f t="shared" si="1603"/>
        <v>124.5165641512269</v>
      </c>
      <c r="AK3420">
        <f t="shared" si="1604"/>
        <v>1.194489921399579</v>
      </c>
      <c r="AL3420">
        <f t="shared" si="1610"/>
        <v>-310818813.25913966</v>
      </c>
      <c r="AM3420">
        <f t="shared" si="1605"/>
        <v>-853267.08153562853</v>
      </c>
      <c r="AN3420">
        <f t="shared" si="1606"/>
        <v>-876.97996493710036</v>
      </c>
      <c r="AP3420" s="15">
        <v>1</v>
      </c>
      <c r="AQ3420">
        <f t="shared" si="1611"/>
        <v>147639137393554.38</v>
      </c>
      <c r="AR3420">
        <f t="shared" si="1612"/>
        <v>-2.0575320468056906</v>
      </c>
      <c r="AS3420">
        <f t="shared" si="1613"/>
        <v>-7091808224.6420097</v>
      </c>
      <c r="AU3420">
        <f t="shared" si="1614"/>
        <v>187530139676228.41</v>
      </c>
      <c r="AV3420">
        <f t="shared" si="1607"/>
        <v>-7.9735789049515528E+34</v>
      </c>
    </row>
    <row r="3421" spans="1:48" x14ac:dyDescent="0.3">
      <c r="A3421" s="4">
        <v>26.496300000000002</v>
      </c>
      <c r="B3421" s="4">
        <f t="shared" si="1608"/>
        <v>170</v>
      </c>
      <c r="C3421" s="7">
        <v>24.81</v>
      </c>
      <c r="D3421" s="2">
        <f t="shared" si="1615"/>
        <v>168.82618760043846</v>
      </c>
      <c r="E3421" s="6">
        <f t="shared" si="1597"/>
        <v>38.321214447632435</v>
      </c>
      <c r="F3421" s="2">
        <f t="shared" si="1620"/>
        <v>47.084259028357707</v>
      </c>
      <c r="G3421" s="7">
        <v>37.200000000000003</v>
      </c>
      <c r="H3421" s="3">
        <f t="shared" si="1616"/>
        <v>165.8311812483131</v>
      </c>
      <c r="J3421" s="7">
        <v>45.2</v>
      </c>
      <c r="K3421" s="2">
        <f t="shared" si="1598"/>
        <v>119.4311812483131</v>
      </c>
      <c r="L3421" s="7">
        <v>24.5</v>
      </c>
      <c r="M3421" s="2">
        <f t="shared" si="1599"/>
        <v>67.334021756520826</v>
      </c>
      <c r="N3421" s="7">
        <v>26.2</v>
      </c>
      <c r="O3421" s="2">
        <f t="shared" si="1600"/>
        <v>-21.765978243479168</v>
      </c>
      <c r="Q3421" s="2">
        <f t="shared" si="1601"/>
        <v>64.17395535437818</v>
      </c>
      <c r="R3421" s="2">
        <f t="shared" si="1593"/>
        <v>136.49978193615391</v>
      </c>
      <c r="S3421" s="2">
        <v>32.665799999999997</v>
      </c>
      <c r="T3421" s="2">
        <v>90</v>
      </c>
      <c r="U3421" s="7">
        <v>38.5</v>
      </c>
      <c r="V3421" s="2">
        <f t="shared" si="1617"/>
        <v>103.89492581878716</v>
      </c>
      <c r="W3421" s="7">
        <v>39.729999999999997</v>
      </c>
      <c r="X3421" s="2">
        <f t="shared" si="1618"/>
        <v>27.831837473823711</v>
      </c>
      <c r="Y3421" s="7">
        <v>24.81</v>
      </c>
      <c r="Z3421" s="2">
        <f t="shared" si="1619"/>
        <v>167.63180477947819</v>
      </c>
      <c r="AA3421" s="7">
        <v>46.4</v>
      </c>
      <c r="AB3421" s="7">
        <v>89.1</v>
      </c>
      <c r="AF3421">
        <f t="shared" si="1595"/>
        <v>33.342566254625467</v>
      </c>
      <c r="AH3421" s="15">
        <f t="shared" si="1609"/>
        <v>1</v>
      </c>
      <c r="AI3421">
        <f t="shared" si="1602"/>
        <v>-148.63218975989474</v>
      </c>
      <c r="AJ3421">
        <f t="shared" si="1603"/>
        <v>111.82815517684726</v>
      </c>
      <c r="AK3421">
        <f t="shared" si="1604"/>
        <v>1.2306661765658213</v>
      </c>
      <c r="AL3421">
        <f t="shared" si="1610"/>
        <v>-305363373.87685364</v>
      </c>
      <c r="AM3421">
        <f t="shared" si="1605"/>
        <v>-858372.71388380567</v>
      </c>
      <c r="AN3421">
        <f t="shared" si="1606"/>
        <v>-886.09157929871776</v>
      </c>
      <c r="AP3421" s="15">
        <v>1</v>
      </c>
      <c r="AQ3421">
        <f t="shared" si="1611"/>
        <v>133033107948500.25</v>
      </c>
      <c r="AR3421">
        <f t="shared" si="1612"/>
        <v>-2.0919197893766808</v>
      </c>
      <c r="AS3421">
        <f t="shared" si="1613"/>
        <v>2772212395.3402982</v>
      </c>
      <c r="AU3421">
        <f t="shared" si="1614"/>
        <v>189664422333800.47</v>
      </c>
      <c r="AV3421">
        <f t="shared" si="1607"/>
        <v>-8.4246776490860891E+34</v>
      </c>
    </row>
    <row r="3422" spans="1:48" x14ac:dyDescent="0.3">
      <c r="A3422" s="4">
        <v>26.496300000000002</v>
      </c>
      <c r="B3422" s="4">
        <f t="shared" si="1608"/>
        <v>171</v>
      </c>
      <c r="C3422" s="7">
        <v>24.81</v>
      </c>
      <c r="D3422" s="2">
        <f t="shared" si="1615"/>
        <v>168.02618760043845</v>
      </c>
      <c r="E3422" s="6">
        <f t="shared" si="1597"/>
        <v>38.708050835730845</v>
      </c>
      <c r="F3422" s="2">
        <f t="shared" si="1620"/>
        <v>47.461227106276262</v>
      </c>
      <c r="G3422" s="7">
        <v>37.200000000000003</v>
      </c>
      <c r="H3422" s="3">
        <f t="shared" si="1616"/>
        <v>165.9311812483131</v>
      </c>
      <c r="J3422" s="7">
        <v>45.2</v>
      </c>
      <c r="K3422" s="2">
        <f t="shared" si="1598"/>
        <v>119.53118124831309</v>
      </c>
      <c r="L3422" s="7">
        <v>24.5</v>
      </c>
      <c r="M3422" s="2">
        <f t="shared" si="1599"/>
        <v>67.133842667863604</v>
      </c>
      <c r="N3422" s="7">
        <v>26.2</v>
      </c>
      <c r="O3422" s="2">
        <f t="shared" si="1600"/>
        <v>-21.96615733213639</v>
      </c>
      <c r="Q3422" s="2">
        <f t="shared" si="1601"/>
        <v>64.380607664446174</v>
      </c>
      <c r="R3422" s="2">
        <f t="shared" si="1593"/>
        <v>136.3052610318382</v>
      </c>
      <c r="S3422" s="2">
        <v>32.665799999999997</v>
      </c>
      <c r="T3422" s="2">
        <v>90</v>
      </c>
      <c r="U3422" s="7">
        <v>38.5</v>
      </c>
      <c r="V3422" s="2">
        <f t="shared" si="1617"/>
        <v>103.48492581878716</v>
      </c>
      <c r="W3422" s="7">
        <v>39.729999999999997</v>
      </c>
      <c r="X3422" s="2">
        <f t="shared" si="1618"/>
        <v>27.581837473823711</v>
      </c>
      <c r="Y3422" s="7">
        <v>24.81</v>
      </c>
      <c r="Z3422" s="2">
        <f t="shared" si="1619"/>
        <v>166.90040477947818</v>
      </c>
      <c r="AA3422" s="7">
        <v>46.4</v>
      </c>
      <c r="AB3422" s="7">
        <v>89.1</v>
      </c>
      <c r="AF3422">
        <f t="shared" si="1595"/>
        <v>33.31960958075004</v>
      </c>
      <c r="AH3422" s="15">
        <f t="shared" si="1609"/>
        <v>1</v>
      </c>
      <c r="AI3422">
        <f t="shared" si="1602"/>
        <v>-80.414109192733321</v>
      </c>
      <c r="AJ3422">
        <f t="shared" si="1603"/>
        <v>100.49883807104359</v>
      </c>
      <c r="AK3422">
        <f t="shared" si="1604"/>
        <v>1.2651788549613043</v>
      </c>
      <c r="AL3422">
        <f t="shared" si="1610"/>
        <v>-299452568.17885953</v>
      </c>
      <c r="AM3422">
        <f t="shared" si="1605"/>
        <v>-862749.6289777105</v>
      </c>
      <c r="AN3422">
        <f t="shared" si="1606"/>
        <v>-894.69201269909468</v>
      </c>
      <c r="AP3422" s="15">
        <v>1</v>
      </c>
      <c r="AQ3422">
        <f t="shared" si="1611"/>
        <v>110326288971015.92</v>
      </c>
      <c r="AR3422">
        <f t="shared" si="1612"/>
        <v>-2.1267377714264808</v>
      </c>
      <c r="AS3422">
        <f t="shared" si="1613"/>
        <v>313569972.80783433</v>
      </c>
      <c r="AU3422">
        <f t="shared" si="1614"/>
        <v>189953357242632.5</v>
      </c>
      <c r="AV3422">
        <f t="shared" si="1607"/>
        <v>-8.7715277909657281E+34</v>
      </c>
    </row>
    <row r="3423" spans="1:48" x14ac:dyDescent="0.3">
      <c r="A3423" s="4">
        <v>26.496300000000002</v>
      </c>
      <c r="B3423" s="4">
        <f t="shared" si="1608"/>
        <v>172</v>
      </c>
      <c r="C3423" s="7">
        <v>24.81</v>
      </c>
      <c r="D3423" s="2">
        <f t="shared" si="1615"/>
        <v>167.22618760043844</v>
      </c>
      <c r="E3423" s="6">
        <f t="shared" si="1597"/>
        <v>39.092114410760033</v>
      </c>
      <c r="F3423" s="2">
        <f t="shared" si="1620"/>
        <v>47.840621388228996</v>
      </c>
      <c r="G3423" s="7">
        <v>37.200000000000003</v>
      </c>
      <c r="H3423" s="3">
        <f t="shared" si="1616"/>
        <v>166.03118124831309</v>
      </c>
      <c r="J3423" s="7">
        <v>45.2</v>
      </c>
      <c r="K3423" s="2">
        <f t="shared" si="1598"/>
        <v>119.63118124831308</v>
      </c>
      <c r="L3423" s="7">
        <v>24.5</v>
      </c>
      <c r="M3423" s="2">
        <f t="shared" si="1599"/>
        <v>66.932802375527757</v>
      </c>
      <c r="N3423" s="7">
        <v>26.2</v>
      </c>
      <c r="O3423" s="2">
        <f t="shared" si="1600"/>
        <v>-22.167197624472237</v>
      </c>
      <c r="Q3423" s="2">
        <f t="shared" si="1601"/>
        <v>64.583759736455434</v>
      </c>
      <c r="R3423" s="2">
        <f t="shared" si="1593"/>
        <v>136.10975356108685</v>
      </c>
      <c r="S3423" s="2">
        <v>32.665799999999997</v>
      </c>
      <c r="T3423" s="2">
        <v>90</v>
      </c>
      <c r="U3423" s="7">
        <v>38.5</v>
      </c>
      <c r="V3423" s="2">
        <f t="shared" si="1617"/>
        <v>103.07492581878716</v>
      </c>
      <c r="W3423" s="7">
        <v>39.729999999999997</v>
      </c>
      <c r="X3423" s="2">
        <f t="shared" si="1618"/>
        <v>27.331837473823711</v>
      </c>
      <c r="Y3423" s="7">
        <v>24.81</v>
      </c>
      <c r="Z3423" s="2">
        <f t="shared" si="1619"/>
        <v>166.16900477947817</v>
      </c>
      <c r="AA3423" s="7">
        <v>46.4</v>
      </c>
      <c r="AB3423" s="7">
        <v>89.1</v>
      </c>
      <c r="AF3423">
        <f t="shared" si="1595"/>
        <v>33.303528650361812</v>
      </c>
      <c r="AH3423" s="15">
        <f t="shared" si="1609"/>
        <v>1</v>
      </c>
      <c r="AI3423">
        <f t="shared" si="1602"/>
        <v>-25.334145620370307</v>
      </c>
      <c r="AJ3423">
        <f t="shared" si="1603"/>
        <v>89.074128816106992</v>
      </c>
      <c r="AK3423">
        <f t="shared" si="1604"/>
        <v>1.2980271464144069</v>
      </c>
      <c r="AL3423">
        <f t="shared" si="1610"/>
        <v>-293054310.32086015</v>
      </c>
      <c r="AM3423">
        <f t="shared" si="1605"/>
        <v>-866245.38303477038</v>
      </c>
      <c r="AN3423">
        <f t="shared" si="1606"/>
        <v>-902.78407715241428</v>
      </c>
      <c r="AP3423" s="15">
        <v>1</v>
      </c>
      <c r="AQ3423">
        <f t="shared" si="1611"/>
        <v>92686498156311.969</v>
      </c>
      <c r="AR3423">
        <f t="shared" si="1612"/>
        <v>-2.1620211567044327</v>
      </c>
      <c r="AS3423">
        <f t="shared" si="1613"/>
        <v>-1559140821.9558353</v>
      </c>
      <c r="AU3423">
        <f t="shared" si="1614"/>
        <v>190832852085469.91</v>
      </c>
      <c r="AV3423">
        <f t="shared" si="1607"/>
        <v>-8.9986854172167E+34</v>
      </c>
    </row>
    <row r="3424" spans="1:48" x14ac:dyDescent="0.3">
      <c r="A3424" s="4">
        <v>26.496300000000002</v>
      </c>
      <c r="B3424" s="4">
        <f t="shared" si="1608"/>
        <v>173</v>
      </c>
      <c r="C3424" s="7">
        <v>24.81</v>
      </c>
      <c r="D3424" s="2">
        <f t="shared" si="1615"/>
        <v>166.42618760043842</v>
      </c>
      <c r="E3424" s="6">
        <f t="shared" si="1597"/>
        <v>39.473370818153072</v>
      </c>
      <c r="F3424" s="2">
        <f t="shared" si="1620"/>
        <v>48.222354008572673</v>
      </c>
      <c r="G3424" s="7">
        <v>37.200000000000003</v>
      </c>
      <c r="H3424" s="3">
        <f t="shared" si="1616"/>
        <v>166.13118124831308</v>
      </c>
      <c r="J3424" s="7">
        <v>45.2</v>
      </c>
      <c r="K3424" s="2">
        <f t="shared" si="1598"/>
        <v>119.73118124831308</v>
      </c>
      <c r="L3424" s="7">
        <v>24.5</v>
      </c>
      <c r="M3424" s="2">
        <f t="shared" si="1599"/>
        <v>66.730922569555617</v>
      </c>
      <c r="N3424" s="7">
        <v>26.2</v>
      </c>
      <c r="O3424" s="2">
        <f t="shared" si="1600"/>
        <v>-22.369077430444378</v>
      </c>
      <c r="Q3424" s="2">
        <f t="shared" si="1601"/>
        <v>64.783394607566649</v>
      </c>
      <c r="R3424" s="2">
        <f t="shared" si="1593"/>
        <v>135.91328553982132</v>
      </c>
      <c r="S3424" s="2">
        <v>32.665799999999997</v>
      </c>
      <c r="T3424" s="2">
        <v>90</v>
      </c>
      <c r="U3424" s="7">
        <v>38.5</v>
      </c>
      <c r="V3424" s="2">
        <f t="shared" si="1617"/>
        <v>102.66492581878717</v>
      </c>
      <c r="W3424" s="7">
        <v>39.729999999999997</v>
      </c>
      <c r="X3424" s="2">
        <f t="shared" si="1618"/>
        <v>27.081837473823711</v>
      </c>
      <c r="Y3424" s="7">
        <v>24.81</v>
      </c>
      <c r="Z3424" s="2">
        <f t="shared" si="1619"/>
        <v>165.43760477947816</v>
      </c>
      <c r="AA3424" s="7">
        <v>46.4</v>
      </c>
      <c r="AB3424" s="7">
        <v>89.1</v>
      </c>
      <c r="AF3424">
        <f t="shared" si="1595"/>
        <v>33.294340771975953</v>
      </c>
      <c r="AH3424" s="15">
        <f t="shared" si="1609"/>
        <v>1</v>
      </c>
      <c r="AI3424">
        <f t="shared" si="1602"/>
        <v>-12.599134991684451</v>
      </c>
      <c r="AJ3424">
        <f t="shared" si="1603"/>
        <v>78.524097524865567</v>
      </c>
      <c r="AK3424">
        <f t="shared" si="1604"/>
        <v>1.3292153099056851</v>
      </c>
      <c r="AL3424">
        <f t="shared" si="1610"/>
        <v>-286237491.05898577</v>
      </c>
      <c r="AM3424">
        <f t="shared" si="1605"/>
        <v>-869002.37993052462</v>
      </c>
      <c r="AN3424">
        <f t="shared" si="1606"/>
        <v>-910.37112952217626</v>
      </c>
      <c r="AP3424" s="15">
        <v>1</v>
      </c>
      <c r="AQ3424">
        <f t="shared" si="1611"/>
        <v>76096037770013.625</v>
      </c>
      <c r="AR3424">
        <f t="shared" si="1612"/>
        <v>-2.1977957301750872</v>
      </c>
      <c r="AS3424">
        <f t="shared" si="1613"/>
        <v>1480740369.6600173</v>
      </c>
      <c r="AU3424">
        <f t="shared" si="1614"/>
        <v>191667389194596.06</v>
      </c>
      <c r="AV3424">
        <f t="shared" si="1607"/>
        <v>-9.1062158276030993E+34</v>
      </c>
    </row>
    <row r="3425" spans="1:48" x14ac:dyDescent="0.3">
      <c r="A3425" s="4">
        <v>26.496300000000002</v>
      </c>
      <c r="B3425" s="4">
        <f t="shared" si="1608"/>
        <v>174</v>
      </c>
      <c r="C3425" s="7">
        <v>24.81</v>
      </c>
      <c r="D3425" s="2">
        <f t="shared" si="1615"/>
        <v>165.62618760043841</v>
      </c>
      <c r="E3425" s="6">
        <f t="shared" si="1597"/>
        <v>39.851786149140494</v>
      </c>
      <c r="F3425" s="2">
        <f t="shared" si="1620"/>
        <v>48.606341095241554</v>
      </c>
      <c r="G3425" s="7">
        <v>37.200000000000003</v>
      </c>
      <c r="H3425" s="3">
        <f t="shared" si="1616"/>
        <v>166.23118124831308</v>
      </c>
      <c r="J3425" s="7">
        <v>45.2</v>
      </c>
      <c r="K3425" s="2">
        <f t="shared" si="1598"/>
        <v>119.83118124831307</v>
      </c>
      <c r="L3425" s="7">
        <v>24.5</v>
      </c>
      <c r="M3425" s="2">
        <f t="shared" si="1599"/>
        <v>66.528224630739118</v>
      </c>
      <c r="N3425" s="7">
        <v>26.2</v>
      </c>
      <c r="O3425" s="2">
        <f t="shared" si="1600"/>
        <v>-22.571775369260877</v>
      </c>
      <c r="Q3425" s="2">
        <f t="shared" si="1601"/>
        <v>64.9794956626058</v>
      </c>
      <c r="R3425" s="2">
        <f t="shared" si="1593"/>
        <v>135.71588248107551</v>
      </c>
      <c r="S3425" s="2">
        <v>32.665799999999997</v>
      </c>
      <c r="T3425" s="2">
        <v>90</v>
      </c>
      <c r="U3425" s="7">
        <v>38.5</v>
      </c>
      <c r="V3425" s="2">
        <f t="shared" si="1617"/>
        <v>102.25492581878717</v>
      </c>
      <c r="W3425" s="7">
        <v>39.729999999999997</v>
      </c>
      <c r="X3425" s="2">
        <f t="shared" si="1618"/>
        <v>26.831837473823711</v>
      </c>
      <c r="Y3425" s="7">
        <v>24.81</v>
      </c>
      <c r="Z3425" s="2">
        <f t="shared" si="1619"/>
        <v>164.70620477947816</v>
      </c>
      <c r="AA3425" s="7">
        <v>46.4</v>
      </c>
      <c r="AB3425" s="7">
        <v>89.1</v>
      </c>
      <c r="AF3425">
        <f t="shared" si="1595"/>
        <v>33.292060900343515</v>
      </c>
      <c r="AH3425" s="15">
        <f t="shared" si="1609"/>
        <v>1</v>
      </c>
      <c r="AI3425">
        <f t="shared" si="1602"/>
        <v>-21.151240905716662</v>
      </c>
      <c r="AJ3425">
        <f t="shared" si="1603"/>
        <v>66.709851128544386</v>
      </c>
      <c r="AK3425">
        <f t="shared" si="1604"/>
        <v>1.3587524278319032</v>
      </c>
      <c r="AL3425">
        <f t="shared" si="1610"/>
        <v>-278932534.37327933</v>
      </c>
      <c r="AM3425">
        <f t="shared" si="1605"/>
        <v>-870735.39048223675</v>
      </c>
      <c r="AN3425">
        <f t="shared" si="1606"/>
        <v>-917.45705529916359</v>
      </c>
      <c r="AP3425" s="15">
        <v>1</v>
      </c>
      <c r="AQ3425">
        <f t="shared" si="1611"/>
        <v>57882644691814.57</v>
      </c>
      <c r="AR3425">
        <f t="shared" si="1612"/>
        <v>-2.2341588184036687</v>
      </c>
      <c r="AS3425">
        <f t="shared" si="1613"/>
        <v>-758303612.61587107</v>
      </c>
      <c r="AU3425">
        <f t="shared" si="1614"/>
        <v>191900752291017.16</v>
      </c>
      <c r="AV3425">
        <f t="shared" si="1607"/>
        <v>-9.0809566678654018E+34</v>
      </c>
    </row>
    <row r="3426" spans="1:48" x14ac:dyDescent="0.3">
      <c r="A3426" s="4">
        <v>26.496300000000002</v>
      </c>
      <c r="B3426" s="4">
        <f t="shared" si="1608"/>
        <v>175</v>
      </c>
      <c r="C3426" s="7">
        <v>24.81</v>
      </c>
      <c r="D3426" s="2">
        <f t="shared" si="1615"/>
        <v>164.8261876004384</v>
      </c>
      <c r="E3426" s="6">
        <f t="shared" si="1597"/>
        <v>40.227326930366523</v>
      </c>
      <c r="F3426" s="2">
        <f t="shared" si="1620"/>
        <v>48.992502543668287</v>
      </c>
      <c r="G3426" s="7">
        <v>37.200000000000003</v>
      </c>
      <c r="H3426" s="3">
        <f t="shared" si="1616"/>
        <v>166.33118124831307</v>
      </c>
      <c r="J3426" s="7">
        <v>45.2</v>
      </c>
      <c r="K3426" s="2">
        <f t="shared" si="1598"/>
        <v>119.93118124831307</v>
      </c>
      <c r="L3426" s="7">
        <v>24.5</v>
      </c>
      <c r="M3426" s="2">
        <f t="shared" si="1599"/>
        <v>66.324729636825623</v>
      </c>
      <c r="N3426" s="7">
        <v>26.2</v>
      </c>
      <c r="O3426" s="2">
        <f t="shared" si="1600"/>
        <v>-22.775270363174371</v>
      </c>
      <c r="Q3426" s="2">
        <f t="shared" si="1601"/>
        <v>65.172046631814155</v>
      </c>
      <c r="R3426" s="2">
        <f t="shared" si="1593"/>
        <v>135.51756941179369</v>
      </c>
      <c r="S3426" s="2">
        <v>32.665799999999997</v>
      </c>
      <c r="T3426" s="2">
        <v>90</v>
      </c>
      <c r="U3426" s="7">
        <v>38.5</v>
      </c>
      <c r="V3426" s="2">
        <f t="shared" si="1617"/>
        <v>101.84492581878717</v>
      </c>
      <c r="W3426" s="7">
        <v>39.729999999999997</v>
      </c>
      <c r="X3426" s="2">
        <f t="shared" si="1618"/>
        <v>26.581837473823711</v>
      </c>
      <c r="Y3426" s="7">
        <v>24.81</v>
      </c>
      <c r="Z3426" s="2">
        <f t="shared" si="1619"/>
        <v>163.97480477947815</v>
      </c>
      <c r="AA3426" s="7">
        <v>46.4</v>
      </c>
      <c r="AB3426" s="7">
        <v>89.1</v>
      </c>
      <c r="AF3426">
        <f t="shared" si="1595"/>
        <v>33.296701631540046</v>
      </c>
      <c r="AH3426" s="15">
        <f t="shared" si="1609"/>
        <v>1</v>
      </c>
      <c r="AI3426">
        <f t="shared" si="1602"/>
        <v>-19.965622237607633</v>
      </c>
      <c r="AJ3426">
        <f t="shared" si="1603"/>
        <v>55.530638732987292</v>
      </c>
      <c r="AK3426">
        <f t="shared" si="1604"/>
        <v>1.3866521362399351</v>
      </c>
      <c r="AL3426">
        <f t="shared" si="1610"/>
        <v>-271252133.22963727</v>
      </c>
      <c r="AM3426">
        <f t="shared" si="1605"/>
        <v>-871721.29927516961</v>
      </c>
      <c r="AN3426">
        <f t="shared" si="1606"/>
        <v>-924.04625143563271</v>
      </c>
      <c r="AP3426" s="15">
        <v>1</v>
      </c>
      <c r="AQ3426">
        <f t="shared" si="1611"/>
        <v>37838722535215.016</v>
      </c>
      <c r="AR3426">
        <f t="shared" si="1612"/>
        <v>-2.2711936075843306</v>
      </c>
      <c r="AS3426">
        <f t="shared" si="1613"/>
        <v>215860215.52427864</v>
      </c>
      <c r="AU3426">
        <f t="shared" si="1614"/>
        <v>191410910479426.06</v>
      </c>
      <c r="AV3426">
        <f t="shared" si="1607"/>
        <v>-8.9369983494766064E+34</v>
      </c>
    </row>
    <row r="3427" spans="1:48" x14ac:dyDescent="0.3">
      <c r="A3427" s="4">
        <v>26.496300000000002</v>
      </c>
      <c r="B3427" s="4">
        <f t="shared" si="1608"/>
        <v>176</v>
      </c>
      <c r="C3427" s="7">
        <v>24.81</v>
      </c>
      <c r="D3427" s="2">
        <f t="shared" si="1615"/>
        <v>164.02618760043839</v>
      </c>
      <c r="E3427" s="6">
        <f t="shared" si="1597"/>
        <v>40.599960114338941</v>
      </c>
      <c r="F3427" s="2">
        <f t="shared" si="1620"/>
        <v>49.380761805720439</v>
      </c>
      <c r="G3427" s="7">
        <v>37.200000000000003</v>
      </c>
      <c r="H3427" s="3">
        <f t="shared" si="1616"/>
        <v>166.43118124831307</v>
      </c>
      <c r="J3427" s="7">
        <v>45.2</v>
      </c>
      <c r="K3427" s="2">
        <f t="shared" si="1598"/>
        <v>120.03118124831306</v>
      </c>
      <c r="L3427" s="7">
        <v>24.5</v>
      </c>
      <c r="M3427" s="2">
        <f t="shared" si="1599"/>
        <v>66.120458368885181</v>
      </c>
      <c r="N3427" s="7">
        <v>26.2</v>
      </c>
      <c r="O3427" s="2">
        <f t="shared" si="1600"/>
        <v>-22.979541631114813</v>
      </c>
      <c r="Q3427" s="2">
        <f t="shared" si="1601"/>
        <v>65.361031588700925</v>
      </c>
      <c r="R3427" s="2">
        <f t="shared" si="1593"/>
        <v>135.31837088911232</v>
      </c>
      <c r="S3427" s="2">
        <v>32.665799999999997</v>
      </c>
      <c r="T3427" s="2">
        <v>90</v>
      </c>
      <c r="U3427" s="7">
        <v>38.5</v>
      </c>
      <c r="V3427" s="2">
        <f t="shared" si="1617"/>
        <v>101.43492581878718</v>
      </c>
      <c r="W3427" s="7">
        <v>39.729999999999997</v>
      </c>
      <c r="X3427" s="2">
        <f t="shared" si="1618"/>
        <v>26.331837473823711</v>
      </c>
      <c r="Y3427" s="7">
        <v>24.81</v>
      </c>
      <c r="Z3427" s="2">
        <f t="shared" si="1619"/>
        <v>163.24340477947814</v>
      </c>
      <c r="AA3427" s="7">
        <v>46.4</v>
      </c>
      <c r="AB3427" s="7">
        <v>89.1</v>
      </c>
      <c r="AF3427">
        <f t="shared" si="1595"/>
        <v>33.30827319881508</v>
      </c>
      <c r="AH3427" s="15">
        <f t="shared" si="1609"/>
        <v>1</v>
      </c>
      <c r="AI3427">
        <f t="shared" si="1602"/>
        <v>-3.5993105113609687</v>
      </c>
      <c r="AJ3427">
        <f t="shared" si="1603"/>
        <v>43.458363535937039</v>
      </c>
      <c r="AK3427">
        <f t="shared" si="1604"/>
        <v>1.4129323355386443</v>
      </c>
      <c r="AL3427">
        <f t="shared" si="1610"/>
        <v>-263152362.91217452</v>
      </c>
      <c r="AM3427">
        <f t="shared" si="1605"/>
        <v>-871738.82289082743</v>
      </c>
      <c r="AN3427">
        <f t="shared" si="1606"/>
        <v>-930.14360828108852</v>
      </c>
      <c r="AP3427" s="15">
        <v>1</v>
      </c>
      <c r="AQ3427">
        <f t="shared" si="1611"/>
        <v>16368353919060.143</v>
      </c>
      <c r="AR3427">
        <f t="shared" si="1612"/>
        <v>-2.3092705689699975</v>
      </c>
      <c r="AS3427">
        <f t="shared" si="1613"/>
        <v>14613773.81402231</v>
      </c>
      <c r="AU3427">
        <f t="shared" si="1614"/>
        <v>190206673689657.22</v>
      </c>
      <c r="AV3427">
        <f t="shared" si="1607"/>
        <v>-8.6721873252609391E+34</v>
      </c>
    </row>
    <row r="3428" spans="1:48" x14ac:dyDescent="0.3">
      <c r="A3428" s="4">
        <v>26.496300000000002</v>
      </c>
      <c r="B3428" s="4">
        <f t="shared" si="1608"/>
        <v>177</v>
      </c>
      <c r="C3428" s="7">
        <v>24.81</v>
      </c>
      <c r="D3428" s="2">
        <f t="shared" si="1615"/>
        <v>163.22618760043838</v>
      </c>
      <c r="E3428" s="6">
        <f t="shared" si="1597"/>
        <v>40.969653070646665</v>
      </c>
      <c r="F3428" s="2">
        <f t="shared" si="1620"/>
        <v>49.771045692508665</v>
      </c>
      <c r="G3428" s="7">
        <v>37.200000000000003</v>
      </c>
      <c r="H3428" s="3">
        <f t="shared" si="1616"/>
        <v>166.53118124831306</v>
      </c>
      <c r="J3428" s="7">
        <v>45.2</v>
      </c>
      <c r="K3428" s="2">
        <f t="shared" si="1598"/>
        <v>120.13118124831306</v>
      </c>
      <c r="L3428" s="7">
        <v>24.5</v>
      </c>
      <c r="M3428" s="2">
        <f t="shared" si="1599"/>
        <v>65.915431317809521</v>
      </c>
      <c r="N3428" s="7">
        <v>26.2</v>
      </c>
      <c r="O3428" s="2">
        <f t="shared" si="1600"/>
        <v>-23.184568682190474</v>
      </c>
      <c r="Q3428" s="2">
        <f t="shared" si="1601"/>
        <v>65.546434947994385</v>
      </c>
      <c r="R3428" s="2">
        <f t="shared" ref="R3428:R3491" si="1621">ACOS(((C3428*COS(D3428*PI()/180))+(J3428*COS(K3428*PI()/180)))/Q3428)*(180/PI())</f>
        <v>135.1183110161459</v>
      </c>
      <c r="S3428" s="2">
        <v>32.665799999999997</v>
      </c>
      <c r="T3428" s="2">
        <v>90</v>
      </c>
      <c r="U3428" s="7">
        <v>38.5</v>
      </c>
      <c r="V3428" s="2">
        <f t="shared" si="1617"/>
        <v>101.02492581878718</v>
      </c>
      <c r="W3428" s="7">
        <v>39.729999999999997</v>
      </c>
      <c r="X3428" s="2">
        <f t="shared" si="1618"/>
        <v>26.081837473823711</v>
      </c>
      <c r="Y3428" s="7">
        <v>24.81</v>
      </c>
      <c r="Z3428" s="2">
        <f t="shared" si="1619"/>
        <v>162.51200477947813</v>
      </c>
      <c r="AA3428" s="7">
        <v>46.4</v>
      </c>
      <c r="AB3428" s="7">
        <v>89.1</v>
      </c>
      <c r="AF3428">
        <f t="shared" si="1595"/>
        <v>33.32678346920305</v>
      </c>
      <c r="AH3428" s="15">
        <f t="shared" si="1609"/>
        <v>1</v>
      </c>
      <c r="AI3428">
        <f t="shared" si="1602"/>
        <v>14.079664532168074</v>
      </c>
      <c r="AJ3428">
        <f t="shared" si="1603"/>
        <v>32.654339885764017</v>
      </c>
      <c r="AK3428">
        <f t="shared" si="1604"/>
        <v>1.4376148861259188</v>
      </c>
      <c r="AL3428">
        <f t="shared" si="1610"/>
        <v>-254764899.02844131</v>
      </c>
      <c r="AM3428">
        <f t="shared" si="1605"/>
        <v>-871148.25500859087</v>
      </c>
      <c r="AN3428">
        <f t="shared" si="1606"/>
        <v>-935.75449066698593</v>
      </c>
      <c r="AP3428" s="15">
        <v>1</v>
      </c>
      <c r="AQ3428">
        <f t="shared" si="1611"/>
        <v>-6108544226781.7217</v>
      </c>
      <c r="AR3428">
        <f t="shared" si="1612"/>
        <v>-2.3489750132978022</v>
      </c>
      <c r="AS3428">
        <f t="shared" si="1613"/>
        <v>-33849177.771351114</v>
      </c>
      <c r="AU3428">
        <f t="shared" si="1614"/>
        <v>188381554566126.53</v>
      </c>
      <c r="AV3428">
        <f t="shared" si="1607"/>
        <v>-8.3108935042300029E+34</v>
      </c>
    </row>
    <row r="3429" spans="1:48" x14ac:dyDescent="0.3">
      <c r="A3429" s="4">
        <v>26.496300000000002</v>
      </c>
      <c r="B3429" s="4">
        <f t="shared" si="1608"/>
        <v>178</v>
      </c>
      <c r="C3429" s="7">
        <v>24.81</v>
      </c>
      <c r="D3429" s="2">
        <f t="shared" si="1615"/>
        <v>162.42618760043837</v>
      </c>
      <c r="E3429" s="6">
        <f t="shared" si="1597"/>
        <v>41.33637357788497</v>
      </c>
      <c r="F3429" s="2">
        <f t="shared" si="1620"/>
        <v>50.163284190020484</v>
      </c>
      <c r="G3429" s="7">
        <v>37.200000000000003</v>
      </c>
      <c r="H3429" s="3">
        <f t="shared" si="1616"/>
        <v>166.63118124831306</v>
      </c>
      <c r="J3429" s="7">
        <v>45.2</v>
      </c>
      <c r="K3429" s="2">
        <f t="shared" si="1598"/>
        <v>120.23118124831305</v>
      </c>
      <c r="L3429" s="7">
        <v>24.5</v>
      </c>
      <c r="M3429" s="2">
        <f t="shared" si="1599"/>
        <v>65.709668690918818</v>
      </c>
      <c r="N3429" s="7">
        <v>26.2</v>
      </c>
      <c r="O3429" s="2">
        <f t="shared" si="1600"/>
        <v>-23.390331309081176</v>
      </c>
      <c r="Q3429" s="2">
        <f t="shared" si="1601"/>
        <v>65.72824146368697</v>
      </c>
      <c r="R3429" s="2">
        <f t="shared" si="1621"/>
        <v>134.91741345729722</v>
      </c>
      <c r="S3429" s="2">
        <v>32.665799999999997</v>
      </c>
      <c r="T3429" s="2">
        <v>90</v>
      </c>
      <c r="U3429" s="7">
        <v>38.5</v>
      </c>
      <c r="V3429" s="2">
        <f t="shared" si="1617"/>
        <v>100.61492581878719</v>
      </c>
      <c r="W3429" s="7">
        <v>39.729999999999997</v>
      </c>
      <c r="X3429" s="2">
        <f t="shared" si="1618"/>
        <v>25.831837473823711</v>
      </c>
      <c r="Y3429" s="7">
        <v>24.81</v>
      </c>
      <c r="Z3429" s="2">
        <f t="shared" si="1619"/>
        <v>161.78060477947813</v>
      </c>
      <c r="AA3429" s="7">
        <v>46.4</v>
      </c>
      <c r="AB3429" s="7">
        <v>89.1</v>
      </c>
      <c r="AF3429">
        <f t="shared" si="1595"/>
        <v>33.352237940896003</v>
      </c>
      <c r="AH3429" s="15">
        <f t="shared" si="1609"/>
        <v>1</v>
      </c>
      <c r="AI3429">
        <f t="shared" si="1602"/>
        <v>26.129839970647822</v>
      </c>
      <c r="AJ3429">
        <f t="shared" si="1603"/>
        <v>36.803788318538381</v>
      </c>
      <c r="AK3429">
        <f t="shared" si="1604"/>
        <v>1.46072529322353</v>
      </c>
      <c r="AL3429">
        <f t="shared" si="1610"/>
        <v>-246790980.2273463</v>
      </c>
      <c r="AM3429">
        <f t="shared" si="1605"/>
        <v>-872407.4786910339</v>
      </c>
      <c r="AN3429">
        <f t="shared" si="1606"/>
        <v>-940.88471818956214</v>
      </c>
      <c r="AP3429" s="15">
        <v>1</v>
      </c>
      <c r="AQ3429">
        <f t="shared" si="1611"/>
        <v>-29397167047328.004</v>
      </c>
      <c r="AR3429">
        <f t="shared" si="1612"/>
        <v>-2.3862259445843392</v>
      </c>
      <c r="AS3429">
        <f t="shared" si="1613"/>
        <v>86721033.910962954</v>
      </c>
      <c r="AU3429">
        <f t="shared" si="1614"/>
        <v>185917782376866.22</v>
      </c>
      <c r="AV3429">
        <f t="shared" si="1607"/>
        <v>-7.9528798922504064E+34</v>
      </c>
    </row>
    <row r="3430" spans="1:48" x14ac:dyDescent="0.3">
      <c r="A3430" s="4">
        <v>26.496300000000002</v>
      </c>
      <c r="B3430" s="4">
        <f t="shared" si="1608"/>
        <v>179</v>
      </c>
      <c r="C3430" s="7">
        <v>24.81</v>
      </c>
      <c r="D3430" s="2">
        <f t="shared" si="1615"/>
        <v>161.62618760043836</v>
      </c>
      <c r="E3430" s="6">
        <f t="shared" si="1597"/>
        <v>41.700089816233096</v>
      </c>
      <c r="F3430" s="2">
        <f t="shared" si="1620"/>
        <v>50.557410286621703</v>
      </c>
      <c r="G3430" s="7">
        <v>37.200000000000003</v>
      </c>
      <c r="H3430" s="3">
        <f t="shared" si="1616"/>
        <v>166.73118124831305</v>
      </c>
      <c r="J3430" s="7">
        <v>45.2</v>
      </c>
      <c r="K3430" s="2">
        <f t="shared" si="1598"/>
        <v>120.33118124831304</v>
      </c>
      <c r="L3430" s="7">
        <v>24.5</v>
      </c>
      <c r="M3430" s="2">
        <f t="shared" si="1599"/>
        <v>65.503190418652196</v>
      </c>
      <c r="N3430" s="7">
        <v>26.2</v>
      </c>
      <c r="O3430" s="2">
        <f t="shared" si="1600"/>
        <v>-23.596809581347799</v>
      </c>
      <c r="Q3430" s="2">
        <f t="shared" si="1601"/>
        <v>65.906436227170275</v>
      </c>
      <c r="R3430" s="2">
        <f t="shared" si="1621"/>
        <v>134.71570145311065</v>
      </c>
      <c r="S3430" s="2">
        <v>32.665799999999997</v>
      </c>
      <c r="T3430" s="2">
        <v>90</v>
      </c>
      <c r="U3430" s="7">
        <v>38.5</v>
      </c>
      <c r="V3430" s="2">
        <f t="shared" si="1617"/>
        <v>100.20492581878719</v>
      </c>
      <c r="W3430" s="7">
        <v>39.729999999999997</v>
      </c>
      <c r="X3430" s="2">
        <f t="shared" si="1618"/>
        <v>25.581837473823711</v>
      </c>
      <c r="Y3430" s="7">
        <v>24.81</v>
      </c>
      <c r="Z3430" s="2">
        <f t="shared" si="1619"/>
        <v>161.04920477947812</v>
      </c>
      <c r="AA3430" s="7">
        <v>46.4</v>
      </c>
      <c r="AB3430" s="7">
        <v>89.1</v>
      </c>
      <c r="AF3430">
        <f t="shared" si="1595"/>
        <v>33.159403008534518</v>
      </c>
      <c r="AH3430" s="15">
        <f t="shared" si="1609"/>
        <v>1</v>
      </c>
      <c r="AI3430">
        <f t="shared" si="1602"/>
        <v>38.890566672159814</v>
      </c>
      <c r="AJ3430">
        <f t="shared" si="1603"/>
        <v>11.128963515016489</v>
      </c>
      <c r="AK3430">
        <f t="shared" si="1604"/>
        <v>1.4822923850045768</v>
      </c>
      <c r="AL3430">
        <f t="shared" si="1610"/>
        <v>-237065207.35380462</v>
      </c>
      <c r="AM3430">
        <f t="shared" si="1605"/>
        <v>-867627.13076456124</v>
      </c>
      <c r="AN3430">
        <f t="shared" si="1606"/>
        <v>-945.54054474174859</v>
      </c>
      <c r="AP3430" s="15">
        <v>1</v>
      </c>
      <c r="AQ3430">
        <f t="shared" si="1611"/>
        <v>-53244646167273.422</v>
      </c>
      <c r="AR3430">
        <f t="shared" si="1612"/>
        <v>-2.4668900484404093</v>
      </c>
      <c r="AS3430">
        <f t="shared" si="1613"/>
        <v>-598166.38112760358</v>
      </c>
      <c r="AU3430">
        <f t="shared" si="1614"/>
        <v>182832370025728.38</v>
      </c>
      <c r="AV3430">
        <f t="shared" si="1607"/>
        <v>-7.3320479976294469E+34</v>
      </c>
    </row>
    <row r="3431" spans="1:48" x14ac:dyDescent="0.3">
      <c r="A3431" s="4">
        <v>26.496300000000002</v>
      </c>
      <c r="B3431" s="14">
        <f t="shared" si="1608"/>
        <v>180</v>
      </c>
      <c r="C3431" s="7">
        <v>24.81</v>
      </c>
      <c r="D3431" s="2">
        <f>ACOS(-(W3431^2-C3431^2-E3431^2)/(2*E3431*C3431))*(180/PI())+90</f>
        <v>157.27725391937457</v>
      </c>
      <c r="E3431" s="6">
        <f t="shared" si="1597"/>
        <v>42.060770360634145</v>
      </c>
      <c r="F3431" s="2">
        <f t="shared" si="1620"/>
        <v>50.953359811547983</v>
      </c>
      <c r="G3431" s="7">
        <v>37.200000000000003</v>
      </c>
      <c r="H3431" s="3">
        <f t="shared" si="1616"/>
        <v>166.83118124831304</v>
      </c>
      <c r="J3431" s="7">
        <v>45.2</v>
      </c>
      <c r="K3431" s="2">
        <f t="shared" si="1598"/>
        <v>120.43118124831304</v>
      </c>
      <c r="L3431" s="7">
        <v>24.5</v>
      </c>
      <c r="M3431" s="2">
        <f t="shared" si="1599"/>
        <v>64.103665716425411</v>
      </c>
      <c r="N3431" s="7">
        <v>26.2</v>
      </c>
      <c r="O3431" s="2">
        <f t="shared" si="1600"/>
        <v>-24.996334283574583</v>
      </c>
      <c r="Q3431" s="2">
        <f t="shared" si="1601"/>
        <v>66.733759951253859</v>
      </c>
      <c r="R3431" s="2">
        <f t="shared" si="1621"/>
        <v>133.31306007095907</v>
      </c>
      <c r="S3431" s="2">
        <v>32.665799999999997</v>
      </c>
      <c r="T3431" s="2">
        <v>90</v>
      </c>
      <c r="U3431" s="7">
        <v>38.5</v>
      </c>
      <c r="V3431" s="2">
        <f>ACOS(((-G3431^2-E3431^2+U3431^2)/(2*E3431*U3431)))*180/3.1416+30</f>
        <v>100.20137576760685</v>
      </c>
      <c r="W3431" s="7">
        <v>39.729999999999997</v>
      </c>
      <c r="X3431" s="2">
        <f t="shared" si="1618"/>
        <v>25.331837473823711</v>
      </c>
      <c r="Y3431" s="7">
        <v>24.81</v>
      </c>
      <c r="Z3431" s="2">
        <f>ACOS(0.2*(Q3431*COS((R3431-90)*3.1416/180)+L3431*COS((M3431-180)*3.1416/180))/Y3431)*180/3.1416+90</f>
        <v>162.23152582587738</v>
      </c>
      <c r="AA3431" s="7">
        <v>46.4</v>
      </c>
      <c r="AB3431" s="7">
        <v>89.1</v>
      </c>
      <c r="AF3431">
        <f t="shared" si="1595"/>
        <v>33.334462748358121</v>
      </c>
      <c r="AH3431" s="15">
        <f t="shared" si="1609"/>
        <v>1</v>
      </c>
      <c r="AI3431">
        <f t="shared" si="1602"/>
        <v>57.795471414911255</v>
      </c>
      <c r="AJ3431">
        <f t="shared" si="1603"/>
        <v>-11.091754241327012</v>
      </c>
      <c r="AK3431">
        <f t="shared" si="1604"/>
        <v>1.2831973861718042</v>
      </c>
      <c r="AL3431">
        <f t="shared" si="1610"/>
        <v>-250503934.21765426</v>
      </c>
      <c r="AM3431">
        <f t="shared" si="1605"/>
        <v>-868732.0963699501</v>
      </c>
      <c r="AN3431">
        <f t="shared" si="1606"/>
        <v>-946.19281500200725</v>
      </c>
      <c r="AP3431" s="15">
        <v>1</v>
      </c>
      <c r="AQ3431">
        <f t="shared" si="1611"/>
        <v>-76411655090003.156</v>
      </c>
      <c r="AR3431">
        <f t="shared" si="1612"/>
        <v>-2.58320362380785</v>
      </c>
      <c r="AS3431">
        <f t="shared" si="1613"/>
        <v>-581158.43771057646</v>
      </c>
      <c r="AU3431">
        <f t="shared" si="1614"/>
        <v>183567391852088.28</v>
      </c>
      <c r="AV3431">
        <f t="shared" si="1607"/>
        <v>-8.583363938357715E+34</v>
      </c>
    </row>
    <row r="3432" spans="1:48" x14ac:dyDescent="0.3">
      <c r="A3432" s="4">
        <v>26.496300000000002</v>
      </c>
      <c r="B3432" s="4">
        <f t="shared" si="1608"/>
        <v>181</v>
      </c>
      <c r="C3432" s="7">
        <v>24.81</v>
      </c>
      <c r="D3432" s="2">
        <f>D3431-0.047</f>
        <v>157.23025391937458</v>
      </c>
      <c r="E3432" s="6">
        <f t="shared" si="1597"/>
        <v>42.418384174530892</v>
      </c>
      <c r="F3432" s="2">
        <f t="shared" si="1620"/>
        <v>51.351071283581987</v>
      </c>
      <c r="G3432" s="7">
        <v>37.200000000000003</v>
      </c>
      <c r="H3432" s="3">
        <f t="shared" si="1616"/>
        <v>166.93118124831304</v>
      </c>
      <c r="J3432" s="7">
        <v>45.2</v>
      </c>
      <c r="K3432" s="2">
        <f t="shared" si="1598"/>
        <v>120.53118124831303</v>
      </c>
      <c r="L3432" s="7">
        <v>24.5</v>
      </c>
      <c r="M3432" s="2">
        <f t="shared" si="1599"/>
        <v>64.147356020970818</v>
      </c>
      <c r="N3432" s="7">
        <v>26.2</v>
      </c>
      <c r="O3432" s="2">
        <f t="shared" si="1600"/>
        <v>-24.952643979029176</v>
      </c>
      <c r="Q3432" s="2">
        <f t="shared" si="1601"/>
        <v>66.759564491315928</v>
      </c>
      <c r="R3432" s="2">
        <f t="shared" si="1621"/>
        <v>133.36311085911723</v>
      </c>
      <c r="S3432" s="2">
        <v>32.665799999999997</v>
      </c>
      <c r="T3432" s="2">
        <v>90</v>
      </c>
      <c r="U3432" s="7">
        <v>38.5</v>
      </c>
      <c r="V3432" s="2">
        <f>V3431+0.31</f>
        <v>100.51137576760685</v>
      </c>
      <c r="W3432" s="7">
        <v>39.729999999999997</v>
      </c>
      <c r="X3432" s="2">
        <f>ACOS(((E3432*COS(F3432*PI()/180))+C3432*COS(D3432*PI()/180))/W3432)*180/3.1416-60</f>
        <v>24.778175844216079</v>
      </c>
      <c r="Y3432" s="7">
        <v>24.81</v>
      </c>
      <c r="Z3432" s="2">
        <f>Z3431+0.068</f>
        <v>162.2995258258774</v>
      </c>
      <c r="AA3432" s="7">
        <v>46.4</v>
      </c>
      <c r="AB3432" s="7">
        <v>89.1</v>
      </c>
      <c r="AF3432">
        <f t="shared" si="1595"/>
        <v>33.252631993400016</v>
      </c>
      <c r="AH3432" s="15">
        <f t="shared" si="1609"/>
        <v>1</v>
      </c>
      <c r="AI3432">
        <f t="shared" si="1602"/>
        <v>74.152723984302128</v>
      </c>
      <c r="AJ3432">
        <f t="shared" si="1603"/>
        <v>-11.112052084512362</v>
      </c>
      <c r="AK3432">
        <f t="shared" si="1604"/>
        <v>1.3247989382044985</v>
      </c>
      <c r="AL3432">
        <f t="shared" si="1610"/>
        <v>-257568380.29829946</v>
      </c>
      <c r="AM3432">
        <f t="shared" si="1605"/>
        <v>-865879.02601109736</v>
      </c>
      <c r="AN3432">
        <f t="shared" si="1606"/>
        <v>-943.7168677325393</v>
      </c>
      <c r="AP3432" s="15">
        <v>1</v>
      </c>
      <c r="AQ3432">
        <f t="shared" si="1611"/>
        <v>-97831090296583.406</v>
      </c>
      <c r="AR3432">
        <f t="shared" si="1612"/>
        <v>-2.6396728983465971</v>
      </c>
      <c r="AS3432">
        <f t="shared" si="1613"/>
        <v>-484792.82715385244</v>
      </c>
      <c r="AU3432">
        <f t="shared" si="1614"/>
        <v>187264447587045.56</v>
      </c>
      <c r="AV3432">
        <f t="shared" si="1607"/>
        <v>-9.5120109937810238E+34</v>
      </c>
    </row>
    <row r="3433" spans="1:48" x14ac:dyDescent="0.3">
      <c r="A3433" s="4">
        <v>26.496300000000002</v>
      </c>
      <c r="B3433" s="4">
        <f t="shared" si="1608"/>
        <v>182</v>
      </c>
      <c r="C3433" s="7">
        <v>24.81</v>
      </c>
      <c r="D3433" s="2">
        <f t="shared" ref="D3433:D3496" si="1622">D3432-0.047</f>
        <v>157.18325391937458</v>
      </c>
      <c r="E3433" s="6">
        <f t="shared" si="1597"/>
        <v>42.772900604115378</v>
      </c>
      <c r="F3433" s="2">
        <f t="shared" si="1620"/>
        <v>51.750485769177438</v>
      </c>
      <c r="G3433" s="7">
        <v>37.200000000000003</v>
      </c>
      <c r="H3433" s="3">
        <f t="shared" si="1616"/>
        <v>167.03118124831303</v>
      </c>
      <c r="J3433" s="7">
        <v>45.2</v>
      </c>
      <c r="K3433" s="2">
        <f t="shared" si="1598"/>
        <v>120.63118124831303</v>
      </c>
      <c r="L3433" s="7">
        <v>24.5</v>
      </c>
      <c r="M3433" s="2">
        <f t="shared" si="1599"/>
        <v>64.191189703837438</v>
      </c>
      <c r="N3433" s="7">
        <v>26.2</v>
      </c>
      <c r="O3433" s="2">
        <f t="shared" si="1600"/>
        <v>-24.908810296162557</v>
      </c>
      <c r="Q3433" s="2">
        <f t="shared" si="1601"/>
        <v>66.785270441068334</v>
      </c>
      <c r="R3433" s="2">
        <f t="shared" si="1621"/>
        <v>133.4131434829003</v>
      </c>
      <c r="S3433" s="2">
        <v>32.665799999999997</v>
      </c>
      <c r="T3433" s="2">
        <v>90</v>
      </c>
      <c r="U3433" s="7">
        <v>38.5</v>
      </c>
      <c r="V3433" s="2">
        <f t="shared" ref="V3433:V3496" si="1623">V3432+0.31</f>
        <v>100.82137576760685</v>
      </c>
      <c r="W3433" s="7">
        <v>39.729999999999997</v>
      </c>
      <c r="X3433" s="2">
        <f>X3432+0.35</f>
        <v>25.128175844216081</v>
      </c>
      <c r="Y3433" s="7">
        <v>24.81</v>
      </c>
      <c r="Z3433" s="2">
        <f t="shared" ref="Z3433:Z3496" si="1624">Z3432+0.068</f>
        <v>162.36752582587741</v>
      </c>
      <c r="AA3433" s="7">
        <v>46.4</v>
      </c>
      <c r="AB3433" s="7">
        <v>89.1</v>
      </c>
      <c r="AF3433">
        <f t="shared" si="1595"/>
        <v>33.177537902496475</v>
      </c>
      <c r="AH3433" s="15">
        <f t="shared" si="1609"/>
        <v>1</v>
      </c>
      <c r="AI3433">
        <f t="shared" si="1602"/>
        <v>82.443295959676817</v>
      </c>
      <c r="AJ3433">
        <f t="shared" si="1603"/>
        <v>-23.62548339029464</v>
      </c>
      <c r="AK3433">
        <f t="shared" si="1604"/>
        <v>1.4229603664639914</v>
      </c>
      <c r="AL3433">
        <f t="shared" si="1610"/>
        <v>-263621985.44290024</v>
      </c>
      <c r="AM3433">
        <f t="shared" si="1605"/>
        <v>-859826.044325831</v>
      </c>
      <c r="AN3433">
        <f t="shared" si="1606"/>
        <v>-940.85354491038311</v>
      </c>
      <c r="AP3433" s="15">
        <v>1</v>
      </c>
      <c r="AQ3433">
        <f t="shared" si="1611"/>
        <v>-117262329278573.61</v>
      </c>
      <c r="AR3433">
        <f t="shared" si="1612"/>
        <v>-2.5644666562420464</v>
      </c>
      <c r="AS3433">
        <f t="shared" si="1613"/>
        <v>-9469744.8994104359</v>
      </c>
      <c r="AU3433">
        <f t="shared" si="1614"/>
        <v>190480713067891</v>
      </c>
      <c r="AV3433">
        <f t="shared" si="1607"/>
        <v>-1.0349165270522061E+35</v>
      </c>
    </row>
    <row r="3434" spans="1:48" x14ac:dyDescent="0.3">
      <c r="A3434" s="4">
        <v>26.496300000000002</v>
      </c>
      <c r="B3434" s="4">
        <f t="shared" si="1608"/>
        <v>183</v>
      </c>
      <c r="C3434" s="7">
        <v>24.81</v>
      </c>
      <c r="D3434" s="2">
        <f t="shared" si="1622"/>
        <v>157.13625391937458</v>
      </c>
      <c r="E3434" s="6">
        <f t="shared" si="1597"/>
        <v>43.124289373053458</v>
      </c>
      <c r="F3434" s="2">
        <f t="shared" si="1620"/>
        <v>52.15154674935193</v>
      </c>
      <c r="G3434" s="7">
        <v>37.200000000000003</v>
      </c>
      <c r="H3434" s="3">
        <f t="shared" si="1616"/>
        <v>167.13118124831303</v>
      </c>
      <c r="J3434" s="7">
        <v>45.2</v>
      </c>
      <c r="K3434" s="2">
        <f t="shared" si="1598"/>
        <v>120.73118124831302</v>
      </c>
      <c r="L3434" s="7">
        <v>24.5</v>
      </c>
      <c r="M3434" s="2">
        <f t="shared" si="1599"/>
        <v>64.235162076584913</v>
      </c>
      <c r="N3434" s="7">
        <v>26.2</v>
      </c>
      <c r="O3434" s="2">
        <f t="shared" si="1600"/>
        <v>-24.864837923415081</v>
      </c>
      <c r="Q3434" s="2">
        <f t="shared" si="1601"/>
        <v>66.810877745199591</v>
      </c>
      <c r="R3434" s="2">
        <f t="shared" si="1621"/>
        <v>133.46315803274678</v>
      </c>
      <c r="S3434" s="2">
        <v>32.665799999999997</v>
      </c>
      <c r="T3434" s="2">
        <v>90</v>
      </c>
      <c r="U3434" s="7">
        <v>38.5</v>
      </c>
      <c r="V3434" s="2">
        <f t="shared" si="1623"/>
        <v>101.13137576760685</v>
      </c>
      <c r="W3434" s="7">
        <v>39.729999999999997</v>
      </c>
      <c r="X3434" s="2">
        <f t="shared" ref="X3434:X3497" si="1625">X3433+0.35</f>
        <v>25.478175844216082</v>
      </c>
      <c r="Y3434" s="7">
        <v>24.81</v>
      </c>
      <c r="Z3434" s="2">
        <f t="shared" si="1624"/>
        <v>162.43552582587742</v>
      </c>
      <c r="AA3434" s="7">
        <v>46.4</v>
      </c>
      <c r="AB3434" s="7">
        <v>89.1</v>
      </c>
      <c r="AF3434">
        <f t="shared" si="1595"/>
        <v>33.109177201720016</v>
      </c>
      <c r="AH3434" s="15">
        <f t="shared" si="1609"/>
        <v>1</v>
      </c>
      <c r="AI3434">
        <f t="shared" si="1602"/>
        <v>97.461499657372428</v>
      </c>
      <c r="AJ3434">
        <f t="shared" si="1603"/>
        <v>-32.541774544033743</v>
      </c>
      <c r="AK3434">
        <f t="shared" si="1604"/>
        <v>1.5262206597014734</v>
      </c>
      <c r="AL3434">
        <f t="shared" si="1610"/>
        <v>-269711550.89411044</v>
      </c>
      <c r="AM3434">
        <f t="shared" si="1605"/>
        <v>-854218.27751380589</v>
      </c>
      <c r="AN3434">
        <f t="shared" si="1606"/>
        <v>-937.59774172181267</v>
      </c>
      <c r="AP3434" s="15">
        <v>1</v>
      </c>
      <c r="AQ3434">
        <f t="shared" si="1611"/>
        <v>-135777142366220.63</v>
      </c>
      <c r="AR3434">
        <f t="shared" si="1612"/>
        <v>-2.5265661695937691</v>
      </c>
      <c r="AS3434">
        <f t="shared" si="1613"/>
        <v>-26786539.32416014</v>
      </c>
      <c r="AU3434">
        <f t="shared" si="1614"/>
        <v>193387949239670.69</v>
      </c>
      <c r="AV3434">
        <f t="shared" si="1607"/>
        <v>-1.1241751302368885E+35</v>
      </c>
    </row>
    <row r="3435" spans="1:48" x14ac:dyDescent="0.3">
      <c r="A3435" s="4">
        <v>26.496300000000002</v>
      </c>
      <c r="B3435" s="4">
        <f t="shared" si="1608"/>
        <v>184</v>
      </c>
      <c r="C3435" s="7">
        <v>24.81</v>
      </c>
      <c r="D3435" s="2">
        <f t="shared" si="1622"/>
        <v>157.08925391937458</v>
      </c>
      <c r="E3435" s="6">
        <f t="shared" si="1597"/>
        <v>43.472520577648659</v>
      </c>
      <c r="F3435" s="2">
        <f t="shared" si="1620"/>
        <v>52.554199994724314</v>
      </c>
      <c r="G3435" s="7">
        <v>37.200000000000003</v>
      </c>
      <c r="H3435" s="3">
        <f t="shared" si="1616"/>
        <v>167.23118124831302</v>
      </c>
      <c r="J3435" s="7">
        <v>45.2</v>
      </c>
      <c r="K3435" s="2">
        <f t="shared" si="1598"/>
        <v>120.83118124831302</v>
      </c>
      <c r="L3435" s="7">
        <v>24.5</v>
      </c>
      <c r="M3435" s="2">
        <f t="shared" si="1599"/>
        <v>64.279268649813218</v>
      </c>
      <c r="N3435" s="7">
        <v>26.2</v>
      </c>
      <c r="O3435" s="2">
        <f t="shared" si="1600"/>
        <v>-24.820731350186776</v>
      </c>
      <c r="Q3435" s="2">
        <f t="shared" si="1601"/>
        <v>66.836386348630441</v>
      </c>
      <c r="R3435" s="2">
        <f t="shared" si="1621"/>
        <v>133.51315459886183</v>
      </c>
      <c r="S3435" s="2">
        <v>32.665799999999997</v>
      </c>
      <c r="T3435" s="2">
        <v>90</v>
      </c>
      <c r="U3435" s="7">
        <v>38.5</v>
      </c>
      <c r="V3435" s="2">
        <f t="shared" si="1623"/>
        <v>101.44137576760686</v>
      </c>
      <c r="W3435" s="7">
        <v>39.729999999999997</v>
      </c>
      <c r="X3435" s="2">
        <f t="shared" si="1625"/>
        <v>25.828175844216084</v>
      </c>
      <c r="Y3435" s="7">
        <v>24.81</v>
      </c>
      <c r="Z3435" s="2">
        <f t="shared" si="1624"/>
        <v>162.50352582587743</v>
      </c>
      <c r="AA3435" s="7">
        <v>46.4</v>
      </c>
      <c r="AB3435" s="7">
        <v>89.1</v>
      </c>
      <c r="AF3435">
        <f t="shared" si="1595"/>
        <v>33.047544253419744</v>
      </c>
      <c r="AH3435" s="15">
        <f t="shared" si="1609"/>
        <v>1</v>
      </c>
      <c r="AI3435">
        <f t="shared" si="1602"/>
        <v>136.48400148416329</v>
      </c>
      <c r="AJ3435">
        <f t="shared" si="1603"/>
        <v>-42.626543265198691</v>
      </c>
      <c r="AK3435">
        <f t="shared" si="1604"/>
        <v>1.6351355972144104</v>
      </c>
      <c r="AL3435">
        <f t="shared" si="1610"/>
        <v>-275500018.29744941</v>
      </c>
      <c r="AM3435">
        <f t="shared" si="1605"/>
        <v>-847968.62834262976</v>
      </c>
      <c r="AN3435">
        <f t="shared" si="1606"/>
        <v>-933.94467215778195</v>
      </c>
      <c r="AP3435" s="15">
        <v>1</v>
      </c>
      <c r="AQ3435">
        <f t="shared" si="1611"/>
        <v>-157508452762662.75</v>
      </c>
      <c r="AR3435">
        <f t="shared" si="1612"/>
        <v>-2.4924014653105897</v>
      </c>
      <c r="AS3435">
        <f t="shared" si="1613"/>
        <v>-53666316.225895204</v>
      </c>
      <c r="AU3435">
        <f t="shared" si="1614"/>
        <v>196459417634185.63</v>
      </c>
      <c r="AV3435">
        <f t="shared" si="1607"/>
        <v>-1.2132666835790708E+35</v>
      </c>
    </row>
    <row r="3436" spans="1:48" x14ac:dyDescent="0.3">
      <c r="A3436" s="4">
        <v>26.496300000000002</v>
      </c>
      <c r="B3436" s="4">
        <f t="shared" si="1608"/>
        <v>185</v>
      </c>
      <c r="C3436" s="7">
        <v>24.81</v>
      </c>
      <c r="D3436" s="2">
        <f t="shared" si="1622"/>
        <v>157.04225391937459</v>
      </c>
      <c r="E3436" s="6">
        <f t="shared" si="1597"/>
        <v>43.817564682412538</v>
      </c>
      <c r="F3436" s="2">
        <f t="shared" si="1620"/>
        <v>52.958393448123424</v>
      </c>
      <c r="G3436" s="7">
        <v>37.200000000000003</v>
      </c>
      <c r="H3436" s="3">
        <f t="shared" si="1616"/>
        <v>167.33118124831302</v>
      </c>
      <c r="J3436" s="7">
        <v>45.2</v>
      </c>
      <c r="K3436" s="2">
        <f t="shared" si="1598"/>
        <v>120.93118124831301</v>
      </c>
      <c r="L3436" s="7">
        <v>24.5</v>
      </c>
      <c r="M3436" s="2">
        <f t="shared" si="1599"/>
        <v>64.323505123276306</v>
      </c>
      <c r="N3436" s="7">
        <v>26.2</v>
      </c>
      <c r="O3436" s="2">
        <f t="shared" si="1600"/>
        <v>-24.776494876723689</v>
      </c>
      <c r="Q3436" s="2">
        <f t="shared" si="1601"/>
        <v>66.861796196513637</v>
      </c>
      <c r="R3436" s="2">
        <f t="shared" si="1621"/>
        <v>133.5631332712185</v>
      </c>
      <c r="S3436" s="2">
        <v>32.665799999999997</v>
      </c>
      <c r="T3436" s="2">
        <v>90</v>
      </c>
      <c r="U3436" s="7">
        <v>38.5</v>
      </c>
      <c r="V3436" s="2">
        <f t="shared" si="1623"/>
        <v>101.75137576760686</v>
      </c>
      <c r="W3436" s="7">
        <v>39.729999999999997</v>
      </c>
      <c r="X3436" s="2">
        <f t="shared" si="1625"/>
        <v>26.178175844216085</v>
      </c>
      <c r="Y3436" s="7">
        <v>24.81</v>
      </c>
      <c r="Z3436" s="2">
        <f t="shared" si="1624"/>
        <v>162.57152582587744</v>
      </c>
      <c r="AA3436" s="7">
        <v>46.4</v>
      </c>
      <c r="AB3436" s="7">
        <v>89.1</v>
      </c>
      <c r="AF3436">
        <f t="shared" si="1595"/>
        <v>32.992631056658837</v>
      </c>
      <c r="AH3436" s="15">
        <f t="shared" si="1609"/>
        <v>1</v>
      </c>
      <c r="AI3436">
        <f t="shared" si="1602"/>
        <v>187.74367596868581</v>
      </c>
      <c r="AJ3436">
        <f t="shared" si="1603"/>
        <v>-53.619897099147437</v>
      </c>
      <c r="AK3436">
        <f t="shared" si="1604"/>
        <v>1.7503400731139571</v>
      </c>
      <c r="AL3436">
        <f t="shared" si="1610"/>
        <v>-280986941.78052783</v>
      </c>
      <c r="AM3436">
        <f t="shared" si="1605"/>
        <v>-841131.47843246686</v>
      </c>
      <c r="AN3436">
        <f t="shared" si="1606"/>
        <v>-929.88988321839247</v>
      </c>
      <c r="AP3436" s="15">
        <v>1</v>
      </c>
      <c r="AQ3436">
        <f t="shared" si="1611"/>
        <v>-184725024181082.28</v>
      </c>
      <c r="AR3436">
        <f t="shared" si="1612"/>
        <v>-2.4602720898027974</v>
      </c>
      <c r="AS3436">
        <f t="shared" si="1613"/>
        <v>-65020248.775045834</v>
      </c>
      <c r="AU3436">
        <f t="shared" si="1614"/>
        <v>199868986287144.59</v>
      </c>
      <c r="AV3436">
        <f t="shared" si="1607"/>
        <v>-1.3014440859473468E+35</v>
      </c>
    </row>
    <row r="3437" spans="1:48" x14ac:dyDescent="0.3">
      <c r="A3437" s="4">
        <v>26.496300000000002</v>
      </c>
      <c r="B3437" s="4">
        <f t="shared" si="1608"/>
        <v>186</v>
      </c>
      <c r="C3437" s="7">
        <v>24.81</v>
      </c>
      <c r="D3437" s="2">
        <f t="shared" si="1622"/>
        <v>156.99525391937459</v>
      </c>
      <c r="E3437" s="6">
        <f t="shared" si="1597"/>
        <v>44.159392516011501</v>
      </c>
      <c r="F3437" s="2">
        <f t="shared" si="1620"/>
        <v>53.364077114239052</v>
      </c>
      <c r="G3437" s="7">
        <v>37.200000000000003</v>
      </c>
      <c r="H3437" s="3">
        <f t="shared" si="1616"/>
        <v>167.43118124831301</v>
      </c>
      <c r="J3437" s="7">
        <v>45.2</v>
      </c>
      <c r="K3437" s="2">
        <f t="shared" si="1598"/>
        <v>121.031181248313</v>
      </c>
      <c r="L3437" s="7">
        <v>24.5</v>
      </c>
      <c r="M3437" s="2">
        <f t="shared" si="1599"/>
        <v>64.36786737658025</v>
      </c>
      <c r="N3437" s="7">
        <v>26.2</v>
      </c>
      <c r="O3437" s="2">
        <f t="shared" si="1600"/>
        <v>-24.732132623419744</v>
      </c>
      <c r="Q3437" s="2">
        <f t="shared" si="1601"/>
        <v>66.887107234233767</v>
      </c>
      <c r="R3437" s="2">
        <f t="shared" si="1621"/>
        <v>133.61309413955928</v>
      </c>
      <c r="S3437" s="2">
        <v>32.665799999999997</v>
      </c>
      <c r="T3437" s="2">
        <v>90</v>
      </c>
      <c r="U3437" s="7">
        <v>38.5</v>
      </c>
      <c r="V3437" s="2">
        <f t="shared" si="1623"/>
        <v>102.06137576760686</v>
      </c>
      <c r="W3437" s="7">
        <v>39.729999999999997</v>
      </c>
      <c r="X3437" s="2">
        <f t="shared" si="1625"/>
        <v>26.528175844216086</v>
      </c>
      <c r="Y3437" s="7">
        <v>24.81</v>
      </c>
      <c r="Z3437" s="2">
        <f t="shared" si="1624"/>
        <v>162.63952582587746</v>
      </c>
      <c r="AA3437" s="7">
        <v>46.4</v>
      </c>
      <c r="AB3437" s="7">
        <v>89.1</v>
      </c>
      <c r="AF3437">
        <f t="shared" si="1595"/>
        <v>32.94442724851487</v>
      </c>
      <c r="AH3437" s="15">
        <f t="shared" si="1609"/>
        <v>1</v>
      </c>
      <c r="AI3437">
        <f t="shared" si="1602"/>
        <v>209.97229245081604</v>
      </c>
      <c r="AJ3437">
        <f t="shared" si="1603"/>
        <v>-62.854146571592068</v>
      </c>
      <c r="AK3437">
        <f t="shared" si="1604"/>
        <v>1.8725629041715219</v>
      </c>
      <c r="AL3437">
        <f t="shared" si="1610"/>
        <v>-286361514.91693413</v>
      </c>
      <c r="AM3437">
        <f t="shared" si="1605"/>
        <v>-834314.95076897868</v>
      </c>
      <c r="AN3437">
        <f t="shared" si="1606"/>
        <v>-925.4292686608344</v>
      </c>
      <c r="AP3437" s="15">
        <v>1</v>
      </c>
      <c r="AQ3437">
        <f t="shared" si="1611"/>
        <v>-204199702558644.28</v>
      </c>
      <c r="AR3437">
        <f t="shared" si="1612"/>
        <v>-2.429633031059578</v>
      </c>
      <c r="AS3437">
        <f t="shared" si="1613"/>
        <v>16144620.966228623</v>
      </c>
      <c r="AU3437">
        <f t="shared" si="1614"/>
        <v>202123369166026.91</v>
      </c>
      <c r="AV3437">
        <f t="shared" si="1607"/>
        <v>-1.3916616483984337E+35</v>
      </c>
    </row>
    <row r="3438" spans="1:48" x14ac:dyDescent="0.3">
      <c r="A3438" s="4">
        <v>26.496300000000002</v>
      </c>
      <c r="B3438" s="4">
        <f t="shared" si="1608"/>
        <v>187</v>
      </c>
      <c r="C3438" s="7">
        <v>24.81</v>
      </c>
      <c r="D3438" s="2">
        <f t="shared" si="1622"/>
        <v>156.94825391937459</v>
      </c>
      <c r="E3438" s="6">
        <f t="shared" si="1597"/>
        <v>44.497975267562254</v>
      </c>
      <c r="F3438" s="2">
        <f t="shared" si="1620"/>
        <v>53.771202955828628</v>
      </c>
      <c r="G3438" s="7">
        <v>37.200000000000003</v>
      </c>
      <c r="H3438" s="3">
        <f t="shared" si="1616"/>
        <v>167.531181248313</v>
      </c>
      <c r="J3438" s="7">
        <v>45.2</v>
      </c>
      <c r="K3438" s="2">
        <f t="shared" si="1598"/>
        <v>121.131181248313</v>
      </c>
      <c r="L3438" s="7">
        <v>24.5</v>
      </c>
      <c r="M3438" s="2">
        <f t="shared" si="1599"/>
        <v>64.412351460424787</v>
      </c>
      <c r="N3438" s="7">
        <v>26.2</v>
      </c>
      <c r="O3438" s="2">
        <f t="shared" si="1600"/>
        <v>-24.687648539575207</v>
      </c>
      <c r="Q3438" s="2">
        <f t="shared" si="1601"/>
        <v>66.912319407407139</v>
      </c>
      <c r="R3438" s="2">
        <f t="shared" si="1621"/>
        <v>133.66303729339731</v>
      </c>
      <c r="S3438" s="2">
        <v>32.665799999999997</v>
      </c>
      <c r="T3438" s="2">
        <v>90</v>
      </c>
      <c r="U3438" s="7">
        <v>38.5</v>
      </c>
      <c r="V3438" s="2">
        <f t="shared" si="1623"/>
        <v>102.37137576760686</v>
      </c>
      <c r="W3438" s="7">
        <v>39.729999999999997</v>
      </c>
      <c r="X3438" s="2">
        <f t="shared" si="1625"/>
        <v>26.878175844216088</v>
      </c>
      <c r="Y3438" s="7">
        <v>24.81</v>
      </c>
      <c r="Z3438" s="2">
        <f t="shared" si="1624"/>
        <v>162.70752582587747</v>
      </c>
      <c r="AA3438" s="7">
        <v>46.4</v>
      </c>
      <c r="AB3438" s="7">
        <v>89.1</v>
      </c>
      <c r="AF3438">
        <f t="shared" si="1595"/>
        <v>32.902920106234419</v>
      </c>
      <c r="AH3438" s="15">
        <f t="shared" si="1609"/>
        <v>1</v>
      </c>
      <c r="AI3438">
        <f t="shared" si="1602"/>
        <v>178.3521229725385</v>
      </c>
      <c r="AJ3438">
        <f t="shared" si="1603"/>
        <v>-73.468856172730241</v>
      </c>
      <c r="AK3438">
        <f t="shared" si="1604"/>
        <v>2.0026450831020606</v>
      </c>
      <c r="AL3438">
        <f t="shared" si="1610"/>
        <v>-291372138.4674806</v>
      </c>
      <c r="AM3438">
        <f t="shared" si="1605"/>
        <v>-826796.70014561596</v>
      </c>
      <c r="AN3438">
        <f t="shared" si="1606"/>
        <v>-920.55908225973894</v>
      </c>
      <c r="AP3438" s="15">
        <v>1</v>
      </c>
      <c r="AQ3438">
        <f t="shared" si="1611"/>
        <v>-200611975338908.38</v>
      </c>
      <c r="AR3438">
        <f t="shared" si="1612"/>
        <v>-2.3999076435576114</v>
      </c>
      <c r="AS3438">
        <f t="shared" si="1613"/>
        <v>296877133.92695689</v>
      </c>
      <c r="AU3438">
        <f t="shared" si="1614"/>
        <v>201675299352104.28</v>
      </c>
      <c r="AV3438">
        <f t="shared" si="1607"/>
        <v>-1.4785849679781064E+35</v>
      </c>
    </row>
    <row r="3439" spans="1:48" x14ac:dyDescent="0.3">
      <c r="A3439" s="4">
        <v>26.496300000000002</v>
      </c>
      <c r="B3439" s="4">
        <f t="shared" si="1608"/>
        <v>188</v>
      </c>
      <c r="C3439" s="7">
        <v>24.81</v>
      </c>
      <c r="D3439" s="2">
        <f t="shared" si="1622"/>
        <v>156.9012539193746</v>
      </c>
      <c r="E3439" s="6">
        <f t="shared" si="1597"/>
        <v>44.833284483250246</v>
      </c>
      <c r="F3439" s="2">
        <f t="shared" si="1620"/>
        <v>54.179724796030023</v>
      </c>
      <c r="G3439" s="7">
        <v>37.200000000000003</v>
      </c>
      <c r="H3439" s="3">
        <f t="shared" si="1616"/>
        <v>167.631181248313</v>
      </c>
      <c r="J3439" s="7">
        <v>45.2</v>
      </c>
      <c r="K3439" s="2">
        <f t="shared" si="1598"/>
        <v>121.23118124831299</v>
      </c>
      <c r="L3439" s="7">
        <v>24.5</v>
      </c>
      <c r="M3439" s="2">
        <f t="shared" si="1599"/>
        <v>64.456953588354054</v>
      </c>
      <c r="N3439" s="7">
        <v>26.2</v>
      </c>
      <c r="O3439" s="2">
        <f t="shared" si="1600"/>
        <v>-24.64304641164594</v>
      </c>
      <c r="Q3439" s="2">
        <f t="shared" si="1601"/>
        <v>66.937432661881616</v>
      </c>
      <c r="R3439" s="2">
        <f t="shared" si="1621"/>
        <v>133.71296282201791</v>
      </c>
      <c r="S3439" s="2">
        <v>32.665799999999997</v>
      </c>
      <c r="T3439" s="2">
        <v>90</v>
      </c>
      <c r="U3439" s="7">
        <v>38.5</v>
      </c>
      <c r="V3439" s="2">
        <f t="shared" si="1623"/>
        <v>102.68137576760687</v>
      </c>
      <c r="W3439" s="7">
        <v>39.729999999999997</v>
      </c>
      <c r="X3439" s="2">
        <f t="shared" si="1625"/>
        <v>27.228175844216089</v>
      </c>
      <c r="Y3439" s="7">
        <v>24.81</v>
      </c>
      <c r="Z3439" s="2">
        <f t="shared" si="1624"/>
        <v>162.77552582587748</v>
      </c>
      <c r="AA3439" s="7">
        <v>46.4</v>
      </c>
      <c r="AB3439" s="7">
        <v>89.1</v>
      </c>
      <c r="AF3439">
        <f t="shared" si="1595"/>
        <v>32.868094550233309</v>
      </c>
      <c r="AH3439" s="15">
        <f t="shared" si="1609"/>
        <v>1</v>
      </c>
      <c r="AI3439">
        <f t="shared" si="1602"/>
        <v>128.17623758320025</v>
      </c>
      <c r="AJ3439">
        <f t="shared" si="1603"/>
        <v>-83.420001290609079</v>
      </c>
      <c r="AK3439">
        <f t="shared" si="1604"/>
        <v>2.1415624509027009</v>
      </c>
      <c r="AL3439">
        <f t="shared" si="1610"/>
        <v>-296165623.25321871</v>
      </c>
      <c r="AM3439">
        <f t="shared" si="1605"/>
        <v>-819043.77913315943</v>
      </c>
      <c r="AN3439">
        <f t="shared" si="1606"/>
        <v>-915.27595054977246</v>
      </c>
      <c r="AP3439" s="15">
        <v>1</v>
      </c>
      <c r="AQ3439">
        <f t="shared" si="1611"/>
        <v>-189822821770558.78</v>
      </c>
      <c r="AR3439">
        <f t="shared" si="1612"/>
        <v>-2.371078550497641</v>
      </c>
      <c r="AS3439">
        <f t="shared" si="1613"/>
        <v>939220540.08580363</v>
      </c>
      <c r="AU3439">
        <f t="shared" si="1614"/>
        <v>200273229052815.19</v>
      </c>
      <c r="AV3439">
        <f t="shared" si="1607"/>
        <v>-1.5644154408366332E+35</v>
      </c>
    </row>
    <row r="3440" spans="1:48" x14ac:dyDescent="0.3">
      <c r="A3440" s="4">
        <v>26.496300000000002</v>
      </c>
      <c r="B3440" s="4">
        <f t="shared" si="1608"/>
        <v>189</v>
      </c>
      <c r="C3440" s="7">
        <v>24.81</v>
      </c>
      <c r="D3440" s="2">
        <f t="shared" si="1622"/>
        <v>156.8542539193746</v>
      </c>
      <c r="E3440" s="6">
        <f t="shared" si="1597"/>
        <v>45.165292063247811</v>
      </c>
      <c r="F3440" s="2">
        <f t="shared" si="1620"/>
        <v>54.589598226366441</v>
      </c>
      <c r="G3440" s="7">
        <v>37.200000000000003</v>
      </c>
      <c r="H3440" s="3">
        <f t="shared" si="1616"/>
        <v>167.73118124831299</v>
      </c>
      <c r="J3440" s="7">
        <v>45.2</v>
      </c>
      <c r="K3440" s="2">
        <f t="shared" si="1598"/>
        <v>121.33118124831299</v>
      </c>
      <c r="L3440" s="7">
        <v>24.5</v>
      </c>
      <c r="M3440" s="2">
        <f t="shared" si="1599"/>
        <v>64.501670128980692</v>
      </c>
      <c r="N3440" s="7">
        <v>26.2</v>
      </c>
      <c r="O3440" s="2">
        <f t="shared" si="1600"/>
        <v>-24.598329871019303</v>
      </c>
      <c r="Q3440" s="2">
        <f t="shared" si="1601"/>
        <v>66.962446943736509</v>
      </c>
      <c r="R3440" s="2">
        <f t="shared" si="1621"/>
        <v>133.76287081447964</v>
      </c>
      <c r="S3440" s="2">
        <v>32.665799999999997</v>
      </c>
      <c r="T3440" s="2">
        <v>90</v>
      </c>
      <c r="U3440" s="7">
        <v>38.5</v>
      </c>
      <c r="V3440" s="2">
        <f t="shared" si="1623"/>
        <v>102.99137576760687</v>
      </c>
      <c r="W3440" s="7">
        <v>39.729999999999997</v>
      </c>
      <c r="X3440" s="2">
        <f t="shared" si="1625"/>
        <v>27.578175844216091</v>
      </c>
      <c r="Y3440" s="7">
        <v>24.81</v>
      </c>
      <c r="Z3440" s="2">
        <f t="shared" si="1624"/>
        <v>162.84352582587749</v>
      </c>
      <c r="AA3440" s="7">
        <v>46.4</v>
      </c>
      <c r="AB3440" s="7">
        <v>89.1</v>
      </c>
      <c r="AF3440">
        <f t="shared" si="1595"/>
        <v>32.839933147934715</v>
      </c>
      <c r="AH3440" s="15">
        <f t="shared" si="1609"/>
        <v>1</v>
      </c>
      <c r="AI3440">
        <f t="shared" si="1602"/>
        <v>133.87213081792657</v>
      </c>
      <c r="AJ3440">
        <f t="shared" si="1603"/>
        <v>-95.078489288643652</v>
      </c>
      <c r="AK3440">
        <f t="shared" si="1604"/>
        <v>2.2904540894854919</v>
      </c>
      <c r="AL3440">
        <f t="shared" si="1610"/>
        <v>-300533629.28521734</v>
      </c>
      <c r="AM3440">
        <f t="shared" si="1605"/>
        <v>-810507.22864738514</v>
      </c>
      <c r="AN3440">
        <f t="shared" si="1606"/>
        <v>-909.57688502126734</v>
      </c>
      <c r="AP3440" s="15">
        <v>1</v>
      </c>
      <c r="AQ3440">
        <f t="shared" si="1611"/>
        <v>-193235069918558.28</v>
      </c>
      <c r="AR3440">
        <f t="shared" si="1612"/>
        <v>-2.3429912334488177</v>
      </c>
      <c r="AS3440">
        <f t="shared" si="1613"/>
        <v>2323059848.5179253</v>
      </c>
      <c r="AU3440">
        <f t="shared" si="1614"/>
        <v>200168505004849.91</v>
      </c>
      <c r="AV3440">
        <f t="shared" si="1607"/>
        <v>-1.6440690518195442E+35</v>
      </c>
    </row>
    <row r="3441" spans="1:48" x14ac:dyDescent="0.3">
      <c r="A3441" s="4">
        <v>26.496300000000002</v>
      </c>
      <c r="B3441" s="4">
        <f t="shared" si="1608"/>
        <v>190</v>
      </c>
      <c r="C3441" s="7">
        <v>24.81</v>
      </c>
      <c r="D3441" s="2">
        <f t="shared" si="1622"/>
        <v>156.8072539193746</v>
      </c>
      <c r="E3441" s="6">
        <f t="shared" si="1597"/>
        <v>45.493970258909776</v>
      </c>
      <c r="F3441" s="2">
        <f t="shared" si="1620"/>
        <v>55.000780520059799</v>
      </c>
      <c r="G3441" s="7">
        <v>37.200000000000003</v>
      </c>
      <c r="H3441" s="3">
        <f t="shared" si="1616"/>
        <v>167.83118124831299</v>
      </c>
      <c r="J3441" s="7">
        <v>45.2</v>
      </c>
      <c r="K3441" s="2">
        <f t="shared" si="1598"/>
        <v>121.43118124831298</v>
      </c>
      <c r="L3441" s="7">
        <v>24.5</v>
      </c>
      <c r="M3441" s="2">
        <f t="shared" si="1599"/>
        <v>64.546497598654867</v>
      </c>
      <c r="N3441" s="7">
        <v>26.2</v>
      </c>
      <c r="O3441" s="2">
        <f t="shared" si="1600"/>
        <v>-24.553502401345128</v>
      </c>
      <c r="Q3441" s="2">
        <f t="shared" si="1601"/>
        <v>66.987362199282359</v>
      </c>
      <c r="R3441" s="2">
        <f t="shared" si="1621"/>
        <v>133.81276135961613</v>
      </c>
      <c r="S3441" s="2">
        <v>32.665799999999997</v>
      </c>
      <c r="T3441" s="2">
        <v>90</v>
      </c>
      <c r="U3441" s="7">
        <v>38.5</v>
      </c>
      <c r="V3441" s="2">
        <f t="shared" si="1623"/>
        <v>103.30137576760687</v>
      </c>
      <c r="W3441" s="7">
        <v>39.729999999999997</v>
      </c>
      <c r="X3441" s="2">
        <f t="shared" si="1625"/>
        <v>27.928175844216092</v>
      </c>
      <c r="Y3441" s="7">
        <v>24.81</v>
      </c>
      <c r="Z3441" s="2">
        <f t="shared" si="1624"/>
        <v>162.9115258258775</v>
      </c>
      <c r="AA3441" s="7">
        <v>46.4</v>
      </c>
      <c r="AB3441" s="7">
        <v>89.1</v>
      </c>
      <c r="AF3441">
        <f t="shared" si="1595"/>
        <v>32.818416118436645</v>
      </c>
      <c r="AH3441" s="15">
        <f t="shared" si="1609"/>
        <v>1</v>
      </c>
      <c r="AI3441">
        <f t="shared" si="1602"/>
        <v>229.40166743995621</v>
      </c>
      <c r="AJ3441">
        <f t="shared" si="1603"/>
        <v>-105.35225297778574</v>
      </c>
      <c r="AK3441">
        <f t="shared" si="1604"/>
        <v>2.4506581929356583</v>
      </c>
      <c r="AL3441">
        <f t="shared" si="1610"/>
        <v>-304721417.20663404</v>
      </c>
      <c r="AM3441">
        <f t="shared" si="1605"/>
        <v>-801899.35547343805</v>
      </c>
      <c r="AN3441">
        <f t="shared" si="1606"/>
        <v>-903.45929374072011</v>
      </c>
      <c r="AP3441" s="15">
        <v>1</v>
      </c>
      <c r="AQ3441">
        <f t="shared" si="1611"/>
        <v>-230304501858042</v>
      </c>
      <c r="AR3441">
        <f t="shared" si="1612"/>
        <v>-2.3156609161272201</v>
      </c>
      <c r="AS3441">
        <f t="shared" si="1613"/>
        <v>4567465848.9852009</v>
      </c>
      <c r="AU3441">
        <f t="shared" si="1614"/>
        <v>203506989605981.16</v>
      </c>
      <c r="AV3441">
        <f t="shared" si="1607"/>
        <v>-1.7221346727663608E+35</v>
      </c>
    </row>
    <row r="3442" spans="1:48" x14ac:dyDescent="0.3">
      <c r="A3442" s="4">
        <v>26.496300000000002</v>
      </c>
      <c r="B3442" s="4">
        <f t="shared" si="1608"/>
        <v>191</v>
      </c>
      <c r="C3442" s="7">
        <v>24.81</v>
      </c>
      <c r="D3442" s="2">
        <f t="shared" si="1622"/>
        <v>156.76025391937461</v>
      </c>
      <c r="E3442" s="6">
        <f t="shared" si="1597"/>
        <v>45.81929167022674</v>
      </c>
      <c r="F3442" s="2">
        <f t="shared" si="1620"/>
        <v>55.413230550298955</v>
      </c>
      <c r="G3442" s="7">
        <v>37.200000000000003</v>
      </c>
      <c r="H3442" s="3">
        <f t="shared" si="1616"/>
        <v>167.93118124831298</v>
      </c>
      <c r="J3442" s="7">
        <v>45.2</v>
      </c>
      <c r="K3442" s="2">
        <f t="shared" si="1598"/>
        <v>121.53118124831298</v>
      </c>
      <c r="L3442" s="7">
        <v>24.5</v>
      </c>
      <c r="M3442" s="2">
        <f t="shared" si="1599"/>
        <v>64.591432654546509</v>
      </c>
      <c r="N3442" s="7">
        <v>26.2</v>
      </c>
      <c r="O3442" s="2">
        <f t="shared" si="1600"/>
        <v>-24.508567345453486</v>
      </c>
      <c r="Q3442" s="2">
        <f t="shared" si="1601"/>
        <v>67.012178375060898</v>
      </c>
      <c r="R3442" s="2">
        <f t="shared" si="1621"/>
        <v>133.86263454603687</v>
      </c>
      <c r="S3442" s="2">
        <v>32.665799999999997</v>
      </c>
      <c r="T3442" s="2">
        <v>90</v>
      </c>
      <c r="U3442" s="7">
        <v>38.5</v>
      </c>
      <c r="V3442" s="2">
        <f t="shared" si="1623"/>
        <v>103.61137576760687</v>
      </c>
      <c r="W3442" s="7">
        <v>39.729999999999997</v>
      </c>
      <c r="X3442" s="2">
        <f t="shared" si="1625"/>
        <v>28.278175844216094</v>
      </c>
      <c r="Y3442" s="7">
        <v>24.81</v>
      </c>
      <c r="Z3442" s="2">
        <f t="shared" si="1624"/>
        <v>162.97952582587752</v>
      </c>
      <c r="AA3442" s="7">
        <v>46.4</v>
      </c>
      <c r="AB3442" s="7">
        <v>89.1</v>
      </c>
      <c r="AF3442">
        <f t="shared" si="1595"/>
        <v>32.80352133800173</v>
      </c>
      <c r="AH3442" s="15">
        <f t="shared" si="1609"/>
        <v>1</v>
      </c>
      <c r="AI3442">
        <f t="shared" si="1602"/>
        <v>354.4687463217698</v>
      </c>
      <c r="AJ3442">
        <f t="shared" si="1603"/>
        <v>-116.08943428126108</v>
      </c>
      <c r="AK3442">
        <f t="shared" si="1604"/>
        <v>2.6237578217539284</v>
      </c>
      <c r="AL3442">
        <f t="shared" si="1610"/>
        <v>-308561575.47044092</v>
      </c>
      <c r="AM3442">
        <f t="shared" si="1605"/>
        <v>-792792.02425030246</v>
      </c>
      <c r="AN3442">
        <f t="shared" si="1606"/>
        <v>-896.92099236906324</v>
      </c>
      <c r="AP3442" s="15">
        <v>1</v>
      </c>
      <c r="AQ3442">
        <f t="shared" si="1611"/>
        <v>-309644550571110.06</v>
      </c>
      <c r="AR3442">
        <f t="shared" si="1612"/>
        <v>-2.2890028628906745</v>
      </c>
      <c r="AS3442">
        <f t="shared" si="1613"/>
        <v>8196795008.4258327</v>
      </c>
      <c r="AU3442">
        <f t="shared" si="1614"/>
        <v>211426319044758.47</v>
      </c>
      <c r="AV3442">
        <f t="shared" si="1607"/>
        <v>-1.7943346648927456E+35</v>
      </c>
    </row>
    <row r="3443" spans="1:48" x14ac:dyDescent="0.3">
      <c r="A3443" s="4">
        <v>26.496300000000002</v>
      </c>
      <c r="B3443" s="4">
        <f t="shared" si="1608"/>
        <v>192</v>
      </c>
      <c r="C3443" s="7">
        <v>24.81</v>
      </c>
      <c r="D3443" s="2">
        <f t="shared" si="1622"/>
        <v>156.71325391937461</v>
      </c>
      <c r="E3443" s="6">
        <f t="shared" si="1597"/>
        <v>46.141229243517436</v>
      </c>
      <c r="F3443" s="2">
        <f t="shared" si="1620"/>
        <v>55.826908713135339</v>
      </c>
      <c r="G3443" s="7">
        <v>37.200000000000003</v>
      </c>
      <c r="H3443" s="3">
        <f t="shared" si="1616"/>
        <v>168.03118124831298</v>
      </c>
      <c r="J3443" s="7">
        <v>45.2</v>
      </c>
      <c r="K3443" s="2">
        <f t="shared" si="1598"/>
        <v>121.63118124831297</v>
      </c>
      <c r="L3443" s="7">
        <v>24.5</v>
      </c>
      <c r="M3443" s="2">
        <f t="shared" si="1599"/>
        <v>64.636472088116648</v>
      </c>
      <c r="N3443" s="7">
        <v>26.2</v>
      </c>
      <c r="O3443" s="2">
        <f t="shared" si="1600"/>
        <v>-24.463527911883347</v>
      </c>
      <c r="Q3443" s="2">
        <f t="shared" si="1601"/>
        <v>67.036895417844818</v>
      </c>
      <c r="R3443" s="2">
        <f t="shared" si="1621"/>
        <v>133.91249046212894</v>
      </c>
      <c r="S3443" s="2">
        <v>32.665799999999997</v>
      </c>
      <c r="T3443" s="2">
        <v>90</v>
      </c>
      <c r="U3443" s="7">
        <v>38.5</v>
      </c>
      <c r="V3443" s="2">
        <f t="shared" si="1623"/>
        <v>103.92137576760688</v>
      </c>
      <c r="W3443" s="7">
        <v>39.729999999999997</v>
      </c>
      <c r="X3443" s="2">
        <f t="shared" si="1625"/>
        <v>28.628175844216095</v>
      </c>
      <c r="Y3443" s="7">
        <v>24.81</v>
      </c>
      <c r="Z3443" s="2">
        <f t="shared" si="1624"/>
        <v>163.04752582587753</v>
      </c>
      <c r="AA3443" s="7">
        <v>46.4</v>
      </c>
      <c r="AB3443" s="7">
        <v>89.1</v>
      </c>
      <c r="AF3443">
        <f t="shared" ref="AF3443:AF3506" si="1626">A3444*COS(B3444*3.1416/180)+W3444*COS(X3444*3.1416/180)+N3444*COS(O3444*3.1416/180)</f>
        <v>32.795224346361522</v>
      </c>
      <c r="AH3443" s="15">
        <f t="shared" si="1609"/>
        <v>1</v>
      </c>
      <c r="AI3443">
        <f t="shared" si="1602"/>
        <v>399.80082099366496</v>
      </c>
      <c r="AJ3443">
        <f t="shared" si="1603"/>
        <v>-126.09841876516529</v>
      </c>
      <c r="AK3443">
        <f t="shared" si="1604"/>
        <v>2.8116398703518963</v>
      </c>
      <c r="AL3443">
        <f t="shared" si="1610"/>
        <v>-312148390.13610721</v>
      </c>
      <c r="AM3443">
        <f t="shared" si="1605"/>
        <v>-783461.18565491668</v>
      </c>
      <c r="AN3443">
        <f t="shared" si="1606"/>
        <v>-889.96021455177083</v>
      </c>
      <c r="AP3443" s="15">
        <v>1</v>
      </c>
      <c r="AQ3443">
        <f t="shared" si="1611"/>
        <v>-343071732128339.88</v>
      </c>
      <c r="AR3443">
        <f t="shared" si="1612"/>
        <v>-2.2629977881744296</v>
      </c>
      <c r="AS3443">
        <f t="shared" si="1613"/>
        <v>13246087948.25197</v>
      </c>
      <c r="AU3443">
        <f t="shared" si="1614"/>
        <v>214448798304248.56</v>
      </c>
      <c r="AV3443">
        <f t="shared" si="1607"/>
        <v>-1.8623042572689425E+35</v>
      </c>
    </row>
    <row r="3444" spans="1:48" x14ac:dyDescent="0.3">
      <c r="A3444" s="4">
        <v>26.496300000000002</v>
      </c>
      <c r="B3444" s="4">
        <f t="shared" si="1608"/>
        <v>193</v>
      </c>
      <c r="C3444" s="7">
        <v>24.81</v>
      </c>
      <c r="D3444" s="2">
        <f t="shared" si="1622"/>
        <v>156.66625391937461</v>
      </c>
      <c r="E3444" s="6">
        <f t="shared" ref="E3444:E3507" si="1627">(SQRT(( (A3444*COS(B3444*PI()/180))^2+(A3444*SIN(B3444*PI()/180)-S3444)^2)))</f>
        <v>46.459756269342734</v>
      </c>
      <c r="F3444" s="2">
        <f t="shared" si="1620"/>
        <v>56.24177685470265</v>
      </c>
      <c r="G3444" s="7">
        <v>37.200000000000003</v>
      </c>
      <c r="H3444" s="3">
        <f t="shared" si="1616"/>
        <v>168.13118124831297</v>
      </c>
      <c r="J3444" s="7">
        <v>45.2</v>
      </c>
      <c r="K3444" s="2">
        <f t="shared" ref="K3444:K3507" si="1628">H3444-AA3444</f>
        <v>121.73118124831296</v>
      </c>
      <c r="L3444" s="7">
        <v>24.5</v>
      </c>
      <c r="M3444" s="2">
        <f t="shared" ref="M3444:M3507" si="1629">ACOS(((Y3444^2-L3444^2-Q3444^2)/(2*E3444*Q3444))*3.1416/180)*(180/PI())+R3444-160</f>
        <v>64.68161281895155</v>
      </c>
      <c r="N3444" s="7">
        <v>26.2</v>
      </c>
      <c r="O3444" s="2">
        <f t="shared" ref="O3444:O3507" si="1630">M3444-AB3444</f>
        <v>-24.418387181048445</v>
      </c>
      <c r="Q3444" s="2">
        <f t="shared" ref="Q3444:Q3507" si="1631">SQRT((C3444*COS(D3444*PI()/180)+J3444*COS(K3444*PI()/180))^2+(C3444*SIN(D3444*PI()/180)+(J3444*SIN(K3444*PI()/180)))^2)</f>
        <v>67.061513274637662</v>
      </c>
      <c r="R3444" s="2">
        <f t="shared" si="1621"/>
        <v>133.96232919605825</v>
      </c>
      <c r="S3444" s="2">
        <v>32.665799999999997</v>
      </c>
      <c r="T3444" s="2">
        <v>90</v>
      </c>
      <c r="U3444" s="7">
        <v>38.5</v>
      </c>
      <c r="V3444" s="2">
        <f t="shared" si="1623"/>
        <v>104.23137576760688</v>
      </c>
      <c r="W3444" s="7">
        <v>39.729999999999997</v>
      </c>
      <c r="X3444" s="2">
        <f t="shared" si="1625"/>
        <v>28.978175844216096</v>
      </c>
      <c r="Y3444" s="7">
        <v>24.81</v>
      </c>
      <c r="Z3444" s="2">
        <f t="shared" si="1624"/>
        <v>163.11552582587754</v>
      </c>
      <c r="AA3444" s="7">
        <v>46.4</v>
      </c>
      <c r="AB3444" s="7">
        <v>89.1</v>
      </c>
      <c r="AF3444">
        <f t="shared" si="1626"/>
        <v>32.793498353828028</v>
      </c>
      <c r="AH3444" s="15">
        <f t="shared" si="1609"/>
        <v>1</v>
      </c>
      <c r="AI3444">
        <f t="shared" ref="AI3444:AI3507" si="1632">A3444*SIN(B3444*3.1416/180)*G3444*COS(H3444*3.1416/180)-A3444*COS(B3444)*G3444*SIN(H3444)/U3444*SIN(V3444*3.1416/180)*A3444*SIN(B3444*3.1416/180)-(G3444*SIN(H3444*3.1416/180)*U3444*COS(V3444*3.1416/180))</f>
        <v>319.89696208151759</v>
      </c>
      <c r="AJ3444">
        <f t="shared" ref="AJ3444:AJ3507" si="1633">(-1*AH3444*A3444*SIN(B3444*3.1416/180)*C3444*COS(D3444*3.1416/180))-(AH3444*A3444*COS(B3444*3.1416/180)*C3444*SIN(D3444*3.1416/180))/((W3444*SIN(X3444)*-A3444*SIN(B3444))-(C3444*SIN(D3444)*W3444*COS(X3444)))</f>
        <v>-136.04940579594208</v>
      </c>
      <c r="AK3444">
        <f t="shared" ref="AK3444:AK3507" si="1634">((W3444*SIN(X3444*3.1416/180)*A3444*COS(B3444*3.1416/180))-(W3444*COS(X3444*3.1416/180)*-1*A3444*SIN(B3444*3.1416/180)))/((W3444*SIN(X3444*3.1416/180)*-1*A3444*SIN(B3444*3.1416/180))-(C3444*SIN(D3444*0.0174)*W3444*COS(X3444*3.1416/180)))</f>
        <v>3.0165719254035746</v>
      </c>
      <c r="AL3444">
        <f t="shared" si="1610"/>
        <v>-315412343.17867506</v>
      </c>
      <c r="AM3444">
        <f t="shared" ref="AM3444:AM3507" si="1635">(AJ3444*C3444*SIN(D3444*3.1416/180)-AN3444*J3444*SIN(K3444*3.1416/180))*Y3444*COS(Z3444*3.1416/180)-(AJ3444*C3444*COS(D3444*3.1416/180)+AN3444*J3444*COS(K3444*3.1416/180))*Y3444*SIN(Z3444*3.1416/180)/(N3444*SIN(O3444*3.1416/180)*(AJ3444*C3444*SIN(D3444*3.1416/180)-AN3444*J3444*SIN(K3444*3.1416/180))-Y3444*SIN(Z3444*3.1416/180))*N3444*COS(O3444*3.1416/180)</f>
        <v>-773751.33990556386</v>
      </c>
      <c r="AN3444">
        <f t="shared" ref="AN3444:AN3507" si="1636">U3444*SIN(V3444*3.1416/180)*A3444*COS(B3444*3.1416/180)-U3444*COS(V3444*3.1416/180)*A3444*SIN(B3444*3.1416/180)/U3444*SIN(V3444*3.1416/180)*A3444*SIN(B3444*3.1416/180)-G3444*SIN(H3444*3.1416/180)*U3444*COS(V3444*3.1416/180)</f>
        <v>-882.57562165605248</v>
      </c>
      <c r="AP3444" s="15">
        <v>1</v>
      </c>
      <c r="AQ3444">
        <f t="shared" si="1611"/>
        <v>-268153921018644.66</v>
      </c>
      <c r="AR3444">
        <f t="shared" si="1612"/>
        <v>-2.2376068737453365</v>
      </c>
      <c r="AS3444">
        <f t="shared" si="1613"/>
        <v>20099451856.466103</v>
      </c>
      <c r="AU3444">
        <f t="shared" si="1614"/>
        <v>204934106512352.25</v>
      </c>
      <c r="AV3444">
        <f t="shared" ref="AV3444:AV3507" si="1637">(AR3444*C3444*SIN(D3444*3.1416/180)+AJ3444*AJ3444*C3444*COS(D3444*3.1416/180)-AQ3444*U3444*SIN(V3444*3.1416/180)+AN3444*AN3444*J3444*COS(K3444*3.1416/180)-AM3444*AM3444*N3444*COS(O3444*3.1416/180)-AL3444*AL3444*Y3444*COS(Z3444*3.1416/180))*Y3444*COS(Z3444*3.1416/180)-(AR3444*C3444*COS(D3444*3.1416/180)+AJ3444*AJ3444*C3444*SIN(D3444*3.1416/180)+AU3444*U3444*COS(V3444*3.1416/180)+AN3444*AN3444*J3444*SIN(K3444*3.1416/180)-AM3444*AM3444*N3444*SIN(O3444*3.1416/180)-AL3444*AL3444*Y3444*SIN(Z3444*3.1416/180))*Y3444*SIN(Z3444*3.1416/180)/N3444*SIN(O3444*3.1416/180)*(AR3444*C3444*SIN(D3444*3.1416/180)+AJ3444*AJ3444*C3444*COS(D3444*3.1416/180)-AU3444*U3444*SIN(V3444*3.1416/180)+AN3444*AN3444*J3444*COS(K3444*3.1416/180)-AM3444*AM3444*N3444*COS(O3444*3.1416/180)-AL3444*AL3444*Y3444*COS(Z3444*3.1416/180))-Y3444*SIN(Z3444*3.1416/180)*N3444*COS(O3444*3.1416/180)</f>
        <v>-1.9239178265689158E+35</v>
      </c>
    </row>
    <row r="3445" spans="1:48" x14ac:dyDescent="0.3">
      <c r="A3445" s="4">
        <v>26.496300000000002</v>
      </c>
      <c r="B3445" s="4">
        <f t="shared" ref="B3445:B3508" si="1638">B3444+1</f>
        <v>194</v>
      </c>
      <c r="C3445" s="7">
        <v>24.81</v>
      </c>
      <c r="D3445" s="2">
        <f t="shared" si="1622"/>
        <v>156.61925391937461</v>
      </c>
      <c r="E3445" s="6">
        <f t="shared" si="1627"/>
        <v>46.774846380625512</v>
      </c>
      <c r="F3445" s="2">
        <f t="shared" si="1620"/>
        <v>56.657798202479746</v>
      </c>
      <c r="G3445" s="7">
        <v>37.200000000000003</v>
      </c>
      <c r="H3445" s="3">
        <f t="shared" si="1616"/>
        <v>168.23118124831296</v>
      </c>
      <c r="J3445" s="7">
        <v>45.2</v>
      </c>
      <c r="K3445" s="2">
        <f t="shared" si="1628"/>
        <v>121.83118124831296</v>
      </c>
      <c r="L3445" s="7">
        <v>24.5</v>
      </c>
      <c r="M3445" s="2">
        <f t="shared" si="1629"/>
        <v>64.726851888936977</v>
      </c>
      <c r="N3445" s="7">
        <v>26.2</v>
      </c>
      <c r="O3445" s="2">
        <f t="shared" si="1630"/>
        <v>-24.373148111063017</v>
      </c>
      <c r="Q3445" s="2">
        <f t="shared" si="1631"/>
        <v>67.086031892673745</v>
      </c>
      <c r="R3445" s="2">
        <f t="shared" si="1621"/>
        <v>134.01215083577071</v>
      </c>
      <c r="S3445" s="2">
        <v>32.665799999999997</v>
      </c>
      <c r="T3445" s="2">
        <v>90</v>
      </c>
      <c r="U3445" s="7">
        <v>38.5</v>
      </c>
      <c r="V3445" s="2">
        <f t="shared" si="1623"/>
        <v>104.54137576760688</v>
      </c>
      <c r="W3445" s="7">
        <v>39.729999999999997</v>
      </c>
      <c r="X3445" s="2">
        <f t="shared" si="1625"/>
        <v>29.328175844216098</v>
      </c>
      <c r="Y3445" s="7">
        <v>24.81</v>
      </c>
      <c r="Z3445" s="2">
        <f t="shared" si="1624"/>
        <v>163.18352582587755</v>
      </c>
      <c r="AA3445" s="7">
        <v>46.4</v>
      </c>
      <c r="AB3445" s="7">
        <v>89.1</v>
      </c>
      <c r="AF3445">
        <f t="shared" si="1626"/>
        <v>32.798314249205291</v>
      </c>
      <c r="AH3445" s="15">
        <f t="shared" ref="AH3445:AH3508" si="1639">AH3444</f>
        <v>1</v>
      </c>
      <c r="AI3445">
        <f t="shared" si="1632"/>
        <v>195.09160239514296</v>
      </c>
      <c r="AJ3445">
        <f t="shared" si="1633"/>
        <v>-146.27408967347571</v>
      </c>
      <c r="AK3445">
        <f t="shared" si="1634"/>
        <v>3.2413036858890107</v>
      </c>
      <c r="AL3445">
        <f t="shared" si="1610"/>
        <v>-318310443.20949805</v>
      </c>
      <c r="AM3445">
        <f t="shared" si="1635"/>
        <v>-763585.13986985956</v>
      </c>
      <c r="AN3445">
        <f t="shared" si="1636"/>
        <v>-874.76631183165466</v>
      </c>
      <c r="AP3445" s="15">
        <v>1</v>
      </c>
      <c r="AQ3445">
        <f t="shared" si="1611"/>
        <v>-188465180165642.5</v>
      </c>
      <c r="AR3445">
        <f t="shared" si="1612"/>
        <v>-2.2128021730974612</v>
      </c>
      <c r="AS3445">
        <f t="shared" si="1613"/>
        <v>29204980768.778984</v>
      </c>
      <c r="AU3445">
        <f t="shared" si="1614"/>
        <v>193762660298575.59</v>
      </c>
      <c r="AV3445">
        <f t="shared" si="1637"/>
        <v>-1.977511172692393E+35</v>
      </c>
    </row>
    <row r="3446" spans="1:48" x14ac:dyDescent="0.3">
      <c r="A3446" s="4">
        <v>26.496300000000002</v>
      </c>
      <c r="B3446" s="4">
        <f t="shared" si="1638"/>
        <v>195</v>
      </c>
      <c r="C3446" s="7">
        <v>24.81</v>
      </c>
      <c r="D3446" s="2">
        <f t="shared" si="1622"/>
        <v>156.57225391937462</v>
      </c>
      <c r="E3446" s="6">
        <f t="shared" si="1627"/>
        <v>47.086473550961692</v>
      </c>
      <c r="F3446" s="2">
        <f t="shared" si="1620"/>
        <v>57.074937300336764</v>
      </c>
      <c r="G3446" s="7">
        <v>37.200000000000003</v>
      </c>
      <c r="H3446" s="3">
        <f t="shared" si="1616"/>
        <v>168.33118124831296</v>
      </c>
      <c r="J3446" s="7">
        <v>45.2</v>
      </c>
      <c r="K3446" s="2">
        <f t="shared" si="1628"/>
        <v>121.93118124831295</v>
      </c>
      <c r="L3446" s="7">
        <v>24.5</v>
      </c>
      <c r="M3446" s="2">
        <f t="shared" si="1629"/>
        <v>64.772186456751683</v>
      </c>
      <c r="N3446" s="7">
        <v>26.2</v>
      </c>
      <c r="O3446" s="2">
        <f t="shared" si="1630"/>
        <v>-24.327813543248311</v>
      </c>
      <c r="Q3446" s="2">
        <f t="shared" si="1631"/>
        <v>67.110451219417882</v>
      </c>
      <c r="R3446" s="2">
        <f t="shared" si="1621"/>
        <v>134.06195546899374</v>
      </c>
      <c r="S3446" s="2">
        <v>32.665799999999997</v>
      </c>
      <c r="T3446" s="2">
        <v>90</v>
      </c>
      <c r="U3446" s="7">
        <v>38.5</v>
      </c>
      <c r="V3446" s="2">
        <f t="shared" si="1623"/>
        <v>104.85137576760688</v>
      </c>
      <c r="W3446" s="7">
        <v>39.729999999999997</v>
      </c>
      <c r="X3446" s="2">
        <f t="shared" si="1625"/>
        <v>29.678175844216099</v>
      </c>
      <c r="Y3446" s="7">
        <v>24.81</v>
      </c>
      <c r="Z3446" s="2">
        <f t="shared" si="1624"/>
        <v>163.25152582587756</v>
      </c>
      <c r="AA3446" s="7">
        <v>46.4</v>
      </c>
      <c r="AB3446" s="7">
        <v>89.1</v>
      </c>
      <c r="AF3446">
        <f t="shared" si="1626"/>
        <v>32.809640608493993</v>
      </c>
      <c r="AH3446" s="15">
        <f t="shared" si="1639"/>
        <v>1</v>
      </c>
      <c r="AI3446">
        <f t="shared" si="1632"/>
        <v>163.91078759503426</v>
      </c>
      <c r="AJ3446">
        <f t="shared" si="1633"/>
        <v>-154.41645905918685</v>
      </c>
      <c r="AK3446">
        <f t="shared" si="1634"/>
        <v>3.4892026181938705</v>
      </c>
      <c r="AL3446">
        <f t="shared" si="1610"/>
        <v>-321062363.75664282</v>
      </c>
      <c r="AM3446">
        <f t="shared" si="1635"/>
        <v>-753514.85651606298</v>
      </c>
      <c r="AN3446">
        <f t="shared" si="1636"/>
        <v>-866.53182837308066</v>
      </c>
      <c r="AP3446" s="15">
        <v>1</v>
      </c>
      <c r="AQ3446">
        <f t="shared" si="1611"/>
        <v>-165935495296327.59</v>
      </c>
      <c r="AR3446">
        <f t="shared" si="1612"/>
        <v>-2.1885775254846971</v>
      </c>
      <c r="AS3446">
        <f t="shared" si="1613"/>
        <v>38450049249.346542</v>
      </c>
      <c r="AU3446">
        <f t="shared" si="1614"/>
        <v>189009083065460.75</v>
      </c>
      <c r="AV3446">
        <f t="shared" si="1637"/>
        <v>-2.0280930663278891E+35</v>
      </c>
    </row>
    <row r="3447" spans="1:48" x14ac:dyDescent="0.3">
      <c r="A3447" s="4">
        <v>26.496300000000002</v>
      </c>
      <c r="B3447" s="4">
        <f t="shared" si="1638"/>
        <v>196</v>
      </c>
      <c r="C3447" s="7">
        <v>24.81</v>
      </c>
      <c r="D3447" s="2">
        <f t="shared" si="1622"/>
        <v>156.52525391937462</v>
      </c>
      <c r="E3447" s="6">
        <f t="shared" si="1627"/>
        <v>47.39461209310852</v>
      </c>
      <c r="F3447" s="2">
        <f t="shared" si="1620"/>
        <v>57.493159947122436</v>
      </c>
      <c r="G3447" s="7">
        <v>37.200000000000003</v>
      </c>
      <c r="H3447" s="3">
        <f t="shared" si="1616"/>
        <v>168.43118124831295</v>
      </c>
      <c r="J3447" s="7">
        <v>45.2</v>
      </c>
      <c r="K3447" s="2">
        <f t="shared" si="1628"/>
        <v>122.03118124831295</v>
      </c>
      <c r="L3447" s="7">
        <v>24.5</v>
      </c>
      <c r="M3447" s="2">
        <f t="shared" si="1629"/>
        <v>64.817613792659927</v>
      </c>
      <c r="N3447" s="7">
        <v>26.2</v>
      </c>
      <c r="O3447" s="2">
        <f t="shared" si="1630"/>
        <v>-24.282386207340068</v>
      </c>
      <c r="Q3447" s="2">
        <f t="shared" si="1631"/>
        <v>67.134771202565389</v>
      </c>
      <c r="R3447" s="2">
        <f t="shared" si="1621"/>
        <v>134.11174318323751</v>
      </c>
      <c r="S3447" s="2">
        <v>32.665799999999997</v>
      </c>
      <c r="T3447" s="2">
        <v>90</v>
      </c>
      <c r="U3447" s="7">
        <v>38.5</v>
      </c>
      <c r="V3447" s="2">
        <f t="shared" si="1623"/>
        <v>105.16137576760688</v>
      </c>
      <c r="W3447" s="7">
        <v>39.729999999999997</v>
      </c>
      <c r="X3447" s="2">
        <f t="shared" si="1625"/>
        <v>30.028175844216101</v>
      </c>
      <c r="Y3447" s="7">
        <v>24.81</v>
      </c>
      <c r="Z3447" s="2">
        <f t="shared" si="1624"/>
        <v>163.31952582587758</v>
      </c>
      <c r="AA3447" s="7">
        <v>46.4</v>
      </c>
      <c r="AB3447" s="7">
        <v>89.1</v>
      </c>
      <c r="AF3447">
        <f t="shared" si="1626"/>
        <v>32.827443704381864</v>
      </c>
      <c r="AH3447" s="15">
        <f t="shared" si="1639"/>
        <v>1</v>
      </c>
      <c r="AI3447">
        <f t="shared" si="1632"/>
        <v>283.35984986694689</v>
      </c>
      <c r="AJ3447">
        <f t="shared" si="1633"/>
        <v>-165.96919161661143</v>
      </c>
      <c r="AK3447">
        <f t="shared" si="1634"/>
        <v>3.7644381331580035</v>
      </c>
      <c r="AL3447">
        <f t="shared" si="1610"/>
        <v>-323116099.38393652</v>
      </c>
      <c r="AM3447">
        <f t="shared" si="1635"/>
        <v>-742254.57752377808</v>
      </c>
      <c r="AN3447">
        <f t="shared" si="1636"/>
        <v>-857.87216736240498</v>
      </c>
      <c r="AP3447" s="15">
        <v>1</v>
      </c>
      <c r="AQ3447">
        <f t="shared" si="1611"/>
        <v>-204659709996788.84</v>
      </c>
      <c r="AR3447">
        <f t="shared" si="1612"/>
        <v>-2.1648737859353333</v>
      </c>
      <c r="AS3447">
        <f t="shared" si="1613"/>
        <v>53148390507.229744</v>
      </c>
      <c r="AU3447">
        <f t="shared" si="1614"/>
        <v>192708383528348.72</v>
      </c>
      <c r="AV3447">
        <f t="shared" si="1637"/>
        <v>-2.0613535298248358E+35</v>
      </c>
    </row>
    <row r="3448" spans="1:48" x14ac:dyDescent="0.3">
      <c r="A3448" s="4">
        <v>26.496300000000002</v>
      </c>
      <c r="B3448" s="4">
        <f t="shared" si="1638"/>
        <v>197</v>
      </c>
      <c r="C3448" s="7">
        <v>24.81</v>
      </c>
      <c r="D3448" s="2">
        <f t="shared" si="1622"/>
        <v>156.47825391937462</v>
      </c>
      <c r="E3448" s="6">
        <f t="shared" si="1627"/>
        <v>47.69923665763757</v>
      </c>
      <c r="F3448" s="2">
        <f t="shared" si="1620"/>
        <v>57.912433138568687</v>
      </c>
      <c r="G3448" s="7">
        <v>37.200000000000003</v>
      </c>
      <c r="H3448" s="3">
        <f t="shared" si="1616"/>
        <v>168.53118124831295</v>
      </c>
      <c r="J3448" s="7">
        <v>45.2</v>
      </c>
      <c r="K3448" s="2">
        <f t="shared" si="1628"/>
        <v>122.13118124831294</v>
      </c>
      <c r="L3448" s="7">
        <v>24.5</v>
      </c>
      <c r="M3448" s="2">
        <f t="shared" si="1629"/>
        <v>64.863131273584315</v>
      </c>
      <c r="N3448" s="7">
        <v>26.2</v>
      </c>
      <c r="O3448" s="2">
        <f t="shared" si="1630"/>
        <v>-24.236868726415679</v>
      </c>
      <c r="Q3448" s="2">
        <f t="shared" si="1631"/>
        <v>67.158991790041867</v>
      </c>
      <c r="R3448" s="2">
        <f t="shared" si="1621"/>
        <v>134.16151406579618</v>
      </c>
      <c r="S3448" s="2">
        <v>32.665799999999997</v>
      </c>
      <c r="T3448" s="2">
        <v>90</v>
      </c>
      <c r="U3448" s="7">
        <v>38.5</v>
      </c>
      <c r="V3448" s="2">
        <f t="shared" si="1623"/>
        <v>105.47137576760689</v>
      </c>
      <c r="W3448" s="7">
        <v>39.729999999999997</v>
      </c>
      <c r="X3448" s="2">
        <f t="shared" si="1625"/>
        <v>30.378175844216102</v>
      </c>
      <c r="Y3448" s="7">
        <v>24.81</v>
      </c>
      <c r="Z3448" s="2">
        <f t="shared" si="1624"/>
        <v>163.38752582587759</v>
      </c>
      <c r="AA3448" s="7">
        <v>46.4</v>
      </c>
      <c r="AB3448" s="7">
        <v>89.1</v>
      </c>
      <c r="AF3448">
        <f t="shared" si="1626"/>
        <v>32.851687516513152</v>
      </c>
      <c r="AH3448" s="15">
        <f t="shared" si="1639"/>
        <v>1</v>
      </c>
      <c r="AI3448">
        <f t="shared" si="1632"/>
        <v>462.32084178866143</v>
      </c>
      <c r="AJ3448">
        <f t="shared" si="1633"/>
        <v>-175.98285524642267</v>
      </c>
      <c r="AK3448">
        <f t="shared" si="1634"/>
        <v>4.072235817806237</v>
      </c>
      <c r="AL3448">
        <f t="shared" si="1610"/>
        <v>-324949256.54906803</v>
      </c>
      <c r="AM3448">
        <f t="shared" si="1635"/>
        <v>-730965.48921175313</v>
      </c>
      <c r="AN3448">
        <f t="shared" si="1636"/>
        <v>-848.78778457325086</v>
      </c>
      <c r="AP3448" s="15">
        <v>1</v>
      </c>
      <c r="AQ3448">
        <f t="shared" si="1611"/>
        <v>-315513189435874.88</v>
      </c>
      <c r="AR3448">
        <f t="shared" si="1612"/>
        <v>-2.1417057093180074</v>
      </c>
      <c r="AS3448">
        <f t="shared" si="1613"/>
        <v>68060387088.484772</v>
      </c>
      <c r="AU3448">
        <f t="shared" si="1614"/>
        <v>208245317370081.38</v>
      </c>
      <c r="AV3448">
        <f t="shared" si="1637"/>
        <v>-2.0890267663569394E+35</v>
      </c>
    </row>
    <row r="3449" spans="1:48" x14ac:dyDescent="0.3">
      <c r="A3449" s="4">
        <v>26.496300000000002</v>
      </c>
      <c r="B3449" s="4">
        <f t="shared" si="1638"/>
        <v>198</v>
      </c>
      <c r="C3449" s="7">
        <v>24.81</v>
      </c>
      <c r="D3449" s="2">
        <f t="shared" si="1622"/>
        <v>156.43125391937463</v>
      </c>
      <c r="E3449" s="6">
        <f t="shared" si="1627"/>
        <v>48.000322231740689</v>
      </c>
      <c r="F3449" s="2">
        <f t="shared" si="1620"/>
        <v>58.332725012304458</v>
      </c>
      <c r="G3449" s="7">
        <v>37.200000000000003</v>
      </c>
      <c r="H3449" s="3">
        <f t="shared" si="1616"/>
        <v>168.63118124831294</v>
      </c>
      <c r="J3449" s="7">
        <v>45.2</v>
      </c>
      <c r="K3449" s="2">
        <f t="shared" si="1628"/>
        <v>122.23118124831294</v>
      </c>
      <c r="L3449" s="7">
        <v>24.5</v>
      </c>
      <c r="M3449" s="2">
        <f t="shared" si="1629"/>
        <v>64.908736378442597</v>
      </c>
      <c r="N3449" s="7">
        <v>26.2</v>
      </c>
      <c r="O3449" s="2">
        <f t="shared" si="1630"/>
        <v>-24.191263621557397</v>
      </c>
      <c r="Q3449" s="2">
        <f t="shared" si="1631"/>
        <v>67.183112930003091</v>
      </c>
      <c r="R3449" s="2">
        <f t="shared" si="1621"/>
        <v>134.21126820374934</v>
      </c>
      <c r="S3449" s="2">
        <v>32.665799999999997</v>
      </c>
      <c r="T3449" s="2">
        <v>90</v>
      </c>
      <c r="U3449" s="7">
        <v>38.5</v>
      </c>
      <c r="V3449" s="2">
        <f t="shared" si="1623"/>
        <v>105.78137576760689</v>
      </c>
      <c r="W3449" s="7">
        <v>39.729999999999997</v>
      </c>
      <c r="X3449" s="2">
        <f t="shared" si="1625"/>
        <v>30.728175844216103</v>
      </c>
      <c r="Y3449" s="7">
        <v>24.81</v>
      </c>
      <c r="Z3449" s="2">
        <f t="shared" si="1624"/>
        <v>163.4555258258776</v>
      </c>
      <c r="AA3449" s="7">
        <v>46.4</v>
      </c>
      <c r="AB3449" s="7">
        <v>89.1</v>
      </c>
      <c r="AF3449">
        <f t="shared" si="1626"/>
        <v>32.882333742530065</v>
      </c>
      <c r="AH3449" s="15">
        <f t="shared" si="1639"/>
        <v>1</v>
      </c>
      <c r="AI3449">
        <f t="shared" si="1632"/>
        <v>546.1971742380274</v>
      </c>
      <c r="AJ3449">
        <f t="shared" si="1633"/>
        <v>-185.58438323986979</v>
      </c>
      <c r="AK3449">
        <f t="shared" si="1634"/>
        <v>4.419234914377407</v>
      </c>
      <c r="AL3449">
        <f t="shared" si="1610"/>
        <v>-326442971.3900829</v>
      </c>
      <c r="AM3449">
        <f t="shared" si="1635"/>
        <v>-719385.96607411793</v>
      </c>
      <c r="AN3449">
        <f t="shared" si="1636"/>
        <v>-839.27960161794533</v>
      </c>
      <c r="AP3449" s="15">
        <v>1</v>
      </c>
      <c r="AQ3449">
        <f t="shared" si="1611"/>
        <v>-369050562688140.88</v>
      </c>
      <c r="AR3449">
        <f t="shared" si="1612"/>
        <v>-2.1190470588433077</v>
      </c>
      <c r="AS3449">
        <f t="shared" si="1613"/>
        <v>83407637003.58284</v>
      </c>
      <c r="AU3449">
        <f t="shared" si="1614"/>
        <v>217275823293516.25</v>
      </c>
      <c r="AV3449">
        <f t="shared" si="1637"/>
        <v>-2.1079607244402267E+35</v>
      </c>
    </row>
    <row r="3450" spans="1:48" x14ac:dyDescent="0.3">
      <c r="A3450" s="4">
        <v>26.496300000000002</v>
      </c>
      <c r="B3450" s="4">
        <f t="shared" si="1638"/>
        <v>199</v>
      </c>
      <c r="C3450" s="7">
        <v>24.81</v>
      </c>
      <c r="D3450" s="2">
        <f t="shared" si="1622"/>
        <v>156.38425391937463</v>
      </c>
      <c r="E3450" s="6">
        <f t="shared" si="1627"/>
        <v>48.297844138177659</v>
      </c>
      <c r="F3450" s="2">
        <f t="shared" si="1620"/>
        <v>58.754004795784489</v>
      </c>
      <c r="G3450" s="7">
        <v>37.200000000000003</v>
      </c>
      <c r="H3450" s="3">
        <f t="shared" si="1616"/>
        <v>168.73118124831294</v>
      </c>
      <c r="J3450" s="7">
        <v>45.2</v>
      </c>
      <c r="K3450" s="2">
        <f t="shared" si="1628"/>
        <v>122.33118124831293</v>
      </c>
      <c r="L3450" s="7">
        <v>24.5</v>
      </c>
      <c r="M3450" s="2">
        <f t="shared" si="1629"/>
        <v>64.954426683731469</v>
      </c>
      <c r="N3450" s="7">
        <v>26.2</v>
      </c>
      <c r="O3450" s="2">
        <f t="shared" si="1630"/>
        <v>-24.145573316268525</v>
      </c>
      <c r="Q3450" s="2">
        <f t="shared" si="1631"/>
        <v>67.207134570834896</v>
      </c>
      <c r="R3450" s="2">
        <f t="shared" si="1621"/>
        <v>134.26100568396316</v>
      </c>
      <c r="S3450" s="2">
        <v>32.665799999999997</v>
      </c>
      <c r="T3450" s="2">
        <v>90</v>
      </c>
      <c r="U3450" s="7">
        <v>38.5</v>
      </c>
      <c r="V3450" s="2">
        <f t="shared" si="1623"/>
        <v>106.09137576760689</v>
      </c>
      <c r="W3450" s="7">
        <v>39.729999999999997</v>
      </c>
      <c r="X3450" s="2">
        <f t="shared" si="1625"/>
        <v>31.078175844216105</v>
      </c>
      <c r="Y3450" s="7">
        <v>24.81</v>
      </c>
      <c r="Z3450" s="2">
        <f t="shared" si="1624"/>
        <v>163.52352582587761</v>
      </c>
      <c r="AA3450" s="7">
        <v>46.4</v>
      </c>
      <c r="AB3450" s="7">
        <v>89.1</v>
      </c>
      <c r="AF3450">
        <f t="shared" si="1626"/>
        <v>32.919341809879256</v>
      </c>
      <c r="AH3450" s="15">
        <f t="shared" si="1639"/>
        <v>1</v>
      </c>
      <c r="AI3450">
        <f t="shared" si="1632"/>
        <v>471.59975977989444</v>
      </c>
      <c r="AJ3450">
        <f t="shared" si="1633"/>
        <v>-195.23753110708714</v>
      </c>
      <c r="AK3450">
        <f t="shared" si="1634"/>
        <v>4.814001517838653</v>
      </c>
      <c r="AL3450">
        <f t="shared" si="1610"/>
        <v>-327539784.97004896</v>
      </c>
      <c r="AM3450">
        <f t="shared" si="1635"/>
        <v>-707409.2659317248</v>
      </c>
      <c r="AN3450">
        <f t="shared" si="1636"/>
        <v>-829.34901132133655</v>
      </c>
      <c r="AP3450" s="15">
        <v>1</v>
      </c>
      <c r="AQ3450">
        <f t="shared" si="1611"/>
        <v>-267283830195619.81</v>
      </c>
      <c r="AR3450">
        <f t="shared" si="1612"/>
        <v>-2.0968786099970953</v>
      </c>
      <c r="AS3450">
        <f t="shared" si="1613"/>
        <v>98924220097.836182</v>
      </c>
      <c r="AU3450">
        <f t="shared" si="1614"/>
        <v>200916056950479.25</v>
      </c>
      <c r="AV3450">
        <f t="shared" si="1637"/>
        <v>-2.1165533910656378E+35</v>
      </c>
    </row>
    <row r="3451" spans="1:48" x14ac:dyDescent="0.3">
      <c r="A3451" s="4">
        <v>26.496300000000002</v>
      </c>
      <c r="B3451" s="4">
        <f t="shared" si="1638"/>
        <v>200</v>
      </c>
      <c r="C3451" s="7">
        <v>24.81</v>
      </c>
      <c r="D3451" s="2">
        <f t="shared" si="1622"/>
        <v>156.33725391937463</v>
      </c>
      <c r="E3451" s="6">
        <f t="shared" si="1627"/>
        <v>48.591778034355769</v>
      </c>
      <c r="F3451" s="2">
        <f t="shared" si="1620"/>
        <v>59.176242756954061</v>
      </c>
      <c r="G3451" s="7">
        <v>37.200000000000003</v>
      </c>
      <c r="H3451" s="3">
        <f t="shared" si="1616"/>
        <v>168.83118124831293</v>
      </c>
      <c r="J3451" s="7">
        <v>45.2</v>
      </c>
      <c r="K3451" s="2">
        <f t="shared" si="1628"/>
        <v>122.43118124831292</v>
      </c>
      <c r="L3451" s="7">
        <v>24.5</v>
      </c>
      <c r="M3451" s="2">
        <f t="shared" si="1629"/>
        <v>65.000199859343638</v>
      </c>
      <c r="N3451" s="7">
        <v>26.2</v>
      </c>
      <c r="O3451" s="2">
        <f t="shared" si="1630"/>
        <v>-24.099800140656356</v>
      </c>
      <c r="Q3451" s="2">
        <f t="shared" si="1631"/>
        <v>67.231056661152977</v>
      </c>
      <c r="R3451" s="2">
        <f t="shared" si="1621"/>
        <v>134.31072659309186</v>
      </c>
      <c r="S3451" s="2">
        <v>32.665799999999997</v>
      </c>
      <c r="T3451" s="2">
        <v>90</v>
      </c>
      <c r="U3451" s="7">
        <v>38.5</v>
      </c>
      <c r="V3451" s="2">
        <f t="shared" si="1623"/>
        <v>106.40137576760689</v>
      </c>
      <c r="W3451" s="7">
        <v>39.729999999999997</v>
      </c>
      <c r="X3451" s="2">
        <f t="shared" si="1625"/>
        <v>31.428175844216106</v>
      </c>
      <c r="Y3451" s="7">
        <v>24.81</v>
      </c>
      <c r="Z3451" s="2">
        <f t="shared" si="1624"/>
        <v>163.59152582587762</v>
      </c>
      <c r="AA3451" s="7">
        <v>46.4</v>
      </c>
      <c r="AB3451" s="7">
        <v>89.1</v>
      </c>
      <c r="AF3451">
        <f t="shared" si="1626"/>
        <v>32.962668888376534</v>
      </c>
      <c r="AH3451" s="15">
        <f t="shared" si="1639"/>
        <v>1</v>
      </c>
      <c r="AI3451">
        <f t="shared" si="1632"/>
        <v>330.17353210369942</v>
      </c>
      <c r="AJ3451">
        <f t="shared" si="1633"/>
        <v>-205.57090700366436</v>
      </c>
      <c r="AK3451">
        <f t="shared" si="1634"/>
        <v>5.2677828245993243</v>
      </c>
      <c r="AL3451">
        <f t="shared" si="1610"/>
        <v>-328159806.46281797</v>
      </c>
      <c r="AM3451">
        <f t="shared" si="1635"/>
        <v>-694889.03908633266</v>
      </c>
      <c r="AN3451">
        <f t="shared" si="1636"/>
        <v>-818.99788230629588</v>
      </c>
      <c r="AP3451" s="15">
        <v>1</v>
      </c>
      <c r="AQ3451">
        <f t="shared" si="1611"/>
        <v>-153347735229500.91</v>
      </c>
      <c r="AR3451">
        <f t="shared" si="1612"/>
        <v>-2.0751820069946167</v>
      </c>
      <c r="AS3451">
        <f t="shared" si="1613"/>
        <v>114806146793.47888</v>
      </c>
      <c r="AU3451">
        <f t="shared" si="1614"/>
        <v>178420991487052.81</v>
      </c>
      <c r="AV3451">
        <f t="shared" si="1637"/>
        <v>-2.1126634995188806E+35</v>
      </c>
    </row>
    <row r="3452" spans="1:48" x14ac:dyDescent="0.3">
      <c r="A3452" s="4">
        <v>26.496300000000002</v>
      </c>
      <c r="B3452" s="4">
        <f t="shared" si="1638"/>
        <v>201</v>
      </c>
      <c r="C3452" s="7">
        <v>24.81</v>
      </c>
      <c r="D3452" s="2">
        <f t="shared" si="1622"/>
        <v>156.29025391937463</v>
      </c>
      <c r="E3452" s="6">
        <f t="shared" si="1627"/>
        <v>48.882099911531462</v>
      </c>
      <c r="F3452" s="2">
        <f t="shared" si="1620"/>
        <v>59.599410157481081</v>
      </c>
      <c r="G3452" s="7">
        <v>37.200000000000003</v>
      </c>
      <c r="H3452" s="3">
        <f t="shared" si="1616"/>
        <v>168.93118124831292</v>
      </c>
      <c r="J3452" s="7">
        <v>45.2</v>
      </c>
      <c r="K3452" s="2">
        <f t="shared" si="1628"/>
        <v>122.53118124831292</v>
      </c>
      <c r="L3452" s="7">
        <v>24.5</v>
      </c>
      <c r="M3452" s="2">
        <f t="shared" si="1629"/>
        <v>65.046053664602823</v>
      </c>
      <c r="N3452" s="7">
        <v>26.2</v>
      </c>
      <c r="O3452" s="2">
        <f t="shared" si="1630"/>
        <v>-24.053946335397171</v>
      </c>
      <c r="Q3452" s="2">
        <f t="shared" si="1631"/>
        <v>67.254879149802861</v>
      </c>
      <c r="R3452" s="2">
        <f t="shared" si="1621"/>
        <v>134.36043101757875</v>
      </c>
      <c r="S3452" s="2">
        <v>32.665799999999997</v>
      </c>
      <c r="T3452" s="2">
        <v>90</v>
      </c>
      <c r="U3452" s="7">
        <v>38.5</v>
      </c>
      <c r="V3452" s="2">
        <f t="shared" si="1623"/>
        <v>106.7113757676069</v>
      </c>
      <c r="W3452" s="7">
        <v>39.729999999999997</v>
      </c>
      <c r="X3452" s="2">
        <f t="shared" si="1625"/>
        <v>31.778175844216108</v>
      </c>
      <c r="Y3452" s="7">
        <v>24.81</v>
      </c>
      <c r="Z3452" s="2">
        <f t="shared" si="1624"/>
        <v>163.65952582587764</v>
      </c>
      <c r="AA3452" s="7">
        <v>46.4</v>
      </c>
      <c r="AB3452" s="7">
        <v>89.1</v>
      </c>
      <c r="AF3452">
        <f t="shared" si="1626"/>
        <v>33.012269903522721</v>
      </c>
      <c r="AH3452" s="15">
        <f t="shared" si="1639"/>
        <v>1</v>
      </c>
      <c r="AI3452">
        <f t="shared" si="1632"/>
        <v>273.40408024949363</v>
      </c>
      <c r="AJ3452">
        <f t="shared" si="1633"/>
        <v>-215.33798910839695</v>
      </c>
      <c r="AK3452">
        <f t="shared" si="1634"/>
        <v>5.7956457461333573</v>
      </c>
      <c r="AL3452">
        <f t="shared" si="1610"/>
        <v>-328429811.98642713</v>
      </c>
      <c r="AM3452">
        <f t="shared" si="1635"/>
        <v>-682123.44468789711</v>
      </c>
      <c r="AN3452">
        <f t="shared" si="1636"/>
        <v>-808.22856277744904</v>
      </c>
      <c r="AP3452" s="15">
        <v>1</v>
      </c>
      <c r="AQ3452">
        <f t="shared" si="1611"/>
        <v>-111088884360257.86</v>
      </c>
      <c r="AR3452">
        <f t="shared" si="1612"/>
        <v>-2.0539504361710934</v>
      </c>
      <c r="AS3452">
        <f t="shared" si="1613"/>
        <v>126794747094.95134</v>
      </c>
      <c r="AU3452">
        <f t="shared" si="1614"/>
        <v>167695018861051.06</v>
      </c>
      <c r="AV3452">
        <f t="shared" si="1637"/>
        <v>-2.0996666134970865E+35</v>
      </c>
    </row>
    <row r="3453" spans="1:48" x14ac:dyDescent="0.3">
      <c r="A3453" s="4">
        <v>26.496300000000002</v>
      </c>
      <c r="B3453" s="4">
        <f t="shared" si="1638"/>
        <v>202</v>
      </c>
      <c r="C3453" s="7">
        <v>24.81</v>
      </c>
      <c r="D3453" s="2">
        <f t="shared" si="1622"/>
        <v>156.24325391937464</v>
      </c>
      <c r="E3453" s="6">
        <f t="shared" si="1627"/>
        <v>49.168786094125331</v>
      </c>
      <c r="F3453" s="2">
        <f t="shared" si="1620"/>
        <v>60.023479208400119</v>
      </c>
      <c r="G3453" s="7">
        <v>37.200000000000003</v>
      </c>
      <c r="H3453" s="3">
        <f t="shared" si="1616"/>
        <v>169.03118124831292</v>
      </c>
      <c r="J3453" s="7">
        <v>45.2</v>
      </c>
      <c r="K3453" s="2">
        <f t="shared" si="1628"/>
        <v>122.63118124831291</v>
      </c>
      <c r="L3453" s="7">
        <v>24.5</v>
      </c>
      <c r="M3453" s="2">
        <f t="shared" si="1629"/>
        <v>65.091985944505296</v>
      </c>
      <c r="N3453" s="7">
        <v>26.2</v>
      </c>
      <c r="O3453" s="2">
        <f t="shared" si="1630"/>
        <v>-24.008014055494698</v>
      </c>
      <c r="Q3453" s="2">
        <f t="shared" si="1631"/>
        <v>67.278601985859709</v>
      </c>
      <c r="R3453" s="2">
        <f t="shared" si="1621"/>
        <v>134.4101190436578</v>
      </c>
      <c r="S3453" s="2">
        <v>32.665799999999997</v>
      </c>
      <c r="T3453" s="2">
        <v>90</v>
      </c>
      <c r="U3453" s="7">
        <v>38.5</v>
      </c>
      <c r="V3453" s="2">
        <f t="shared" si="1623"/>
        <v>107.0213757676069</v>
      </c>
      <c r="W3453" s="7">
        <v>39.729999999999997</v>
      </c>
      <c r="X3453" s="2">
        <f t="shared" si="1625"/>
        <v>32.128175844216109</v>
      </c>
      <c r="Y3453" s="7">
        <v>24.81</v>
      </c>
      <c r="Z3453" s="2">
        <f t="shared" si="1624"/>
        <v>163.72752582587765</v>
      </c>
      <c r="AA3453" s="7">
        <v>46.4</v>
      </c>
      <c r="AB3453" s="7">
        <v>89.1</v>
      </c>
      <c r="AF3453">
        <f t="shared" si="1626"/>
        <v>33.068097550563806</v>
      </c>
      <c r="AH3453" s="15">
        <f t="shared" si="1639"/>
        <v>1</v>
      </c>
      <c r="AI3453">
        <f t="shared" si="1632"/>
        <v>359.38620011884069</v>
      </c>
      <c r="AJ3453">
        <f t="shared" si="1633"/>
        <v>-459.61679410614255</v>
      </c>
      <c r="AK3453">
        <f t="shared" si="1634"/>
        <v>6.4182496168188248</v>
      </c>
      <c r="AL3453">
        <f t="shared" si="1610"/>
        <v>-301135653.86176735</v>
      </c>
      <c r="AM3453">
        <f t="shared" si="1635"/>
        <v>-613155.75869660894</v>
      </c>
      <c r="AN3453">
        <f t="shared" si="1636"/>
        <v>-797.04388349129351</v>
      </c>
      <c r="AP3453" s="15">
        <v>1</v>
      </c>
      <c r="AQ3453">
        <f t="shared" si="1611"/>
        <v>-121561223157953.53</v>
      </c>
      <c r="AR3453">
        <f t="shared" si="1612"/>
        <v>-2.0326872598839336</v>
      </c>
      <c r="AS3453">
        <f t="shared" si="1613"/>
        <v>2330222645476.7979</v>
      </c>
      <c r="AU3453">
        <f t="shared" si="1614"/>
        <v>170165417940842.78</v>
      </c>
      <c r="AV3453">
        <f t="shared" si="1637"/>
        <v>-1.4699754147863709E+35</v>
      </c>
    </row>
    <row r="3454" spans="1:48" x14ac:dyDescent="0.3">
      <c r="A3454" s="4">
        <v>26.496300000000002</v>
      </c>
      <c r="B3454" s="4">
        <f t="shared" si="1638"/>
        <v>203</v>
      </c>
      <c r="C3454" s="7">
        <v>24.81</v>
      </c>
      <c r="D3454" s="2">
        <f t="shared" si="1622"/>
        <v>156.19625391937464</v>
      </c>
      <c r="E3454" s="6">
        <f t="shared" si="1627"/>
        <v>49.451813239142425</v>
      </c>
      <c r="F3454" s="2">
        <f t="shared" si="1620"/>
        <v>60.448423028022766</v>
      </c>
      <c r="G3454" s="7">
        <v>37.200000000000003</v>
      </c>
      <c r="H3454" s="3">
        <f t="shared" si="1616"/>
        <v>169.13118124831291</v>
      </c>
      <c r="J3454" s="7">
        <v>45.2</v>
      </c>
      <c r="K3454" s="2">
        <f t="shared" si="1628"/>
        <v>122.73118124831291</v>
      </c>
      <c r="L3454" s="7">
        <v>24.5</v>
      </c>
      <c r="M3454" s="2">
        <f t="shared" si="1629"/>
        <v>65.137994626154807</v>
      </c>
      <c r="N3454" s="7">
        <v>26.2</v>
      </c>
      <c r="O3454" s="2">
        <f t="shared" si="1630"/>
        <v>-23.962005373845187</v>
      </c>
      <c r="Q3454" s="2">
        <f t="shared" si="1631"/>
        <v>67.302225118628186</v>
      </c>
      <c r="R3454" s="2">
        <f t="shared" si="1621"/>
        <v>134.45979075735463</v>
      </c>
      <c r="S3454" s="2">
        <v>32.665799999999997</v>
      </c>
      <c r="T3454" s="2">
        <v>90</v>
      </c>
      <c r="U3454" s="7">
        <v>38.5</v>
      </c>
      <c r="V3454" s="2">
        <f t="shared" si="1623"/>
        <v>107.3313757676069</v>
      </c>
      <c r="W3454" s="7">
        <v>39.729999999999997</v>
      </c>
      <c r="X3454" s="2">
        <f t="shared" si="1625"/>
        <v>32.478175844216111</v>
      </c>
      <c r="Y3454" s="7">
        <v>24.81</v>
      </c>
      <c r="Z3454" s="2">
        <f t="shared" si="1624"/>
        <v>163.79552582587766</v>
      </c>
      <c r="AA3454" s="7">
        <v>46.4</v>
      </c>
      <c r="AB3454" s="7">
        <v>89.1</v>
      </c>
      <c r="AF3454">
        <f t="shared" si="1626"/>
        <v>33.130102309288276</v>
      </c>
      <c r="AH3454" s="15">
        <f t="shared" si="1639"/>
        <v>1</v>
      </c>
      <c r="AI3454">
        <f t="shared" si="1632"/>
        <v>503.41019923609508</v>
      </c>
      <c r="AJ3454">
        <f t="shared" si="1633"/>
        <v>-235.51277112435304</v>
      </c>
      <c r="AK3454">
        <f t="shared" si="1634"/>
        <v>7.1647071306234134</v>
      </c>
      <c r="AL3454">
        <f t="shared" si="1610"/>
        <v>-327623763.11225188</v>
      </c>
      <c r="AM3454">
        <f t="shared" si="1635"/>
        <v>-655316.40482661268</v>
      </c>
      <c r="AN3454">
        <f t="shared" si="1636"/>
        <v>-785.44715990243537</v>
      </c>
      <c r="AP3454" s="15">
        <v>1</v>
      </c>
      <c r="AQ3454">
        <f t="shared" si="1611"/>
        <v>-157632749738604.09</v>
      </c>
      <c r="AR3454">
        <f t="shared" si="1612"/>
        <v>-2.0128259455220889</v>
      </c>
      <c r="AS3454">
        <f t="shared" si="1613"/>
        <v>135834876518.90829</v>
      </c>
      <c r="AU3454">
        <f t="shared" si="1614"/>
        <v>184111791772062.28</v>
      </c>
      <c r="AV3454">
        <f t="shared" si="1637"/>
        <v>-2.0399233014251908E+35</v>
      </c>
    </row>
    <row r="3455" spans="1:48" x14ac:dyDescent="0.3">
      <c r="A3455" s="4">
        <v>26.496300000000002</v>
      </c>
      <c r="B3455" s="4">
        <f t="shared" si="1638"/>
        <v>204</v>
      </c>
      <c r="C3455" s="7">
        <v>24.81</v>
      </c>
      <c r="D3455" s="2">
        <f t="shared" si="1622"/>
        <v>156.14925391937464</v>
      </c>
      <c r="E3455" s="6">
        <f t="shared" si="1627"/>
        <v>49.731158335689784</v>
      </c>
      <c r="F3455" s="2">
        <f t="shared" si="1620"/>
        <v>60.874215601978733</v>
      </c>
      <c r="G3455" s="7">
        <v>37.200000000000003</v>
      </c>
      <c r="H3455" s="3">
        <f t="shared" si="1616"/>
        <v>169.23118124831291</v>
      </c>
      <c r="J3455" s="7">
        <v>45.2</v>
      </c>
      <c r="K3455" s="2">
        <f t="shared" si="1628"/>
        <v>122.8311812483129</v>
      </c>
      <c r="L3455" s="7">
        <v>24.5</v>
      </c>
      <c r="M3455" s="2">
        <f t="shared" si="1629"/>
        <v>65.184077715380027</v>
      </c>
      <c r="N3455" s="7">
        <v>26.2</v>
      </c>
      <c r="O3455" s="2">
        <f t="shared" si="1630"/>
        <v>-23.915922284619967</v>
      </c>
      <c r="Q3455" s="2">
        <f t="shared" si="1631"/>
        <v>67.325748497642323</v>
      </c>
      <c r="R3455" s="2">
        <f t="shared" si="1621"/>
        <v>134.50944624448795</v>
      </c>
      <c r="S3455" s="2">
        <v>32.665799999999997</v>
      </c>
      <c r="T3455" s="2">
        <v>90</v>
      </c>
      <c r="U3455" s="7">
        <v>38.5</v>
      </c>
      <c r="V3455" s="2">
        <f t="shared" si="1623"/>
        <v>107.6413757676069</v>
      </c>
      <c r="W3455" s="7">
        <v>39.729999999999997</v>
      </c>
      <c r="X3455" s="2">
        <f t="shared" si="1625"/>
        <v>32.828175844216112</v>
      </c>
      <c r="Y3455" s="7">
        <v>24.81</v>
      </c>
      <c r="Z3455" s="2">
        <f t="shared" si="1624"/>
        <v>163.86352582587767</v>
      </c>
      <c r="AA3455" s="7">
        <v>46.4</v>
      </c>
      <c r="AB3455" s="7">
        <v>89.1</v>
      </c>
      <c r="AF3455">
        <f t="shared" si="1626"/>
        <v>33.19823245955466</v>
      </c>
      <c r="AH3455" s="15">
        <f t="shared" si="1639"/>
        <v>1</v>
      </c>
      <c r="AI3455">
        <f t="shared" si="1632"/>
        <v>578.73371142755923</v>
      </c>
      <c r="AJ3455">
        <f t="shared" si="1633"/>
        <v>-247.39572664434837</v>
      </c>
      <c r="AK3455">
        <f t="shared" si="1634"/>
        <v>8.0774017196718262</v>
      </c>
      <c r="AL3455">
        <f t="shared" si="1610"/>
        <v>-326349509.15444267</v>
      </c>
      <c r="AM3455">
        <f t="shared" si="1635"/>
        <v>-640930.06425025198</v>
      </c>
      <c r="AN3455">
        <f t="shared" si="1636"/>
        <v>-773.44219347733917</v>
      </c>
      <c r="AP3455" s="15">
        <v>1</v>
      </c>
      <c r="AQ3455">
        <f t="shared" si="1611"/>
        <v>-157280495853092.41</v>
      </c>
      <c r="AR3455">
        <f t="shared" si="1612"/>
        <v>-1.9929089143460652</v>
      </c>
      <c r="AS3455">
        <f t="shared" si="1613"/>
        <v>130844958118.03342</v>
      </c>
      <c r="AU3455">
        <f t="shared" si="1614"/>
        <v>191789321283444.72</v>
      </c>
      <c r="AV3455">
        <f t="shared" si="1637"/>
        <v>-1.9892339763314506E+35</v>
      </c>
    </row>
    <row r="3456" spans="1:48" x14ac:dyDescent="0.3">
      <c r="A3456" s="4">
        <v>26.496300000000002</v>
      </c>
      <c r="B3456" s="4">
        <f t="shared" si="1638"/>
        <v>205</v>
      </c>
      <c r="C3456" s="7">
        <v>24.81</v>
      </c>
      <c r="D3456" s="2">
        <f t="shared" si="1622"/>
        <v>156.10225391937465</v>
      </c>
      <c r="E3456" s="6">
        <f t="shared" si="1627"/>
        <v>50.006798704584448</v>
      </c>
      <c r="F3456" s="2">
        <f t="shared" si="1620"/>
        <v>61.300831745261178</v>
      </c>
      <c r="G3456" s="7">
        <v>37.200000000000003</v>
      </c>
      <c r="H3456" s="3">
        <f t="shared" si="1616"/>
        <v>169.3311812483129</v>
      </c>
      <c r="J3456" s="7">
        <v>45.2</v>
      </c>
      <c r="K3456" s="2">
        <f t="shared" si="1628"/>
        <v>122.9311812483129</v>
      </c>
      <c r="L3456" s="7">
        <v>24.5</v>
      </c>
      <c r="M3456" s="2">
        <f t="shared" si="1629"/>
        <v>65.230233293524236</v>
      </c>
      <c r="N3456" s="7">
        <v>26.2</v>
      </c>
      <c r="O3456" s="2">
        <f t="shared" si="1630"/>
        <v>-23.869766706475758</v>
      </c>
      <c r="Q3456" s="2">
        <f t="shared" si="1631"/>
        <v>67.349172072665468</v>
      </c>
      <c r="R3456" s="2">
        <f t="shared" si="1621"/>
        <v>134.55908559067083</v>
      </c>
      <c r="S3456" s="2">
        <v>32.665799999999997</v>
      </c>
      <c r="T3456" s="2">
        <v>90</v>
      </c>
      <c r="U3456" s="7">
        <v>38.5</v>
      </c>
      <c r="V3456" s="2">
        <f t="shared" si="1623"/>
        <v>107.9513757676069</v>
      </c>
      <c r="W3456" s="7">
        <v>39.729999999999997</v>
      </c>
      <c r="X3456" s="2">
        <f t="shared" si="1625"/>
        <v>33.178175844216113</v>
      </c>
      <c r="Y3456" s="7">
        <v>24.81</v>
      </c>
      <c r="Z3456" s="2">
        <f t="shared" si="1624"/>
        <v>163.93152582587769</v>
      </c>
      <c r="AA3456" s="7">
        <v>46.4</v>
      </c>
      <c r="AB3456" s="7">
        <v>89.1</v>
      </c>
      <c r="AF3456">
        <f t="shared" si="1626"/>
        <v>33.272434097541975</v>
      </c>
      <c r="AH3456" s="15">
        <f t="shared" si="1639"/>
        <v>1</v>
      </c>
      <c r="AI3456">
        <f t="shared" si="1632"/>
        <v>550.13479877606983</v>
      </c>
      <c r="AJ3456">
        <f t="shared" si="1633"/>
        <v>-253.59208378651584</v>
      </c>
      <c r="AK3456">
        <f t="shared" si="1634"/>
        <v>9.2205230538474083</v>
      </c>
      <c r="AL3456">
        <f t="shared" si="1610"/>
        <v>-325319559.7710638</v>
      </c>
      <c r="AM3456">
        <f t="shared" si="1635"/>
        <v>-627541.94088941358</v>
      </c>
      <c r="AN3456">
        <f t="shared" si="1636"/>
        <v>-761.0332721686101</v>
      </c>
      <c r="AP3456" s="15">
        <v>1</v>
      </c>
      <c r="AQ3456">
        <f t="shared" si="1611"/>
        <v>-106244965648912.45</v>
      </c>
      <c r="AR3456">
        <f t="shared" si="1612"/>
        <v>-1.9734680444406125</v>
      </c>
      <c r="AS3456">
        <f t="shared" si="1613"/>
        <v>102292885627.51517</v>
      </c>
      <c r="AU3456">
        <f t="shared" si="1614"/>
        <v>179812199555397.78</v>
      </c>
      <c r="AV3456">
        <f t="shared" si="1637"/>
        <v>-1.9453836862911594E+35</v>
      </c>
    </row>
    <row r="3457" spans="1:48" x14ac:dyDescent="0.3">
      <c r="A3457" s="4">
        <v>26.496300000000002</v>
      </c>
      <c r="B3457" s="4">
        <f t="shared" si="1638"/>
        <v>206</v>
      </c>
      <c r="C3457" s="7">
        <v>24.81</v>
      </c>
      <c r="D3457" s="2">
        <f t="shared" si="1622"/>
        <v>156.05525391937465</v>
      </c>
      <c r="E3457" s="6">
        <f t="shared" si="1627"/>
        <v>50.278711998044948</v>
      </c>
      <c r="F3457" s="2">
        <f t="shared" si="1620"/>
        <v>61.728247066158175</v>
      </c>
      <c r="G3457" s="7">
        <v>37.200000000000003</v>
      </c>
      <c r="H3457" s="3">
        <f t="shared" si="1616"/>
        <v>169.4311812483129</v>
      </c>
      <c r="J3457" s="7">
        <v>45.2</v>
      </c>
      <c r="K3457" s="2">
        <f t="shared" si="1628"/>
        <v>123.03118124831289</v>
      </c>
      <c r="L3457" s="7">
        <v>24.5</v>
      </c>
      <c r="M3457" s="2">
        <f t="shared" si="1629"/>
        <v>65.276459514396691</v>
      </c>
      <c r="N3457" s="7">
        <v>26.2</v>
      </c>
      <c r="O3457" s="2">
        <f t="shared" si="1630"/>
        <v>-23.823540485603303</v>
      </c>
      <c r="Q3457" s="2">
        <f t="shared" si="1631"/>
        <v>67.372495793690064</v>
      </c>
      <c r="R3457" s="2">
        <f t="shared" si="1621"/>
        <v>134.60870888131188</v>
      </c>
      <c r="S3457" s="2">
        <v>32.665799999999997</v>
      </c>
      <c r="T3457" s="2">
        <v>90</v>
      </c>
      <c r="U3457" s="7">
        <v>38.5</v>
      </c>
      <c r="V3457" s="2">
        <f t="shared" si="1623"/>
        <v>108.26137576760691</v>
      </c>
      <c r="W3457" s="7">
        <v>39.729999999999997</v>
      </c>
      <c r="X3457" s="2">
        <f t="shared" si="1625"/>
        <v>33.528175844216115</v>
      </c>
      <c r="Y3457" s="7">
        <v>24.81</v>
      </c>
      <c r="Z3457" s="2">
        <f t="shared" si="1624"/>
        <v>163.9995258258777</v>
      </c>
      <c r="AA3457" s="7">
        <v>46.4</v>
      </c>
      <c r="AB3457" s="7">
        <v>89.1</v>
      </c>
      <c r="AF3457">
        <f t="shared" si="1626"/>
        <v>33.352651152716163</v>
      </c>
      <c r="AH3457" s="15">
        <f t="shared" si="1639"/>
        <v>1</v>
      </c>
      <c r="AI3457">
        <f t="shared" si="1632"/>
        <v>493.60501477281309</v>
      </c>
      <c r="AJ3457">
        <f t="shared" si="1633"/>
        <v>-262.83912426864538</v>
      </c>
      <c r="AK3457">
        <f t="shared" si="1634"/>
        <v>10.696162894046742</v>
      </c>
      <c r="AL3457">
        <f t="shared" si="1610"/>
        <v>-323471224.08962154</v>
      </c>
      <c r="AM3457">
        <f t="shared" si="1635"/>
        <v>-613068.04922948766</v>
      </c>
      <c r="AN3457">
        <f t="shared" si="1636"/>
        <v>-748.22517004451697</v>
      </c>
      <c r="AP3457" s="15">
        <v>1</v>
      </c>
      <c r="AQ3457">
        <f t="shared" si="1611"/>
        <v>-58286748852998.047</v>
      </c>
      <c r="AR3457">
        <f t="shared" si="1612"/>
        <v>-1.954460435757329</v>
      </c>
      <c r="AS3457">
        <f t="shared" si="1613"/>
        <v>65769974059.741638</v>
      </c>
      <c r="AU3457">
        <f t="shared" si="1614"/>
        <v>163108890633269.66</v>
      </c>
      <c r="AV3457">
        <f t="shared" si="1637"/>
        <v>-1.8831771691043555E+35</v>
      </c>
    </row>
    <row r="3458" spans="1:48" x14ac:dyDescent="0.3">
      <c r="A3458" s="4">
        <v>26.496300000000002</v>
      </c>
      <c r="B3458" s="4">
        <f t="shared" si="1638"/>
        <v>207</v>
      </c>
      <c r="C3458" s="7">
        <v>24.81</v>
      </c>
      <c r="D3458" s="2">
        <f t="shared" si="1622"/>
        <v>156.00825391937465</v>
      </c>
      <c r="E3458" s="6">
        <f t="shared" si="1627"/>
        <v>50.546876199460314</v>
      </c>
      <c r="F3458" s="2">
        <f t="shared" si="1620"/>
        <v>62.156437931960006</v>
      </c>
      <c r="G3458" s="7">
        <v>37.200000000000003</v>
      </c>
      <c r="H3458" s="3">
        <f t="shared" si="1616"/>
        <v>169.53118124831289</v>
      </c>
      <c r="J3458" s="7">
        <v>45.2</v>
      </c>
      <c r="K3458" s="2">
        <f t="shared" si="1628"/>
        <v>123.13118124831288</v>
      </c>
      <c r="L3458" s="7">
        <v>24.5</v>
      </c>
      <c r="M3458" s="2">
        <f t="shared" si="1629"/>
        <v>65.322754601377312</v>
      </c>
      <c r="N3458" s="7">
        <v>26.2</v>
      </c>
      <c r="O3458" s="2">
        <f t="shared" si="1630"/>
        <v>-23.777245398622682</v>
      </c>
      <c r="Q3458" s="2">
        <f t="shared" si="1631"/>
        <v>67.395719610937618</v>
      </c>
      <c r="R3458" s="2">
        <f t="shared" si="1621"/>
        <v>134.65831620161651</v>
      </c>
      <c r="S3458" s="2">
        <v>32.665799999999997</v>
      </c>
      <c r="T3458" s="2">
        <v>90</v>
      </c>
      <c r="U3458" s="7">
        <v>38.5</v>
      </c>
      <c r="V3458" s="2">
        <f t="shared" si="1623"/>
        <v>108.57137576760691</v>
      </c>
      <c r="W3458" s="7">
        <v>39.729999999999997</v>
      </c>
      <c r="X3458" s="2">
        <f t="shared" si="1625"/>
        <v>33.878175844216116</v>
      </c>
      <c r="Y3458" s="7">
        <v>24.81</v>
      </c>
      <c r="Z3458" s="2">
        <f t="shared" si="1624"/>
        <v>164.06752582587771</v>
      </c>
      <c r="AA3458" s="7">
        <v>46.4</v>
      </c>
      <c r="AB3458" s="7">
        <v>89.1</v>
      </c>
      <c r="AF3458">
        <f t="shared" si="1626"/>
        <v>33.4388254055049</v>
      </c>
      <c r="AH3458" s="15">
        <f t="shared" si="1639"/>
        <v>1</v>
      </c>
      <c r="AI3458">
        <f t="shared" si="1632"/>
        <v>491.44390823179634</v>
      </c>
      <c r="AJ3458">
        <f t="shared" si="1633"/>
        <v>-273.1922530386488</v>
      </c>
      <c r="AK3458">
        <f t="shared" si="1634"/>
        <v>12.677137131431676</v>
      </c>
      <c r="AL3458">
        <f t="shared" si="1610"/>
        <v>-321023982.8853845</v>
      </c>
      <c r="AM3458">
        <f t="shared" si="1635"/>
        <v>-597977.4016739314</v>
      </c>
      <c r="AN3458">
        <f t="shared" si="1636"/>
        <v>-735.02314607013147</v>
      </c>
      <c r="AP3458" s="15">
        <v>1</v>
      </c>
      <c r="AQ3458">
        <f t="shared" si="1611"/>
        <v>-29727352977305.188</v>
      </c>
      <c r="AR3458">
        <f t="shared" si="1612"/>
        <v>-1.9359329085723118</v>
      </c>
      <c r="AS3458">
        <f t="shared" si="1613"/>
        <v>12858519604.126816</v>
      </c>
      <c r="AU3458">
        <f t="shared" si="1614"/>
        <v>155904560756950.75</v>
      </c>
      <c r="AV3458">
        <f t="shared" si="1637"/>
        <v>-1.8091263515545084E+35</v>
      </c>
    </row>
    <row r="3459" spans="1:48" x14ac:dyDescent="0.3">
      <c r="A3459" s="4">
        <v>26.496300000000002</v>
      </c>
      <c r="B3459" s="4">
        <f t="shared" si="1638"/>
        <v>208</v>
      </c>
      <c r="C3459" s="7">
        <v>24.81</v>
      </c>
      <c r="D3459" s="2">
        <f t="shared" si="1622"/>
        <v>155.96125391937466</v>
      </c>
      <c r="E3459" s="6">
        <f t="shared" si="1627"/>
        <v>50.811269623230459</v>
      </c>
      <c r="F3459" s="2">
        <f t="shared" si="1620"/>
        <v>62.585381436339283</v>
      </c>
      <c r="G3459" s="7">
        <v>37.200000000000003</v>
      </c>
      <c r="H3459" s="3">
        <f t="shared" si="1616"/>
        <v>169.63118124831288</v>
      </c>
      <c r="J3459" s="7">
        <v>45.2</v>
      </c>
      <c r="K3459" s="2">
        <f t="shared" si="1628"/>
        <v>123.23118124831288</v>
      </c>
      <c r="L3459" s="7">
        <v>24.5</v>
      </c>
      <c r="M3459" s="2">
        <f t="shared" si="1629"/>
        <v>65.369116844665598</v>
      </c>
      <c r="N3459" s="7">
        <v>26.2</v>
      </c>
      <c r="O3459" s="2">
        <f t="shared" si="1630"/>
        <v>-23.730883155334396</v>
      </c>
      <c r="Q3459" s="2">
        <f t="shared" si="1631"/>
        <v>67.418843474858434</v>
      </c>
      <c r="R3459" s="2">
        <f t="shared" si="1621"/>
        <v>134.70790763658826</v>
      </c>
      <c r="S3459" s="2">
        <v>32.665799999999997</v>
      </c>
      <c r="T3459" s="2">
        <v>90</v>
      </c>
      <c r="U3459" s="7">
        <v>38.5</v>
      </c>
      <c r="V3459" s="2">
        <f t="shared" si="1623"/>
        <v>108.88137576760691</v>
      </c>
      <c r="W3459" s="7">
        <v>39.729999999999997</v>
      </c>
      <c r="X3459" s="2">
        <f t="shared" si="1625"/>
        <v>34.228175844216118</v>
      </c>
      <c r="Y3459" s="7">
        <v>24.81</v>
      </c>
      <c r="Z3459" s="2">
        <f t="shared" si="1624"/>
        <v>164.13552582587772</v>
      </c>
      <c r="AA3459" s="7">
        <v>46.4</v>
      </c>
      <c r="AB3459" s="7">
        <v>89.1</v>
      </c>
      <c r="AF3459">
        <f t="shared" si="1626"/>
        <v>33.530896505673653</v>
      </c>
      <c r="AH3459" s="15">
        <f t="shared" si="1639"/>
        <v>1</v>
      </c>
      <c r="AI3459">
        <f t="shared" si="1632"/>
        <v>535.06507886403256</v>
      </c>
      <c r="AJ3459">
        <f t="shared" si="1633"/>
        <v>-282.08292625733105</v>
      </c>
      <c r="AK3459">
        <f t="shared" si="1634"/>
        <v>15.481059794989816</v>
      </c>
      <c r="AL3459">
        <f t="shared" ref="AL3459:AL3522" si="1640">V3459*SIN(O3459*3.1416/180)*(AJ3459*C3459*COS(D3459*3.1416/180)+AM3459*U3459*COS(V3459*3.1416/180))-N3459*COS(O3459*3.1416/180)*(AJ3459*C3459*SIN(D3459*3.1416/180)-AN3459*U3459*SIN(V3459*3.1416/180))/N3459*SIN(O3459*3.1416/180)*N3459*COS(O3459*3.1416/180)-Y3459*SIN(Z3459*3.1416/180)*N3459*COS(O3459*3.1416/180)</f>
        <v>-318298578.17823082</v>
      </c>
      <c r="AM3459">
        <f t="shared" si="1635"/>
        <v>-582894.0353026567</v>
      </c>
      <c r="AN3459">
        <f t="shared" si="1636"/>
        <v>-721.43294203815901</v>
      </c>
      <c r="AP3459" s="15">
        <v>1</v>
      </c>
      <c r="AQ3459">
        <f t="shared" ref="AQ3459:AQ3522" si="1641">(AP3459*A3459*SIN(B3459*3.1416/180)+AH3459*AH3459*A3459*COS(B3459*3.1416/180)-AI3459*AI3459*U3459*COS(V3459*3.1416/180)-AN3459*AN3459*G3459*COS(H3459*3.1416/180))*G3459*COS(H3459*3.1416/180)-(AP3459*A3459*COS(B3459*3.1416/180)+AH3459*AH3459*A3459*SIN(B3459)-AI3459*AI3459*U3459*SIN(V3459*3.1416/180)-AN3459*AN3459*G3459*SIN(H3459*3.1416/180))*G3459*SIN(H3459)/U3459*SIN(V3459*3.1416/180)*(AP3459*A3459*SIN(B3459*3.1416/180)+AH3459*AH3459*A3459*COS(B3459*3.1416/180)-AI3459*AI3459*U3459*COS(V3459*3.1416/180)-AN3459*AN3459*G3459*COS(H3459*3.1416/180))-G3459*SIN(H3459*3.1416/180)*U3459*COS(V3459*3.1416/180)</f>
        <v>-4264069234696.7568</v>
      </c>
      <c r="AR3459">
        <f t="shared" ref="AR3459:AR3522" si="1642">(W3459*SIN(X3459*3.1416/180)*(AP3459*A3459*COS(B3459*3.1416/180)+AH3459*AH3459*A3459*COS(B3459*3.1416/180)-AK3459*AK3459*SIN(X3459*3.1416/180)-AJ3459*AJ3459*C3459*SIN(D3459*3.1416/180))-W3459*COS(X3459*3.1416/180)*(AP3459*A3459*SIN(B3459*3.1416/180)+AH3459*AH3459*A3459*COS(B3459*3.1416/180)-AK3459*AK3459*W3459*COS(X3459*3.1416/180)-AJ3459*AJ3459*C3459*COS(D3459*3.1416/180)))/(W3459*SIN(X3459*3.1416/180)*(AP3459*A3459*SIN(B3459*3.1416/180)+AH3459*AH3459*A3459*COS(B3459*3.1416/180)-AK3459*AK3459*W3459*COS(X3459*3.1416/180)-AJ3459*AJ3459*C3459*COS(D3459*3.1416/180))-C3459*SIN(D3459*3.1416/180)*W3459*COS(X3459*3.1416/180))</f>
        <v>-1.9180092654794825</v>
      </c>
      <c r="AS3459">
        <f t="shared" ref="AS3459:AS3522" si="1643">(AP3459*A3459*SIN(B3459*3.1416/180)+AH3459*AH3459*A3459*COS(B3459*3.1416/180)-AK3459*AK3459*W3459*COS(X3459*3.1416/180)-AJ3459*AJ3459*C3459*COS(D3459*3.1416/180))*C3459*COS(C3459*3.1416/180)-(AP3459*A3459*COS(B3459*3.1416/180)+AH3459*AH3459*COS(B3459*3.1416/180)-AK3459*AK3459*W3459*SIN(X3459*3.1416/180)-AJ3459*AJ3459*C3459*SIN(D3459*3.1416))*C3459*SIN(D3459*3.1416/180)/W3459*SIN(X3459*3.1416/180)*(AP3459*A3459*SIN(B3459*3.1416/180)+AH3459*AH3459*A3459*COS(B3459*3.1416/180)-AK3459*AK3459*W3459*COS(X3459*3.1416/180)-AJ3459*AJ3459*C3459*COS(D3459*3.1416/180))-C3459*SIN(D3459*3.1416/180)*W3459*COS(X3459*3.1416)</f>
        <v>-59567862812.826797</v>
      </c>
      <c r="AU3459">
        <f t="shared" ref="AU3459:AU3522" si="1644">U3459*SIN(V3459*3.1416/180)*(AP3459*A3459*COS(B3459*3.1416/180)+AH3459*AH3459*A3459*SIN(B3459*3.1416/180)-AI3459*AI3459*U3459*SIN(V3459*3.1416/180)-AN3459*AN3459*G3459*SIN(H3459*3.1416/180))-U3459*COS(V3459*3.1416/180)*(AP3459*A3459*SIN(B3459*3.1416/180)+AH3459*AH3459*A3459*COS(B3459*3.1416/180)-AI3459*AI3459*U3459*COS(V3459*3.1416/180)-AN3459*AN3459*G3459*COS(H3459*3.1416/180))/U3459*SIN(V3459*3.1416/180)*(AP3459*A3459*SIN(B3459*3.1416/180)+AH3459*AH3459*A3459*COS(B3459*3.1416/180)-AI3459*AI3459*U3459*COS(V3459*3.1416/180)-AN3459*AN3459*G3459*COS(H3459*3.1416/180))-G3459*SIN(H3459*3.1416/180)*U3459*COS(V3459*3.1416/180)</f>
        <v>156561941794368.28</v>
      </c>
      <c r="AV3459">
        <f t="shared" si="1637"/>
        <v>-1.7314792560336774E+35</v>
      </c>
    </row>
    <row r="3460" spans="1:48" x14ac:dyDescent="0.3">
      <c r="A3460" s="4">
        <v>26.496300000000002</v>
      </c>
      <c r="B3460" s="4">
        <f t="shared" si="1638"/>
        <v>209</v>
      </c>
      <c r="C3460" s="7">
        <v>24.81</v>
      </c>
      <c r="D3460" s="2">
        <f t="shared" si="1622"/>
        <v>155.91425391937466</v>
      </c>
      <c r="E3460" s="6">
        <f t="shared" si="1627"/>
        <v>51.071870914672587</v>
      </c>
      <c r="F3460" s="2">
        <f t="shared" si="1620"/>
        <v>63.015055368307046</v>
      </c>
      <c r="G3460" s="7">
        <v>37.200000000000003</v>
      </c>
      <c r="H3460" s="3">
        <f t="shared" si="1616"/>
        <v>169.73118124831288</v>
      </c>
      <c r="J3460" s="7">
        <v>45.2</v>
      </c>
      <c r="K3460" s="2">
        <f t="shared" si="1628"/>
        <v>123.33118124831287</v>
      </c>
      <c r="L3460" s="7">
        <v>24.5</v>
      </c>
      <c r="M3460" s="2">
        <f t="shared" si="1629"/>
        <v>65.415544598665832</v>
      </c>
      <c r="N3460" s="7">
        <v>26.2</v>
      </c>
      <c r="O3460" s="2">
        <f t="shared" si="1630"/>
        <v>-23.684455401334162</v>
      </c>
      <c r="Q3460" s="2">
        <f t="shared" si="1631"/>
        <v>67.441867336131693</v>
      </c>
      <c r="R3460" s="2">
        <f t="shared" si="1621"/>
        <v>134.75748327102994</v>
      </c>
      <c r="S3460" s="2">
        <v>32.665799999999997</v>
      </c>
      <c r="T3460" s="2">
        <v>90</v>
      </c>
      <c r="U3460" s="7">
        <v>38.5</v>
      </c>
      <c r="V3460" s="2">
        <f t="shared" si="1623"/>
        <v>109.19137576760691</v>
      </c>
      <c r="W3460" s="7">
        <v>39.729999999999997</v>
      </c>
      <c r="X3460" s="2">
        <f t="shared" si="1625"/>
        <v>34.578175844216119</v>
      </c>
      <c r="Y3460" s="7">
        <v>24.81</v>
      </c>
      <c r="Z3460" s="2">
        <f t="shared" si="1624"/>
        <v>164.20352582587773</v>
      </c>
      <c r="AA3460" s="7">
        <v>46.4</v>
      </c>
      <c r="AB3460" s="7">
        <v>89.1</v>
      </c>
      <c r="AF3460">
        <f t="shared" si="1626"/>
        <v>33.628801991395427</v>
      </c>
      <c r="AH3460" s="15">
        <f t="shared" si="1639"/>
        <v>1</v>
      </c>
      <c r="AI3460">
        <f t="shared" si="1632"/>
        <v>551.91854193263316</v>
      </c>
      <c r="AJ3460">
        <f t="shared" si="1633"/>
        <v>-291.2241446303151</v>
      </c>
      <c r="AK3460">
        <f t="shared" si="1634"/>
        <v>19.762185312173365</v>
      </c>
      <c r="AL3460">
        <f t="shared" si="1640"/>
        <v>-315072046.78238273</v>
      </c>
      <c r="AM3460">
        <f t="shared" si="1635"/>
        <v>-567412.81926111807</v>
      </c>
      <c r="AN3460">
        <f t="shared" si="1636"/>
        <v>-707.46077964923234</v>
      </c>
      <c r="AP3460" s="15">
        <v>1</v>
      </c>
      <c r="AQ3460">
        <f t="shared" si="1641"/>
        <v>24780997534598.5</v>
      </c>
      <c r="AR3460">
        <f t="shared" si="1642"/>
        <v>-1.9009318738060768</v>
      </c>
      <c r="AS3460">
        <f t="shared" si="1643"/>
        <v>-151425402855.39392</v>
      </c>
      <c r="AU3460">
        <f t="shared" si="1644"/>
        <v>152670110113577.47</v>
      </c>
      <c r="AV3460">
        <f t="shared" si="1637"/>
        <v>-1.6460877293510686E+35</v>
      </c>
    </row>
    <row r="3461" spans="1:48" x14ac:dyDescent="0.3">
      <c r="A3461" s="4">
        <v>26.496300000000002</v>
      </c>
      <c r="B3461" s="4">
        <f t="shared" si="1638"/>
        <v>210</v>
      </c>
      <c r="C3461" s="7">
        <v>24.81</v>
      </c>
      <c r="D3461" s="2">
        <f t="shared" si="1622"/>
        <v>155.86725391937466</v>
      </c>
      <c r="E3461" s="6">
        <f t="shared" si="1627"/>
        <v>51.328659049988829</v>
      </c>
      <c r="F3461" s="2">
        <f t="shared" si="1620"/>
        <v>63.445438182655465</v>
      </c>
      <c r="G3461" s="7">
        <v>37.200000000000003</v>
      </c>
      <c r="H3461" s="3">
        <f t="shared" si="1616"/>
        <v>169.83118124831287</v>
      </c>
      <c r="J3461" s="7">
        <v>45.2</v>
      </c>
      <c r="K3461" s="2">
        <f t="shared" si="1628"/>
        <v>123.43118124831287</v>
      </c>
      <c r="L3461" s="7">
        <v>24.5</v>
      </c>
      <c r="M3461" s="2">
        <f t="shared" si="1629"/>
        <v>65.462036279501092</v>
      </c>
      <c r="N3461" s="7">
        <v>26.2</v>
      </c>
      <c r="O3461" s="2">
        <f t="shared" si="1630"/>
        <v>-23.637963720498902</v>
      </c>
      <c r="Q3461" s="2">
        <f t="shared" si="1631"/>
        <v>67.464791145665131</v>
      </c>
      <c r="R3461" s="2">
        <f t="shared" si="1621"/>
        <v>134.80704318954491</v>
      </c>
      <c r="S3461" s="2">
        <v>32.665799999999997</v>
      </c>
      <c r="T3461" s="2">
        <v>90</v>
      </c>
      <c r="U3461" s="7">
        <v>38.5</v>
      </c>
      <c r="V3461" s="2">
        <f t="shared" si="1623"/>
        <v>109.50137576760692</v>
      </c>
      <c r="W3461" s="7">
        <v>39.729999999999997</v>
      </c>
      <c r="X3461" s="2">
        <f t="shared" si="1625"/>
        <v>34.928175844216121</v>
      </c>
      <c r="Y3461" s="7">
        <v>24.81</v>
      </c>
      <c r="Z3461" s="2">
        <f t="shared" si="1624"/>
        <v>164.27152582587775</v>
      </c>
      <c r="AA3461" s="7">
        <v>46.4</v>
      </c>
      <c r="AB3461" s="7">
        <v>89.1</v>
      </c>
      <c r="AF3461">
        <f t="shared" si="1626"/>
        <v>33.732477309006555</v>
      </c>
      <c r="AH3461" s="15">
        <f t="shared" si="1639"/>
        <v>1</v>
      </c>
      <c r="AI3461">
        <f t="shared" si="1632"/>
        <v>517.47364212499235</v>
      </c>
      <c r="AJ3461">
        <f t="shared" si="1633"/>
        <v>-300.30618579447201</v>
      </c>
      <c r="AK3461">
        <f t="shared" si="1634"/>
        <v>27.11821133900467</v>
      </c>
      <c r="AL3461">
        <f t="shared" si="1640"/>
        <v>-311379133.35420424</v>
      </c>
      <c r="AM3461">
        <f t="shared" si="1635"/>
        <v>-551615.46644352004</v>
      </c>
      <c r="AN3461">
        <f t="shared" si="1636"/>
        <v>-693.11335674313079</v>
      </c>
      <c r="AP3461" s="15">
        <v>1</v>
      </c>
      <c r="AQ3461">
        <f t="shared" si="1641"/>
        <v>45403017588822.039</v>
      </c>
      <c r="AR3461">
        <f t="shared" si="1642"/>
        <v>-1.885532025687928</v>
      </c>
      <c r="AS3461">
        <f t="shared" si="1643"/>
        <v>-261653955136.52695</v>
      </c>
      <c r="AU3461">
        <f t="shared" si="1644"/>
        <v>139198047052727.56</v>
      </c>
      <c r="AV3461">
        <f t="shared" si="1637"/>
        <v>-1.5547859638459121E+35</v>
      </c>
    </row>
    <row r="3462" spans="1:48" x14ac:dyDescent="0.3">
      <c r="A3462" s="4">
        <v>26.496300000000002</v>
      </c>
      <c r="B3462" s="4">
        <f t="shared" si="1638"/>
        <v>211</v>
      </c>
      <c r="C3462" s="7">
        <v>24.81</v>
      </c>
      <c r="D3462" s="2">
        <f t="shared" si="1622"/>
        <v>155.82025391937466</v>
      </c>
      <c r="E3462" s="6">
        <f t="shared" si="1627"/>
        <v>51.581613336289728</v>
      </c>
      <c r="F3462" s="2">
        <f t="shared" si="1620"/>
        <v>63.876508971801698</v>
      </c>
      <c r="G3462" s="7">
        <v>37.200000000000003</v>
      </c>
      <c r="H3462" s="3">
        <f t="shared" si="1616"/>
        <v>169.93118124831287</v>
      </c>
      <c r="J3462" s="7">
        <v>45.2</v>
      </c>
      <c r="K3462" s="2">
        <f t="shared" si="1628"/>
        <v>123.53118124831286</v>
      </c>
      <c r="L3462" s="7">
        <v>24.5</v>
      </c>
      <c r="M3462" s="2">
        <f t="shared" si="1629"/>
        <v>65.508590362648818</v>
      </c>
      <c r="N3462" s="7">
        <v>26.2</v>
      </c>
      <c r="O3462" s="2">
        <f t="shared" si="1630"/>
        <v>-23.591409637351177</v>
      </c>
      <c r="Q3462" s="2">
        <f t="shared" si="1631"/>
        <v>67.487614854595066</v>
      </c>
      <c r="R3462" s="2">
        <f t="shared" si="1621"/>
        <v>134.85658747653832</v>
      </c>
      <c r="S3462" s="2">
        <v>32.665799999999997</v>
      </c>
      <c r="T3462" s="2">
        <v>90</v>
      </c>
      <c r="U3462" s="7">
        <v>38.5</v>
      </c>
      <c r="V3462" s="2">
        <f t="shared" si="1623"/>
        <v>109.81137576760692</v>
      </c>
      <c r="W3462" s="7">
        <v>39.729999999999997</v>
      </c>
      <c r="X3462" s="2">
        <f t="shared" si="1625"/>
        <v>35.278175844216122</v>
      </c>
      <c r="Y3462" s="7">
        <v>24.81</v>
      </c>
      <c r="Z3462" s="2">
        <f t="shared" si="1624"/>
        <v>164.33952582587776</v>
      </c>
      <c r="AA3462" s="7">
        <v>46.4</v>
      </c>
      <c r="AB3462" s="7">
        <v>89.1</v>
      </c>
      <c r="AF3462">
        <f t="shared" si="1626"/>
        <v>33.841855833441038</v>
      </c>
      <c r="AH3462" s="15">
        <f t="shared" si="1639"/>
        <v>1</v>
      </c>
      <c r="AI3462">
        <f t="shared" si="1632"/>
        <v>504.1487074413792</v>
      </c>
      <c r="AJ3462">
        <f t="shared" si="1633"/>
        <v>-309.09351492572449</v>
      </c>
      <c r="AK3462">
        <f t="shared" si="1634"/>
        <v>42.749533560187345</v>
      </c>
      <c r="AL3462">
        <f t="shared" si="1640"/>
        <v>-307247997.47498614</v>
      </c>
      <c r="AM3462">
        <f t="shared" si="1635"/>
        <v>-535566.7440430671</v>
      </c>
      <c r="AN3462">
        <f t="shared" si="1636"/>
        <v>-678.39784268411529</v>
      </c>
      <c r="AP3462" s="15">
        <v>1</v>
      </c>
      <c r="AQ3462">
        <f t="shared" si="1641"/>
        <v>62936426161205.602</v>
      </c>
      <c r="AR3462">
        <f t="shared" si="1642"/>
        <v>-1.8756714966986894</v>
      </c>
      <c r="AS3462">
        <f t="shared" si="1643"/>
        <v>-380286293946.05121</v>
      </c>
      <c r="AU3462">
        <f t="shared" si="1644"/>
        <v>129765290945001.67</v>
      </c>
      <c r="AV3462">
        <f t="shared" si="1637"/>
        <v>-1.4593246332440561E+35</v>
      </c>
    </row>
    <row r="3463" spans="1:48" x14ac:dyDescent="0.3">
      <c r="A3463" s="4">
        <v>26.496300000000002</v>
      </c>
      <c r="B3463" s="4">
        <f t="shared" si="1638"/>
        <v>212</v>
      </c>
      <c r="C3463" s="7">
        <v>24.81</v>
      </c>
      <c r="D3463" s="2">
        <f t="shared" si="1622"/>
        <v>155.77325391937467</v>
      </c>
      <c r="E3463" s="6">
        <f t="shared" si="1627"/>
        <v>51.830713411669592</v>
      </c>
      <c r="F3463" s="2">
        <f t="shared" si="1620"/>
        <v>64.308247438954481</v>
      </c>
      <c r="G3463" s="7">
        <v>37.200000000000003</v>
      </c>
      <c r="H3463" s="3">
        <f t="shared" si="1616"/>
        <v>170.03118124831286</v>
      </c>
      <c r="J3463" s="7">
        <v>45.2</v>
      </c>
      <c r="K3463" s="2">
        <f t="shared" si="1628"/>
        <v>123.63118124831286</v>
      </c>
      <c r="L3463" s="7">
        <v>24.5</v>
      </c>
      <c r="M3463" s="2">
        <f t="shared" si="1629"/>
        <v>65.55520538069203</v>
      </c>
      <c r="N3463" s="7">
        <v>26.2</v>
      </c>
      <c r="O3463" s="2">
        <f t="shared" si="1630"/>
        <v>-23.544794619307964</v>
      </c>
      <c r="Q3463" s="2">
        <f t="shared" si="1631"/>
        <v>67.510338414286167</v>
      </c>
      <c r="R3463" s="2">
        <f t="shared" si="1621"/>
        <v>134.90611621621844</v>
      </c>
      <c r="S3463" s="2">
        <v>32.665799999999997</v>
      </c>
      <c r="T3463" s="2">
        <v>90</v>
      </c>
      <c r="U3463" s="7">
        <v>38.5</v>
      </c>
      <c r="V3463" s="2">
        <f t="shared" si="1623"/>
        <v>110.12137576760692</v>
      </c>
      <c r="W3463" s="7">
        <v>39.729999999999997</v>
      </c>
      <c r="X3463" s="2">
        <f t="shared" si="1625"/>
        <v>35.628175844216123</v>
      </c>
      <c r="Y3463" s="7">
        <v>24.81</v>
      </c>
      <c r="Z3463" s="2">
        <f t="shared" si="1624"/>
        <v>164.40752582587777</v>
      </c>
      <c r="AA3463" s="7">
        <v>46.4</v>
      </c>
      <c r="AB3463" s="7">
        <v>89.1</v>
      </c>
      <c r="AF3463">
        <f t="shared" si="1626"/>
        <v>33.956868889335503</v>
      </c>
      <c r="AH3463" s="15">
        <f t="shared" si="1639"/>
        <v>1</v>
      </c>
      <c r="AI3463">
        <f t="shared" si="1632"/>
        <v>592.44316873530011</v>
      </c>
      <c r="AJ3463">
        <f t="shared" si="1633"/>
        <v>-317.84591291076299</v>
      </c>
      <c r="AK3463">
        <f t="shared" si="1634"/>
        <v>98.735900531163452</v>
      </c>
      <c r="AL3463">
        <f t="shared" si="1640"/>
        <v>-302640074.27821743</v>
      </c>
      <c r="AM3463">
        <f t="shared" si="1635"/>
        <v>-519211.80674871494</v>
      </c>
      <c r="AN3463">
        <f t="shared" si="1636"/>
        <v>-663.32187290522359</v>
      </c>
      <c r="AP3463" s="15">
        <v>1</v>
      </c>
      <c r="AQ3463">
        <f t="shared" si="1641"/>
        <v>109890655857247.31</v>
      </c>
      <c r="AR3463">
        <f t="shared" si="1642"/>
        <v>-1.9201053163080652</v>
      </c>
      <c r="AS3463">
        <f t="shared" si="1643"/>
        <v>-414885767996.4007</v>
      </c>
      <c r="AU3463">
        <f t="shared" si="1644"/>
        <v>139338695784070.19</v>
      </c>
      <c r="AV3463">
        <f t="shared" si="1637"/>
        <v>-1.3602041741194264E+35</v>
      </c>
    </row>
    <row r="3464" spans="1:48" x14ac:dyDescent="0.3">
      <c r="A3464" s="4">
        <v>26.496300000000002</v>
      </c>
      <c r="B3464" s="4">
        <f t="shared" si="1638"/>
        <v>213</v>
      </c>
      <c r="C3464" s="7">
        <v>24.81</v>
      </c>
      <c r="D3464" s="2">
        <f t="shared" si="1622"/>
        <v>155.72625391937467</v>
      </c>
      <c r="E3464" s="6">
        <f t="shared" si="1627"/>
        <v>52.075939245329309</v>
      </c>
      <c r="F3464" s="2">
        <f t="shared" si="1620"/>
        <v>64.740633872529102</v>
      </c>
      <c r="G3464" s="7">
        <v>37.200000000000003</v>
      </c>
      <c r="H3464" s="3">
        <f t="shared" si="1616"/>
        <v>170.13118124831286</v>
      </c>
      <c r="J3464" s="7">
        <v>45.2</v>
      </c>
      <c r="K3464" s="2">
        <f t="shared" si="1628"/>
        <v>123.73118124831285</v>
      </c>
      <c r="L3464" s="7">
        <v>24.5</v>
      </c>
      <c r="M3464" s="2">
        <f t="shared" si="1629"/>
        <v>65.601879921178323</v>
      </c>
      <c r="N3464" s="7">
        <v>26.2</v>
      </c>
      <c r="O3464" s="2">
        <f t="shared" si="1630"/>
        <v>-23.498120078821671</v>
      </c>
      <c r="Q3464" s="2">
        <f t="shared" si="1631"/>
        <v>67.532961776331447</v>
      </c>
      <c r="R3464" s="2">
        <f t="shared" si="1621"/>
        <v>134.95562949259752</v>
      </c>
      <c r="S3464" s="2">
        <v>32.665799999999997</v>
      </c>
      <c r="T3464" s="2">
        <v>90</v>
      </c>
      <c r="U3464" s="7">
        <v>38.5</v>
      </c>
      <c r="V3464" s="2">
        <f t="shared" si="1623"/>
        <v>110.43137576760692</v>
      </c>
      <c r="W3464" s="7">
        <v>39.729999999999997</v>
      </c>
      <c r="X3464" s="2">
        <f t="shared" si="1625"/>
        <v>35.978175844216125</v>
      </c>
      <c r="Y3464" s="7">
        <v>24.81</v>
      </c>
      <c r="Z3464" s="2">
        <f t="shared" si="1624"/>
        <v>164.47552582587778</v>
      </c>
      <c r="AA3464" s="7">
        <v>46.4</v>
      </c>
      <c r="AB3464" s="7">
        <v>89.1</v>
      </c>
      <c r="AF3464">
        <f t="shared" si="1626"/>
        <v>34.077445772796935</v>
      </c>
      <c r="AH3464" s="15">
        <f t="shared" si="1639"/>
        <v>1</v>
      </c>
      <c r="AI3464">
        <f t="shared" si="1632"/>
        <v>745.21014037181658</v>
      </c>
      <c r="AJ3464">
        <f t="shared" si="1633"/>
        <v>-326.68339447236281</v>
      </c>
      <c r="AK3464">
        <f t="shared" si="1634"/>
        <v>-340.34118820284408</v>
      </c>
      <c r="AL3464">
        <f t="shared" si="1640"/>
        <v>-297534775.39009279</v>
      </c>
      <c r="AM3464">
        <f t="shared" si="1635"/>
        <v>-502529.74347055505</v>
      </c>
      <c r="AN3464">
        <f t="shared" si="1636"/>
        <v>-647.89354261809638</v>
      </c>
      <c r="AP3464" s="15">
        <v>1</v>
      </c>
      <c r="AQ3464">
        <f t="shared" si="1641"/>
        <v>219121766359445.97</v>
      </c>
      <c r="AR3464">
        <f t="shared" si="1642"/>
        <v>-0.49491606010013495</v>
      </c>
      <c r="AS3464">
        <f t="shared" si="1643"/>
        <v>-138174558511.1283</v>
      </c>
      <c r="AU3464">
        <f t="shared" si="1644"/>
        <v>170769145738429.97</v>
      </c>
      <c r="AV3464">
        <f t="shared" si="1637"/>
        <v>-1.2583283415064645E+35</v>
      </c>
    </row>
    <row r="3465" spans="1:48" x14ac:dyDescent="0.3">
      <c r="A3465" s="4">
        <v>26.496300000000002</v>
      </c>
      <c r="B3465" s="4">
        <f t="shared" si="1638"/>
        <v>214</v>
      </c>
      <c r="C3465" s="7">
        <v>24.81</v>
      </c>
      <c r="D3465" s="2">
        <f t="shared" si="1622"/>
        <v>155.67925391937467</v>
      </c>
      <c r="E3465" s="6">
        <f t="shared" si="1627"/>
        <v>52.31727113774263</v>
      </c>
      <c r="F3465" s="2">
        <f t="shared" si="1620"/>
        <v>65.173649121740979</v>
      </c>
      <c r="G3465" s="7">
        <v>37.200000000000003</v>
      </c>
      <c r="H3465" s="3">
        <f t="shared" si="1616"/>
        <v>170.23118124831285</v>
      </c>
      <c r="J3465" s="7">
        <v>45.2</v>
      </c>
      <c r="K3465" s="2">
        <f t="shared" si="1628"/>
        <v>123.83118124831284</v>
      </c>
      <c r="L3465" s="7">
        <v>24.5</v>
      </c>
      <c r="M3465" s="2">
        <f t="shared" si="1629"/>
        <v>65.648612624583421</v>
      </c>
      <c r="N3465" s="7">
        <v>26.2</v>
      </c>
      <c r="O3465" s="2">
        <f t="shared" si="1630"/>
        <v>-23.451387375416573</v>
      </c>
      <c r="Q3465" s="2">
        <f t="shared" si="1631"/>
        <v>67.55548489255203</v>
      </c>
      <c r="R3465" s="2">
        <f t="shared" si="1621"/>
        <v>135.00512738949357</v>
      </c>
      <c r="S3465" s="2">
        <v>32.665799999999997</v>
      </c>
      <c r="T3465" s="2">
        <v>90</v>
      </c>
      <c r="U3465" s="7">
        <v>38.5</v>
      </c>
      <c r="V3465" s="2">
        <f t="shared" si="1623"/>
        <v>110.74137576760693</v>
      </c>
      <c r="W3465" s="7">
        <v>39.729999999999997</v>
      </c>
      <c r="X3465" s="2">
        <f t="shared" si="1625"/>
        <v>36.328175844216126</v>
      </c>
      <c r="Y3465" s="7">
        <v>24.81</v>
      </c>
      <c r="Z3465" s="2">
        <f t="shared" si="1624"/>
        <v>164.54352582587779</v>
      </c>
      <c r="AA3465" s="7">
        <v>46.4</v>
      </c>
      <c r="AB3465" s="7">
        <v>89.1</v>
      </c>
      <c r="AF3465">
        <f t="shared" si="1626"/>
        <v>34.203513773825073</v>
      </c>
      <c r="AH3465" s="15">
        <f t="shared" si="1639"/>
        <v>1</v>
      </c>
      <c r="AI3465">
        <f t="shared" si="1632"/>
        <v>811.81226410694683</v>
      </c>
      <c r="AJ3465">
        <f t="shared" si="1633"/>
        <v>-334.58547992881256</v>
      </c>
      <c r="AK3465">
        <f t="shared" si="1634"/>
        <v>-63.182561184912473</v>
      </c>
      <c r="AL3465">
        <f t="shared" si="1640"/>
        <v>-292077121.84928882</v>
      </c>
      <c r="AM3465">
        <f t="shared" si="1635"/>
        <v>-485778.47325264639</v>
      </c>
      <c r="AN3465">
        <f t="shared" si="1636"/>
        <v>-632.12139969657017</v>
      </c>
      <c r="AP3465" s="15">
        <v>1</v>
      </c>
      <c r="AQ3465">
        <f t="shared" si="1641"/>
        <v>309655965579371.19</v>
      </c>
      <c r="AR3465">
        <f t="shared" si="1642"/>
        <v>-1.836924640175611</v>
      </c>
      <c r="AS3465">
        <f t="shared" si="1643"/>
        <v>-824781533527.71387</v>
      </c>
      <c r="AU3465">
        <f t="shared" si="1644"/>
        <v>185007440540454.59</v>
      </c>
      <c r="AV3465">
        <f t="shared" si="1637"/>
        <v>-1.1569969219270546E+35</v>
      </c>
    </row>
    <row r="3466" spans="1:48" x14ac:dyDescent="0.3">
      <c r="A3466" s="4">
        <v>26.496300000000002</v>
      </c>
      <c r="B3466" s="4">
        <f t="shared" si="1638"/>
        <v>215</v>
      </c>
      <c r="C3466" s="7">
        <v>24.81</v>
      </c>
      <c r="D3466" s="2">
        <f t="shared" si="1622"/>
        <v>155.63225391937468</v>
      </c>
      <c r="E3466" s="6">
        <f t="shared" si="1627"/>
        <v>52.554689720862434</v>
      </c>
      <c r="F3466" s="2">
        <f t="shared" si="1620"/>
        <v>65.607274573313006</v>
      </c>
      <c r="G3466" s="7">
        <v>37.200000000000003</v>
      </c>
      <c r="H3466" s="3">
        <f t="shared" si="1616"/>
        <v>170.33118124831284</v>
      </c>
      <c r="J3466" s="7">
        <v>45.2</v>
      </c>
      <c r="K3466" s="2">
        <f t="shared" si="1628"/>
        <v>123.93118124831284</v>
      </c>
      <c r="L3466" s="7">
        <v>24.5</v>
      </c>
      <c r="M3466" s="2">
        <f t="shared" si="1629"/>
        <v>65.695402182370998</v>
      </c>
      <c r="N3466" s="7">
        <v>26.2</v>
      </c>
      <c r="O3466" s="2">
        <f t="shared" si="1630"/>
        <v>-23.404597817628996</v>
      </c>
      <c r="Q3466" s="2">
        <f t="shared" si="1631"/>
        <v>67.57790771499711</v>
      </c>
      <c r="R3466" s="2">
        <f t="shared" si="1621"/>
        <v>135.05460999053102</v>
      </c>
      <c r="S3466" s="2">
        <v>32.665799999999997</v>
      </c>
      <c r="T3466" s="2">
        <v>90</v>
      </c>
      <c r="U3466" s="7">
        <v>38.5</v>
      </c>
      <c r="V3466" s="2">
        <f t="shared" si="1623"/>
        <v>111.05137576760693</v>
      </c>
      <c r="W3466" s="7">
        <v>39.729999999999997</v>
      </c>
      <c r="X3466" s="2">
        <f t="shared" si="1625"/>
        <v>36.678175844216128</v>
      </c>
      <c r="Y3466" s="7">
        <v>24.81</v>
      </c>
      <c r="Z3466" s="2">
        <f t="shared" si="1624"/>
        <v>164.61152582587781</v>
      </c>
      <c r="AA3466" s="7">
        <v>46.4</v>
      </c>
      <c r="AB3466" s="7">
        <v>89.1</v>
      </c>
      <c r="AF3466">
        <f t="shared" si="1626"/>
        <v>34.33499819938163</v>
      </c>
      <c r="AH3466" s="15">
        <f t="shared" si="1639"/>
        <v>1</v>
      </c>
      <c r="AI3466">
        <f t="shared" si="1632"/>
        <v>689.17905631609483</v>
      </c>
      <c r="AJ3466">
        <f t="shared" si="1633"/>
        <v>-343.30991495258615</v>
      </c>
      <c r="AK3466">
        <f t="shared" si="1634"/>
        <v>-35.016345743351245</v>
      </c>
      <c r="AL3466">
        <f t="shared" si="1640"/>
        <v>-286011129.78679556</v>
      </c>
      <c r="AM3466">
        <f t="shared" si="1635"/>
        <v>-468538.09591454954</v>
      </c>
      <c r="AN3466">
        <f t="shared" si="1636"/>
        <v>-616.0144367439184</v>
      </c>
      <c r="AP3466" s="15">
        <v>1</v>
      </c>
      <c r="AQ3466">
        <f t="shared" si="1641"/>
        <v>227195894095341.97</v>
      </c>
      <c r="AR3466">
        <f t="shared" si="1642"/>
        <v>-1.802653437544588</v>
      </c>
      <c r="AS3466">
        <f t="shared" si="1643"/>
        <v>-1068241453278.7089</v>
      </c>
      <c r="AU3466">
        <f t="shared" si="1644"/>
        <v>140668257563378.08</v>
      </c>
      <c r="AV3466">
        <f t="shared" si="1637"/>
        <v>-1.052897055455852E+35</v>
      </c>
    </row>
    <row r="3467" spans="1:48" x14ac:dyDescent="0.3">
      <c r="A3467" s="4">
        <v>26.496300000000002</v>
      </c>
      <c r="B3467" s="4">
        <f t="shared" si="1638"/>
        <v>216</v>
      </c>
      <c r="C3467" s="7">
        <v>24.81</v>
      </c>
      <c r="D3467" s="2">
        <f t="shared" si="1622"/>
        <v>155.58525391937468</v>
      </c>
      <c r="E3467" s="6">
        <f t="shared" si="1627"/>
        <v>52.788175958363269</v>
      </c>
      <c r="F3467" s="2">
        <f t="shared" si="1620"/>
        <v>66.04149212923511</v>
      </c>
      <c r="G3467" s="7">
        <v>37.200000000000003</v>
      </c>
      <c r="H3467" s="3">
        <f t="shared" si="1616"/>
        <v>170.43118124831284</v>
      </c>
      <c r="J3467" s="7">
        <v>45.2</v>
      </c>
      <c r="K3467" s="2">
        <f t="shared" si="1628"/>
        <v>124.03118124831283</v>
      </c>
      <c r="L3467" s="7">
        <v>24.5</v>
      </c>
      <c r="M3467" s="2">
        <f t="shared" si="1629"/>
        <v>65.742247335145919</v>
      </c>
      <c r="N3467" s="7">
        <v>26.2</v>
      </c>
      <c r="O3467" s="2">
        <f t="shared" si="1630"/>
        <v>-23.357752664854075</v>
      </c>
      <c r="Q3467" s="2">
        <f t="shared" si="1631"/>
        <v>67.600230195943837</v>
      </c>
      <c r="R3467" s="2">
        <f t="shared" si="1621"/>
        <v>135.1040773791423</v>
      </c>
      <c r="S3467" s="2">
        <v>32.665799999999997</v>
      </c>
      <c r="T3467" s="2">
        <v>90</v>
      </c>
      <c r="U3467" s="7">
        <v>38.5</v>
      </c>
      <c r="V3467" s="2">
        <f t="shared" si="1623"/>
        <v>111.36137576760693</v>
      </c>
      <c r="W3467" s="7">
        <v>39.729999999999997</v>
      </c>
      <c r="X3467" s="2">
        <f t="shared" si="1625"/>
        <v>37.028175844216129</v>
      </c>
      <c r="Y3467" s="7">
        <v>24.81</v>
      </c>
      <c r="Z3467" s="2">
        <f t="shared" si="1624"/>
        <v>164.67952582587782</v>
      </c>
      <c r="AA3467" s="7">
        <v>46.4</v>
      </c>
      <c r="AB3467" s="7">
        <v>89.1</v>
      </c>
      <c r="AF3467">
        <f t="shared" si="1626"/>
        <v>34.471822397097569</v>
      </c>
      <c r="AH3467" s="15">
        <f t="shared" si="1639"/>
        <v>1</v>
      </c>
      <c r="AI3467">
        <f t="shared" si="1632"/>
        <v>469.53911362498599</v>
      </c>
      <c r="AJ3467">
        <f t="shared" si="1633"/>
        <v>-351.66774813421517</v>
      </c>
      <c r="AK3467">
        <f t="shared" si="1634"/>
        <v>-24.301679915138955</v>
      </c>
      <c r="AL3467">
        <f t="shared" si="1640"/>
        <v>-279508039.88272041</v>
      </c>
      <c r="AM3467">
        <f t="shared" si="1635"/>
        <v>-451108.53956465481</v>
      </c>
      <c r="AN3467">
        <f t="shared" si="1636"/>
        <v>-599.582082355289</v>
      </c>
      <c r="AP3467" s="15">
        <v>1</v>
      </c>
      <c r="AQ3467">
        <f t="shared" si="1641"/>
        <v>104882827093538.53</v>
      </c>
      <c r="AR3467">
        <f t="shared" si="1642"/>
        <v>-1.7828288992347912</v>
      </c>
      <c r="AS3467">
        <f t="shared" si="1643"/>
        <v>-1269761912130.6299</v>
      </c>
      <c r="AU3467">
        <f t="shared" si="1644"/>
        <v>89897707683011.609</v>
      </c>
      <c r="AV3467">
        <f t="shared" si="1637"/>
        <v>-9.5032692957664363E+34</v>
      </c>
    </row>
    <row r="3468" spans="1:48" x14ac:dyDescent="0.3">
      <c r="A3468" s="4">
        <v>26.496300000000002</v>
      </c>
      <c r="B3468" s="4">
        <f t="shared" si="1638"/>
        <v>217</v>
      </c>
      <c r="C3468" s="7">
        <v>24.81</v>
      </c>
      <c r="D3468" s="2">
        <f t="shared" si="1622"/>
        <v>155.53825391937468</v>
      </c>
      <c r="E3468" s="6">
        <f t="shared" si="1627"/>
        <v>53.017711145917005</v>
      </c>
      <c r="F3468" s="2">
        <f t="shared" si="1620"/>
        <v>66.476284185518509</v>
      </c>
      <c r="G3468" s="7">
        <v>37.200000000000003</v>
      </c>
      <c r="H3468" s="3">
        <f t="shared" si="1616"/>
        <v>170.53118124831283</v>
      </c>
      <c r="J3468" s="7">
        <v>45.2</v>
      </c>
      <c r="K3468" s="2">
        <f t="shared" si="1628"/>
        <v>124.13118124831283</v>
      </c>
      <c r="L3468" s="7">
        <v>24.5</v>
      </c>
      <c r="M3468" s="2">
        <f t="shared" si="1629"/>
        <v>65.789146870894626</v>
      </c>
      <c r="N3468" s="7">
        <v>26.2</v>
      </c>
      <c r="O3468" s="2">
        <f t="shared" si="1630"/>
        <v>-23.310853129105368</v>
      </c>
      <c r="Q3468" s="2">
        <f t="shared" si="1631"/>
        <v>67.622452287897133</v>
      </c>
      <c r="R3468" s="2">
        <f t="shared" si="1621"/>
        <v>135.1535296385689</v>
      </c>
      <c r="S3468" s="2">
        <v>32.665799999999997</v>
      </c>
      <c r="T3468" s="2">
        <v>90</v>
      </c>
      <c r="U3468" s="7">
        <v>38.5</v>
      </c>
      <c r="V3468" s="2">
        <f t="shared" si="1623"/>
        <v>111.67137576760693</v>
      </c>
      <c r="W3468" s="7">
        <v>39.729999999999997</v>
      </c>
      <c r="X3468" s="2">
        <f t="shared" si="1625"/>
        <v>37.37817584421613</v>
      </c>
      <c r="Y3468" s="7">
        <v>24.81</v>
      </c>
      <c r="Z3468" s="2">
        <f t="shared" si="1624"/>
        <v>164.74752582587783</v>
      </c>
      <c r="AA3468" s="7">
        <v>46.4</v>
      </c>
      <c r="AB3468" s="7">
        <v>89.1</v>
      </c>
      <c r="AF3468">
        <f t="shared" si="1626"/>
        <v>34.613907779610628</v>
      </c>
      <c r="AH3468" s="15">
        <f t="shared" si="1639"/>
        <v>1</v>
      </c>
      <c r="AI3468">
        <f t="shared" si="1632"/>
        <v>386.20001758566104</v>
      </c>
      <c r="AJ3468">
        <f t="shared" si="1633"/>
        <v>-359.85793081018721</v>
      </c>
      <c r="AK3468">
        <f t="shared" si="1634"/>
        <v>-18.650227756194447</v>
      </c>
      <c r="AL3468">
        <f t="shared" si="1640"/>
        <v>-272538947.08186829</v>
      </c>
      <c r="AM3468">
        <f t="shared" si="1635"/>
        <v>-433451.25719564839</v>
      </c>
      <c r="AN3468">
        <f t="shared" si="1636"/>
        <v>-582.83419158851041</v>
      </c>
      <c r="AP3468" s="15">
        <v>1</v>
      </c>
      <c r="AQ3468">
        <f t="shared" si="1641"/>
        <v>75167475538761.344</v>
      </c>
      <c r="AR3468">
        <f t="shared" si="1642"/>
        <v>-1.7657027459865973</v>
      </c>
      <c r="AS3468">
        <f t="shared" si="1643"/>
        <v>-1454649334952.1846</v>
      </c>
      <c r="AU3468">
        <f t="shared" si="1644"/>
        <v>73002965789980</v>
      </c>
      <c r="AV3468">
        <f t="shared" si="1637"/>
        <v>-8.5021186309014143E+34</v>
      </c>
    </row>
    <row r="3469" spans="1:48" x14ac:dyDescent="0.3">
      <c r="A3469" s="4">
        <v>26.496300000000002</v>
      </c>
      <c r="B3469" s="4">
        <f t="shared" si="1638"/>
        <v>218</v>
      </c>
      <c r="C3469" s="7">
        <v>24.81</v>
      </c>
      <c r="D3469" s="2">
        <f t="shared" si="1622"/>
        <v>155.49125391937469</v>
      </c>
      <c r="E3469" s="6">
        <f t="shared" si="1627"/>
        <v>53.24327691149869</v>
      </c>
      <c r="F3469" s="2">
        <f t="shared" si="1620"/>
        <v>66.911633611890835</v>
      </c>
      <c r="G3469" s="7">
        <v>37.200000000000003</v>
      </c>
      <c r="H3469" s="3">
        <f t="shared" si="1616"/>
        <v>170.63118124831283</v>
      </c>
      <c r="J3469" s="7">
        <v>45.2</v>
      </c>
      <c r="K3469" s="2">
        <f t="shared" si="1628"/>
        <v>124.23118124831282</v>
      </c>
      <c r="L3469" s="7">
        <v>24.5</v>
      </c>
      <c r="M3469" s="2">
        <f t="shared" si="1629"/>
        <v>65.83609962330911</v>
      </c>
      <c r="N3469" s="7">
        <v>26.2</v>
      </c>
      <c r="O3469" s="2">
        <f t="shared" si="1630"/>
        <v>-23.263900376690884</v>
      </c>
      <c r="Q3469" s="2">
        <f t="shared" si="1631"/>
        <v>67.644573943589677</v>
      </c>
      <c r="R3469" s="2">
        <f t="shared" si="1621"/>
        <v>135.20296685186247</v>
      </c>
      <c r="S3469" s="2">
        <v>32.665799999999997</v>
      </c>
      <c r="T3469" s="2">
        <v>90</v>
      </c>
      <c r="U3469" s="7">
        <v>38.5</v>
      </c>
      <c r="V3469" s="2">
        <f t="shared" si="1623"/>
        <v>111.98137576760693</v>
      </c>
      <c r="W3469" s="7">
        <v>39.729999999999997</v>
      </c>
      <c r="X3469" s="2">
        <f t="shared" si="1625"/>
        <v>37.728175844216132</v>
      </c>
      <c r="Y3469" s="7">
        <v>24.81</v>
      </c>
      <c r="Z3469" s="2">
        <f t="shared" si="1624"/>
        <v>164.81552582587784</v>
      </c>
      <c r="AA3469" s="7">
        <v>46.4</v>
      </c>
      <c r="AB3469" s="7">
        <v>89.1</v>
      </c>
      <c r="AF3469">
        <f t="shared" si="1626"/>
        <v>34.761173849524063</v>
      </c>
      <c r="AH3469" s="15">
        <f t="shared" si="1639"/>
        <v>1</v>
      </c>
      <c r="AI3469">
        <f t="shared" si="1632"/>
        <v>578.17135697253354</v>
      </c>
      <c r="AJ3469">
        <f t="shared" si="1633"/>
        <v>-368.04664883802974</v>
      </c>
      <c r="AK3469">
        <f t="shared" si="1634"/>
        <v>-15.155523992488174</v>
      </c>
      <c r="AL3469">
        <f t="shared" si="1640"/>
        <v>-265078669.38613531</v>
      </c>
      <c r="AM3469">
        <f t="shared" si="1635"/>
        <v>-415535.70938041224</v>
      </c>
      <c r="AN3469">
        <f t="shared" si="1636"/>
        <v>-565.7810356580145</v>
      </c>
      <c r="AP3469" s="15">
        <v>1</v>
      </c>
      <c r="AQ3469">
        <f t="shared" si="1641"/>
        <v>171606126567898.06</v>
      </c>
      <c r="AR3469">
        <f t="shared" si="1642"/>
        <v>-1.7495850711837335</v>
      </c>
      <c r="AS3469">
        <f t="shared" si="1643"/>
        <v>-1621811465636.8882</v>
      </c>
      <c r="AU3469">
        <f t="shared" si="1644"/>
        <v>95259976144303.484</v>
      </c>
      <c r="AV3469">
        <f t="shared" si="1637"/>
        <v>-7.5330446686220939E+34</v>
      </c>
    </row>
    <row r="3470" spans="1:48" x14ac:dyDescent="0.3">
      <c r="A3470" s="4">
        <v>26.496300000000002</v>
      </c>
      <c r="B3470" s="4">
        <f t="shared" si="1638"/>
        <v>219</v>
      </c>
      <c r="C3470" s="7">
        <v>24.81</v>
      </c>
      <c r="D3470" s="2">
        <f t="shared" si="1622"/>
        <v>155.44425391937469</v>
      </c>
      <c r="E3470" s="6">
        <f t="shared" si="1627"/>
        <v>53.464855215719375</v>
      </c>
      <c r="F3470" s="2">
        <f t="shared" si="1620"/>
        <v>67.347523732380935</v>
      </c>
      <c r="G3470" s="7">
        <v>37.200000000000003</v>
      </c>
      <c r="H3470" s="3">
        <f t="shared" si="1616"/>
        <v>170.73118124831282</v>
      </c>
      <c r="J3470" s="7">
        <v>45.2</v>
      </c>
      <c r="K3470" s="2">
        <f t="shared" si="1628"/>
        <v>124.33118124831282</v>
      </c>
      <c r="L3470" s="7">
        <v>24.5</v>
      </c>
      <c r="M3470" s="2">
        <f t="shared" si="1629"/>
        <v>65.883104470189323</v>
      </c>
      <c r="N3470" s="7">
        <v>26.2</v>
      </c>
      <c r="O3470" s="2">
        <f t="shared" si="1630"/>
        <v>-23.216895529810671</v>
      </c>
      <c r="Q3470" s="2">
        <f t="shared" si="1631"/>
        <v>67.666595115981679</v>
      </c>
      <c r="R3470" s="2">
        <f t="shared" si="1621"/>
        <v>135.25238910188634</v>
      </c>
      <c r="S3470" s="2">
        <v>32.665799999999997</v>
      </c>
      <c r="T3470" s="2">
        <v>90</v>
      </c>
      <c r="U3470" s="7">
        <v>38.5</v>
      </c>
      <c r="V3470" s="2">
        <f t="shared" si="1623"/>
        <v>112.29137576760694</v>
      </c>
      <c r="W3470" s="7">
        <v>39.729999999999997</v>
      </c>
      <c r="X3470" s="2">
        <f t="shared" si="1625"/>
        <v>38.078175844216133</v>
      </c>
      <c r="Y3470" s="7">
        <v>24.81</v>
      </c>
      <c r="Z3470" s="2">
        <f t="shared" si="1624"/>
        <v>164.88352582587785</v>
      </c>
      <c r="AA3470" s="7">
        <v>46.4</v>
      </c>
      <c r="AB3470" s="7">
        <v>89.1</v>
      </c>
      <c r="AF3470">
        <f t="shared" si="1626"/>
        <v>34.91353822497836</v>
      </c>
      <c r="AH3470" s="15">
        <f t="shared" si="1639"/>
        <v>1</v>
      </c>
      <c r="AI3470">
        <f t="shared" si="1632"/>
        <v>913.69457044161152</v>
      </c>
      <c r="AJ3470">
        <f t="shared" si="1633"/>
        <v>-376.11386075710777</v>
      </c>
      <c r="AK3470">
        <f t="shared" si="1634"/>
        <v>-12.77837564757318</v>
      </c>
      <c r="AL3470">
        <f t="shared" si="1640"/>
        <v>-257146358.33818242</v>
      </c>
      <c r="AM3470">
        <f t="shared" si="1635"/>
        <v>-397402.03868643893</v>
      </c>
      <c r="AN3470">
        <f t="shared" si="1636"/>
        <v>-548.43329086820802</v>
      </c>
      <c r="AP3470" s="15">
        <v>1</v>
      </c>
      <c r="AQ3470">
        <f t="shared" si="1641"/>
        <v>579438318801503.38</v>
      </c>
      <c r="AR3470">
        <f t="shared" si="1642"/>
        <v>-1.734027351494337</v>
      </c>
      <c r="AS3470">
        <f t="shared" si="1643"/>
        <v>-1761111488491.9265</v>
      </c>
      <c r="AU3470">
        <f t="shared" si="1644"/>
        <v>189472292781082.06</v>
      </c>
      <c r="AV3470">
        <f t="shared" si="1637"/>
        <v>-6.6102173146719154E+34</v>
      </c>
    </row>
    <row r="3471" spans="1:48" x14ac:dyDescent="0.3">
      <c r="A3471" s="4">
        <v>26.496300000000002</v>
      </c>
      <c r="B3471" s="4">
        <f t="shared" si="1638"/>
        <v>220</v>
      </c>
      <c r="C3471" s="7">
        <v>24.81</v>
      </c>
      <c r="D3471" s="2">
        <f t="shared" si="1622"/>
        <v>155.39725391937469</v>
      </c>
      <c r="E3471" s="6">
        <f t="shared" si="1627"/>
        <v>53.682428352183543</v>
      </c>
      <c r="F3471" s="2">
        <f t="shared" si="1620"/>
        <v>67.783938306745753</v>
      </c>
      <c r="G3471" s="7">
        <v>37.200000000000003</v>
      </c>
      <c r="H3471" s="3">
        <f t="shared" si="1616"/>
        <v>170.83118124831282</v>
      </c>
      <c r="J3471" s="7">
        <v>45.2</v>
      </c>
      <c r="K3471" s="2">
        <f t="shared" si="1628"/>
        <v>124.43118124831281</v>
      </c>
      <c r="L3471" s="7">
        <v>24.5</v>
      </c>
      <c r="M3471" s="2">
        <f t="shared" si="1629"/>
        <v>65.930160331921002</v>
      </c>
      <c r="N3471" s="7">
        <v>26.2</v>
      </c>
      <c r="O3471" s="2">
        <f t="shared" si="1630"/>
        <v>-23.169839668078993</v>
      </c>
      <c r="Q3471" s="2">
        <f t="shared" si="1631"/>
        <v>67.688515758260877</v>
      </c>
      <c r="R3471" s="2">
        <f t="shared" si="1621"/>
        <v>135.30179647131624</v>
      </c>
      <c r="S3471" s="2">
        <v>32.665799999999997</v>
      </c>
      <c r="T3471" s="2">
        <v>90</v>
      </c>
      <c r="U3471" s="7">
        <v>38.5</v>
      </c>
      <c r="V3471" s="2">
        <f t="shared" si="1623"/>
        <v>112.60137576760694</v>
      </c>
      <c r="W3471" s="7">
        <v>39.729999999999997</v>
      </c>
      <c r="X3471" s="2">
        <f t="shared" si="1625"/>
        <v>38.428175844216135</v>
      </c>
      <c r="Y3471" s="7">
        <v>24.81</v>
      </c>
      <c r="Z3471" s="2">
        <f t="shared" si="1624"/>
        <v>164.95152582587787</v>
      </c>
      <c r="AA3471" s="7">
        <v>46.4</v>
      </c>
      <c r="AB3471" s="7">
        <v>89.1</v>
      </c>
      <c r="AF3471">
        <f t="shared" si="1626"/>
        <v>35.070916665826772</v>
      </c>
      <c r="AH3471" s="15">
        <f t="shared" si="1639"/>
        <v>1</v>
      </c>
      <c r="AI3471">
        <f t="shared" si="1632"/>
        <v>1084.7164055852445</v>
      </c>
      <c r="AJ3471">
        <f t="shared" si="1633"/>
        <v>-383.88216613187262</v>
      </c>
      <c r="AK3471">
        <f t="shared" si="1634"/>
        <v>-11.054831201873061</v>
      </c>
      <c r="AL3471">
        <f t="shared" si="1640"/>
        <v>-248772308.94117773</v>
      </c>
      <c r="AM3471">
        <f t="shared" si="1635"/>
        <v>-379105.16088122403</v>
      </c>
      <c r="AN3471">
        <f t="shared" si="1636"/>
        <v>-530.80202680417881</v>
      </c>
      <c r="AP3471" s="15">
        <v>1</v>
      </c>
      <c r="AQ3471">
        <f t="shared" si="1641"/>
        <v>997738233025530.63</v>
      </c>
      <c r="AR3471">
        <f t="shared" si="1642"/>
        <v>-1.71886572177173</v>
      </c>
      <c r="AS3471">
        <f t="shared" si="1643"/>
        <v>-1859298764435.9734</v>
      </c>
      <c r="AU3471">
        <f t="shared" si="1644"/>
        <v>273354007948798.53</v>
      </c>
      <c r="AV3471">
        <f t="shared" si="1637"/>
        <v>-5.7380924157054019E+34</v>
      </c>
    </row>
    <row r="3472" spans="1:48" x14ac:dyDescent="0.3">
      <c r="A3472" s="4">
        <v>26.496300000000002</v>
      </c>
      <c r="B3472" s="4">
        <f t="shared" si="1638"/>
        <v>221</v>
      </c>
      <c r="C3472" s="7">
        <v>24.81</v>
      </c>
      <c r="D3472" s="2">
        <f t="shared" si="1622"/>
        <v>155.35025391937469</v>
      </c>
      <c r="E3472" s="6">
        <f t="shared" si="1627"/>
        <v>53.8959789478685</v>
      </c>
      <c r="F3472" s="2">
        <f t="shared" si="1620"/>
        <v>68.220861512694327</v>
      </c>
      <c r="G3472" s="7">
        <v>37.200000000000003</v>
      </c>
      <c r="H3472" s="3">
        <f t="shared" si="1616"/>
        <v>170.93118124831281</v>
      </c>
      <c r="J3472" s="7">
        <v>45.2</v>
      </c>
      <c r="K3472" s="2">
        <f t="shared" si="1628"/>
        <v>124.53118124831281</v>
      </c>
      <c r="L3472" s="7">
        <v>24.5</v>
      </c>
      <c r="M3472" s="2">
        <f t="shared" si="1629"/>
        <v>65.977266170024279</v>
      </c>
      <c r="N3472" s="7">
        <v>26.2</v>
      </c>
      <c r="O3472" s="2">
        <f t="shared" si="1630"/>
        <v>-23.122733829975715</v>
      </c>
      <c r="Q3472" s="2">
        <f t="shared" si="1631"/>
        <v>67.710335823842343</v>
      </c>
      <c r="R3472" s="2">
        <f t="shared" si="1621"/>
        <v>135.35118904264192</v>
      </c>
      <c r="S3472" s="2">
        <v>32.665799999999997</v>
      </c>
      <c r="T3472" s="2">
        <v>90</v>
      </c>
      <c r="U3472" s="7">
        <v>38.5</v>
      </c>
      <c r="V3472" s="2">
        <f t="shared" si="1623"/>
        <v>112.91137576760694</v>
      </c>
      <c r="W3472" s="7">
        <v>39.729999999999997</v>
      </c>
      <c r="X3472" s="2">
        <f t="shared" si="1625"/>
        <v>38.778175844216136</v>
      </c>
      <c r="Y3472" s="7">
        <v>24.81</v>
      </c>
      <c r="Z3472" s="2">
        <f t="shared" si="1624"/>
        <v>165.01952582587788</v>
      </c>
      <c r="AA3472" s="7">
        <v>46.4</v>
      </c>
      <c r="AB3472" s="7">
        <v>89.1</v>
      </c>
      <c r="AF3472">
        <f t="shared" si="1626"/>
        <v>35.233223100406221</v>
      </c>
      <c r="AH3472" s="15">
        <f t="shared" si="1639"/>
        <v>1</v>
      </c>
      <c r="AI3472">
        <f t="shared" si="1632"/>
        <v>908.88164068629044</v>
      </c>
      <c r="AJ3472">
        <f t="shared" si="1633"/>
        <v>-392.55125711516001</v>
      </c>
      <c r="AK3472">
        <f t="shared" si="1634"/>
        <v>-9.746537075624806</v>
      </c>
      <c r="AL3472">
        <f t="shared" si="1640"/>
        <v>-239763822.23496768</v>
      </c>
      <c r="AM3472">
        <f t="shared" si="1635"/>
        <v>-360359.11276068137</v>
      </c>
      <c r="AN3472">
        <f t="shared" si="1636"/>
        <v>-512.89869379909646</v>
      </c>
      <c r="AP3472" s="15">
        <v>1</v>
      </c>
      <c r="AQ3472">
        <f t="shared" si="1641"/>
        <v>580515001383493.88</v>
      </c>
      <c r="AR3472">
        <f t="shared" si="1642"/>
        <v>-1.7040232345156081</v>
      </c>
      <c r="AS3472">
        <f t="shared" si="1643"/>
        <v>-1929560237244.3071</v>
      </c>
      <c r="AU3472">
        <f t="shared" si="1644"/>
        <v>174272685966616.28</v>
      </c>
      <c r="AV3472">
        <f t="shared" si="1637"/>
        <v>-4.8948380809711424E+34</v>
      </c>
    </row>
    <row r="3473" spans="1:48" x14ac:dyDescent="0.3">
      <c r="A3473" s="4">
        <v>26.496300000000002</v>
      </c>
      <c r="B3473" s="4">
        <f t="shared" si="1638"/>
        <v>222</v>
      </c>
      <c r="C3473" s="7">
        <v>24.81</v>
      </c>
      <c r="D3473" s="2">
        <f t="shared" si="1622"/>
        <v>155.3032539193747</v>
      </c>
      <c r="E3473" s="6">
        <f t="shared" si="1627"/>
        <v>54.105489963523091</v>
      </c>
      <c r="F3473" s="2">
        <f t="shared" si="1620"/>
        <v>68.658277928866141</v>
      </c>
      <c r="G3473" s="7">
        <v>37.200000000000003</v>
      </c>
      <c r="H3473" s="3">
        <f t="shared" ref="H3473:H3476" si="1645">H3472+0.1</f>
        <v>171.03118124831281</v>
      </c>
      <c r="J3473" s="7">
        <v>45.2</v>
      </c>
      <c r="K3473" s="2">
        <f t="shared" si="1628"/>
        <v>124.6311812483128</v>
      </c>
      <c r="L3473" s="7">
        <v>24.5</v>
      </c>
      <c r="M3473" s="2">
        <f t="shared" si="1629"/>
        <v>66.024420985770092</v>
      </c>
      <c r="N3473" s="7">
        <v>26.2</v>
      </c>
      <c r="O3473" s="2">
        <f t="shared" si="1630"/>
        <v>-23.075579014229902</v>
      </c>
      <c r="Q3473" s="2">
        <f t="shared" si="1631"/>
        <v>67.732055266368448</v>
      </c>
      <c r="R3473" s="2">
        <f t="shared" si="1621"/>
        <v>135.40056689816805</v>
      </c>
      <c r="S3473" s="2">
        <v>32.665799999999997</v>
      </c>
      <c r="T3473" s="2">
        <v>90</v>
      </c>
      <c r="U3473" s="7">
        <v>38.5</v>
      </c>
      <c r="V3473" s="2">
        <f t="shared" si="1623"/>
        <v>113.22137576760694</v>
      </c>
      <c r="W3473" s="7">
        <v>39.729999999999997</v>
      </c>
      <c r="X3473" s="2">
        <f t="shared" si="1625"/>
        <v>39.128175844216138</v>
      </c>
      <c r="Y3473" s="7">
        <v>24.81</v>
      </c>
      <c r="Z3473" s="2">
        <f t="shared" si="1624"/>
        <v>165.08752582587789</v>
      </c>
      <c r="AA3473" s="7">
        <v>46.4</v>
      </c>
      <c r="AB3473" s="7">
        <v>89.1</v>
      </c>
      <c r="AF3473">
        <f t="shared" si="1626"/>
        <v>35.400369652894049</v>
      </c>
      <c r="AH3473" s="15">
        <f t="shared" si="1639"/>
        <v>1</v>
      </c>
      <c r="AI3473">
        <f t="shared" si="1632"/>
        <v>536.61790419387046</v>
      </c>
      <c r="AJ3473">
        <f t="shared" si="1633"/>
        <v>-399.90511000871658</v>
      </c>
      <c r="AK3473">
        <f t="shared" si="1634"/>
        <v>-8.7184770830894927</v>
      </c>
      <c r="AL3473">
        <f t="shared" si="1640"/>
        <v>-230484615.77444106</v>
      </c>
      <c r="AM3473">
        <f t="shared" si="1635"/>
        <v>-341724.70687175338</v>
      </c>
      <c r="AN3473">
        <f t="shared" si="1636"/>
        <v>-494.73510969914719</v>
      </c>
      <c r="AP3473" s="15">
        <v>1</v>
      </c>
      <c r="AQ3473">
        <f t="shared" si="1641"/>
        <v>135388284047090.39</v>
      </c>
      <c r="AR3473">
        <f t="shared" si="1642"/>
        <v>-1.6894662951565365</v>
      </c>
      <c r="AS3473">
        <f t="shared" si="1643"/>
        <v>-1918297752300.8738</v>
      </c>
      <c r="AU3473">
        <f t="shared" si="1644"/>
        <v>64723777242267.047</v>
      </c>
      <c r="AV3473">
        <f t="shared" si="1637"/>
        <v>-4.130191830726737E+34</v>
      </c>
    </row>
    <row r="3474" spans="1:48" x14ac:dyDescent="0.3">
      <c r="A3474" s="4">
        <v>26.496300000000002</v>
      </c>
      <c r="B3474" s="4">
        <f t="shared" si="1638"/>
        <v>223</v>
      </c>
      <c r="C3474" s="7">
        <v>24.81</v>
      </c>
      <c r="D3474" s="2">
        <f t="shared" si="1622"/>
        <v>155.2562539193747</v>
      </c>
      <c r="E3474" s="6">
        <f t="shared" si="1627"/>
        <v>54.310944694083929</v>
      </c>
      <c r="F3474" s="2">
        <f t="shared" si="1620"/>
        <v>69.096172518524355</v>
      </c>
      <c r="G3474" s="7">
        <v>37.200000000000003</v>
      </c>
      <c r="H3474" s="3">
        <f t="shared" si="1645"/>
        <v>171.1311812483128</v>
      </c>
      <c r="J3474" s="7">
        <v>45.2</v>
      </c>
      <c r="K3474" s="2">
        <f t="shared" si="1628"/>
        <v>124.73118124831279</v>
      </c>
      <c r="L3474" s="7">
        <v>24.5</v>
      </c>
      <c r="M3474" s="2">
        <f t="shared" si="1629"/>
        <v>66.071623818860928</v>
      </c>
      <c r="N3474" s="7">
        <v>26.2</v>
      </c>
      <c r="O3474" s="2">
        <f t="shared" si="1630"/>
        <v>-23.028376181139066</v>
      </c>
      <c r="Q3474" s="2">
        <f t="shared" si="1631"/>
        <v>67.753674039708656</v>
      </c>
      <c r="R3474" s="2">
        <f t="shared" si="1621"/>
        <v>135.44993012001555</v>
      </c>
      <c r="S3474" s="2">
        <v>32.665799999999997</v>
      </c>
      <c r="T3474" s="2">
        <v>90</v>
      </c>
      <c r="U3474" s="7">
        <v>38.5</v>
      </c>
      <c r="V3474" s="2">
        <f t="shared" si="1623"/>
        <v>113.53137576760695</v>
      </c>
      <c r="W3474" s="7">
        <v>39.729999999999997</v>
      </c>
      <c r="X3474" s="2">
        <f t="shared" si="1625"/>
        <v>39.478175844216139</v>
      </c>
      <c r="Y3474" s="7">
        <v>24.81</v>
      </c>
      <c r="Z3474" s="2">
        <f t="shared" si="1624"/>
        <v>165.1555258258779</v>
      </c>
      <c r="AA3474" s="7">
        <v>46.4</v>
      </c>
      <c r="AB3474" s="7">
        <v>89.1</v>
      </c>
      <c r="AF3474">
        <f t="shared" si="1626"/>
        <v>35.572266671241778</v>
      </c>
      <c r="AH3474" s="15">
        <f t="shared" si="1639"/>
        <v>1</v>
      </c>
      <c r="AI3474">
        <f t="shared" si="1632"/>
        <v>330.32933487216701</v>
      </c>
      <c r="AJ3474">
        <f t="shared" si="1633"/>
        <v>-407.96973057736687</v>
      </c>
      <c r="AK3474">
        <f t="shared" si="1634"/>
        <v>-7.8884462034201768</v>
      </c>
      <c r="AL3474">
        <f t="shared" si="1640"/>
        <v>-220605422.01502731</v>
      </c>
      <c r="AM3474">
        <f t="shared" si="1635"/>
        <v>-322711.07997987728</v>
      </c>
      <c r="AN3474">
        <f t="shared" si="1636"/>
        <v>-476.32344594828976</v>
      </c>
      <c r="AP3474" s="15">
        <v>1</v>
      </c>
      <c r="AQ3474">
        <f t="shared" si="1641"/>
        <v>45555327425288.75</v>
      </c>
      <c r="AR3474">
        <f t="shared" si="1642"/>
        <v>-1.6751669486040806</v>
      </c>
      <c r="AS3474">
        <f t="shared" si="1643"/>
        <v>-1855088561272.7607</v>
      </c>
      <c r="AU3474">
        <f t="shared" si="1644"/>
        <v>36725514181538.594</v>
      </c>
      <c r="AV3474">
        <f t="shared" si="1637"/>
        <v>-3.4286066998422811E+34</v>
      </c>
    </row>
    <row r="3475" spans="1:48" x14ac:dyDescent="0.3">
      <c r="A3475" s="4">
        <v>26.496300000000002</v>
      </c>
      <c r="B3475" s="4">
        <f t="shared" si="1638"/>
        <v>224</v>
      </c>
      <c r="C3475" s="7">
        <v>24.81</v>
      </c>
      <c r="D3475" s="2">
        <f t="shared" si="1622"/>
        <v>155.2092539193747</v>
      </c>
      <c r="E3475" s="6">
        <f t="shared" si="1627"/>
        <v>54.512326769106558</v>
      </c>
      <c r="F3475" s="2">
        <f t="shared" si="1620"/>
        <v>69.534530613925881</v>
      </c>
      <c r="G3475" s="7">
        <v>37.200000000000003</v>
      </c>
      <c r="H3475" s="3">
        <f t="shared" si="1645"/>
        <v>171.23118124831279</v>
      </c>
      <c r="J3475" s="7">
        <v>45.2</v>
      </c>
      <c r="K3475" s="2">
        <f t="shared" si="1628"/>
        <v>124.83118124831279</v>
      </c>
      <c r="L3475" s="7">
        <v>24.5</v>
      </c>
      <c r="M3475" s="2">
        <f t="shared" si="1629"/>
        <v>66.118873746172483</v>
      </c>
      <c r="N3475" s="7">
        <v>26.2</v>
      </c>
      <c r="O3475" s="2">
        <f t="shared" si="1630"/>
        <v>-22.981126253827512</v>
      </c>
      <c r="Q3475" s="2">
        <f t="shared" si="1631"/>
        <v>67.775192097959504</v>
      </c>
      <c r="R3475" s="2">
        <f t="shared" si="1621"/>
        <v>135.49927879012256</v>
      </c>
      <c r="S3475" s="2">
        <v>32.665799999999997</v>
      </c>
      <c r="T3475" s="2">
        <v>90</v>
      </c>
      <c r="U3475" s="7">
        <v>38.5</v>
      </c>
      <c r="V3475" s="2">
        <f t="shared" si="1623"/>
        <v>113.84137576760695</v>
      </c>
      <c r="W3475" s="7">
        <v>39.729999999999997</v>
      </c>
      <c r="X3475" s="2">
        <f t="shared" si="1625"/>
        <v>39.82817584421614</v>
      </c>
      <c r="Y3475" s="7">
        <v>24.81</v>
      </c>
      <c r="Z3475" s="2">
        <f t="shared" si="1624"/>
        <v>165.22352582587791</v>
      </c>
      <c r="AA3475" s="7">
        <v>46.4</v>
      </c>
      <c r="AB3475" s="7">
        <v>89.1</v>
      </c>
      <c r="AF3475">
        <f t="shared" si="1626"/>
        <v>35.748822755676493</v>
      </c>
      <c r="AH3475" s="15">
        <f t="shared" si="1639"/>
        <v>1</v>
      </c>
      <c r="AI3475">
        <f t="shared" si="1632"/>
        <v>513.18710726963241</v>
      </c>
      <c r="AJ3475">
        <f t="shared" si="1633"/>
        <v>-413.69431810555551</v>
      </c>
      <c r="AK3475">
        <f t="shared" si="1634"/>
        <v>-7.2035290100258198</v>
      </c>
      <c r="AL3475">
        <f t="shared" si="1640"/>
        <v>-210647522.7008577</v>
      </c>
      <c r="AM3475">
        <f t="shared" si="1635"/>
        <v>-304090.5815401189</v>
      </c>
      <c r="AN3475">
        <f t="shared" si="1636"/>
        <v>-457.67621301645289</v>
      </c>
      <c r="AP3475" s="15">
        <v>1</v>
      </c>
      <c r="AQ3475">
        <f t="shared" si="1641"/>
        <v>109088746058916.78</v>
      </c>
      <c r="AR3475">
        <f t="shared" si="1642"/>
        <v>-1.6611132154345047</v>
      </c>
      <c r="AS3475">
        <f t="shared" si="1643"/>
        <v>-1678107462531.7266</v>
      </c>
      <c r="AU3475">
        <f t="shared" si="1644"/>
        <v>51474988236589.727</v>
      </c>
      <c r="AV3475">
        <f t="shared" si="1637"/>
        <v>-2.8213708649915875E+34</v>
      </c>
    </row>
    <row r="3476" spans="1:48" x14ac:dyDescent="0.3">
      <c r="A3476" s="4">
        <v>26.496300000000002</v>
      </c>
      <c r="B3476" s="4">
        <f t="shared" si="1638"/>
        <v>225</v>
      </c>
      <c r="C3476" s="7">
        <v>24.81</v>
      </c>
      <c r="D3476" s="2">
        <f t="shared" si="1622"/>
        <v>155.16225391937471</v>
      </c>
      <c r="E3476" s="6">
        <f t="shared" si="1627"/>
        <v>54.709620153209798</v>
      </c>
      <c r="F3476" s="2">
        <f t="shared" si="1620"/>
        <v>69.973337901332869</v>
      </c>
      <c r="G3476" s="7">
        <v>37.200000000000003</v>
      </c>
      <c r="H3476" s="3">
        <f t="shared" si="1645"/>
        <v>171.33118124831279</v>
      </c>
      <c r="J3476" s="7">
        <v>45.2</v>
      </c>
      <c r="K3476" s="2">
        <f t="shared" si="1628"/>
        <v>124.93118124831278</v>
      </c>
      <c r="L3476" s="7">
        <v>24.5</v>
      </c>
      <c r="M3476" s="2">
        <f t="shared" si="1629"/>
        <v>66.166169880554094</v>
      </c>
      <c r="N3476" s="7">
        <v>26.2</v>
      </c>
      <c r="O3476" s="2">
        <f t="shared" si="1630"/>
        <v>-22.933830119445901</v>
      </c>
      <c r="Q3476" s="2">
        <f t="shared" si="1631"/>
        <v>67.796609395444435</v>
      </c>
      <c r="R3476" s="2">
        <f t="shared" si="1621"/>
        <v>135.54861299024597</v>
      </c>
      <c r="S3476" s="2">
        <v>32.665799999999997</v>
      </c>
      <c r="T3476" s="2">
        <v>90</v>
      </c>
      <c r="U3476" s="7">
        <v>38.5</v>
      </c>
      <c r="V3476" s="2">
        <f t="shared" si="1623"/>
        <v>114.15137576760695</v>
      </c>
      <c r="W3476" s="7">
        <v>39.729999999999997</v>
      </c>
      <c r="X3476" s="2">
        <f t="shared" si="1625"/>
        <v>40.178175844216142</v>
      </c>
      <c r="Y3476" s="7">
        <v>24.81</v>
      </c>
      <c r="Z3476" s="2">
        <f t="shared" si="1624"/>
        <v>165.29152582587793</v>
      </c>
      <c r="AA3476" s="7">
        <v>46.4</v>
      </c>
      <c r="AB3476" s="7">
        <v>89.1</v>
      </c>
      <c r="AF3476">
        <f t="shared" si="1626"/>
        <v>35.839466687139492</v>
      </c>
      <c r="AH3476" s="15">
        <f t="shared" si="1639"/>
        <v>1</v>
      </c>
      <c r="AI3476">
        <f t="shared" si="1632"/>
        <v>937.04972899851623</v>
      </c>
      <c r="AJ3476">
        <f t="shared" si="1633"/>
        <v>-423.35871586791353</v>
      </c>
      <c r="AK3476">
        <f t="shared" si="1634"/>
        <v>-6.6281213764881386</v>
      </c>
      <c r="AL3476">
        <f t="shared" si="1640"/>
        <v>-199539608.2027804</v>
      </c>
      <c r="AM3476">
        <f t="shared" si="1635"/>
        <v>-284308.3333059469</v>
      </c>
      <c r="AN3476">
        <f t="shared" si="1636"/>
        <v>-438.80624519618493</v>
      </c>
      <c r="AP3476" s="15">
        <v>1</v>
      </c>
      <c r="AQ3476">
        <f t="shared" si="1641"/>
        <v>584792987691254.5</v>
      </c>
      <c r="AR3476">
        <f t="shared" si="1642"/>
        <v>-1.6472864871267641</v>
      </c>
      <c r="AS3476">
        <f t="shared" si="1643"/>
        <v>-1483425015785.0149</v>
      </c>
      <c r="AU3476">
        <f t="shared" si="1644"/>
        <v>163273669463744.72</v>
      </c>
      <c r="AV3476">
        <f t="shared" si="1637"/>
        <v>-2.2544555236966679E+34</v>
      </c>
    </row>
    <row r="3477" spans="1:48" x14ac:dyDescent="0.3">
      <c r="A3477" s="4">
        <v>26.496300000000002</v>
      </c>
      <c r="B3477" s="4">
        <f t="shared" si="1638"/>
        <v>226</v>
      </c>
      <c r="C3477" s="7">
        <v>24.81</v>
      </c>
      <c r="D3477" s="2">
        <f t="shared" si="1622"/>
        <v>155.11525391937471</v>
      </c>
      <c r="E3477" s="6">
        <f t="shared" si="1627"/>
        <v>54.902809146531411</v>
      </c>
      <c r="F3477" s="2">
        <f t="shared" si="1620"/>
        <v>70.41258040663223</v>
      </c>
      <c r="G3477" s="7">
        <v>37.200000000000003</v>
      </c>
      <c r="H3477" s="3">
        <f t="shared" ref="H3477:H3521" si="1646">180-ACOS(-((E3477*COS(F3477*3.1416/180))+U3477*COS(V3477*3.1416/180))/G3497)*(180/3.1416)+V3477-30</f>
        <v>170.6645191459678</v>
      </c>
      <c r="J3477" s="7">
        <v>45.2</v>
      </c>
      <c r="K3477" s="2">
        <f t="shared" si="1628"/>
        <v>124.2645191459678</v>
      </c>
      <c r="L3477" s="7">
        <v>24.5</v>
      </c>
      <c r="M3477" s="2">
        <f t="shared" si="1629"/>
        <v>65.709980997785266</v>
      </c>
      <c r="N3477" s="7">
        <v>26.2</v>
      </c>
      <c r="O3477" s="2">
        <f t="shared" si="1630"/>
        <v>-23.390019002214729</v>
      </c>
      <c r="Q3477" s="2">
        <f t="shared" si="1631"/>
        <v>67.705644534585772</v>
      </c>
      <c r="R3477" s="2">
        <f t="shared" si="1621"/>
        <v>135.09542844225697</v>
      </c>
      <c r="S3477" s="2">
        <v>32.665799999999997</v>
      </c>
      <c r="T3477" s="2">
        <v>90</v>
      </c>
      <c r="U3477" s="7">
        <v>38.5</v>
      </c>
      <c r="V3477" s="2">
        <f t="shared" si="1623"/>
        <v>114.46137576760695</v>
      </c>
      <c r="W3477" s="7">
        <v>39.729999999999997</v>
      </c>
      <c r="X3477" s="2">
        <f t="shared" si="1625"/>
        <v>40.528175844216143</v>
      </c>
      <c r="Y3477" s="7">
        <v>24.81</v>
      </c>
      <c r="Z3477" s="2">
        <f t="shared" si="1624"/>
        <v>165.35952582587794</v>
      </c>
      <c r="AA3477" s="7">
        <v>46.4</v>
      </c>
      <c r="AB3477" s="7">
        <v>89.1</v>
      </c>
      <c r="AF3477">
        <f t="shared" si="1626"/>
        <v>36.144918953807576</v>
      </c>
      <c r="AH3477" s="15">
        <f t="shared" si="1639"/>
        <v>1</v>
      </c>
      <c r="AI3477">
        <f t="shared" si="1632"/>
        <v>1166.8302249589974</v>
      </c>
      <c r="AJ3477">
        <f t="shared" si="1633"/>
        <v>-429.21535036843528</v>
      </c>
      <c r="AK3477">
        <f t="shared" si="1634"/>
        <v>-6.1373861105529635</v>
      </c>
      <c r="AL3477">
        <f t="shared" si="1640"/>
        <v>-189966266.81044954</v>
      </c>
      <c r="AM3477">
        <f t="shared" si="1635"/>
        <v>-261748.84721848715</v>
      </c>
      <c r="AN3477">
        <f t="shared" si="1636"/>
        <v>-411.88789659916608</v>
      </c>
      <c r="AP3477" s="15">
        <v>1</v>
      </c>
      <c r="AQ3477">
        <f t="shared" si="1641"/>
        <v>1019291815953225.5</v>
      </c>
      <c r="AR3477">
        <f t="shared" si="1642"/>
        <v>-1.6336847857608512</v>
      </c>
      <c r="AS3477">
        <f t="shared" si="1643"/>
        <v>-1148576747158.7917</v>
      </c>
      <c r="AU3477">
        <f t="shared" si="1644"/>
        <v>294080176769124.13</v>
      </c>
      <c r="AV3477">
        <f t="shared" si="1637"/>
        <v>-1.8784714679689189E+34</v>
      </c>
    </row>
    <row r="3478" spans="1:48" x14ac:dyDescent="0.3">
      <c r="A3478" s="4">
        <v>26.496300000000002</v>
      </c>
      <c r="B3478" s="4">
        <f t="shared" si="1638"/>
        <v>227</v>
      </c>
      <c r="C3478" s="7">
        <v>24.81</v>
      </c>
      <c r="D3478" s="2">
        <f t="shared" si="1622"/>
        <v>155.06825391937471</v>
      </c>
      <c r="E3478" s="6">
        <f t="shared" si="1627"/>
        <v>55.091878385193091</v>
      </c>
      <c r="F3478" s="2">
        <f t="shared" si="1620"/>
        <v>70.852244481531343</v>
      </c>
      <c r="G3478" s="7">
        <v>37.200000000000003</v>
      </c>
      <c r="H3478" s="3">
        <f t="shared" si="1646"/>
        <v>171.78427341185804</v>
      </c>
      <c r="J3478" s="7">
        <v>45.2</v>
      </c>
      <c r="K3478" s="2">
        <f t="shared" si="1628"/>
        <v>125.38427341185803</v>
      </c>
      <c r="L3478" s="7">
        <v>24.5</v>
      </c>
      <c r="M3478" s="2">
        <f t="shared" si="1629"/>
        <v>66.427005259800495</v>
      </c>
      <c r="N3478" s="7">
        <v>26.2</v>
      </c>
      <c r="O3478" s="2">
        <f t="shared" si="1630"/>
        <v>-22.672994740199499</v>
      </c>
      <c r="Q3478" s="2">
        <f t="shared" si="1631"/>
        <v>67.875432393759695</v>
      </c>
      <c r="R3478" s="2">
        <f t="shared" si="1621"/>
        <v>135.81301569158109</v>
      </c>
      <c r="S3478" s="2">
        <v>32.665799999999997</v>
      </c>
      <c r="T3478" s="2">
        <v>90</v>
      </c>
      <c r="U3478" s="7">
        <v>38.5</v>
      </c>
      <c r="V3478" s="2">
        <f t="shared" si="1623"/>
        <v>114.77137576760695</v>
      </c>
      <c r="W3478" s="7">
        <v>39.729999999999997</v>
      </c>
      <c r="X3478" s="2">
        <f t="shared" si="1625"/>
        <v>40.878175844216145</v>
      </c>
      <c r="Y3478" s="7">
        <v>24.81</v>
      </c>
      <c r="Z3478" s="2">
        <f t="shared" si="1624"/>
        <v>165.42752582587795</v>
      </c>
      <c r="AA3478" s="7">
        <v>46.4</v>
      </c>
      <c r="AB3478" s="7">
        <v>89.1</v>
      </c>
      <c r="AF3478">
        <f t="shared" si="1626"/>
        <v>36.45161770413344</v>
      </c>
      <c r="AH3478" s="15">
        <f t="shared" si="1639"/>
        <v>1</v>
      </c>
      <c r="AI3478">
        <f t="shared" si="1632"/>
        <v>1062.4222628387472</v>
      </c>
      <c r="AJ3478">
        <f t="shared" si="1633"/>
        <v>-436.19359363148442</v>
      </c>
      <c r="AK3478">
        <f t="shared" si="1634"/>
        <v>-5.7134687362581884</v>
      </c>
      <c r="AL3478">
        <f t="shared" si="1640"/>
        <v>-176700052.41754022</v>
      </c>
      <c r="AM3478">
        <f t="shared" si="1635"/>
        <v>-247095.96464537087</v>
      </c>
      <c r="AN3478">
        <f t="shared" si="1636"/>
        <v>-403.0737223500484</v>
      </c>
      <c r="AP3478" s="15">
        <v>1</v>
      </c>
      <c r="AQ3478">
        <f t="shared" si="1641"/>
        <v>721602887301784.38</v>
      </c>
      <c r="AR3478">
        <f t="shared" si="1642"/>
        <v>-1.6202956842984342</v>
      </c>
      <c r="AS3478">
        <f t="shared" si="1643"/>
        <v>-743676630383.59131</v>
      </c>
      <c r="AU3478">
        <f t="shared" si="1644"/>
        <v>222623372725922.34</v>
      </c>
      <c r="AV3478">
        <f t="shared" si="1637"/>
        <v>-1.3524719764839563E+34</v>
      </c>
    </row>
    <row r="3479" spans="1:48" x14ac:dyDescent="0.3">
      <c r="A3479" s="4">
        <v>26.496300000000002</v>
      </c>
      <c r="B3479" s="4">
        <f t="shared" si="1638"/>
        <v>228</v>
      </c>
      <c r="C3479" s="7">
        <v>24.81</v>
      </c>
      <c r="D3479" s="2">
        <f t="shared" si="1622"/>
        <v>155.02125391937471</v>
      </c>
      <c r="E3479" s="6">
        <f t="shared" si="1627"/>
        <v>55.276812841773314</v>
      </c>
      <c r="F3479" s="2">
        <f t="shared" si="1620"/>
        <v>71.292316790299964</v>
      </c>
      <c r="G3479" s="7">
        <v>37.200000000000003</v>
      </c>
      <c r="H3479" s="3">
        <f t="shared" si="1646"/>
        <v>172.91118703547886</v>
      </c>
      <c r="J3479" s="7">
        <v>45.2</v>
      </c>
      <c r="K3479" s="2">
        <f t="shared" si="1628"/>
        <v>126.51118703547886</v>
      </c>
      <c r="L3479" s="7">
        <v>24.5</v>
      </c>
      <c r="M3479" s="2">
        <f t="shared" si="1629"/>
        <v>67.147826467458145</v>
      </c>
      <c r="N3479" s="7">
        <v>26.2</v>
      </c>
      <c r="O3479" s="2">
        <f t="shared" si="1630"/>
        <v>-21.952173532541849</v>
      </c>
      <c r="Q3479" s="2">
        <f t="shared" si="1631"/>
        <v>68.039842371981578</v>
      </c>
      <c r="R3479" s="2">
        <f t="shared" si="1621"/>
        <v>136.53439898230195</v>
      </c>
      <c r="S3479" s="2">
        <v>32.665799999999997</v>
      </c>
      <c r="T3479" s="2">
        <v>90</v>
      </c>
      <c r="U3479" s="7">
        <v>38.5</v>
      </c>
      <c r="V3479" s="2">
        <f t="shared" si="1623"/>
        <v>115.08137576760696</v>
      </c>
      <c r="W3479" s="7">
        <v>39.729999999999997</v>
      </c>
      <c r="X3479" s="2">
        <f t="shared" si="1625"/>
        <v>41.228175844216146</v>
      </c>
      <c r="Y3479" s="7">
        <v>24.81</v>
      </c>
      <c r="Z3479" s="2">
        <f t="shared" si="1624"/>
        <v>165.49552582587796</v>
      </c>
      <c r="AA3479" s="7">
        <v>46.4</v>
      </c>
      <c r="AB3479" s="7">
        <v>89.1</v>
      </c>
      <c r="AF3479">
        <f t="shared" si="1626"/>
        <v>36.759386722838286</v>
      </c>
      <c r="AH3479" s="15">
        <f t="shared" si="1639"/>
        <v>1</v>
      </c>
      <c r="AI3479">
        <f t="shared" si="1632"/>
        <v>814.89701997568579</v>
      </c>
      <c r="AJ3479">
        <f t="shared" si="1633"/>
        <v>-443.27709082023659</v>
      </c>
      <c r="AK3479">
        <f t="shared" si="1634"/>
        <v>-5.3432044833578631</v>
      </c>
      <c r="AL3479">
        <f t="shared" si="1640"/>
        <v>-163667561.67909452</v>
      </c>
      <c r="AM3479">
        <f t="shared" si="1635"/>
        <v>-232600.19667470583</v>
      </c>
      <c r="AN3479">
        <f t="shared" si="1636"/>
        <v>-394.4326649684283</v>
      </c>
      <c r="AP3479" s="15">
        <v>1</v>
      </c>
      <c r="AQ3479">
        <f t="shared" si="1641"/>
        <v>-42698284177178.336</v>
      </c>
      <c r="AR3479">
        <f t="shared" si="1642"/>
        <v>-1.6071130871144446</v>
      </c>
      <c r="AS3479">
        <f t="shared" si="1643"/>
        <v>-253321557138.17654</v>
      </c>
      <c r="AU3479">
        <f t="shared" si="1644"/>
        <v>105554027124540.77</v>
      </c>
      <c r="AV3479">
        <f t="shared" si="1637"/>
        <v>-9.538013248789681E+33</v>
      </c>
    </row>
    <row r="3480" spans="1:48" x14ac:dyDescent="0.3">
      <c r="A3480" s="4">
        <v>26.496300000000002</v>
      </c>
      <c r="B3480" s="4">
        <f t="shared" si="1638"/>
        <v>229</v>
      </c>
      <c r="C3480" s="7">
        <v>24.81</v>
      </c>
      <c r="D3480" s="2">
        <f t="shared" si="1622"/>
        <v>154.97425391937472</v>
      </c>
      <c r="E3480" s="6">
        <f t="shared" si="1627"/>
        <v>55.457597825786252</v>
      </c>
      <c r="F3480" s="2">
        <f t="shared" si="1620"/>
        <v>71.732784297030378</v>
      </c>
      <c r="G3480" s="7">
        <v>37.200000000000003</v>
      </c>
      <c r="H3480" s="3">
        <f t="shared" si="1646"/>
        <v>174.04524367139487</v>
      </c>
      <c r="J3480" s="7">
        <v>45.2</v>
      </c>
      <c r="K3480" s="2">
        <f t="shared" si="1628"/>
        <v>127.64524367139487</v>
      </c>
      <c r="L3480" s="7">
        <v>24.5</v>
      </c>
      <c r="M3480" s="2">
        <f t="shared" si="1629"/>
        <v>67.872457435747833</v>
      </c>
      <c r="N3480" s="7">
        <v>26.2</v>
      </c>
      <c r="O3480" s="2">
        <f t="shared" si="1630"/>
        <v>-21.227542564252161</v>
      </c>
      <c r="Q3480" s="2">
        <f t="shared" si="1631"/>
        <v>68.198732099556665</v>
      </c>
      <c r="R3480" s="2">
        <f t="shared" si="1621"/>
        <v>137.25959238720924</v>
      </c>
      <c r="S3480" s="2">
        <v>32.665799999999997</v>
      </c>
      <c r="T3480" s="2">
        <v>90</v>
      </c>
      <c r="U3480" s="7">
        <v>38.5</v>
      </c>
      <c r="V3480" s="2">
        <f t="shared" si="1623"/>
        <v>115.39137576760696</v>
      </c>
      <c r="W3480" s="7">
        <v>39.729999999999997</v>
      </c>
      <c r="X3480" s="2">
        <f t="shared" si="1625"/>
        <v>41.578175844216148</v>
      </c>
      <c r="Y3480" s="7">
        <v>24.81</v>
      </c>
      <c r="Z3480" s="2">
        <f t="shared" si="1624"/>
        <v>165.56352582587797</v>
      </c>
      <c r="AA3480" s="7">
        <v>46.4</v>
      </c>
      <c r="AB3480" s="7">
        <v>89.1</v>
      </c>
      <c r="AF3480">
        <f t="shared" si="1626"/>
        <v>37.068048370161826</v>
      </c>
      <c r="AH3480" s="15">
        <f t="shared" si="1639"/>
        <v>1</v>
      </c>
      <c r="AI3480">
        <f t="shared" si="1632"/>
        <v>1218.9571429070002</v>
      </c>
      <c r="AJ3480">
        <f t="shared" si="1633"/>
        <v>-450.01620625617994</v>
      </c>
      <c r="AK3480">
        <f t="shared" si="1634"/>
        <v>-5.0166731721743121</v>
      </c>
      <c r="AL3480">
        <f t="shared" si="1640"/>
        <v>-150984392.60299376</v>
      </c>
      <c r="AM3480">
        <f t="shared" si="1635"/>
        <v>-218389.56639982387</v>
      </c>
      <c r="AN3480">
        <f t="shared" si="1636"/>
        <v>-385.97730154685757</v>
      </c>
      <c r="AP3480" s="15">
        <v>1</v>
      </c>
      <c r="AQ3480">
        <f t="shared" si="1641"/>
        <v>-1303646965173725</v>
      </c>
      <c r="AR3480">
        <f t="shared" si="1642"/>
        <v>-1.5941308745275098</v>
      </c>
      <c r="AS3480">
        <f t="shared" si="1643"/>
        <v>320038667405.87738</v>
      </c>
      <c r="AU3480">
        <f t="shared" si="1644"/>
        <v>349616321151508.06</v>
      </c>
      <c r="AV3480">
        <f t="shared" si="1637"/>
        <v>-6.7187074987591569E+33</v>
      </c>
    </row>
    <row r="3481" spans="1:48" x14ac:dyDescent="0.3">
      <c r="A3481" s="4">
        <v>26.496300000000002</v>
      </c>
      <c r="B3481" s="4">
        <f t="shared" si="1638"/>
        <v>230</v>
      </c>
      <c r="C3481" s="7">
        <v>24.81</v>
      </c>
      <c r="D3481" s="2">
        <f t="shared" si="1622"/>
        <v>154.92725391937472</v>
      </c>
      <c r="E3481" s="6">
        <f t="shared" si="1627"/>
        <v>55.634218984165535</v>
      </c>
      <c r="F3481" s="2">
        <f t="shared" ref="F3481:F3544" si="1647">ACOS((-A3481*COS(B3481*PI()/180))/E3481)*180/PI()</f>
        <v>72.173634253388698</v>
      </c>
      <c r="G3481" s="7">
        <v>37.200000000000003</v>
      </c>
      <c r="H3481" s="3">
        <f t="shared" si="1646"/>
        <v>175.18643326961242</v>
      </c>
      <c r="J3481" s="7">
        <v>45.2</v>
      </c>
      <c r="K3481" s="2">
        <f t="shared" si="1628"/>
        <v>128.78643326961242</v>
      </c>
      <c r="L3481" s="7">
        <v>24.5</v>
      </c>
      <c r="M3481" s="2">
        <f t="shared" si="1629"/>
        <v>68.600915862441411</v>
      </c>
      <c r="N3481" s="7">
        <v>26.2</v>
      </c>
      <c r="O3481" s="2">
        <f t="shared" si="1630"/>
        <v>-20.499084137558583</v>
      </c>
      <c r="Q3481" s="2">
        <f t="shared" si="1631"/>
        <v>68.351959774412521</v>
      </c>
      <c r="R3481" s="2">
        <f t="shared" si="1621"/>
        <v>137.98861484471996</v>
      </c>
      <c r="S3481" s="2">
        <v>32.665799999999997</v>
      </c>
      <c r="T3481" s="2">
        <v>90</v>
      </c>
      <c r="U3481" s="7">
        <v>38.5</v>
      </c>
      <c r="V3481" s="2">
        <f t="shared" si="1623"/>
        <v>115.70137576760696</v>
      </c>
      <c r="W3481" s="7">
        <v>39.729999999999997</v>
      </c>
      <c r="X3481" s="2">
        <f t="shared" si="1625"/>
        <v>41.928175844216149</v>
      </c>
      <c r="Y3481" s="7">
        <v>24.81</v>
      </c>
      <c r="Z3481" s="2">
        <f t="shared" si="1624"/>
        <v>165.63152582587799</v>
      </c>
      <c r="AA3481" s="7">
        <v>46.4</v>
      </c>
      <c r="AB3481" s="7">
        <v>89.1</v>
      </c>
      <c r="AF3481">
        <f t="shared" si="1626"/>
        <v>37.377423517073325</v>
      </c>
      <c r="AH3481" s="15">
        <f t="shared" si="1639"/>
        <v>1</v>
      </c>
      <c r="AI3481">
        <f t="shared" si="1632"/>
        <v>1053.9670606110167</v>
      </c>
      <c r="AJ3481">
        <f t="shared" si="1633"/>
        <v>-456.31730427051605</v>
      </c>
      <c r="AK3481">
        <f t="shared" si="1634"/>
        <v>-4.7262574432438678</v>
      </c>
      <c r="AL3481">
        <f t="shared" si="1640"/>
        <v>-138698686.9330011</v>
      </c>
      <c r="AM3481">
        <f t="shared" si="1635"/>
        <v>-204501.99487983561</v>
      </c>
      <c r="AN3481">
        <f t="shared" si="1636"/>
        <v>-377.72010236545634</v>
      </c>
      <c r="AP3481" s="15">
        <v>1</v>
      </c>
      <c r="AQ3481">
        <f t="shared" si="1641"/>
        <v>-547131140613934.81</v>
      </c>
      <c r="AR3481">
        <f t="shared" si="1642"/>
        <v>-1.5813431699966818</v>
      </c>
      <c r="AS3481">
        <f t="shared" si="1643"/>
        <v>964118293313.24194</v>
      </c>
      <c r="AU3481">
        <f t="shared" si="1644"/>
        <v>222027232235842.09</v>
      </c>
      <c r="AV3481">
        <f t="shared" si="1637"/>
        <v>-4.5697447884664407E+33</v>
      </c>
    </row>
    <row r="3482" spans="1:48" x14ac:dyDescent="0.3">
      <c r="A3482" s="4">
        <v>26.496300000000002</v>
      </c>
      <c r="B3482" s="4">
        <f t="shared" si="1638"/>
        <v>231</v>
      </c>
      <c r="C3482" s="7">
        <v>24.81</v>
      </c>
      <c r="D3482" s="2">
        <f t="shared" si="1622"/>
        <v>154.88025391937472</v>
      </c>
      <c r="E3482" s="6">
        <f t="shared" si="1627"/>
        <v>55.806662301751089</v>
      </c>
      <c r="F3482" s="2">
        <f t="shared" si="1647"/>
        <v>72.614854186832247</v>
      </c>
      <c r="G3482" s="7">
        <v>37.200000000000003</v>
      </c>
      <c r="H3482" s="3">
        <f t="shared" si="1646"/>
        <v>176.33475225419056</v>
      </c>
      <c r="J3482" s="7">
        <v>45.2</v>
      </c>
      <c r="K3482" s="2">
        <f t="shared" si="1628"/>
        <v>129.93475225419056</v>
      </c>
      <c r="L3482" s="7">
        <v>24.5</v>
      </c>
      <c r="M3482" s="2">
        <f t="shared" si="1629"/>
        <v>69.333224434839678</v>
      </c>
      <c r="N3482" s="7">
        <v>26.2</v>
      </c>
      <c r="O3482" s="2">
        <f t="shared" si="1630"/>
        <v>-19.766775565160316</v>
      </c>
      <c r="Q3482" s="2">
        <f t="shared" si="1631"/>
        <v>68.499384055984748</v>
      </c>
      <c r="R3482" s="2">
        <f t="shared" si="1621"/>
        <v>138.72149026777731</v>
      </c>
      <c r="S3482" s="2">
        <v>32.665799999999997</v>
      </c>
      <c r="T3482" s="2">
        <v>90</v>
      </c>
      <c r="U3482" s="7">
        <v>38.5</v>
      </c>
      <c r="V3482" s="2">
        <f t="shared" si="1623"/>
        <v>116.01137576760696</v>
      </c>
      <c r="W3482" s="7">
        <v>39.729999999999997</v>
      </c>
      <c r="X3482" s="2">
        <f t="shared" si="1625"/>
        <v>42.27817584421615</v>
      </c>
      <c r="Y3482" s="7">
        <v>24.81</v>
      </c>
      <c r="Z3482" s="2">
        <f t="shared" si="1624"/>
        <v>165.699525825878</v>
      </c>
      <c r="AA3482" s="7">
        <v>46.4</v>
      </c>
      <c r="AB3482" s="7">
        <v>89.1</v>
      </c>
      <c r="AF3482">
        <f t="shared" si="1626"/>
        <v>37.687331476574393</v>
      </c>
      <c r="AH3482" s="15">
        <f t="shared" si="1639"/>
        <v>1</v>
      </c>
      <c r="AI3482">
        <f t="shared" si="1632"/>
        <v>821.93838923624003</v>
      </c>
      <c r="AJ3482">
        <f t="shared" si="1633"/>
        <v>-462.71598243174492</v>
      </c>
      <c r="AK3482">
        <f t="shared" si="1634"/>
        <v>-4.4660110149568322</v>
      </c>
      <c r="AL3482">
        <f t="shared" si="1640"/>
        <v>-126750040.01934087</v>
      </c>
      <c r="AM3482">
        <f t="shared" si="1635"/>
        <v>-190815.06124226857</v>
      </c>
      <c r="AN3482">
        <f t="shared" si="1636"/>
        <v>-369.67340808472551</v>
      </c>
      <c r="AP3482" s="15">
        <v>1</v>
      </c>
      <c r="AQ3482">
        <f t="shared" si="1641"/>
        <v>133812090468042.3</v>
      </c>
      <c r="AR3482">
        <f t="shared" si="1642"/>
        <v>-1.5687442790999657</v>
      </c>
      <c r="AS3482">
        <f t="shared" si="1643"/>
        <v>1669392184899.5186</v>
      </c>
      <c r="AU3482">
        <f t="shared" si="1644"/>
        <v>107041460954238.5</v>
      </c>
      <c r="AV3482">
        <f t="shared" si="1637"/>
        <v>-3.0337209104692227E+33</v>
      </c>
    </row>
    <row r="3483" spans="1:48" x14ac:dyDescent="0.3">
      <c r="A3483" s="4">
        <v>26.496300000000002</v>
      </c>
      <c r="B3483" s="4">
        <f t="shared" si="1638"/>
        <v>232</v>
      </c>
      <c r="C3483" s="7">
        <v>24.81</v>
      </c>
      <c r="D3483" s="2">
        <f t="shared" si="1622"/>
        <v>154.83325391937473</v>
      </c>
      <c r="E3483" s="6">
        <f t="shared" si="1627"/>
        <v>55.974914101778005</v>
      </c>
      <c r="F3483" s="2">
        <f t="shared" si="1647"/>
        <v>73.056431889268737</v>
      </c>
      <c r="G3483" s="7">
        <v>37.200000000000003</v>
      </c>
      <c r="H3483" s="3">
        <f t="shared" si="1646"/>
        <v>177.49020371866715</v>
      </c>
      <c r="J3483" s="7">
        <v>45.2</v>
      </c>
      <c r="K3483" s="2">
        <f t="shared" si="1628"/>
        <v>131.09020371866714</v>
      </c>
      <c r="L3483" s="7">
        <v>24.5</v>
      </c>
      <c r="M3483" s="2">
        <f t="shared" si="1629"/>
        <v>70.069410950903261</v>
      </c>
      <c r="N3483" s="7">
        <v>26.2</v>
      </c>
      <c r="O3483" s="2">
        <f t="shared" si="1630"/>
        <v>-19.030589049096733</v>
      </c>
      <c r="Q3483" s="2">
        <f t="shared" si="1631"/>
        <v>68.640863951396057</v>
      </c>
      <c r="R3483" s="2">
        <f t="shared" si="1621"/>
        <v>139.4582476671504</v>
      </c>
      <c r="S3483" s="2">
        <v>32.665799999999997</v>
      </c>
      <c r="T3483" s="2">
        <v>90</v>
      </c>
      <c r="U3483" s="7">
        <v>38.5</v>
      </c>
      <c r="V3483" s="2">
        <f t="shared" si="1623"/>
        <v>116.32137576760697</v>
      </c>
      <c r="W3483" s="7">
        <v>39.729999999999997</v>
      </c>
      <c r="X3483" s="2">
        <f t="shared" si="1625"/>
        <v>42.628175844216152</v>
      </c>
      <c r="Y3483" s="7">
        <v>24.81</v>
      </c>
      <c r="Z3483" s="2">
        <f t="shared" si="1624"/>
        <v>165.76752582587801</v>
      </c>
      <c r="AA3483" s="7">
        <v>46.4</v>
      </c>
      <c r="AB3483" s="7">
        <v>89.1</v>
      </c>
      <c r="AF3483">
        <f t="shared" si="1626"/>
        <v>37.997589930660155</v>
      </c>
      <c r="AH3483" s="15">
        <f t="shared" si="1639"/>
        <v>1</v>
      </c>
      <c r="AI3483">
        <f t="shared" si="1632"/>
        <v>1229.2140468414873</v>
      </c>
      <c r="AJ3483">
        <f t="shared" si="1633"/>
        <v>-469.40854334892589</v>
      </c>
      <c r="AK3483">
        <f t="shared" si="1634"/>
        <v>-4.2312240916524066</v>
      </c>
      <c r="AL3483">
        <f t="shared" si="1640"/>
        <v>-115138162.39196521</v>
      </c>
      <c r="AM3483">
        <f t="shared" si="1635"/>
        <v>-177290.0903736552</v>
      </c>
      <c r="AN3483">
        <f t="shared" si="1636"/>
        <v>-361.84940666205995</v>
      </c>
      <c r="AP3483" s="15">
        <v>1</v>
      </c>
      <c r="AQ3483">
        <f t="shared" si="1641"/>
        <v>1390113076009153.8</v>
      </c>
      <c r="AR3483">
        <f t="shared" si="1642"/>
        <v>-1.556329013422596</v>
      </c>
      <c r="AS3483">
        <f t="shared" si="1643"/>
        <v>2428774459411.5996</v>
      </c>
      <c r="AU3483">
        <f t="shared" si="1644"/>
        <v>373608125773388.5</v>
      </c>
      <c r="AV3483">
        <f t="shared" si="1637"/>
        <v>-2.0258914537013721E+33</v>
      </c>
    </row>
    <row r="3484" spans="1:48" x14ac:dyDescent="0.3">
      <c r="A3484" s="4">
        <v>26.496300000000002</v>
      </c>
      <c r="B3484" s="4">
        <f t="shared" si="1638"/>
        <v>233</v>
      </c>
      <c r="C3484" s="7">
        <v>24.81</v>
      </c>
      <c r="D3484" s="2">
        <f t="shared" si="1622"/>
        <v>154.78625391937473</v>
      </c>
      <c r="E3484" s="6">
        <f t="shared" si="1627"/>
        <v>56.138961046366049</v>
      </c>
      <c r="F3484" s="2">
        <f t="shared" si="1647"/>
        <v>73.49835540613509</v>
      </c>
      <c r="G3484" s="7">
        <v>37.200000000000003</v>
      </c>
      <c r="H3484" s="3">
        <f t="shared" si="1646"/>
        <v>178.65279764009699</v>
      </c>
      <c r="J3484" s="7">
        <v>45.2</v>
      </c>
      <c r="K3484" s="2">
        <f t="shared" si="1628"/>
        <v>132.25279764009699</v>
      </c>
      <c r="L3484" s="7">
        <v>24.5</v>
      </c>
      <c r="M3484" s="2">
        <f t="shared" si="1629"/>
        <v>70.80950845604292</v>
      </c>
      <c r="N3484" s="7">
        <v>26.2</v>
      </c>
      <c r="O3484" s="2">
        <f t="shared" si="1630"/>
        <v>-18.290491543957074</v>
      </c>
      <c r="Q3484" s="2">
        <f t="shared" si="1631"/>
        <v>68.776258693393245</v>
      </c>
      <c r="R3484" s="2">
        <f t="shared" si="1621"/>
        <v>140.19892129041804</v>
      </c>
      <c r="S3484" s="2">
        <v>32.665799999999997</v>
      </c>
      <c r="T3484" s="2">
        <v>90</v>
      </c>
      <c r="U3484" s="7">
        <v>38.5</v>
      </c>
      <c r="V3484" s="2">
        <f t="shared" si="1623"/>
        <v>116.63137576760697</v>
      </c>
      <c r="W3484" s="7">
        <v>39.729999999999997</v>
      </c>
      <c r="X3484" s="2">
        <f t="shared" si="1625"/>
        <v>42.978175844216153</v>
      </c>
      <c r="Y3484" s="7">
        <v>24.81</v>
      </c>
      <c r="Z3484" s="2">
        <f t="shared" si="1624"/>
        <v>165.83552582587802</v>
      </c>
      <c r="AA3484" s="7">
        <v>46.4</v>
      </c>
      <c r="AB3484" s="7">
        <v>89.1</v>
      </c>
      <c r="AF3484">
        <f t="shared" si="1626"/>
        <v>38.308014852448892</v>
      </c>
      <c r="AH3484" s="15">
        <f t="shared" si="1639"/>
        <v>1</v>
      </c>
      <c r="AI3484">
        <f t="shared" si="1632"/>
        <v>972.44680738372165</v>
      </c>
      <c r="AJ3484">
        <f t="shared" si="1633"/>
        <v>-474.78615136650427</v>
      </c>
      <c r="AK3484">
        <f t="shared" si="1634"/>
        <v>-4.0181176908869292</v>
      </c>
      <c r="AL3484">
        <f t="shared" si="1640"/>
        <v>-104152091.41100308</v>
      </c>
      <c r="AM3484">
        <f t="shared" si="1635"/>
        <v>-164345.86540990911</v>
      </c>
      <c r="AN3484">
        <f t="shared" si="1636"/>
        <v>-354.26011001491543</v>
      </c>
      <c r="AP3484" s="15">
        <v>1</v>
      </c>
      <c r="AQ3484">
        <f t="shared" si="1641"/>
        <v>240276333554276.63</v>
      </c>
      <c r="AR3484">
        <f t="shared" si="1642"/>
        <v>-1.5440929066640054</v>
      </c>
      <c r="AS3484">
        <f t="shared" si="1643"/>
        <v>3188523312576.5513</v>
      </c>
      <c r="AU3484">
        <f t="shared" si="1644"/>
        <v>176489081349592.72</v>
      </c>
      <c r="AV3484">
        <f t="shared" si="1637"/>
        <v>-1.27707511212143E+33</v>
      </c>
    </row>
    <row r="3485" spans="1:48" x14ac:dyDescent="0.3">
      <c r="A3485" s="4">
        <v>26.496300000000002</v>
      </c>
      <c r="B3485" s="4">
        <f t="shared" si="1638"/>
        <v>234</v>
      </c>
      <c r="C3485" s="7">
        <v>24.81</v>
      </c>
      <c r="D3485" s="2">
        <f t="shared" si="1622"/>
        <v>154.73925391937473</v>
      </c>
      <c r="E3485" s="6">
        <f t="shared" si="1627"/>
        <v>56.298790137008623</v>
      </c>
      <c r="F3485" s="2">
        <f t="shared" si="1647"/>
        <v>73.940613025873603</v>
      </c>
      <c r="G3485" s="7">
        <v>37.200000000000003</v>
      </c>
      <c r="H3485" s="3">
        <f t="shared" si="1646"/>
        <v>179.82255111366129</v>
      </c>
      <c r="J3485" s="7">
        <v>45.2</v>
      </c>
      <c r="K3485" s="2">
        <f t="shared" si="1628"/>
        <v>133.42255111366129</v>
      </c>
      <c r="L3485" s="7">
        <v>24.5</v>
      </c>
      <c r="M3485" s="2">
        <f t="shared" si="1629"/>
        <v>71.553555396967113</v>
      </c>
      <c r="N3485" s="7">
        <v>26.2</v>
      </c>
      <c r="O3485" s="2">
        <f t="shared" si="1630"/>
        <v>-17.546444603032882</v>
      </c>
      <c r="Q3485" s="2">
        <f t="shared" si="1631"/>
        <v>68.905427609426425</v>
      </c>
      <c r="R3485" s="2">
        <f t="shared" si="1621"/>
        <v>140.94355077804258</v>
      </c>
      <c r="S3485" s="2">
        <v>32.665799999999997</v>
      </c>
      <c r="T3485" s="2">
        <v>90</v>
      </c>
      <c r="U3485" s="7">
        <v>38.5</v>
      </c>
      <c r="V3485" s="2">
        <f t="shared" si="1623"/>
        <v>116.94137576760697</v>
      </c>
      <c r="W3485" s="7">
        <v>39.729999999999997</v>
      </c>
      <c r="X3485" s="2">
        <f t="shared" si="1625"/>
        <v>43.328175844216155</v>
      </c>
      <c r="Y3485" s="7">
        <v>24.81</v>
      </c>
      <c r="Z3485" s="2">
        <f t="shared" si="1624"/>
        <v>165.90352582587803</v>
      </c>
      <c r="AA3485" s="7">
        <v>46.4</v>
      </c>
      <c r="AB3485" s="7">
        <v>89.1</v>
      </c>
      <c r="AF3485">
        <f t="shared" si="1626"/>
        <v>38.618420422925809</v>
      </c>
      <c r="AH3485" s="15">
        <f t="shared" si="1639"/>
        <v>1</v>
      </c>
      <c r="AI3485">
        <f t="shared" si="1632"/>
        <v>783.17503697541588</v>
      </c>
      <c r="AJ3485">
        <f t="shared" si="1633"/>
        <v>-480.83783528195573</v>
      </c>
      <c r="AK3485">
        <f t="shared" si="1634"/>
        <v>-3.8236243745685901</v>
      </c>
      <c r="AL3485">
        <f t="shared" si="1640"/>
        <v>-93493167.28066726</v>
      </c>
      <c r="AM3485">
        <f t="shared" si="1635"/>
        <v>-151486.03890475922</v>
      </c>
      <c r="AN3485">
        <f t="shared" si="1636"/>
        <v>-346.91733045297019</v>
      </c>
      <c r="AP3485" s="15">
        <v>1</v>
      </c>
      <c r="AQ3485">
        <f t="shared" si="1641"/>
        <v>-188063188622271.78</v>
      </c>
      <c r="AR3485">
        <f t="shared" si="1642"/>
        <v>-1.5320307297367848</v>
      </c>
      <c r="AS3485">
        <f t="shared" si="1643"/>
        <v>3971150468905.1333</v>
      </c>
      <c r="AU3485">
        <f t="shared" si="1644"/>
        <v>93028117280647.859</v>
      </c>
      <c r="AV3485">
        <f t="shared" si="1637"/>
        <v>-7.8405518835666853E+32</v>
      </c>
    </row>
    <row r="3486" spans="1:48" x14ac:dyDescent="0.3">
      <c r="A3486" s="4">
        <v>26.496300000000002</v>
      </c>
      <c r="B3486" s="4">
        <f t="shared" si="1638"/>
        <v>235</v>
      </c>
      <c r="C3486" s="7">
        <v>24.81</v>
      </c>
      <c r="D3486" s="2">
        <f t="shared" si="1622"/>
        <v>154.69225391937474</v>
      </c>
      <c r="E3486" s="6">
        <f t="shared" si="1627"/>
        <v>56.454388715060006</v>
      </c>
      <c r="F3486" s="2">
        <f t="shared" si="1647"/>
        <v>74.383193269785707</v>
      </c>
      <c r="G3486" s="7">
        <v>37.200000000000003</v>
      </c>
      <c r="H3486" s="3">
        <f t="shared" si="1646"/>
        <v>180.99948860999842</v>
      </c>
      <c r="J3486" s="7">
        <v>45.2</v>
      </c>
      <c r="K3486" s="2">
        <f t="shared" si="1628"/>
        <v>134.59948860999842</v>
      </c>
      <c r="L3486" s="7">
        <v>24.5</v>
      </c>
      <c r="M3486" s="2">
        <f t="shared" si="1629"/>
        <v>72.301595794127735</v>
      </c>
      <c r="N3486" s="7">
        <v>26.2</v>
      </c>
      <c r="O3486" s="2">
        <f t="shared" si="1630"/>
        <v>-16.798404205872259</v>
      </c>
      <c r="Q3486" s="2">
        <f t="shared" si="1631"/>
        <v>69.028229981165595</v>
      </c>
      <c r="R3486" s="2">
        <f t="shared" si="1621"/>
        <v>141.69218133808303</v>
      </c>
      <c r="S3486" s="2">
        <v>32.665799999999997</v>
      </c>
      <c r="T3486" s="2">
        <v>90</v>
      </c>
      <c r="U3486" s="7">
        <v>38.5</v>
      </c>
      <c r="V3486" s="2">
        <f t="shared" si="1623"/>
        <v>117.25137576760697</v>
      </c>
      <c r="W3486" s="7">
        <v>39.729999999999997</v>
      </c>
      <c r="X3486" s="2">
        <f t="shared" si="1625"/>
        <v>43.678175844216156</v>
      </c>
      <c r="Y3486" s="7">
        <v>24.81</v>
      </c>
      <c r="Z3486" s="2">
        <f t="shared" si="1624"/>
        <v>165.97152582587805</v>
      </c>
      <c r="AA3486" s="7">
        <v>46.4</v>
      </c>
      <c r="AB3486" s="7">
        <v>89.1</v>
      </c>
      <c r="AF3486">
        <f t="shared" si="1626"/>
        <v>38.928618941676064</v>
      </c>
      <c r="AH3486" s="15">
        <f t="shared" si="1639"/>
        <v>1</v>
      </c>
      <c r="AI3486">
        <f t="shared" si="1632"/>
        <v>1172.5687483903212</v>
      </c>
      <c r="AJ3486">
        <f t="shared" si="1633"/>
        <v>-486.61685397450742</v>
      </c>
      <c r="AK3486">
        <f t="shared" si="1634"/>
        <v>-3.6452281714802086</v>
      </c>
      <c r="AL3486">
        <f t="shared" si="1640"/>
        <v>-83337008.579586163</v>
      </c>
      <c r="AM3486">
        <f t="shared" si="1635"/>
        <v>-138958.47009329798</v>
      </c>
      <c r="AN3486">
        <f t="shared" si="1636"/>
        <v>-339.83265690088615</v>
      </c>
      <c r="AP3486" s="15">
        <v>1</v>
      </c>
      <c r="AQ3486">
        <f t="shared" si="1641"/>
        <v>-1078613722335607.8</v>
      </c>
      <c r="AR3486">
        <f t="shared" si="1642"/>
        <v>-1.5201382472630844</v>
      </c>
      <c r="AS3486">
        <f t="shared" si="1643"/>
        <v>4730921268951.4844</v>
      </c>
      <c r="AU3486">
        <f t="shared" si="1644"/>
        <v>331433962499664.44</v>
      </c>
      <c r="AV3486">
        <f t="shared" si="1637"/>
        <v>-4.9213875263395993E+32</v>
      </c>
    </row>
    <row r="3487" spans="1:48" x14ac:dyDescent="0.3">
      <c r="A3487" s="4">
        <v>26.496300000000002</v>
      </c>
      <c r="B3487" s="4">
        <f t="shared" si="1638"/>
        <v>236</v>
      </c>
      <c r="C3487" s="7">
        <v>24.81</v>
      </c>
      <c r="D3487" s="2">
        <f t="shared" si="1622"/>
        <v>154.64525391937474</v>
      </c>
      <c r="E3487" s="6">
        <f t="shared" si="1627"/>
        <v>56.605744462220002</v>
      </c>
      <c r="F3487" s="2">
        <f t="shared" si="1647"/>
        <v>74.826084882243592</v>
      </c>
      <c r="G3487" s="7">
        <v>37.200000000000003</v>
      </c>
      <c r="H3487" s="3">
        <f t="shared" si="1646"/>
        <v>182.18364225761999</v>
      </c>
      <c r="J3487" s="7">
        <v>45.2</v>
      </c>
      <c r="K3487" s="2">
        <f t="shared" si="1628"/>
        <v>135.78364225761999</v>
      </c>
      <c r="L3487" s="7">
        <v>24.5</v>
      </c>
      <c r="M3487" s="2">
        <f t="shared" si="1629"/>
        <v>73.053679434465948</v>
      </c>
      <c r="N3487" s="7">
        <v>26.2</v>
      </c>
      <c r="O3487" s="2">
        <f t="shared" si="1630"/>
        <v>-16.046320565534046</v>
      </c>
      <c r="Q3487" s="2">
        <f t="shared" si="1631"/>
        <v>69.144524893651223</v>
      </c>
      <c r="R3487" s="2">
        <f t="shared" si="1621"/>
        <v>142.4448639412592</v>
      </c>
      <c r="S3487" s="2">
        <v>32.665799999999997</v>
      </c>
      <c r="T3487" s="2">
        <v>90</v>
      </c>
      <c r="U3487" s="7">
        <v>38.5</v>
      </c>
      <c r="V3487" s="2">
        <f t="shared" si="1623"/>
        <v>117.56137576760698</v>
      </c>
      <c r="W3487" s="7">
        <v>39.729999999999997</v>
      </c>
      <c r="X3487" s="2">
        <f t="shared" si="1625"/>
        <v>44.028175844216157</v>
      </c>
      <c r="Y3487" s="7">
        <v>24.81</v>
      </c>
      <c r="Z3487" s="2">
        <f t="shared" si="1624"/>
        <v>166.03952582587806</v>
      </c>
      <c r="AA3487" s="7">
        <v>46.4</v>
      </c>
      <c r="AB3487" s="7">
        <v>89.1</v>
      </c>
      <c r="AF3487">
        <f t="shared" si="1626"/>
        <v>39.238420730902959</v>
      </c>
      <c r="AH3487" s="15">
        <f t="shared" si="1639"/>
        <v>1</v>
      </c>
      <c r="AI3487">
        <f t="shared" si="1632"/>
        <v>804.60578316201565</v>
      </c>
      <c r="AJ3487">
        <f t="shared" si="1633"/>
        <v>-492.25588283025161</v>
      </c>
      <c r="AK3487">
        <f t="shared" si="1634"/>
        <v>-3.4808458517722118</v>
      </c>
      <c r="AL3487">
        <f t="shared" si="1640"/>
        <v>-73682277.1083325</v>
      </c>
      <c r="AM3487">
        <f t="shared" si="1635"/>
        <v>-126735.13068901276</v>
      </c>
      <c r="AN3487">
        <f t="shared" si="1636"/>
        <v>-333.01743093217988</v>
      </c>
      <c r="AP3487" s="15">
        <v>1</v>
      </c>
      <c r="AQ3487">
        <f t="shared" si="1641"/>
        <v>-8452132013756.2666</v>
      </c>
      <c r="AR3487">
        <f t="shared" si="1642"/>
        <v>-1.5084111136098035</v>
      </c>
      <c r="AS3487">
        <f t="shared" si="1643"/>
        <v>5446014121674.042</v>
      </c>
      <c r="AU3487">
        <f t="shared" si="1644"/>
        <v>100530301666999.84</v>
      </c>
      <c r="AV3487">
        <f t="shared" si="1637"/>
        <v>-2.7557247617626794E+32</v>
      </c>
    </row>
    <row r="3488" spans="1:48" x14ac:dyDescent="0.3">
      <c r="A3488" s="4">
        <v>26.496300000000002</v>
      </c>
      <c r="B3488" s="4">
        <f t="shared" si="1638"/>
        <v>237</v>
      </c>
      <c r="C3488" s="7">
        <v>24.81</v>
      </c>
      <c r="D3488" s="2">
        <f t="shared" si="1622"/>
        <v>154.59825391937474</v>
      </c>
      <c r="E3488" s="6">
        <f t="shared" si="1627"/>
        <v>56.752845401014667</v>
      </c>
      <c r="F3488" s="2">
        <f t="shared" si="1647"/>
        <v>75.269276821241363</v>
      </c>
      <c r="G3488" s="7">
        <v>37.200000000000003</v>
      </c>
      <c r="H3488" s="3">
        <f t="shared" si="1646"/>
        <v>183.3750521530298</v>
      </c>
      <c r="J3488" s="7">
        <v>45.2</v>
      </c>
      <c r="K3488" s="2">
        <f t="shared" si="1628"/>
        <v>136.97505215302979</v>
      </c>
      <c r="L3488" s="7">
        <v>24.5</v>
      </c>
      <c r="M3488" s="2">
        <f t="shared" si="1629"/>
        <v>73.809862086350279</v>
      </c>
      <c r="N3488" s="7">
        <v>26.2</v>
      </c>
      <c r="O3488" s="2">
        <f t="shared" si="1630"/>
        <v>-15.290137913649716</v>
      </c>
      <c r="Q3488" s="2">
        <f t="shared" si="1631"/>
        <v>69.254171073164741</v>
      </c>
      <c r="R3488" s="2">
        <f t="shared" si="1621"/>
        <v>143.20165553826925</v>
      </c>
      <c r="S3488" s="2">
        <v>32.665799999999997</v>
      </c>
      <c r="T3488" s="2">
        <v>90</v>
      </c>
      <c r="U3488" s="7">
        <v>38.5</v>
      </c>
      <c r="V3488" s="2">
        <f t="shared" si="1623"/>
        <v>117.87137576760698</v>
      </c>
      <c r="W3488" s="7">
        <v>39.729999999999997</v>
      </c>
      <c r="X3488" s="2">
        <f t="shared" si="1625"/>
        <v>44.378175844216159</v>
      </c>
      <c r="Y3488" s="7">
        <v>24.81</v>
      </c>
      <c r="Z3488" s="2">
        <f t="shared" si="1624"/>
        <v>166.10752582587807</v>
      </c>
      <c r="AA3488" s="7">
        <v>46.4</v>
      </c>
      <c r="AB3488" s="7">
        <v>89.1</v>
      </c>
      <c r="AF3488">
        <f t="shared" si="1626"/>
        <v>39.5476340319385</v>
      </c>
      <c r="AH3488" s="15">
        <f t="shared" si="1639"/>
        <v>1</v>
      </c>
      <c r="AI3488">
        <f t="shared" si="1632"/>
        <v>698.50390329585878</v>
      </c>
      <c r="AJ3488">
        <f t="shared" si="1633"/>
        <v>-497.86324505073611</v>
      </c>
      <c r="AK3488">
        <f t="shared" si="1634"/>
        <v>-3.3287376049771158</v>
      </c>
      <c r="AL3488">
        <f t="shared" si="1640"/>
        <v>-64530884.675299056</v>
      </c>
      <c r="AM3488">
        <f t="shared" si="1635"/>
        <v>-114792.2418867098</v>
      </c>
      <c r="AN3488">
        <f t="shared" si="1636"/>
        <v>-326.4827226335043</v>
      </c>
      <c r="AP3488" s="15">
        <v>1</v>
      </c>
      <c r="AQ3488">
        <f t="shared" si="1641"/>
        <v>163522704011590.81</v>
      </c>
      <c r="AR3488">
        <f t="shared" si="1642"/>
        <v>-1.4968451593893777</v>
      </c>
      <c r="AS3488">
        <f t="shared" si="1643"/>
        <v>6095391555095.7578</v>
      </c>
      <c r="AU3488">
        <f t="shared" si="1644"/>
        <v>67073485853804.414</v>
      </c>
      <c r="AV3488">
        <f t="shared" si="1637"/>
        <v>-1.5285428009219433E+32</v>
      </c>
    </row>
    <row r="3489" spans="1:48" x14ac:dyDescent="0.3">
      <c r="A3489" s="4">
        <v>26.496300000000002</v>
      </c>
      <c r="B3489" s="4">
        <f t="shared" si="1638"/>
        <v>238</v>
      </c>
      <c r="C3489" s="7">
        <v>24.81</v>
      </c>
      <c r="D3489" s="2">
        <f t="shared" si="1622"/>
        <v>154.55125391937474</v>
      </c>
      <c r="E3489" s="6">
        <f t="shared" si="1627"/>
        <v>56.895679895272472</v>
      </c>
      <c r="F3489" s="2">
        <f t="shared" si="1647"/>
        <v>75.712758249268049</v>
      </c>
      <c r="G3489" s="7">
        <v>37.200000000000003</v>
      </c>
      <c r="H3489" s="3">
        <f t="shared" si="1646"/>
        <v>184.57376670144444</v>
      </c>
      <c r="J3489" s="7">
        <v>45.2</v>
      </c>
      <c r="K3489" s="2">
        <f t="shared" si="1628"/>
        <v>138.17376670144444</v>
      </c>
      <c r="L3489" s="7">
        <v>24.5</v>
      </c>
      <c r="M3489" s="2">
        <f t="shared" si="1629"/>
        <v>74.570205738812007</v>
      </c>
      <c r="N3489" s="7">
        <v>26.2</v>
      </c>
      <c r="O3489" s="2">
        <f t="shared" si="1630"/>
        <v>-14.529794261187988</v>
      </c>
      <c r="Q3489" s="2">
        <f t="shared" si="1631"/>
        <v>69.357026712780382</v>
      </c>
      <c r="R3489" s="2">
        <f t="shared" si="1621"/>
        <v>143.96261930147759</v>
      </c>
      <c r="S3489" s="2">
        <v>32.665799999999997</v>
      </c>
      <c r="T3489" s="2">
        <v>90</v>
      </c>
      <c r="U3489" s="7">
        <v>38.5</v>
      </c>
      <c r="V3489" s="2">
        <f t="shared" si="1623"/>
        <v>118.18137576760698</v>
      </c>
      <c r="W3489" s="7">
        <v>39.729999999999997</v>
      </c>
      <c r="X3489" s="2">
        <f t="shared" si="1625"/>
        <v>44.72817584421616</v>
      </c>
      <c r="Y3489" s="7">
        <v>24.81</v>
      </c>
      <c r="Z3489" s="2">
        <f t="shared" si="1624"/>
        <v>166.17552582587808</v>
      </c>
      <c r="AA3489" s="7">
        <v>46.4</v>
      </c>
      <c r="AB3489" s="7">
        <v>89.1</v>
      </c>
      <c r="AF3489">
        <f t="shared" si="1626"/>
        <v>39.856064893354251</v>
      </c>
      <c r="AH3489" s="15">
        <f t="shared" si="1639"/>
        <v>1</v>
      </c>
      <c r="AI3489">
        <f t="shared" si="1632"/>
        <v>1037.5761236306687</v>
      </c>
      <c r="AJ3489">
        <f t="shared" si="1633"/>
        <v>-503.23139128248488</v>
      </c>
      <c r="AK3489">
        <f t="shared" si="1634"/>
        <v>-3.1874389623258206</v>
      </c>
      <c r="AL3489">
        <f t="shared" si="1640"/>
        <v>-55927958.17608352</v>
      </c>
      <c r="AM3489">
        <f t="shared" si="1635"/>
        <v>-103185.18183357416</v>
      </c>
      <c r="AN3489">
        <f t="shared" si="1636"/>
        <v>-320.23930631694236</v>
      </c>
      <c r="AP3489" s="15">
        <v>1</v>
      </c>
      <c r="AQ3489">
        <f t="shared" si="1641"/>
        <v>507410838792004.63</v>
      </c>
      <c r="AR3489">
        <f t="shared" si="1642"/>
        <v>-1.4854364151613109</v>
      </c>
      <c r="AS3489">
        <f t="shared" si="1643"/>
        <v>6642868749799.2178</v>
      </c>
      <c r="AU3489">
        <f t="shared" si="1644"/>
        <v>227495793240605.41</v>
      </c>
      <c r="AV3489">
        <f t="shared" si="1637"/>
        <v>-8.7075008956463678E+31</v>
      </c>
    </row>
    <row r="3490" spans="1:48" x14ac:dyDescent="0.3">
      <c r="A3490" s="4">
        <v>26.496300000000002</v>
      </c>
      <c r="B3490" s="4">
        <f t="shared" si="1638"/>
        <v>239</v>
      </c>
      <c r="C3490" s="7">
        <v>24.81</v>
      </c>
      <c r="D3490" s="2">
        <f t="shared" si="1622"/>
        <v>154.50425391937475</v>
      </c>
      <c r="E3490" s="6">
        <f t="shared" si="1627"/>
        <v>57.034236650594828</v>
      </c>
      <c r="F3490" s="2">
        <f t="shared" si="1647"/>
        <v>76.156518524486287</v>
      </c>
      <c r="G3490" s="7">
        <v>37.200000000000003</v>
      </c>
      <c r="H3490" s="3">
        <f t="shared" si="1646"/>
        <v>185.77984299134826</v>
      </c>
      <c r="J3490" s="7">
        <v>45.2</v>
      </c>
      <c r="K3490" s="2">
        <f t="shared" si="1628"/>
        <v>139.37984299134826</v>
      </c>
      <c r="L3490" s="7">
        <v>24.5</v>
      </c>
      <c r="M3490" s="2">
        <f t="shared" si="1629"/>
        <v>75.334778867432931</v>
      </c>
      <c r="N3490" s="7">
        <v>26.2</v>
      </c>
      <c r="O3490" s="2">
        <f t="shared" si="1630"/>
        <v>-13.765221132567063</v>
      </c>
      <c r="Q3490" s="2">
        <f t="shared" si="1631"/>
        <v>69.452949284420299</v>
      </c>
      <c r="R3490" s="2">
        <f t="shared" si="1621"/>
        <v>144.72782489333994</v>
      </c>
      <c r="S3490" s="2">
        <v>32.665799999999997</v>
      </c>
      <c r="T3490" s="2">
        <v>90</v>
      </c>
      <c r="U3490" s="7">
        <v>38.5</v>
      </c>
      <c r="V3490" s="2">
        <f t="shared" si="1623"/>
        <v>118.49137576760698</v>
      </c>
      <c r="W3490" s="7">
        <v>39.729999999999997</v>
      </c>
      <c r="X3490" s="2">
        <f t="shared" si="1625"/>
        <v>45.078175844216162</v>
      </c>
      <c r="Y3490" s="7">
        <v>24.81</v>
      </c>
      <c r="Z3490" s="2">
        <f t="shared" si="1624"/>
        <v>166.24352582587809</v>
      </c>
      <c r="AA3490" s="7">
        <v>46.4</v>
      </c>
      <c r="AB3490" s="7">
        <v>89.1</v>
      </c>
      <c r="AF3490">
        <f t="shared" si="1626"/>
        <v>40.163517049666424</v>
      </c>
      <c r="AH3490" s="15">
        <f t="shared" si="1639"/>
        <v>1</v>
      </c>
      <c r="AI3490">
        <f t="shared" si="1632"/>
        <v>566.65778205826439</v>
      </c>
      <c r="AJ3490">
        <f t="shared" si="1633"/>
        <v>-501.39549064238315</v>
      </c>
      <c r="AK3490">
        <f t="shared" si="1634"/>
        <v>-3.0557082930275725</v>
      </c>
      <c r="AL3490">
        <f t="shared" si="1640"/>
        <v>-48809702.080178909</v>
      </c>
      <c r="AM3490">
        <f t="shared" si="1635"/>
        <v>-93710.325654369066</v>
      </c>
      <c r="AN3490">
        <f t="shared" si="1636"/>
        <v>-314.29763609604692</v>
      </c>
      <c r="AP3490" s="15">
        <v>1</v>
      </c>
      <c r="AQ3490">
        <f t="shared" si="1641"/>
        <v>-35174686107304.781</v>
      </c>
      <c r="AR3490">
        <f t="shared" si="1642"/>
        <v>-1.4741819373084371</v>
      </c>
      <c r="AS3490">
        <f t="shared" si="1643"/>
        <v>6682450671850.2021</v>
      </c>
      <c r="AU3490">
        <f t="shared" si="1644"/>
        <v>38262837997385.961</v>
      </c>
      <c r="AV3490">
        <f t="shared" si="1637"/>
        <v>-4.4371391827952105E+31</v>
      </c>
    </row>
    <row r="3491" spans="1:48" x14ac:dyDescent="0.3">
      <c r="A3491" s="4">
        <v>26.496300000000002</v>
      </c>
      <c r="B3491" s="4">
        <f t="shared" si="1638"/>
        <v>240</v>
      </c>
      <c r="C3491" s="7">
        <v>24.81</v>
      </c>
      <c r="D3491" s="2">
        <f t="shared" si="1622"/>
        <v>154.45725391937475</v>
      </c>
      <c r="E3491" s="6">
        <f t="shared" si="1627"/>
        <v>57.168504714820131</v>
      </c>
      <c r="F3491" s="2">
        <f t="shared" si="1647"/>
        <v>76.600547192200253</v>
      </c>
      <c r="G3491" s="7">
        <v>37.200000000000003</v>
      </c>
      <c r="H3491" s="3">
        <f t="shared" si="1646"/>
        <v>186.99334720649011</v>
      </c>
      <c r="J3491" s="7">
        <v>45.2</v>
      </c>
      <c r="K3491" s="2">
        <f t="shared" si="1628"/>
        <v>140.59334720649011</v>
      </c>
      <c r="L3491" s="7">
        <v>24.5</v>
      </c>
      <c r="M3491" s="2">
        <f t="shared" si="1629"/>
        <v>76.103656729524062</v>
      </c>
      <c r="N3491" s="7">
        <v>26.2</v>
      </c>
      <c r="O3491" s="2">
        <f t="shared" si="1630"/>
        <v>-12.996343270475933</v>
      </c>
      <c r="Q3491" s="2">
        <f t="shared" si="1631"/>
        <v>69.54179533607585</v>
      </c>
      <c r="R3491" s="2">
        <f t="shared" si="1621"/>
        <v>145.49734876421911</v>
      </c>
      <c r="S3491" s="2">
        <v>32.665799999999997</v>
      </c>
      <c r="T3491" s="2">
        <v>90</v>
      </c>
      <c r="U3491" s="7">
        <v>38.5</v>
      </c>
      <c r="V3491" s="2">
        <f t="shared" si="1623"/>
        <v>118.80137576760698</v>
      </c>
      <c r="W3491" s="7">
        <v>39.729999999999997</v>
      </c>
      <c r="X3491" s="2">
        <f t="shared" si="1625"/>
        <v>45.428175844216163</v>
      </c>
      <c r="Y3491" s="7">
        <v>24.81</v>
      </c>
      <c r="Z3491" s="2">
        <f t="shared" si="1624"/>
        <v>166.31152582587811</v>
      </c>
      <c r="AA3491" s="7">
        <v>46.4</v>
      </c>
      <c r="AB3491" s="7">
        <v>89.1</v>
      </c>
      <c r="AF3491">
        <f t="shared" si="1626"/>
        <v>40.469791789501329</v>
      </c>
      <c r="AH3491" s="15">
        <f t="shared" si="1639"/>
        <v>1</v>
      </c>
      <c r="AI3491">
        <f t="shared" si="1632"/>
        <v>595.92946430917209</v>
      </c>
      <c r="AJ3491">
        <f t="shared" si="1633"/>
        <v>-513.81791919266584</v>
      </c>
      <c r="AK3491">
        <f t="shared" si="1634"/>
        <v>-2.93248587031986</v>
      </c>
      <c r="AL3491">
        <f t="shared" si="1640"/>
        <v>-40336698.439171605</v>
      </c>
      <c r="AM3491">
        <f t="shared" si="1635"/>
        <v>-80830.782607998233</v>
      </c>
      <c r="AN3491">
        <f t="shared" si="1636"/>
        <v>-308.66782133901063</v>
      </c>
      <c r="AP3491" s="15">
        <v>1</v>
      </c>
      <c r="AQ3491">
        <f t="shared" si="1641"/>
        <v>-98586013716702.359</v>
      </c>
      <c r="AR3491">
        <f t="shared" si="1642"/>
        <v>-1.4630751347524915</v>
      </c>
      <c r="AS3491">
        <f t="shared" si="1643"/>
        <v>7359380021343.7939</v>
      </c>
      <c r="AU3491">
        <f t="shared" si="1644"/>
        <v>43108903254942.914</v>
      </c>
      <c r="AV3491">
        <f t="shared" si="1637"/>
        <v>-1.9701360376706972E+31</v>
      </c>
    </row>
    <row r="3492" spans="1:48" x14ac:dyDescent="0.3">
      <c r="A3492" s="4">
        <v>26.496300000000002</v>
      </c>
      <c r="B3492" s="4">
        <f t="shared" si="1638"/>
        <v>241</v>
      </c>
      <c r="C3492" s="7">
        <v>24.81</v>
      </c>
      <c r="D3492" s="2">
        <f t="shared" si="1622"/>
        <v>154.41025391937475</v>
      </c>
      <c r="E3492" s="6">
        <f t="shared" si="1627"/>
        <v>57.298473478480631</v>
      </c>
      <c r="F3492" s="2">
        <f t="shared" si="1647"/>
        <v>77.044833976598156</v>
      </c>
      <c r="G3492" s="7">
        <v>37.200000000000003</v>
      </c>
      <c r="H3492" s="3">
        <f t="shared" si="1646"/>
        <v>188.21435507936812</v>
      </c>
      <c r="J3492" s="7">
        <v>45.2</v>
      </c>
      <c r="K3492" s="2">
        <f t="shared" si="1628"/>
        <v>141.81435507936811</v>
      </c>
      <c r="L3492" s="7">
        <v>24.5</v>
      </c>
      <c r="M3492" s="2">
        <f t="shared" si="1629"/>
        <v>76.876921691562558</v>
      </c>
      <c r="N3492" s="7">
        <v>26.2</v>
      </c>
      <c r="O3492" s="2">
        <f t="shared" si="1630"/>
        <v>-12.223078308437437</v>
      </c>
      <c r="Q3492" s="2">
        <f t="shared" si="1631"/>
        <v>69.623420272678246</v>
      </c>
      <c r="R3492" s="2">
        <f t="shared" ref="R3492:R3555" si="1648">ACOS(((C3492*COS(D3492*PI()/180))+(J3492*COS(K3492*PI()/180)))/Q3492)*(180/PI())</f>
        <v>146.27127448257357</v>
      </c>
      <c r="S3492" s="2">
        <v>32.665799999999997</v>
      </c>
      <c r="T3492" s="2">
        <v>90</v>
      </c>
      <c r="U3492" s="7">
        <v>38.5</v>
      </c>
      <c r="V3492" s="2">
        <f t="shared" si="1623"/>
        <v>119.11137576760699</v>
      </c>
      <c r="W3492" s="7">
        <v>39.729999999999997</v>
      </c>
      <c r="X3492" s="2">
        <f t="shared" si="1625"/>
        <v>45.778175844216165</v>
      </c>
      <c r="Y3492" s="7">
        <v>24.81</v>
      </c>
      <c r="Z3492" s="2">
        <f t="shared" si="1624"/>
        <v>166.37952582587812</v>
      </c>
      <c r="AA3492" s="7">
        <v>46.4</v>
      </c>
      <c r="AB3492" s="7">
        <v>89.1</v>
      </c>
      <c r="AF3492">
        <f t="shared" si="1626"/>
        <v>40.774687811941114</v>
      </c>
      <c r="AH3492" s="15">
        <f t="shared" si="1639"/>
        <v>1</v>
      </c>
      <c r="AI3492">
        <f t="shared" si="1632"/>
        <v>842.79993329987224</v>
      </c>
      <c r="AJ3492">
        <f t="shared" si="1633"/>
        <v>-518.71086756119587</v>
      </c>
      <c r="AK3492">
        <f t="shared" si="1634"/>
        <v>-2.8168616379821896</v>
      </c>
      <c r="AL3492">
        <f t="shared" si="1640"/>
        <v>-33408816.139459588</v>
      </c>
      <c r="AM3492">
        <f t="shared" si="1635"/>
        <v>-70160.355122670575</v>
      </c>
      <c r="AN3492">
        <f t="shared" si="1636"/>
        <v>-303.3596020095996</v>
      </c>
      <c r="AP3492" s="15">
        <v>1</v>
      </c>
      <c r="AQ3492">
        <f t="shared" si="1641"/>
        <v>-91521738275408.016</v>
      </c>
      <c r="AR3492">
        <f t="shared" si="1642"/>
        <v>-1.4521152857381243</v>
      </c>
      <c r="AS3492">
        <f t="shared" si="1643"/>
        <v>7464263966382.8691</v>
      </c>
      <c r="AU3492">
        <f t="shared" si="1644"/>
        <v>118441867456412.83</v>
      </c>
      <c r="AV3492">
        <f t="shared" si="1637"/>
        <v>-9.4603571845121405E+30</v>
      </c>
    </row>
    <row r="3493" spans="1:48" x14ac:dyDescent="0.3">
      <c r="A3493" s="4">
        <v>26.496300000000002</v>
      </c>
      <c r="B3493" s="4">
        <f t="shared" si="1638"/>
        <v>242</v>
      </c>
      <c r="C3493" s="7">
        <v>24.81</v>
      </c>
      <c r="D3493" s="2">
        <f t="shared" si="1622"/>
        <v>154.36325391937476</v>
      </c>
      <c r="E3493" s="6">
        <f t="shared" si="1627"/>
        <v>57.424132675251151</v>
      </c>
      <c r="F3493" s="2">
        <f t="shared" si="1647"/>
        <v>77.489368772754659</v>
      </c>
      <c r="G3493" s="7">
        <v>37.200000000000003</v>
      </c>
      <c r="H3493" s="3">
        <f t="shared" si="1646"/>
        <v>189.44295239075055</v>
      </c>
      <c r="J3493" s="7">
        <v>45.2</v>
      </c>
      <c r="K3493" s="2">
        <f t="shared" si="1628"/>
        <v>143.04295239075054</v>
      </c>
      <c r="L3493" s="7">
        <v>24.5</v>
      </c>
      <c r="M3493" s="2">
        <f t="shared" si="1629"/>
        <v>77.654663592234499</v>
      </c>
      <c r="N3493" s="7">
        <v>26.2</v>
      </c>
      <c r="O3493" s="2">
        <f t="shared" si="1630"/>
        <v>-11.445336407765495</v>
      </c>
      <c r="Q3493" s="2">
        <f t="shared" si="1631"/>
        <v>69.69767811889588</v>
      </c>
      <c r="R3493" s="2">
        <f t="shared" si="1648"/>
        <v>147.04969310088379</v>
      </c>
      <c r="S3493" s="2">
        <v>32.665799999999997</v>
      </c>
      <c r="T3493" s="2">
        <v>90</v>
      </c>
      <c r="U3493" s="7">
        <v>38.5</v>
      </c>
      <c r="V3493" s="2">
        <f t="shared" si="1623"/>
        <v>119.42137576760699</v>
      </c>
      <c r="W3493" s="7">
        <v>39.729999999999997</v>
      </c>
      <c r="X3493" s="2">
        <f t="shared" si="1625"/>
        <v>46.128175844216166</v>
      </c>
      <c r="Y3493" s="7">
        <v>24.81</v>
      </c>
      <c r="Z3493" s="2">
        <f t="shared" si="1624"/>
        <v>166.44752582587813</v>
      </c>
      <c r="AA3493" s="7">
        <v>46.4</v>
      </c>
      <c r="AB3493" s="7">
        <v>89.1</v>
      </c>
      <c r="AF3493">
        <f t="shared" si="1626"/>
        <v>41.078001069600305</v>
      </c>
      <c r="AH3493" s="15">
        <f t="shared" si="1639"/>
        <v>1</v>
      </c>
      <c r="AI3493">
        <f t="shared" si="1632"/>
        <v>321.50462449569397</v>
      </c>
      <c r="AJ3493">
        <f t="shared" si="1633"/>
        <v>-524.27747129113209</v>
      </c>
      <c r="AK3493">
        <f t="shared" si="1634"/>
        <v>-2.7080495934137274</v>
      </c>
      <c r="AL3493">
        <f t="shared" si="1640"/>
        <v>-26955217.24058824</v>
      </c>
      <c r="AM3493">
        <f t="shared" si="1635"/>
        <v>-59573.151216546314</v>
      </c>
      <c r="AN3493">
        <f t="shared" si="1636"/>
        <v>-298.38232390325265</v>
      </c>
      <c r="AP3493" s="15">
        <v>1</v>
      </c>
      <c r="AQ3493">
        <f t="shared" si="1641"/>
        <v>10429350161425.627</v>
      </c>
      <c r="AR3493">
        <f t="shared" si="1642"/>
        <v>-1.4412978261019731</v>
      </c>
      <c r="AS3493">
        <f t="shared" si="1643"/>
        <v>7428061922156.7168</v>
      </c>
      <c r="AU3493">
        <f t="shared" si="1644"/>
        <v>11667658655368.18</v>
      </c>
      <c r="AV3493">
        <f t="shared" si="1637"/>
        <v>-3.3531915630388087E+30</v>
      </c>
    </row>
    <row r="3494" spans="1:48" x14ac:dyDescent="0.3">
      <c r="A3494" s="4">
        <v>26.496300000000002</v>
      </c>
      <c r="B3494" s="4">
        <f t="shared" si="1638"/>
        <v>243</v>
      </c>
      <c r="C3494" s="7">
        <v>24.81</v>
      </c>
      <c r="D3494" s="2">
        <f t="shared" si="1622"/>
        <v>154.31625391937476</v>
      </c>
      <c r="E3494" s="6">
        <f t="shared" si="1627"/>
        <v>57.545472382389249</v>
      </c>
      <c r="F3494" s="2">
        <f t="shared" si="1647"/>
        <v>77.934141638879822</v>
      </c>
      <c r="G3494" s="7">
        <v>37.200000000000003</v>
      </c>
      <c r="H3494" s="3">
        <f t="shared" si="1646"/>
        <v>190.67923552036183</v>
      </c>
      <c r="J3494" s="7">
        <v>45.2</v>
      </c>
      <c r="K3494" s="2">
        <f t="shared" si="1628"/>
        <v>144.27923552036182</v>
      </c>
      <c r="L3494" s="7">
        <v>24.5</v>
      </c>
      <c r="M3494" s="2">
        <f t="shared" si="1629"/>
        <v>78.436980144863355</v>
      </c>
      <c r="N3494" s="7">
        <v>26.2</v>
      </c>
      <c r="O3494" s="2">
        <f t="shared" si="1630"/>
        <v>-10.663019855136639</v>
      </c>
      <c r="Q3494" s="2">
        <f t="shared" si="1631"/>
        <v>69.764421261901262</v>
      </c>
      <c r="R3494" s="2">
        <f t="shared" si="1648"/>
        <v>147.83270356111575</v>
      </c>
      <c r="S3494" s="2">
        <v>32.665799999999997</v>
      </c>
      <c r="T3494" s="2">
        <v>90</v>
      </c>
      <c r="U3494" s="7">
        <v>38.5</v>
      </c>
      <c r="V3494" s="2">
        <f t="shared" si="1623"/>
        <v>119.73137576760699</v>
      </c>
      <c r="W3494" s="7">
        <v>39.729999999999997</v>
      </c>
      <c r="X3494" s="2">
        <f t="shared" si="1625"/>
        <v>46.478175844216167</v>
      </c>
      <c r="Y3494" s="7">
        <v>24.81</v>
      </c>
      <c r="Z3494" s="2">
        <f t="shared" si="1624"/>
        <v>166.51552582587814</v>
      </c>
      <c r="AA3494" s="7">
        <v>46.4</v>
      </c>
      <c r="AB3494" s="7">
        <v>89.1</v>
      </c>
      <c r="AF3494">
        <f t="shared" si="1626"/>
        <v>41.379524596792933</v>
      </c>
      <c r="AH3494" s="15">
        <f t="shared" si="1639"/>
        <v>1</v>
      </c>
      <c r="AI3494">
        <f t="shared" si="1632"/>
        <v>535.64853433405972</v>
      </c>
      <c r="AJ3494">
        <f t="shared" si="1633"/>
        <v>-527.38497154819891</v>
      </c>
      <c r="AK3494">
        <f t="shared" si="1634"/>
        <v>-2.6053672549217035</v>
      </c>
      <c r="AL3494">
        <f t="shared" si="1640"/>
        <v>-21337793.399576347</v>
      </c>
      <c r="AM3494">
        <f t="shared" si="1635"/>
        <v>-49871.391603085096</v>
      </c>
      <c r="AN3494">
        <f t="shared" si="1636"/>
        <v>-293.74491378197644</v>
      </c>
      <c r="AP3494" s="15">
        <v>1</v>
      </c>
      <c r="AQ3494">
        <f t="shared" si="1641"/>
        <v>53307113041072.961</v>
      </c>
      <c r="AR3494">
        <f t="shared" si="1642"/>
        <v>-1.430619669051538</v>
      </c>
      <c r="AS3494">
        <f t="shared" si="1643"/>
        <v>7062232880040.2529</v>
      </c>
      <c r="AU3494">
        <f t="shared" si="1644"/>
        <v>32092207464970.113</v>
      </c>
      <c r="AV3494">
        <f t="shared" si="1637"/>
        <v>-1.3147593784229704E+30</v>
      </c>
    </row>
    <row r="3495" spans="1:48" x14ac:dyDescent="0.3">
      <c r="A3495" s="4">
        <v>26.496300000000002</v>
      </c>
      <c r="B3495" s="4">
        <f t="shared" si="1638"/>
        <v>244</v>
      </c>
      <c r="C3495" s="7">
        <v>24.81</v>
      </c>
      <c r="D3495" s="2">
        <f t="shared" si="1622"/>
        <v>154.26925391937476</v>
      </c>
      <c r="E3495" s="6">
        <f t="shared" si="1627"/>
        <v>57.662483021165826</v>
      </c>
      <c r="F3495" s="2">
        <f t="shared" si="1647"/>
        <v>78.379142788801047</v>
      </c>
      <c r="G3495" s="7">
        <v>37.200000000000003</v>
      </c>
      <c r="H3495" s="3">
        <f t="shared" si="1646"/>
        <v>191.92331205453669</v>
      </c>
      <c r="J3495" s="7">
        <v>45.2</v>
      </c>
      <c r="K3495" s="2">
        <f t="shared" si="1628"/>
        <v>145.52331205453669</v>
      </c>
      <c r="L3495" s="7">
        <v>24.5</v>
      </c>
      <c r="M3495" s="2">
        <f t="shared" si="1629"/>
        <v>79.223977383516427</v>
      </c>
      <c r="N3495" s="7">
        <v>26.2</v>
      </c>
      <c r="O3495" s="2">
        <f t="shared" si="1630"/>
        <v>-9.8760226164835672</v>
      </c>
      <c r="Q3495" s="2">
        <f t="shared" si="1631"/>
        <v>69.823500171879488</v>
      </c>
      <c r="R3495" s="2">
        <f t="shared" si="1648"/>
        <v>148.62041314403521</v>
      </c>
      <c r="S3495" s="2">
        <v>32.665799999999997</v>
      </c>
      <c r="T3495" s="2">
        <v>90</v>
      </c>
      <c r="U3495" s="7">
        <v>38.5</v>
      </c>
      <c r="V3495" s="2">
        <f t="shared" si="1623"/>
        <v>120.04137576760699</v>
      </c>
      <c r="W3495" s="7">
        <v>39.729999999999997</v>
      </c>
      <c r="X3495" s="2">
        <f t="shared" si="1625"/>
        <v>46.828175844216169</v>
      </c>
      <c r="Y3495" s="7">
        <v>24.81</v>
      </c>
      <c r="Z3495" s="2">
        <f t="shared" si="1624"/>
        <v>166.58352582587816</v>
      </c>
      <c r="AA3495" s="7">
        <v>46.4</v>
      </c>
      <c r="AB3495" s="7">
        <v>89.1</v>
      </c>
      <c r="AF3495">
        <f t="shared" si="1626"/>
        <v>41.679048320925524</v>
      </c>
      <c r="AH3495" s="15">
        <f t="shared" si="1639"/>
        <v>1</v>
      </c>
      <c r="AI3495">
        <f t="shared" si="1632"/>
        <v>643.78403042088507</v>
      </c>
      <c r="AJ3495">
        <f t="shared" si="1633"/>
        <v>-535.28323694865981</v>
      </c>
      <c r="AK3495">
        <f t="shared" si="1634"/>
        <v>-2.5082190734465581</v>
      </c>
      <c r="AL3495">
        <f t="shared" si="1640"/>
        <v>-15759347.837756969</v>
      </c>
      <c r="AM3495">
        <f t="shared" si="1635"/>
        <v>-39133.636385178528</v>
      </c>
      <c r="AN3495">
        <f t="shared" si="1636"/>
        <v>-289.45585440718804</v>
      </c>
      <c r="AP3495" s="15">
        <v>1</v>
      </c>
      <c r="AQ3495">
        <f t="shared" si="1641"/>
        <v>-34319650635354.684</v>
      </c>
      <c r="AR3495">
        <f t="shared" si="1642"/>
        <v>-1.4200768681769675</v>
      </c>
      <c r="AS3495">
        <f t="shared" si="1643"/>
        <v>6744607708555.1084</v>
      </c>
      <c r="AU3495">
        <f t="shared" si="1644"/>
        <v>52799657856247.414</v>
      </c>
      <c r="AV3495">
        <f t="shared" si="1637"/>
        <v>-3.9046839130153108E+29</v>
      </c>
    </row>
    <row r="3496" spans="1:48" x14ac:dyDescent="0.3">
      <c r="A3496" s="4">
        <v>26.496300000000002</v>
      </c>
      <c r="B3496" s="4">
        <f t="shared" si="1638"/>
        <v>245</v>
      </c>
      <c r="C3496" s="7">
        <v>24.81</v>
      </c>
      <c r="D3496" s="2">
        <f t="shared" si="1622"/>
        <v>154.22225391937477</v>
      </c>
      <c r="E3496" s="6">
        <f t="shared" si="1627"/>
        <v>57.775155357285726</v>
      </c>
      <c r="F3496" s="2">
        <f t="shared" si="1647"/>
        <v>78.824362584665849</v>
      </c>
      <c r="G3496" s="7">
        <v>37.200000000000003</v>
      </c>
      <c r="H3496" s="3">
        <f t="shared" si="1646"/>
        <v>193.17530145742529</v>
      </c>
      <c r="J3496" s="7">
        <v>45.2</v>
      </c>
      <c r="K3496" s="2">
        <f t="shared" si="1628"/>
        <v>146.77530145742529</v>
      </c>
      <c r="L3496" s="7">
        <v>24.5</v>
      </c>
      <c r="M3496" s="2">
        <f t="shared" si="1629"/>
        <v>80.015770157662473</v>
      </c>
      <c r="N3496" s="7">
        <v>26.2</v>
      </c>
      <c r="O3496" s="2">
        <f t="shared" si="1630"/>
        <v>-9.0842298423375212</v>
      </c>
      <c r="Q3496" s="2">
        <f t="shared" si="1631"/>
        <v>69.874763097739716</v>
      </c>
      <c r="R3496" s="2">
        <f t="shared" si="1648"/>
        <v>149.41293796727041</v>
      </c>
      <c r="S3496" s="2">
        <v>32.665799999999997</v>
      </c>
      <c r="T3496" s="2">
        <v>90</v>
      </c>
      <c r="U3496" s="7">
        <v>38.5</v>
      </c>
      <c r="V3496" s="2">
        <f t="shared" si="1623"/>
        <v>120.351375767607</v>
      </c>
      <c r="W3496" s="7">
        <v>39.729999999999997</v>
      </c>
      <c r="X3496" s="2">
        <f t="shared" si="1625"/>
        <v>47.17817584421617</v>
      </c>
      <c r="Y3496" s="7">
        <v>24.81</v>
      </c>
      <c r="Z3496" s="2">
        <f t="shared" si="1624"/>
        <v>166.65152582587817</v>
      </c>
      <c r="AA3496" s="7">
        <v>46.4</v>
      </c>
      <c r="AB3496" s="7">
        <v>89.1</v>
      </c>
      <c r="AF3496">
        <f t="shared" si="1626"/>
        <v>41.976358854994473</v>
      </c>
      <c r="AH3496" s="15">
        <f t="shared" si="1639"/>
        <v>1</v>
      </c>
      <c r="AI3496">
        <f t="shared" si="1632"/>
        <v>175.11203601895826</v>
      </c>
      <c r="AJ3496">
        <f t="shared" si="1633"/>
        <v>-536.93271525462762</v>
      </c>
      <c r="AK3496">
        <f t="shared" si="1634"/>
        <v>-2.416082931891232</v>
      </c>
      <c r="AL3496">
        <f t="shared" si="1640"/>
        <v>-11383013.733214343</v>
      </c>
      <c r="AM3496">
        <f t="shared" si="1635"/>
        <v>-30215.838463097836</v>
      </c>
      <c r="AN3496">
        <f t="shared" si="1636"/>
        <v>-285.5231594645586</v>
      </c>
      <c r="AP3496" s="15">
        <v>1</v>
      </c>
      <c r="AQ3496">
        <f t="shared" si="1641"/>
        <v>-968870765849.83484</v>
      </c>
      <c r="AR3496">
        <f t="shared" si="1642"/>
        <v>-1.4096671843630055</v>
      </c>
      <c r="AS3496">
        <f t="shared" si="1643"/>
        <v>5907294731435.499</v>
      </c>
      <c r="AU3496">
        <f t="shared" si="1644"/>
        <v>5493295923877.5</v>
      </c>
      <c r="AV3496">
        <f t="shared" si="1637"/>
        <v>-8.6315761397620544E+28</v>
      </c>
    </row>
    <row r="3497" spans="1:48" x14ac:dyDescent="0.3">
      <c r="A3497" s="4">
        <v>26.496300000000002</v>
      </c>
      <c r="B3497" s="4">
        <f t="shared" si="1638"/>
        <v>246</v>
      </c>
      <c r="C3497" s="7">
        <v>24.81</v>
      </c>
      <c r="D3497" s="2">
        <f t="shared" ref="D3497:D3520" si="1649">D3496-0.047</f>
        <v>154.17525391937477</v>
      </c>
      <c r="E3497" s="6">
        <f t="shared" si="1627"/>
        <v>57.883480501297718</v>
      </c>
      <c r="F3497" s="2">
        <f t="shared" si="1647"/>
        <v>79.269791529853393</v>
      </c>
      <c r="G3497" s="7">
        <v>37.200000000000003</v>
      </c>
      <c r="H3497" s="3">
        <f t="shared" si="1646"/>
        <v>194.43533581324112</v>
      </c>
      <c r="J3497" s="7">
        <v>45.2</v>
      </c>
      <c r="K3497" s="2">
        <f t="shared" si="1628"/>
        <v>148.03533581324112</v>
      </c>
      <c r="L3497" s="7">
        <v>24.5</v>
      </c>
      <c r="M3497" s="2">
        <f t="shared" si="1629"/>
        <v>80.812482680938786</v>
      </c>
      <c r="N3497" s="7">
        <v>26.2</v>
      </c>
      <c r="O3497" s="2">
        <f t="shared" si="1630"/>
        <v>-8.2875173190612088</v>
      </c>
      <c r="Q3497" s="2">
        <f t="shared" si="1631"/>
        <v>69.918055735130622</v>
      </c>
      <c r="R3497" s="2">
        <f t="shared" si="1648"/>
        <v>150.210403537709</v>
      </c>
      <c r="S3497" s="2">
        <v>32.665799999999997</v>
      </c>
      <c r="T3497" s="2">
        <v>90</v>
      </c>
      <c r="U3497" s="7">
        <v>38.5</v>
      </c>
      <c r="V3497" s="2">
        <f t="shared" ref="V3497:V3521" si="1650">V3496+0.31</f>
        <v>120.661375767607</v>
      </c>
      <c r="W3497" s="7">
        <v>39.729999999999997</v>
      </c>
      <c r="X3497" s="2">
        <f t="shared" si="1625"/>
        <v>47.528175844216172</v>
      </c>
      <c r="Y3497" s="7">
        <v>24.81</v>
      </c>
      <c r="Z3497" s="2">
        <f t="shared" ref="Z3497:Z3521" si="1651">Z3496+0.068</f>
        <v>166.71952582587818</v>
      </c>
      <c r="AA3497" s="7">
        <v>46.4</v>
      </c>
      <c r="AB3497" s="7">
        <v>89.1</v>
      </c>
      <c r="AF3497">
        <f t="shared" si="1626"/>
        <v>42.271239268767459</v>
      </c>
      <c r="AH3497" s="15">
        <f t="shared" si="1639"/>
        <v>1</v>
      </c>
      <c r="AI3497">
        <f t="shared" si="1632"/>
        <v>586.38571417554272</v>
      </c>
      <c r="AJ3497">
        <f t="shared" si="1633"/>
        <v>-539.63893992569172</v>
      </c>
      <c r="AK3497">
        <f t="shared" si="1634"/>
        <v>-2.3284990815220046</v>
      </c>
      <c r="AL3497">
        <f t="shared" si="1640"/>
        <v>-7404122.1032097144</v>
      </c>
      <c r="AM3497">
        <f t="shared" si="1635"/>
        <v>-21106.490489495493</v>
      </c>
      <c r="AN3497">
        <f t="shared" si="1636"/>
        <v>-281.95434836886557</v>
      </c>
      <c r="AP3497" s="15">
        <v>1</v>
      </c>
      <c r="AQ3497">
        <f t="shared" si="1641"/>
        <v>-28656758810911.902</v>
      </c>
      <c r="AR3497">
        <f t="shared" si="1642"/>
        <v>-1.3993868929342805</v>
      </c>
      <c r="AS3497">
        <f t="shared" si="1643"/>
        <v>4941759384419.374</v>
      </c>
      <c r="AU3497">
        <f t="shared" si="1644"/>
        <v>40553624747621.711</v>
      </c>
      <c r="AV3497">
        <f t="shared" si="1637"/>
        <v>6.71090438564419E+26</v>
      </c>
    </row>
    <row r="3498" spans="1:48" x14ac:dyDescent="0.3">
      <c r="A3498" s="4">
        <v>26.496300000000002</v>
      </c>
      <c r="B3498" s="4">
        <f t="shared" si="1638"/>
        <v>247</v>
      </c>
      <c r="C3498" s="7">
        <v>24.81</v>
      </c>
      <c r="D3498" s="2">
        <f t="shared" si="1649"/>
        <v>154.12825391937477</v>
      </c>
      <c r="E3498" s="6">
        <f t="shared" si="1627"/>
        <v>57.987449908993121</v>
      </c>
      <c r="F3498" s="2">
        <f t="shared" si="1647"/>
        <v>79.7154202620831</v>
      </c>
      <c r="G3498" s="7">
        <v>37.200000000000003</v>
      </c>
      <c r="H3498" s="3">
        <f t="shared" si="1646"/>
        <v>195.70356064810167</v>
      </c>
      <c r="J3498" s="7">
        <v>45.2</v>
      </c>
      <c r="K3498" s="2">
        <f t="shared" si="1628"/>
        <v>149.30356064810167</v>
      </c>
      <c r="L3498" s="7">
        <v>24.5</v>
      </c>
      <c r="M3498" s="2">
        <f t="shared" si="1629"/>
        <v>81.614249140381446</v>
      </c>
      <c r="N3498" s="7">
        <v>26.2</v>
      </c>
      <c r="O3498" s="2">
        <f t="shared" si="1630"/>
        <v>-7.4857508596185482</v>
      </c>
      <c r="Q3498" s="2">
        <f t="shared" si="1631"/>
        <v>69.953220863442667</v>
      </c>
      <c r="R3498" s="2">
        <f t="shared" si="1648"/>
        <v>151.01294536461373</v>
      </c>
      <c r="S3498" s="2">
        <v>32.665799999999997</v>
      </c>
      <c r="T3498" s="2">
        <v>90</v>
      </c>
      <c r="U3498" s="7">
        <v>38.5</v>
      </c>
      <c r="V3498" s="2">
        <f t="shared" si="1650"/>
        <v>120.971375767607</v>
      </c>
      <c r="W3498" s="7">
        <v>39.729999999999997</v>
      </c>
      <c r="X3498" s="2">
        <f t="shared" ref="X3498:X3520" si="1652">X3497+0.35</f>
        <v>47.878175844216173</v>
      </c>
      <c r="Y3498" s="7">
        <v>24.81</v>
      </c>
      <c r="Z3498" s="2">
        <f t="shared" si="1651"/>
        <v>166.78752582587819</v>
      </c>
      <c r="AA3498" s="7">
        <v>46.4</v>
      </c>
      <c r="AB3498" s="7">
        <v>89.1</v>
      </c>
      <c r="AF3498">
        <f t="shared" si="1626"/>
        <v>42.563468835878282</v>
      </c>
      <c r="AH3498" s="15">
        <f t="shared" si="1639"/>
        <v>1</v>
      </c>
      <c r="AI3498">
        <f t="shared" si="1632"/>
        <v>513.40349713420346</v>
      </c>
      <c r="AJ3498">
        <f t="shared" si="1633"/>
        <v>-544.25981002895435</v>
      </c>
      <c r="AK3498">
        <f t="shared" si="1634"/>
        <v>-2.2450610169601606</v>
      </c>
      <c r="AL3498">
        <f t="shared" si="1640"/>
        <v>-3680401.0296021025</v>
      </c>
      <c r="AM3498">
        <f t="shared" si="1635"/>
        <v>-11208.575674612244</v>
      </c>
      <c r="AN3498">
        <f t="shared" si="1636"/>
        <v>-278.75642092986084</v>
      </c>
      <c r="AP3498" s="15">
        <v>1</v>
      </c>
      <c r="AQ3498">
        <f t="shared" si="1641"/>
        <v>41933970371614.563</v>
      </c>
      <c r="AR3498">
        <f t="shared" si="1642"/>
        <v>-1.38923295517997</v>
      </c>
      <c r="AS3498">
        <f t="shared" si="1643"/>
        <v>3861769074713.5337</v>
      </c>
      <c r="AU3498">
        <f t="shared" si="1644"/>
        <v>28274320811139.258</v>
      </c>
      <c r="AV3498">
        <f t="shared" si="1637"/>
        <v>1.0887938086327444E+28</v>
      </c>
    </row>
    <row r="3499" spans="1:48" x14ac:dyDescent="0.3">
      <c r="A3499" s="4">
        <v>26.496300000000002</v>
      </c>
      <c r="B3499" s="4">
        <f t="shared" si="1638"/>
        <v>248</v>
      </c>
      <c r="C3499" s="7">
        <v>24.81</v>
      </c>
      <c r="D3499" s="2">
        <f t="shared" si="1649"/>
        <v>154.08125391937477</v>
      </c>
      <c r="E3499" s="6">
        <f t="shared" si="1627"/>
        <v>58.087055381792879</v>
      </c>
      <c r="F3499" s="2">
        <f t="shared" si="1647"/>
        <v>80.161239546709908</v>
      </c>
      <c r="G3499" s="7">
        <v>37.200000000000003</v>
      </c>
      <c r="H3499" s="3">
        <f t="shared" si="1646"/>
        <v>196.98013584125232</v>
      </c>
      <c r="J3499" s="7">
        <v>45.2</v>
      </c>
      <c r="K3499" s="2">
        <f t="shared" si="1628"/>
        <v>150.58013584125231</v>
      </c>
      <c r="L3499" s="7">
        <v>24.5</v>
      </c>
      <c r="M3499" s="2">
        <f t="shared" si="1629"/>
        <v>82.421214373400005</v>
      </c>
      <c r="N3499" s="7">
        <v>26.2</v>
      </c>
      <c r="O3499" s="2">
        <f t="shared" si="1630"/>
        <v>-6.6787856265999892</v>
      </c>
      <c r="Q3499" s="2">
        <f t="shared" si="1631"/>
        <v>69.980097947993571</v>
      </c>
      <c r="R3499" s="2">
        <f t="shared" si="1648"/>
        <v>151.82070964077425</v>
      </c>
      <c r="S3499" s="2">
        <v>32.665799999999997</v>
      </c>
      <c r="T3499" s="2">
        <v>90</v>
      </c>
      <c r="U3499" s="7">
        <v>38.5</v>
      </c>
      <c r="V3499" s="2">
        <f t="shared" si="1650"/>
        <v>121.281375767607</v>
      </c>
      <c r="W3499" s="7">
        <v>39.729999999999997</v>
      </c>
      <c r="X3499" s="2">
        <f t="shared" si="1652"/>
        <v>48.228175844216175</v>
      </c>
      <c r="Y3499" s="7">
        <v>24.81</v>
      </c>
      <c r="Z3499" s="2">
        <f t="shared" si="1651"/>
        <v>166.8555258258782</v>
      </c>
      <c r="AA3499" s="7">
        <v>46.4</v>
      </c>
      <c r="AB3499" s="7">
        <v>89.1</v>
      </c>
      <c r="AF3499">
        <f t="shared" si="1626"/>
        <v>42.852822753657648</v>
      </c>
      <c r="AH3499" s="15">
        <f t="shared" si="1639"/>
        <v>1</v>
      </c>
      <c r="AI3499">
        <f t="shared" si="1632"/>
        <v>230.19621858329356</v>
      </c>
      <c r="AJ3499">
        <f t="shared" si="1633"/>
        <v>-547.22780658408067</v>
      </c>
      <c r="AK3499">
        <f t="shared" si="1634"/>
        <v>-2.1654079044873313</v>
      </c>
      <c r="AL3499">
        <f t="shared" si="1640"/>
        <v>144055.06813083994</v>
      </c>
      <c r="AM3499">
        <f t="shared" si="1635"/>
        <v>1088.697788661003</v>
      </c>
      <c r="AN3499">
        <f t="shared" si="1636"/>
        <v>-275.93583185206074</v>
      </c>
      <c r="AP3499" s="15">
        <v>1</v>
      </c>
      <c r="AQ3499">
        <f t="shared" si="1641"/>
        <v>2302856156903.0933</v>
      </c>
      <c r="AR3499">
        <f t="shared" si="1642"/>
        <v>-1.3792027084867147</v>
      </c>
      <c r="AS3499">
        <f t="shared" si="1643"/>
        <v>2563236828241.2847</v>
      </c>
      <c r="AU3499">
        <f t="shared" si="1644"/>
        <v>6301197767991.543</v>
      </c>
      <c r="AV3499">
        <f t="shared" si="1637"/>
        <v>6.5309625597483232E+26</v>
      </c>
    </row>
    <row r="3500" spans="1:48" x14ac:dyDescent="0.3">
      <c r="A3500" s="4">
        <v>26.496300000000002</v>
      </c>
      <c r="B3500" s="4">
        <f t="shared" si="1638"/>
        <v>249</v>
      </c>
      <c r="C3500" s="7">
        <v>24.81</v>
      </c>
      <c r="D3500" s="2">
        <f t="shared" si="1649"/>
        <v>154.03425391937478</v>
      </c>
      <c r="E3500" s="6">
        <f t="shared" si="1627"/>
        <v>58.182289067122156</v>
      </c>
      <c r="F3500" s="2">
        <f t="shared" si="1647"/>
        <v>80.607240270195007</v>
      </c>
      <c r="G3500" s="7">
        <v>37.200000000000003</v>
      </c>
      <c r="H3500" s="3">
        <f t="shared" si="1646"/>
        <v>198.26523663691424</v>
      </c>
      <c r="J3500" s="7">
        <v>45.2</v>
      </c>
      <c r="K3500" s="2">
        <f t="shared" si="1628"/>
        <v>151.86523663691423</v>
      </c>
      <c r="L3500" s="7">
        <v>24.5</v>
      </c>
      <c r="M3500" s="2">
        <f t="shared" si="1629"/>
        <v>83.233534620869534</v>
      </c>
      <c r="N3500" s="7">
        <v>26.2</v>
      </c>
      <c r="O3500" s="2">
        <f t="shared" si="1630"/>
        <v>-5.8664653791304602</v>
      </c>
      <c r="Q3500" s="2">
        <f t="shared" si="1631"/>
        <v>69.998522703023696</v>
      </c>
      <c r="R3500" s="2">
        <f t="shared" si="1648"/>
        <v>152.63385400010753</v>
      </c>
      <c r="S3500" s="2">
        <v>32.665799999999997</v>
      </c>
      <c r="T3500" s="2">
        <v>90</v>
      </c>
      <c r="U3500" s="7">
        <v>38.5</v>
      </c>
      <c r="V3500" s="2">
        <f t="shared" si="1650"/>
        <v>121.591375767607</v>
      </c>
      <c r="W3500" s="7">
        <v>39.729999999999997</v>
      </c>
      <c r="X3500" s="2">
        <f t="shared" si="1652"/>
        <v>48.578175844216176</v>
      </c>
      <c r="Y3500" s="7">
        <v>24.81</v>
      </c>
      <c r="Z3500" s="2">
        <f t="shared" si="1651"/>
        <v>166.92352582587822</v>
      </c>
      <c r="AA3500" s="7">
        <v>46.4</v>
      </c>
      <c r="AB3500" s="7">
        <v>89.1</v>
      </c>
      <c r="AF3500">
        <f t="shared" si="1626"/>
        <v>43.139071832042745</v>
      </c>
      <c r="AH3500" s="15">
        <f t="shared" si="1639"/>
        <v>1</v>
      </c>
      <c r="AI3500">
        <f t="shared" si="1632"/>
        <v>763.88067499082183</v>
      </c>
      <c r="AJ3500">
        <f t="shared" si="1633"/>
        <v>-551.89787971377461</v>
      </c>
      <c r="AK3500">
        <f t="shared" si="1634"/>
        <v>-2.0892182634664302</v>
      </c>
      <c r="AL3500">
        <f t="shared" si="1640"/>
        <v>-1083576.4372372897</v>
      </c>
      <c r="AM3500">
        <f t="shared" si="1635"/>
        <v>-3743.4680049755661</v>
      </c>
      <c r="AN3500">
        <f t="shared" si="1636"/>
        <v>-273.49846503181357</v>
      </c>
      <c r="AP3500" s="15">
        <v>1</v>
      </c>
      <c r="AQ3500">
        <f t="shared" si="1641"/>
        <v>-73242281426876.656</v>
      </c>
      <c r="AR3500">
        <f t="shared" si="1642"/>
        <v>-1.3692931068925827</v>
      </c>
      <c r="AS3500">
        <f t="shared" si="1643"/>
        <v>1142716009008.3315</v>
      </c>
      <c r="AU3500">
        <f t="shared" si="1644"/>
        <v>92671465345789.703</v>
      </c>
      <c r="AV3500">
        <f t="shared" si="1637"/>
        <v>1.2365856926650437E+29</v>
      </c>
    </row>
    <row r="3501" spans="1:48" x14ac:dyDescent="0.3">
      <c r="A3501" s="4">
        <v>26.496300000000002</v>
      </c>
      <c r="B3501" s="4">
        <f t="shared" si="1638"/>
        <v>250</v>
      </c>
      <c r="C3501" s="7">
        <v>24.81</v>
      </c>
      <c r="D3501" s="2">
        <f t="shared" si="1649"/>
        <v>153.98725391937478</v>
      </c>
      <c r="E3501" s="6">
        <f t="shared" si="1627"/>
        <v>58.27314345877226</v>
      </c>
      <c r="F3501" s="2">
        <f t="shared" si="1647"/>
        <v>81.053413433742364</v>
      </c>
      <c r="G3501" s="7">
        <v>37.200000000000003</v>
      </c>
      <c r="H3501" s="3">
        <f t="shared" si="1646"/>
        <v>199.55905476970884</v>
      </c>
      <c r="J3501" s="7">
        <v>45.2</v>
      </c>
      <c r="K3501" s="2">
        <f t="shared" si="1628"/>
        <v>153.15905476970883</v>
      </c>
      <c r="L3501" s="7">
        <v>24.5</v>
      </c>
      <c r="M3501" s="2">
        <f t="shared" si="1629"/>
        <v>84.051378365995873</v>
      </c>
      <c r="N3501" s="7">
        <v>26.2</v>
      </c>
      <c r="O3501" s="2">
        <f t="shared" si="1630"/>
        <v>-5.048621634004121</v>
      </c>
      <c r="Q3501" s="2">
        <f t="shared" si="1631"/>
        <v>70.008326610460131</v>
      </c>
      <c r="R3501" s="2">
        <f t="shared" si="1648"/>
        <v>153.45254836140967</v>
      </c>
      <c r="S3501" s="2">
        <v>32.665799999999997</v>
      </c>
      <c r="T3501" s="2">
        <v>90</v>
      </c>
      <c r="U3501" s="7">
        <v>38.5</v>
      </c>
      <c r="V3501" s="2">
        <f t="shared" si="1650"/>
        <v>121.90137576760701</v>
      </c>
      <c r="W3501" s="7">
        <v>39.729999999999997</v>
      </c>
      <c r="X3501" s="2">
        <f t="shared" si="1652"/>
        <v>48.928175844216177</v>
      </c>
      <c r="Y3501" s="7">
        <v>24.81</v>
      </c>
      <c r="Z3501" s="2">
        <f t="shared" si="1651"/>
        <v>166.99152582587823</v>
      </c>
      <c r="AA3501" s="7">
        <v>46.4</v>
      </c>
      <c r="AB3501" s="7">
        <v>89.1</v>
      </c>
      <c r="AF3501">
        <f t="shared" si="1626"/>
        <v>43.421982147342291</v>
      </c>
      <c r="AH3501" s="15">
        <f t="shared" si="1639"/>
        <v>1</v>
      </c>
      <c r="AI3501">
        <f t="shared" si="1632"/>
        <v>489.27455075097703</v>
      </c>
      <c r="AJ3501">
        <f t="shared" si="1633"/>
        <v>-555.25476501860157</v>
      </c>
      <c r="AK3501">
        <f t="shared" si="1634"/>
        <v>-2.0162046651895289</v>
      </c>
      <c r="AL3501">
        <f t="shared" si="1640"/>
        <v>1876622.9358681131</v>
      </c>
      <c r="AM3501">
        <f t="shared" si="1635"/>
        <v>9177.6250747873055</v>
      </c>
      <c r="AN3501">
        <f t="shared" si="1636"/>
        <v>-271.44960760391518</v>
      </c>
      <c r="AP3501" s="15">
        <v>1</v>
      </c>
      <c r="AQ3501">
        <f t="shared" si="1641"/>
        <v>-42130789445267.68</v>
      </c>
      <c r="AR3501">
        <f t="shared" si="1642"/>
        <v>-1.3595015840484506</v>
      </c>
      <c r="AS3501">
        <f t="shared" si="1643"/>
        <v>-421985848064.39862</v>
      </c>
      <c r="AU3501">
        <f t="shared" si="1644"/>
        <v>24923567442655.898</v>
      </c>
      <c r="AV3501">
        <f t="shared" si="1637"/>
        <v>7.207745000993916E+27</v>
      </c>
    </row>
    <row r="3502" spans="1:48" x14ac:dyDescent="0.3">
      <c r="A3502" s="4">
        <v>26.496300000000002</v>
      </c>
      <c r="B3502" s="4">
        <f t="shared" si="1638"/>
        <v>251</v>
      </c>
      <c r="C3502" s="7">
        <v>24.81</v>
      </c>
      <c r="D3502" s="2">
        <f t="shared" si="1649"/>
        <v>153.94025391937478</v>
      </c>
      <c r="E3502" s="6">
        <f t="shared" si="1627"/>
        <v>58.359611397249402</v>
      </c>
      <c r="F3502" s="2">
        <f t="shared" si="1647"/>
        <v>81.49975014709122</v>
      </c>
      <c r="G3502" s="7">
        <v>37.200000000000003</v>
      </c>
      <c r="H3502" s="3">
        <f t="shared" si="1646"/>
        <v>200.86179971863021</v>
      </c>
      <c r="J3502" s="7">
        <v>45.2</v>
      </c>
      <c r="K3502" s="2">
        <f t="shared" si="1628"/>
        <v>154.4617997186302</v>
      </c>
      <c r="L3502" s="7">
        <v>24.5</v>
      </c>
      <c r="M3502" s="2">
        <f t="shared" si="1629"/>
        <v>84.874927270122129</v>
      </c>
      <c r="N3502" s="7">
        <v>26.2</v>
      </c>
      <c r="O3502" s="2">
        <f t="shared" si="1630"/>
        <v>-4.2250727298778656</v>
      </c>
      <c r="Q3502" s="2">
        <f t="shared" si="1631"/>
        <v>70.009336388621435</v>
      </c>
      <c r="R3502" s="2">
        <f t="shared" si="1648"/>
        <v>154.27697586948025</v>
      </c>
      <c r="S3502" s="2">
        <v>32.665799999999997</v>
      </c>
      <c r="T3502" s="2">
        <v>90</v>
      </c>
      <c r="U3502" s="7">
        <v>38.5</v>
      </c>
      <c r="V3502" s="2">
        <f t="shared" si="1650"/>
        <v>122.21137576760701</v>
      </c>
      <c r="W3502" s="7">
        <v>39.729999999999997</v>
      </c>
      <c r="X3502" s="2">
        <f t="shared" si="1652"/>
        <v>49.278175844216179</v>
      </c>
      <c r="Y3502" s="7">
        <v>24.81</v>
      </c>
      <c r="Z3502" s="2">
        <f t="shared" si="1651"/>
        <v>167.05952582587824</v>
      </c>
      <c r="AA3502" s="7">
        <v>46.4</v>
      </c>
      <c r="AB3502" s="7">
        <v>89.1</v>
      </c>
      <c r="AF3502">
        <f t="shared" si="1626"/>
        <v>43.701314655967607</v>
      </c>
      <c r="AH3502" s="15">
        <f t="shared" si="1639"/>
        <v>1</v>
      </c>
      <c r="AI3502">
        <f t="shared" si="1632"/>
        <v>496.83871784331996</v>
      </c>
      <c r="AJ3502">
        <f t="shared" si="1633"/>
        <v>-558.70659320544291</v>
      </c>
      <c r="AK3502">
        <f t="shared" si="1634"/>
        <v>-1.946109262785213</v>
      </c>
      <c r="AL3502">
        <f t="shared" si="1640"/>
        <v>3218064.7741479049</v>
      </c>
      <c r="AM3502">
        <f t="shared" si="1635"/>
        <v>17995.048035723903</v>
      </c>
      <c r="AN3502">
        <f t="shared" si="1636"/>
        <v>-269.7939236770851</v>
      </c>
      <c r="AP3502" s="15">
        <v>1</v>
      </c>
      <c r="AQ3502">
        <f t="shared" si="1641"/>
        <v>-8736490033911.001</v>
      </c>
      <c r="AR3502">
        <f t="shared" si="1642"/>
        <v>-1.349825381546379</v>
      </c>
      <c r="AS3502">
        <f t="shared" si="1643"/>
        <v>-2077493490512.1272</v>
      </c>
      <c r="AU3502">
        <f t="shared" si="1644"/>
        <v>26023085051350.805</v>
      </c>
      <c r="AV3502">
        <f t="shared" si="1637"/>
        <v>5.5203022009888033E+27</v>
      </c>
    </row>
    <row r="3503" spans="1:48" x14ac:dyDescent="0.3">
      <c r="A3503" s="4">
        <v>26.496300000000002</v>
      </c>
      <c r="B3503" s="4">
        <f t="shared" si="1638"/>
        <v>252</v>
      </c>
      <c r="C3503" s="7">
        <v>24.81</v>
      </c>
      <c r="D3503" s="2">
        <f t="shared" si="1649"/>
        <v>153.89325391937479</v>
      </c>
      <c r="E3503" s="6">
        <f t="shared" si="1627"/>
        <v>58.441686070109782</v>
      </c>
      <c r="F3503" s="2">
        <f t="shared" si="1647"/>
        <v>81.946241622455076</v>
      </c>
      <c r="G3503" s="7">
        <v>37.200000000000003</v>
      </c>
      <c r="H3503" s="3">
        <f t="shared" si="1646"/>
        <v>202.17370010692656</v>
      </c>
      <c r="J3503" s="7">
        <v>45.2</v>
      </c>
      <c r="K3503" s="2">
        <f t="shared" si="1628"/>
        <v>155.77370010692655</v>
      </c>
      <c r="L3503" s="7">
        <v>24.5</v>
      </c>
      <c r="M3503" s="2">
        <f t="shared" si="1629"/>
        <v>85.704377218439561</v>
      </c>
      <c r="N3503" s="7">
        <v>26.2</v>
      </c>
      <c r="O3503" s="2">
        <f t="shared" si="1630"/>
        <v>-3.3956227815604336</v>
      </c>
      <c r="Q3503" s="2">
        <f t="shared" si="1631"/>
        <v>70.001373404104854</v>
      </c>
      <c r="R3503" s="2">
        <f t="shared" si="1648"/>
        <v>155.10733394664362</v>
      </c>
      <c r="S3503" s="2">
        <v>32.665799999999997</v>
      </c>
      <c r="T3503" s="2">
        <v>90</v>
      </c>
      <c r="U3503" s="7">
        <v>38.5</v>
      </c>
      <c r="V3503" s="2">
        <f t="shared" si="1650"/>
        <v>122.52137576760701</v>
      </c>
      <c r="W3503" s="7">
        <v>39.729999999999997</v>
      </c>
      <c r="X3503" s="2">
        <f t="shared" si="1652"/>
        <v>49.62817584421618</v>
      </c>
      <c r="Y3503" s="7">
        <v>24.81</v>
      </c>
      <c r="Z3503" s="2">
        <f t="shared" si="1651"/>
        <v>167.12752582587825</v>
      </c>
      <c r="AA3503" s="7">
        <v>46.4</v>
      </c>
      <c r="AB3503" s="7">
        <v>89.1</v>
      </c>
      <c r="AF3503">
        <f t="shared" si="1626"/>
        <v>43.976824762443826</v>
      </c>
      <c r="AH3503" s="15">
        <f t="shared" si="1639"/>
        <v>1</v>
      </c>
      <c r="AI3503">
        <f t="shared" si="1632"/>
        <v>958.94814964573675</v>
      </c>
      <c r="AJ3503">
        <f t="shared" si="1633"/>
        <v>-561.16527038149707</v>
      </c>
      <c r="AK3503">
        <f t="shared" si="1634"/>
        <v>-1.8787000038223483</v>
      </c>
      <c r="AL3503">
        <f t="shared" si="1640"/>
        <v>3787370.3650255506</v>
      </c>
      <c r="AM3503">
        <f t="shared" si="1635"/>
        <v>25792.636703253447</v>
      </c>
      <c r="AN3503">
        <f t="shared" si="1636"/>
        <v>-268.53542768225037</v>
      </c>
      <c r="AP3503" s="15">
        <v>1</v>
      </c>
      <c r="AQ3503">
        <f t="shared" si="1641"/>
        <v>453251230944155</v>
      </c>
      <c r="AR3503">
        <f t="shared" si="1642"/>
        <v>-1.3402619530882807</v>
      </c>
      <c r="AS3503">
        <f t="shared" si="1643"/>
        <v>-3763833638297.7983</v>
      </c>
      <c r="AU3503">
        <f t="shared" si="1644"/>
        <v>209892146797138.28</v>
      </c>
      <c r="AV3503">
        <f t="shared" si="1637"/>
        <v>3.5744341139897208E+29</v>
      </c>
    </row>
    <row r="3504" spans="1:48" x14ac:dyDescent="0.3">
      <c r="A3504" s="4">
        <v>26.496300000000002</v>
      </c>
      <c r="B3504" s="4">
        <f t="shared" si="1638"/>
        <v>253</v>
      </c>
      <c r="C3504" s="7">
        <v>24.81</v>
      </c>
      <c r="D3504" s="2">
        <f t="shared" si="1649"/>
        <v>153.84625391937479</v>
      </c>
      <c r="E3504" s="6">
        <f t="shared" si="1627"/>
        <v>58.51936101228069</v>
      </c>
      <c r="F3504" s="2">
        <f t="shared" si="1647"/>
        <v>82.392879168598569</v>
      </c>
      <c r="G3504" s="7">
        <v>37.200000000000003</v>
      </c>
      <c r="H3504" s="3">
        <f t="shared" si="1646"/>
        <v>203.49500526810118</v>
      </c>
      <c r="J3504" s="7">
        <v>45.2</v>
      </c>
      <c r="K3504" s="2">
        <f t="shared" si="1628"/>
        <v>157.09500526810118</v>
      </c>
      <c r="L3504" s="7">
        <v>24.5</v>
      </c>
      <c r="M3504" s="2">
        <f t="shared" si="1629"/>
        <v>86.539939490698828</v>
      </c>
      <c r="N3504" s="7">
        <v>26.2</v>
      </c>
      <c r="O3504" s="2">
        <f t="shared" si="1630"/>
        <v>-2.5600605093011666</v>
      </c>
      <c r="Q3504" s="2">
        <f t="shared" si="1631"/>
        <v>69.984253018992462</v>
      </c>
      <c r="R3504" s="2">
        <f t="shared" si="1648"/>
        <v>155.94383546983462</v>
      </c>
      <c r="S3504" s="2">
        <v>32.665799999999997</v>
      </c>
      <c r="T3504" s="2">
        <v>90</v>
      </c>
      <c r="U3504" s="7">
        <v>38.5</v>
      </c>
      <c r="V3504" s="2">
        <f t="shared" si="1650"/>
        <v>122.83137576760701</v>
      </c>
      <c r="W3504" s="7">
        <v>39.729999999999997</v>
      </c>
      <c r="X3504" s="2">
        <f t="shared" si="1652"/>
        <v>49.978175844216182</v>
      </c>
      <c r="Y3504" s="7">
        <v>24.81</v>
      </c>
      <c r="Z3504" s="2">
        <f t="shared" si="1651"/>
        <v>167.19552582587826</v>
      </c>
      <c r="AA3504" s="7">
        <v>46.4</v>
      </c>
      <c r="AB3504" s="7">
        <v>89.1</v>
      </c>
      <c r="AF3504">
        <f t="shared" si="1626"/>
        <v>44.248261835069513</v>
      </c>
      <c r="AH3504" s="15">
        <f t="shared" si="1639"/>
        <v>1</v>
      </c>
      <c r="AI3504">
        <f t="shared" si="1632"/>
        <v>518.83246525732352</v>
      </c>
      <c r="AJ3504">
        <f t="shared" si="1633"/>
        <v>-563.88491240190172</v>
      </c>
      <c r="AK3504">
        <f t="shared" si="1634"/>
        <v>-1.8137674067485787</v>
      </c>
      <c r="AL3504">
        <f t="shared" si="1640"/>
        <v>3742407.7458699993</v>
      </c>
      <c r="AM3504">
        <f t="shared" si="1635"/>
        <v>33255.728361209942</v>
      </c>
      <c r="AN3504">
        <f t="shared" si="1636"/>
        <v>-267.67745723970438</v>
      </c>
      <c r="AP3504" s="15">
        <v>1</v>
      </c>
      <c r="AQ3504">
        <f t="shared" si="1641"/>
        <v>32569350655860.117</v>
      </c>
      <c r="AR3504">
        <f t="shared" si="1642"/>
        <v>-1.3308087078041639</v>
      </c>
      <c r="AS3504">
        <f t="shared" si="1643"/>
        <v>-5456478770765.1553</v>
      </c>
      <c r="AU3504">
        <f t="shared" si="1644"/>
        <v>29619618080801.895</v>
      </c>
      <c r="AV3504">
        <f t="shared" si="1637"/>
        <v>4.0368088155017535E+27</v>
      </c>
    </row>
    <row r="3505" spans="1:48" x14ac:dyDescent="0.3">
      <c r="A3505" s="4">
        <v>26.496300000000002</v>
      </c>
      <c r="B3505" s="4">
        <f t="shared" si="1638"/>
        <v>254</v>
      </c>
      <c r="C3505" s="7">
        <v>24.81</v>
      </c>
      <c r="D3505" s="2">
        <f t="shared" si="1649"/>
        <v>153.79925391937479</v>
      </c>
      <c r="E3505" s="6">
        <f t="shared" si="1627"/>
        <v>58.592630106367217</v>
      </c>
      <c r="F3505" s="2">
        <f t="shared" si="1647"/>
        <v>82.839654185042974</v>
      </c>
      <c r="G3505" s="7">
        <v>37.200000000000003</v>
      </c>
      <c r="H3505" s="3">
        <f t="shared" si="1646"/>
        <v>204.82598700163666</v>
      </c>
      <c r="J3505" s="7">
        <v>45.2</v>
      </c>
      <c r="K3505" s="2">
        <f t="shared" si="1628"/>
        <v>158.42598700163666</v>
      </c>
      <c r="L3505" s="7">
        <v>24.5</v>
      </c>
      <c r="M3505" s="2">
        <f t="shared" si="1629"/>
        <v>87.381842074563991</v>
      </c>
      <c r="N3505" s="7">
        <v>26.2</v>
      </c>
      <c r="O3505" s="2">
        <f t="shared" si="1630"/>
        <v>-1.7181579254360031</v>
      </c>
      <c r="Q3505" s="2">
        <f t="shared" si="1631"/>
        <v>69.957783864196713</v>
      </c>
      <c r="R3505" s="2">
        <f t="shared" si="1648"/>
        <v>156.78671009097391</v>
      </c>
      <c r="S3505" s="2">
        <v>32.665799999999997</v>
      </c>
      <c r="T3505" s="2">
        <v>90</v>
      </c>
      <c r="U3505" s="7">
        <v>38.5</v>
      </c>
      <c r="V3505" s="2">
        <f t="shared" si="1650"/>
        <v>123.14137576760702</v>
      </c>
      <c r="W3505" s="7">
        <v>39.729999999999997</v>
      </c>
      <c r="X3505" s="2">
        <f t="shared" si="1652"/>
        <v>50.328175844216183</v>
      </c>
      <c r="Y3505" s="7">
        <v>24.81</v>
      </c>
      <c r="Z3505" s="2">
        <f t="shared" si="1651"/>
        <v>167.26352582587828</v>
      </c>
      <c r="AA3505" s="7">
        <v>46.4</v>
      </c>
      <c r="AB3505" s="7">
        <v>89.1</v>
      </c>
      <c r="AF3505">
        <f t="shared" si="1626"/>
        <v>44.515368661458162</v>
      </c>
      <c r="AH3505" s="15">
        <f t="shared" si="1639"/>
        <v>1</v>
      </c>
      <c r="AI3505">
        <f t="shared" si="1632"/>
        <v>815.12183233876749</v>
      </c>
      <c r="AJ3505">
        <f t="shared" si="1633"/>
        <v>-567.46644416461811</v>
      </c>
      <c r="AK3505">
        <f t="shared" si="1634"/>
        <v>-1.7511218053622921</v>
      </c>
      <c r="AL3505">
        <f t="shared" si="1640"/>
        <v>3101502.2226102445</v>
      </c>
      <c r="AM3505">
        <f t="shared" si="1635"/>
        <v>40486.993450100934</v>
      </c>
      <c r="AN3505">
        <f t="shared" si="1636"/>
        <v>-267.22264542983589</v>
      </c>
      <c r="AP3505" s="15">
        <v>1</v>
      </c>
      <c r="AQ3505">
        <f t="shared" si="1641"/>
        <v>-157029626163325.69</v>
      </c>
      <c r="AR3505">
        <f t="shared" si="1642"/>
        <v>-1.3214631656325415</v>
      </c>
      <c r="AS3505">
        <f t="shared" si="1643"/>
        <v>-7155309803738.5771</v>
      </c>
      <c r="AU3505">
        <f t="shared" si="1644"/>
        <v>123060148517608.97</v>
      </c>
      <c r="AV3505">
        <f t="shared" si="1637"/>
        <v>6.1775296652080361E+28</v>
      </c>
    </row>
    <row r="3506" spans="1:48" x14ac:dyDescent="0.3">
      <c r="A3506" s="4">
        <v>26.496300000000002</v>
      </c>
      <c r="B3506" s="4">
        <f t="shared" si="1638"/>
        <v>255</v>
      </c>
      <c r="C3506" s="7">
        <v>24.81</v>
      </c>
      <c r="D3506" s="2">
        <f t="shared" si="1649"/>
        <v>153.75225391937479</v>
      </c>
      <c r="E3506" s="6">
        <f t="shared" si="1627"/>
        <v>58.66148758294419</v>
      </c>
      <c r="F3506" s="2">
        <f t="shared" si="1647"/>
        <v>83.286558156392275</v>
      </c>
      <c r="G3506" s="7">
        <v>37.200000000000003</v>
      </c>
      <c r="H3506" s="3">
        <f t="shared" si="1646"/>
        <v>206.16694154612532</v>
      </c>
      <c r="J3506" s="7">
        <v>45.2</v>
      </c>
      <c r="K3506" s="2">
        <f t="shared" si="1628"/>
        <v>159.76694154612531</v>
      </c>
      <c r="L3506" s="7">
        <v>24.5</v>
      </c>
      <c r="M3506" s="2">
        <f t="shared" si="1629"/>
        <v>88.230331142307477</v>
      </c>
      <c r="N3506" s="7">
        <v>26.2</v>
      </c>
      <c r="O3506" s="2">
        <f t="shared" si="1630"/>
        <v>-0.86966885769251689</v>
      </c>
      <c r="Q3506" s="2">
        <f t="shared" si="1631"/>
        <v>69.921767028188185</v>
      </c>
      <c r="R3506" s="2">
        <f t="shared" si="1648"/>
        <v>157.63620572142756</v>
      </c>
      <c r="S3506" s="2">
        <v>32.665799999999997</v>
      </c>
      <c r="T3506" s="2">
        <v>90</v>
      </c>
      <c r="U3506" s="7">
        <v>38.5</v>
      </c>
      <c r="V3506" s="2">
        <f t="shared" si="1650"/>
        <v>123.45137576760702</v>
      </c>
      <c r="W3506" s="7">
        <v>39.729999999999997</v>
      </c>
      <c r="X3506" s="2">
        <f t="shared" si="1652"/>
        <v>50.678175844216184</v>
      </c>
      <c r="Y3506" s="7">
        <v>24.81</v>
      </c>
      <c r="Z3506" s="2">
        <f t="shared" si="1651"/>
        <v>167.33152582587829</v>
      </c>
      <c r="AA3506" s="7">
        <v>46.4</v>
      </c>
      <c r="AB3506" s="7">
        <v>89.1</v>
      </c>
      <c r="AF3506">
        <f t="shared" si="1626"/>
        <v>44.777880834828352</v>
      </c>
      <c r="AH3506" s="15">
        <f t="shared" si="1639"/>
        <v>1</v>
      </c>
      <c r="AI3506">
        <f t="shared" si="1632"/>
        <v>941.89222122992271</v>
      </c>
      <c r="AJ3506">
        <f t="shared" si="1633"/>
        <v>-567.90465476610348</v>
      </c>
      <c r="AK3506">
        <f t="shared" si="1634"/>
        <v>-1.6905909836618134</v>
      </c>
      <c r="AL3506">
        <f t="shared" si="1640"/>
        <v>1787613.9992372235</v>
      </c>
      <c r="AM3506">
        <f t="shared" si="1635"/>
        <v>45529.287955937813</v>
      </c>
      <c r="AN3506">
        <f t="shared" si="1636"/>
        <v>-267.17289232689734</v>
      </c>
      <c r="AP3506" s="15">
        <v>1</v>
      </c>
      <c r="AQ3506">
        <f t="shared" si="1641"/>
        <v>-431728552193484.75</v>
      </c>
      <c r="AR3506">
        <f t="shared" si="1642"/>
        <v>-1.3122230962664834</v>
      </c>
      <c r="AS3506">
        <f t="shared" si="1643"/>
        <v>-8603086113549.3916</v>
      </c>
      <c r="AU3506">
        <f t="shared" si="1644"/>
        <v>206920299102018.88</v>
      </c>
      <c r="AV3506">
        <f t="shared" si="1637"/>
        <v>9.1292063093117842E+28</v>
      </c>
    </row>
    <row r="3507" spans="1:48" x14ac:dyDescent="0.3">
      <c r="A3507" s="4">
        <v>26.496300000000002</v>
      </c>
      <c r="B3507" s="4">
        <f t="shared" si="1638"/>
        <v>256</v>
      </c>
      <c r="C3507" s="7">
        <v>24.81</v>
      </c>
      <c r="D3507" s="2">
        <f t="shared" si="1649"/>
        <v>153.7052539193748</v>
      </c>
      <c r="E3507" s="6">
        <f t="shared" si="1627"/>
        <v>58.72592802083318</v>
      </c>
      <c r="F3507" s="2">
        <f t="shared" si="1647"/>
        <v>83.733582646772007</v>
      </c>
      <c r="G3507" s="7">
        <v>37.200000000000003</v>
      </c>
      <c r="H3507" s="3">
        <f t="shared" si="1646"/>
        <v>207.51819180239443</v>
      </c>
      <c r="J3507" s="7">
        <v>45.2</v>
      </c>
      <c r="K3507" s="2">
        <f t="shared" si="1628"/>
        <v>161.11819180239442</v>
      </c>
      <c r="L3507" s="7">
        <v>24.5</v>
      </c>
      <c r="M3507" s="2">
        <f t="shared" si="1629"/>
        <v>89.085672715221733</v>
      </c>
      <c r="N3507" s="7">
        <v>26.2</v>
      </c>
      <c r="O3507" s="2">
        <f t="shared" si="1630"/>
        <v>-1.4327284778261173E-2</v>
      </c>
      <c r="Q3507" s="2">
        <f t="shared" si="1631"/>
        <v>69.875995148451551</v>
      </c>
      <c r="R3507" s="2">
        <f t="shared" si="1648"/>
        <v>158.49259020504087</v>
      </c>
      <c r="S3507" s="2">
        <v>32.665799999999997</v>
      </c>
      <c r="T3507" s="2">
        <v>90</v>
      </c>
      <c r="U3507" s="7">
        <v>38.5</v>
      </c>
      <c r="V3507" s="2">
        <f t="shared" si="1650"/>
        <v>123.76137576760702</v>
      </c>
      <c r="W3507" s="7">
        <v>39.729999999999997</v>
      </c>
      <c r="X3507" s="2">
        <f t="shared" si="1652"/>
        <v>51.028175844216186</v>
      </c>
      <c r="Y3507" s="7">
        <v>24.81</v>
      </c>
      <c r="Z3507" s="2">
        <f t="shared" si="1651"/>
        <v>167.3995258258783</v>
      </c>
      <c r="AA3507" s="7">
        <v>46.4</v>
      </c>
      <c r="AB3507" s="7">
        <v>89.1</v>
      </c>
      <c r="AF3507">
        <f t="shared" ref="AF3507:AF3570" si="1653">A3508*COS(B3508*3.1416/180)+W3508*COS(X3508*3.1416/180)+N3508*COS(O3508*3.1416/180)</f>
        <v>45.035526060259286</v>
      </c>
      <c r="AH3507" s="15">
        <f t="shared" si="1639"/>
        <v>1</v>
      </c>
      <c r="AI3507">
        <f t="shared" si="1632"/>
        <v>476.68171754536689</v>
      </c>
      <c r="AJ3507">
        <f t="shared" si="1633"/>
        <v>-571.72454453115631</v>
      </c>
      <c r="AK3507">
        <f t="shared" si="1634"/>
        <v>-1.6320181377823439</v>
      </c>
      <c r="AL3507">
        <f t="shared" si="1640"/>
        <v>-186729.56486375179</v>
      </c>
      <c r="AM3507">
        <f t="shared" si="1635"/>
        <v>-281217.02158736595</v>
      </c>
      <c r="AN3507">
        <f t="shared" si="1636"/>
        <v>-267.52933562515477</v>
      </c>
      <c r="AP3507" s="15">
        <v>1</v>
      </c>
      <c r="AQ3507">
        <f t="shared" si="1641"/>
        <v>6037625471215.0469</v>
      </c>
      <c r="AR3507">
        <f t="shared" si="1642"/>
        <v>-1.3030859124821519</v>
      </c>
      <c r="AS3507">
        <f t="shared" si="1643"/>
        <v>-10125295906576.793</v>
      </c>
      <c r="AU3507">
        <f t="shared" si="1644"/>
        <v>24103543284438.168</v>
      </c>
      <c r="AV3507">
        <f t="shared" si="1637"/>
        <v>2.0592218754000093E+25</v>
      </c>
    </row>
    <row r="3508" spans="1:48" x14ac:dyDescent="0.3">
      <c r="A3508" s="4">
        <v>26.496300000000002</v>
      </c>
      <c r="B3508" s="4">
        <f t="shared" si="1638"/>
        <v>257</v>
      </c>
      <c r="C3508" s="7">
        <v>24.81</v>
      </c>
      <c r="D3508" s="2">
        <f t="shared" si="1649"/>
        <v>153.6582539193748</v>
      </c>
      <c r="E3508" s="6">
        <f t="shared" ref="E3508:E3571" si="1654">(SQRT(( (A3508*COS(B3508*PI()/180))^2+(A3508*SIN(B3508*PI()/180)-S3508)^2)))</f>
        <v>58.785946347364018</v>
      </c>
      <c r="F3508" s="2">
        <f t="shared" si="1647"/>
        <v>84.180719294372167</v>
      </c>
      <c r="G3508" s="7">
        <v>37.200000000000003</v>
      </c>
      <c r="H3508" s="3">
        <f t="shared" si="1646"/>
        <v>208.88008984515506</v>
      </c>
      <c r="J3508" s="7">
        <v>45.2</v>
      </c>
      <c r="K3508" s="2">
        <f t="shared" ref="K3508:K3571" si="1655">H3508-AA3508</f>
        <v>162.48008984515505</v>
      </c>
      <c r="L3508" s="7">
        <v>24.5</v>
      </c>
      <c r="M3508" s="2">
        <f t="shared" ref="M3508:M3571" si="1656">ACOS(((Y3508^2-L3508^2-Q3508^2)/(2*E3508*Q3508))*3.1416/180)*(180/PI())+R3508-160</f>
        <v>89.948154544575061</v>
      </c>
      <c r="N3508" s="7">
        <v>26.2</v>
      </c>
      <c r="O3508" s="2">
        <f t="shared" ref="O3508:O3571" si="1657">M3508-AB3508</f>
        <v>0.84815454457506689</v>
      </c>
      <c r="Q3508" s="2">
        <f t="shared" ref="Q3508:Q3571" si="1658">SQRT((C3508*COS(D3508*PI()/180)+J3508*COS(K3508*PI()/180))^2+(C3508*SIN(D3508*PI()/180)+(J3508*SIN(K3508*PI()/180)))^2)</f>
        <v>69.820251390723953</v>
      </c>
      <c r="R3508" s="2">
        <f t="shared" si="1648"/>
        <v>159.35615320870721</v>
      </c>
      <c r="S3508" s="2">
        <v>32.665799999999997</v>
      </c>
      <c r="T3508" s="2">
        <v>90</v>
      </c>
      <c r="U3508" s="7">
        <v>38.5</v>
      </c>
      <c r="V3508" s="2">
        <f t="shared" si="1650"/>
        <v>124.07137576760702</v>
      </c>
      <c r="W3508" s="7">
        <v>39.729999999999997</v>
      </c>
      <c r="X3508" s="2">
        <f t="shared" si="1652"/>
        <v>51.378175844216187</v>
      </c>
      <c r="Y3508" s="7">
        <v>24.81</v>
      </c>
      <c r="Z3508" s="2">
        <f t="shared" si="1651"/>
        <v>167.46752582587831</v>
      </c>
      <c r="AA3508" s="7">
        <v>46.4</v>
      </c>
      <c r="AB3508" s="7">
        <v>89.1</v>
      </c>
      <c r="AF3508">
        <f t="shared" si="1653"/>
        <v>45.288023368121223</v>
      </c>
      <c r="AH3508" s="15">
        <f t="shared" si="1639"/>
        <v>1</v>
      </c>
      <c r="AI3508">
        <f t="shared" ref="AI3508:AI3571" si="1659">A3508*SIN(B3508*3.1416/180)*G3508*COS(H3508*3.1416/180)-A3508*COS(B3508)*G3508*SIN(H3508)/U3508*SIN(V3508*3.1416/180)*A3508*SIN(B3508*3.1416/180)-(G3508*SIN(H3508*3.1416/180)*U3508*COS(V3508*3.1416/180))</f>
        <v>901.70963877182112</v>
      </c>
      <c r="AJ3508">
        <f t="shared" ref="AJ3508:AJ3571" si="1660">(-1*AH3508*A3508*SIN(B3508*3.1416/180)*C3508*COS(D3508*3.1416/180))-(AH3508*A3508*COS(B3508*3.1416/180)*C3508*SIN(D3508*3.1416/180))/((W3508*SIN(X3508)*-A3508*SIN(B3508))-(C3508*SIN(D3508)*W3508*COS(X3508)))</f>
        <v>-573.86214303516522</v>
      </c>
      <c r="AK3508">
        <f t="shared" ref="AK3508:AK3571" si="1661">((W3508*SIN(X3508*3.1416/180)*A3508*COS(B3508*3.1416/180))-(W3508*COS(X3508*3.1416/180)*-1*A3508*SIN(B3508*3.1416/180)))/((W3508*SIN(X3508*3.1416/180)*-1*A3508*SIN(B3508*3.1416/180))-(C3508*SIN(D3508*0.0174)*W3508*COS(X3508*3.1416/180)))</f>
        <v>-1.5752601131736943</v>
      </c>
      <c r="AL3508">
        <f t="shared" si="1640"/>
        <v>-2666849.4992476571</v>
      </c>
      <c r="AM3508">
        <f t="shared" ref="AM3508:AM3571" si="1662">(AJ3508*C3508*SIN(D3508*3.1416/180)-AN3508*J3508*SIN(K3508*3.1416/180))*Y3508*COS(Z3508*3.1416/180)-(AJ3508*C3508*COS(D3508*3.1416/180)+AN3508*J3508*COS(K3508*3.1416/180))*Y3508*SIN(Z3508*3.1416/180)/(N3508*SIN(O3508*3.1416/180)*(AJ3508*C3508*SIN(D3508*3.1416/180)-AN3508*J3508*SIN(K3508*3.1416/180))-Y3508*SIN(Z3508*3.1416/180))*N3508*COS(O3508*3.1416/180)</f>
        <v>67888.972653858364</v>
      </c>
      <c r="AN3508">
        <f t="shared" ref="AN3508:AN3571" si="1663">U3508*SIN(V3508*3.1416/180)*A3508*COS(B3508*3.1416/180)-U3508*COS(V3508*3.1416/180)*A3508*SIN(B3508*3.1416/180)/U3508*SIN(V3508*3.1416/180)*A3508*SIN(B3508*3.1416/180)-G3508*SIN(H3508*3.1416/180)*U3508*COS(V3508*3.1416/180)</f>
        <v>-268.29232015060859</v>
      </c>
      <c r="AP3508" s="15">
        <v>1</v>
      </c>
      <c r="AQ3508">
        <f t="shared" si="1641"/>
        <v>391785434714246.63</v>
      </c>
      <c r="AR3508">
        <f t="shared" si="1642"/>
        <v>-1.2940495445003593</v>
      </c>
      <c r="AS3508">
        <f t="shared" si="1643"/>
        <v>-11375520752097.248</v>
      </c>
      <c r="AU3508">
        <f t="shared" si="1644"/>
        <v>183435560861224.13</v>
      </c>
      <c r="AV3508">
        <f t="shared" ref="AV3508:AV3571" si="1664">(AR3508*C3508*SIN(D3508*3.1416/180)+AJ3508*AJ3508*C3508*COS(D3508*3.1416/180)-AQ3508*U3508*SIN(V3508*3.1416/180)+AN3508*AN3508*J3508*COS(K3508*3.1416/180)-AM3508*AM3508*N3508*COS(O3508*3.1416/180)-AL3508*AL3508*Y3508*COS(Z3508*3.1416/180))*Y3508*COS(Z3508*3.1416/180)-(AR3508*C3508*COS(D3508*3.1416/180)+AJ3508*AJ3508*C3508*SIN(D3508*3.1416/180)+AU3508*U3508*COS(V3508*3.1416/180)+AN3508*AN3508*J3508*SIN(K3508*3.1416/180)-AM3508*AM3508*N3508*SIN(O3508*3.1416/180)-AL3508*AL3508*Y3508*SIN(Z3508*3.1416/180))*Y3508*SIN(Z3508*3.1416/180)/N3508*SIN(O3508*3.1416/180)*(AR3508*C3508*SIN(D3508*3.1416/180)+AJ3508*AJ3508*C3508*COS(D3508*3.1416/180)-AU3508*U3508*SIN(V3508*3.1416/180)+AN3508*AN3508*J3508*COS(K3508*3.1416/180)-AM3508*AM3508*N3508*COS(O3508*3.1416/180)-AL3508*AL3508*Y3508*COS(Z3508*3.1416/180))-Y3508*SIN(Z3508*3.1416/180)*N3508*COS(O3508*3.1416/180)</f>
        <v>-6.8987342888358619E+28</v>
      </c>
    </row>
    <row r="3509" spans="1:48" x14ac:dyDescent="0.3">
      <c r="A3509" s="4">
        <v>26.496300000000002</v>
      </c>
      <c r="B3509" s="4">
        <f t="shared" ref="B3509:B3572" si="1665">B3508+1</f>
        <v>258</v>
      </c>
      <c r="C3509" s="7">
        <v>24.81</v>
      </c>
      <c r="D3509" s="2">
        <f t="shared" si="1649"/>
        <v>153.6112539193748</v>
      </c>
      <c r="E3509" s="6">
        <f t="shared" si="1654"/>
        <v>58.841537838620745</v>
      </c>
      <c r="F3509" s="2">
        <f t="shared" si="1647"/>
        <v>84.627959806087603</v>
      </c>
      <c r="G3509" s="7">
        <v>37.200000000000003</v>
      </c>
      <c r="H3509" s="3">
        <f t="shared" si="1646"/>
        <v>210.25301976892854</v>
      </c>
      <c r="J3509" s="7">
        <v>45.2</v>
      </c>
      <c r="K3509" s="2">
        <f t="shared" si="1655"/>
        <v>163.85301976892853</v>
      </c>
      <c r="L3509" s="7">
        <v>24.5</v>
      </c>
      <c r="M3509" s="2">
        <f t="shared" si="1656"/>
        <v>90.818088243355021</v>
      </c>
      <c r="N3509" s="7">
        <v>26.2</v>
      </c>
      <c r="O3509" s="2">
        <f t="shared" si="1657"/>
        <v>1.7180882433550266</v>
      </c>
      <c r="Q3509" s="2">
        <f t="shared" si="1658"/>
        <v>69.754308298284087</v>
      </c>
      <c r="R3509" s="2">
        <f t="shared" si="1648"/>
        <v>160.2272083648736</v>
      </c>
      <c r="S3509" s="2">
        <v>32.665799999999997</v>
      </c>
      <c r="T3509" s="2">
        <v>90</v>
      </c>
      <c r="U3509" s="7">
        <v>38.5</v>
      </c>
      <c r="V3509" s="2">
        <f t="shared" si="1650"/>
        <v>124.38137576760703</v>
      </c>
      <c r="W3509" s="7">
        <v>39.729999999999997</v>
      </c>
      <c r="X3509" s="2">
        <f t="shared" si="1652"/>
        <v>51.728175844216189</v>
      </c>
      <c r="Y3509" s="7">
        <v>24.81</v>
      </c>
      <c r="Z3509" s="2">
        <f t="shared" si="1651"/>
        <v>167.53552582587832</v>
      </c>
      <c r="AA3509" s="7">
        <v>46.4</v>
      </c>
      <c r="AB3509" s="7">
        <v>89.1</v>
      </c>
      <c r="AF3509">
        <f t="shared" si="1653"/>
        <v>45.535082219438621</v>
      </c>
      <c r="AH3509" s="15">
        <f t="shared" ref="AH3509:AH3572" si="1666">AH3508</f>
        <v>1</v>
      </c>
      <c r="AI3509">
        <f t="shared" si="1659"/>
        <v>542.65088083448813</v>
      </c>
      <c r="AJ3509">
        <f t="shared" si="1660"/>
        <v>-576.14986191783362</v>
      </c>
      <c r="AK3509">
        <f t="shared" si="1661"/>
        <v>-1.5201858743368697</v>
      </c>
      <c r="AL3509">
        <f t="shared" si="1640"/>
        <v>-5899002.1984381834</v>
      </c>
      <c r="AM3509">
        <f t="shared" si="1662"/>
        <v>73324.345947253736</v>
      </c>
      <c r="AN3509">
        <f t="shared" si="1663"/>
        <v>-269.46136600801685</v>
      </c>
      <c r="AP3509" s="15">
        <v>1</v>
      </c>
      <c r="AQ3509">
        <f t="shared" si="1641"/>
        <v>12896819942742.707</v>
      </c>
      <c r="AR3509">
        <f t="shared" si="1642"/>
        <v>-1.2851117161008745</v>
      </c>
      <c r="AS3509">
        <f t="shared" si="1643"/>
        <v>-12433051883732.068</v>
      </c>
      <c r="AU3509">
        <f t="shared" si="1644"/>
        <v>35561256604454.336</v>
      </c>
      <c r="AV3509">
        <f t="shared" si="1664"/>
        <v>-1.6877228858818959E+27</v>
      </c>
    </row>
    <row r="3510" spans="1:48" x14ac:dyDescent="0.3">
      <c r="A3510" s="4">
        <v>26.496300000000002</v>
      </c>
      <c r="B3510" s="4">
        <f t="shared" si="1665"/>
        <v>259</v>
      </c>
      <c r="C3510" s="7">
        <v>24.81</v>
      </c>
      <c r="D3510" s="2">
        <f t="shared" si="1649"/>
        <v>153.56425391937481</v>
      </c>
      <c r="E3510" s="6">
        <f t="shared" si="1654"/>
        <v>58.892698119671728</v>
      </c>
      <c r="F3510" s="2">
        <f t="shared" si="1647"/>
        <v>85.075295952247501</v>
      </c>
      <c r="G3510" s="7">
        <v>37.200000000000003</v>
      </c>
      <c r="H3510" s="3">
        <f t="shared" si="1646"/>
        <v>211.63740092283211</v>
      </c>
      <c r="J3510" s="7">
        <v>45.2</v>
      </c>
      <c r="K3510" s="2">
        <f t="shared" si="1655"/>
        <v>165.23740092283211</v>
      </c>
      <c r="L3510" s="7">
        <v>24.5</v>
      </c>
      <c r="M3510" s="2">
        <f t="shared" si="1656"/>
        <v>91.695811709657761</v>
      </c>
      <c r="N3510" s="7">
        <v>26.2</v>
      </c>
      <c r="O3510" s="2">
        <f t="shared" si="1657"/>
        <v>2.5958117096577666</v>
      </c>
      <c r="Q3510" s="2">
        <f t="shared" si="1658"/>
        <v>69.677926490161781</v>
      </c>
      <c r="R3510" s="2">
        <f t="shared" si="1648"/>
        <v>161.10609570703011</v>
      </c>
      <c r="S3510" s="2">
        <v>32.665799999999997</v>
      </c>
      <c r="T3510" s="2">
        <v>90</v>
      </c>
      <c r="U3510" s="7">
        <v>38.5</v>
      </c>
      <c r="V3510" s="2">
        <f t="shared" si="1650"/>
        <v>124.69137576760703</v>
      </c>
      <c r="W3510" s="7">
        <v>39.729999999999997</v>
      </c>
      <c r="X3510" s="2">
        <f t="shared" si="1652"/>
        <v>52.07817584421619</v>
      </c>
      <c r="Y3510" s="7">
        <v>24.81</v>
      </c>
      <c r="Z3510" s="2">
        <f t="shared" si="1651"/>
        <v>167.60352582587834</v>
      </c>
      <c r="AA3510" s="7">
        <v>46.4</v>
      </c>
      <c r="AB3510" s="7">
        <v>89.1</v>
      </c>
      <c r="AF3510">
        <f t="shared" si="1653"/>
        <v>45.776401484933999</v>
      </c>
      <c r="AH3510" s="15">
        <f t="shared" si="1666"/>
        <v>1</v>
      </c>
      <c r="AI3510">
        <f t="shared" si="1659"/>
        <v>305.98771000434488</v>
      </c>
      <c r="AJ3510">
        <f t="shared" si="1660"/>
        <v>-577.88330828273718</v>
      </c>
      <c r="AK3510">
        <f t="shared" si="1661"/>
        <v>-1.4666751718177466</v>
      </c>
      <c r="AL3510">
        <f t="shared" si="1640"/>
        <v>-9819090.7036206815</v>
      </c>
      <c r="AM3510">
        <f t="shared" si="1662"/>
        <v>79911.876874327529</v>
      </c>
      <c r="AN3510">
        <f t="shared" si="1663"/>
        <v>-271.03513506025774</v>
      </c>
      <c r="AP3510" s="15">
        <v>1</v>
      </c>
      <c r="AQ3510">
        <f t="shared" si="1641"/>
        <v>-4860529540091.1318</v>
      </c>
      <c r="AR3510">
        <f t="shared" si="1642"/>
        <v>-1.2762703003328786</v>
      </c>
      <c r="AS3510">
        <f t="shared" si="1643"/>
        <v>-13202996901726.053</v>
      </c>
      <c r="AU3510">
        <f t="shared" si="1644"/>
        <v>8970445924575.3984</v>
      </c>
      <c r="AV3510">
        <f t="shared" si="1664"/>
        <v>1.3415493299820524E+28</v>
      </c>
    </row>
    <row r="3511" spans="1:48" x14ac:dyDescent="0.3">
      <c r="A3511" s="4">
        <v>26.496300000000002</v>
      </c>
      <c r="B3511" s="4">
        <f t="shared" si="1665"/>
        <v>260</v>
      </c>
      <c r="C3511" s="7">
        <v>24.81</v>
      </c>
      <c r="D3511" s="2">
        <f t="shared" si="1649"/>
        <v>153.51725391937481</v>
      </c>
      <c r="E3511" s="6">
        <f t="shared" si="1654"/>
        <v>58.939423164783513</v>
      </c>
      <c r="F3511" s="2">
        <f t="shared" si="1647"/>
        <v>85.522719561427607</v>
      </c>
      <c r="G3511" s="7">
        <v>37.200000000000003</v>
      </c>
      <c r="H3511" s="3">
        <f t="shared" si="1646"/>
        <v>213.03369159966388</v>
      </c>
      <c r="J3511" s="7">
        <v>45.2</v>
      </c>
      <c r="K3511" s="2">
        <f t="shared" si="1655"/>
        <v>166.63369159966388</v>
      </c>
      <c r="L3511" s="7">
        <v>24.5</v>
      </c>
      <c r="M3511" s="2">
        <f t="shared" si="1656"/>
        <v>92.581691890719867</v>
      </c>
      <c r="N3511" s="7">
        <v>26.2</v>
      </c>
      <c r="O3511" s="2">
        <f t="shared" si="1657"/>
        <v>3.4816918907198726</v>
      </c>
      <c r="Q3511" s="2">
        <f t="shared" si="1658"/>
        <v>69.590853182961652</v>
      </c>
      <c r="R3511" s="2">
        <f t="shared" si="1648"/>
        <v>161.99318444740493</v>
      </c>
      <c r="S3511" s="2">
        <v>32.665799999999997</v>
      </c>
      <c r="T3511" s="2">
        <v>90</v>
      </c>
      <c r="U3511" s="7">
        <v>38.5</v>
      </c>
      <c r="V3511" s="2">
        <f t="shared" si="1650"/>
        <v>125.00137576760703</v>
      </c>
      <c r="W3511" s="7">
        <v>39.729999999999997</v>
      </c>
      <c r="X3511" s="2">
        <f t="shared" si="1652"/>
        <v>52.428175844216192</v>
      </c>
      <c r="Y3511" s="7">
        <v>24.81</v>
      </c>
      <c r="Z3511" s="2">
        <f t="shared" si="1651"/>
        <v>167.67152582587835</v>
      </c>
      <c r="AA3511" s="7">
        <v>46.4</v>
      </c>
      <c r="AB3511" s="7">
        <v>89.1</v>
      </c>
      <c r="AF3511">
        <f t="shared" si="1653"/>
        <v>46.011668275779456</v>
      </c>
      <c r="AH3511" s="15">
        <f t="shared" si="1666"/>
        <v>1</v>
      </c>
      <c r="AI3511">
        <f t="shared" si="1659"/>
        <v>589.77183596868008</v>
      </c>
      <c r="AJ3511">
        <f t="shared" si="1660"/>
        <v>-579.5947714382371</v>
      </c>
      <c r="AK3511">
        <f t="shared" si="1661"/>
        <v>-1.4146173771291222</v>
      </c>
      <c r="AL3511">
        <f t="shared" si="1640"/>
        <v>-14471631.942188447</v>
      </c>
      <c r="AM3511">
        <f t="shared" si="1662"/>
        <v>86885.152703059372</v>
      </c>
      <c r="AN3511">
        <f t="shared" si="1663"/>
        <v>-273.01139537297507</v>
      </c>
      <c r="AP3511" s="15">
        <v>1</v>
      </c>
      <c r="AQ3511">
        <f t="shared" si="1641"/>
        <v>-41958537910781.547</v>
      </c>
      <c r="AR3511">
        <f t="shared" si="1642"/>
        <v>-1.2675231855863398</v>
      </c>
      <c r="AS3511">
        <f t="shared" si="1643"/>
        <v>-13700842752231.084</v>
      </c>
      <c r="AU3511">
        <f t="shared" si="1644"/>
        <v>47040023595229.102</v>
      </c>
      <c r="AV3511">
        <f t="shared" si="1664"/>
        <v>9.4755594292338314E+28</v>
      </c>
    </row>
    <row r="3512" spans="1:48" x14ac:dyDescent="0.3">
      <c r="A3512" s="4">
        <v>26.496300000000002</v>
      </c>
      <c r="B3512" s="4">
        <f t="shared" si="1665"/>
        <v>261</v>
      </c>
      <c r="C3512" s="7">
        <v>24.81</v>
      </c>
      <c r="D3512" s="2">
        <f t="shared" si="1649"/>
        <v>153.47025391937481</v>
      </c>
      <c r="E3512" s="6">
        <f t="shared" si="1654"/>
        <v>58.981709297618515</v>
      </c>
      <c r="F3512" s="2">
        <f t="shared" si="1647"/>
        <v>85.970222515337525</v>
      </c>
      <c r="G3512" s="7">
        <v>37.200000000000003</v>
      </c>
      <c r="H3512" s="3">
        <f t="shared" si="1646"/>
        <v>214.44239325814158</v>
      </c>
      <c r="J3512" s="7">
        <v>45.2</v>
      </c>
      <c r="K3512" s="2">
        <f t="shared" si="1655"/>
        <v>168.04239325814157</v>
      </c>
      <c r="L3512" s="7">
        <v>24.5</v>
      </c>
      <c r="M3512" s="2">
        <f t="shared" si="1656"/>
        <v>93.476127946645249</v>
      </c>
      <c r="N3512" s="7">
        <v>26.2</v>
      </c>
      <c r="O3512" s="2">
        <f t="shared" si="1657"/>
        <v>4.376127946645255</v>
      </c>
      <c r="Q3512" s="2">
        <f t="shared" si="1658"/>
        <v>69.4928205058402</v>
      </c>
      <c r="R3512" s="2">
        <f t="shared" si="1648"/>
        <v>162.88887615618785</v>
      </c>
      <c r="S3512" s="2">
        <v>32.665799999999997</v>
      </c>
      <c r="T3512" s="2">
        <v>90</v>
      </c>
      <c r="U3512" s="7">
        <v>38.5</v>
      </c>
      <c r="V3512" s="2">
        <f t="shared" si="1650"/>
        <v>125.31137576760703</v>
      </c>
      <c r="W3512" s="7">
        <v>39.729999999999997</v>
      </c>
      <c r="X3512" s="2">
        <f t="shared" si="1652"/>
        <v>52.778175844216193</v>
      </c>
      <c r="Y3512" s="7">
        <v>24.81</v>
      </c>
      <c r="Z3512" s="2">
        <f t="shared" si="1651"/>
        <v>167.73952582587836</v>
      </c>
      <c r="AA3512" s="7">
        <v>46.4</v>
      </c>
      <c r="AB3512" s="7">
        <v>89.1</v>
      </c>
      <c r="AF3512">
        <f t="shared" si="1653"/>
        <v>46.240556599459779</v>
      </c>
      <c r="AH3512" s="15">
        <f t="shared" si="1666"/>
        <v>1</v>
      </c>
      <c r="AI3512">
        <f t="shared" si="1659"/>
        <v>-50.743338988761536</v>
      </c>
      <c r="AJ3512">
        <f t="shared" si="1660"/>
        <v>-580.82533303330433</v>
      </c>
      <c r="AK3512">
        <f t="shared" si="1661"/>
        <v>-1.3639104611301551</v>
      </c>
      <c r="AL3512">
        <f t="shared" si="1640"/>
        <v>-19876870.290817734</v>
      </c>
      <c r="AM3512">
        <f t="shared" si="1662"/>
        <v>93970.512968270574</v>
      </c>
      <c r="AN3512">
        <f t="shared" si="1663"/>
        <v>-275.38698317881591</v>
      </c>
      <c r="AP3512" s="15">
        <v>1</v>
      </c>
      <c r="AQ3512">
        <f t="shared" si="1641"/>
        <v>-2070163083751.2192</v>
      </c>
      <c r="AR3512">
        <f t="shared" si="1642"/>
        <v>-1.2588683440416601</v>
      </c>
      <c r="AS3512">
        <f t="shared" si="1643"/>
        <v>-13861450653067.348</v>
      </c>
      <c r="AU3512">
        <f t="shared" si="1644"/>
        <v>2680510950401.8911</v>
      </c>
      <c r="AV3512">
        <f t="shared" si="1664"/>
        <v>3.1191036635783532E+29</v>
      </c>
    </row>
    <row r="3513" spans="1:48" x14ac:dyDescent="0.3">
      <c r="A3513" s="4">
        <v>26.496300000000002</v>
      </c>
      <c r="B3513" s="4">
        <f t="shared" si="1665"/>
        <v>262</v>
      </c>
      <c r="C3513" s="7">
        <v>24.81</v>
      </c>
      <c r="D3513" s="2">
        <f t="shared" si="1649"/>
        <v>153.42325391937482</v>
      </c>
      <c r="E3513" s="6">
        <f t="shared" si="1654"/>
        <v>59.019553191416009</v>
      </c>
      <c r="F3513" s="2">
        <f t="shared" si="1647"/>
        <v>86.417796743776819</v>
      </c>
      <c r="G3513" s="7">
        <v>37.200000000000003</v>
      </c>
      <c r="H3513" s="3">
        <f t="shared" si="1646"/>
        <v>215.8640553738465</v>
      </c>
      <c r="J3513" s="7">
        <v>45.2</v>
      </c>
      <c r="K3513" s="2">
        <f t="shared" si="1655"/>
        <v>169.46405537384649</v>
      </c>
      <c r="L3513" s="7">
        <v>24.5</v>
      </c>
      <c r="M3513" s="2">
        <f t="shared" si="1656"/>
        <v>94.379554885392338</v>
      </c>
      <c r="N3513" s="7">
        <v>26.2</v>
      </c>
      <c r="O3513" s="2">
        <f t="shared" si="1657"/>
        <v>5.2795548853923435</v>
      </c>
      <c r="Q3513" s="2">
        <f t="shared" si="1658"/>
        <v>69.383543571768485</v>
      </c>
      <c r="R3513" s="2">
        <f t="shared" si="1648"/>
        <v>163.79360841417514</v>
      </c>
      <c r="S3513" s="2">
        <v>32.665799999999997</v>
      </c>
      <c r="T3513" s="2">
        <v>90</v>
      </c>
      <c r="U3513" s="7">
        <v>38.5</v>
      </c>
      <c r="V3513" s="2">
        <f t="shared" si="1650"/>
        <v>125.62137576760703</v>
      </c>
      <c r="W3513" s="7">
        <v>39.729999999999997</v>
      </c>
      <c r="X3513" s="2">
        <f t="shared" si="1652"/>
        <v>53.128175844216194</v>
      </c>
      <c r="Y3513" s="7">
        <v>24.81</v>
      </c>
      <c r="Z3513" s="2">
        <f t="shared" si="1651"/>
        <v>167.80752582587837</v>
      </c>
      <c r="AA3513" s="7">
        <v>46.4</v>
      </c>
      <c r="AB3513" s="7">
        <v>89.1</v>
      </c>
      <c r="AF3513">
        <f t="shared" si="1653"/>
        <v>46.462725808363693</v>
      </c>
      <c r="AH3513" s="15">
        <f t="shared" si="1666"/>
        <v>1</v>
      </c>
      <c r="AI3513">
        <f t="shared" si="1659"/>
        <v>165.91378050715156</v>
      </c>
      <c r="AJ3513">
        <f t="shared" si="1660"/>
        <v>-582.13841778308722</v>
      </c>
      <c r="AK3513">
        <f t="shared" si="1661"/>
        <v>-1.3144600953612002</v>
      </c>
      <c r="AL3513">
        <f t="shared" si="1640"/>
        <v>-26110738.82265969</v>
      </c>
      <c r="AM3513">
        <f t="shared" si="1662"/>
        <v>101292.02072873466</v>
      </c>
      <c r="AN3513">
        <f t="shared" si="1663"/>
        <v>-278.1577618187074</v>
      </c>
      <c r="AP3513" s="15">
        <v>1</v>
      </c>
      <c r="AQ3513">
        <f t="shared" si="1641"/>
        <v>-1503785058092.1262</v>
      </c>
      <c r="AR3513">
        <f t="shared" si="1642"/>
        <v>-1.2503037711493916</v>
      </c>
      <c r="AS3513">
        <f t="shared" si="1643"/>
        <v>-13724466689458.309</v>
      </c>
      <c r="AU3513">
        <f t="shared" si="1644"/>
        <v>4119525144450.9707</v>
      </c>
      <c r="AV3513">
        <f t="shared" si="1664"/>
        <v>1.1062115777401828E+30</v>
      </c>
    </row>
    <row r="3514" spans="1:48" x14ac:dyDescent="0.3">
      <c r="A3514" s="4">
        <v>26.496300000000002</v>
      </c>
      <c r="B3514" s="4">
        <f t="shared" si="1665"/>
        <v>263</v>
      </c>
      <c r="C3514" s="7">
        <v>24.81</v>
      </c>
      <c r="D3514" s="2">
        <f t="shared" si="1649"/>
        <v>153.37625391937482</v>
      </c>
      <c r="E3514" s="6">
        <f t="shared" si="1654"/>
        <v>59.052951869156516</v>
      </c>
      <c r="F3514" s="2">
        <f t="shared" si="1647"/>
        <v>86.86543421965257</v>
      </c>
      <c r="G3514" s="7">
        <v>37.200000000000003</v>
      </c>
      <c r="H3514" s="3">
        <f t="shared" si="1646"/>
        <v>217.29928103532336</v>
      </c>
      <c r="J3514" s="7">
        <v>45.2</v>
      </c>
      <c r="K3514" s="2">
        <f t="shared" si="1655"/>
        <v>170.89928103532336</v>
      </c>
      <c r="L3514" s="7">
        <v>24.5</v>
      </c>
      <c r="M3514" s="2">
        <f t="shared" si="1656"/>
        <v>95.292447756252926</v>
      </c>
      <c r="N3514" s="7">
        <v>26.2</v>
      </c>
      <c r="O3514" s="2">
        <f t="shared" si="1657"/>
        <v>6.1924477562529319</v>
      </c>
      <c r="Q3514" s="2">
        <f t="shared" si="1658"/>
        <v>69.262718260200316</v>
      </c>
      <c r="R3514" s="2">
        <f t="shared" si="1648"/>
        <v>164.70785902646463</v>
      </c>
      <c r="S3514" s="2">
        <v>32.665799999999997</v>
      </c>
      <c r="T3514" s="2">
        <v>90</v>
      </c>
      <c r="U3514" s="7">
        <v>38.5</v>
      </c>
      <c r="V3514" s="2">
        <f t="shared" si="1650"/>
        <v>125.93137576760704</v>
      </c>
      <c r="W3514" s="7">
        <v>39.729999999999997</v>
      </c>
      <c r="X3514" s="2">
        <f t="shared" si="1652"/>
        <v>53.478175844216196</v>
      </c>
      <c r="Y3514" s="7">
        <v>24.81</v>
      </c>
      <c r="Z3514" s="2">
        <f t="shared" si="1651"/>
        <v>167.87552582587838</v>
      </c>
      <c r="AA3514" s="7">
        <v>46.4</v>
      </c>
      <c r="AB3514" s="7">
        <v>89.1</v>
      </c>
      <c r="AF3514">
        <f t="shared" si="1653"/>
        <v>46.677818801430377</v>
      </c>
      <c r="AH3514" s="15">
        <f t="shared" si="1666"/>
        <v>1</v>
      </c>
      <c r="AI3514">
        <f t="shared" si="1659"/>
        <v>96.453160074503273</v>
      </c>
      <c r="AJ3514">
        <f t="shared" si="1660"/>
        <v>-583.21605997111351</v>
      </c>
      <c r="AK3514">
        <f t="shared" si="1661"/>
        <v>-1.2661788590890759</v>
      </c>
      <c r="AL3514">
        <f t="shared" si="1640"/>
        <v>-33213379.17323092</v>
      </c>
      <c r="AM3514">
        <f t="shared" si="1662"/>
        <v>108774.05465481404</v>
      </c>
      <c r="AN3514">
        <f t="shared" si="1663"/>
        <v>-281.31857699734906</v>
      </c>
      <c r="AP3514" s="15">
        <v>1</v>
      </c>
      <c r="AQ3514">
        <f t="shared" si="1641"/>
        <v>1506345383451.3845</v>
      </c>
      <c r="AR3514">
        <f t="shared" si="1642"/>
        <v>-1.2418275366532991</v>
      </c>
      <c r="AS3514">
        <f t="shared" si="1643"/>
        <v>-13254585039722.094</v>
      </c>
      <c r="AU3514">
        <f t="shared" si="1644"/>
        <v>3094721581591.3091</v>
      </c>
      <c r="AV3514">
        <f t="shared" si="1664"/>
        <v>3.3278952538776683E+30</v>
      </c>
    </row>
    <row r="3515" spans="1:48" x14ac:dyDescent="0.3">
      <c r="A3515" s="4">
        <v>26.496300000000002</v>
      </c>
      <c r="B3515" s="4">
        <f t="shared" si="1665"/>
        <v>264</v>
      </c>
      <c r="C3515" s="7">
        <v>24.81</v>
      </c>
      <c r="D3515" s="2">
        <f t="shared" si="1649"/>
        <v>153.32925391937482</v>
      </c>
      <c r="E3515" s="6">
        <f t="shared" si="1654"/>
        <v>59.081902703709282</v>
      </c>
      <c r="F3515" s="2">
        <f t="shared" si="1647"/>
        <v>87.313126954052478</v>
      </c>
      <c r="G3515" s="7">
        <v>37.200000000000003</v>
      </c>
      <c r="H3515" s="3">
        <f t="shared" si="1646"/>
        <v>218.74873342813703</v>
      </c>
      <c r="J3515" s="7">
        <v>45.2</v>
      </c>
      <c r="K3515" s="2">
        <f t="shared" si="1655"/>
        <v>172.34873342813702</v>
      </c>
      <c r="L3515" s="7">
        <v>24.5</v>
      </c>
      <c r="M3515" s="2">
        <f t="shared" si="1656"/>
        <v>96.215326508807721</v>
      </c>
      <c r="N3515" s="7">
        <v>26.2</v>
      </c>
      <c r="O3515" s="2">
        <f t="shared" si="1657"/>
        <v>7.1153265088077262</v>
      </c>
      <c r="Q3515" s="2">
        <f t="shared" si="1658"/>
        <v>69.130018656174045</v>
      </c>
      <c r="R3515" s="2">
        <f t="shared" si="1648"/>
        <v>165.63215090467247</v>
      </c>
      <c r="S3515" s="2">
        <v>32.665799999999997</v>
      </c>
      <c r="T3515" s="2">
        <v>90</v>
      </c>
      <c r="U3515" s="7">
        <v>38.5</v>
      </c>
      <c r="V3515" s="2">
        <f t="shared" si="1650"/>
        <v>126.24137576760704</v>
      </c>
      <c r="W3515" s="7">
        <v>39.729999999999997</v>
      </c>
      <c r="X3515" s="2">
        <f t="shared" si="1652"/>
        <v>53.828175844216197</v>
      </c>
      <c r="Y3515" s="7">
        <v>24.81</v>
      </c>
      <c r="Z3515" s="2">
        <f t="shared" si="1651"/>
        <v>167.9435258258784</v>
      </c>
      <c r="AA3515" s="7">
        <v>46.4</v>
      </c>
      <c r="AB3515" s="7">
        <v>89.1</v>
      </c>
      <c r="AF3515">
        <f t="shared" si="1653"/>
        <v>46.885459929924934</v>
      </c>
      <c r="AH3515" s="15">
        <f t="shared" si="1666"/>
        <v>1</v>
      </c>
      <c r="AI3515">
        <f t="shared" si="1659"/>
        <v>-262.08867073925188</v>
      </c>
      <c r="AJ3515">
        <f t="shared" si="1660"/>
        <v>-584.15857944990944</v>
      </c>
      <c r="AK3515">
        <f t="shared" si="1661"/>
        <v>-1.2189855375017429</v>
      </c>
      <c r="AL3515">
        <f t="shared" si="1640"/>
        <v>-41257441.44852224</v>
      </c>
      <c r="AM3515">
        <f t="shared" si="1662"/>
        <v>116466.61750230422</v>
      </c>
      <c r="AN3515">
        <f t="shared" si="1663"/>
        <v>-284.8632075396431</v>
      </c>
      <c r="AP3515" s="15">
        <v>1</v>
      </c>
      <c r="AQ3515">
        <f t="shared" si="1641"/>
        <v>-682523061038.32361</v>
      </c>
      <c r="AR3515">
        <f t="shared" si="1642"/>
        <v>-1.233437747506942</v>
      </c>
      <c r="AS3515">
        <f t="shared" si="1643"/>
        <v>-12465054796294.172</v>
      </c>
      <c r="AU3515">
        <f t="shared" si="1644"/>
        <v>7318200810973.5371</v>
      </c>
      <c r="AV3515">
        <f t="shared" si="1664"/>
        <v>9.0434300976849803E+30</v>
      </c>
    </row>
    <row r="3516" spans="1:48" x14ac:dyDescent="0.3">
      <c r="A3516" s="4">
        <v>26.496300000000002</v>
      </c>
      <c r="B3516" s="4">
        <f t="shared" si="1665"/>
        <v>265</v>
      </c>
      <c r="C3516" s="7">
        <v>24.81</v>
      </c>
      <c r="D3516" s="2">
        <f t="shared" si="1649"/>
        <v>153.28225391937482</v>
      </c>
      <c r="E3516" s="6">
        <f t="shared" si="1654"/>
        <v>59.106403417962703</v>
      </c>
      <c r="F3516" s="2">
        <f t="shared" si="1647"/>
        <v>87.760866991366697</v>
      </c>
      <c r="G3516" s="7">
        <v>37.200000000000003</v>
      </c>
      <c r="H3516" s="3">
        <f t="shared" si="1646"/>
        <v>220.21314338315824</v>
      </c>
      <c r="J3516" s="7">
        <v>45.2</v>
      </c>
      <c r="K3516" s="2">
        <f t="shared" si="1655"/>
        <v>173.81314338315823</v>
      </c>
      <c r="L3516" s="7">
        <v>24.5</v>
      </c>
      <c r="M3516" s="2">
        <f t="shared" si="1656"/>
        <v>97.148761649433993</v>
      </c>
      <c r="N3516" s="7">
        <v>26.2</v>
      </c>
      <c r="O3516" s="2">
        <f t="shared" si="1657"/>
        <v>8.0487616494339989</v>
      </c>
      <c r="Q3516" s="2">
        <f t="shared" si="1658"/>
        <v>68.98509407807208</v>
      </c>
      <c r="R3516" s="2">
        <f t="shared" si="1648"/>
        <v>166.56705775034655</v>
      </c>
      <c r="S3516" s="2">
        <v>32.665799999999997</v>
      </c>
      <c r="T3516" s="2">
        <v>90</v>
      </c>
      <c r="U3516" s="7">
        <v>38.5</v>
      </c>
      <c r="V3516" s="2">
        <f t="shared" si="1650"/>
        <v>126.55137576760704</v>
      </c>
      <c r="W3516" s="7">
        <v>39.729999999999997</v>
      </c>
      <c r="X3516" s="2">
        <f t="shared" si="1652"/>
        <v>54.178175844216199</v>
      </c>
      <c r="Y3516" s="7">
        <v>24.81</v>
      </c>
      <c r="Z3516" s="2">
        <f t="shared" si="1651"/>
        <v>168.01152582587841</v>
      </c>
      <c r="AA3516" s="7">
        <v>46.4</v>
      </c>
      <c r="AB3516" s="7">
        <v>89.1</v>
      </c>
      <c r="AF3516">
        <f t="shared" si="1653"/>
        <v>47.085252546577692</v>
      </c>
      <c r="AH3516" s="15">
        <f t="shared" si="1666"/>
        <v>1</v>
      </c>
      <c r="AI3516">
        <f t="shared" si="1659"/>
        <v>271.39895477366201</v>
      </c>
      <c r="AJ3516">
        <f t="shared" si="1660"/>
        <v>-584.93117504726251</v>
      </c>
      <c r="AK3516">
        <f t="shared" si="1661"/>
        <v>-1.1728044987120376</v>
      </c>
      <c r="AL3516">
        <f t="shared" si="1640"/>
        <v>-50315736.54240077</v>
      </c>
      <c r="AM3516">
        <f t="shared" si="1662"/>
        <v>124389.64076338775</v>
      </c>
      <c r="AN3516">
        <f t="shared" si="1663"/>
        <v>-288.78431064530474</v>
      </c>
      <c r="AP3516" s="15">
        <v>1</v>
      </c>
      <c r="AQ3516">
        <f t="shared" si="1641"/>
        <v>257269821367.03513</v>
      </c>
      <c r="AR3516">
        <f t="shared" si="1642"/>
        <v>-1.2251325608037984</v>
      </c>
      <c r="AS3516">
        <f t="shared" si="1643"/>
        <v>-11365557015958.057</v>
      </c>
      <c r="AU3516">
        <f t="shared" si="1644"/>
        <v>7877888993417.1426</v>
      </c>
      <c r="AV3516">
        <f t="shared" si="1664"/>
        <v>2.2291967513007815E+31</v>
      </c>
    </row>
    <row r="3517" spans="1:48" x14ac:dyDescent="0.3">
      <c r="A3517" s="4">
        <v>26.496300000000002</v>
      </c>
      <c r="B3517" s="4">
        <f t="shared" si="1665"/>
        <v>266</v>
      </c>
      <c r="C3517" s="7">
        <v>24.81</v>
      </c>
      <c r="D3517" s="2">
        <f t="shared" si="1649"/>
        <v>153.23525391937483</v>
      </c>
      <c r="E3517" s="6">
        <f t="shared" si="1654"/>
        <v>59.126452084937647</v>
      </c>
      <c r="F3517" s="2">
        <f t="shared" si="1647"/>
        <v>88.208646404452054</v>
      </c>
      <c r="G3517" s="7">
        <v>37.200000000000003</v>
      </c>
      <c r="H3517" s="3">
        <f t="shared" si="1646"/>
        <v>221.69331820819349</v>
      </c>
      <c r="J3517" s="7">
        <v>45.2</v>
      </c>
      <c r="K3517" s="2">
        <f t="shared" si="1655"/>
        <v>175.29331820819348</v>
      </c>
      <c r="L3517" s="7">
        <v>24.5</v>
      </c>
      <c r="M3517" s="2">
        <f t="shared" si="1656"/>
        <v>98.093380859560796</v>
      </c>
      <c r="N3517" s="7">
        <v>26.2</v>
      </c>
      <c r="O3517" s="2">
        <f t="shared" si="1657"/>
        <v>8.9933808595608014</v>
      </c>
      <c r="Q3517" s="2">
        <f t="shared" si="1658"/>
        <v>68.827565609887657</v>
      </c>
      <c r="R3517" s="2">
        <f t="shared" si="1648"/>
        <v>167.5132107045153</v>
      </c>
      <c r="S3517" s="2">
        <v>32.665799999999997</v>
      </c>
      <c r="T3517" s="2">
        <v>90</v>
      </c>
      <c r="U3517" s="7">
        <v>38.5</v>
      </c>
      <c r="V3517" s="2">
        <f t="shared" si="1650"/>
        <v>126.86137576760704</v>
      </c>
      <c r="W3517" s="7">
        <v>39.729999999999997</v>
      </c>
      <c r="X3517" s="2">
        <f t="shared" si="1652"/>
        <v>54.5281758442162</v>
      </c>
      <c r="Y3517" s="7">
        <v>24.81</v>
      </c>
      <c r="Z3517" s="2">
        <f t="shared" si="1651"/>
        <v>168.07952582587842</v>
      </c>
      <c r="AA3517" s="7">
        <v>46.4</v>
      </c>
      <c r="AB3517" s="7">
        <v>89.1</v>
      </c>
      <c r="AF3517">
        <f t="shared" si="1653"/>
        <v>47.276776122050137</v>
      </c>
      <c r="AH3517" s="15">
        <f t="shared" si="1666"/>
        <v>1</v>
      </c>
      <c r="AI3517">
        <f t="shared" si="1659"/>
        <v>-107.35927878566065</v>
      </c>
      <c r="AJ3517">
        <f t="shared" si="1660"/>
        <v>-585.49788080677774</v>
      </c>
      <c r="AK3517">
        <f t="shared" si="1661"/>
        <v>-1.1275651390742953</v>
      </c>
      <c r="AL3517">
        <f t="shared" si="1640"/>
        <v>-60469309.681221716</v>
      </c>
      <c r="AM3517">
        <f t="shared" si="1662"/>
        <v>132565.82238076787</v>
      </c>
      <c r="AN3517">
        <f t="shared" si="1663"/>
        <v>-293.07336039819285</v>
      </c>
      <c r="AP3517" s="15">
        <v>1</v>
      </c>
      <c r="AQ3517">
        <f t="shared" si="1641"/>
        <v>-3548964574019.3223</v>
      </c>
      <c r="AR3517">
        <f t="shared" si="1642"/>
        <v>-1.2169101786906218</v>
      </c>
      <c r="AS3517">
        <f t="shared" si="1643"/>
        <v>-9975563828682.1484</v>
      </c>
      <c r="AU3517">
        <f t="shared" si="1644"/>
        <v>3375777069415.4712</v>
      </c>
      <c r="AV3517">
        <f t="shared" si="1664"/>
        <v>5.1003534694631361E+31</v>
      </c>
    </row>
    <row r="3518" spans="1:48" x14ac:dyDescent="0.3">
      <c r="A3518" s="4">
        <v>26.496300000000002</v>
      </c>
      <c r="B3518" s="4">
        <f t="shared" si="1665"/>
        <v>267</v>
      </c>
      <c r="C3518" s="7">
        <v>24.81</v>
      </c>
      <c r="D3518" s="2">
        <f t="shared" si="1649"/>
        <v>153.18825391937483</v>
      </c>
      <c r="E3518" s="6">
        <f t="shared" si="1654"/>
        <v>59.142047127883551</v>
      </c>
      <c r="F3518" s="2">
        <f t="shared" si="1647"/>
        <v>88.65645728983263</v>
      </c>
      <c r="G3518" s="7">
        <v>37.200000000000003</v>
      </c>
      <c r="H3518" s="3">
        <f t="shared" si="1646"/>
        <v>223.19015207738539</v>
      </c>
      <c r="J3518" s="7">
        <v>45.2</v>
      </c>
      <c r="K3518" s="2">
        <f t="shared" si="1655"/>
        <v>176.79015207738539</v>
      </c>
      <c r="L3518" s="7">
        <v>24.5</v>
      </c>
      <c r="M3518" s="2">
        <f t="shared" si="1656"/>
        <v>99.049876781340231</v>
      </c>
      <c r="N3518" s="7">
        <v>26.2</v>
      </c>
      <c r="O3518" s="2">
        <f t="shared" si="1657"/>
        <v>9.9498767813402367</v>
      </c>
      <c r="Q3518" s="2">
        <f t="shared" si="1658"/>
        <v>68.657022032733508</v>
      </c>
      <c r="R3518" s="2">
        <f t="shared" si="1648"/>
        <v>168.47130616996822</v>
      </c>
      <c r="S3518" s="2">
        <v>32.665799999999997</v>
      </c>
      <c r="T3518" s="2">
        <v>90</v>
      </c>
      <c r="U3518" s="7">
        <v>38.5</v>
      </c>
      <c r="V3518" s="2">
        <f t="shared" si="1650"/>
        <v>127.17137576760705</v>
      </c>
      <c r="W3518" s="7">
        <v>39.729999999999997</v>
      </c>
      <c r="X3518" s="2">
        <f t="shared" si="1652"/>
        <v>54.878175844216202</v>
      </c>
      <c r="Y3518" s="7">
        <v>24.81</v>
      </c>
      <c r="Z3518" s="2">
        <f t="shared" si="1651"/>
        <v>168.14752582587843</v>
      </c>
      <c r="AA3518" s="7">
        <v>46.4</v>
      </c>
      <c r="AB3518" s="7">
        <v>89.1</v>
      </c>
      <c r="AF3518">
        <f t="shared" si="1653"/>
        <v>47.459582832809168</v>
      </c>
      <c r="AH3518" s="15">
        <f t="shared" si="1666"/>
        <v>1</v>
      </c>
      <c r="AI3518">
        <f t="shared" si="1659"/>
        <v>199.09005907668188</v>
      </c>
      <c r="AJ3518">
        <f t="shared" si="1660"/>
        <v>-585.7500369793197</v>
      </c>
      <c r="AK3518">
        <f t="shared" si="1661"/>
        <v>-1.0832013878547824</v>
      </c>
      <c r="AL3518">
        <f t="shared" si="1640"/>
        <v>-71798017.740416422</v>
      </c>
      <c r="AM3518">
        <f t="shared" si="1662"/>
        <v>140999.74297028375</v>
      </c>
      <c r="AN3518">
        <f t="shared" si="1663"/>
        <v>-297.72057797848663</v>
      </c>
      <c r="AP3518" s="15">
        <v>1</v>
      </c>
      <c r="AQ3518">
        <f t="shared" si="1641"/>
        <v>364102719721.54724</v>
      </c>
      <c r="AR3518">
        <f t="shared" si="1642"/>
        <v>-1.2087688482131402</v>
      </c>
      <c r="AS3518">
        <f t="shared" si="1643"/>
        <v>-8320504389089.7842</v>
      </c>
      <c r="AU3518">
        <f t="shared" si="1644"/>
        <v>5325970567574.9082</v>
      </c>
      <c r="AV3518">
        <f t="shared" si="1664"/>
        <v>1.1086579994813907E+32</v>
      </c>
    </row>
    <row r="3519" spans="1:48" x14ac:dyDescent="0.3">
      <c r="A3519" s="4">
        <v>26.496300000000002</v>
      </c>
      <c r="B3519" s="4">
        <f t="shared" si="1665"/>
        <v>268</v>
      </c>
      <c r="C3519" s="7">
        <v>24.81</v>
      </c>
      <c r="D3519" s="2">
        <f t="shared" si="1649"/>
        <v>153.14125391937483</v>
      </c>
      <c r="E3519" s="6">
        <f t="shared" si="1654"/>
        <v>59.153187320357041</v>
      </c>
      <c r="F3519" s="2">
        <f t="shared" si="1647"/>
        <v>89.104291762930359</v>
      </c>
      <c r="G3519" s="7">
        <v>37.200000000000003</v>
      </c>
      <c r="H3519" s="3">
        <f t="shared" si="1646"/>
        <v>224.70463832485933</v>
      </c>
      <c r="J3519" s="7">
        <v>45.2</v>
      </c>
      <c r="K3519" s="2">
        <f t="shared" si="1655"/>
        <v>178.30463832485933</v>
      </c>
      <c r="L3519" s="7">
        <v>24.5</v>
      </c>
      <c r="M3519" s="2">
        <f t="shared" si="1656"/>
        <v>100.01901623042312</v>
      </c>
      <c r="N3519" s="7">
        <v>26.2</v>
      </c>
      <c r="O3519" s="2">
        <f t="shared" si="1657"/>
        <v>10.919016230423125</v>
      </c>
      <c r="Q3519" s="2">
        <f t="shared" si="1658"/>
        <v>68.473015022848571</v>
      </c>
      <c r="R3519" s="2">
        <f t="shared" si="1648"/>
        <v>169.44211506712784</v>
      </c>
      <c r="S3519" s="2">
        <v>32.665799999999997</v>
      </c>
      <c r="T3519" s="2">
        <v>90</v>
      </c>
      <c r="U3519" s="7">
        <v>38.5</v>
      </c>
      <c r="V3519" s="2">
        <f t="shared" si="1650"/>
        <v>127.48137576760705</v>
      </c>
      <c r="W3519" s="7">
        <v>39.729999999999997</v>
      </c>
      <c r="X3519" s="2">
        <f t="shared" si="1652"/>
        <v>55.228175844216203</v>
      </c>
      <c r="Y3519" s="7">
        <v>24.81</v>
      </c>
      <c r="Z3519" s="2">
        <f t="shared" si="1651"/>
        <v>168.21552582587844</v>
      </c>
      <c r="AA3519" s="7">
        <v>46.4</v>
      </c>
      <c r="AB3519" s="7">
        <v>89.1</v>
      </c>
      <c r="AF3519">
        <f t="shared" si="1653"/>
        <v>47.633193498356292</v>
      </c>
      <c r="AH3519" s="15">
        <f t="shared" si="1666"/>
        <v>1</v>
      </c>
      <c r="AI3519">
        <f t="shared" si="1659"/>
        <v>392.55029783801558</v>
      </c>
      <c r="AJ3519">
        <f t="shared" si="1660"/>
        <v>-586.11284834347123</v>
      </c>
      <c r="AK3519">
        <f t="shared" si="1661"/>
        <v>-1.0396512635823298</v>
      </c>
      <c r="AL3519">
        <f t="shared" si="1640"/>
        <v>-84468621.540152937</v>
      </c>
      <c r="AM3519">
        <f t="shared" si="1662"/>
        <v>149841.91846978365</v>
      </c>
      <c r="AN3519">
        <f t="shared" si="1663"/>
        <v>-302.71485162711684</v>
      </c>
      <c r="AP3519" s="15">
        <v>1</v>
      </c>
      <c r="AQ3519">
        <f t="shared" si="1641"/>
        <v>-10650246585876.871</v>
      </c>
      <c r="AR3519">
        <f t="shared" si="1642"/>
        <v>-1.2007068490464654</v>
      </c>
      <c r="AS3519">
        <f t="shared" si="1643"/>
        <v>-6462891413073.2861</v>
      </c>
      <c r="AU3519">
        <f t="shared" si="1644"/>
        <v>17574564110782.754</v>
      </c>
      <c r="AV3519">
        <f t="shared" si="1664"/>
        <v>2.3137893428607939E+32</v>
      </c>
    </row>
    <row r="3520" spans="1:48" x14ac:dyDescent="0.3">
      <c r="A3520" s="4">
        <v>26.496300000000002</v>
      </c>
      <c r="B3520" s="4">
        <f t="shared" si="1665"/>
        <v>269</v>
      </c>
      <c r="C3520" s="7">
        <v>24.81</v>
      </c>
      <c r="D3520" s="2">
        <f t="shared" si="1649"/>
        <v>153.09425391937484</v>
      </c>
      <c r="E3520" s="6">
        <f t="shared" si="1654"/>
        <v>59.159871786283325</v>
      </c>
      <c r="F3520" s="2">
        <f t="shared" si="1647"/>
        <v>89.552141953319662</v>
      </c>
      <c r="G3520" s="7">
        <v>37.200000000000003</v>
      </c>
      <c r="H3520" s="3">
        <f t="shared" si="1646"/>
        <v>226.23788408385542</v>
      </c>
      <c r="J3520" s="7">
        <v>45.2</v>
      </c>
      <c r="K3520" s="2">
        <f t="shared" si="1655"/>
        <v>179.83788408385541</v>
      </c>
      <c r="L3520" s="7">
        <v>24.5</v>
      </c>
      <c r="M3520" s="2">
        <f t="shared" si="1656"/>
        <v>101.00165116659394</v>
      </c>
      <c r="N3520" s="7">
        <v>26.2</v>
      </c>
      <c r="O3520" s="2">
        <f t="shared" si="1657"/>
        <v>11.90165116659395</v>
      </c>
      <c r="Q3520" s="2">
        <f t="shared" si="1658"/>
        <v>68.275053447256738</v>
      </c>
      <c r="R3520" s="2">
        <f t="shared" si="1648"/>
        <v>170.42649385575371</v>
      </c>
      <c r="S3520" s="2">
        <v>32.665799999999997</v>
      </c>
      <c r="T3520" s="2">
        <v>90</v>
      </c>
      <c r="U3520" s="7">
        <v>38.5</v>
      </c>
      <c r="V3520" s="2">
        <f t="shared" si="1650"/>
        <v>127.79137576760705</v>
      </c>
      <c r="W3520" s="7">
        <v>39.729999999999997</v>
      </c>
      <c r="X3520" s="2">
        <f t="shared" si="1652"/>
        <v>55.578175844216204</v>
      </c>
      <c r="Y3520" s="7">
        <v>24.81</v>
      </c>
      <c r="Z3520" s="2">
        <f t="shared" si="1651"/>
        <v>168.28352582587846</v>
      </c>
      <c r="AA3520" s="7">
        <v>46.4</v>
      </c>
      <c r="AB3520" s="7">
        <v>89.1</v>
      </c>
      <c r="AF3520">
        <f t="shared" si="1653"/>
        <v>47.738845027855</v>
      </c>
      <c r="AH3520" s="15">
        <f t="shared" si="1666"/>
        <v>1</v>
      </c>
      <c r="AI3520">
        <f t="shared" si="1659"/>
        <v>56.669977930387063</v>
      </c>
      <c r="AJ3520">
        <f t="shared" si="1660"/>
        <v>-586.13091459537407</v>
      </c>
      <c r="AK3520">
        <f t="shared" si="1661"/>
        <v>-0.99685647548415968</v>
      </c>
      <c r="AL3520">
        <f t="shared" si="1640"/>
        <v>-98537586.470793933</v>
      </c>
      <c r="AM3520">
        <f t="shared" si="1662"/>
        <v>159004.05861619714</v>
      </c>
      <c r="AN3520">
        <f t="shared" si="1663"/>
        <v>-308.04364389122298</v>
      </c>
      <c r="AP3520" s="15">
        <v>1</v>
      </c>
      <c r="AQ3520">
        <f t="shared" si="1641"/>
        <v>-203634591878.56439</v>
      </c>
      <c r="AR3520">
        <f t="shared" si="1642"/>
        <v>-1.1927225179051477</v>
      </c>
      <c r="AS3520">
        <f t="shared" si="1643"/>
        <v>-4422622776308.7031</v>
      </c>
      <c r="AU3520">
        <f t="shared" si="1644"/>
        <v>3068596572983.2954</v>
      </c>
      <c r="AV3520">
        <f t="shared" si="1664"/>
        <v>4.5806697886777563E+32</v>
      </c>
    </row>
    <row r="3521" spans="1:48" x14ac:dyDescent="0.3">
      <c r="A3521" s="4">
        <v>26.496300000000002</v>
      </c>
      <c r="B3521" s="14">
        <f t="shared" si="1665"/>
        <v>270</v>
      </c>
      <c r="C3521" s="7">
        <v>24.81</v>
      </c>
      <c r="D3521" s="2">
        <f t="shared" ref="D3521:D3584" si="1667">ACOS(-(W3521^2+C3521^2-E3521^2)/(2*E3521*C3521))*(180/PI())+90</f>
        <v>153.58117990989666</v>
      </c>
      <c r="E3521" s="6">
        <f t="shared" si="1654"/>
        <v>59.162099999999995</v>
      </c>
      <c r="F3521" s="2">
        <f>ACOS((A3521*COS(B3521*PI()/180))/E3521)*180/PI()</f>
        <v>90</v>
      </c>
      <c r="G3521" s="7">
        <v>37.200000000000003</v>
      </c>
      <c r="H3521" s="3">
        <f t="shared" si="1646"/>
        <v>227.79112783853418</v>
      </c>
      <c r="J3521" s="7">
        <v>45.2</v>
      </c>
      <c r="K3521" s="2">
        <f t="shared" si="1655"/>
        <v>181.39112783853417</v>
      </c>
      <c r="L3521" s="7">
        <v>24.5</v>
      </c>
      <c r="M3521" s="2">
        <f t="shared" si="1656"/>
        <v>102.18413046917618</v>
      </c>
      <c r="N3521" s="7">
        <v>26.2</v>
      </c>
      <c r="O3521" s="2">
        <f t="shared" si="1657"/>
        <v>13.084130469176188</v>
      </c>
      <c r="Q3521" s="2">
        <f t="shared" si="1658"/>
        <v>68.134821467559775</v>
      </c>
      <c r="R3521" s="2">
        <f t="shared" si="1648"/>
        <v>171.61018392853867</v>
      </c>
      <c r="S3521" s="2">
        <v>32.665799999999997</v>
      </c>
      <c r="T3521" s="2">
        <v>90</v>
      </c>
      <c r="U3521" s="7">
        <v>38.5</v>
      </c>
      <c r="V3521" s="2">
        <f t="shared" si="1650"/>
        <v>128.10137576760704</v>
      </c>
      <c r="W3521" s="7">
        <v>39.729999999999997</v>
      </c>
      <c r="X3521" s="2">
        <f>180-ACOS(((E3521*COS(F3521*PI()/180))+C3521*COS(D3521*PI()/180))/W3521)*180/3.1416</f>
        <v>55.996375949410677</v>
      </c>
      <c r="Y3521" s="7">
        <v>24.81</v>
      </c>
      <c r="Z3521" s="2">
        <f t="shared" si="1651"/>
        <v>168.35152582587847</v>
      </c>
      <c r="AA3521" s="7">
        <v>46.4</v>
      </c>
      <c r="AB3521" s="7">
        <v>89.1</v>
      </c>
      <c r="AD3521">
        <f>(G3521^2-E3521^2-U3521^2)/(2*E3521*U3521)</f>
        <v>-0.78994150638559257</v>
      </c>
      <c r="AF3521">
        <f t="shared" si="1653"/>
        <v>57.809192439637854</v>
      </c>
      <c r="AH3521" s="15">
        <f t="shared" si="1666"/>
        <v>1</v>
      </c>
      <c r="AI3521">
        <f t="shared" si="1659"/>
        <v>532.88878964589162</v>
      </c>
      <c r="AJ3521">
        <f t="shared" si="1660"/>
        <v>-588.72269242027937</v>
      </c>
      <c r="AK3521">
        <f t="shared" si="1661"/>
        <v>-0.94435743593781774</v>
      </c>
      <c r="AL3521">
        <f t="shared" si="1640"/>
        <v>-114252898.12400919</v>
      </c>
      <c r="AM3521">
        <f t="shared" si="1662"/>
        <v>166363.90411309511</v>
      </c>
      <c r="AN3521">
        <f t="shared" si="1663"/>
        <v>-313.6928829923275</v>
      </c>
      <c r="AP3521" s="15">
        <v>1</v>
      </c>
      <c r="AQ3521">
        <f t="shared" si="1641"/>
        <v>41225189681849.563</v>
      </c>
      <c r="AR3521">
        <f t="shared" si="1642"/>
        <v>-1.171407416587914</v>
      </c>
      <c r="AS3521">
        <f t="shared" si="1643"/>
        <v>-14754641750870.443</v>
      </c>
      <c r="AU3521">
        <f t="shared" si="1644"/>
        <v>41147867993606.414</v>
      </c>
      <c r="AV3521">
        <f t="shared" si="1664"/>
        <v>9.0752646039333702E+32</v>
      </c>
    </row>
    <row r="3522" spans="1:48" x14ac:dyDescent="0.3">
      <c r="A3522" s="4">
        <v>26.496300000000002</v>
      </c>
      <c r="B3522" s="4">
        <f t="shared" si="1665"/>
        <v>271</v>
      </c>
      <c r="C3522" s="7">
        <v>24.81</v>
      </c>
      <c r="D3522" s="2">
        <f t="shared" si="1667"/>
        <v>153.5858536603919</v>
      </c>
      <c r="E3522" s="6">
        <f t="shared" si="1654"/>
        <v>59.159871786283325</v>
      </c>
      <c r="F3522" s="2">
        <f t="shared" ref="F3522:F3585" si="1668">ACOS((-A3522*COS(B3522*PI()/180))/E3522)*180/PI()</f>
        <v>90.447858046680324</v>
      </c>
      <c r="G3522" s="7">
        <v>37.200000000000003</v>
      </c>
      <c r="H3522" s="3">
        <f>H3521-0.175</f>
        <v>227.61612783853417</v>
      </c>
      <c r="J3522" s="7">
        <v>45.2</v>
      </c>
      <c r="K3522" s="2">
        <f t="shared" si="1655"/>
        <v>181.21612783853416</v>
      </c>
      <c r="L3522" s="7">
        <v>24.5</v>
      </c>
      <c r="M3522" s="2">
        <f t="shared" si="1656"/>
        <v>102.07157779703147</v>
      </c>
      <c r="N3522" s="7">
        <v>26.2</v>
      </c>
      <c r="O3522" s="2">
        <f t="shared" si="1657"/>
        <v>12.971577797031472</v>
      </c>
      <c r="Q3522" s="2">
        <f t="shared" si="1658"/>
        <v>68.158825103993721</v>
      </c>
      <c r="R3522" s="2">
        <f t="shared" si="1648"/>
        <v>171.49740608899955</v>
      </c>
      <c r="S3522" s="2">
        <v>32.665799999999997</v>
      </c>
      <c r="T3522" s="2">
        <v>90</v>
      </c>
      <c r="U3522" s="7">
        <v>38.5</v>
      </c>
      <c r="V3522" s="2">
        <f>V3521+0.3</f>
        <v>128.40137576760705</v>
      </c>
      <c r="W3522" s="7">
        <v>39.729999999999997</v>
      </c>
      <c r="X3522" s="2">
        <f t="shared" ref="X3522:X3585" si="1669">ACOS(((E3522*COS(F3522*PI()/180))-C3522*COS(D3522*PI()/180))/W3522)*180/3.1416-20</f>
        <v>36.795087262677797</v>
      </c>
      <c r="Y3522" s="7">
        <v>24.81</v>
      </c>
      <c r="Z3522" s="2">
        <f>Z3521+0.51</f>
        <v>168.86152582587846</v>
      </c>
      <c r="AA3522" s="7">
        <v>46.4</v>
      </c>
      <c r="AB3522" s="7">
        <v>89.1</v>
      </c>
      <c r="AF3522">
        <f t="shared" si="1653"/>
        <v>57.952117450296228</v>
      </c>
      <c r="AH3522" s="15">
        <f t="shared" si="1666"/>
        <v>1</v>
      </c>
      <c r="AI3522">
        <f t="shared" si="1659"/>
        <v>364.60104067838176</v>
      </c>
      <c r="AJ3522">
        <f t="shared" si="1660"/>
        <v>-588.66966254113117</v>
      </c>
      <c r="AK3522">
        <f t="shared" si="1661"/>
        <v>-3.0413553508947526</v>
      </c>
      <c r="AL3522">
        <f t="shared" si="1640"/>
        <v>-113561940.4021793</v>
      </c>
      <c r="AM3522">
        <f t="shared" si="1662"/>
        <v>165279.94460015104</v>
      </c>
      <c r="AN3522">
        <f t="shared" si="1663"/>
        <v>-301.5205437408278</v>
      </c>
      <c r="AP3522" s="15">
        <v>1</v>
      </c>
      <c r="AQ3522">
        <f t="shared" si="1641"/>
        <v>6182898885498.4805</v>
      </c>
      <c r="AR3522">
        <f t="shared" si="1642"/>
        <v>-1.8336914358023118</v>
      </c>
      <c r="AS3522">
        <f t="shared" si="1643"/>
        <v>-10612296337286.154</v>
      </c>
      <c r="AU3522">
        <f t="shared" si="1644"/>
        <v>14506168304064.383</v>
      </c>
      <c r="AV3522">
        <f t="shared" si="1664"/>
        <v>8.0007319740491742E+32</v>
      </c>
    </row>
    <row r="3523" spans="1:48" x14ac:dyDescent="0.3">
      <c r="A3523" s="4">
        <v>26.496300000000002</v>
      </c>
      <c r="B3523" s="4">
        <f t="shared" si="1665"/>
        <v>272</v>
      </c>
      <c r="C3523" s="7">
        <v>24.81</v>
      </c>
      <c r="D3523" s="2">
        <f t="shared" si="1667"/>
        <v>153.59987422231364</v>
      </c>
      <c r="E3523" s="6">
        <f t="shared" si="1654"/>
        <v>59.153187320357034</v>
      </c>
      <c r="F3523" s="2">
        <f t="shared" si="1668"/>
        <v>90.895708237069641</v>
      </c>
      <c r="G3523" s="7">
        <v>37.200000000000003</v>
      </c>
      <c r="H3523" s="3">
        <f t="shared" ref="H3523:H3586" si="1670">H3522-0.175</f>
        <v>227.44112783853416</v>
      </c>
      <c r="J3523" s="7">
        <v>45.2</v>
      </c>
      <c r="K3523" s="2">
        <f t="shared" si="1655"/>
        <v>181.04112783853415</v>
      </c>
      <c r="L3523" s="7">
        <v>24.5</v>
      </c>
      <c r="M3523" s="2">
        <f t="shared" si="1656"/>
        <v>101.96233539351078</v>
      </c>
      <c r="N3523" s="7">
        <v>26.2</v>
      </c>
      <c r="O3523" s="2">
        <f t="shared" si="1657"/>
        <v>12.86233539351079</v>
      </c>
      <c r="Q3523" s="2">
        <f t="shared" si="1658"/>
        <v>68.183913642087333</v>
      </c>
      <c r="R3523" s="2">
        <f t="shared" si="1648"/>
        <v>171.3878860275515</v>
      </c>
      <c r="S3523" s="2">
        <v>32.665799999999997</v>
      </c>
      <c r="T3523" s="2">
        <v>90</v>
      </c>
      <c r="U3523" s="7">
        <v>38.5</v>
      </c>
      <c r="V3523" s="2">
        <f t="shared" ref="V3523:V3586" si="1671">V3522+0.3</f>
        <v>128.70137576760706</v>
      </c>
      <c r="W3523" s="7">
        <v>39.729999999999997</v>
      </c>
      <c r="X3523" s="2">
        <f t="shared" si="1669"/>
        <v>37.583674501353258</v>
      </c>
      <c r="Y3523" s="7">
        <v>24.81</v>
      </c>
      <c r="Z3523" s="2">
        <f t="shared" ref="Z3523:Z3586" si="1672">Z3522+0.51</f>
        <v>169.37152582587845</v>
      </c>
      <c r="AA3523" s="7">
        <v>46.4</v>
      </c>
      <c r="AB3523" s="7">
        <v>89.1</v>
      </c>
      <c r="AF3523">
        <f t="shared" si="1653"/>
        <v>58.092825606953866</v>
      </c>
      <c r="AH3523" s="15">
        <f t="shared" si="1666"/>
        <v>1</v>
      </c>
      <c r="AI3523">
        <f t="shared" si="1659"/>
        <v>-118.53717270743948</v>
      </c>
      <c r="AJ3523">
        <f t="shared" si="1660"/>
        <v>-588.40998521159884</v>
      </c>
      <c r="AK3523">
        <f t="shared" si="1661"/>
        <v>-2.8108157299065839</v>
      </c>
      <c r="AL3523">
        <f t="shared" ref="AL3523:AL3586" si="1673">V3523*SIN(O3523*3.1416/180)*(AJ3523*C3523*COS(D3523*3.1416/180)+AM3523*U3523*COS(V3523*3.1416/180))-N3523*COS(O3523*3.1416/180)*(AJ3523*C3523*SIN(D3523*3.1416/180)-AN3523*U3523*SIN(V3523*3.1416/180))/N3523*SIN(O3523*3.1416/180)*N3523*COS(O3523*3.1416/180)-Y3523*SIN(Z3523*3.1416/180)*N3523*COS(O3523*3.1416/180)</f>
        <v>-112856046.47678813</v>
      </c>
      <c r="AM3523">
        <f t="shared" si="1662"/>
        <v>164158.71948765471</v>
      </c>
      <c r="AN3523">
        <f t="shared" si="1663"/>
        <v>-289.66682642813356</v>
      </c>
      <c r="AP3523" s="15">
        <v>1</v>
      </c>
      <c r="AQ3523">
        <f t="shared" ref="AQ3523:AQ3586" si="1674">(AP3523*A3523*SIN(B3523*3.1416/180)+AH3523*AH3523*A3523*COS(B3523*3.1416/180)-AI3523*AI3523*U3523*COS(V3523*3.1416/180)-AN3523*AN3523*G3523*COS(H3523*3.1416/180))*G3523*COS(H3523*3.1416/180)-(AP3523*A3523*COS(B3523*3.1416/180)+AH3523*AH3523*A3523*SIN(B3523)-AI3523*AI3523*U3523*SIN(V3523*3.1416/180)-AN3523*AN3523*G3523*SIN(H3523*3.1416/180))*G3523*SIN(H3523)/U3523*SIN(V3523*3.1416/180)*(AP3523*A3523*SIN(B3523*3.1416/180)+AH3523*AH3523*A3523*COS(B3523*3.1416/180)-AI3523*AI3523*U3523*COS(V3523*3.1416/180)-AN3523*AN3523*G3523*COS(H3523*3.1416/180))-G3523*SIN(H3523*3.1416/180)*U3523*COS(V3523*3.1416/180)</f>
        <v>-3285980068988.2231</v>
      </c>
      <c r="AR3523">
        <f t="shared" ref="AR3523:AR3586" si="1675">(W3523*SIN(X3523*3.1416/180)*(AP3523*A3523*COS(B3523*3.1416/180)+AH3523*AH3523*A3523*COS(B3523*3.1416/180)-AK3523*AK3523*SIN(X3523*3.1416/180)-AJ3523*AJ3523*C3523*SIN(D3523*3.1416/180))-W3523*COS(X3523*3.1416/180)*(AP3523*A3523*SIN(B3523*3.1416/180)+AH3523*AH3523*A3523*COS(B3523*3.1416/180)-AK3523*AK3523*W3523*COS(X3523*3.1416/180)-AJ3523*AJ3523*C3523*COS(D3523*3.1416/180)))/(W3523*SIN(X3523*3.1416/180)*(AP3523*A3523*SIN(B3523*3.1416/180)+AH3523*AH3523*A3523*COS(B3523*3.1416/180)-AK3523*AK3523*W3523*COS(X3523*3.1416/180)-AJ3523*AJ3523*C3523*COS(D3523*3.1416/180))-C3523*SIN(D3523*3.1416/180)*W3523*COS(X3523*3.1416/180))</f>
        <v>-1.7957086689926309</v>
      </c>
      <c r="AS3523">
        <f t="shared" ref="AS3523:AS3586" si="1676">(AP3523*A3523*SIN(B3523*3.1416/180)+AH3523*AH3523*A3523*COS(B3523*3.1416/180)-AK3523*AK3523*W3523*COS(X3523*3.1416/180)-AJ3523*AJ3523*C3523*COS(D3523*3.1416/180))*C3523*COS(C3523*3.1416/180)-(AP3523*A3523*COS(B3523*3.1416/180)+AH3523*AH3523*COS(B3523*3.1416/180)-AK3523*AK3523*W3523*SIN(X3523*3.1416/180)-AJ3523*AJ3523*C3523*SIN(D3523*3.1416))*C3523*SIN(D3523*3.1416/180)/W3523*SIN(X3523*3.1416/180)*(AP3523*A3523*SIN(B3523*3.1416/180)+AH3523*AH3523*A3523*COS(B3523*3.1416/180)-AK3523*AK3523*W3523*COS(X3523*3.1416/180)-AJ3523*AJ3523*C3523*COS(D3523*3.1416/180))-C3523*SIN(D3523*3.1416/180)*W3523*COS(X3523*3.1416)</f>
        <v>-10641298385670.258</v>
      </c>
      <c r="AU3523">
        <f t="shared" ref="AU3523:AU3586" si="1677">U3523*SIN(V3523*3.1416/180)*(AP3523*A3523*COS(B3523*3.1416/180)+AH3523*AH3523*A3523*SIN(B3523*3.1416/180)-AI3523*AI3523*U3523*SIN(V3523*3.1416/180)-AN3523*AN3523*G3523*SIN(H3523*3.1416/180))-U3523*COS(V3523*3.1416/180)*(AP3523*A3523*SIN(B3523*3.1416/180)+AH3523*AH3523*A3523*COS(B3523*3.1416/180)-AI3523*AI3523*U3523*COS(V3523*3.1416/180)-AN3523*AN3523*G3523*COS(H3523*3.1416/180))/U3523*SIN(V3523*3.1416/180)*(AP3523*A3523*SIN(B3523*3.1416/180)+AH3523*AH3523*A3523*COS(B3523*3.1416/180)-AI3523*AI3523*U3523*COS(V3523*3.1416/180)-AN3523*AN3523*G3523*COS(H3523*3.1416/180))-G3523*SIN(H3523*3.1416/180)*U3523*COS(V3523*3.1416/180)</f>
        <v>2927409650885.4248</v>
      </c>
      <c r="AV3523">
        <f t="shared" si="1664"/>
        <v>7.0434763404311888E+32</v>
      </c>
    </row>
    <row r="3524" spans="1:48" x14ac:dyDescent="0.3">
      <c r="A3524" s="4">
        <v>26.496300000000002</v>
      </c>
      <c r="B3524" s="4">
        <f t="shared" si="1665"/>
        <v>273</v>
      </c>
      <c r="C3524" s="7">
        <v>24.81</v>
      </c>
      <c r="D3524" s="2">
        <f t="shared" si="1667"/>
        <v>153.62323953029045</v>
      </c>
      <c r="E3524" s="6">
        <f t="shared" si="1654"/>
        <v>59.142047127883551</v>
      </c>
      <c r="F3524" s="2">
        <f t="shared" si="1668"/>
        <v>91.34354271016737</v>
      </c>
      <c r="G3524" s="7">
        <v>37.200000000000003</v>
      </c>
      <c r="H3524" s="3">
        <f t="shared" si="1670"/>
        <v>227.26612783853415</v>
      </c>
      <c r="J3524" s="7">
        <v>45.2</v>
      </c>
      <c r="K3524" s="2">
        <f t="shared" si="1655"/>
        <v>180.86612783853414</v>
      </c>
      <c r="L3524" s="7">
        <v>24.5</v>
      </c>
      <c r="M3524" s="2">
        <f t="shared" si="1656"/>
        <v>101.85640540628089</v>
      </c>
      <c r="N3524" s="7">
        <v>26.2</v>
      </c>
      <c r="O3524" s="2">
        <f t="shared" si="1657"/>
        <v>12.756405406280891</v>
      </c>
      <c r="Q3524" s="2">
        <f t="shared" si="1658"/>
        <v>68.210061802528543</v>
      </c>
      <c r="R3524" s="2">
        <f t="shared" si="1648"/>
        <v>171.2816260308978</v>
      </c>
      <c r="S3524" s="2">
        <v>32.665799999999997</v>
      </c>
      <c r="T3524" s="2">
        <v>90</v>
      </c>
      <c r="U3524" s="7">
        <v>38.5</v>
      </c>
      <c r="V3524" s="2">
        <f t="shared" si="1671"/>
        <v>129.00137576760707</v>
      </c>
      <c r="W3524" s="7">
        <v>39.729999999999997</v>
      </c>
      <c r="X3524" s="2">
        <f t="shared" si="1669"/>
        <v>38.361908007699832</v>
      </c>
      <c r="Y3524" s="7">
        <v>24.81</v>
      </c>
      <c r="Z3524" s="2">
        <f t="shared" si="1672"/>
        <v>169.88152582587844</v>
      </c>
      <c r="AA3524" s="7">
        <v>46.4</v>
      </c>
      <c r="AB3524" s="7">
        <v>89.1</v>
      </c>
      <c r="AF3524">
        <f t="shared" si="1653"/>
        <v>58.231399619938415</v>
      </c>
      <c r="AH3524" s="15">
        <f t="shared" si="1666"/>
        <v>1</v>
      </c>
      <c r="AI3524">
        <f t="shared" si="1659"/>
        <v>-433.02389616770427</v>
      </c>
      <c r="AJ3524">
        <f t="shared" si="1660"/>
        <v>-588.09531075449263</v>
      </c>
      <c r="AK3524">
        <f t="shared" si="1661"/>
        <v>-2.6040844767756304</v>
      </c>
      <c r="AL3524">
        <f t="shared" si="1673"/>
        <v>-112161859.40346929</v>
      </c>
      <c r="AM3524">
        <f t="shared" si="1662"/>
        <v>163038.30338007901</v>
      </c>
      <c r="AN3524">
        <f t="shared" si="1663"/>
        <v>-278.13806557897146</v>
      </c>
      <c r="AP3524" s="15">
        <v>1</v>
      </c>
      <c r="AQ3524">
        <f t="shared" si="1674"/>
        <v>14972161827544.115</v>
      </c>
      <c r="AR3524">
        <f t="shared" si="1675"/>
        <v>-1.7593161880477097</v>
      </c>
      <c r="AS3524">
        <f t="shared" si="1676"/>
        <v>-10511311792759.598</v>
      </c>
      <c r="AU3524">
        <f t="shared" si="1677"/>
        <v>20638942960497.926</v>
      </c>
      <c r="AV3524">
        <f t="shared" si="1664"/>
        <v>6.2325560188401526E+32</v>
      </c>
    </row>
    <row r="3525" spans="1:48" x14ac:dyDescent="0.3">
      <c r="A3525" s="4">
        <v>26.496300000000002</v>
      </c>
      <c r="B3525" s="4">
        <f t="shared" si="1665"/>
        <v>274</v>
      </c>
      <c r="C3525" s="7">
        <v>24.81</v>
      </c>
      <c r="D3525" s="2">
        <f t="shared" si="1667"/>
        <v>153.65594615309612</v>
      </c>
      <c r="E3525" s="6">
        <f t="shared" si="1654"/>
        <v>59.126452084937654</v>
      </c>
      <c r="F3525" s="2">
        <f t="shared" si="1668"/>
        <v>91.791353595547932</v>
      </c>
      <c r="G3525" s="7">
        <v>37.200000000000003</v>
      </c>
      <c r="H3525" s="3">
        <f t="shared" si="1670"/>
        <v>227.09112783853413</v>
      </c>
      <c r="J3525" s="7">
        <v>45.2</v>
      </c>
      <c r="K3525" s="2">
        <f t="shared" si="1655"/>
        <v>180.69112783853413</v>
      </c>
      <c r="L3525" s="7">
        <v>24.5</v>
      </c>
      <c r="M3525" s="2">
        <f t="shared" si="1656"/>
        <v>101.75378962119174</v>
      </c>
      <c r="N3525" s="7">
        <v>26.2</v>
      </c>
      <c r="O3525" s="2">
        <f t="shared" si="1657"/>
        <v>12.653789621191748</v>
      </c>
      <c r="Q3525" s="2">
        <f t="shared" si="1658"/>
        <v>68.237242876894086</v>
      </c>
      <c r="R3525" s="2">
        <f t="shared" si="1648"/>
        <v>171.17862801588177</v>
      </c>
      <c r="S3525" s="2">
        <v>32.665799999999997</v>
      </c>
      <c r="T3525" s="2">
        <v>90</v>
      </c>
      <c r="U3525" s="7">
        <v>38.5</v>
      </c>
      <c r="V3525" s="2">
        <f t="shared" si="1671"/>
        <v>129.30137576760708</v>
      </c>
      <c r="W3525" s="7">
        <v>39.729999999999997</v>
      </c>
      <c r="X3525" s="2">
        <f t="shared" si="1669"/>
        <v>39.129962394406078</v>
      </c>
      <c r="Y3525" s="7">
        <v>24.81</v>
      </c>
      <c r="Z3525" s="2">
        <f t="shared" si="1672"/>
        <v>170.39152582587843</v>
      </c>
      <c r="AA3525" s="7">
        <v>46.4</v>
      </c>
      <c r="AB3525" s="7">
        <v>89.1</v>
      </c>
      <c r="AF3525">
        <f t="shared" si="1653"/>
        <v>58.367917052027778</v>
      </c>
      <c r="AH3525" s="15">
        <f t="shared" si="1666"/>
        <v>1</v>
      </c>
      <c r="AI3525">
        <f t="shared" si="1659"/>
        <v>-312.69068101182268</v>
      </c>
      <c r="AJ3525">
        <f t="shared" si="1660"/>
        <v>-587.70129023448089</v>
      </c>
      <c r="AK3525">
        <f t="shared" si="1661"/>
        <v>-2.4173290729649874</v>
      </c>
      <c r="AL3525">
        <f t="shared" si="1673"/>
        <v>-111473507.82356098</v>
      </c>
      <c r="AM3525">
        <f t="shared" si="1662"/>
        <v>161909.45128831625</v>
      </c>
      <c r="AN3525">
        <f t="shared" si="1663"/>
        <v>-266.94011785207192</v>
      </c>
      <c r="AP3525" s="15">
        <v>1</v>
      </c>
      <c r="AQ3525">
        <f t="shared" si="1674"/>
        <v>2376530253083.356</v>
      </c>
      <c r="AR3525">
        <f t="shared" si="1675"/>
        <v>-1.7243780843394347</v>
      </c>
      <c r="AS3525">
        <f t="shared" si="1676"/>
        <v>-10147512189742.975</v>
      </c>
      <c r="AU3525">
        <f t="shared" si="1677"/>
        <v>8601010238595.4717</v>
      </c>
      <c r="AV3525">
        <f t="shared" si="1664"/>
        <v>5.433088559821802E+32</v>
      </c>
    </row>
    <row r="3526" spans="1:48" x14ac:dyDescent="0.3">
      <c r="A3526" s="4">
        <v>26.496300000000002</v>
      </c>
      <c r="B3526" s="4">
        <f t="shared" si="1665"/>
        <v>275</v>
      </c>
      <c r="C3526" s="7">
        <v>24.81</v>
      </c>
      <c r="D3526" s="2">
        <f t="shared" si="1667"/>
        <v>153.697989310205</v>
      </c>
      <c r="E3526" s="6">
        <f t="shared" si="1654"/>
        <v>59.106403417962703</v>
      </c>
      <c r="F3526" s="2">
        <f t="shared" si="1668"/>
        <v>92.239133008633303</v>
      </c>
      <c r="G3526" s="7">
        <v>37.200000000000003</v>
      </c>
      <c r="H3526" s="3">
        <f t="shared" si="1670"/>
        <v>226.91612783853412</v>
      </c>
      <c r="J3526" s="7">
        <v>45.2</v>
      </c>
      <c r="K3526" s="2">
        <f t="shared" si="1655"/>
        <v>180.51612783853412</v>
      </c>
      <c r="L3526" s="7">
        <v>24.5</v>
      </c>
      <c r="M3526" s="2">
        <f t="shared" si="1656"/>
        <v>101.65448946085996</v>
      </c>
      <c r="N3526" s="7">
        <v>26.2</v>
      </c>
      <c r="O3526" s="2">
        <f t="shared" si="1657"/>
        <v>12.554489460859969</v>
      </c>
      <c r="Q3526" s="2">
        <f t="shared" si="1658"/>
        <v>68.265428734697622</v>
      </c>
      <c r="R3526" s="2">
        <f t="shared" si="1648"/>
        <v>171.07889352811861</v>
      </c>
      <c r="S3526" s="2">
        <v>32.665799999999997</v>
      </c>
      <c r="T3526" s="2">
        <v>90</v>
      </c>
      <c r="U3526" s="7">
        <v>38.5</v>
      </c>
      <c r="V3526" s="2">
        <f t="shared" si="1671"/>
        <v>129.6013757676071</v>
      </c>
      <c r="W3526" s="7">
        <v>39.729999999999997</v>
      </c>
      <c r="X3526" s="2">
        <f t="shared" si="1669"/>
        <v>39.887997075773107</v>
      </c>
      <c r="Y3526" s="7">
        <v>24.81</v>
      </c>
      <c r="Z3526" s="2">
        <f t="shared" si="1672"/>
        <v>170.90152582587842</v>
      </c>
      <c r="AA3526" s="7">
        <v>46.4</v>
      </c>
      <c r="AB3526" s="7">
        <v>89.1</v>
      </c>
      <c r="AF3526">
        <f t="shared" si="1653"/>
        <v>58.502450613303381</v>
      </c>
      <c r="AH3526" s="15">
        <f t="shared" si="1666"/>
        <v>1</v>
      </c>
      <c r="AI3526">
        <f t="shared" si="1659"/>
        <v>41.893485977563614</v>
      </c>
      <c r="AJ3526">
        <f t="shared" si="1660"/>
        <v>-587.10033874570013</v>
      </c>
      <c r="AK3526">
        <f t="shared" si="1661"/>
        <v>-2.2474947726033103</v>
      </c>
      <c r="AL3526">
        <f t="shared" si="1673"/>
        <v>-110765867.13986167</v>
      </c>
      <c r="AM3526">
        <f t="shared" si="1662"/>
        <v>160735.03386234285</v>
      </c>
      <c r="AN3526">
        <f t="shared" si="1663"/>
        <v>-256.07835770958957</v>
      </c>
      <c r="AP3526" s="15">
        <v>1</v>
      </c>
      <c r="AQ3526">
        <f t="shared" si="1674"/>
        <v>-1453751966119.6953</v>
      </c>
      <c r="AR3526">
        <f t="shared" si="1675"/>
        <v>-1.6907727384098097</v>
      </c>
      <c r="AS3526">
        <f t="shared" si="1676"/>
        <v>-9446298867589.791</v>
      </c>
      <c r="AU3526">
        <f t="shared" si="1677"/>
        <v>1435095289249.895</v>
      </c>
      <c r="AV3526">
        <f t="shared" si="1664"/>
        <v>4.7114859670991753E+32</v>
      </c>
    </row>
    <row r="3527" spans="1:48" x14ac:dyDescent="0.3">
      <c r="A3527" s="4">
        <v>26.496300000000002</v>
      </c>
      <c r="B3527" s="4">
        <f t="shared" si="1665"/>
        <v>276</v>
      </c>
      <c r="C3527" s="7">
        <v>24.81</v>
      </c>
      <c r="D3527" s="2">
        <f t="shared" si="1667"/>
        <v>153.74936289490319</v>
      </c>
      <c r="E3527" s="6">
        <f t="shared" si="1654"/>
        <v>59.081902703709282</v>
      </c>
      <c r="F3527" s="2">
        <f t="shared" si="1668"/>
        <v>92.686873045947507</v>
      </c>
      <c r="G3527" s="7">
        <v>37.200000000000003</v>
      </c>
      <c r="H3527" s="3">
        <f t="shared" si="1670"/>
        <v>226.74112783853411</v>
      </c>
      <c r="J3527" s="7">
        <v>45.2</v>
      </c>
      <c r="K3527" s="2">
        <f t="shared" si="1655"/>
        <v>180.34112783853411</v>
      </c>
      <c r="L3527" s="7">
        <v>24.5</v>
      </c>
      <c r="M3527" s="2">
        <f t="shared" si="1656"/>
        <v>101.55850598522647</v>
      </c>
      <c r="N3527" s="7">
        <v>26.2</v>
      </c>
      <c r="O3527" s="2">
        <f t="shared" si="1657"/>
        <v>12.458505985226481</v>
      </c>
      <c r="Q3527" s="2">
        <f t="shared" si="1658"/>
        <v>68.294589832009933</v>
      </c>
      <c r="R3527" s="2">
        <f t="shared" si="1648"/>
        <v>170.98242374258305</v>
      </c>
      <c r="S3527" s="2">
        <v>32.665799999999997</v>
      </c>
      <c r="T3527" s="2">
        <v>90</v>
      </c>
      <c r="U3527" s="7">
        <v>38.5</v>
      </c>
      <c r="V3527" s="2">
        <f t="shared" si="1671"/>
        <v>129.90137576760711</v>
      </c>
      <c r="W3527" s="7">
        <v>39.729999999999997</v>
      </c>
      <c r="X3527" s="2">
        <f t="shared" si="1669"/>
        <v>40.636157565017342</v>
      </c>
      <c r="Y3527" s="7">
        <v>24.81</v>
      </c>
      <c r="Z3527" s="2">
        <f t="shared" si="1672"/>
        <v>171.41152582587841</v>
      </c>
      <c r="AA3527" s="7">
        <v>46.4</v>
      </c>
      <c r="AB3527" s="7">
        <v>89.1</v>
      </c>
      <c r="AF3527">
        <f t="shared" si="1653"/>
        <v>58.635068424628258</v>
      </c>
      <c r="AH3527" s="15">
        <f t="shared" si="1666"/>
        <v>1</v>
      </c>
      <c r="AI3527">
        <f t="shared" si="1659"/>
        <v>243.66019791700978</v>
      </c>
      <c r="AJ3527">
        <f t="shared" si="1660"/>
        <v>-586.45836464342699</v>
      </c>
      <c r="AK3527">
        <f t="shared" si="1661"/>
        <v>-2.0921161239515493</v>
      </c>
      <c r="AL3527">
        <f t="shared" si="1673"/>
        <v>-110068144.39531565</v>
      </c>
      <c r="AM3527">
        <f t="shared" si="1662"/>
        <v>159556.9114002134</v>
      </c>
      <c r="AN3527">
        <f t="shared" si="1663"/>
        <v>-245.55767391155206</v>
      </c>
      <c r="AP3527" s="15">
        <v>1</v>
      </c>
      <c r="AQ3527">
        <f t="shared" si="1674"/>
        <v>138668657606.37164</v>
      </c>
      <c r="AR3527">
        <f t="shared" si="1675"/>
        <v>-1.6583909950451483</v>
      </c>
      <c r="AS3527">
        <f t="shared" si="1676"/>
        <v>-8312634934226.8076</v>
      </c>
      <c r="AU3527">
        <f t="shared" si="1677"/>
        <v>4438973425383.1367</v>
      </c>
      <c r="AV3527">
        <f t="shared" si="1664"/>
        <v>4.0776012994139333E+32</v>
      </c>
    </row>
    <row r="3528" spans="1:48" x14ac:dyDescent="0.3">
      <c r="A3528" s="4">
        <v>26.496300000000002</v>
      </c>
      <c r="B3528" s="4">
        <f t="shared" si="1665"/>
        <v>277</v>
      </c>
      <c r="C3528" s="7">
        <v>24.81</v>
      </c>
      <c r="D3528" s="2">
        <f t="shared" si="1667"/>
        <v>153.81005950388948</v>
      </c>
      <c r="E3528" s="6">
        <f t="shared" si="1654"/>
        <v>59.052951869156516</v>
      </c>
      <c r="F3528" s="2">
        <f t="shared" si="1668"/>
        <v>93.134565780347458</v>
      </c>
      <c r="G3528" s="7">
        <v>37.200000000000003</v>
      </c>
      <c r="H3528" s="3">
        <f t="shared" si="1670"/>
        <v>226.5661278385341</v>
      </c>
      <c r="J3528" s="7">
        <v>45.2</v>
      </c>
      <c r="K3528" s="2">
        <f t="shared" si="1655"/>
        <v>180.16612783853409</v>
      </c>
      <c r="L3528" s="7">
        <v>24.5</v>
      </c>
      <c r="M3528" s="2">
        <f t="shared" si="1656"/>
        <v>101.46583989408697</v>
      </c>
      <c r="N3528" s="7">
        <v>26.2</v>
      </c>
      <c r="O3528" s="2">
        <f t="shared" si="1657"/>
        <v>12.365839894086974</v>
      </c>
      <c r="Q3528" s="2">
        <f t="shared" si="1658"/>
        <v>68.324695221587334</v>
      </c>
      <c r="R3528" s="2">
        <f t="shared" si="1648"/>
        <v>170.88921946615253</v>
      </c>
      <c r="S3528" s="2">
        <v>32.665799999999997</v>
      </c>
      <c r="T3528" s="2">
        <v>90</v>
      </c>
      <c r="U3528" s="7">
        <v>38.5</v>
      </c>
      <c r="V3528" s="2">
        <f t="shared" si="1671"/>
        <v>130.20137576760712</v>
      </c>
      <c r="W3528" s="7">
        <v>39.729999999999997</v>
      </c>
      <c r="X3528" s="2">
        <f t="shared" si="1669"/>
        <v>41.37457663953947</v>
      </c>
      <c r="Y3528" s="7">
        <v>24.81</v>
      </c>
      <c r="Z3528" s="2">
        <f t="shared" si="1672"/>
        <v>171.9215258258784</v>
      </c>
      <c r="AA3528" s="7">
        <v>46.4</v>
      </c>
      <c r="AB3528" s="7">
        <v>89.1</v>
      </c>
      <c r="AF3528">
        <f t="shared" si="1653"/>
        <v>58.765834253726638</v>
      </c>
      <c r="AH3528" s="15">
        <f t="shared" si="1666"/>
        <v>1</v>
      </c>
      <c r="AI3528">
        <f t="shared" si="1659"/>
        <v>161.39586203552415</v>
      </c>
      <c r="AJ3528">
        <f t="shared" si="1660"/>
        <v>-585.58081172772393</v>
      </c>
      <c r="AK3528">
        <f t="shared" si="1661"/>
        <v>-1.9491807589901078</v>
      </c>
      <c r="AL3528">
        <f t="shared" si="1673"/>
        <v>-109342635.32916516</v>
      </c>
      <c r="AM3528">
        <f t="shared" si="1662"/>
        <v>158319.89357160122</v>
      </c>
      <c r="AN3528">
        <f t="shared" si="1663"/>
        <v>-235.38246683921085</v>
      </c>
      <c r="AP3528" s="15">
        <v>1</v>
      </c>
      <c r="AQ3528">
        <f t="shared" si="1674"/>
        <v>-404126259962.53967</v>
      </c>
      <c r="AR3528">
        <f t="shared" si="1675"/>
        <v>-1.6271346619413778</v>
      </c>
      <c r="AS3528">
        <f t="shared" si="1676"/>
        <v>-6636820333900.3447</v>
      </c>
      <c r="AU3528">
        <f t="shared" si="1677"/>
        <v>2100896961837.6204</v>
      </c>
      <c r="AV3528">
        <f t="shared" si="1664"/>
        <v>3.4920056420381599E+32</v>
      </c>
    </row>
    <row r="3529" spans="1:48" x14ac:dyDescent="0.3">
      <c r="A3529" s="4">
        <v>26.496300000000002</v>
      </c>
      <c r="B3529" s="4">
        <f t="shared" si="1665"/>
        <v>278</v>
      </c>
      <c r="C3529" s="7">
        <v>24.81</v>
      </c>
      <c r="D3529" s="2">
        <f t="shared" si="1667"/>
        <v>153.88007047328236</v>
      </c>
      <c r="E3529" s="6">
        <f t="shared" si="1654"/>
        <v>59.019553191416009</v>
      </c>
      <c r="F3529" s="2">
        <f t="shared" si="1668"/>
        <v>93.58220325622321</v>
      </c>
      <c r="G3529" s="7">
        <v>37.200000000000003</v>
      </c>
      <c r="H3529" s="3">
        <f t="shared" si="1670"/>
        <v>226.39112783853409</v>
      </c>
      <c r="J3529" s="7">
        <v>45.2</v>
      </c>
      <c r="K3529" s="2">
        <f t="shared" si="1655"/>
        <v>179.99112783853408</v>
      </c>
      <c r="L3529" s="7">
        <v>24.5</v>
      </c>
      <c r="M3529" s="2">
        <f t="shared" si="1656"/>
        <v>101.37649153158424</v>
      </c>
      <c r="N3529" s="7">
        <v>26.2</v>
      </c>
      <c r="O3529" s="2">
        <f t="shared" si="1657"/>
        <v>12.276491531584242</v>
      </c>
      <c r="Q3529" s="2">
        <f t="shared" si="1658"/>
        <v>68.355712564435166</v>
      </c>
      <c r="R3529" s="2">
        <f t="shared" si="1648"/>
        <v>170.79928114209568</v>
      </c>
      <c r="S3529" s="2">
        <v>32.665799999999997</v>
      </c>
      <c r="T3529" s="2">
        <v>90</v>
      </c>
      <c r="U3529" s="7">
        <v>38.5</v>
      </c>
      <c r="V3529" s="2">
        <f t="shared" si="1671"/>
        <v>130.50137576760713</v>
      </c>
      <c r="W3529" s="7">
        <v>39.729999999999997</v>
      </c>
      <c r="X3529" s="2">
        <f t="shared" si="1669"/>
        <v>42.103375390576758</v>
      </c>
      <c r="Y3529" s="7">
        <v>24.81</v>
      </c>
      <c r="Z3529" s="2">
        <f t="shared" si="1672"/>
        <v>172.4315258258784</v>
      </c>
      <c r="AA3529" s="7">
        <v>46.4</v>
      </c>
      <c r="AB3529" s="7">
        <v>89.1</v>
      </c>
      <c r="AF3529">
        <f t="shared" si="1653"/>
        <v>58.894807727264627</v>
      </c>
      <c r="AH3529" s="15">
        <f t="shared" si="1666"/>
        <v>1</v>
      </c>
      <c r="AI3529">
        <f t="shared" si="1659"/>
        <v>2.7934928582629936</v>
      </c>
      <c r="AJ3529">
        <f t="shared" si="1660"/>
        <v>-584.53483110813613</v>
      </c>
      <c r="AK3529">
        <f t="shared" si="1661"/>
        <v>-1.8170292832790862</v>
      </c>
      <c r="AL3529">
        <f t="shared" si="1673"/>
        <v>-108600135.06713511</v>
      </c>
      <c r="AM3529">
        <f t="shared" si="1662"/>
        <v>157039.27777369137</v>
      </c>
      <c r="AN3529">
        <f t="shared" si="1663"/>
        <v>-225.55664664955316</v>
      </c>
      <c r="AP3529" s="15">
        <v>1</v>
      </c>
      <c r="AQ3529">
        <f t="shared" si="1674"/>
        <v>-256568709223.13763</v>
      </c>
      <c r="AR3529">
        <f t="shared" si="1675"/>
        <v>-1.5969151697991912</v>
      </c>
      <c r="AS3529">
        <f t="shared" si="1676"/>
        <v>-4362840100744.7725</v>
      </c>
      <c r="AU3529">
        <f t="shared" si="1677"/>
        <v>841762928884.32397</v>
      </c>
      <c r="AV3529">
        <f t="shared" si="1664"/>
        <v>2.9656782500664494E+32</v>
      </c>
    </row>
    <row r="3530" spans="1:48" x14ac:dyDescent="0.3">
      <c r="A3530" s="4">
        <v>26.496300000000002</v>
      </c>
      <c r="B3530" s="4">
        <f t="shared" si="1665"/>
        <v>279</v>
      </c>
      <c r="C3530" s="7">
        <v>24.81</v>
      </c>
      <c r="D3530" s="2">
        <f t="shared" si="1667"/>
        <v>153.9593859209333</v>
      </c>
      <c r="E3530" s="6">
        <f t="shared" si="1654"/>
        <v>58.981709297618515</v>
      </c>
      <c r="F3530" s="2">
        <f t="shared" si="1668"/>
        <v>94.029777484662461</v>
      </c>
      <c r="G3530" s="7">
        <v>37.200000000000003</v>
      </c>
      <c r="H3530" s="3">
        <f t="shared" si="1670"/>
        <v>226.21612783853408</v>
      </c>
      <c r="J3530" s="7">
        <v>45.2</v>
      </c>
      <c r="K3530" s="2">
        <f t="shared" si="1655"/>
        <v>179.81612783853407</v>
      </c>
      <c r="L3530" s="7">
        <v>24.5</v>
      </c>
      <c r="M3530" s="2">
        <f t="shared" si="1656"/>
        <v>101.29046089265012</v>
      </c>
      <c r="N3530" s="7">
        <v>26.2</v>
      </c>
      <c r="O3530" s="2">
        <f t="shared" si="1657"/>
        <v>12.190460892650123</v>
      </c>
      <c r="Q3530" s="2">
        <f t="shared" si="1658"/>
        <v>68.387608142723252</v>
      </c>
      <c r="R3530" s="2">
        <f t="shared" si="1648"/>
        <v>170.71260885649411</v>
      </c>
      <c r="S3530" s="2">
        <v>32.665799999999997</v>
      </c>
      <c r="T3530" s="2">
        <v>90</v>
      </c>
      <c r="U3530" s="7">
        <v>38.5</v>
      </c>
      <c r="V3530" s="2">
        <f t="shared" si="1671"/>
        <v>130.80137576760714</v>
      </c>
      <c r="W3530" s="7">
        <v>39.729999999999997</v>
      </c>
      <c r="X3530" s="2">
        <f t="shared" si="1669"/>
        <v>42.822664171361758</v>
      </c>
      <c r="Y3530" s="7">
        <v>24.81</v>
      </c>
      <c r="Z3530" s="2">
        <f t="shared" si="1672"/>
        <v>172.94152582587839</v>
      </c>
      <c r="AA3530" s="7">
        <v>46.4</v>
      </c>
      <c r="AB3530" s="7">
        <v>89.1</v>
      </c>
      <c r="AF3530">
        <f t="shared" si="1653"/>
        <v>59.022044521847548</v>
      </c>
      <c r="AH3530" s="15">
        <f t="shared" si="1666"/>
        <v>1</v>
      </c>
      <c r="AI3530">
        <f t="shared" si="1659"/>
        <v>-11.010760931856225</v>
      </c>
      <c r="AJ3530">
        <f t="shared" si="1660"/>
        <v>-583.44909621148452</v>
      </c>
      <c r="AK3530">
        <f t="shared" si="1661"/>
        <v>-1.6942805719679479</v>
      </c>
      <c r="AL3530">
        <f t="shared" si="1673"/>
        <v>-107862833.43222445</v>
      </c>
      <c r="AM3530">
        <f t="shared" si="1662"/>
        <v>155746.81387689183</v>
      </c>
      <c r="AN3530">
        <f t="shared" si="1663"/>
        <v>-216.08363226164465</v>
      </c>
      <c r="AP3530" s="15">
        <v>1</v>
      </c>
      <c r="AQ3530">
        <f t="shared" si="1674"/>
        <v>-23675024285.983879</v>
      </c>
      <c r="AR3530">
        <f t="shared" si="1675"/>
        <v>-1.5676524606139892</v>
      </c>
      <c r="AS3530">
        <f t="shared" si="1676"/>
        <v>-1505934836737.6951</v>
      </c>
      <c r="AU3530">
        <f t="shared" si="1677"/>
        <v>718123485705.22729</v>
      </c>
      <c r="AV3530">
        <f t="shared" si="1664"/>
        <v>2.4974596959040247E+32</v>
      </c>
    </row>
    <row r="3531" spans="1:48" x14ac:dyDescent="0.3">
      <c r="A3531" s="4">
        <v>26.496300000000002</v>
      </c>
      <c r="B3531" s="4">
        <f t="shared" si="1665"/>
        <v>280</v>
      </c>
      <c r="C3531" s="7">
        <v>24.81</v>
      </c>
      <c r="D3531" s="2">
        <f t="shared" si="1667"/>
        <v>154.04799479492965</v>
      </c>
      <c r="E3531" s="6">
        <f t="shared" si="1654"/>
        <v>58.93942316478352</v>
      </c>
      <c r="F3531" s="2">
        <f t="shared" si="1668"/>
        <v>94.477280438572393</v>
      </c>
      <c r="G3531" s="7">
        <v>37.200000000000003</v>
      </c>
      <c r="H3531" s="3">
        <f t="shared" si="1670"/>
        <v>226.04112783853407</v>
      </c>
      <c r="J3531" s="7">
        <v>45.2</v>
      </c>
      <c r="K3531" s="2">
        <f t="shared" si="1655"/>
        <v>179.64112783853406</v>
      </c>
      <c r="L3531" s="7">
        <v>24.5</v>
      </c>
      <c r="M3531" s="2">
        <f t="shared" si="1656"/>
        <v>101.20774763137968</v>
      </c>
      <c r="N3531" s="7">
        <v>26.2</v>
      </c>
      <c r="O3531" s="2">
        <f t="shared" si="1657"/>
        <v>12.107747631379681</v>
      </c>
      <c r="Q3531" s="2">
        <f t="shared" si="1658"/>
        <v>68.420346873961961</v>
      </c>
      <c r="R3531" s="2">
        <f t="shared" si="1648"/>
        <v>170.62920234658094</v>
      </c>
      <c r="S3531" s="2">
        <v>32.665799999999997</v>
      </c>
      <c r="T3531" s="2">
        <v>90</v>
      </c>
      <c r="U3531" s="7">
        <v>38.5</v>
      </c>
      <c r="V3531" s="2">
        <f t="shared" si="1671"/>
        <v>131.10137576760715</v>
      </c>
      <c r="W3531" s="7">
        <v>39.729999999999997</v>
      </c>
      <c r="X3531" s="2">
        <f t="shared" si="1669"/>
        <v>43.532543455977176</v>
      </c>
      <c r="Y3531" s="7">
        <v>24.81</v>
      </c>
      <c r="Z3531" s="2">
        <f t="shared" si="1672"/>
        <v>173.45152582587838</v>
      </c>
      <c r="AA3531" s="7">
        <v>46.4</v>
      </c>
      <c r="AB3531" s="7">
        <v>89.1</v>
      </c>
      <c r="AF3531">
        <f t="shared" si="1653"/>
        <v>59.147596536436652</v>
      </c>
      <c r="AH3531" s="15">
        <f t="shared" si="1666"/>
        <v>1</v>
      </c>
      <c r="AI3531">
        <f t="shared" si="1659"/>
        <v>67.000715862645166</v>
      </c>
      <c r="AJ3531">
        <f t="shared" si="1660"/>
        <v>-581.4811310663905</v>
      </c>
      <c r="AK3531">
        <f t="shared" si="1661"/>
        <v>-1.5797752513446681</v>
      </c>
      <c r="AL3531">
        <f t="shared" si="1673"/>
        <v>-106972636.49936619</v>
      </c>
      <c r="AM3531">
        <f t="shared" si="1662"/>
        <v>154214.15041141483</v>
      </c>
      <c r="AN3531">
        <f t="shared" si="1663"/>
        <v>-206.96635117383448</v>
      </c>
      <c r="AP3531" s="15">
        <v>1</v>
      </c>
      <c r="AQ3531">
        <f t="shared" si="1674"/>
        <v>138069417110.14169</v>
      </c>
      <c r="AR3531">
        <f t="shared" si="1675"/>
        <v>-1.5392740464108494</v>
      </c>
      <c r="AS3531">
        <f t="shared" si="1676"/>
        <v>1802530329433.0664</v>
      </c>
      <c r="AU3531">
        <f t="shared" si="1677"/>
        <v>736959003792.52551</v>
      </c>
      <c r="AV3531">
        <f t="shared" si="1664"/>
        <v>2.069376805643701E+32</v>
      </c>
    </row>
    <row r="3532" spans="1:48" x14ac:dyDescent="0.3">
      <c r="A3532" s="4">
        <v>26.496300000000002</v>
      </c>
      <c r="B3532" s="4">
        <f t="shared" si="1665"/>
        <v>281</v>
      </c>
      <c r="C3532" s="7">
        <v>24.81</v>
      </c>
      <c r="D3532" s="2">
        <f t="shared" si="1667"/>
        <v>154.14588492815713</v>
      </c>
      <c r="E3532" s="6">
        <f t="shared" si="1654"/>
        <v>58.892698119671735</v>
      </c>
      <c r="F3532" s="2">
        <f t="shared" si="1668"/>
        <v>94.924704047752471</v>
      </c>
      <c r="G3532" s="7">
        <v>37.200000000000003</v>
      </c>
      <c r="H3532" s="3">
        <f t="shared" si="1670"/>
        <v>225.86612783853406</v>
      </c>
      <c r="J3532" s="7">
        <v>45.2</v>
      </c>
      <c r="K3532" s="2">
        <f t="shared" si="1655"/>
        <v>179.46612783853405</v>
      </c>
      <c r="L3532" s="7">
        <v>24.5</v>
      </c>
      <c r="M3532" s="2">
        <f t="shared" si="1656"/>
        <v>101.12835107131207</v>
      </c>
      <c r="N3532" s="7">
        <v>26.2</v>
      </c>
      <c r="O3532" s="2">
        <f t="shared" si="1657"/>
        <v>12.028351071312073</v>
      </c>
      <c r="Q3532" s="2">
        <f t="shared" si="1658"/>
        <v>68.453892326339172</v>
      </c>
      <c r="R3532" s="2">
        <f t="shared" si="1648"/>
        <v>170.54906101097129</v>
      </c>
      <c r="S3532" s="2">
        <v>32.665799999999997</v>
      </c>
      <c r="T3532" s="2">
        <v>90</v>
      </c>
      <c r="U3532" s="7">
        <v>38.5</v>
      </c>
      <c r="V3532" s="2">
        <f t="shared" si="1671"/>
        <v>131.40137576760716</v>
      </c>
      <c r="W3532" s="7">
        <v>39.729999999999997</v>
      </c>
      <c r="X3532" s="2">
        <f t="shared" si="1669"/>
        <v>44.233104619470367</v>
      </c>
      <c r="Y3532" s="7">
        <v>24.81</v>
      </c>
      <c r="Z3532" s="2">
        <f t="shared" si="1672"/>
        <v>173.96152582587837</v>
      </c>
      <c r="AA3532" s="7">
        <v>46.4</v>
      </c>
      <c r="AB3532" s="7">
        <v>89.1</v>
      </c>
      <c r="AF3532">
        <f t="shared" si="1653"/>
        <v>59.271512048336874</v>
      </c>
      <c r="AH3532" s="15">
        <f t="shared" si="1666"/>
        <v>1</v>
      </c>
      <c r="AI3532">
        <f t="shared" si="1659"/>
        <v>21.606311006628175</v>
      </c>
      <c r="AJ3532">
        <f t="shared" si="1660"/>
        <v>-580.82689759811342</v>
      </c>
      <c r="AK3532">
        <f t="shared" si="1661"/>
        <v>-1.4725323990618926</v>
      </c>
      <c r="AL3532">
        <f t="shared" si="1673"/>
        <v>-106335229.71885146</v>
      </c>
      <c r="AM3532">
        <f t="shared" si="1662"/>
        <v>153026.13450837985</v>
      </c>
      <c r="AN3532">
        <f t="shared" si="1663"/>
        <v>-198.20724010926222</v>
      </c>
      <c r="AP3532" s="15">
        <v>1</v>
      </c>
      <c r="AQ3532">
        <f t="shared" si="1674"/>
        <v>249255004811.92871</v>
      </c>
      <c r="AR3532">
        <f t="shared" si="1675"/>
        <v>-1.5117140674226208</v>
      </c>
      <c r="AS3532">
        <f t="shared" si="1676"/>
        <v>5310841392073.5742</v>
      </c>
      <c r="AU3532">
        <f t="shared" si="1677"/>
        <v>525803432390.27081</v>
      </c>
      <c r="AV3532">
        <f t="shared" si="1664"/>
        <v>1.709534730951129E+32</v>
      </c>
    </row>
    <row r="3533" spans="1:48" x14ac:dyDescent="0.3">
      <c r="A3533" s="4">
        <v>26.496300000000002</v>
      </c>
      <c r="B3533" s="4">
        <f t="shared" si="1665"/>
        <v>282</v>
      </c>
      <c r="C3533" s="7">
        <v>24.81</v>
      </c>
      <c r="D3533" s="2">
        <f t="shared" si="1667"/>
        <v>154.25304309877737</v>
      </c>
      <c r="E3533" s="6">
        <f t="shared" si="1654"/>
        <v>58.841537838620752</v>
      </c>
      <c r="F3533" s="2">
        <f t="shared" si="1668"/>
        <v>95.372040193912383</v>
      </c>
      <c r="G3533" s="7">
        <v>37.200000000000003</v>
      </c>
      <c r="H3533" s="3">
        <f t="shared" si="1670"/>
        <v>225.69112783853404</v>
      </c>
      <c r="J3533" s="7">
        <v>45.2</v>
      </c>
      <c r="K3533" s="2">
        <f t="shared" si="1655"/>
        <v>179.29112783853404</v>
      </c>
      <c r="L3533" s="7">
        <v>24.5</v>
      </c>
      <c r="M3533" s="2">
        <f t="shared" si="1656"/>
        <v>101.05227021759458</v>
      </c>
      <c r="N3533" s="7">
        <v>26.2</v>
      </c>
      <c r="O3533" s="2">
        <f t="shared" si="1657"/>
        <v>11.952270217594588</v>
      </c>
      <c r="Q3533" s="2">
        <f t="shared" si="1658"/>
        <v>68.48820673510987</v>
      </c>
      <c r="R3533" s="2">
        <f t="shared" si="1648"/>
        <v>170.47218392176202</v>
      </c>
      <c r="S3533" s="2">
        <v>32.665799999999997</v>
      </c>
      <c r="T3533" s="2">
        <v>90</v>
      </c>
      <c r="U3533" s="7">
        <v>38.5</v>
      </c>
      <c r="V3533" s="2">
        <f t="shared" si="1671"/>
        <v>131.70137576760717</v>
      </c>
      <c r="W3533" s="7">
        <v>39.729999999999997</v>
      </c>
      <c r="X3533" s="2">
        <f t="shared" si="1669"/>
        <v>44.924430648411828</v>
      </c>
      <c r="Y3533" s="7">
        <v>24.81</v>
      </c>
      <c r="Z3533" s="2">
        <f t="shared" si="1672"/>
        <v>174.47152582587836</v>
      </c>
      <c r="AA3533" s="7">
        <v>46.4</v>
      </c>
      <c r="AB3533" s="7">
        <v>89.1</v>
      </c>
      <c r="AF3533">
        <f t="shared" si="1653"/>
        <v>59.393835854608611</v>
      </c>
      <c r="AH3533" s="15">
        <f t="shared" si="1666"/>
        <v>1</v>
      </c>
      <c r="AI3533">
        <f t="shared" si="1659"/>
        <v>-184.32806652028086</v>
      </c>
      <c r="AJ3533">
        <f t="shared" si="1660"/>
        <v>-579.24992826694302</v>
      </c>
      <c r="AK3533">
        <f t="shared" si="1661"/>
        <v>-1.3717159882170433</v>
      </c>
      <c r="AL3533">
        <f t="shared" si="1673"/>
        <v>-105533806.31276654</v>
      </c>
      <c r="AM3533">
        <f t="shared" si="1662"/>
        <v>151581.72022771699</v>
      </c>
      <c r="AN3533">
        <f t="shared" si="1663"/>
        <v>-189.8082464854993</v>
      </c>
      <c r="AP3533" s="15">
        <v>1</v>
      </c>
      <c r="AQ3533">
        <f t="shared" si="1674"/>
        <v>-11131184310.182814</v>
      </c>
      <c r="AR3533">
        <f t="shared" si="1675"/>
        <v>-1.4849127550979384</v>
      </c>
      <c r="AS3533">
        <f t="shared" si="1676"/>
        <v>8544738676139.3594</v>
      </c>
      <c r="AU3533">
        <f t="shared" si="1677"/>
        <v>1620675436756.4695</v>
      </c>
      <c r="AV3533">
        <f t="shared" si="1664"/>
        <v>1.3850090682538089E+32</v>
      </c>
    </row>
    <row r="3534" spans="1:48" x14ac:dyDescent="0.3">
      <c r="A3534" s="4">
        <v>26.496300000000002</v>
      </c>
      <c r="B3534" s="4">
        <f t="shared" si="1665"/>
        <v>283</v>
      </c>
      <c r="C3534" s="7">
        <v>24.81</v>
      </c>
      <c r="D3534" s="2">
        <f t="shared" si="1667"/>
        <v>154.36945509646503</v>
      </c>
      <c r="E3534" s="6">
        <f t="shared" si="1654"/>
        <v>58.785946347364018</v>
      </c>
      <c r="F3534" s="2">
        <f t="shared" si="1668"/>
        <v>95.819280705627818</v>
      </c>
      <c r="G3534" s="7">
        <v>37.200000000000003</v>
      </c>
      <c r="H3534" s="3">
        <f t="shared" si="1670"/>
        <v>225.51612783853403</v>
      </c>
      <c r="J3534" s="7">
        <v>45.2</v>
      </c>
      <c r="K3534" s="2">
        <f t="shared" si="1655"/>
        <v>179.11612783853403</v>
      </c>
      <c r="L3534" s="7">
        <v>24.5</v>
      </c>
      <c r="M3534" s="2">
        <f t="shared" si="1656"/>
        <v>100.97950377099482</v>
      </c>
      <c r="N3534" s="7">
        <v>26.2</v>
      </c>
      <c r="O3534" s="2">
        <f t="shared" si="1657"/>
        <v>11.87950377099483</v>
      </c>
      <c r="Q3534" s="2">
        <f t="shared" si="1658"/>
        <v>68.523251019923521</v>
      </c>
      <c r="R3534" s="2">
        <f t="shared" si="1648"/>
        <v>170.39856983846659</v>
      </c>
      <c r="S3534" s="2">
        <v>32.665799999999997</v>
      </c>
      <c r="T3534" s="2">
        <v>90</v>
      </c>
      <c r="U3534" s="7">
        <v>38.5</v>
      </c>
      <c r="V3534" s="2">
        <f t="shared" si="1671"/>
        <v>132.00137576760719</v>
      </c>
      <c r="W3534" s="7">
        <v>39.729999999999997</v>
      </c>
      <c r="X3534" s="2">
        <f t="shared" si="1669"/>
        <v>45.606596789910171</v>
      </c>
      <c r="Y3534" s="7">
        <v>24.81</v>
      </c>
      <c r="Z3534" s="2">
        <f t="shared" si="1672"/>
        <v>174.98152582587835</v>
      </c>
      <c r="AA3534" s="7">
        <v>46.4</v>
      </c>
      <c r="AB3534" s="7">
        <v>89.1</v>
      </c>
      <c r="AF3534">
        <f t="shared" si="1653"/>
        <v>59.514609400497676</v>
      </c>
      <c r="AH3534" s="15">
        <f t="shared" si="1666"/>
        <v>1</v>
      </c>
      <c r="AI3534">
        <f t="shared" si="1659"/>
        <v>-308.9865996464722</v>
      </c>
      <c r="AJ3534">
        <f t="shared" si="1660"/>
        <v>-577.27722134522594</v>
      </c>
      <c r="AK3534">
        <f t="shared" si="1661"/>
        <v>-1.2766086064831861</v>
      </c>
      <c r="AL3534">
        <f t="shared" si="1673"/>
        <v>-104664440.7868368</v>
      </c>
      <c r="AM3534">
        <f t="shared" si="1662"/>
        <v>150019.89276050965</v>
      </c>
      <c r="AN3534">
        <f t="shared" si="1663"/>
        <v>-181.77083070256572</v>
      </c>
      <c r="AP3534" s="15">
        <v>1</v>
      </c>
      <c r="AQ3534">
        <f t="shared" si="1674"/>
        <v>-2775701587374.1353</v>
      </c>
      <c r="AR3534">
        <f t="shared" si="1675"/>
        <v>-1.4588156150315026</v>
      </c>
      <c r="AS3534">
        <f t="shared" si="1676"/>
        <v>10914936664724.975</v>
      </c>
      <c r="AU3534">
        <f t="shared" si="1677"/>
        <v>5483712394233.8994</v>
      </c>
      <c r="AV3534">
        <f t="shared" si="1664"/>
        <v>1.1033359730301634E+32</v>
      </c>
    </row>
    <row r="3535" spans="1:48" x14ac:dyDescent="0.3">
      <c r="A3535" s="4">
        <v>26.496300000000002</v>
      </c>
      <c r="B3535" s="4">
        <f t="shared" si="1665"/>
        <v>284</v>
      </c>
      <c r="C3535" s="7">
        <v>24.81</v>
      </c>
      <c r="D3535" s="2">
        <f t="shared" si="1667"/>
        <v>154.4951057942385</v>
      </c>
      <c r="E3535" s="6">
        <f t="shared" si="1654"/>
        <v>58.72592802083318</v>
      </c>
      <c r="F3535" s="2">
        <f t="shared" si="1668"/>
        <v>96.266417353228007</v>
      </c>
      <c r="G3535" s="7">
        <v>37.200000000000003</v>
      </c>
      <c r="H3535" s="3">
        <f t="shared" si="1670"/>
        <v>225.34112783853402</v>
      </c>
      <c r="J3535" s="7">
        <v>45.2</v>
      </c>
      <c r="K3535" s="2">
        <f t="shared" si="1655"/>
        <v>178.94112783853402</v>
      </c>
      <c r="L3535" s="7">
        <v>24.5</v>
      </c>
      <c r="M3535" s="2">
        <f t="shared" si="1656"/>
        <v>100.91005014372956</v>
      </c>
      <c r="N3535" s="7">
        <v>26.2</v>
      </c>
      <c r="O3535" s="2">
        <f t="shared" si="1657"/>
        <v>11.810050143729569</v>
      </c>
      <c r="Q3535" s="2">
        <f t="shared" si="1658"/>
        <v>68.558984802967174</v>
      </c>
      <c r="R3535" s="2">
        <f t="shared" si="1648"/>
        <v>170.32821722375388</v>
      </c>
      <c r="S3535" s="2">
        <v>32.665799999999997</v>
      </c>
      <c r="T3535" s="2">
        <v>90</v>
      </c>
      <c r="U3535" s="7">
        <v>38.5</v>
      </c>
      <c r="V3535" s="2">
        <f t="shared" si="1671"/>
        <v>132.3013757676072</v>
      </c>
      <c r="W3535" s="7">
        <v>39.729999999999997</v>
      </c>
      <c r="X3535" s="2">
        <f t="shared" si="1669"/>
        <v>46.279671146098408</v>
      </c>
      <c r="Y3535" s="7">
        <v>24.81</v>
      </c>
      <c r="Z3535" s="2">
        <f t="shared" si="1672"/>
        <v>175.49152582587834</v>
      </c>
      <c r="AA3535" s="7">
        <v>46.4</v>
      </c>
      <c r="AB3535" s="7">
        <v>89.1</v>
      </c>
      <c r="AF3535">
        <f t="shared" si="1653"/>
        <v>59.633870896258202</v>
      </c>
      <c r="AH3535" s="15">
        <f t="shared" si="1666"/>
        <v>1</v>
      </c>
      <c r="AI3535">
        <f t="shared" si="1659"/>
        <v>-126.78685012571782</v>
      </c>
      <c r="AJ3535">
        <f t="shared" si="1660"/>
        <v>-575.6248271498157</v>
      </c>
      <c r="AK3535">
        <f t="shared" si="1661"/>
        <v>-1.1865906712507635</v>
      </c>
      <c r="AL3535">
        <f t="shared" si="1673"/>
        <v>-103857724.5147624</v>
      </c>
      <c r="AM3535">
        <f t="shared" si="1662"/>
        <v>148528.04536178597</v>
      </c>
      <c r="AN3535">
        <f t="shared" si="1663"/>
        <v>-174.09596924198786</v>
      </c>
      <c r="AP3535" s="15">
        <v>1</v>
      </c>
      <c r="AQ3535">
        <f t="shared" si="1674"/>
        <v>224156504322.49588</v>
      </c>
      <c r="AR3535">
        <f t="shared" si="1675"/>
        <v>-1.4333729480749813</v>
      </c>
      <c r="AS3535">
        <f t="shared" si="1676"/>
        <v>11851697335772.924</v>
      </c>
      <c r="AU3535">
        <f t="shared" si="1677"/>
        <v>727625761393.75977</v>
      </c>
      <c r="AV3535">
        <f t="shared" si="1664"/>
        <v>8.5552820851527661E+31</v>
      </c>
    </row>
    <row r="3536" spans="1:48" x14ac:dyDescent="0.3">
      <c r="A3536" s="4">
        <v>26.496300000000002</v>
      </c>
      <c r="B3536" s="4">
        <f t="shared" si="1665"/>
        <v>285</v>
      </c>
      <c r="C3536" s="7">
        <v>24.81</v>
      </c>
      <c r="D3536" s="2">
        <f t="shared" si="1667"/>
        <v>154.62997922570943</v>
      </c>
      <c r="E3536" s="6">
        <f t="shared" si="1654"/>
        <v>58.661487582944183</v>
      </c>
      <c r="F3536" s="2">
        <f t="shared" si="1668"/>
        <v>96.713441843607725</v>
      </c>
      <c r="G3536" s="7">
        <v>37.200000000000003</v>
      </c>
      <c r="H3536" s="3">
        <f t="shared" si="1670"/>
        <v>225.16612783853401</v>
      </c>
      <c r="J3536" s="7">
        <v>45.2</v>
      </c>
      <c r="K3536" s="2">
        <f t="shared" si="1655"/>
        <v>178.766127838534</v>
      </c>
      <c r="L3536" s="7">
        <v>24.5</v>
      </c>
      <c r="M3536" s="2">
        <f t="shared" si="1656"/>
        <v>100.84390747706925</v>
      </c>
      <c r="N3536" s="7">
        <v>26.2</v>
      </c>
      <c r="O3536" s="2">
        <f t="shared" si="1657"/>
        <v>11.743907477069257</v>
      </c>
      <c r="Q3536" s="2">
        <f t="shared" si="1658"/>
        <v>68.595366427796094</v>
      </c>
      <c r="R3536" s="2">
        <f t="shared" si="1648"/>
        <v>170.26112426095162</v>
      </c>
      <c r="S3536" s="2">
        <v>32.665799999999997</v>
      </c>
      <c r="T3536" s="2">
        <v>90</v>
      </c>
      <c r="U3536" s="7">
        <v>38.5</v>
      </c>
      <c r="V3536" s="2">
        <f t="shared" si="1671"/>
        <v>132.60137576760721</v>
      </c>
      <c r="W3536" s="7">
        <v>39.729999999999997</v>
      </c>
      <c r="X3536" s="2">
        <f t="shared" si="1669"/>
        <v>46.943715220251576</v>
      </c>
      <c r="Y3536" s="7">
        <v>24.81</v>
      </c>
      <c r="Z3536" s="2">
        <f t="shared" si="1672"/>
        <v>176.00152582587833</v>
      </c>
      <c r="AA3536" s="7">
        <v>46.4</v>
      </c>
      <c r="AB3536" s="7">
        <v>89.1</v>
      </c>
      <c r="AF3536">
        <f t="shared" si="1653"/>
        <v>59.75165542354992</v>
      </c>
      <c r="AH3536" s="15">
        <f t="shared" si="1666"/>
        <v>1</v>
      </c>
      <c r="AI3536">
        <f t="shared" si="1659"/>
        <v>245.40199877491614</v>
      </c>
      <c r="AJ3536">
        <f t="shared" si="1660"/>
        <v>-573.64123138497791</v>
      </c>
      <c r="AK3536">
        <f t="shared" si="1661"/>
        <v>-1.1011238419841636</v>
      </c>
      <c r="AL3536">
        <f t="shared" si="1673"/>
        <v>-102991191.04140799</v>
      </c>
      <c r="AM3536">
        <f t="shared" si="1662"/>
        <v>146930.83031280129</v>
      </c>
      <c r="AN3536">
        <f t="shared" si="1663"/>
        <v>-166.78415856798188</v>
      </c>
      <c r="AP3536" s="15">
        <v>1</v>
      </c>
      <c r="AQ3536">
        <f t="shared" si="1674"/>
        <v>-1362458960449.2085</v>
      </c>
      <c r="AR3536">
        <f t="shared" si="1675"/>
        <v>-1.4085393836704372</v>
      </c>
      <c r="AS3536">
        <f t="shared" si="1676"/>
        <v>10800616960977.918</v>
      </c>
      <c r="AU3536">
        <f t="shared" si="1677"/>
        <v>2633371961976.2148</v>
      </c>
      <c r="AV3536">
        <f t="shared" si="1664"/>
        <v>6.495542737275807E+31</v>
      </c>
    </row>
    <row r="3537" spans="1:48" x14ac:dyDescent="0.3">
      <c r="A3537" s="4">
        <v>26.496300000000002</v>
      </c>
      <c r="B3537" s="4">
        <f t="shared" si="1665"/>
        <v>286</v>
      </c>
      <c r="C3537" s="7">
        <v>24.81</v>
      </c>
      <c r="D3537" s="2">
        <f t="shared" si="1667"/>
        <v>154.77405866756948</v>
      </c>
      <c r="E3537" s="6">
        <f t="shared" si="1654"/>
        <v>58.59263010636721</v>
      </c>
      <c r="F3537" s="2">
        <f t="shared" si="1668"/>
        <v>97.160345814957026</v>
      </c>
      <c r="G3537" s="7">
        <v>37.200000000000003</v>
      </c>
      <c r="H3537" s="3">
        <f t="shared" si="1670"/>
        <v>224.991127838534</v>
      </c>
      <c r="J3537" s="7">
        <v>45.2</v>
      </c>
      <c r="K3537" s="2">
        <f t="shared" si="1655"/>
        <v>178.59112783853399</v>
      </c>
      <c r="L3537" s="7">
        <v>24.5</v>
      </c>
      <c r="M3537" s="2">
        <f t="shared" si="1656"/>
        <v>100.78107366067923</v>
      </c>
      <c r="N3537" s="7">
        <v>26.2</v>
      </c>
      <c r="O3537" s="2">
        <f t="shared" si="1657"/>
        <v>11.681073660679232</v>
      </c>
      <c r="Q3537" s="2">
        <f t="shared" si="1658"/>
        <v>68.632352978718188</v>
      </c>
      <c r="R3537" s="2">
        <f t="shared" si="1648"/>
        <v>170.19728887327594</v>
      </c>
      <c r="S3537" s="2">
        <v>32.665799999999997</v>
      </c>
      <c r="T3537" s="2">
        <v>90</v>
      </c>
      <c r="U3537" s="7">
        <v>38.5</v>
      </c>
      <c r="V3537" s="2">
        <f t="shared" si="1671"/>
        <v>132.90137576760722</v>
      </c>
      <c r="W3537" s="7">
        <v>39.729999999999997</v>
      </c>
      <c r="X3537" s="2">
        <f t="shared" si="1669"/>
        <v>47.598784419962954</v>
      </c>
      <c r="Y3537" s="7">
        <v>24.81</v>
      </c>
      <c r="Z3537" s="2">
        <f t="shared" si="1672"/>
        <v>176.51152582587832</v>
      </c>
      <c r="AA3537" s="7">
        <v>46.4</v>
      </c>
      <c r="AB3537" s="7">
        <v>89.1</v>
      </c>
      <c r="AF3537">
        <f t="shared" si="1653"/>
        <v>59.867995032427345</v>
      </c>
      <c r="AH3537" s="15">
        <f t="shared" si="1666"/>
        <v>1</v>
      </c>
      <c r="AI3537">
        <f t="shared" si="1659"/>
        <v>423.61976417802509</v>
      </c>
      <c r="AJ3537">
        <f t="shared" si="1660"/>
        <v>-571.53564425209527</v>
      </c>
      <c r="AK3537">
        <f t="shared" si="1661"/>
        <v>-1.0197376701252234</v>
      </c>
      <c r="AL3537">
        <f t="shared" si="1673"/>
        <v>-102101578.42094733</v>
      </c>
      <c r="AM3537">
        <f t="shared" si="1662"/>
        <v>145281.27190070506</v>
      </c>
      <c r="AN3537">
        <f t="shared" si="1663"/>
        <v>-159.83541982034694</v>
      </c>
      <c r="AP3537" s="15">
        <v>1</v>
      </c>
      <c r="AQ3537">
        <f t="shared" si="1674"/>
        <v>-15585196184571.033</v>
      </c>
      <c r="AR3537">
        <f t="shared" si="1675"/>
        <v>-1.3842734142358304</v>
      </c>
      <c r="AS3537">
        <f t="shared" si="1676"/>
        <v>7599746646773.7266</v>
      </c>
      <c r="AU3537">
        <f t="shared" si="1677"/>
        <v>14408143411152.408</v>
      </c>
      <c r="AV3537">
        <f t="shared" si="1664"/>
        <v>4.844570422453E+31</v>
      </c>
    </row>
    <row r="3538" spans="1:48" x14ac:dyDescent="0.3">
      <c r="A3538" s="4">
        <v>26.496300000000002</v>
      </c>
      <c r="B3538" s="4">
        <f t="shared" si="1665"/>
        <v>287</v>
      </c>
      <c r="C3538" s="7">
        <v>24.81</v>
      </c>
      <c r="D3538" s="2">
        <f t="shared" si="1667"/>
        <v>154.92732672712876</v>
      </c>
      <c r="E3538" s="6">
        <f t="shared" si="1654"/>
        <v>58.51936101228069</v>
      </c>
      <c r="F3538" s="2">
        <f t="shared" si="1668"/>
        <v>97.607120831401417</v>
      </c>
      <c r="G3538" s="7">
        <v>37.200000000000003</v>
      </c>
      <c r="H3538" s="3">
        <f t="shared" si="1670"/>
        <v>224.81612783853399</v>
      </c>
      <c r="J3538" s="7">
        <v>45.2</v>
      </c>
      <c r="K3538" s="2">
        <f t="shared" si="1655"/>
        <v>178.41612783853398</v>
      </c>
      <c r="L3538" s="7">
        <v>24.5</v>
      </c>
      <c r="M3538" s="2">
        <f t="shared" si="1656"/>
        <v>100.72154635365257</v>
      </c>
      <c r="N3538" s="7">
        <v>26.2</v>
      </c>
      <c r="O3538" s="2">
        <f t="shared" si="1657"/>
        <v>11.621546353652576</v>
      </c>
      <c r="Q3538" s="2">
        <f t="shared" si="1658"/>
        <v>68.669900300593227</v>
      </c>
      <c r="R3538" s="2">
        <f t="shared" si="1648"/>
        <v>170.13670874474286</v>
      </c>
      <c r="S3538" s="2">
        <v>32.665799999999997</v>
      </c>
      <c r="T3538" s="2">
        <v>90</v>
      </c>
      <c r="U3538" s="7">
        <v>38.5</v>
      </c>
      <c r="V3538" s="2">
        <f t="shared" si="1671"/>
        <v>133.20137576760723</v>
      </c>
      <c r="W3538" s="7">
        <v>39.729999999999997</v>
      </c>
      <c r="X3538" s="2">
        <f t="shared" si="1669"/>
        <v>48.244928522175584</v>
      </c>
      <c r="Y3538" s="7">
        <v>24.81</v>
      </c>
      <c r="Z3538" s="2">
        <f t="shared" si="1672"/>
        <v>177.02152582587831</v>
      </c>
      <c r="AA3538" s="7">
        <v>46.4</v>
      </c>
      <c r="AB3538" s="7">
        <v>89.1</v>
      </c>
      <c r="AF3538">
        <f t="shared" si="1653"/>
        <v>59.982918829793832</v>
      </c>
      <c r="AH3538" s="15">
        <f t="shared" si="1666"/>
        <v>1</v>
      </c>
      <c r="AI3538">
        <f t="shared" si="1659"/>
        <v>181.87274103819811</v>
      </c>
      <c r="AJ3538">
        <f t="shared" si="1660"/>
        <v>-569.34444744850725</v>
      </c>
      <c r="AK3538">
        <f t="shared" si="1661"/>
        <v>-0.94201876950243524</v>
      </c>
      <c r="AL3538">
        <f t="shared" si="1673"/>
        <v>-101193570.95562859</v>
      </c>
      <c r="AM3538">
        <f t="shared" si="1662"/>
        <v>143586.47376371795</v>
      </c>
      <c r="AN3538">
        <f t="shared" si="1663"/>
        <v>-153.24930428707353</v>
      </c>
      <c r="AP3538" s="15">
        <v>1</v>
      </c>
      <c r="AQ3538">
        <f t="shared" si="1674"/>
        <v>-322319765238.49945</v>
      </c>
      <c r="AR3538">
        <f t="shared" si="1675"/>
        <v>-1.3605370345550711</v>
      </c>
      <c r="AS3538">
        <f t="shared" si="1676"/>
        <v>2604856270682.5562</v>
      </c>
      <c r="AU3538">
        <f t="shared" si="1677"/>
        <v>1110109740793.8962</v>
      </c>
      <c r="AV3538">
        <f t="shared" si="1664"/>
        <v>3.3258720109174014E+31</v>
      </c>
    </row>
    <row r="3539" spans="1:48" x14ac:dyDescent="0.3">
      <c r="A3539" s="4">
        <v>26.496300000000002</v>
      </c>
      <c r="B3539" s="4">
        <f t="shared" si="1665"/>
        <v>288</v>
      </c>
      <c r="C3539" s="7">
        <v>24.81</v>
      </c>
      <c r="D3539" s="2">
        <f t="shared" si="1667"/>
        <v>155.08976543471522</v>
      </c>
      <c r="E3539" s="6">
        <f t="shared" si="1654"/>
        <v>58.441686070109782</v>
      </c>
      <c r="F3539" s="2">
        <f t="shared" si="1668"/>
        <v>98.053758377544909</v>
      </c>
      <c r="G3539" s="7">
        <v>37.200000000000003</v>
      </c>
      <c r="H3539" s="3">
        <f t="shared" si="1670"/>
        <v>224.64112783853398</v>
      </c>
      <c r="J3539" s="7">
        <v>45.2</v>
      </c>
      <c r="K3539" s="2">
        <f t="shared" si="1655"/>
        <v>178.24112783853397</v>
      </c>
      <c r="L3539" s="7">
        <v>24.5</v>
      </c>
      <c r="M3539" s="2">
        <f t="shared" si="1656"/>
        <v>100.66532300719143</v>
      </c>
      <c r="N3539" s="7">
        <v>26.2</v>
      </c>
      <c r="O3539" s="2">
        <f t="shared" si="1657"/>
        <v>11.565323007191438</v>
      </c>
      <c r="Q3539" s="2">
        <f t="shared" si="1658"/>
        <v>68.707963018903598</v>
      </c>
      <c r="R3539" s="2">
        <f t="shared" si="1648"/>
        <v>170.07938134271976</v>
      </c>
      <c r="S3539" s="2">
        <v>32.665799999999997</v>
      </c>
      <c r="T3539" s="2">
        <v>90</v>
      </c>
      <c r="U3539" s="7">
        <v>38.5</v>
      </c>
      <c r="V3539" s="2">
        <f t="shared" si="1671"/>
        <v>133.50137576760724</v>
      </c>
      <c r="W3539" s="7">
        <v>39.729999999999997</v>
      </c>
      <c r="X3539" s="2">
        <f t="shared" si="1669"/>
        <v>48.882192104320609</v>
      </c>
      <c r="Y3539" s="7">
        <v>24.81</v>
      </c>
      <c r="Z3539" s="2">
        <f t="shared" si="1672"/>
        <v>177.5315258258783</v>
      </c>
      <c r="AA3539" s="7">
        <v>46.4</v>
      </c>
      <c r="AB3539" s="7">
        <v>89.1</v>
      </c>
      <c r="AF3539">
        <f t="shared" si="1653"/>
        <v>60.09645306006837</v>
      </c>
      <c r="AH3539" s="15">
        <f t="shared" si="1666"/>
        <v>1</v>
      </c>
      <c r="AI3539">
        <f t="shared" si="1659"/>
        <v>-268.04140918281416</v>
      </c>
      <c r="AJ3539">
        <f t="shared" si="1660"/>
        <v>-566.91620181783674</v>
      </c>
      <c r="AK3539">
        <f t="shared" si="1661"/>
        <v>-0.86760196590384442</v>
      </c>
      <c r="AL3539">
        <f t="shared" si="1673"/>
        <v>-100237372.43542001</v>
      </c>
      <c r="AM3539">
        <f t="shared" si="1662"/>
        <v>141804.77722775977</v>
      </c>
      <c r="AN3539">
        <f t="shared" si="1663"/>
        <v>-147.02489964323036</v>
      </c>
      <c r="AP3539" s="15">
        <v>1</v>
      </c>
      <c r="AQ3539">
        <f t="shared" si="1674"/>
        <v>-2501177288842.9546</v>
      </c>
      <c r="AR3539">
        <f t="shared" si="1675"/>
        <v>-1.3372954049854044</v>
      </c>
      <c r="AS3539">
        <f t="shared" si="1676"/>
        <v>-3192112534881.395</v>
      </c>
      <c r="AU3539">
        <f t="shared" si="1677"/>
        <v>3061634448412.8726</v>
      </c>
      <c r="AV3539">
        <f t="shared" si="1664"/>
        <v>2.2014022323698279E+31</v>
      </c>
    </row>
    <row r="3540" spans="1:48" x14ac:dyDescent="0.3">
      <c r="A3540" s="4">
        <v>26.496300000000002</v>
      </c>
      <c r="B3540" s="4">
        <f t="shared" si="1665"/>
        <v>289</v>
      </c>
      <c r="C3540" s="7">
        <v>24.81</v>
      </c>
      <c r="D3540" s="2">
        <f t="shared" si="1667"/>
        <v>155.26135634074549</v>
      </c>
      <c r="E3540" s="6">
        <f t="shared" si="1654"/>
        <v>58.359611397249402</v>
      </c>
      <c r="F3540" s="2">
        <f t="shared" si="1668"/>
        <v>98.500249852908766</v>
      </c>
      <c r="G3540" s="7">
        <v>37.200000000000003</v>
      </c>
      <c r="H3540" s="3">
        <f t="shared" si="1670"/>
        <v>224.46612783853396</v>
      </c>
      <c r="J3540" s="7">
        <v>45.2</v>
      </c>
      <c r="K3540" s="2">
        <f t="shared" si="1655"/>
        <v>178.06612783853396</v>
      </c>
      <c r="L3540" s="7">
        <v>24.5</v>
      </c>
      <c r="M3540" s="2">
        <f t="shared" si="1656"/>
        <v>100.6124008888861</v>
      </c>
      <c r="N3540" s="7">
        <v>26.2</v>
      </c>
      <c r="O3540" s="2">
        <f t="shared" si="1657"/>
        <v>11.512400888886106</v>
      </c>
      <c r="Q3540" s="2">
        <f t="shared" si="1658"/>
        <v>68.746494559949625</v>
      </c>
      <c r="R3540" s="2">
        <f t="shared" si="1648"/>
        <v>170.02530394206698</v>
      </c>
      <c r="S3540" s="2">
        <v>32.665799999999997</v>
      </c>
      <c r="T3540" s="2">
        <v>90</v>
      </c>
      <c r="U3540" s="7">
        <v>38.5</v>
      </c>
      <c r="V3540" s="2">
        <f t="shared" si="1671"/>
        <v>133.80137576760725</v>
      </c>
      <c r="W3540" s="7">
        <v>39.729999999999997</v>
      </c>
      <c r="X3540" s="2">
        <f t="shared" si="1669"/>
        <v>49.510614945343036</v>
      </c>
      <c r="Y3540" s="7">
        <v>24.81</v>
      </c>
      <c r="Z3540" s="2">
        <f t="shared" si="1672"/>
        <v>178.0415258258783</v>
      </c>
      <c r="AA3540" s="7">
        <v>46.4</v>
      </c>
      <c r="AB3540" s="7">
        <v>89.1</v>
      </c>
      <c r="AF3540">
        <f t="shared" si="1653"/>
        <v>60.208621178703702</v>
      </c>
      <c r="AH3540" s="15">
        <f t="shared" si="1666"/>
        <v>1</v>
      </c>
      <c r="AI3540">
        <f t="shared" si="1659"/>
        <v>-486.31947131984168</v>
      </c>
      <c r="AJ3540">
        <f t="shared" si="1660"/>
        <v>-564.64740581698197</v>
      </c>
      <c r="AK3540">
        <f t="shared" si="1661"/>
        <v>-0.79616301314323346</v>
      </c>
      <c r="AL3540">
        <f t="shared" si="1673"/>
        <v>-99303494.007283077</v>
      </c>
      <c r="AM3540">
        <f t="shared" si="1662"/>
        <v>140036.61804614816</v>
      </c>
      <c r="AN3540">
        <f t="shared" si="1663"/>
        <v>-141.16083694119766</v>
      </c>
      <c r="AP3540" s="15">
        <v>1</v>
      </c>
      <c r="AQ3540">
        <f t="shared" si="1674"/>
        <v>-28476971694139.367</v>
      </c>
      <c r="AR3540">
        <f t="shared" si="1675"/>
        <v>-1.3145165484627774</v>
      </c>
      <c r="AS3540">
        <f t="shared" si="1676"/>
        <v>-8274436927737.7422</v>
      </c>
      <c r="AU3540">
        <f t="shared" si="1677"/>
        <v>23314102378330.867</v>
      </c>
      <c r="AV3540">
        <f t="shared" si="1664"/>
        <v>1.4142441109281501E+31</v>
      </c>
    </row>
    <row r="3541" spans="1:48" x14ac:dyDescent="0.3">
      <c r="A3541" s="4">
        <v>26.496300000000002</v>
      </c>
      <c r="B3541" s="4">
        <f t="shared" si="1665"/>
        <v>290</v>
      </c>
      <c r="C3541" s="7">
        <v>24.81</v>
      </c>
      <c r="D3541" s="2">
        <f t="shared" si="1667"/>
        <v>155.44208061727701</v>
      </c>
      <c r="E3541" s="6">
        <f t="shared" si="1654"/>
        <v>58.27314345877226</v>
      </c>
      <c r="F3541" s="2">
        <f t="shared" si="1668"/>
        <v>98.946586566257594</v>
      </c>
      <c r="G3541" s="7">
        <v>37.200000000000003</v>
      </c>
      <c r="H3541" s="3">
        <f t="shared" si="1670"/>
        <v>224.29112783853395</v>
      </c>
      <c r="J3541" s="7">
        <v>45.2</v>
      </c>
      <c r="K3541" s="2">
        <f t="shared" si="1655"/>
        <v>177.89112783853395</v>
      </c>
      <c r="L3541" s="7">
        <v>24.5</v>
      </c>
      <c r="M3541" s="2">
        <f t="shared" si="1656"/>
        <v>100.56277710854874</v>
      </c>
      <c r="N3541" s="7">
        <v>26.2</v>
      </c>
      <c r="O3541" s="2">
        <f t="shared" si="1657"/>
        <v>11.46277710854875</v>
      </c>
      <c r="Q3541" s="2">
        <f t="shared" si="1658"/>
        <v>68.785447171018333</v>
      </c>
      <c r="R3541" s="2">
        <f t="shared" si="1648"/>
        <v>169.9744736508278</v>
      </c>
      <c r="S3541" s="2">
        <v>32.665799999999997</v>
      </c>
      <c r="T3541" s="2">
        <v>90</v>
      </c>
      <c r="U3541" s="7">
        <v>38.5</v>
      </c>
      <c r="V3541" s="2">
        <f t="shared" si="1671"/>
        <v>134.10137576760727</v>
      </c>
      <c r="W3541" s="7">
        <v>39.729999999999997</v>
      </c>
      <c r="X3541" s="2">
        <f t="shared" si="1669"/>
        <v>50.130232399985061</v>
      </c>
      <c r="Y3541" s="7">
        <v>24.81</v>
      </c>
      <c r="Z3541" s="2">
        <f t="shared" si="1672"/>
        <v>178.55152582587829</v>
      </c>
      <c r="AA3541" s="7">
        <v>46.4</v>
      </c>
      <c r="AB3541" s="7">
        <v>89.1</v>
      </c>
      <c r="AF3541">
        <f t="shared" si="1653"/>
        <v>60.319443919099186</v>
      </c>
      <c r="AH3541" s="15">
        <f t="shared" si="1666"/>
        <v>1</v>
      </c>
      <c r="AI3541">
        <f t="shared" si="1659"/>
        <v>-276.36654721239358</v>
      </c>
      <c r="AJ3541">
        <f t="shared" si="1660"/>
        <v>-561.93478356617834</v>
      </c>
      <c r="AK3541">
        <f t="shared" si="1661"/>
        <v>-0.72741255817226413</v>
      </c>
      <c r="AL3541">
        <f t="shared" si="1673"/>
        <v>-98279624.323098093</v>
      </c>
      <c r="AM3541">
        <f t="shared" si="1662"/>
        <v>138124.26736698509</v>
      </c>
      <c r="AN3541">
        <f t="shared" si="1663"/>
        <v>-135.6552983358838</v>
      </c>
      <c r="AP3541" s="15">
        <v>1</v>
      </c>
      <c r="AQ3541">
        <f t="shared" si="1674"/>
        <v>-2717334642623.9194</v>
      </c>
      <c r="AR3541">
        <f t="shared" si="1675"/>
        <v>-1.2921710946386011</v>
      </c>
      <c r="AS3541">
        <f t="shared" si="1676"/>
        <v>-10938207370426.584</v>
      </c>
      <c r="AU3541">
        <f t="shared" si="1677"/>
        <v>3215130562567.9565</v>
      </c>
      <c r="AV3541">
        <f t="shared" si="1664"/>
        <v>6.9947815461469695E+30</v>
      </c>
    </row>
    <row r="3542" spans="1:48" x14ac:dyDescent="0.3">
      <c r="A3542" s="4">
        <v>26.496300000000002</v>
      </c>
      <c r="B3542" s="4">
        <f t="shared" si="1665"/>
        <v>291</v>
      </c>
      <c r="C3542" s="7">
        <v>24.81</v>
      </c>
      <c r="D3542" s="2">
        <f t="shared" si="1667"/>
        <v>155.63191916385421</v>
      </c>
      <c r="E3542" s="6">
        <f t="shared" si="1654"/>
        <v>58.182289067122156</v>
      </c>
      <c r="F3542" s="2">
        <f t="shared" si="1668"/>
        <v>99.392759729804965</v>
      </c>
      <c r="G3542" s="7">
        <v>37.200000000000003</v>
      </c>
      <c r="H3542" s="3">
        <f t="shared" si="1670"/>
        <v>224.11612783853394</v>
      </c>
      <c r="J3542" s="7">
        <v>45.2</v>
      </c>
      <c r="K3542" s="2">
        <f t="shared" si="1655"/>
        <v>177.71612783853394</v>
      </c>
      <c r="L3542" s="7">
        <v>24.5</v>
      </c>
      <c r="M3542" s="2">
        <f t="shared" si="1656"/>
        <v>100.51644864554993</v>
      </c>
      <c r="N3542" s="7">
        <v>26.2</v>
      </c>
      <c r="O3542" s="2">
        <f t="shared" si="1657"/>
        <v>11.416448645549934</v>
      </c>
      <c r="Q3542" s="2">
        <f t="shared" si="1658"/>
        <v>68.824771940372855</v>
      </c>
      <c r="R3542" s="2">
        <f t="shared" si="1648"/>
        <v>169.92688743741536</v>
      </c>
      <c r="S3542" s="2">
        <v>32.665799999999997</v>
      </c>
      <c r="T3542" s="2">
        <v>90</v>
      </c>
      <c r="U3542" s="7">
        <v>38.5</v>
      </c>
      <c r="V3542" s="2">
        <f t="shared" si="1671"/>
        <v>134.40137576760728</v>
      </c>
      <c r="W3542" s="7">
        <v>39.729999999999997</v>
      </c>
      <c r="X3542" s="2">
        <f t="shared" si="1669"/>
        <v>50.741075749341931</v>
      </c>
      <c r="Y3542" s="7">
        <v>24.81</v>
      </c>
      <c r="Z3542" s="2">
        <f t="shared" si="1672"/>
        <v>179.06152582587828</v>
      </c>
      <c r="AA3542" s="7">
        <v>46.4</v>
      </c>
      <c r="AB3542" s="7">
        <v>89.1</v>
      </c>
      <c r="AF3542">
        <f t="shared" si="1653"/>
        <v>60.428939353367383</v>
      </c>
      <c r="AH3542" s="15">
        <f t="shared" si="1666"/>
        <v>1</v>
      </c>
      <c r="AI3542">
        <f t="shared" si="1659"/>
        <v>117.99342351677046</v>
      </c>
      <c r="AJ3542">
        <f t="shared" si="1660"/>
        <v>-559.26461439490481</v>
      </c>
      <c r="AK3542">
        <f t="shared" si="1661"/>
        <v>-0.66109110895181178</v>
      </c>
      <c r="AL3542">
        <f t="shared" si="1673"/>
        <v>-97252435.78063032</v>
      </c>
      <c r="AM3542">
        <f t="shared" si="1662"/>
        <v>136190.95919366687</v>
      </c>
      <c r="AN3542">
        <f t="shared" si="1663"/>
        <v>-130.50602552717123</v>
      </c>
      <c r="AP3542" s="15">
        <v>1</v>
      </c>
      <c r="AQ3542">
        <f t="shared" si="1674"/>
        <v>29078286154.320232</v>
      </c>
      <c r="AR3542">
        <f t="shared" si="1675"/>
        <v>-1.2702320309547377</v>
      </c>
      <c r="AS3542">
        <f t="shared" si="1676"/>
        <v>-10011353851215.818</v>
      </c>
      <c r="AU3542">
        <f t="shared" si="1677"/>
        <v>344285704253.52252</v>
      </c>
      <c r="AV3542">
        <f t="shared" si="1664"/>
        <v>2.7724719293020454E+30</v>
      </c>
    </row>
    <row r="3543" spans="1:48" x14ac:dyDescent="0.3">
      <c r="A3543" s="4">
        <v>26.496300000000002</v>
      </c>
      <c r="B3543" s="4">
        <f t="shared" si="1665"/>
        <v>292</v>
      </c>
      <c r="C3543" s="7">
        <v>24.81</v>
      </c>
      <c r="D3543" s="2">
        <f t="shared" si="1667"/>
        <v>155.83085271746705</v>
      </c>
      <c r="E3543" s="6">
        <f t="shared" si="1654"/>
        <v>58.087055381792879</v>
      </c>
      <c r="F3543" s="2">
        <f t="shared" si="1668"/>
        <v>99.838760453290078</v>
      </c>
      <c r="G3543" s="7">
        <v>37.200000000000003</v>
      </c>
      <c r="H3543" s="3">
        <f t="shared" si="1670"/>
        <v>223.94112783853393</v>
      </c>
      <c r="J3543" s="7">
        <v>45.2</v>
      </c>
      <c r="K3543" s="2">
        <f t="shared" si="1655"/>
        <v>177.54112783853392</v>
      </c>
      <c r="L3543" s="7">
        <v>24.5</v>
      </c>
      <c r="M3543" s="2">
        <f t="shared" si="1656"/>
        <v>100.47341237761088</v>
      </c>
      <c r="N3543" s="7">
        <v>26.2</v>
      </c>
      <c r="O3543" s="2">
        <f t="shared" si="1657"/>
        <v>11.37341237761089</v>
      </c>
      <c r="Q3543" s="2">
        <f t="shared" si="1658"/>
        <v>68.864418816906436</v>
      </c>
      <c r="R3543" s="2">
        <f t="shared" si="1648"/>
        <v>169.88254215925113</v>
      </c>
      <c r="S3543" s="2">
        <v>32.665799999999997</v>
      </c>
      <c r="T3543" s="2">
        <v>90</v>
      </c>
      <c r="U3543" s="7">
        <v>38.5</v>
      </c>
      <c r="V3543" s="2">
        <f t="shared" si="1671"/>
        <v>134.70137576760729</v>
      </c>
      <c r="W3543" s="7">
        <v>39.729999999999997</v>
      </c>
      <c r="X3543" s="2">
        <f t="shared" si="1669"/>
        <v>51.343172530392422</v>
      </c>
      <c r="Y3543" s="7">
        <v>24.81</v>
      </c>
      <c r="Z3543" s="2">
        <f t="shared" si="1672"/>
        <v>179.57152582587827</v>
      </c>
      <c r="AA3543" s="7">
        <v>46.4</v>
      </c>
      <c r="AB3543" s="7">
        <v>89.1</v>
      </c>
      <c r="AF3543">
        <f t="shared" si="1653"/>
        <v>60.537122947340805</v>
      </c>
      <c r="AH3543" s="15">
        <f t="shared" si="1666"/>
        <v>1</v>
      </c>
      <c r="AI3543">
        <f t="shared" si="1659"/>
        <v>300.90435211419481</v>
      </c>
      <c r="AJ3543">
        <f t="shared" si="1660"/>
        <v>-556.4266469943849</v>
      </c>
      <c r="AK3543">
        <f t="shared" si="1661"/>
        <v>-0.59696481246173716</v>
      </c>
      <c r="AL3543">
        <f t="shared" si="1673"/>
        <v>-96181534.943304867</v>
      </c>
      <c r="AM3543">
        <f t="shared" si="1662"/>
        <v>134181.01886025307</v>
      </c>
      <c r="AN3543">
        <f t="shared" si="1663"/>
        <v>-125.71032890047582</v>
      </c>
      <c r="AP3543" s="15">
        <v>1</v>
      </c>
      <c r="AQ3543">
        <f t="shared" si="1674"/>
        <v>-3171100075223.7085</v>
      </c>
      <c r="AR3543">
        <f t="shared" si="1675"/>
        <v>-1.2486744989278344</v>
      </c>
      <c r="AS3543">
        <f t="shared" si="1676"/>
        <v>-5435540626185.6523</v>
      </c>
      <c r="AU3543">
        <f t="shared" si="1677"/>
        <v>4133494867083.769</v>
      </c>
      <c r="AV3543">
        <f t="shared" si="1664"/>
        <v>5.8460682435508702E+29</v>
      </c>
    </row>
    <row r="3544" spans="1:48" x14ac:dyDescent="0.3">
      <c r="A3544" s="4">
        <v>26.496300000000002</v>
      </c>
      <c r="B3544" s="4">
        <f t="shared" si="1665"/>
        <v>293</v>
      </c>
      <c r="C3544" s="7">
        <v>24.81</v>
      </c>
      <c r="D3544" s="2">
        <f t="shared" si="1667"/>
        <v>156.03886196644606</v>
      </c>
      <c r="E3544" s="6">
        <f t="shared" si="1654"/>
        <v>57.987449908993121</v>
      </c>
      <c r="F3544" s="2">
        <f t="shared" si="1668"/>
        <v>100.28457973791691</v>
      </c>
      <c r="G3544" s="7">
        <v>37.200000000000003</v>
      </c>
      <c r="H3544" s="3">
        <f t="shared" si="1670"/>
        <v>223.76612783853392</v>
      </c>
      <c r="J3544" s="7">
        <v>45.2</v>
      </c>
      <c r="K3544" s="2">
        <f t="shared" si="1655"/>
        <v>177.36612783853391</v>
      </c>
      <c r="L3544" s="7">
        <v>24.5</v>
      </c>
      <c r="M3544" s="2">
        <f t="shared" si="1656"/>
        <v>100.43366511100464</v>
      </c>
      <c r="N3544" s="7">
        <v>26.2</v>
      </c>
      <c r="O3544" s="2">
        <f t="shared" si="1657"/>
        <v>11.333665111004649</v>
      </c>
      <c r="Q3544" s="2">
        <f t="shared" si="1658"/>
        <v>68.904336629303359</v>
      </c>
      <c r="R3544" s="2">
        <f t="shared" si="1648"/>
        <v>169.84143459280907</v>
      </c>
      <c r="S3544" s="2">
        <v>32.665799999999997</v>
      </c>
      <c r="T3544" s="2">
        <v>90</v>
      </c>
      <c r="U3544" s="7">
        <v>38.5</v>
      </c>
      <c r="V3544" s="2">
        <f t="shared" si="1671"/>
        <v>135.0013757676073</v>
      </c>
      <c r="W3544" s="7">
        <v>39.729999999999997</v>
      </c>
      <c r="X3544" s="2">
        <f t="shared" si="1669"/>
        <v>51.93654684693513</v>
      </c>
      <c r="Y3544" s="7">
        <v>24.81</v>
      </c>
      <c r="Z3544" s="2">
        <f t="shared" si="1672"/>
        <v>180.08152582587826</v>
      </c>
      <c r="AA3544" s="7">
        <v>46.4</v>
      </c>
      <c r="AB3544" s="7">
        <v>89.1</v>
      </c>
      <c r="AF3544">
        <f t="shared" si="1653"/>
        <v>60.644007610139951</v>
      </c>
      <c r="AH3544" s="15">
        <f t="shared" si="1666"/>
        <v>1</v>
      </c>
      <c r="AI3544">
        <f t="shared" si="1659"/>
        <v>149.19236254782265</v>
      </c>
      <c r="AJ3544">
        <f t="shared" si="1660"/>
        <v>-553.11720761528534</v>
      </c>
      <c r="AK3544">
        <f t="shared" si="1661"/>
        <v>-0.53482189104645972</v>
      </c>
      <c r="AL3544">
        <f t="shared" si="1673"/>
        <v>-95010277.16134207</v>
      </c>
      <c r="AM3544">
        <f t="shared" si="1662"/>
        <v>132017.16176761937</v>
      </c>
      <c r="AN3544">
        <f t="shared" si="1663"/>
        <v>-121.26509734496187</v>
      </c>
      <c r="AP3544" s="15">
        <v>1</v>
      </c>
      <c r="AQ3544">
        <f t="shared" si="1674"/>
        <v>-101824285663.8149</v>
      </c>
      <c r="AR3544">
        <f t="shared" si="1675"/>
        <v>-1.2274755985169352</v>
      </c>
      <c r="AS3544">
        <f t="shared" si="1676"/>
        <v>1292344271055.3452</v>
      </c>
      <c r="AU3544">
        <f t="shared" si="1677"/>
        <v>500999056589.22565</v>
      </c>
      <c r="AV3544">
        <f t="shared" si="1664"/>
        <v>1.8274315936185019E+28</v>
      </c>
    </row>
    <row r="3545" spans="1:48" x14ac:dyDescent="0.3">
      <c r="A3545" s="4">
        <v>26.496300000000002</v>
      </c>
      <c r="B3545" s="4">
        <f t="shared" si="1665"/>
        <v>294</v>
      </c>
      <c r="C3545" s="7">
        <v>24.81</v>
      </c>
      <c r="D3545" s="2">
        <f t="shared" si="1667"/>
        <v>156.25592766812724</v>
      </c>
      <c r="E3545" s="6">
        <f t="shared" si="1654"/>
        <v>57.883480501297711</v>
      </c>
      <c r="F3545" s="2">
        <f t="shared" si="1668"/>
        <v>100.73020847014662</v>
      </c>
      <c r="G3545" s="7">
        <v>37.200000000000003</v>
      </c>
      <c r="H3545" s="3">
        <f t="shared" si="1670"/>
        <v>223.59112783853391</v>
      </c>
      <c r="J3545" s="7">
        <v>45.2</v>
      </c>
      <c r="K3545" s="2">
        <f t="shared" si="1655"/>
        <v>177.1911278385339</v>
      </c>
      <c r="L3545" s="7">
        <v>24.5</v>
      </c>
      <c r="M3545" s="2">
        <f t="shared" si="1656"/>
        <v>100.39720361211857</v>
      </c>
      <c r="N3545" s="7">
        <v>26.2</v>
      </c>
      <c r="O3545" s="2">
        <f t="shared" si="1657"/>
        <v>11.297203612118579</v>
      </c>
      <c r="Q3545" s="2">
        <f t="shared" si="1658"/>
        <v>68.944473104547868</v>
      </c>
      <c r="R3545" s="2">
        <f t="shared" si="1648"/>
        <v>169.80356146501882</v>
      </c>
      <c r="S3545" s="2">
        <v>32.665799999999997</v>
      </c>
      <c r="T3545" s="2">
        <v>90</v>
      </c>
      <c r="U3545" s="7">
        <v>38.5</v>
      </c>
      <c r="V3545" s="2">
        <f t="shared" si="1671"/>
        <v>135.30137576760731</v>
      </c>
      <c r="W3545" s="7">
        <v>39.729999999999997</v>
      </c>
      <c r="X3545" s="2">
        <f t="shared" si="1669"/>
        <v>52.521219664121162</v>
      </c>
      <c r="Y3545" s="7">
        <v>24.81</v>
      </c>
      <c r="Z3545" s="2">
        <f t="shared" si="1672"/>
        <v>180.59152582587825</v>
      </c>
      <c r="AA3545" s="7">
        <v>46.4</v>
      </c>
      <c r="AB3545" s="7">
        <v>89.1</v>
      </c>
      <c r="AF3545">
        <f t="shared" si="1653"/>
        <v>60.749603738567117</v>
      </c>
      <c r="AH3545" s="15">
        <f t="shared" si="1666"/>
        <v>1</v>
      </c>
      <c r="AI3545">
        <f t="shared" si="1659"/>
        <v>-107.44408656176313</v>
      </c>
      <c r="AJ3545">
        <f t="shared" si="1660"/>
        <v>-550.03117012261305</v>
      </c>
      <c r="AK3545">
        <f t="shared" si="1661"/>
        <v>-0.47446961658859665</v>
      </c>
      <c r="AL3545">
        <f t="shared" si="1673"/>
        <v>-93861834.975962177</v>
      </c>
      <c r="AM3545">
        <f t="shared" si="1662"/>
        <v>129872.36526820723</v>
      </c>
      <c r="AN3545">
        <f t="shared" si="1663"/>
        <v>-117.16680872770155</v>
      </c>
      <c r="AP3545" s="15">
        <v>1</v>
      </c>
      <c r="AQ3545">
        <f t="shared" si="1674"/>
        <v>9414141462.6039944</v>
      </c>
      <c r="AR3545">
        <f t="shared" si="1675"/>
        <v>-1.2066142175850068</v>
      </c>
      <c r="AS3545">
        <f t="shared" si="1676"/>
        <v>7418672738451.3301</v>
      </c>
      <c r="AU3545">
        <f t="shared" si="1677"/>
        <v>235139875226.60129</v>
      </c>
      <c r="AV3545">
        <f t="shared" si="1664"/>
        <v>9.4314973587380963E+29</v>
      </c>
    </row>
    <row r="3546" spans="1:48" x14ac:dyDescent="0.3">
      <c r="A3546" s="4">
        <v>26.496300000000002</v>
      </c>
      <c r="B3546" s="4">
        <f t="shared" si="1665"/>
        <v>295</v>
      </c>
      <c r="C3546" s="7">
        <v>24.81</v>
      </c>
      <c r="D3546" s="2">
        <f t="shared" si="1667"/>
        <v>156.48203077013039</v>
      </c>
      <c r="E3546" s="6">
        <f t="shared" si="1654"/>
        <v>57.77515535728574</v>
      </c>
      <c r="F3546" s="2">
        <f t="shared" si="1668"/>
        <v>101.17563741533414</v>
      </c>
      <c r="G3546" s="7">
        <v>37.200000000000003</v>
      </c>
      <c r="H3546" s="3">
        <f t="shared" si="1670"/>
        <v>223.4161278385339</v>
      </c>
      <c r="J3546" s="7">
        <v>45.2</v>
      </c>
      <c r="K3546" s="2">
        <f t="shared" si="1655"/>
        <v>177.01612783853389</v>
      </c>
      <c r="L3546" s="7">
        <v>24.5</v>
      </c>
      <c r="M3546" s="2">
        <f t="shared" si="1656"/>
        <v>100.36402464033461</v>
      </c>
      <c r="N3546" s="7">
        <v>26.2</v>
      </c>
      <c r="O3546" s="2">
        <f t="shared" si="1657"/>
        <v>11.264024640334611</v>
      </c>
      <c r="Q3546" s="2">
        <f t="shared" si="1658"/>
        <v>68.984774885620496</v>
      </c>
      <c r="R3546" s="2">
        <f t="shared" si="1648"/>
        <v>169.76891948598592</v>
      </c>
      <c r="S3546" s="2">
        <v>32.665799999999997</v>
      </c>
      <c r="T3546" s="2">
        <v>90</v>
      </c>
      <c r="U3546" s="7">
        <v>38.5</v>
      </c>
      <c r="V3546" s="2">
        <f t="shared" si="1671"/>
        <v>135.60137576760732</v>
      </c>
      <c r="W3546" s="7">
        <v>39.729999999999997</v>
      </c>
      <c r="X3546" s="2">
        <f t="shared" si="1669"/>
        <v>53.097209088564441</v>
      </c>
      <c r="Y3546" s="7">
        <v>24.81</v>
      </c>
      <c r="Z3546" s="2">
        <f t="shared" si="1672"/>
        <v>181.10152582587824</v>
      </c>
      <c r="AA3546" s="7">
        <v>46.4</v>
      </c>
      <c r="AB3546" s="7">
        <v>89.1</v>
      </c>
      <c r="AF3546">
        <f t="shared" si="1653"/>
        <v>60.853919256540863</v>
      </c>
      <c r="AH3546" s="15">
        <f t="shared" si="1666"/>
        <v>1</v>
      </c>
      <c r="AI3546">
        <f t="shared" si="1659"/>
        <v>-199.91776431468497</v>
      </c>
      <c r="AJ3546">
        <f t="shared" si="1660"/>
        <v>-546.03462265790984</v>
      </c>
      <c r="AK3546">
        <f t="shared" si="1661"/>
        <v>-0.41573172617472548</v>
      </c>
      <c r="AL3546">
        <f t="shared" si="1673"/>
        <v>-92531121.848842219</v>
      </c>
      <c r="AM3546">
        <f t="shared" si="1662"/>
        <v>127464.6269353268</v>
      </c>
      <c r="AN3546">
        <f t="shared" si="1663"/>
        <v>-113.4115410008153</v>
      </c>
      <c r="AP3546" s="15">
        <v>1</v>
      </c>
      <c r="AQ3546">
        <f t="shared" si="1674"/>
        <v>-259771901565.01141</v>
      </c>
      <c r="AR3546">
        <f t="shared" si="1675"/>
        <v>-1.1860708733027729</v>
      </c>
      <c r="AS3546">
        <f t="shared" si="1676"/>
        <v>9982353704207.8359</v>
      </c>
      <c r="AU3546">
        <f t="shared" si="1677"/>
        <v>1046585600321.5564</v>
      </c>
      <c r="AV3546">
        <f t="shared" si="1664"/>
        <v>3.0641245426144081E+30</v>
      </c>
    </row>
    <row r="3547" spans="1:48" x14ac:dyDescent="0.3">
      <c r="A3547" s="4">
        <v>26.496300000000002</v>
      </c>
      <c r="B3547" s="4">
        <f t="shared" si="1665"/>
        <v>296</v>
      </c>
      <c r="C3547" s="7">
        <v>24.81</v>
      </c>
      <c r="D3547" s="2">
        <f t="shared" si="1667"/>
        <v>156.71715253510732</v>
      </c>
      <c r="E3547" s="6">
        <f t="shared" si="1654"/>
        <v>57.662483021165841</v>
      </c>
      <c r="F3547" s="2">
        <f t="shared" si="1668"/>
        <v>101.62085721119892</v>
      </c>
      <c r="G3547" s="7">
        <v>37.200000000000003</v>
      </c>
      <c r="H3547" s="3">
        <f t="shared" si="1670"/>
        <v>223.24112783853388</v>
      </c>
      <c r="J3547" s="7">
        <v>45.2</v>
      </c>
      <c r="K3547" s="2">
        <f t="shared" si="1655"/>
        <v>176.84112783853388</v>
      </c>
      <c r="L3547" s="7">
        <v>24.5</v>
      </c>
      <c r="M3547" s="2">
        <f t="shared" si="1656"/>
        <v>100.33412498218377</v>
      </c>
      <c r="N3547" s="7">
        <v>26.2</v>
      </c>
      <c r="O3547" s="2">
        <f t="shared" si="1657"/>
        <v>11.234124982183772</v>
      </c>
      <c r="Q3547" s="2">
        <f t="shared" si="1658"/>
        <v>69.025187548220885</v>
      </c>
      <c r="R3547" s="2">
        <f t="shared" si="1648"/>
        <v>169.73750538298623</v>
      </c>
      <c r="S3547" s="2">
        <v>32.665799999999997</v>
      </c>
      <c r="T3547" s="2">
        <v>90</v>
      </c>
      <c r="U3547" s="7">
        <v>38.5</v>
      </c>
      <c r="V3547" s="2">
        <f t="shared" si="1671"/>
        <v>135.90137576760733</v>
      </c>
      <c r="W3547" s="7">
        <v>39.729999999999997</v>
      </c>
      <c r="X3547" s="2">
        <f t="shared" si="1669"/>
        <v>53.664530635825031</v>
      </c>
      <c r="Y3547" s="7">
        <v>24.81</v>
      </c>
      <c r="Z3547" s="2">
        <f t="shared" si="1672"/>
        <v>181.61152582587823</v>
      </c>
      <c r="AA3547" s="7">
        <v>46.4</v>
      </c>
      <c r="AB3547" s="7">
        <v>89.1</v>
      </c>
      <c r="AF3547">
        <f t="shared" si="1653"/>
        <v>60.95695964974071</v>
      </c>
      <c r="AH3547" s="15">
        <f t="shared" si="1666"/>
        <v>1</v>
      </c>
      <c r="AI3547">
        <f t="shared" si="1659"/>
        <v>-120.42564487395987</v>
      </c>
      <c r="AJ3547">
        <f t="shared" si="1660"/>
        <v>-542.04521511589019</v>
      </c>
      <c r="AK3547">
        <f t="shared" si="1661"/>
        <v>-0.35844620171716568</v>
      </c>
      <c r="AL3547">
        <f t="shared" si="1673"/>
        <v>-91180904.958384424</v>
      </c>
      <c r="AM3547">
        <f t="shared" si="1662"/>
        <v>125021.57999584668</v>
      </c>
      <c r="AN3547">
        <f t="shared" si="1663"/>
        <v>-109.99498391745806</v>
      </c>
      <c r="AP3547" s="15">
        <v>1</v>
      </c>
      <c r="AQ3547">
        <f t="shared" si="1674"/>
        <v>-7365009262.7465019</v>
      </c>
      <c r="AR3547">
        <f t="shared" si="1675"/>
        <v>-1.1658275772495152</v>
      </c>
      <c r="AS3547">
        <f t="shared" si="1676"/>
        <v>7526059122203.4951</v>
      </c>
      <c r="AU3547">
        <f t="shared" si="1677"/>
        <v>265460886188.45511</v>
      </c>
      <c r="AV3547">
        <f t="shared" si="1664"/>
        <v>6.2004911868266196E+30</v>
      </c>
    </row>
    <row r="3548" spans="1:48" x14ac:dyDescent="0.3">
      <c r="A3548" s="4">
        <v>26.496300000000002</v>
      </c>
      <c r="B3548" s="4">
        <f t="shared" si="1665"/>
        <v>297</v>
      </c>
      <c r="C3548" s="7">
        <v>24.81</v>
      </c>
      <c r="D3548" s="2">
        <f t="shared" si="1667"/>
        <v>156.96127466883024</v>
      </c>
      <c r="E3548" s="6">
        <f t="shared" si="1654"/>
        <v>57.545472382389256</v>
      </c>
      <c r="F3548" s="2">
        <f t="shared" si="1668"/>
        <v>102.06585836112018</v>
      </c>
      <c r="G3548" s="7">
        <v>37.200000000000003</v>
      </c>
      <c r="H3548" s="3">
        <f t="shared" si="1670"/>
        <v>223.06612783853387</v>
      </c>
      <c r="J3548" s="7">
        <v>45.2</v>
      </c>
      <c r="K3548" s="2">
        <f t="shared" si="1655"/>
        <v>176.66612783853387</v>
      </c>
      <c r="L3548" s="7">
        <v>24.5</v>
      </c>
      <c r="M3548" s="2">
        <f t="shared" si="1656"/>
        <v>100.30750148673582</v>
      </c>
      <c r="N3548" s="7">
        <v>26.2</v>
      </c>
      <c r="O3548" s="2">
        <f t="shared" si="1657"/>
        <v>11.207501486735822</v>
      </c>
      <c r="Q3548" s="2">
        <f t="shared" si="1658"/>
        <v>69.065655616355002</v>
      </c>
      <c r="R3548" s="2">
        <f t="shared" si="1648"/>
        <v>169.70931593569696</v>
      </c>
      <c r="S3548" s="2">
        <v>32.665799999999997</v>
      </c>
      <c r="T3548" s="2">
        <v>90</v>
      </c>
      <c r="U3548" s="7">
        <v>38.5</v>
      </c>
      <c r="V3548" s="2">
        <f t="shared" si="1671"/>
        <v>136.20137576760735</v>
      </c>
      <c r="W3548" s="7">
        <v>39.729999999999997</v>
      </c>
      <c r="X3548" s="2">
        <f t="shared" si="1669"/>
        <v>54.223197486896893</v>
      </c>
      <c r="Y3548" s="7">
        <v>24.81</v>
      </c>
      <c r="Z3548" s="2">
        <f t="shared" si="1672"/>
        <v>182.12152582587822</v>
      </c>
      <c r="AA3548" s="7">
        <v>46.4</v>
      </c>
      <c r="AB3548" s="7">
        <v>89.1</v>
      </c>
      <c r="AF3548">
        <f t="shared" si="1653"/>
        <v>61.058727995593671</v>
      </c>
      <c r="AH3548" s="15">
        <f t="shared" si="1666"/>
        <v>1</v>
      </c>
      <c r="AI3548">
        <f t="shared" si="1659"/>
        <v>-63.636542457410656</v>
      </c>
      <c r="AJ3548">
        <f t="shared" si="1660"/>
        <v>-539.17628190424205</v>
      </c>
      <c r="AK3548">
        <f t="shared" si="1661"/>
        <v>-0.30246335071099734</v>
      </c>
      <c r="AL3548">
        <f t="shared" si="1673"/>
        <v>-90005262.67765905</v>
      </c>
      <c r="AM3548">
        <f t="shared" si="1662"/>
        <v>122809.57418296991</v>
      </c>
      <c r="AN3548">
        <f t="shared" si="1663"/>
        <v>-106.9124513313501</v>
      </c>
      <c r="AP3548" s="15">
        <v>1</v>
      </c>
      <c r="AQ3548">
        <f t="shared" si="1674"/>
        <v>662353891.80538785</v>
      </c>
      <c r="AR3548">
        <f t="shared" si="1675"/>
        <v>-1.1458677093675698</v>
      </c>
      <c r="AS3548">
        <f t="shared" si="1676"/>
        <v>1141145159810.7588</v>
      </c>
      <c r="AU3548">
        <f t="shared" si="1677"/>
        <v>89458194622.707352</v>
      </c>
      <c r="AV3548">
        <f t="shared" si="1664"/>
        <v>1.018212445512338E+31</v>
      </c>
    </row>
    <row r="3549" spans="1:48" x14ac:dyDescent="0.3">
      <c r="A3549" s="4">
        <v>26.496300000000002</v>
      </c>
      <c r="B3549" s="4">
        <f t="shared" si="1665"/>
        <v>298</v>
      </c>
      <c r="C3549" s="7">
        <v>24.81</v>
      </c>
      <c r="D3549" s="2">
        <f t="shared" si="1667"/>
        <v>157.21437945150635</v>
      </c>
      <c r="E3549" s="6">
        <f t="shared" si="1654"/>
        <v>57.424132675251151</v>
      </c>
      <c r="F3549" s="2">
        <f t="shared" si="1668"/>
        <v>102.51063122724533</v>
      </c>
      <c r="G3549" s="7">
        <v>37.200000000000003</v>
      </c>
      <c r="H3549" s="3">
        <f t="shared" si="1670"/>
        <v>222.89112783853386</v>
      </c>
      <c r="J3549" s="7">
        <v>45.2</v>
      </c>
      <c r="K3549" s="2">
        <f t="shared" si="1655"/>
        <v>176.49112783853386</v>
      </c>
      <c r="L3549" s="7">
        <v>24.5</v>
      </c>
      <c r="M3549" s="2">
        <f t="shared" si="1656"/>
        <v>100.28415110218702</v>
      </c>
      <c r="N3549" s="7">
        <v>26.2</v>
      </c>
      <c r="O3549" s="2">
        <f t="shared" si="1657"/>
        <v>11.18415110218703</v>
      </c>
      <c r="Q3549" s="2">
        <f t="shared" si="1658"/>
        <v>69.106122576624387</v>
      </c>
      <c r="R3549" s="2">
        <f t="shared" si="1648"/>
        <v>169.68434801262882</v>
      </c>
      <c r="S3549" s="2">
        <v>32.665799999999997</v>
      </c>
      <c r="T3549" s="2">
        <v>90</v>
      </c>
      <c r="U3549" s="7">
        <v>38.5</v>
      </c>
      <c r="V3549" s="2">
        <f t="shared" si="1671"/>
        <v>136.50137576760736</v>
      </c>
      <c r="W3549" s="7">
        <v>39.729999999999997</v>
      </c>
      <c r="X3549" s="2">
        <f t="shared" si="1669"/>
        <v>54.773220735185816</v>
      </c>
      <c r="Y3549" s="7">
        <v>24.81</v>
      </c>
      <c r="Z3549" s="2">
        <f t="shared" si="1672"/>
        <v>182.63152582587821</v>
      </c>
      <c r="AA3549" s="7">
        <v>46.4</v>
      </c>
      <c r="AB3549" s="7">
        <v>89.1</v>
      </c>
      <c r="AF3549">
        <f t="shared" si="1653"/>
        <v>61.159224988698419</v>
      </c>
      <c r="AH3549" s="15">
        <f t="shared" si="1666"/>
        <v>1</v>
      </c>
      <c r="AI3549">
        <f t="shared" si="1659"/>
        <v>-129.31190485729405</v>
      </c>
      <c r="AJ3549">
        <f t="shared" si="1660"/>
        <v>-535.37869848205264</v>
      </c>
      <c r="AK3549">
        <f t="shared" si="1661"/>
        <v>-0.2476441368913434</v>
      </c>
      <c r="AL3549">
        <f t="shared" si="1673"/>
        <v>-88638961.988677889</v>
      </c>
      <c r="AM3549">
        <f t="shared" si="1662"/>
        <v>120330.40649797114</v>
      </c>
      <c r="AN3549">
        <f t="shared" si="1663"/>
        <v>-104.15889405352607</v>
      </c>
      <c r="AP3549" s="15">
        <v>1</v>
      </c>
      <c r="AQ3549">
        <f t="shared" si="1674"/>
        <v>13754670508.551256</v>
      </c>
      <c r="AR3549">
        <f t="shared" si="1675"/>
        <v>-1.1261758793459775</v>
      </c>
      <c r="AS3549">
        <f t="shared" si="1676"/>
        <v>-5753151405062.5088</v>
      </c>
      <c r="AU3549">
        <f t="shared" si="1677"/>
        <v>290427113916.15143</v>
      </c>
      <c r="AV3549">
        <f t="shared" si="1664"/>
        <v>1.468687338457279E+31</v>
      </c>
    </row>
    <row r="3550" spans="1:48" x14ac:dyDescent="0.3">
      <c r="A3550" s="4">
        <v>26.496300000000002</v>
      </c>
      <c r="B3550" s="4">
        <f t="shared" si="1665"/>
        <v>299</v>
      </c>
      <c r="C3550" s="7">
        <v>24.81</v>
      </c>
      <c r="D3550" s="2">
        <f t="shared" si="1667"/>
        <v>157.47644987222384</v>
      </c>
      <c r="E3550" s="6">
        <f t="shared" si="1654"/>
        <v>57.298473478480631</v>
      </c>
      <c r="F3550" s="2">
        <f t="shared" si="1668"/>
        <v>102.95516602340183</v>
      </c>
      <c r="G3550" s="7">
        <v>37.200000000000003</v>
      </c>
      <c r="H3550" s="3">
        <f t="shared" si="1670"/>
        <v>222.71612783853385</v>
      </c>
      <c r="J3550" s="7">
        <v>45.2</v>
      </c>
      <c r="K3550" s="2">
        <f t="shared" si="1655"/>
        <v>176.31612783853384</v>
      </c>
      <c r="L3550" s="7">
        <v>24.5</v>
      </c>
      <c r="M3550" s="2">
        <f t="shared" si="1656"/>
        <v>100.2640709136142</v>
      </c>
      <c r="N3550" s="7">
        <v>26.2</v>
      </c>
      <c r="O3550" s="2">
        <f t="shared" si="1657"/>
        <v>11.164070913614211</v>
      </c>
      <c r="Q3550" s="2">
        <f t="shared" si="1658"/>
        <v>69.146530891054624</v>
      </c>
      <c r="R3550" s="2">
        <f t="shared" si="1648"/>
        <v>169.6625986087279</v>
      </c>
      <c r="S3550" s="2">
        <v>32.665799999999997</v>
      </c>
      <c r="T3550" s="2">
        <v>90</v>
      </c>
      <c r="U3550" s="7">
        <v>38.5</v>
      </c>
      <c r="V3550" s="2">
        <f t="shared" si="1671"/>
        <v>136.80137576760737</v>
      </c>
      <c r="W3550" s="7">
        <v>39.729999999999997</v>
      </c>
      <c r="X3550" s="2">
        <f t="shared" si="1669"/>
        <v>55.314609625336502</v>
      </c>
      <c r="Y3550" s="7">
        <v>24.81</v>
      </c>
      <c r="Z3550" s="2">
        <f t="shared" si="1672"/>
        <v>183.1415258258782</v>
      </c>
      <c r="AA3550" s="7">
        <v>46.4</v>
      </c>
      <c r="AB3550" s="7">
        <v>89.1</v>
      </c>
      <c r="AF3550">
        <f t="shared" si="1653"/>
        <v>61.258448961752563</v>
      </c>
      <c r="AH3550" s="15">
        <f t="shared" si="1666"/>
        <v>1</v>
      </c>
      <c r="AI3550">
        <f t="shared" si="1659"/>
        <v>-189.43893024550687</v>
      </c>
      <c r="AJ3550">
        <f t="shared" si="1660"/>
        <v>-530.90377754711335</v>
      </c>
      <c r="AK3550">
        <f t="shared" si="1661"/>
        <v>-0.19385871872576538</v>
      </c>
      <c r="AL3550">
        <f t="shared" si="1673"/>
        <v>-87126186.523626819</v>
      </c>
      <c r="AM3550">
        <f t="shared" si="1662"/>
        <v>117648.99031862838</v>
      </c>
      <c r="AN3550">
        <f t="shared" si="1663"/>
        <v>-101.7289132388637</v>
      </c>
      <c r="AP3550" s="15">
        <v>1</v>
      </c>
      <c r="AQ3550">
        <f t="shared" si="1674"/>
        <v>193092699795.70395</v>
      </c>
      <c r="AR3550">
        <f t="shared" si="1675"/>
        <v>-1.1067378456126216</v>
      </c>
      <c r="AS3550">
        <f t="shared" si="1676"/>
        <v>-8861281127047.7363</v>
      </c>
      <c r="AU3550">
        <f t="shared" si="1677"/>
        <v>830447780792.96277</v>
      </c>
      <c r="AV3550">
        <f t="shared" si="1664"/>
        <v>1.9460449083405113E+31</v>
      </c>
    </row>
    <row r="3551" spans="1:48" x14ac:dyDescent="0.3">
      <c r="A3551" s="4">
        <v>26.496300000000002</v>
      </c>
      <c r="B3551" s="4">
        <f t="shared" si="1665"/>
        <v>300</v>
      </c>
      <c r="C3551" s="7">
        <v>24.81</v>
      </c>
      <c r="D3551" s="2">
        <f t="shared" si="1667"/>
        <v>157.74746976645181</v>
      </c>
      <c r="E3551" s="6">
        <f t="shared" si="1654"/>
        <v>57.168504714820145</v>
      </c>
      <c r="F3551" s="2">
        <f t="shared" si="1668"/>
        <v>103.39945280779975</v>
      </c>
      <c r="G3551" s="7">
        <v>37.200000000000003</v>
      </c>
      <c r="H3551" s="3">
        <f t="shared" si="1670"/>
        <v>222.54112783853384</v>
      </c>
      <c r="J3551" s="7">
        <v>45.2</v>
      </c>
      <c r="K3551" s="2">
        <f t="shared" si="1655"/>
        <v>176.14112783853383</v>
      </c>
      <c r="L3551" s="7">
        <v>24.5</v>
      </c>
      <c r="M3551" s="2">
        <f t="shared" si="1656"/>
        <v>100.24725818186539</v>
      </c>
      <c r="N3551" s="7">
        <v>26.2</v>
      </c>
      <c r="O3551" s="2">
        <f t="shared" si="1657"/>
        <v>11.147258181865396</v>
      </c>
      <c r="Q3551" s="2">
        <f t="shared" si="1658"/>
        <v>69.186822008300012</v>
      </c>
      <c r="R3551" s="2">
        <f t="shared" si="1648"/>
        <v>169.64406488411979</v>
      </c>
      <c r="S3551" s="2">
        <v>32.665799999999997</v>
      </c>
      <c r="T3551" s="2">
        <v>90</v>
      </c>
      <c r="U3551" s="7">
        <v>38.5</v>
      </c>
      <c r="V3551" s="2">
        <f t="shared" si="1671"/>
        <v>137.10137576760738</v>
      </c>
      <c r="W3551" s="7">
        <v>39.729999999999997</v>
      </c>
      <c r="X3551" s="2">
        <f t="shared" si="1669"/>
        <v>55.847371785150045</v>
      </c>
      <c r="Y3551" s="7">
        <v>24.81</v>
      </c>
      <c r="Z3551" s="2">
        <f t="shared" si="1672"/>
        <v>183.6515258258782</v>
      </c>
      <c r="AA3551" s="7">
        <v>46.4</v>
      </c>
      <c r="AB3551" s="7">
        <v>89.1</v>
      </c>
      <c r="AF3551">
        <f t="shared" si="1653"/>
        <v>61.356395902021475</v>
      </c>
      <c r="AH3551" s="15">
        <f t="shared" si="1666"/>
        <v>1</v>
      </c>
      <c r="AI3551">
        <f t="shared" si="1659"/>
        <v>-84.781792415130781</v>
      </c>
      <c r="AJ3551">
        <f t="shared" si="1660"/>
        <v>-526.79143631049692</v>
      </c>
      <c r="AK3551">
        <f t="shared" si="1661"/>
        <v>-0.14098516096825439</v>
      </c>
      <c r="AL3551">
        <f t="shared" si="1673"/>
        <v>-85646921.750677377</v>
      </c>
      <c r="AM3551">
        <f t="shared" si="1662"/>
        <v>115011.60432821557</v>
      </c>
      <c r="AN3551">
        <f t="shared" si="1663"/>
        <v>-99.616774274068234</v>
      </c>
      <c r="AP3551" s="15">
        <v>1</v>
      </c>
      <c r="AQ3551">
        <f t="shared" si="1674"/>
        <v>-9374692638.225523</v>
      </c>
      <c r="AR3551">
        <f t="shared" si="1675"/>
        <v>-1.087540417686887</v>
      </c>
      <c r="AS3551">
        <f t="shared" si="1676"/>
        <v>-6111928089025.3086</v>
      </c>
      <c r="AU3551">
        <f t="shared" si="1677"/>
        <v>112370809520.72464</v>
      </c>
      <c r="AV3551">
        <f t="shared" si="1664"/>
        <v>2.4543398593681911E+31</v>
      </c>
    </row>
    <row r="3552" spans="1:48" x14ac:dyDescent="0.3">
      <c r="A3552" s="4">
        <v>26.496300000000002</v>
      </c>
      <c r="B3552" s="4">
        <f t="shared" si="1665"/>
        <v>301</v>
      </c>
      <c r="C3552" s="7">
        <v>24.81</v>
      </c>
      <c r="D3552" s="2">
        <f t="shared" si="1667"/>
        <v>158.02742395653976</v>
      </c>
      <c r="E3552" s="6">
        <f t="shared" si="1654"/>
        <v>57.034236650594828</v>
      </c>
      <c r="F3552" s="2">
        <f t="shared" si="1668"/>
        <v>103.8434814755137</v>
      </c>
      <c r="G3552" s="7">
        <v>37.200000000000003</v>
      </c>
      <c r="H3552" s="3">
        <f t="shared" si="1670"/>
        <v>222.36612783853383</v>
      </c>
      <c r="J3552" s="7">
        <v>45.2</v>
      </c>
      <c r="K3552" s="2">
        <f t="shared" si="1655"/>
        <v>175.96612783853382</v>
      </c>
      <c r="L3552" s="7">
        <v>24.5</v>
      </c>
      <c r="M3552" s="2">
        <f t="shared" si="1656"/>
        <v>100.23371038356356</v>
      </c>
      <c r="N3552" s="7">
        <v>26.2</v>
      </c>
      <c r="O3552" s="2">
        <f t="shared" si="1657"/>
        <v>11.133710383563567</v>
      </c>
      <c r="Q3552" s="2">
        <f t="shared" si="1658"/>
        <v>69.226936373059843</v>
      </c>
      <c r="R3552" s="2">
        <f t="shared" si="1648"/>
        <v>169.62874420397335</v>
      </c>
      <c r="S3552" s="2">
        <v>32.665799999999997</v>
      </c>
      <c r="T3552" s="2">
        <v>90</v>
      </c>
      <c r="U3552" s="7">
        <v>38.5</v>
      </c>
      <c r="V3552" s="2">
        <f t="shared" si="1671"/>
        <v>137.40137576760739</v>
      </c>
      <c r="W3552" s="7">
        <v>39.729999999999997</v>
      </c>
      <c r="X3552" s="2">
        <f t="shared" si="1669"/>
        <v>56.371513451734685</v>
      </c>
      <c r="Y3552" s="7">
        <v>24.81</v>
      </c>
      <c r="Z3552" s="2">
        <f t="shared" si="1672"/>
        <v>184.16152582587819</v>
      </c>
      <c r="AA3552" s="7">
        <v>46.4</v>
      </c>
      <c r="AB3552" s="7">
        <v>89.1</v>
      </c>
      <c r="AF3552">
        <f t="shared" si="1653"/>
        <v>61.453059463360603</v>
      </c>
      <c r="AH3552" s="15">
        <f t="shared" si="1666"/>
        <v>1</v>
      </c>
      <c r="AI3552">
        <f t="shared" si="1659"/>
        <v>120.78011223969168</v>
      </c>
      <c r="AJ3552">
        <f t="shared" si="1660"/>
        <v>-522.40485776117077</v>
      </c>
      <c r="AK3552">
        <f t="shared" si="1661"/>
        <v>-8.890829032079689E-2</v>
      </c>
      <c r="AL3552">
        <f t="shared" si="1673"/>
        <v>-84087937.491552621</v>
      </c>
      <c r="AM3552">
        <f t="shared" si="1662"/>
        <v>112267.77609154103</v>
      </c>
      <c r="AN3552">
        <f t="shared" si="1663"/>
        <v>-97.816421137809584</v>
      </c>
      <c r="AP3552" s="15">
        <v>1</v>
      </c>
      <c r="AQ3552">
        <f t="shared" si="1674"/>
        <v>39338611962.399597</v>
      </c>
      <c r="AR3552">
        <f t="shared" si="1675"/>
        <v>-1.0685713461174633</v>
      </c>
      <c r="AS3552">
        <f t="shared" si="1676"/>
        <v>721392223282.9718</v>
      </c>
      <c r="AU3552">
        <f t="shared" si="1677"/>
        <v>227949272466.69403</v>
      </c>
      <c r="AV3552">
        <f t="shared" si="1664"/>
        <v>2.9545839599924101E+31</v>
      </c>
    </row>
    <row r="3553" spans="1:48" x14ac:dyDescent="0.3">
      <c r="A3553" s="4">
        <v>26.496300000000002</v>
      </c>
      <c r="B3553" s="4">
        <f t="shared" si="1665"/>
        <v>302</v>
      </c>
      <c r="C3553" s="7">
        <v>24.81</v>
      </c>
      <c r="D3553" s="2">
        <f t="shared" si="1667"/>
        <v>158.31629839518322</v>
      </c>
      <c r="E3553" s="6">
        <f t="shared" si="1654"/>
        <v>56.895679895272487</v>
      </c>
      <c r="F3553" s="2">
        <f t="shared" si="1668"/>
        <v>104.28724175073195</v>
      </c>
      <c r="G3553" s="7">
        <v>37.200000000000003</v>
      </c>
      <c r="H3553" s="3">
        <f t="shared" si="1670"/>
        <v>222.19112783853382</v>
      </c>
      <c r="J3553" s="7">
        <v>45.2</v>
      </c>
      <c r="K3553" s="2">
        <f t="shared" si="1655"/>
        <v>175.79112783853381</v>
      </c>
      <c r="L3553" s="7">
        <v>24.5</v>
      </c>
      <c r="M3553" s="2">
        <f t="shared" si="1656"/>
        <v>100.22342525220512</v>
      </c>
      <c r="N3553" s="7">
        <v>26.2</v>
      </c>
      <c r="O3553" s="2">
        <f t="shared" si="1657"/>
        <v>11.123425252205124</v>
      </c>
      <c r="Q3553" s="2">
        <f t="shared" si="1658"/>
        <v>69.26681343354295</v>
      </c>
      <c r="R3553" s="2">
        <f t="shared" si="1648"/>
        <v>169.61663417946721</v>
      </c>
      <c r="S3553" s="2">
        <v>32.665799999999997</v>
      </c>
      <c r="T3553" s="2">
        <v>90</v>
      </c>
      <c r="U3553" s="7">
        <v>38.5</v>
      </c>
      <c r="V3553" s="2">
        <f t="shared" si="1671"/>
        <v>137.7013757676074</v>
      </c>
      <c r="W3553" s="7">
        <v>39.729999999999997</v>
      </c>
      <c r="X3553" s="2">
        <f t="shared" si="1669"/>
        <v>56.887039692940405</v>
      </c>
      <c r="Y3553" s="7">
        <v>24.81</v>
      </c>
      <c r="Z3553" s="2">
        <f t="shared" si="1672"/>
        <v>184.67152582587818</v>
      </c>
      <c r="AA3553" s="7">
        <v>46.4</v>
      </c>
      <c r="AB3553" s="7">
        <v>89.1</v>
      </c>
      <c r="AF3553">
        <f t="shared" si="1653"/>
        <v>61.548430973783297</v>
      </c>
      <c r="AH3553" s="15">
        <f t="shared" si="1666"/>
        <v>1</v>
      </c>
      <c r="AI3553">
        <f t="shared" si="1659"/>
        <v>177.72054251493807</v>
      </c>
      <c r="AJ3553">
        <f t="shared" si="1660"/>
        <v>-517.90599348047704</v>
      </c>
      <c r="AK3553">
        <f t="shared" si="1661"/>
        <v>-3.7518670907142435E-2</v>
      </c>
      <c r="AL3553">
        <f t="shared" si="1673"/>
        <v>-82475472.105669379</v>
      </c>
      <c r="AM3553">
        <f t="shared" si="1662"/>
        <v>109455.70676798298</v>
      </c>
      <c r="AN3553">
        <f t="shared" si="1663"/>
        <v>-96.321491202885113</v>
      </c>
      <c r="AP3553" s="15">
        <v>1</v>
      </c>
      <c r="AQ3553">
        <f t="shared" si="1674"/>
        <v>334412453624.76642</v>
      </c>
      <c r="AR3553">
        <f t="shared" si="1675"/>
        <v>-1.0498192592838462</v>
      </c>
      <c r="AS3553">
        <f t="shared" si="1676"/>
        <v>6669840527591.1064</v>
      </c>
      <c r="AU3553">
        <f t="shared" si="1677"/>
        <v>664175736783.48425</v>
      </c>
      <c r="AV3553">
        <f t="shared" si="1664"/>
        <v>3.4352856308620688E+31</v>
      </c>
    </row>
    <row r="3554" spans="1:48" x14ac:dyDescent="0.3">
      <c r="A3554" s="4">
        <v>26.496300000000002</v>
      </c>
      <c r="B3554" s="4">
        <f t="shared" si="1665"/>
        <v>303</v>
      </c>
      <c r="C3554" s="7">
        <v>24.81</v>
      </c>
      <c r="D3554" s="2">
        <f t="shared" si="1667"/>
        <v>158.61408031184823</v>
      </c>
      <c r="E3554" s="6">
        <f t="shared" si="1654"/>
        <v>56.752845401014682</v>
      </c>
      <c r="F3554" s="2">
        <f t="shared" si="1668"/>
        <v>104.73072317875862</v>
      </c>
      <c r="G3554" s="7">
        <v>37.200000000000003</v>
      </c>
      <c r="H3554" s="3">
        <f t="shared" si="1670"/>
        <v>222.01612783853381</v>
      </c>
      <c r="J3554" s="7">
        <v>45.2</v>
      </c>
      <c r="K3554" s="2">
        <f t="shared" si="1655"/>
        <v>175.6161278385338</v>
      </c>
      <c r="L3554" s="7">
        <v>24.5</v>
      </c>
      <c r="M3554" s="2">
        <f t="shared" si="1656"/>
        <v>100.21640082034122</v>
      </c>
      <c r="N3554" s="7">
        <v>26.2</v>
      </c>
      <c r="O3554" s="2">
        <f t="shared" si="1657"/>
        <v>11.116400820341227</v>
      </c>
      <c r="Q3554" s="2">
        <f t="shared" si="1658"/>
        <v>69.306391646813992</v>
      </c>
      <c r="R3554" s="2">
        <f t="shared" si="1648"/>
        <v>169.60773270984865</v>
      </c>
      <c r="S3554" s="2">
        <v>32.665799999999997</v>
      </c>
      <c r="T3554" s="2">
        <v>90</v>
      </c>
      <c r="U3554" s="7">
        <v>38.5</v>
      </c>
      <c r="V3554" s="2">
        <f t="shared" si="1671"/>
        <v>138.00137576760741</v>
      </c>
      <c r="W3554" s="7">
        <v>39.729999999999997</v>
      </c>
      <c r="X3554" s="2">
        <f t="shared" si="1669"/>
        <v>57.393954625046746</v>
      </c>
      <c r="Y3554" s="7">
        <v>24.81</v>
      </c>
      <c r="Z3554" s="2">
        <f t="shared" si="1672"/>
        <v>185.18152582587817</v>
      </c>
      <c r="AA3554" s="7">
        <v>46.4</v>
      </c>
      <c r="AB3554" s="7">
        <v>89.1</v>
      </c>
      <c r="AF3554">
        <f t="shared" si="1653"/>
        <v>61.642499438543979</v>
      </c>
      <c r="AH3554" s="15">
        <f t="shared" si="1666"/>
        <v>1</v>
      </c>
      <c r="AI3554">
        <f t="shared" si="1659"/>
        <v>-44.87259391312864</v>
      </c>
      <c r="AJ3554">
        <f t="shared" si="1660"/>
        <v>-513.2646234037029</v>
      </c>
      <c r="AK3554">
        <f t="shared" si="1661"/>
        <v>1.3288321001906531E-2</v>
      </c>
      <c r="AL3554">
        <f t="shared" si="1673"/>
        <v>-80802426.503823936</v>
      </c>
      <c r="AM3554">
        <f t="shared" si="1662"/>
        <v>106568.91344509984</v>
      </c>
      <c r="AN3554">
        <f t="shared" si="1663"/>
        <v>-95.1253304494943</v>
      </c>
      <c r="AP3554" s="15">
        <v>1</v>
      </c>
      <c r="AQ3554">
        <f t="shared" si="1674"/>
        <v>-29717256277.017994</v>
      </c>
      <c r="AR3554">
        <f t="shared" si="1675"/>
        <v>-1.0312735800512172</v>
      </c>
      <c r="AS3554">
        <f t="shared" si="1676"/>
        <v>7142261169030.3086</v>
      </c>
      <c r="AU3554">
        <f t="shared" si="1677"/>
        <v>47082304519.951126</v>
      </c>
      <c r="AV3554">
        <f t="shared" si="1664"/>
        <v>3.8915701550654164E+31</v>
      </c>
    </row>
    <row r="3555" spans="1:48" x14ac:dyDescent="0.3">
      <c r="A3555" s="4">
        <v>26.496300000000002</v>
      </c>
      <c r="B3555" s="4">
        <f t="shared" si="1665"/>
        <v>304</v>
      </c>
      <c r="C3555" s="7">
        <v>24.81</v>
      </c>
      <c r="D3555" s="2">
        <f t="shared" si="1667"/>
        <v>158.92075836217072</v>
      </c>
      <c r="E3555" s="6">
        <f t="shared" si="1654"/>
        <v>56.605744462220017</v>
      </c>
      <c r="F3555" s="2">
        <f t="shared" si="1668"/>
        <v>105.17391511775637</v>
      </c>
      <c r="G3555" s="7">
        <v>37.200000000000003</v>
      </c>
      <c r="H3555" s="3">
        <f t="shared" si="1670"/>
        <v>221.84112783853379</v>
      </c>
      <c r="J3555" s="7">
        <v>45.2</v>
      </c>
      <c r="K3555" s="2">
        <f t="shared" si="1655"/>
        <v>175.44112783853379</v>
      </c>
      <c r="L3555" s="7">
        <v>24.5</v>
      </c>
      <c r="M3555" s="2">
        <f t="shared" si="1656"/>
        <v>100.21263546283154</v>
      </c>
      <c r="N3555" s="7">
        <v>26.2</v>
      </c>
      <c r="O3555" s="2">
        <f t="shared" si="1657"/>
        <v>11.112635462831548</v>
      </c>
      <c r="Q3555" s="2">
        <f t="shared" si="1658"/>
        <v>69.345608481855479</v>
      </c>
      <c r="R3555" s="2">
        <f t="shared" si="1648"/>
        <v>169.60203802557609</v>
      </c>
      <c r="S3555" s="2">
        <v>32.665799999999997</v>
      </c>
      <c r="T3555" s="2">
        <v>90</v>
      </c>
      <c r="U3555" s="7">
        <v>38.5</v>
      </c>
      <c r="V3555" s="2">
        <f t="shared" si="1671"/>
        <v>138.30137576760742</v>
      </c>
      <c r="W3555" s="7">
        <v>39.729999999999997</v>
      </c>
      <c r="X3555" s="2">
        <f t="shared" si="1669"/>
        <v>57.892261627603958</v>
      </c>
      <c r="Y3555" s="7">
        <v>24.81</v>
      </c>
      <c r="Z3555" s="2">
        <f t="shared" si="1672"/>
        <v>185.69152582587816</v>
      </c>
      <c r="AA3555" s="7">
        <v>46.4</v>
      </c>
      <c r="AB3555" s="7">
        <v>89.1</v>
      </c>
      <c r="AF3555">
        <f t="shared" si="1653"/>
        <v>61.735251538689056</v>
      </c>
      <c r="AH3555" s="15">
        <f t="shared" si="1666"/>
        <v>1</v>
      </c>
      <c r="AI3555">
        <f t="shared" si="1659"/>
        <v>-364.53730413213145</v>
      </c>
      <c r="AJ3555">
        <f t="shared" si="1660"/>
        <v>-508.36901214331709</v>
      </c>
      <c r="AK3555">
        <f t="shared" si="1661"/>
        <v>6.3613340578631342E-2</v>
      </c>
      <c r="AL3555">
        <f t="shared" si="1673"/>
        <v>-79048191.077888548</v>
      </c>
      <c r="AM3555">
        <f t="shared" si="1662"/>
        <v>103583.55171031407</v>
      </c>
      <c r="AN3555">
        <f t="shared" si="1663"/>
        <v>-94.22100905796151</v>
      </c>
      <c r="AP3555" s="15">
        <v>1</v>
      </c>
      <c r="AQ3555">
        <f t="shared" si="1674"/>
        <v>7788558750583.3164</v>
      </c>
      <c r="AR3555">
        <f t="shared" si="1675"/>
        <v>-1.012924456529765</v>
      </c>
      <c r="AS3555">
        <f t="shared" si="1676"/>
        <v>1789903807096.8564</v>
      </c>
      <c r="AU3555">
        <f t="shared" si="1677"/>
        <v>8211460441352.29</v>
      </c>
      <c r="AV3555">
        <f t="shared" si="1664"/>
        <v>4.2218690959295507E+31</v>
      </c>
    </row>
    <row r="3556" spans="1:48" x14ac:dyDescent="0.3">
      <c r="A3556" s="4">
        <v>26.496300000000002</v>
      </c>
      <c r="B3556" s="4">
        <f t="shared" si="1665"/>
        <v>305</v>
      </c>
      <c r="C3556" s="7">
        <v>24.81</v>
      </c>
      <c r="D3556" s="2">
        <f t="shared" si="1667"/>
        <v>159.23632278037707</v>
      </c>
      <c r="E3556" s="6">
        <f t="shared" si="1654"/>
        <v>56.45438871506002</v>
      </c>
      <c r="F3556" s="2">
        <f t="shared" si="1668"/>
        <v>105.61680673021429</v>
      </c>
      <c r="G3556" s="7">
        <v>37.200000000000003</v>
      </c>
      <c r="H3556" s="3">
        <f t="shared" si="1670"/>
        <v>221.66612783853378</v>
      </c>
      <c r="J3556" s="7">
        <v>45.2</v>
      </c>
      <c r="K3556" s="2">
        <f t="shared" si="1655"/>
        <v>175.26612783853378</v>
      </c>
      <c r="L3556" s="7">
        <v>24.5</v>
      </c>
      <c r="M3556" s="2">
        <f t="shared" si="1656"/>
        <v>100.21212794117434</v>
      </c>
      <c r="N3556" s="7">
        <v>26.2</v>
      </c>
      <c r="O3556" s="2">
        <f t="shared" si="1657"/>
        <v>11.11212794117435</v>
      </c>
      <c r="Q3556" s="2">
        <f t="shared" si="1658"/>
        <v>69.384400420177002</v>
      </c>
      <c r="R3556" s="2">
        <f t="shared" ref="R3556:R3611" si="1678">ACOS(((C3556*COS(D3556*PI()/180))+(J3556*COS(K3556*PI()/180)))/Q3556)*(180/PI())</f>
        <v>169.59954873255043</v>
      </c>
      <c r="S3556" s="2">
        <v>32.665799999999997</v>
      </c>
      <c r="T3556" s="2">
        <v>90</v>
      </c>
      <c r="U3556" s="7">
        <v>38.5</v>
      </c>
      <c r="V3556" s="2">
        <f t="shared" si="1671"/>
        <v>138.60137576760744</v>
      </c>
      <c r="W3556" s="7">
        <v>39.729999999999997</v>
      </c>
      <c r="X3556" s="2">
        <f t="shared" si="1669"/>
        <v>58.381963556260743</v>
      </c>
      <c r="Y3556" s="7">
        <v>24.81</v>
      </c>
      <c r="Z3556" s="2">
        <f t="shared" si="1672"/>
        <v>186.20152582587815</v>
      </c>
      <c r="AA3556" s="7">
        <v>46.4</v>
      </c>
      <c r="AB3556" s="7">
        <v>89.1</v>
      </c>
      <c r="AF3556">
        <f t="shared" si="1653"/>
        <v>61.826671625010114</v>
      </c>
      <c r="AH3556" s="15">
        <f t="shared" si="1666"/>
        <v>1</v>
      </c>
      <c r="AI3556">
        <f t="shared" si="1659"/>
        <v>-459.67022174008241</v>
      </c>
      <c r="AJ3556">
        <f t="shared" si="1660"/>
        <v>-503.78949104392615</v>
      </c>
      <c r="AK3556">
        <f t="shared" si="1661"/>
        <v>0.11355385151681377</v>
      </c>
      <c r="AL3556">
        <f t="shared" si="1673"/>
        <v>-77306565.407646909</v>
      </c>
      <c r="AM3556">
        <f t="shared" si="1662"/>
        <v>100625.49124881251</v>
      </c>
      <c r="AN3556">
        <f t="shared" si="1663"/>
        <v>-93.601337348609263</v>
      </c>
      <c r="AP3556" s="15">
        <v>1</v>
      </c>
      <c r="AQ3556">
        <f t="shared" si="1674"/>
        <v>20580715122402.973</v>
      </c>
      <c r="AR3556">
        <f t="shared" si="1675"/>
        <v>-0.99476270868893446</v>
      </c>
      <c r="AS3556">
        <f t="shared" si="1676"/>
        <v>-4731269755119.9629</v>
      </c>
      <c r="AU3556">
        <f t="shared" si="1677"/>
        <v>19975020891918.133</v>
      </c>
      <c r="AV3556">
        <f t="shared" si="1664"/>
        <v>4.4722752928540229E+31</v>
      </c>
    </row>
    <row r="3557" spans="1:48" x14ac:dyDescent="0.3">
      <c r="A3557" s="4">
        <v>26.496300000000002</v>
      </c>
      <c r="B3557" s="4">
        <f t="shared" si="1665"/>
        <v>306</v>
      </c>
      <c r="C3557" s="7">
        <v>24.81</v>
      </c>
      <c r="D3557" s="2">
        <f t="shared" si="1667"/>
        <v>159.56076553479818</v>
      </c>
      <c r="E3557" s="6">
        <f t="shared" si="1654"/>
        <v>56.298790137008623</v>
      </c>
      <c r="F3557" s="2">
        <f t="shared" si="1668"/>
        <v>106.0593869741264</v>
      </c>
      <c r="G3557" s="7">
        <v>37.200000000000003</v>
      </c>
      <c r="H3557" s="3">
        <f t="shared" si="1670"/>
        <v>221.49112783853377</v>
      </c>
      <c r="J3557" s="7">
        <v>45.2</v>
      </c>
      <c r="K3557" s="2">
        <f t="shared" si="1655"/>
        <v>175.09112783853377</v>
      </c>
      <c r="L3557" s="7">
        <v>24.5</v>
      </c>
      <c r="M3557" s="2">
        <f t="shared" si="1656"/>
        <v>100.21487744891658</v>
      </c>
      <c r="N3557" s="7">
        <v>26.2</v>
      </c>
      <c r="O3557" s="2">
        <f t="shared" si="1657"/>
        <v>11.114877448916587</v>
      </c>
      <c r="Q3557" s="2">
        <f t="shared" si="1658"/>
        <v>69.422702953801021</v>
      </c>
      <c r="R3557" s="2">
        <f t="shared" si="1678"/>
        <v>169.60026385744078</v>
      </c>
      <c r="S3557" s="2">
        <v>32.665799999999997</v>
      </c>
      <c r="T3557" s="2">
        <v>90</v>
      </c>
      <c r="U3557" s="7">
        <v>38.5</v>
      </c>
      <c r="V3557" s="2">
        <f t="shared" si="1671"/>
        <v>138.90137576760745</v>
      </c>
      <c r="W3557" s="7">
        <v>39.729999999999997</v>
      </c>
      <c r="X3557" s="2">
        <f t="shared" si="1669"/>
        <v>58.863062954357915</v>
      </c>
      <c r="Y3557" s="7">
        <v>24.81</v>
      </c>
      <c r="Z3557" s="2">
        <f t="shared" si="1672"/>
        <v>186.71152582587814</v>
      </c>
      <c r="AA3557" s="7">
        <v>46.4</v>
      </c>
      <c r="AB3557" s="7">
        <v>89.1</v>
      </c>
      <c r="AF3557">
        <f t="shared" si="1653"/>
        <v>61.916741707318067</v>
      </c>
      <c r="AH3557" s="15">
        <f t="shared" si="1666"/>
        <v>1</v>
      </c>
      <c r="AI3557">
        <f t="shared" si="1659"/>
        <v>-226.15735504583802</v>
      </c>
      <c r="AJ3557">
        <f t="shared" si="1660"/>
        <v>-498.45814917204649</v>
      </c>
      <c r="AK3557">
        <f t="shared" si="1661"/>
        <v>0.16320484986860576</v>
      </c>
      <c r="AL3557">
        <f t="shared" si="1673"/>
        <v>-75397347.209922925</v>
      </c>
      <c r="AM3557">
        <f t="shared" si="1662"/>
        <v>97463.228082172296</v>
      </c>
      <c r="AN3557">
        <f t="shared" si="1663"/>
        <v>-93.258882035859187</v>
      </c>
      <c r="AP3557" s="15">
        <v>1</v>
      </c>
      <c r="AQ3557">
        <f t="shared" si="1674"/>
        <v>1184182134423.4431</v>
      </c>
      <c r="AR3557">
        <f t="shared" si="1675"/>
        <v>-0.97677973479826785</v>
      </c>
      <c r="AS3557">
        <f t="shared" si="1676"/>
        <v>-6523685583519.2686</v>
      </c>
      <c r="AU3557">
        <f t="shared" si="1677"/>
        <v>1476177603725.3762</v>
      </c>
      <c r="AV3557">
        <f t="shared" si="1664"/>
        <v>4.9123659226544831E+31</v>
      </c>
    </row>
    <row r="3558" spans="1:48" x14ac:dyDescent="0.3">
      <c r="A3558" s="4">
        <v>26.496300000000002</v>
      </c>
      <c r="B3558" s="4">
        <f t="shared" si="1665"/>
        <v>307</v>
      </c>
      <c r="C3558" s="7">
        <v>24.81</v>
      </c>
      <c r="D3558" s="2">
        <f t="shared" si="1667"/>
        <v>159.89408048658211</v>
      </c>
      <c r="E3558" s="6">
        <f t="shared" si="1654"/>
        <v>56.138961046366056</v>
      </c>
      <c r="F3558" s="2">
        <f t="shared" si="1668"/>
        <v>106.50164459386491</v>
      </c>
      <c r="G3558" s="7">
        <v>37.200000000000003</v>
      </c>
      <c r="H3558" s="3">
        <f t="shared" si="1670"/>
        <v>221.31612783853376</v>
      </c>
      <c r="J3558" s="7">
        <v>45.2</v>
      </c>
      <c r="K3558" s="2">
        <f t="shared" si="1655"/>
        <v>174.91612783853375</v>
      </c>
      <c r="L3558" s="7">
        <v>24.5</v>
      </c>
      <c r="M3558" s="2">
        <f t="shared" si="1656"/>
        <v>100.22088365815938</v>
      </c>
      <c r="N3558" s="7">
        <v>26.2</v>
      </c>
      <c r="O3558" s="2">
        <f t="shared" si="1657"/>
        <v>11.120883658159386</v>
      </c>
      <c r="Q3558" s="2">
        <f t="shared" si="1658"/>
        <v>69.460450580451791</v>
      </c>
      <c r="R3558" s="2">
        <f t="shared" si="1678"/>
        <v>169.60418289412192</v>
      </c>
      <c r="S3558" s="2">
        <v>32.665799999999997</v>
      </c>
      <c r="T3558" s="2">
        <v>90</v>
      </c>
      <c r="U3558" s="7">
        <v>38.5</v>
      </c>
      <c r="V3558" s="2">
        <f t="shared" si="1671"/>
        <v>139.20137576760746</v>
      </c>
      <c r="W3558" s="7">
        <v>39.729999999999997</v>
      </c>
      <c r="X3558" s="2">
        <f t="shared" si="1669"/>
        <v>59.335562264016701</v>
      </c>
      <c r="Y3558" s="7">
        <v>24.81</v>
      </c>
      <c r="Z3558" s="2">
        <f t="shared" si="1672"/>
        <v>187.22152582587813</v>
      </c>
      <c r="AA3558" s="7">
        <v>46.4</v>
      </c>
      <c r="AB3558" s="7">
        <v>89.1</v>
      </c>
      <c r="AF3558">
        <f t="shared" si="1653"/>
        <v>62.005441438941489</v>
      </c>
      <c r="AH3558" s="15">
        <f t="shared" si="1666"/>
        <v>1</v>
      </c>
      <c r="AI3558">
        <f t="shared" si="1659"/>
        <v>98.903259722241501</v>
      </c>
      <c r="AJ3558">
        <f t="shared" si="1660"/>
        <v>-493.23917543387802</v>
      </c>
      <c r="AK3558">
        <f t="shared" si="1661"/>
        <v>0.21265954641437396</v>
      </c>
      <c r="AL3558">
        <f t="shared" si="1673"/>
        <v>-73463109.055542633</v>
      </c>
      <c r="AM3558">
        <f t="shared" si="1662"/>
        <v>94286.064991972235</v>
      </c>
      <c r="AN3558">
        <f t="shared" si="1663"/>
        <v>-93.18598276313412</v>
      </c>
      <c r="AP3558" s="15">
        <v>1</v>
      </c>
      <c r="AQ3558">
        <f t="shared" si="1674"/>
        <v>10763600245.932974</v>
      </c>
      <c r="AR3558">
        <f t="shared" si="1675"/>
        <v>-0.95896750861558455</v>
      </c>
      <c r="AS3558">
        <f t="shared" si="1676"/>
        <v>-2056326309568.0671</v>
      </c>
      <c r="AU3558">
        <f t="shared" si="1677"/>
        <v>137741668567.11819</v>
      </c>
      <c r="AV3558">
        <f t="shared" si="1664"/>
        <v>5.132532099637949E+31</v>
      </c>
    </row>
    <row r="3559" spans="1:48" x14ac:dyDescent="0.3">
      <c r="A3559" s="4">
        <v>26.496300000000002</v>
      </c>
      <c r="B3559" s="4">
        <f t="shared" si="1665"/>
        <v>308</v>
      </c>
      <c r="C3559" s="7">
        <v>24.81</v>
      </c>
      <c r="D3559" s="2">
        <f t="shared" si="1667"/>
        <v>160.23626355174079</v>
      </c>
      <c r="E3559" s="6">
        <f t="shared" si="1654"/>
        <v>55.974914101778005</v>
      </c>
      <c r="F3559" s="2">
        <f t="shared" si="1668"/>
        <v>106.94356811073129</v>
      </c>
      <c r="G3559" s="7">
        <v>37.200000000000003</v>
      </c>
      <c r="H3559" s="3">
        <f t="shared" si="1670"/>
        <v>221.14112783853375</v>
      </c>
      <c r="J3559" s="7">
        <v>45.2</v>
      </c>
      <c r="K3559" s="2">
        <f t="shared" si="1655"/>
        <v>174.74112783853374</v>
      </c>
      <c r="L3559" s="7">
        <v>24.5</v>
      </c>
      <c r="M3559" s="2">
        <f t="shared" si="1656"/>
        <v>100.23014676717975</v>
      </c>
      <c r="N3559" s="7">
        <v>26.2</v>
      </c>
      <c r="O3559" s="2">
        <f t="shared" si="1657"/>
        <v>11.130146767179752</v>
      </c>
      <c r="Q3559" s="2">
        <f t="shared" si="1658"/>
        <v>69.497576795770627</v>
      </c>
      <c r="R3559" s="2">
        <f t="shared" si="1678"/>
        <v>169.61130585124582</v>
      </c>
      <c r="S3559" s="2">
        <v>32.665799999999997</v>
      </c>
      <c r="T3559" s="2">
        <v>90</v>
      </c>
      <c r="U3559" s="7">
        <v>38.5</v>
      </c>
      <c r="V3559" s="2">
        <f t="shared" si="1671"/>
        <v>139.50137576760747</v>
      </c>
      <c r="W3559" s="7">
        <v>39.729999999999997</v>
      </c>
      <c r="X3559" s="2">
        <f t="shared" si="1669"/>
        <v>59.799464037405627</v>
      </c>
      <c r="Y3559" s="7">
        <v>24.81</v>
      </c>
      <c r="Z3559" s="2">
        <f t="shared" si="1672"/>
        <v>187.73152582587812</v>
      </c>
      <c r="AA3559" s="7">
        <v>46.4</v>
      </c>
      <c r="AB3559" s="7">
        <v>89.1</v>
      </c>
      <c r="AF3559">
        <f t="shared" si="1653"/>
        <v>62.092748096337125</v>
      </c>
      <c r="AH3559" s="15">
        <f t="shared" si="1666"/>
        <v>1</v>
      </c>
      <c r="AI3559">
        <f t="shared" si="1659"/>
        <v>193.02322589753589</v>
      </c>
      <c r="AJ3559">
        <f t="shared" si="1660"/>
        <v>-240.184082721121</v>
      </c>
      <c r="AK3559">
        <f t="shared" si="1661"/>
        <v>0.26201001818747838</v>
      </c>
      <c r="AL3559">
        <f t="shared" si="1673"/>
        <v>-31326470.945690177</v>
      </c>
      <c r="AM3559">
        <f t="shared" si="1662"/>
        <v>39924.514217867305</v>
      </c>
      <c r="AN3559">
        <f t="shared" si="1663"/>
        <v>-93.374768884669152</v>
      </c>
      <c r="AP3559" s="15">
        <v>1</v>
      </c>
      <c r="AQ3559">
        <f t="shared" si="1674"/>
        <v>566901196776.40503</v>
      </c>
      <c r="AR3559">
        <f t="shared" si="1675"/>
        <v>-0.9413039489792222</v>
      </c>
      <c r="AS3559">
        <f t="shared" si="1676"/>
        <v>238137982865.00116</v>
      </c>
      <c r="AU3559">
        <f t="shared" si="1677"/>
        <v>880154842419.15955</v>
      </c>
      <c r="AV3559">
        <f t="shared" si="1664"/>
        <v>1.9265101617388146E+30</v>
      </c>
    </row>
    <row r="3560" spans="1:48" x14ac:dyDescent="0.3">
      <c r="A3560" s="4">
        <v>26.496300000000002</v>
      </c>
      <c r="B3560" s="4">
        <f t="shared" si="1665"/>
        <v>309</v>
      </c>
      <c r="C3560" s="7">
        <v>24.81</v>
      </c>
      <c r="D3560" s="2">
        <f t="shared" si="1667"/>
        <v>160.58731286670093</v>
      </c>
      <c r="E3560" s="6">
        <f t="shared" si="1654"/>
        <v>55.806662301751089</v>
      </c>
      <c r="F3560" s="2">
        <f t="shared" si="1668"/>
        <v>107.38514581316778</v>
      </c>
      <c r="G3560" s="7">
        <v>37.200000000000003</v>
      </c>
      <c r="H3560" s="3">
        <f t="shared" si="1670"/>
        <v>220.96612783853374</v>
      </c>
      <c r="J3560" s="7">
        <v>45.2</v>
      </c>
      <c r="K3560" s="2">
        <f t="shared" si="1655"/>
        <v>174.56612783853373</v>
      </c>
      <c r="L3560" s="7">
        <v>24.5</v>
      </c>
      <c r="M3560" s="2">
        <f t="shared" si="1656"/>
        <v>100.24266754920052</v>
      </c>
      <c r="N3560" s="7">
        <v>26.2</v>
      </c>
      <c r="O3560" s="2">
        <f t="shared" si="1657"/>
        <v>11.142667549200524</v>
      </c>
      <c r="Q3560" s="2">
        <f t="shared" si="1658"/>
        <v>69.534014082376117</v>
      </c>
      <c r="R3560" s="2">
        <f t="shared" si="1678"/>
        <v>169.62163330098153</v>
      </c>
      <c r="S3560" s="2">
        <v>32.665799999999997</v>
      </c>
      <c r="T3560" s="2">
        <v>90</v>
      </c>
      <c r="U3560" s="7">
        <v>38.5</v>
      </c>
      <c r="V3560" s="2">
        <f t="shared" si="1671"/>
        <v>139.80137576760748</v>
      </c>
      <c r="W3560" s="7">
        <v>39.729999999999997</v>
      </c>
      <c r="X3560" s="2">
        <f t="shared" si="1669"/>
        <v>60.254771148833527</v>
      </c>
      <c r="Y3560" s="7">
        <v>24.81</v>
      </c>
      <c r="Z3560" s="2">
        <f t="shared" si="1672"/>
        <v>188.24152582587811</v>
      </c>
      <c r="AA3560" s="7">
        <v>46.4</v>
      </c>
      <c r="AB3560" s="7">
        <v>89.1</v>
      </c>
      <c r="AF3560">
        <f t="shared" si="1653"/>
        <v>62.178636553685394</v>
      </c>
      <c r="AH3560" s="15">
        <f t="shared" si="1666"/>
        <v>1</v>
      </c>
      <c r="AI3560">
        <f t="shared" si="1659"/>
        <v>-10.92408802913144</v>
      </c>
      <c r="AJ3560">
        <f t="shared" si="1660"/>
        <v>-482.48283870320279</v>
      </c>
      <c r="AK3560">
        <f t="shared" si="1661"/>
        <v>0.31134783891819362</v>
      </c>
      <c r="AL3560">
        <f t="shared" si="1673"/>
        <v>-69403322.688905224</v>
      </c>
      <c r="AM3560">
        <f t="shared" si="1662"/>
        <v>87750.249243021739</v>
      </c>
      <c r="AN3560">
        <f t="shared" si="1663"/>
        <v>-93.817176459929215</v>
      </c>
      <c r="AP3560" s="15">
        <v>1</v>
      </c>
      <c r="AQ3560">
        <f t="shared" si="1674"/>
        <v>-28803501087.601189</v>
      </c>
      <c r="AR3560">
        <f t="shared" si="1675"/>
        <v>-0.92382555959526591</v>
      </c>
      <c r="AS3560">
        <f t="shared" si="1676"/>
        <v>5455579917231.4443</v>
      </c>
      <c r="AU3560">
        <f t="shared" si="1677"/>
        <v>30999704883.114006</v>
      </c>
      <c r="AV3560">
        <f t="shared" si="1664"/>
        <v>5.3150665312328484E+31</v>
      </c>
    </row>
    <row r="3561" spans="1:48" x14ac:dyDescent="0.3">
      <c r="A3561" s="4">
        <v>26.496300000000002</v>
      </c>
      <c r="B3561" s="4">
        <f t="shared" si="1665"/>
        <v>310</v>
      </c>
      <c r="C3561" s="7">
        <v>24.81</v>
      </c>
      <c r="D3561" s="2">
        <f t="shared" si="1667"/>
        <v>160.94722895756419</v>
      </c>
      <c r="E3561" s="6">
        <f t="shared" si="1654"/>
        <v>55.634218984165535</v>
      </c>
      <c r="F3561" s="2">
        <f t="shared" si="1668"/>
        <v>107.82636574661132</v>
      </c>
      <c r="G3561" s="7">
        <v>37.200000000000003</v>
      </c>
      <c r="H3561" s="3">
        <f t="shared" si="1670"/>
        <v>220.79112783853373</v>
      </c>
      <c r="J3561" s="7">
        <v>45.2</v>
      </c>
      <c r="K3561" s="2">
        <f t="shared" si="1655"/>
        <v>174.39112783853372</v>
      </c>
      <c r="L3561" s="7">
        <v>24.5</v>
      </c>
      <c r="M3561" s="2">
        <f t="shared" si="1656"/>
        <v>100.25844740234464</v>
      </c>
      <c r="N3561" s="7">
        <v>26.2</v>
      </c>
      <c r="O3561" s="2">
        <f t="shared" si="1657"/>
        <v>11.158447402344649</v>
      </c>
      <c r="Q3561" s="2">
        <f t="shared" si="1658"/>
        <v>69.569693895582603</v>
      </c>
      <c r="R3561" s="2">
        <f t="shared" si="1678"/>
        <v>169.63516642896198</v>
      </c>
      <c r="S3561" s="2">
        <v>32.665799999999997</v>
      </c>
      <c r="T3561" s="2">
        <v>90</v>
      </c>
      <c r="U3561" s="7">
        <v>38.5</v>
      </c>
      <c r="V3561" s="2">
        <f t="shared" si="1671"/>
        <v>140.10137576760749</v>
      </c>
      <c r="W3561" s="7">
        <v>39.729999999999997</v>
      </c>
      <c r="X3561" s="2">
        <f t="shared" si="1669"/>
        <v>60.701487008283436</v>
      </c>
      <c r="Y3561" s="7">
        <v>24.81</v>
      </c>
      <c r="Z3561" s="2">
        <f t="shared" si="1672"/>
        <v>188.7515258258781</v>
      </c>
      <c r="AA3561" s="7">
        <v>46.4</v>
      </c>
      <c r="AB3561" s="7">
        <v>89.1</v>
      </c>
      <c r="AF3561">
        <f t="shared" si="1653"/>
        <v>62.26307925232986</v>
      </c>
      <c r="AH3561" s="15">
        <f t="shared" si="1666"/>
        <v>1</v>
      </c>
      <c r="AI3561">
        <f t="shared" si="1659"/>
        <v>-281.10795236473825</v>
      </c>
      <c r="AJ3561">
        <f t="shared" si="1660"/>
        <v>-476.32131756023409</v>
      </c>
      <c r="AK3561">
        <f t="shared" si="1661"/>
        <v>0.36076469756220053</v>
      </c>
      <c r="AL3561">
        <f t="shared" si="1673"/>
        <v>-67175566.967751279</v>
      </c>
      <c r="AM3561">
        <f t="shared" si="1662"/>
        <v>84270.833533002326</v>
      </c>
      <c r="AN3561">
        <f t="shared" si="1663"/>
        <v>-94.504965426058334</v>
      </c>
      <c r="AP3561" s="15">
        <v>1</v>
      </c>
      <c r="AQ3561">
        <f t="shared" si="1674"/>
        <v>2141325436115.9805</v>
      </c>
      <c r="AR3561">
        <f t="shared" si="1675"/>
        <v>-0.906482029235122</v>
      </c>
      <c r="AS3561">
        <f t="shared" si="1676"/>
        <v>872516283933.31665</v>
      </c>
      <c r="AU3561">
        <f t="shared" si="1677"/>
        <v>3289664708668.4946</v>
      </c>
      <c r="AV3561">
        <f t="shared" si="1664"/>
        <v>5.2221827997412439E+31</v>
      </c>
    </row>
    <row r="3562" spans="1:48" x14ac:dyDescent="0.3">
      <c r="A3562" s="4">
        <v>26.496300000000002</v>
      </c>
      <c r="B3562" s="4">
        <f t="shared" si="1665"/>
        <v>311</v>
      </c>
      <c r="C3562" s="7">
        <v>24.81</v>
      </c>
      <c r="D3562" s="2">
        <f t="shared" si="1667"/>
        <v>161.31601491331915</v>
      </c>
      <c r="E3562" s="6">
        <f t="shared" si="1654"/>
        <v>55.457597825786259</v>
      </c>
      <c r="F3562" s="2">
        <f t="shared" si="1668"/>
        <v>108.26721570296961</v>
      </c>
      <c r="G3562" s="7">
        <v>37.200000000000003</v>
      </c>
      <c r="H3562" s="3">
        <f t="shared" si="1670"/>
        <v>220.61612783853371</v>
      </c>
      <c r="J3562" s="7">
        <v>45.2</v>
      </c>
      <c r="K3562" s="2">
        <f t="shared" si="1655"/>
        <v>174.21612783853371</v>
      </c>
      <c r="L3562" s="7">
        <v>24.5</v>
      </c>
      <c r="M3562" s="2">
        <f t="shared" si="1656"/>
        <v>100.27748840082575</v>
      </c>
      <c r="N3562" s="7">
        <v>26.2</v>
      </c>
      <c r="O3562" s="2">
        <f t="shared" si="1657"/>
        <v>11.177488400825752</v>
      </c>
      <c r="Q3562" s="2">
        <f t="shared" si="1658"/>
        <v>69.604546645584293</v>
      </c>
      <c r="R3562" s="2">
        <f t="shared" si="1678"/>
        <v>169.65190708549105</v>
      </c>
      <c r="S3562" s="2">
        <v>32.665799999999997</v>
      </c>
      <c r="T3562" s="2">
        <v>90</v>
      </c>
      <c r="U3562" s="7">
        <v>38.5</v>
      </c>
      <c r="V3562" s="2">
        <f t="shared" si="1671"/>
        <v>140.4013757676075</v>
      </c>
      <c r="W3562" s="7">
        <v>39.729999999999997</v>
      </c>
      <c r="X3562" s="2">
        <f t="shared" si="1669"/>
        <v>61.139615776972875</v>
      </c>
      <c r="Y3562" s="7">
        <v>24.81</v>
      </c>
      <c r="Z3562" s="2">
        <f t="shared" si="1672"/>
        <v>189.2615258258781</v>
      </c>
      <c r="AA3562" s="7">
        <v>46.4</v>
      </c>
      <c r="AB3562" s="7">
        <v>89.1</v>
      </c>
      <c r="AF3562">
        <f t="shared" si="1653"/>
        <v>62.346046164902688</v>
      </c>
      <c r="AH3562" s="15">
        <f t="shared" si="1666"/>
        <v>1</v>
      </c>
      <c r="AI3562">
        <f t="shared" si="1659"/>
        <v>-365.08563205019152</v>
      </c>
      <c r="AJ3562">
        <f t="shared" si="1660"/>
        <v>-468.39992409735595</v>
      </c>
      <c r="AK3562">
        <f t="shared" si="1661"/>
        <v>0.41035301371458366</v>
      </c>
      <c r="AL3562">
        <f t="shared" si="1673"/>
        <v>-64623250.913473062</v>
      </c>
      <c r="AM3562">
        <f t="shared" si="1662"/>
        <v>80418.55569567479</v>
      </c>
      <c r="AN3562">
        <f t="shared" si="1663"/>
        <v>-95.429736913466058</v>
      </c>
      <c r="AP3562" s="15">
        <v>1</v>
      </c>
      <c r="AQ3562">
        <f t="shared" si="1674"/>
        <v>5124471599428.5762</v>
      </c>
      <c r="AR3562">
        <f t="shared" si="1675"/>
        <v>-0.88928152658952886</v>
      </c>
      <c r="AS3562">
        <f t="shared" si="1676"/>
        <v>-4121662574614.5322</v>
      </c>
      <c r="AU3562">
        <f t="shared" si="1677"/>
        <v>8709845159310.6465</v>
      </c>
      <c r="AV3562">
        <f t="shared" si="1664"/>
        <v>4.9497411193879582E+31</v>
      </c>
    </row>
    <row r="3563" spans="1:48" x14ac:dyDescent="0.3">
      <c r="A3563" s="4">
        <v>26.496300000000002</v>
      </c>
      <c r="B3563" s="4">
        <f t="shared" si="1665"/>
        <v>312</v>
      </c>
      <c r="C3563" s="7">
        <v>24.81</v>
      </c>
      <c r="D3563" s="2">
        <f t="shared" si="1667"/>
        <v>161.69367656328669</v>
      </c>
      <c r="E3563" s="6">
        <f t="shared" si="1654"/>
        <v>55.276812841773321</v>
      </c>
      <c r="F3563" s="2">
        <f t="shared" si="1668"/>
        <v>108.70768320970001</v>
      </c>
      <c r="G3563" s="7">
        <v>37.200000000000003</v>
      </c>
      <c r="H3563" s="3">
        <f t="shared" si="1670"/>
        <v>220.4411278385337</v>
      </c>
      <c r="J3563" s="7">
        <v>45.2</v>
      </c>
      <c r="K3563" s="2">
        <f t="shared" si="1655"/>
        <v>174.0411278385337</v>
      </c>
      <c r="L3563" s="7">
        <v>24.5</v>
      </c>
      <c r="M3563" s="2">
        <f t="shared" si="1656"/>
        <v>100.29979334742842</v>
      </c>
      <c r="N3563" s="7">
        <v>26.2</v>
      </c>
      <c r="O3563" s="2">
        <f t="shared" si="1657"/>
        <v>11.199793347428425</v>
      </c>
      <c r="Q3563" s="2">
        <f t="shared" si="1658"/>
        <v>69.638501675904109</v>
      </c>
      <c r="R3563" s="2">
        <f t="shared" si="1678"/>
        <v>169.67185783806815</v>
      </c>
      <c r="S3563" s="2">
        <v>32.665799999999997</v>
      </c>
      <c r="T3563" s="2">
        <v>90</v>
      </c>
      <c r="U3563" s="7">
        <v>38.5</v>
      </c>
      <c r="V3563" s="2">
        <f t="shared" si="1671"/>
        <v>140.70137576760752</v>
      </c>
      <c r="W3563" s="7">
        <v>39.729999999999997</v>
      </c>
      <c r="X3563" s="2">
        <f t="shared" si="1669"/>
        <v>61.569162585506533</v>
      </c>
      <c r="Y3563" s="7">
        <v>24.81</v>
      </c>
      <c r="Z3563" s="2">
        <f t="shared" si="1672"/>
        <v>189.77152582587809</v>
      </c>
      <c r="AA3563" s="7">
        <v>46.4</v>
      </c>
      <c r="AB3563" s="7">
        <v>89.1</v>
      </c>
      <c r="AF3563">
        <f t="shared" si="1653"/>
        <v>62.427504753963142</v>
      </c>
      <c r="AH3563" s="15">
        <f t="shared" si="1666"/>
        <v>1</v>
      </c>
      <c r="AI3563">
        <f t="shared" si="1659"/>
        <v>-251.01052603747394</v>
      </c>
      <c r="AJ3563">
        <f t="shared" si="1660"/>
        <v>-463.5380929581014</v>
      </c>
      <c r="AK3563">
        <f t="shared" si="1661"/>
        <v>0.46020655856458825</v>
      </c>
      <c r="AL3563">
        <f t="shared" si="1673"/>
        <v>-62499655.842569575</v>
      </c>
      <c r="AM3563">
        <f t="shared" si="1662"/>
        <v>77134.617932187452</v>
      </c>
      <c r="AN3563">
        <f t="shared" si="1663"/>
        <v>-96.582950669563843</v>
      </c>
      <c r="AP3563" s="15">
        <v>1</v>
      </c>
      <c r="AQ3563">
        <f t="shared" si="1674"/>
        <v>868062280724.87756</v>
      </c>
      <c r="AR3563">
        <f t="shared" si="1675"/>
        <v>-0.87221814631487615</v>
      </c>
      <c r="AS3563">
        <f t="shared" si="1676"/>
        <v>-3815155205969.0239</v>
      </c>
      <c r="AU3563">
        <f t="shared" si="1677"/>
        <v>2247250754435.877</v>
      </c>
      <c r="AV3563">
        <f t="shared" si="1664"/>
        <v>4.8813853090340514E+31</v>
      </c>
    </row>
    <row r="3564" spans="1:48" x14ac:dyDescent="0.3">
      <c r="A3564" s="4">
        <v>26.496300000000002</v>
      </c>
      <c r="B3564" s="4">
        <f t="shared" si="1665"/>
        <v>313</v>
      </c>
      <c r="C3564" s="7">
        <v>24.81</v>
      </c>
      <c r="D3564" s="2">
        <f t="shared" si="1667"/>
        <v>162.08022265912194</v>
      </c>
      <c r="E3564" s="6">
        <f t="shared" si="1654"/>
        <v>55.091878385193105</v>
      </c>
      <c r="F3564" s="2">
        <f t="shared" si="1668"/>
        <v>109.14775551846863</v>
      </c>
      <c r="G3564" s="7">
        <v>37.200000000000003</v>
      </c>
      <c r="H3564" s="3">
        <f t="shared" si="1670"/>
        <v>220.26612783853369</v>
      </c>
      <c r="J3564" s="7">
        <v>45.2</v>
      </c>
      <c r="K3564" s="2">
        <f t="shared" si="1655"/>
        <v>173.86612783853369</v>
      </c>
      <c r="L3564" s="7">
        <v>24.5</v>
      </c>
      <c r="M3564" s="2">
        <f t="shared" si="1656"/>
        <v>100.32536582735099</v>
      </c>
      <c r="N3564" s="7">
        <v>26.2</v>
      </c>
      <c r="O3564" s="2">
        <f t="shared" si="1657"/>
        <v>11.225365827350998</v>
      </c>
      <c r="Q3564" s="2">
        <f t="shared" si="1658"/>
        <v>69.671487237898504</v>
      </c>
      <c r="R3564" s="2">
        <f t="shared" si="1678"/>
        <v>169.69502202530452</v>
      </c>
      <c r="S3564" s="2">
        <v>32.665799999999997</v>
      </c>
      <c r="T3564" s="2">
        <v>90</v>
      </c>
      <c r="U3564" s="7">
        <v>38.5</v>
      </c>
      <c r="V3564" s="2">
        <f t="shared" si="1671"/>
        <v>141.00137576760753</v>
      </c>
      <c r="W3564" s="7">
        <v>39.729999999999997</v>
      </c>
      <c r="X3564" s="2">
        <f t="shared" si="1669"/>
        <v>61.990133755166866</v>
      </c>
      <c r="Y3564" s="7">
        <v>24.81</v>
      </c>
      <c r="Z3564" s="2">
        <f t="shared" si="1672"/>
        <v>190.28152582587808</v>
      </c>
      <c r="AA3564" s="7">
        <v>46.4</v>
      </c>
      <c r="AB3564" s="7">
        <v>89.1</v>
      </c>
      <c r="AF3564">
        <f t="shared" si="1653"/>
        <v>62.507419924959223</v>
      </c>
      <c r="AH3564" s="15">
        <f t="shared" si="1666"/>
        <v>1</v>
      </c>
      <c r="AI3564">
        <f t="shared" si="1659"/>
        <v>-126.00421582891011</v>
      </c>
      <c r="AJ3564">
        <f t="shared" si="1660"/>
        <v>-455.91154394352975</v>
      </c>
      <c r="AK3564">
        <f t="shared" si="1661"/>
        <v>0.51042109011234815</v>
      </c>
      <c r="AL3564">
        <f t="shared" si="1673"/>
        <v>-59896344.247162275</v>
      </c>
      <c r="AM3564">
        <f t="shared" si="1662"/>
        <v>73296.452317706746</v>
      </c>
      <c r="AN3564">
        <f t="shared" si="1663"/>
        <v>-97.955942555482352</v>
      </c>
      <c r="AP3564" s="15">
        <v>1</v>
      </c>
      <c r="AQ3564">
        <f t="shared" si="1674"/>
        <v>24276667762.84866</v>
      </c>
      <c r="AR3564">
        <f t="shared" si="1675"/>
        <v>-0.85528600811333744</v>
      </c>
      <c r="AS3564">
        <f t="shared" si="1676"/>
        <v>1075388635113.2303</v>
      </c>
      <c r="AU3564">
        <f t="shared" si="1677"/>
        <v>273207929171.79706</v>
      </c>
      <c r="AV3564">
        <f t="shared" si="1664"/>
        <v>4.5754000706589262E+31</v>
      </c>
    </row>
    <row r="3565" spans="1:48" x14ac:dyDescent="0.3">
      <c r="A3565" s="4">
        <v>26.496300000000002</v>
      </c>
      <c r="B3565" s="4">
        <f t="shared" si="1665"/>
        <v>314</v>
      </c>
      <c r="C3565" s="7">
        <v>24.81</v>
      </c>
      <c r="D3565" s="2">
        <f t="shared" si="1667"/>
        <v>162.47566506173939</v>
      </c>
      <c r="E3565" s="6">
        <f t="shared" si="1654"/>
        <v>54.902809146531418</v>
      </c>
      <c r="F3565" s="2">
        <f t="shared" si="1668"/>
        <v>109.58741959336773</v>
      </c>
      <c r="G3565" s="7">
        <v>37.200000000000003</v>
      </c>
      <c r="H3565" s="3">
        <f t="shared" si="1670"/>
        <v>220.09112783853368</v>
      </c>
      <c r="J3565" s="7">
        <v>45.2</v>
      </c>
      <c r="K3565" s="2">
        <f t="shared" si="1655"/>
        <v>173.69112783853367</v>
      </c>
      <c r="L3565" s="7">
        <v>24.5</v>
      </c>
      <c r="M3565" s="2">
        <f t="shared" si="1656"/>
        <v>100.35421026348553</v>
      </c>
      <c r="N3565" s="7">
        <v>26.2</v>
      </c>
      <c r="O3565" s="2">
        <f t="shared" si="1657"/>
        <v>11.254210263485533</v>
      </c>
      <c r="Q3565" s="2">
        <f t="shared" si="1658"/>
        <v>69.703430461098421</v>
      </c>
      <c r="R3565" s="2">
        <f t="shared" si="1678"/>
        <v>169.72140381231017</v>
      </c>
      <c r="S3565" s="2">
        <v>32.665799999999997</v>
      </c>
      <c r="T3565" s="2">
        <v>90</v>
      </c>
      <c r="U3565" s="7">
        <v>38.5</v>
      </c>
      <c r="V3565" s="2">
        <f t="shared" si="1671"/>
        <v>141.30137576760754</v>
      </c>
      <c r="W3565" s="7">
        <v>39.729999999999997</v>
      </c>
      <c r="X3565" s="2">
        <f t="shared" si="1669"/>
        <v>62.40253702287734</v>
      </c>
      <c r="Y3565" s="7">
        <v>24.81</v>
      </c>
      <c r="Z3565" s="2">
        <f t="shared" si="1672"/>
        <v>190.79152582587807</v>
      </c>
      <c r="AA3565" s="7">
        <v>46.4</v>
      </c>
      <c r="AB3565" s="7">
        <v>89.1</v>
      </c>
      <c r="AF3565">
        <f t="shared" si="1653"/>
        <v>62.585753973302893</v>
      </c>
      <c r="AH3565" s="15">
        <f t="shared" si="1666"/>
        <v>1</v>
      </c>
      <c r="AI3565">
        <f t="shared" si="1659"/>
        <v>-123.62009932282479</v>
      </c>
      <c r="AJ3565">
        <f t="shared" si="1660"/>
        <v>-451.14343311209637</v>
      </c>
      <c r="AK3565">
        <f t="shared" si="1661"/>
        <v>0.56109501164742315</v>
      </c>
      <c r="AL3565">
        <f t="shared" si="1673"/>
        <v>-57674107.291332848</v>
      </c>
      <c r="AM3565">
        <f t="shared" si="1662"/>
        <v>69964.808437439555</v>
      </c>
      <c r="AN3565">
        <f t="shared" si="1663"/>
        <v>-99.539942080611127</v>
      </c>
      <c r="AP3565" s="15">
        <v>1</v>
      </c>
      <c r="AQ3565">
        <f t="shared" si="1674"/>
        <v>10416010129.371273</v>
      </c>
      <c r="AR3565">
        <f t="shared" si="1675"/>
        <v>-0.83847976647960798</v>
      </c>
      <c r="AS3565">
        <f t="shared" si="1676"/>
        <v>4040389971608.7642</v>
      </c>
      <c r="AU3565">
        <f t="shared" si="1677"/>
        <v>268032673195.59146</v>
      </c>
      <c r="AV3565">
        <f t="shared" si="1664"/>
        <v>4.3321327036897822E+31</v>
      </c>
    </row>
    <row r="3566" spans="1:48" x14ac:dyDescent="0.3">
      <c r="A3566" s="4">
        <v>26.496300000000002</v>
      </c>
      <c r="B3566" s="4">
        <f t="shared" si="1665"/>
        <v>315</v>
      </c>
      <c r="C3566" s="7">
        <v>24.81</v>
      </c>
      <c r="D3566" s="2">
        <f t="shared" si="1667"/>
        <v>162.88001893357389</v>
      </c>
      <c r="E3566" s="6">
        <f t="shared" si="1654"/>
        <v>54.709620153209791</v>
      </c>
      <c r="F3566" s="2">
        <f t="shared" si="1668"/>
        <v>110.02666209866713</v>
      </c>
      <c r="G3566" s="7">
        <v>37.200000000000003</v>
      </c>
      <c r="H3566" s="3">
        <f t="shared" si="1670"/>
        <v>219.91612783853367</v>
      </c>
      <c r="J3566" s="7">
        <v>45.2</v>
      </c>
      <c r="K3566" s="2">
        <f t="shared" si="1655"/>
        <v>173.51612783853366</v>
      </c>
      <c r="L3566" s="7">
        <v>24.5</v>
      </c>
      <c r="M3566" s="2">
        <f t="shared" si="1656"/>
        <v>100.38633197322906</v>
      </c>
      <c r="N3566" s="7">
        <v>26.2</v>
      </c>
      <c r="O3566" s="2">
        <f t="shared" si="1657"/>
        <v>11.286331973229068</v>
      </c>
      <c r="Q3566" s="2">
        <f t="shared" si="1658"/>
        <v>69.734257319155276</v>
      </c>
      <c r="R3566" s="2">
        <f t="shared" si="1678"/>
        <v>169.75100824764735</v>
      </c>
      <c r="S3566" s="2">
        <v>32.665799999999997</v>
      </c>
      <c r="T3566" s="2">
        <v>90</v>
      </c>
      <c r="U3566" s="7">
        <v>38.5</v>
      </c>
      <c r="V3566" s="2">
        <f t="shared" si="1671"/>
        <v>141.60137576760755</v>
      </c>
      <c r="W3566" s="7">
        <v>39.729999999999997</v>
      </c>
      <c r="X3566" s="2">
        <f t="shared" si="1669"/>
        <v>62.80638177036451</v>
      </c>
      <c r="Y3566" s="7">
        <v>24.81</v>
      </c>
      <c r="Z3566" s="2">
        <f t="shared" si="1672"/>
        <v>191.30152582587806</v>
      </c>
      <c r="AA3566" s="7">
        <v>46.4</v>
      </c>
      <c r="AB3566" s="7">
        <v>89.1</v>
      </c>
      <c r="AF3566">
        <f t="shared" si="1653"/>
        <v>62.66246652533232</v>
      </c>
      <c r="AH3566" s="15">
        <f t="shared" si="1666"/>
        <v>1</v>
      </c>
      <c r="AI3566">
        <f t="shared" si="1659"/>
        <v>-184.75827958757031</v>
      </c>
      <c r="AJ3566">
        <f t="shared" si="1660"/>
        <v>-444.51827975262535</v>
      </c>
      <c r="AK3566">
        <f t="shared" si="1661"/>
        <v>0.61233006298882686</v>
      </c>
      <c r="AL3566">
        <f t="shared" si="1673"/>
        <v>-55114126.178190142</v>
      </c>
      <c r="AM3566">
        <f t="shared" si="1662"/>
        <v>66265.536048939714</v>
      </c>
      <c r="AN3566">
        <f t="shared" si="1663"/>
        <v>-101.32608993983092</v>
      </c>
      <c r="AP3566" s="15">
        <v>1</v>
      </c>
      <c r="AQ3566">
        <f t="shared" si="1674"/>
        <v>2067367022.3045766</v>
      </c>
      <c r="AR3566">
        <f t="shared" si="1675"/>
        <v>-0.82179400942315872</v>
      </c>
      <c r="AS3566">
        <f t="shared" si="1676"/>
        <v>1378173880232.845</v>
      </c>
      <c r="AU3566">
        <f t="shared" si="1677"/>
        <v>851893058062.11621</v>
      </c>
      <c r="AV3566">
        <f t="shared" si="1664"/>
        <v>3.9563126672405442E+31</v>
      </c>
    </row>
    <row r="3567" spans="1:48" x14ac:dyDescent="0.3">
      <c r="A3567" s="4">
        <v>26.496300000000002</v>
      </c>
      <c r="B3567" s="4">
        <f t="shared" si="1665"/>
        <v>316</v>
      </c>
      <c r="C3567" s="7">
        <v>24.81</v>
      </c>
      <c r="D3567" s="2">
        <f t="shared" si="1667"/>
        <v>163.29330293664015</v>
      </c>
      <c r="E3567" s="6">
        <f t="shared" si="1654"/>
        <v>54.512326769106558</v>
      </c>
      <c r="F3567" s="2">
        <f t="shared" si="1668"/>
        <v>110.46546938607412</v>
      </c>
      <c r="G3567" s="7">
        <v>37.200000000000003</v>
      </c>
      <c r="H3567" s="3">
        <f t="shared" si="1670"/>
        <v>219.74112783853366</v>
      </c>
      <c r="J3567" s="7">
        <v>45.2</v>
      </c>
      <c r="K3567" s="2">
        <f t="shared" si="1655"/>
        <v>173.34112783853365</v>
      </c>
      <c r="L3567" s="7">
        <v>24.5</v>
      </c>
      <c r="M3567" s="2">
        <f t="shared" si="1656"/>
        <v>100.42173722692542</v>
      </c>
      <c r="N3567" s="7">
        <v>26.2</v>
      </c>
      <c r="O3567" s="2">
        <f t="shared" si="1657"/>
        <v>11.321737226925421</v>
      </c>
      <c r="Q3567" s="2">
        <f t="shared" si="1658"/>
        <v>69.763892591146799</v>
      </c>
      <c r="R3567" s="2">
        <f t="shared" si="1678"/>
        <v>169.78384132195458</v>
      </c>
      <c r="S3567" s="2">
        <v>32.665799999999997</v>
      </c>
      <c r="T3567" s="2">
        <v>90</v>
      </c>
      <c r="U3567" s="7">
        <v>38.5</v>
      </c>
      <c r="V3567" s="2">
        <f t="shared" si="1671"/>
        <v>141.90137576760756</v>
      </c>
      <c r="W3567" s="7">
        <v>39.729999999999997</v>
      </c>
      <c r="X3567" s="2">
        <f t="shared" si="1669"/>
        <v>63.201679258041139</v>
      </c>
      <c r="Y3567" s="7">
        <v>24.81</v>
      </c>
      <c r="Z3567" s="2">
        <f t="shared" si="1672"/>
        <v>191.81152582587805</v>
      </c>
      <c r="AA3567" s="7">
        <v>46.4</v>
      </c>
      <c r="AB3567" s="7">
        <v>89.1</v>
      </c>
      <c r="AF3567">
        <f t="shared" si="1653"/>
        <v>62.737514472909524</v>
      </c>
      <c r="AH3567" s="15">
        <f t="shared" si="1666"/>
        <v>1</v>
      </c>
      <c r="AI3567">
        <f t="shared" si="1659"/>
        <v>-180.94267054815327</v>
      </c>
      <c r="AJ3567">
        <f t="shared" si="1660"/>
        <v>-436.9203340058329</v>
      </c>
      <c r="AK3567">
        <f t="shared" si="1661"/>
        <v>0.66423205472507696</v>
      </c>
      <c r="AL3567">
        <f t="shared" si="1673"/>
        <v>-52356132.802752435</v>
      </c>
      <c r="AM3567">
        <f t="shared" si="1662"/>
        <v>62377.849067983436</v>
      </c>
      <c r="AN3567">
        <f t="shared" si="1663"/>
        <v>-103.30545551840817</v>
      </c>
      <c r="AP3567" s="15">
        <v>1</v>
      </c>
      <c r="AQ3567">
        <f t="shared" si="1674"/>
        <v>-68726184678.367752</v>
      </c>
      <c r="AR3567">
        <f t="shared" si="1675"/>
        <v>-0.80522365041232091</v>
      </c>
      <c r="AS3567">
        <f t="shared" si="1676"/>
        <v>-2744317071390.3887</v>
      </c>
      <c r="AU3567">
        <f t="shared" si="1677"/>
        <v>817080184368.00012</v>
      </c>
      <c r="AV3567">
        <f t="shared" si="1664"/>
        <v>3.5192736951660458E+31</v>
      </c>
    </row>
    <row r="3568" spans="1:48" x14ac:dyDescent="0.3">
      <c r="A3568" s="4">
        <v>26.496300000000002</v>
      </c>
      <c r="B3568" s="4">
        <f t="shared" si="1665"/>
        <v>317</v>
      </c>
      <c r="C3568" s="7">
        <v>24.81</v>
      </c>
      <c r="D3568" s="2">
        <f t="shared" si="1667"/>
        <v>163.71553943690401</v>
      </c>
      <c r="E3568" s="6">
        <f t="shared" si="1654"/>
        <v>54.310944694083929</v>
      </c>
      <c r="F3568" s="2">
        <f t="shared" si="1668"/>
        <v>110.90382748147566</v>
      </c>
      <c r="G3568" s="7">
        <v>37.200000000000003</v>
      </c>
      <c r="H3568" s="3">
        <f t="shared" si="1670"/>
        <v>219.56612783853365</v>
      </c>
      <c r="J3568" s="7">
        <v>45.2</v>
      </c>
      <c r="K3568" s="2">
        <f t="shared" si="1655"/>
        <v>173.16612783853364</v>
      </c>
      <c r="L3568" s="7">
        <v>24.5</v>
      </c>
      <c r="M3568" s="2">
        <f t="shared" si="1656"/>
        <v>100.46043330805486</v>
      </c>
      <c r="N3568" s="7">
        <v>26.2</v>
      </c>
      <c r="O3568" s="2">
        <f t="shared" si="1657"/>
        <v>11.360433308054866</v>
      </c>
      <c r="Q3568" s="2">
        <f t="shared" si="1658"/>
        <v>69.792259817982909</v>
      </c>
      <c r="R3568" s="2">
        <f t="shared" si="1678"/>
        <v>169.81991002836207</v>
      </c>
      <c r="S3568" s="2">
        <v>32.665799999999997</v>
      </c>
      <c r="T3568" s="2">
        <v>90</v>
      </c>
      <c r="U3568" s="7">
        <v>38.5</v>
      </c>
      <c r="V3568" s="2">
        <f t="shared" si="1671"/>
        <v>142.20137576760757</v>
      </c>
      <c r="W3568" s="7">
        <v>39.729999999999997</v>
      </c>
      <c r="X3568" s="2">
        <f t="shared" si="1669"/>
        <v>63.58844286413705</v>
      </c>
      <c r="Y3568" s="7">
        <v>24.81</v>
      </c>
      <c r="Z3568" s="2">
        <f t="shared" si="1672"/>
        <v>192.32152582587804</v>
      </c>
      <c r="AA3568" s="7">
        <v>46.4</v>
      </c>
      <c r="AB3568" s="7">
        <v>89.1</v>
      </c>
      <c r="AF3568">
        <f t="shared" si="1653"/>
        <v>62.810851901381106</v>
      </c>
      <c r="AH3568" s="15">
        <f t="shared" si="1666"/>
        <v>1</v>
      </c>
      <c r="AI3568">
        <f t="shared" si="1659"/>
        <v>-110.98451668228586</v>
      </c>
      <c r="AJ3568">
        <f t="shared" si="1660"/>
        <v>-430.04408504493978</v>
      </c>
      <c r="AK3568">
        <f t="shared" si="1661"/>
        <v>0.71691165669647705</v>
      </c>
      <c r="AL3568">
        <f t="shared" si="1673"/>
        <v>-49648260.977270283</v>
      </c>
      <c r="AM3568">
        <f t="shared" si="1662"/>
        <v>58602.792186494131</v>
      </c>
      <c r="AN3568">
        <f t="shared" si="1663"/>
        <v>-105.46905432971539</v>
      </c>
      <c r="AP3568" s="15">
        <v>1</v>
      </c>
      <c r="AQ3568">
        <f t="shared" si="1674"/>
        <v>-3779911087.4422932</v>
      </c>
      <c r="AR3568">
        <f t="shared" si="1675"/>
        <v>-0.78876378438418548</v>
      </c>
      <c r="AS3568">
        <f t="shared" si="1676"/>
        <v>-2467404943416.5811</v>
      </c>
      <c r="AU3568">
        <f t="shared" si="1677"/>
        <v>233057143907.01917</v>
      </c>
      <c r="AV3568">
        <f t="shared" si="1664"/>
        <v>3.1019155728469262E+31</v>
      </c>
    </row>
    <row r="3569" spans="1:48" x14ac:dyDescent="0.3">
      <c r="A3569" s="4">
        <v>26.496300000000002</v>
      </c>
      <c r="B3569" s="4">
        <f t="shared" si="1665"/>
        <v>318</v>
      </c>
      <c r="C3569" s="7">
        <v>24.81</v>
      </c>
      <c r="D3569" s="2">
        <f t="shared" si="1667"/>
        <v>164.14675471553585</v>
      </c>
      <c r="E3569" s="6">
        <f t="shared" si="1654"/>
        <v>54.105489963523091</v>
      </c>
      <c r="F3569" s="2">
        <f t="shared" si="1668"/>
        <v>111.34172207113387</v>
      </c>
      <c r="G3569" s="7">
        <v>37.200000000000003</v>
      </c>
      <c r="H3569" s="3">
        <f t="shared" si="1670"/>
        <v>219.39112783853363</v>
      </c>
      <c r="J3569" s="7">
        <v>45.2</v>
      </c>
      <c r="K3569" s="2">
        <f t="shared" si="1655"/>
        <v>172.99112783853363</v>
      </c>
      <c r="L3569" s="7">
        <v>24.5</v>
      </c>
      <c r="M3569" s="2">
        <f t="shared" si="1656"/>
        <v>100.5024285752994</v>
      </c>
      <c r="N3569" s="7">
        <v>26.2</v>
      </c>
      <c r="O3569" s="2">
        <f t="shared" si="1657"/>
        <v>11.40242857529941</v>
      </c>
      <c r="Q3569" s="2">
        <f t="shared" si="1658"/>
        <v>69.819281253632809</v>
      </c>
      <c r="R3569" s="2">
        <f t="shared" si="1678"/>
        <v>169.85922242482951</v>
      </c>
      <c r="S3569" s="2">
        <v>32.665799999999997</v>
      </c>
      <c r="T3569" s="2">
        <v>90</v>
      </c>
      <c r="U3569" s="7">
        <v>38.5</v>
      </c>
      <c r="V3569" s="2">
        <f t="shared" si="1671"/>
        <v>142.50137576760758</v>
      </c>
      <c r="W3569" s="7">
        <v>39.729999999999997</v>
      </c>
      <c r="X3569" s="2">
        <f t="shared" si="1669"/>
        <v>63.966688329608559</v>
      </c>
      <c r="Y3569" s="7">
        <v>24.81</v>
      </c>
      <c r="Z3569" s="2">
        <f t="shared" si="1672"/>
        <v>192.83152582587803</v>
      </c>
      <c r="AA3569" s="7">
        <v>46.4</v>
      </c>
      <c r="AB3569" s="7">
        <v>89.1</v>
      </c>
      <c r="AF3569">
        <f t="shared" si="1653"/>
        <v>62.882430010601695</v>
      </c>
      <c r="AH3569" s="15">
        <f t="shared" si="1666"/>
        <v>1</v>
      </c>
      <c r="AI3569">
        <f t="shared" si="1659"/>
        <v>-106.24823873286186</v>
      </c>
      <c r="AJ3569">
        <f t="shared" si="1660"/>
        <v>-423.54939673836373</v>
      </c>
      <c r="AK3569">
        <f t="shared" si="1661"/>
        <v>0.77048525326802664</v>
      </c>
      <c r="AL3569">
        <f t="shared" si="1673"/>
        <v>-46935763.841180593</v>
      </c>
      <c r="AM3569">
        <f t="shared" si="1662"/>
        <v>54876.505243933367</v>
      </c>
      <c r="AN3569">
        <f t="shared" si="1663"/>
        <v>-107.80786535117545</v>
      </c>
      <c r="AP3569" s="15">
        <v>1</v>
      </c>
      <c r="AQ3569">
        <f t="shared" si="1674"/>
        <v>1929992047.9138808</v>
      </c>
      <c r="AR3569">
        <f t="shared" si="1675"/>
        <v>-0.77240956207294231</v>
      </c>
      <c r="AS3569">
        <f t="shared" si="1676"/>
        <v>1302671481310.47</v>
      </c>
      <c r="AU3569">
        <f t="shared" si="1677"/>
        <v>222629943497.08536</v>
      </c>
      <c r="AV3569">
        <f t="shared" si="1664"/>
        <v>2.6878019230464861E+31</v>
      </c>
    </row>
    <row r="3570" spans="1:48" x14ac:dyDescent="0.3">
      <c r="A3570" s="4">
        <v>26.496300000000002</v>
      </c>
      <c r="B3570" s="4">
        <f t="shared" si="1665"/>
        <v>319</v>
      </c>
      <c r="C3570" s="7">
        <v>24.81</v>
      </c>
      <c r="D3570" s="2">
        <f t="shared" si="1667"/>
        <v>164.58697918767547</v>
      </c>
      <c r="E3570" s="6">
        <f t="shared" si="1654"/>
        <v>53.8959789478685</v>
      </c>
      <c r="F3570" s="2">
        <f t="shared" si="1668"/>
        <v>111.77913848730569</v>
      </c>
      <c r="G3570" s="7">
        <v>37.200000000000003</v>
      </c>
      <c r="H3570" s="3">
        <f t="shared" si="1670"/>
        <v>219.21612783853362</v>
      </c>
      <c r="J3570" s="7">
        <v>45.2</v>
      </c>
      <c r="K3570" s="2">
        <f t="shared" si="1655"/>
        <v>172.81612783853362</v>
      </c>
      <c r="L3570" s="7">
        <v>24.5</v>
      </c>
      <c r="M3570" s="2">
        <f t="shared" si="1656"/>
        <v>100.54773252662693</v>
      </c>
      <c r="N3570" s="7">
        <v>26.2</v>
      </c>
      <c r="O3570" s="2">
        <f t="shared" si="1657"/>
        <v>11.447732526626936</v>
      </c>
      <c r="Q3570" s="2">
        <f t="shared" si="1658"/>
        <v>69.84487781087617</v>
      </c>
      <c r="R3570" s="2">
        <f t="shared" si="1678"/>
        <v>169.90178769855558</v>
      </c>
      <c r="S3570" s="2">
        <v>32.665799999999997</v>
      </c>
      <c r="T3570" s="2">
        <v>90</v>
      </c>
      <c r="U3570" s="7">
        <v>38.5</v>
      </c>
      <c r="V3570" s="2">
        <f t="shared" si="1671"/>
        <v>142.8013757676076</v>
      </c>
      <c r="W3570" s="7">
        <v>39.729999999999997</v>
      </c>
      <c r="X3570" s="2">
        <f t="shared" si="1669"/>
        <v>64.336434009373207</v>
      </c>
      <c r="Y3570" s="7">
        <v>24.81</v>
      </c>
      <c r="Z3570" s="2">
        <f t="shared" si="1672"/>
        <v>193.34152582587802</v>
      </c>
      <c r="AA3570" s="7">
        <v>46.4</v>
      </c>
      <c r="AB3570" s="7">
        <v>89.1</v>
      </c>
      <c r="AF3570">
        <f t="shared" si="1653"/>
        <v>62.952197028691252</v>
      </c>
      <c r="AH3570" s="15">
        <f t="shared" si="1666"/>
        <v>1</v>
      </c>
      <c r="AI3570">
        <f t="shared" si="1659"/>
        <v>-242.35469037610727</v>
      </c>
      <c r="AJ3570">
        <f t="shared" si="1660"/>
        <v>-415.89384419531126</v>
      </c>
      <c r="AK3570">
        <f t="shared" si="1661"/>
        <v>0.82507587959955919</v>
      </c>
      <c r="AL3570">
        <f t="shared" si="1673"/>
        <v>-44001289.568861105</v>
      </c>
      <c r="AM3570">
        <f t="shared" si="1662"/>
        <v>50949.469140960056</v>
      </c>
      <c r="AN3570">
        <f t="shared" si="1663"/>
        <v>-110.3128482241782</v>
      </c>
      <c r="AP3570" s="15">
        <v>1</v>
      </c>
      <c r="AQ3570">
        <f t="shared" si="1674"/>
        <v>-870623950028.39331</v>
      </c>
      <c r="AR3570">
        <f t="shared" si="1675"/>
        <v>-0.75615617114646816</v>
      </c>
      <c r="AS3570">
        <f t="shared" si="1676"/>
        <v>2556421853187.4521</v>
      </c>
      <c r="AU3570">
        <f t="shared" si="1677"/>
        <v>2230150855611.6768</v>
      </c>
      <c r="AV3570">
        <f t="shared" si="1664"/>
        <v>2.2306010634632233E+31</v>
      </c>
    </row>
    <row r="3571" spans="1:48" x14ac:dyDescent="0.3">
      <c r="A3571" s="4">
        <v>26.496300000000002</v>
      </c>
      <c r="B3571" s="4">
        <f t="shared" si="1665"/>
        <v>320</v>
      </c>
      <c r="C3571" s="7">
        <v>24.81</v>
      </c>
      <c r="D3571" s="2">
        <f t="shared" si="1667"/>
        <v>165.03624762940171</v>
      </c>
      <c r="E3571" s="6">
        <f t="shared" si="1654"/>
        <v>53.68242835218355</v>
      </c>
      <c r="F3571" s="2">
        <f t="shared" si="1668"/>
        <v>112.21606169325426</v>
      </c>
      <c r="G3571" s="7">
        <v>37.200000000000003</v>
      </c>
      <c r="H3571" s="3">
        <f t="shared" si="1670"/>
        <v>219.04112783853361</v>
      </c>
      <c r="J3571" s="7">
        <v>45.2</v>
      </c>
      <c r="K3571" s="2">
        <f t="shared" si="1655"/>
        <v>172.64112783853361</v>
      </c>
      <c r="L3571" s="7">
        <v>24.5</v>
      </c>
      <c r="M3571" s="2">
        <f t="shared" si="1656"/>
        <v>100.59635586555299</v>
      </c>
      <c r="N3571" s="7">
        <v>26.2</v>
      </c>
      <c r="O3571" s="2">
        <f t="shared" si="1657"/>
        <v>11.496355865552999</v>
      </c>
      <c r="Q3571" s="2">
        <f t="shared" si="1658"/>
        <v>69.868969001257284</v>
      </c>
      <c r="R3571" s="2">
        <f t="shared" si="1678"/>
        <v>169.94761623262224</v>
      </c>
      <c r="S3571" s="2">
        <v>32.665799999999997</v>
      </c>
      <c r="T3571" s="2">
        <v>90</v>
      </c>
      <c r="U3571" s="7">
        <v>38.5</v>
      </c>
      <c r="V3571" s="2">
        <f t="shared" si="1671"/>
        <v>143.10137576760761</v>
      </c>
      <c r="W3571" s="7">
        <v>39.729999999999997</v>
      </c>
      <c r="X3571" s="2">
        <f t="shared" si="1669"/>
        <v>64.697701130432534</v>
      </c>
      <c r="Y3571" s="7">
        <v>24.81</v>
      </c>
      <c r="Z3571" s="2">
        <f t="shared" si="1672"/>
        <v>193.85152582587801</v>
      </c>
      <c r="AA3571" s="7">
        <v>46.4</v>
      </c>
      <c r="AB3571" s="7">
        <v>89.1</v>
      </c>
      <c r="AF3571">
        <f t="shared" ref="AF3571:AF3611" si="1679">A3572*COS(B3572*3.1416/180)+W3572*COS(X3572*3.1416/180)+N3572*COS(O3572*3.1416/180)</f>
        <v>63.020098118164547</v>
      </c>
      <c r="AH3571" s="15">
        <f t="shared" si="1666"/>
        <v>1</v>
      </c>
      <c r="AI3571">
        <f t="shared" si="1659"/>
        <v>-410.22834090966234</v>
      </c>
      <c r="AJ3571">
        <f t="shared" si="1660"/>
        <v>-408.39825712080221</v>
      </c>
      <c r="AK3571">
        <f t="shared" si="1661"/>
        <v>0.88081425519495427</v>
      </c>
      <c r="AL3571">
        <f t="shared" si="1673"/>
        <v>-41031286.017119855</v>
      </c>
      <c r="AM3571">
        <f t="shared" si="1662"/>
        <v>47044.455644208603</v>
      </c>
      <c r="AN3571">
        <f t="shared" si="1663"/>
        <v>-112.97496028407625</v>
      </c>
      <c r="AP3571" s="15">
        <v>1</v>
      </c>
      <c r="AQ3571">
        <f t="shared" si="1674"/>
        <v>-8839884306448.498</v>
      </c>
      <c r="AR3571">
        <f t="shared" si="1675"/>
        <v>-0.73999896494205109</v>
      </c>
      <c r="AS3571">
        <f t="shared" si="1676"/>
        <v>-276818820810.73517</v>
      </c>
      <c r="AU3571">
        <f t="shared" si="1677"/>
        <v>14789882637653.994</v>
      </c>
      <c r="AV3571">
        <f t="shared" si="1664"/>
        <v>1.7343032263626218E+31</v>
      </c>
    </row>
    <row r="3572" spans="1:48" x14ac:dyDescent="0.3">
      <c r="A3572" s="4">
        <v>26.496300000000002</v>
      </c>
      <c r="B3572" s="4">
        <f t="shared" si="1665"/>
        <v>321</v>
      </c>
      <c r="C3572" s="7">
        <v>24.81</v>
      </c>
      <c r="D3572" s="2">
        <f t="shared" si="1667"/>
        <v>165.49459941366939</v>
      </c>
      <c r="E3572" s="6">
        <f t="shared" ref="E3572:E3611" si="1680">(SQRT(( (A3572*COS(B3572*PI()/180))^2+(A3572*SIN(B3572*PI()/180)-S3572)^2)))</f>
        <v>53.464855215719368</v>
      </c>
      <c r="F3572" s="2">
        <f t="shared" si="1668"/>
        <v>112.65247626761906</v>
      </c>
      <c r="G3572" s="7">
        <v>37.200000000000003</v>
      </c>
      <c r="H3572" s="3">
        <f t="shared" si="1670"/>
        <v>218.8661278385336</v>
      </c>
      <c r="J3572" s="7">
        <v>45.2</v>
      </c>
      <c r="K3572" s="2">
        <f t="shared" ref="K3572:K3611" si="1681">H3572-AA3572</f>
        <v>172.46612783853359</v>
      </c>
      <c r="L3572" s="7">
        <v>24.5</v>
      </c>
      <c r="M3572" s="2">
        <f t="shared" ref="M3572:M3611" si="1682">ACOS(((Y3572^2-L3572^2-Q3572^2)/(2*E3572*Q3572))*3.1416/180)*(180/PI())+R3572-160</f>
        <v>100.64831056975368</v>
      </c>
      <c r="N3572" s="7">
        <v>26.2</v>
      </c>
      <c r="O3572" s="2">
        <f t="shared" ref="O3572:O3611" si="1683">M3572-AB3572</f>
        <v>11.548310569753681</v>
      </c>
      <c r="Q3572" s="2">
        <f t="shared" ref="Q3572:Q3611" si="1684">SQRT((C3572*COS(D3572*PI()/180)+J3572*COS(K3572*PI()/180))^2+(C3572*SIN(D3572*PI()/180)+(J3572*SIN(K3572*PI()/180)))^2)</f>
        <v>69.891472868896585</v>
      </c>
      <c r="R3572" s="2">
        <f t="shared" si="1678"/>
        <v>169.99671967505262</v>
      </c>
      <c r="S3572" s="2">
        <v>32.665799999999997</v>
      </c>
      <c r="T3572" s="2">
        <v>90</v>
      </c>
      <c r="U3572" s="7">
        <v>38.5</v>
      </c>
      <c r="V3572" s="2">
        <f t="shared" si="1671"/>
        <v>143.40137576760762</v>
      </c>
      <c r="W3572" s="7">
        <v>39.729999999999997</v>
      </c>
      <c r="X3572" s="2">
        <f t="shared" si="1669"/>
        <v>65.050514057472796</v>
      </c>
      <c r="Y3572" s="7">
        <v>24.81</v>
      </c>
      <c r="Z3572" s="2">
        <f t="shared" si="1672"/>
        <v>194.361525825878</v>
      </c>
      <c r="AA3572" s="7">
        <v>46.4</v>
      </c>
      <c r="AB3572" s="7">
        <v>89.1</v>
      </c>
      <c r="AF3572">
        <f t="shared" si="1679"/>
        <v>63.086075274035252</v>
      </c>
      <c r="AH3572" s="15">
        <f t="shared" si="1666"/>
        <v>1</v>
      </c>
      <c r="AI3572">
        <f t="shared" ref="AI3572:AI3611" si="1685">A3572*SIN(B3572*3.1416/180)*G3572*COS(H3572*3.1416/180)-A3572*COS(B3572)*G3572*SIN(H3572)/U3572*SIN(V3572*3.1416/180)*A3572*SIN(B3572*3.1416/180)-(G3572*SIN(H3572*3.1416/180)*U3572*COS(V3572*3.1416/180))</f>
        <v>-425.39759792138335</v>
      </c>
      <c r="AJ3572">
        <f t="shared" ref="AJ3572:AJ3611" si="1686">(-1*AH3572*A3572*SIN(B3572*3.1416/180)*C3572*COS(D3572*3.1416/180))-(AH3572*A3572*COS(B3572*3.1416/180)*C3572*SIN(D3572*3.1416/180))/((W3572*SIN(X3572)*-A3572*SIN(B3572))-(C3572*SIN(D3572)*W3572*COS(X3572)))</f>
        <v>-402.65418429686434</v>
      </c>
      <c r="AK3572">
        <f t="shared" ref="AK3572:AK3611" si="1687">((W3572*SIN(X3572*3.1416/180)*A3572*COS(B3572*3.1416/180))-(W3572*COS(X3572*3.1416/180)*-1*A3572*SIN(B3572*3.1416/180)))/((W3572*SIN(X3572*3.1416/180)*-1*A3572*SIN(B3572*3.1416/180))-(C3572*SIN(D3572*0.0174)*W3572*COS(X3572*3.1416/180)))</f>
        <v>0.93783993358912832</v>
      </c>
      <c r="AL3572">
        <f t="shared" si="1673"/>
        <v>-38233324.299083441</v>
      </c>
      <c r="AM3572">
        <f t="shared" ref="AM3572:AM3611" si="1688">(AJ3572*C3572*SIN(D3572*3.1416/180)-AN3572*J3572*SIN(K3572*3.1416/180))*Y3572*COS(Z3572*3.1416/180)-(AJ3572*C3572*COS(D3572*3.1416/180)+AN3572*J3572*COS(K3572*3.1416/180))*Y3572*SIN(Z3572*3.1416/180)/(N3572*SIN(O3572*3.1416/180)*(AJ3572*C3572*SIN(D3572*3.1416/180)-AN3572*J3572*SIN(K3572*3.1416/180))-Y3572*SIN(Z3572*3.1416/180))*N3572*COS(O3572*3.1416/180)</f>
        <v>43399.491241984688</v>
      </c>
      <c r="AN3572">
        <f t="shared" ref="AN3572:AN3611" si="1689">U3572*SIN(V3572*3.1416/180)*A3572*COS(B3572*3.1416/180)-U3572*COS(V3572*3.1416/180)*A3572*SIN(B3572*3.1416/180)/U3572*SIN(V3572*3.1416/180)*A3572*SIN(B3572*3.1416/180)-G3572*SIN(H3572*3.1416/180)*U3572*COS(V3572*3.1416/180)</f>
        <v>-115.78517338685504</v>
      </c>
      <c r="AP3572" s="15">
        <v>1</v>
      </c>
      <c r="AQ3572">
        <f t="shared" si="1674"/>
        <v>-11449791456286.959</v>
      </c>
      <c r="AR3572">
        <f t="shared" si="1675"/>
        <v>-0.72393335551856808</v>
      </c>
      <c r="AS3572">
        <f t="shared" si="1676"/>
        <v>-2221008191942.394</v>
      </c>
      <c r="AU3572">
        <f t="shared" si="1677"/>
        <v>17126527245451.242</v>
      </c>
      <c r="AV3572">
        <f t="shared" ref="AV3572:AV3611" si="1690">(AR3572*C3572*SIN(D3572*3.1416/180)+AJ3572*AJ3572*C3572*COS(D3572*3.1416/180)-AQ3572*U3572*SIN(V3572*3.1416/180)+AN3572*AN3572*J3572*COS(K3572*3.1416/180)-AM3572*AM3572*N3572*COS(O3572*3.1416/180)-AL3572*AL3572*Y3572*COS(Z3572*3.1416/180))*Y3572*COS(Z3572*3.1416/180)-(AR3572*C3572*COS(D3572*3.1416/180)+AJ3572*AJ3572*C3572*SIN(D3572*3.1416/180)+AU3572*U3572*COS(V3572*3.1416/180)+AN3572*AN3572*J3572*SIN(K3572*3.1416/180)-AM3572*AM3572*N3572*SIN(O3572*3.1416/180)-AL3572*AL3572*Y3572*SIN(Z3572*3.1416/180))*Y3572*SIN(Z3572*3.1416/180)/N3572*SIN(O3572*3.1416/180)*(AR3572*C3572*SIN(D3572*3.1416/180)+AJ3572*AJ3572*C3572*COS(D3572*3.1416/180)-AU3572*U3572*SIN(V3572*3.1416/180)+AN3572*AN3572*J3572*COS(K3572*3.1416/180)-AM3572*AM3572*N3572*COS(O3572*3.1416/180)-AL3572*AL3572*Y3572*COS(Z3572*3.1416/180))-Y3572*SIN(Z3572*3.1416/180)*N3572*COS(O3572*3.1416/180)</f>
        <v>1.3830943597279694E+31</v>
      </c>
    </row>
    <row r="3573" spans="1:48" x14ac:dyDescent="0.3">
      <c r="A3573" s="4">
        <v>26.496300000000002</v>
      </c>
      <c r="B3573" s="4">
        <f t="shared" ref="B3573:B3611" si="1691">B3572+1</f>
        <v>322</v>
      </c>
      <c r="C3573" s="7">
        <v>24.81</v>
      </c>
      <c r="D3573" s="2">
        <f t="shared" si="1667"/>
        <v>165.96207875604972</v>
      </c>
      <c r="E3573" s="6">
        <f t="shared" si="1680"/>
        <v>53.243276911498711</v>
      </c>
      <c r="F3573" s="2">
        <f t="shared" si="1668"/>
        <v>113.08836638810914</v>
      </c>
      <c r="G3573" s="7">
        <v>37.200000000000003</v>
      </c>
      <c r="H3573" s="3">
        <f t="shared" si="1670"/>
        <v>218.69112783853359</v>
      </c>
      <c r="J3573" s="7">
        <v>45.2</v>
      </c>
      <c r="K3573" s="2">
        <f t="shared" si="1681"/>
        <v>172.29112783853358</v>
      </c>
      <c r="L3573" s="7">
        <v>24.5</v>
      </c>
      <c r="M3573" s="2">
        <f t="shared" si="1682"/>
        <v>100.7036099622249</v>
      </c>
      <c r="N3573" s="7">
        <v>26.2</v>
      </c>
      <c r="O3573" s="2">
        <f t="shared" si="1683"/>
        <v>11.603609962224908</v>
      </c>
      <c r="Q3573" s="2">
        <f t="shared" si="1684"/>
        <v>69.912305917785361</v>
      </c>
      <c r="R3573" s="2">
        <f t="shared" si="1678"/>
        <v>170.04911101048452</v>
      </c>
      <c r="S3573" s="2">
        <v>32.665799999999997</v>
      </c>
      <c r="T3573" s="2">
        <v>90</v>
      </c>
      <c r="U3573" s="7">
        <v>38.5</v>
      </c>
      <c r="V3573" s="2">
        <f t="shared" si="1671"/>
        <v>143.70137576760763</v>
      </c>
      <c r="W3573" s="7">
        <v>39.729999999999997</v>
      </c>
      <c r="X3573" s="2">
        <f t="shared" si="1669"/>
        <v>65.394900566563351</v>
      </c>
      <c r="Y3573" s="7">
        <v>24.81</v>
      </c>
      <c r="Z3573" s="2">
        <f t="shared" si="1672"/>
        <v>194.871525825878</v>
      </c>
      <c r="AA3573" s="7">
        <v>46.4</v>
      </c>
      <c r="AB3573" s="7">
        <v>89.1</v>
      </c>
      <c r="AF3573">
        <f t="shared" si="1679"/>
        <v>63.150067213456474</v>
      </c>
      <c r="AH3573" s="15">
        <f t="shared" ref="AH3573:AH3611" si="1692">AH3572</f>
        <v>1</v>
      </c>
      <c r="AI3573">
        <f t="shared" si="1685"/>
        <v>-251.00756448617085</v>
      </c>
      <c r="AJ3573">
        <f t="shared" si="1686"/>
        <v>-391.7867940721236</v>
      </c>
      <c r="AK3573">
        <f t="shared" si="1687"/>
        <v>0.99630259021801171</v>
      </c>
      <c r="AL3573">
        <f t="shared" si="1673"/>
        <v>-34701711.36354807</v>
      </c>
      <c r="AM3573">
        <f t="shared" si="1688"/>
        <v>38994.434704724401</v>
      </c>
      <c r="AN3573">
        <f t="shared" si="1689"/>
        <v>-118.7344904995773</v>
      </c>
      <c r="AP3573" s="15">
        <v>1</v>
      </c>
      <c r="AQ3573">
        <f t="shared" si="1674"/>
        <v>-1407553262019.375</v>
      </c>
      <c r="AR3573">
        <f t="shared" si="1675"/>
        <v>-0.70795436726009786</v>
      </c>
      <c r="AS3573">
        <f t="shared" si="1676"/>
        <v>-227851817315.31393</v>
      </c>
      <c r="AU3573">
        <f t="shared" si="1677"/>
        <v>2667015058264.3633</v>
      </c>
      <c r="AV3573">
        <f t="shared" si="1690"/>
        <v>1.0684943803601478E+31</v>
      </c>
    </row>
    <row r="3574" spans="1:48" x14ac:dyDescent="0.3">
      <c r="A3574" s="4">
        <v>26.496300000000002</v>
      </c>
      <c r="B3574" s="4">
        <f t="shared" si="1691"/>
        <v>323</v>
      </c>
      <c r="C3574" s="7">
        <v>24.81</v>
      </c>
      <c r="D3574" s="2">
        <f t="shared" si="1667"/>
        <v>166.43873497119358</v>
      </c>
      <c r="E3574" s="6">
        <f t="shared" si="1680"/>
        <v>53.017711145917019</v>
      </c>
      <c r="F3574" s="2">
        <f t="shared" si="1668"/>
        <v>113.52371581448149</v>
      </c>
      <c r="G3574" s="7">
        <v>37.200000000000003</v>
      </c>
      <c r="H3574" s="3">
        <f t="shared" si="1670"/>
        <v>218.51612783853358</v>
      </c>
      <c r="J3574" s="7">
        <v>45.2</v>
      </c>
      <c r="K3574" s="2">
        <f t="shared" si="1681"/>
        <v>172.11612783853357</v>
      </c>
      <c r="L3574" s="7">
        <v>24.5</v>
      </c>
      <c r="M3574" s="2">
        <f t="shared" si="1682"/>
        <v>100.762268785196</v>
      </c>
      <c r="N3574" s="7">
        <v>26.2</v>
      </c>
      <c r="O3574" s="2">
        <f t="shared" si="1683"/>
        <v>11.662268785196005</v>
      </c>
      <c r="Q3574" s="2">
        <f t="shared" si="1684"/>
        <v>69.931383032157143</v>
      </c>
      <c r="R3574" s="2">
        <f t="shared" si="1678"/>
        <v>170.10480463467405</v>
      </c>
      <c r="S3574" s="2">
        <v>32.665799999999997</v>
      </c>
      <c r="T3574" s="2">
        <v>90</v>
      </c>
      <c r="U3574" s="7">
        <v>38.5</v>
      </c>
      <c r="V3574" s="2">
        <f t="shared" si="1671"/>
        <v>144.00137576760764</v>
      </c>
      <c r="W3574" s="7">
        <v>39.729999999999997</v>
      </c>
      <c r="X3574" s="2">
        <f t="shared" si="1669"/>
        <v>65.730892127611469</v>
      </c>
      <c r="Y3574" s="7">
        <v>24.81</v>
      </c>
      <c r="Z3574" s="2">
        <f t="shared" si="1672"/>
        <v>195.38152582587799</v>
      </c>
      <c r="AA3574" s="7">
        <v>46.4</v>
      </c>
      <c r="AB3574" s="7">
        <v>89.1</v>
      </c>
      <c r="AF3574">
        <f t="shared" si="1679"/>
        <v>63.212009256414376</v>
      </c>
      <c r="AH3574" s="15">
        <f t="shared" si="1692"/>
        <v>1</v>
      </c>
      <c r="AI3574">
        <f t="shared" si="1685"/>
        <v>-60.355593614245208</v>
      </c>
      <c r="AJ3574">
        <f t="shared" si="1686"/>
        <v>-382.97439282073952</v>
      </c>
      <c r="AK3574">
        <f t="shared" si="1687"/>
        <v>1.0563634744517629</v>
      </c>
      <c r="AL3574">
        <f t="shared" si="1673"/>
        <v>-31386766.672121365</v>
      </c>
      <c r="AM3574">
        <f t="shared" si="1688"/>
        <v>34911.110420810197</v>
      </c>
      <c r="AN3574">
        <f t="shared" si="1689"/>
        <v>-121.81396202231917</v>
      </c>
      <c r="AP3574" s="15">
        <v>1</v>
      </c>
      <c r="AQ3574">
        <f t="shared" si="1674"/>
        <v>79689325269.758972</v>
      </c>
      <c r="AR3574">
        <f t="shared" si="1675"/>
        <v>-0.69205764672373027</v>
      </c>
      <c r="AS3574">
        <f t="shared" si="1676"/>
        <v>1686982922956.9282</v>
      </c>
      <c r="AU3574">
        <f t="shared" si="1677"/>
        <v>141437944308.76434</v>
      </c>
      <c r="AV3574">
        <f t="shared" si="1690"/>
        <v>7.7507997879138927E+30</v>
      </c>
    </row>
    <row r="3575" spans="1:48" x14ac:dyDescent="0.3">
      <c r="A3575" s="4">
        <v>26.496300000000002</v>
      </c>
      <c r="B3575" s="4">
        <f t="shared" si="1691"/>
        <v>324</v>
      </c>
      <c r="C3575" s="7">
        <v>24.81</v>
      </c>
      <c r="D3575" s="2">
        <f t="shared" si="1667"/>
        <v>166.92462274102093</v>
      </c>
      <c r="E3575" s="6">
        <f t="shared" si="1680"/>
        <v>52.788175958363269</v>
      </c>
      <c r="F3575" s="2">
        <f t="shared" si="1668"/>
        <v>113.95850787076489</v>
      </c>
      <c r="G3575" s="7">
        <v>37.200000000000003</v>
      </c>
      <c r="H3575" s="3">
        <f t="shared" si="1670"/>
        <v>218.34112783853357</v>
      </c>
      <c r="J3575" s="7">
        <v>45.2</v>
      </c>
      <c r="K3575" s="2">
        <f t="shared" si="1681"/>
        <v>171.94112783853356</v>
      </c>
      <c r="L3575" s="7">
        <v>24.5</v>
      </c>
      <c r="M3575" s="2">
        <f t="shared" si="1682"/>
        <v>100.82430327703179</v>
      </c>
      <c r="N3575" s="7">
        <v>26.2</v>
      </c>
      <c r="O3575" s="2">
        <f t="shared" si="1683"/>
        <v>11.724303277031794</v>
      </c>
      <c r="Q3575" s="2">
        <f t="shared" si="1684"/>
        <v>69.948617389493634</v>
      </c>
      <c r="R3575" s="2">
        <f t="shared" si="1678"/>
        <v>170.16381643207092</v>
      </c>
      <c r="S3575" s="2">
        <v>32.665799999999997</v>
      </c>
      <c r="T3575" s="2">
        <v>90</v>
      </c>
      <c r="U3575" s="7">
        <v>38.5</v>
      </c>
      <c r="V3575" s="2">
        <f t="shared" si="1671"/>
        <v>144.30137576760765</v>
      </c>
      <c r="W3575" s="7">
        <v>39.729999999999997</v>
      </c>
      <c r="X3575" s="2">
        <f t="shared" si="1669"/>
        <v>66.058524196279805</v>
      </c>
      <c r="Y3575" s="7">
        <v>24.81</v>
      </c>
      <c r="Z3575" s="2">
        <f t="shared" si="1672"/>
        <v>195.89152582587798</v>
      </c>
      <c r="AA3575" s="7">
        <v>46.4</v>
      </c>
      <c r="AB3575" s="7">
        <v>89.1</v>
      </c>
      <c r="AF3575">
        <f t="shared" si="1679"/>
        <v>63.271833196940236</v>
      </c>
      <c r="AH3575" s="15">
        <f t="shared" si="1692"/>
        <v>1</v>
      </c>
      <c r="AI3575">
        <f t="shared" si="1685"/>
        <v>-54.306847839726174</v>
      </c>
      <c r="AJ3575">
        <f t="shared" si="1686"/>
        <v>-376.09464611920401</v>
      </c>
      <c r="AK3575">
        <f t="shared" si="1687"/>
        <v>1.1181970566344588</v>
      </c>
      <c r="AL3575">
        <f t="shared" si="1673"/>
        <v>-28252076.468331978</v>
      </c>
      <c r="AM3575">
        <f t="shared" si="1688"/>
        <v>31103.186460357589</v>
      </c>
      <c r="AN3575">
        <f t="shared" si="1689"/>
        <v>-125.01470180996114</v>
      </c>
      <c r="AP3575" s="15">
        <v>1</v>
      </c>
      <c r="AQ3575">
        <f t="shared" si="1674"/>
        <v>90985578941.966736</v>
      </c>
      <c r="AR3575">
        <f t="shared" si="1675"/>
        <v>-0.67623848653003282</v>
      </c>
      <c r="AS3575">
        <f t="shared" si="1676"/>
        <v>361598875076.78137</v>
      </c>
      <c r="AU3575">
        <f t="shared" si="1677"/>
        <v>142423645608.12067</v>
      </c>
      <c r="AV3575">
        <f t="shared" si="1690"/>
        <v>5.4362671390657266E+30</v>
      </c>
    </row>
    <row r="3576" spans="1:48" x14ac:dyDescent="0.3">
      <c r="A3576" s="4">
        <v>26.496300000000002</v>
      </c>
      <c r="B3576" s="4">
        <f t="shared" si="1691"/>
        <v>325</v>
      </c>
      <c r="C3576" s="7">
        <v>24.81</v>
      </c>
      <c r="D3576" s="2">
        <f t="shared" si="1667"/>
        <v>167.41980239574008</v>
      </c>
      <c r="E3576" s="6">
        <f t="shared" si="1680"/>
        <v>52.554689720862449</v>
      </c>
      <c r="F3576" s="2">
        <f t="shared" si="1668"/>
        <v>114.39272542668697</v>
      </c>
      <c r="G3576" s="7">
        <v>37.200000000000003</v>
      </c>
      <c r="H3576" s="3">
        <f t="shared" si="1670"/>
        <v>218.16612783853355</v>
      </c>
      <c r="J3576" s="7">
        <v>45.2</v>
      </c>
      <c r="K3576" s="2">
        <f t="shared" si="1681"/>
        <v>171.76612783853355</v>
      </c>
      <c r="L3576" s="7">
        <v>24.5</v>
      </c>
      <c r="M3576" s="2">
        <f t="shared" si="1682"/>
        <v>100.88973125237652</v>
      </c>
      <c r="N3576" s="7">
        <v>26.2</v>
      </c>
      <c r="O3576" s="2">
        <f t="shared" si="1683"/>
        <v>11.789731252376527</v>
      </c>
      <c r="Q3576" s="2">
        <f t="shared" si="1684"/>
        <v>69.963920365683322</v>
      </c>
      <c r="R3576" s="2">
        <f t="shared" si="1678"/>
        <v>170.22616385672734</v>
      </c>
      <c r="S3576" s="2">
        <v>32.665799999999997</v>
      </c>
      <c r="T3576" s="2">
        <v>90</v>
      </c>
      <c r="U3576" s="7">
        <v>38.5</v>
      </c>
      <c r="V3576" s="2">
        <f t="shared" si="1671"/>
        <v>144.60137576760766</v>
      </c>
      <c r="W3576" s="7">
        <v>39.729999999999997</v>
      </c>
      <c r="X3576" s="2">
        <f t="shared" si="1669"/>
        <v>66.377836516126592</v>
      </c>
      <c r="Y3576" s="7">
        <v>24.81</v>
      </c>
      <c r="Z3576" s="2">
        <f t="shared" si="1672"/>
        <v>196.40152582587797</v>
      </c>
      <c r="AA3576" s="7">
        <v>46.4</v>
      </c>
      <c r="AB3576" s="7">
        <v>89.1</v>
      </c>
      <c r="AF3576">
        <f t="shared" si="1679"/>
        <v>63.329467164251085</v>
      </c>
      <c r="AH3576" s="15">
        <f t="shared" si="1692"/>
        <v>1</v>
      </c>
      <c r="AI3576">
        <f t="shared" si="1685"/>
        <v>-242.71609655729947</v>
      </c>
      <c r="AJ3576">
        <f t="shared" si="1686"/>
        <v>-367.89109373013582</v>
      </c>
      <c r="AK3576">
        <f t="shared" si="1687"/>
        <v>1.1819929069932327</v>
      </c>
      <c r="AL3576">
        <f t="shared" si="1673"/>
        <v>-24885543.211410429</v>
      </c>
      <c r="AM3576">
        <f t="shared" si="1688"/>
        <v>27118.184719962494</v>
      </c>
      <c r="AN3576">
        <f t="shared" si="1689"/>
        <v>-128.32790286292186</v>
      </c>
      <c r="AP3576" s="15">
        <v>1</v>
      </c>
      <c r="AQ3576">
        <f t="shared" si="1674"/>
        <v>-1201414300067.7954</v>
      </c>
      <c r="AR3576">
        <f t="shared" si="1675"/>
        <v>-0.66049191302572363</v>
      </c>
      <c r="AS3576">
        <f t="shared" si="1676"/>
        <v>-1328346735983.7783</v>
      </c>
      <c r="AU3576">
        <f t="shared" si="1677"/>
        <v>2564409845706.2549</v>
      </c>
      <c r="AV3576">
        <f t="shared" si="1690"/>
        <v>3.4156043362729654E+30</v>
      </c>
    </row>
    <row r="3577" spans="1:48" x14ac:dyDescent="0.3">
      <c r="A3577" s="4">
        <v>26.496300000000002</v>
      </c>
      <c r="B3577" s="4">
        <f t="shared" si="1691"/>
        <v>326</v>
      </c>
      <c r="C3577" s="7">
        <v>24.81</v>
      </c>
      <c r="D3577" s="2">
        <f t="shared" si="1667"/>
        <v>167.92434020890209</v>
      </c>
      <c r="E3577" s="6">
        <f t="shared" si="1680"/>
        <v>52.317271137742637</v>
      </c>
      <c r="F3577" s="2">
        <f t="shared" si="1668"/>
        <v>114.82635087825901</v>
      </c>
      <c r="G3577" s="7">
        <v>37.200000000000003</v>
      </c>
      <c r="H3577" s="3">
        <f t="shared" si="1670"/>
        <v>217.99112783853354</v>
      </c>
      <c r="J3577" s="7">
        <v>45.2</v>
      </c>
      <c r="K3577" s="2">
        <f t="shared" si="1681"/>
        <v>171.59112783853354</v>
      </c>
      <c r="L3577" s="7">
        <v>24.5</v>
      </c>
      <c r="M3577" s="2">
        <f t="shared" si="1682"/>
        <v>100.95857218581648</v>
      </c>
      <c r="N3577" s="7">
        <v>26.2</v>
      </c>
      <c r="O3577" s="2">
        <f t="shared" si="1683"/>
        <v>11.858572185816485</v>
      </c>
      <c r="Q3577" s="2">
        <f t="shared" si="1684"/>
        <v>69.977201431805582</v>
      </c>
      <c r="R3577" s="2">
        <f t="shared" si="1678"/>
        <v>170.29186601682676</v>
      </c>
      <c r="S3577" s="2">
        <v>32.665799999999997</v>
      </c>
      <c r="T3577" s="2">
        <v>90</v>
      </c>
      <c r="U3577" s="7">
        <v>38.5</v>
      </c>
      <c r="V3577" s="2">
        <f t="shared" si="1671"/>
        <v>144.90137576760768</v>
      </c>
      <c r="W3577" s="7">
        <v>39.729999999999997</v>
      </c>
      <c r="X3577" s="2">
        <f t="shared" si="1669"/>
        <v>66.688873431792771</v>
      </c>
      <c r="Y3577" s="7">
        <v>24.81</v>
      </c>
      <c r="Z3577" s="2">
        <f t="shared" si="1672"/>
        <v>196.91152582587796</v>
      </c>
      <c r="AA3577" s="7">
        <v>46.4</v>
      </c>
      <c r="AB3577" s="7">
        <v>89.1</v>
      </c>
      <c r="AF3577">
        <f t="shared" si="1679"/>
        <v>63.384835473163974</v>
      </c>
      <c r="AH3577" s="15">
        <f t="shared" si="1692"/>
        <v>1</v>
      </c>
      <c r="AI3577">
        <f t="shared" si="1685"/>
        <v>-440.20085446872673</v>
      </c>
      <c r="AJ3577">
        <f t="shared" si="1686"/>
        <v>-359.36221876757912</v>
      </c>
      <c r="AK3577">
        <f t="shared" si="1687"/>
        <v>1.2479578507551825</v>
      </c>
      <c r="AL3577">
        <f t="shared" si="1673"/>
        <v>-21410262.208613191</v>
      </c>
      <c r="AM3577">
        <f t="shared" si="1688"/>
        <v>23097.796364495993</v>
      </c>
      <c r="AN3577">
        <f t="shared" si="1689"/>
        <v>-131.74485265671353</v>
      </c>
      <c r="AP3577" s="15">
        <v>1</v>
      </c>
      <c r="AQ3577">
        <f t="shared" si="1674"/>
        <v>-13434401376181.598</v>
      </c>
      <c r="AR3577">
        <f t="shared" si="1675"/>
        <v>-0.64481307974697033</v>
      </c>
      <c r="AS3577">
        <f t="shared" si="1676"/>
        <v>-282043555717.92059</v>
      </c>
      <c r="AU3577">
        <f t="shared" si="1677"/>
        <v>20570903017861.477</v>
      </c>
      <c r="AV3577">
        <f t="shared" si="1690"/>
        <v>1.5701196857815277E+30</v>
      </c>
    </row>
    <row r="3578" spans="1:48" x14ac:dyDescent="0.3">
      <c r="A3578" s="4">
        <v>26.496300000000002</v>
      </c>
      <c r="B3578" s="4">
        <f t="shared" si="1691"/>
        <v>327</v>
      </c>
      <c r="C3578" s="7">
        <v>24.81</v>
      </c>
      <c r="D3578" s="2">
        <f t="shared" si="1667"/>
        <v>168.43830870781261</v>
      </c>
      <c r="E3578" s="6">
        <f t="shared" si="1680"/>
        <v>52.075939245329309</v>
      </c>
      <c r="F3578" s="2">
        <f t="shared" si="1668"/>
        <v>115.25936612747091</v>
      </c>
      <c r="G3578" s="7">
        <v>37.200000000000003</v>
      </c>
      <c r="H3578" s="3">
        <f t="shared" si="1670"/>
        <v>217.81612783853353</v>
      </c>
      <c r="J3578" s="7">
        <v>45.2</v>
      </c>
      <c r="K3578" s="2">
        <f t="shared" si="1681"/>
        <v>171.41612783853353</v>
      </c>
      <c r="L3578" s="7">
        <v>24.5</v>
      </c>
      <c r="M3578" s="2">
        <f t="shared" si="1682"/>
        <v>101.03084729936666</v>
      </c>
      <c r="N3578" s="7">
        <v>26.2</v>
      </c>
      <c r="O3578" s="2">
        <f t="shared" si="1683"/>
        <v>11.930847299366661</v>
      </c>
      <c r="Q3578" s="2">
        <f t="shared" si="1684"/>
        <v>69.988368041963113</v>
      </c>
      <c r="R3578" s="2">
        <f t="shared" si="1678"/>
        <v>170.36094376314719</v>
      </c>
      <c r="S3578" s="2">
        <v>32.665799999999997</v>
      </c>
      <c r="T3578" s="2">
        <v>90</v>
      </c>
      <c r="U3578" s="7">
        <v>38.5</v>
      </c>
      <c r="V3578" s="2">
        <f t="shared" si="1671"/>
        <v>145.20137576760769</v>
      </c>
      <c r="W3578" s="7">
        <v>39.729999999999997</v>
      </c>
      <c r="X3578" s="2">
        <f t="shared" si="1669"/>
        <v>66.991684214135788</v>
      </c>
      <c r="Y3578" s="7">
        <v>24.81</v>
      </c>
      <c r="Z3578" s="2">
        <f t="shared" si="1672"/>
        <v>197.42152582587795</v>
      </c>
      <c r="AA3578" s="7">
        <v>46.4</v>
      </c>
      <c r="AB3578" s="7">
        <v>89.1</v>
      </c>
      <c r="AF3578">
        <f t="shared" si="1679"/>
        <v>63.43785846305844</v>
      </c>
      <c r="AH3578" s="15">
        <f t="shared" si="1692"/>
        <v>1</v>
      </c>
      <c r="AI3578">
        <f t="shared" si="1685"/>
        <v>-472.68450203648194</v>
      </c>
      <c r="AJ3578">
        <f t="shared" si="1686"/>
        <v>-350.30100395892038</v>
      </c>
      <c r="AK3578">
        <f t="shared" si="1687"/>
        <v>1.3163184531270564</v>
      </c>
      <c r="AL3578">
        <f t="shared" si="1673"/>
        <v>-17795119.971690379</v>
      </c>
      <c r="AM3578">
        <f t="shared" si="1688"/>
        <v>19014.122010788229</v>
      </c>
      <c r="AN3578">
        <f t="shared" si="1689"/>
        <v>-135.25694808105243</v>
      </c>
      <c r="AP3578" s="15">
        <v>1</v>
      </c>
      <c r="AQ3578">
        <f t="shared" si="1674"/>
        <v>-16296327479698.953</v>
      </c>
      <c r="AR3578">
        <f t="shared" si="1675"/>
        <v>-0.62919694651593105</v>
      </c>
      <c r="AS3578">
        <f t="shared" si="1676"/>
        <v>1026801196969.4373</v>
      </c>
      <c r="AU3578">
        <f t="shared" si="1677"/>
        <v>27077740779446.109</v>
      </c>
      <c r="AV3578">
        <f t="shared" si="1690"/>
        <v>6.0521723729207514E+29</v>
      </c>
    </row>
    <row r="3579" spans="1:48" x14ac:dyDescent="0.3">
      <c r="A3579" s="4">
        <v>26.496300000000002</v>
      </c>
      <c r="B3579" s="4">
        <f t="shared" si="1691"/>
        <v>328</v>
      </c>
      <c r="C3579" s="7">
        <v>24.81</v>
      </c>
      <c r="D3579" s="2">
        <f t="shared" si="1667"/>
        <v>168.96178700074995</v>
      </c>
      <c r="E3579" s="6">
        <f t="shared" si="1680"/>
        <v>51.830713411669606</v>
      </c>
      <c r="F3579" s="2">
        <f t="shared" si="1668"/>
        <v>115.69175256104548</v>
      </c>
      <c r="G3579" s="7">
        <v>37.200000000000003</v>
      </c>
      <c r="H3579" s="3">
        <f t="shared" si="1670"/>
        <v>217.64112783853352</v>
      </c>
      <c r="J3579" s="7">
        <v>45.2</v>
      </c>
      <c r="K3579" s="2">
        <f t="shared" si="1681"/>
        <v>171.24112783853352</v>
      </c>
      <c r="L3579" s="7">
        <v>24.5</v>
      </c>
      <c r="M3579" s="2">
        <f t="shared" si="1682"/>
        <v>101.10657965411184</v>
      </c>
      <c r="N3579" s="7">
        <v>26.2</v>
      </c>
      <c r="O3579" s="2">
        <f t="shared" si="1683"/>
        <v>12.006579654111846</v>
      </c>
      <c r="Q3579" s="2">
        <f t="shared" si="1684"/>
        <v>69.997325511529979</v>
      </c>
      <c r="R3579" s="2">
        <f t="shared" si="1678"/>
        <v>170.43341978180231</v>
      </c>
      <c r="S3579" s="2">
        <v>32.665799999999997</v>
      </c>
      <c r="T3579" s="2">
        <v>90</v>
      </c>
      <c r="U3579" s="7">
        <v>38.5</v>
      </c>
      <c r="V3579" s="2">
        <f t="shared" si="1671"/>
        <v>145.5013757676077</v>
      </c>
      <c r="W3579" s="7">
        <v>39.729999999999997</v>
      </c>
      <c r="X3579" s="2">
        <f t="shared" si="1669"/>
        <v>67.286323398294314</v>
      </c>
      <c r="Y3579" s="7">
        <v>24.81</v>
      </c>
      <c r="Z3579" s="2">
        <f t="shared" si="1672"/>
        <v>197.93152582587794</v>
      </c>
      <c r="AA3579" s="7">
        <v>46.4</v>
      </c>
      <c r="AB3579" s="7">
        <v>89.1</v>
      </c>
      <c r="AF3579">
        <f t="shared" si="1679"/>
        <v>63.488452324582028</v>
      </c>
      <c r="AH3579" s="15">
        <f t="shared" si="1692"/>
        <v>1</v>
      </c>
      <c r="AI3579">
        <f t="shared" si="1685"/>
        <v>-352.77055140961295</v>
      </c>
      <c r="AJ3579">
        <f t="shared" si="1686"/>
        <v>-342.03422717284667</v>
      </c>
      <c r="AK3579">
        <f t="shared" si="1687"/>
        <v>1.3873238994559323</v>
      </c>
      <c r="AL3579">
        <f t="shared" si="1673"/>
        <v>-14169995.732220834</v>
      </c>
      <c r="AM3579">
        <f t="shared" si="1688"/>
        <v>15009.590836770945</v>
      </c>
      <c r="AN3579">
        <f t="shared" si="1689"/>
        <v>-138.85570996013644</v>
      </c>
      <c r="AP3579" s="15">
        <v>1</v>
      </c>
      <c r="AQ3579">
        <f t="shared" si="1674"/>
        <v>-4303665637667.1982</v>
      </c>
      <c r="AR3579">
        <f t="shared" si="1675"/>
        <v>-0.61363843576696853</v>
      </c>
      <c r="AS3579">
        <f t="shared" si="1676"/>
        <v>108163868454.09453</v>
      </c>
      <c r="AU3579">
        <f t="shared" si="1677"/>
        <v>9522118437707.1895</v>
      </c>
      <c r="AV3579">
        <f t="shared" si="1690"/>
        <v>3.3852989181992483E+29</v>
      </c>
    </row>
    <row r="3580" spans="1:48" x14ac:dyDescent="0.3">
      <c r="A3580" s="4">
        <v>26.496300000000002</v>
      </c>
      <c r="B3580" s="4">
        <f t="shared" si="1691"/>
        <v>329</v>
      </c>
      <c r="C3580" s="7">
        <v>24.81</v>
      </c>
      <c r="D3580" s="2">
        <f t="shared" si="1667"/>
        <v>169.49486112257904</v>
      </c>
      <c r="E3580" s="6">
        <f t="shared" si="1680"/>
        <v>51.581613336289728</v>
      </c>
      <c r="F3580" s="2">
        <f t="shared" si="1668"/>
        <v>116.1234910281983</v>
      </c>
      <c r="G3580" s="7">
        <v>37.200000000000003</v>
      </c>
      <c r="H3580" s="3">
        <f t="shared" si="1670"/>
        <v>217.46612783853351</v>
      </c>
      <c r="J3580" s="7">
        <v>45.2</v>
      </c>
      <c r="K3580" s="2">
        <f t="shared" si="1681"/>
        <v>171.0661278385335</v>
      </c>
      <c r="L3580" s="7">
        <v>24.5</v>
      </c>
      <c r="M3580" s="2">
        <f t="shared" si="1682"/>
        <v>101.18579424636846</v>
      </c>
      <c r="N3580" s="7">
        <v>26.2</v>
      </c>
      <c r="O3580" s="2">
        <f t="shared" si="1683"/>
        <v>12.085794246368465</v>
      </c>
      <c r="Q3580" s="2">
        <f t="shared" si="1684"/>
        <v>70.003976885119201</v>
      </c>
      <c r="R3580" s="2">
        <f t="shared" si="1678"/>
        <v>170.50931869163801</v>
      </c>
      <c r="S3580" s="2">
        <v>32.665799999999997</v>
      </c>
      <c r="T3580" s="2">
        <v>90</v>
      </c>
      <c r="U3580" s="7">
        <v>38.5</v>
      </c>
      <c r="V3580" s="2">
        <f t="shared" si="1671"/>
        <v>145.80137576760771</v>
      </c>
      <c r="W3580" s="7">
        <v>39.729999999999997</v>
      </c>
      <c r="X3580" s="2">
        <f t="shared" si="1669"/>
        <v>67.572851135766768</v>
      </c>
      <c r="Y3580" s="7">
        <v>24.81</v>
      </c>
      <c r="Z3580" s="2">
        <f t="shared" si="1672"/>
        <v>198.44152582587793</v>
      </c>
      <c r="AA3580" s="7">
        <v>46.4</v>
      </c>
      <c r="AB3580" s="7">
        <v>89.1</v>
      </c>
      <c r="AF3580">
        <f t="shared" si="1679"/>
        <v>63.536528913204123</v>
      </c>
      <c r="AH3580" s="15">
        <f t="shared" si="1692"/>
        <v>1</v>
      </c>
      <c r="AI3580">
        <f t="shared" si="1685"/>
        <v>-236.17999508173489</v>
      </c>
      <c r="AJ3580">
        <f t="shared" si="1686"/>
        <v>-333.01761668446153</v>
      </c>
      <c r="AK3580">
        <f t="shared" si="1687"/>
        <v>1.4612493505631705</v>
      </c>
      <c r="AL3580">
        <f t="shared" si="1673"/>
        <v>-10311160.742811883</v>
      </c>
      <c r="AM3580">
        <f t="shared" si="1688"/>
        <v>10853.998237376687</v>
      </c>
      <c r="AN3580">
        <f t="shared" si="1689"/>
        <v>-142.53279712670417</v>
      </c>
      <c r="AP3580" s="15">
        <v>1</v>
      </c>
      <c r="AQ3580">
        <f t="shared" si="1674"/>
        <v>-618522340462.52612</v>
      </c>
      <c r="AR3580">
        <f t="shared" si="1675"/>
        <v>-0.5981320831221355</v>
      </c>
      <c r="AS3580">
        <f t="shared" si="1676"/>
        <v>-783189304860.84631</v>
      </c>
      <c r="AU3580">
        <f t="shared" si="1677"/>
        <v>2624598050279.7515</v>
      </c>
      <c r="AV3580">
        <f t="shared" si="1690"/>
        <v>1.1517457498408046E+29</v>
      </c>
    </row>
    <row r="3581" spans="1:48" x14ac:dyDescent="0.3">
      <c r="A3581" s="4">
        <v>26.496300000000002</v>
      </c>
      <c r="B3581" s="4">
        <f t="shared" si="1691"/>
        <v>330</v>
      </c>
      <c r="C3581" s="7">
        <v>24.81</v>
      </c>
      <c r="D3581" s="2">
        <f t="shared" si="1667"/>
        <v>170.03762440050397</v>
      </c>
      <c r="E3581" s="6">
        <f t="shared" si="1680"/>
        <v>51.328659049988836</v>
      </c>
      <c r="F3581" s="2">
        <f t="shared" si="1668"/>
        <v>116.55456181734452</v>
      </c>
      <c r="G3581" s="7">
        <v>37.200000000000003</v>
      </c>
      <c r="H3581" s="3">
        <f t="shared" si="1670"/>
        <v>217.2911278385335</v>
      </c>
      <c r="J3581" s="7">
        <v>45.2</v>
      </c>
      <c r="K3581" s="2">
        <f t="shared" si="1681"/>
        <v>170.89112783853349</v>
      </c>
      <c r="L3581" s="7">
        <v>24.5</v>
      </c>
      <c r="M3581" s="2">
        <f t="shared" si="1682"/>
        <v>101.26851810876099</v>
      </c>
      <c r="N3581" s="7">
        <v>26.2</v>
      </c>
      <c r="O3581" s="2">
        <f t="shared" si="1683"/>
        <v>12.168518108760992</v>
      </c>
      <c r="Q3581" s="2">
        <f t="shared" si="1684"/>
        <v>70.008222793504032</v>
      </c>
      <c r="R3581" s="2">
        <f t="shared" si="1678"/>
        <v>170.58866714669301</v>
      </c>
      <c r="S3581" s="2">
        <v>32.665799999999997</v>
      </c>
      <c r="T3581" s="2">
        <v>90</v>
      </c>
      <c r="U3581" s="7">
        <v>38.5</v>
      </c>
      <c r="V3581" s="2">
        <f t="shared" si="1671"/>
        <v>146.10137576760772</v>
      </c>
      <c r="W3581" s="7">
        <v>39.729999999999997</v>
      </c>
      <c r="X3581" s="2">
        <f t="shared" si="1669"/>
        <v>67.851333561697757</v>
      </c>
      <c r="Y3581" s="7">
        <v>24.81</v>
      </c>
      <c r="Z3581" s="2">
        <f t="shared" si="1672"/>
        <v>198.95152582587792</v>
      </c>
      <c r="AA3581" s="7">
        <v>46.4</v>
      </c>
      <c r="AB3581" s="7">
        <v>89.1</v>
      </c>
      <c r="AF3581">
        <f t="shared" si="1679"/>
        <v>63.581995548622118</v>
      </c>
      <c r="AH3581" s="15">
        <f t="shared" si="1692"/>
        <v>1</v>
      </c>
      <c r="AI3581">
        <f t="shared" si="1685"/>
        <v>-234.80932273558875</v>
      </c>
      <c r="AJ3581">
        <f t="shared" si="1686"/>
        <v>-323.32393480162011</v>
      </c>
      <c r="AK3581">
        <f t="shared" si="1687"/>
        <v>1.5383998718064724</v>
      </c>
      <c r="AL3581">
        <f t="shared" si="1673"/>
        <v>-6078176.5770674469</v>
      </c>
      <c r="AM3581">
        <f t="shared" si="1688"/>
        <v>6414.2073779771608</v>
      </c>
      <c r="AN3581">
        <f t="shared" si="1689"/>
        <v>-146.28002002347262</v>
      </c>
      <c r="AP3581" s="15">
        <v>1</v>
      </c>
      <c r="AQ3581">
        <f t="shared" si="1674"/>
        <v>-450998561679.96619</v>
      </c>
      <c r="AR3581">
        <f t="shared" si="1675"/>
        <v>-0.58267232555116555</v>
      </c>
      <c r="AS3581">
        <f t="shared" si="1676"/>
        <v>79069629596.915512</v>
      </c>
      <c r="AU3581">
        <f t="shared" si="1677"/>
        <v>2655751237171.3237</v>
      </c>
      <c r="AV3581">
        <f t="shared" si="1690"/>
        <v>1.1173247097535751E+28</v>
      </c>
    </row>
    <row r="3582" spans="1:48" x14ac:dyDescent="0.3">
      <c r="A3582" s="4">
        <v>26.496300000000002</v>
      </c>
      <c r="B3582" s="4">
        <f t="shared" si="1691"/>
        <v>331</v>
      </c>
      <c r="C3582" s="7">
        <v>24.81</v>
      </c>
      <c r="D3582" s="2">
        <f t="shared" si="1667"/>
        <v>170.59017784187776</v>
      </c>
      <c r="E3582" s="6">
        <f t="shared" si="1680"/>
        <v>51.071870914672587</v>
      </c>
      <c r="F3582" s="2">
        <f t="shared" si="1668"/>
        <v>116.98494463169295</v>
      </c>
      <c r="G3582" s="7">
        <v>37.200000000000003</v>
      </c>
      <c r="H3582" s="3">
        <f t="shared" si="1670"/>
        <v>217.11612783853349</v>
      </c>
      <c r="J3582" s="7">
        <v>45.2</v>
      </c>
      <c r="K3582" s="2">
        <f t="shared" si="1681"/>
        <v>170.71612783853348</v>
      </c>
      <c r="L3582" s="7">
        <v>24.5</v>
      </c>
      <c r="M3582" s="2">
        <f t="shared" si="1682"/>
        <v>101.35478041665203</v>
      </c>
      <c r="N3582" s="7">
        <v>26.2</v>
      </c>
      <c r="O3582" s="2">
        <f t="shared" si="1683"/>
        <v>12.254780416652039</v>
      </c>
      <c r="Q3582" s="2">
        <f t="shared" si="1684"/>
        <v>70.009961298648932</v>
      </c>
      <c r="R3582" s="2">
        <f t="shared" si="1678"/>
        <v>170.67149394417814</v>
      </c>
      <c r="S3582" s="2">
        <v>32.665799999999997</v>
      </c>
      <c r="T3582" s="2">
        <v>90</v>
      </c>
      <c r="U3582" s="7">
        <v>38.5</v>
      </c>
      <c r="V3582" s="2">
        <f t="shared" si="1671"/>
        <v>146.40137576760773</v>
      </c>
      <c r="W3582" s="7">
        <v>39.729999999999997</v>
      </c>
      <c r="X3582" s="2">
        <f t="shared" si="1669"/>
        <v>68.121843178694533</v>
      </c>
      <c r="Y3582" s="7">
        <v>24.81</v>
      </c>
      <c r="Z3582" s="2">
        <f t="shared" si="1672"/>
        <v>199.46152582587791</v>
      </c>
      <c r="AA3582" s="7">
        <v>46.4</v>
      </c>
      <c r="AB3582" s="7">
        <v>89.1</v>
      </c>
      <c r="AF3582">
        <f t="shared" si="1679"/>
        <v>63.62475479891242</v>
      </c>
      <c r="AH3582" s="15">
        <f t="shared" si="1692"/>
        <v>1</v>
      </c>
      <c r="AI3582">
        <f t="shared" si="1685"/>
        <v>-312.62968211639912</v>
      </c>
      <c r="AJ3582">
        <f t="shared" si="1686"/>
        <v>-314.32902591531484</v>
      </c>
      <c r="AK3582">
        <f t="shared" si="1687"/>
        <v>1.6191150580469025</v>
      </c>
      <c r="AL3582">
        <f t="shared" si="1673"/>
        <v>-933034.90365961532</v>
      </c>
      <c r="AM3582">
        <f t="shared" si="1688"/>
        <v>1166.1731688960931</v>
      </c>
      <c r="AN3582">
        <f t="shared" si="1689"/>
        <v>-150.08935380664832</v>
      </c>
      <c r="AP3582" s="15">
        <v>1</v>
      </c>
      <c r="AQ3582">
        <f t="shared" si="1674"/>
        <v>-1087881069317.4858</v>
      </c>
      <c r="AR3582">
        <f t="shared" si="1675"/>
        <v>-0.5672534970138049</v>
      </c>
      <c r="AS3582">
        <f t="shared" si="1676"/>
        <v>539098778628.30707</v>
      </c>
      <c r="AU3582">
        <f t="shared" si="1677"/>
        <v>6664367459785.1211</v>
      </c>
      <c r="AV3582">
        <f t="shared" si="1690"/>
        <v>1.6820017952575455E+27</v>
      </c>
    </row>
    <row r="3583" spans="1:48" x14ac:dyDescent="0.3">
      <c r="A3583" s="4">
        <v>26.496300000000002</v>
      </c>
      <c r="B3583" s="4">
        <f t="shared" si="1691"/>
        <v>332</v>
      </c>
      <c r="C3583" s="7">
        <v>24.81</v>
      </c>
      <c r="D3583" s="2">
        <f t="shared" si="1667"/>
        <v>171.15263054617523</v>
      </c>
      <c r="E3583" s="6">
        <f t="shared" si="1680"/>
        <v>50.811269623230459</v>
      </c>
      <c r="F3583" s="2">
        <f t="shared" si="1668"/>
        <v>117.41461856366071</v>
      </c>
      <c r="G3583" s="7">
        <v>37.200000000000003</v>
      </c>
      <c r="H3583" s="3">
        <f t="shared" si="1670"/>
        <v>216.94112783853348</v>
      </c>
      <c r="J3583" s="7">
        <v>45.2</v>
      </c>
      <c r="K3583" s="2">
        <f t="shared" si="1681"/>
        <v>170.54112783853347</v>
      </c>
      <c r="L3583" s="7">
        <v>24.5</v>
      </c>
      <c r="M3583" s="2">
        <f t="shared" si="1682"/>
        <v>101.44461260040015</v>
      </c>
      <c r="N3583" s="7">
        <v>26.2</v>
      </c>
      <c r="O3583" s="2">
        <f t="shared" si="1683"/>
        <v>12.344612600400154</v>
      </c>
      <c r="Q3583" s="2">
        <f t="shared" si="1684"/>
        <v>70.009087725917539</v>
      </c>
      <c r="R3583" s="2">
        <f t="shared" si="1678"/>
        <v>170.75783013846586</v>
      </c>
      <c r="S3583" s="2">
        <v>32.665799999999997</v>
      </c>
      <c r="T3583" s="2">
        <v>90</v>
      </c>
      <c r="U3583" s="7">
        <v>38.5</v>
      </c>
      <c r="V3583" s="2">
        <f t="shared" si="1671"/>
        <v>146.70137576760774</v>
      </c>
      <c r="W3583" s="7">
        <v>39.729999999999997</v>
      </c>
      <c r="X3583" s="2">
        <f t="shared" si="1669"/>
        <v>68.3844592586386</v>
      </c>
      <c r="Y3583" s="7">
        <v>24.81</v>
      </c>
      <c r="Z3583" s="2">
        <f t="shared" si="1672"/>
        <v>199.9715258258779</v>
      </c>
      <c r="AA3583" s="7">
        <v>46.4</v>
      </c>
      <c r="AB3583" s="7">
        <v>89.1</v>
      </c>
      <c r="AF3583">
        <f t="shared" si="1679"/>
        <v>63.664704248190532</v>
      </c>
      <c r="AH3583" s="15">
        <f t="shared" si="1692"/>
        <v>1</v>
      </c>
      <c r="AI3583">
        <f t="shared" si="1685"/>
        <v>-365.47811749501824</v>
      </c>
      <c r="AJ3583">
        <f t="shared" si="1686"/>
        <v>-304.87124543474187</v>
      </c>
      <c r="AK3583">
        <f t="shared" si="1687"/>
        <v>1.7037745069510535</v>
      </c>
      <c r="AL3583">
        <f t="shared" si="1673"/>
        <v>30478689.859569315</v>
      </c>
      <c r="AM3583">
        <f t="shared" si="1688"/>
        <v>-29977.842334113768</v>
      </c>
      <c r="AN3583">
        <f t="shared" si="1689"/>
        <v>-153.9529509273043</v>
      </c>
      <c r="AP3583" s="15">
        <v>1</v>
      </c>
      <c r="AQ3583">
        <f t="shared" si="1674"/>
        <v>-1037267130878.2247</v>
      </c>
      <c r="AR3583">
        <f t="shared" si="1675"/>
        <v>-0.55186943811214295</v>
      </c>
      <c r="AS3583">
        <f t="shared" si="1676"/>
        <v>-216886397794.12393</v>
      </c>
      <c r="AU3583">
        <f t="shared" si="1677"/>
        <v>11485448384379.195</v>
      </c>
      <c r="AV3583">
        <f t="shared" si="1690"/>
        <v>1.1111532907532075E+31</v>
      </c>
    </row>
    <row r="3584" spans="1:48" x14ac:dyDescent="0.3">
      <c r="A3584" s="4">
        <v>26.496300000000002</v>
      </c>
      <c r="B3584" s="4">
        <f t="shared" si="1691"/>
        <v>333</v>
      </c>
      <c r="C3584" s="7">
        <v>24.81</v>
      </c>
      <c r="D3584" s="2">
        <f t="shared" si="1667"/>
        <v>171.72510014345301</v>
      </c>
      <c r="E3584" s="6">
        <f t="shared" si="1680"/>
        <v>50.546876199460335</v>
      </c>
      <c r="F3584" s="2">
        <f t="shared" si="1668"/>
        <v>117.84356206803996</v>
      </c>
      <c r="G3584" s="7">
        <v>37.200000000000003</v>
      </c>
      <c r="H3584" s="3">
        <f t="shared" si="1670"/>
        <v>216.76612783853346</v>
      </c>
      <c r="J3584" s="7">
        <v>45.2</v>
      </c>
      <c r="K3584" s="2">
        <f t="shared" si="1681"/>
        <v>170.36612783853346</v>
      </c>
      <c r="L3584" s="7">
        <v>24.5</v>
      </c>
      <c r="M3584" s="2">
        <f t="shared" si="1682"/>
        <v>101.53804846396793</v>
      </c>
      <c r="N3584" s="7">
        <v>26.2</v>
      </c>
      <c r="O3584" s="2">
        <f t="shared" si="1683"/>
        <v>12.438048463967931</v>
      </c>
      <c r="Q3584" s="2">
        <f t="shared" si="1684"/>
        <v>70.005494482427181</v>
      </c>
      <c r="R3584" s="2">
        <f t="shared" si="1678"/>
        <v>170.84770916163257</v>
      </c>
      <c r="S3584" s="2">
        <v>32.665799999999997</v>
      </c>
      <c r="T3584" s="2">
        <v>90</v>
      </c>
      <c r="U3584" s="7">
        <v>38.5</v>
      </c>
      <c r="V3584" s="2">
        <f t="shared" si="1671"/>
        <v>147.00137576760775</v>
      </c>
      <c r="W3584" s="7">
        <v>39.729999999999997</v>
      </c>
      <c r="X3584" s="2">
        <f t="shared" si="1669"/>
        <v>68.639268264121768</v>
      </c>
      <c r="Y3584" s="7">
        <v>24.81</v>
      </c>
      <c r="Z3584" s="2">
        <f t="shared" si="1672"/>
        <v>200.4815258258779</v>
      </c>
      <c r="AA3584" s="7">
        <v>46.4</v>
      </c>
      <c r="AB3584" s="7">
        <v>89.1</v>
      </c>
      <c r="AF3584">
        <f t="shared" si="1679"/>
        <v>63.701736246402362</v>
      </c>
      <c r="AH3584" s="15">
        <f t="shared" si="1692"/>
        <v>1</v>
      </c>
      <c r="AI3584">
        <f t="shared" si="1685"/>
        <v>-359.87710138344096</v>
      </c>
      <c r="AJ3584">
        <f t="shared" si="1686"/>
        <v>-295.21700453242323</v>
      </c>
      <c r="AK3584">
        <f t="shared" si="1687"/>
        <v>1.7928043320692146</v>
      </c>
      <c r="AL3584">
        <f t="shared" si="1673"/>
        <v>-517237.77445629553</v>
      </c>
      <c r="AM3584">
        <f t="shared" si="1688"/>
        <v>718.7493380953515</v>
      </c>
      <c r="AN3584">
        <f t="shared" si="1689"/>
        <v>-157.86315316760897</v>
      </c>
      <c r="AP3584" s="15">
        <v>1</v>
      </c>
      <c r="AQ3584">
        <f t="shared" si="1674"/>
        <v>20935101441.214237</v>
      </c>
      <c r="AR3584">
        <f t="shared" si="1675"/>
        <v>-0.53651382493555311</v>
      </c>
      <c r="AS3584">
        <f t="shared" si="1676"/>
        <v>-293995210943.73224</v>
      </c>
      <c r="AU3584">
        <f t="shared" si="1677"/>
        <v>11076765042834.689</v>
      </c>
      <c r="AV3584">
        <f t="shared" si="1690"/>
        <v>5.7321929108533082E+27</v>
      </c>
    </row>
    <row r="3585" spans="1:48" x14ac:dyDescent="0.3">
      <c r="A3585" s="4">
        <v>26.496300000000002</v>
      </c>
      <c r="B3585" s="4">
        <f t="shared" si="1691"/>
        <v>334</v>
      </c>
      <c r="C3585" s="7">
        <v>24.81</v>
      </c>
      <c r="D3585" s="2">
        <f t="shared" ref="D3585:D3610" si="1693">ACOS(-(W3585^2+C3585^2-E3585^2)/(2*E3585*C3585))*(180/PI())+90</f>
        <v>172.30771326185629</v>
      </c>
      <c r="E3585" s="6">
        <f t="shared" si="1680"/>
        <v>50.278711998044948</v>
      </c>
      <c r="F3585" s="2">
        <f t="shared" si="1668"/>
        <v>118.27175293384182</v>
      </c>
      <c r="G3585" s="7">
        <v>37.200000000000003</v>
      </c>
      <c r="H3585" s="3">
        <f t="shared" si="1670"/>
        <v>216.59112783853345</v>
      </c>
      <c r="J3585" s="7">
        <v>45.2</v>
      </c>
      <c r="K3585" s="2">
        <f t="shared" si="1681"/>
        <v>170.19112783853345</v>
      </c>
      <c r="L3585" s="7">
        <v>24.5</v>
      </c>
      <c r="M3585" s="2">
        <f t="shared" si="1682"/>
        <v>101.63512431045734</v>
      </c>
      <c r="N3585" s="7">
        <v>26.2</v>
      </c>
      <c r="O3585" s="2">
        <f t="shared" si="1683"/>
        <v>12.535124310457348</v>
      </c>
      <c r="Q3585" s="2">
        <f t="shared" si="1684"/>
        <v>69.99907086040777</v>
      </c>
      <c r="R3585" s="2">
        <f t="shared" si="1678"/>
        <v>170.94116695115127</v>
      </c>
      <c r="S3585" s="2">
        <v>32.665799999999997</v>
      </c>
      <c r="T3585" s="2">
        <v>90</v>
      </c>
      <c r="U3585" s="7">
        <v>38.5</v>
      </c>
      <c r="V3585" s="2">
        <f t="shared" si="1671"/>
        <v>147.30137576760777</v>
      </c>
      <c r="W3585" s="7">
        <v>39.729999999999997</v>
      </c>
      <c r="X3585" s="2">
        <f t="shared" si="1669"/>
        <v>68.886364291319694</v>
      </c>
      <c r="Y3585" s="7">
        <v>24.81</v>
      </c>
      <c r="Z3585" s="2">
        <f t="shared" si="1672"/>
        <v>200.99152582587789</v>
      </c>
      <c r="AA3585" s="7">
        <v>46.4</v>
      </c>
      <c r="AB3585" s="7">
        <v>89.1</v>
      </c>
      <c r="AF3585">
        <f t="shared" si="1679"/>
        <v>63.735737639708077</v>
      </c>
      <c r="AH3585" s="15">
        <f t="shared" si="1692"/>
        <v>1</v>
      </c>
      <c r="AI3585">
        <f t="shared" si="1685"/>
        <v>-355.89119465063851</v>
      </c>
      <c r="AJ3585">
        <f t="shared" si="1686"/>
        <v>-285.24784726459444</v>
      </c>
      <c r="AK3585">
        <f t="shared" si="1687"/>
        <v>1.886684957804601</v>
      </c>
      <c r="AL3585">
        <f t="shared" si="1673"/>
        <v>5418127.8607746344</v>
      </c>
      <c r="AM3585">
        <f t="shared" si="1688"/>
        <v>-5026.8660060894472</v>
      </c>
      <c r="AN3585">
        <f t="shared" si="1689"/>
        <v>-161.8125031100858</v>
      </c>
      <c r="AP3585" s="15">
        <v>1</v>
      </c>
      <c r="AQ3585">
        <f t="shared" si="1674"/>
        <v>931083422625.30054</v>
      </c>
      <c r="AR3585">
        <f t="shared" si="1675"/>
        <v>-0.52117996759652918</v>
      </c>
      <c r="AS3585">
        <f t="shared" si="1676"/>
        <v>259439535332.15958</v>
      </c>
      <c r="AU3585">
        <f t="shared" si="1677"/>
        <v>10851151640589.086</v>
      </c>
      <c r="AV3585">
        <f t="shared" si="1690"/>
        <v>-3.0321389621201253E+27</v>
      </c>
    </row>
    <row r="3586" spans="1:48" x14ac:dyDescent="0.3">
      <c r="A3586" s="4">
        <v>26.496300000000002</v>
      </c>
      <c r="B3586" s="4">
        <f t="shared" si="1691"/>
        <v>335</v>
      </c>
      <c r="C3586" s="7">
        <v>24.81</v>
      </c>
      <c r="D3586" s="2">
        <f t="shared" si="1693"/>
        <v>172.90060602700163</v>
      </c>
      <c r="E3586" s="6">
        <f t="shared" si="1680"/>
        <v>50.006798704584455</v>
      </c>
      <c r="F3586" s="2">
        <f t="shared" ref="F3586:F3611" si="1694">ACOS((-A3586*COS(B3586*PI()/180))/E3586)*180/PI()</f>
        <v>118.69916825473881</v>
      </c>
      <c r="G3586" s="7">
        <v>37.200000000000003</v>
      </c>
      <c r="H3586" s="3">
        <f t="shared" si="1670"/>
        <v>216.41612783853344</v>
      </c>
      <c r="J3586" s="7">
        <v>45.2</v>
      </c>
      <c r="K3586" s="2">
        <f t="shared" si="1681"/>
        <v>170.01612783853344</v>
      </c>
      <c r="L3586" s="7">
        <v>24.5</v>
      </c>
      <c r="M3586" s="2">
        <f t="shared" si="1682"/>
        <v>101.73587907519664</v>
      </c>
      <c r="N3586" s="7">
        <v>26.2</v>
      </c>
      <c r="O3586" s="2">
        <f t="shared" si="1683"/>
        <v>12.635879075196641</v>
      </c>
      <c r="Q3586" s="2">
        <f t="shared" si="1684"/>
        <v>69.989702824299599</v>
      </c>
      <c r="R3586" s="2">
        <f t="shared" si="1678"/>
        <v>171.03824208538504</v>
      </c>
      <c r="S3586" s="2">
        <v>32.665799999999997</v>
      </c>
      <c r="T3586" s="2">
        <v>90</v>
      </c>
      <c r="U3586" s="7">
        <v>38.5</v>
      </c>
      <c r="V3586" s="2">
        <f t="shared" si="1671"/>
        <v>147.60137576760778</v>
      </c>
      <c r="W3586" s="7">
        <v>39.729999999999997</v>
      </c>
      <c r="X3586" s="2">
        <f t="shared" ref="X3586:X3610" si="1695">ACOS(((E3586*COS(F3586*PI()/180))-C3586*COS(D3586*PI()/180))/W3586)*180/3.1416-20</f>
        <v>69.125849536325973</v>
      </c>
      <c r="Y3586" s="7">
        <v>24.81</v>
      </c>
      <c r="Z3586" s="2">
        <f t="shared" si="1672"/>
        <v>201.50152582587788</v>
      </c>
      <c r="AA3586" s="7">
        <v>46.4</v>
      </c>
      <c r="AB3586" s="7">
        <v>89.1</v>
      </c>
      <c r="AF3586">
        <f t="shared" si="1679"/>
        <v>63.766589479737874</v>
      </c>
      <c r="AH3586" s="15">
        <f t="shared" si="1692"/>
        <v>1</v>
      </c>
      <c r="AI3586">
        <f t="shared" si="1685"/>
        <v>-404.39820279885413</v>
      </c>
      <c r="AJ3586">
        <f t="shared" si="1686"/>
        <v>-276.41085319478861</v>
      </c>
      <c r="AK3586">
        <f t="shared" si="1687"/>
        <v>1.9859605047256246</v>
      </c>
      <c r="AL3586">
        <f t="shared" si="1673"/>
        <v>9816482.5707079954</v>
      </c>
      <c r="AM3586">
        <f t="shared" si="1688"/>
        <v>-9156.3093626160153</v>
      </c>
      <c r="AN3586">
        <f t="shared" si="1689"/>
        <v>-165.79375501935965</v>
      </c>
      <c r="AP3586" s="15">
        <v>1</v>
      </c>
      <c r="AQ3586">
        <f t="shared" si="1674"/>
        <v>3045786916016.5835</v>
      </c>
      <c r="AR3586">
        <f t="shared" si="1675"/>
        <v>-0.50586104295904055</v>
      </c>
      <c r="AS3586">
        <f t="shared" si="1676"/>
        <v>78731924681.597626</v>
      </c>
      <c r="AU3586">
        <f t="shared" si="1677"/>
        <v>17049923120480.725</v>
      </c>
      <c r="AV3586">
        <f t="shared" si="1690"/>
        <v>4.5791626315198271E+28</v>
      </c>
    </row>
    <row r="3587" spans="1:48" x14ac:dyDescent="0.3">
      <c r="A3587" s="4">
        <v>26.496300000000002</v>
      </c>
      <c r="B3587" s="4">
        <f t="shared" si="1691"/>
        <v>336</v>
      </c>
      <c r="C3587" s="7">
        <v>24.81</v>
      </c>
      <c r="D3587" s="2">
        <f t="shared" si="1693"/>
        <v>173.50392459636674</v>
      </c>
      <c r="E3587" s="6">
        <f t="shared" si="1680"/>
        <v>49.731158335689791</v>
      </c>
      <c r="F3587" s="2">
        <f t="shared" si="1694"/>
        <v>119.12578439802127</v>
      </c>
      <c r="G3587" s="7">
        <v>37.200000000000003</v>
      </c>
      <c r="H3587" s="3">
        <f t="shared" ref="H3587:H3610" si="1696">H3586-0.175</f>
        <v>216.24112783853343</v>
      </c>
      <c r="J3587" s="7">
        <v>45.2</v>
      </c>
      <c r="K3587" s="2">
        <f t="shared" si="1681"/>
        <v>169.84112783853342</v>
      </c>
      <c r="L3587" s="7">
        <v>24.5</v>
      </c>
      <c r="M3587" s="2">
        <f t="shared" si="1682"/>
        <v>101.84035446707833</v>
      </c>
      <c r="N3587" s="7">
        <v>26.2</v>
      </c>
      <c r="O3587" s="2">
        <f t="shared" si="1683"/>
        <v>12.740354467078333</v>
      </c>
      <c r="Q3587" s="2">
        <f t="shared" si="1684"/>
        <v>69.977272780182872</v>
      </c>
      <c r="R3587" s="2">
        <f t="shared" si="1678"/>
        <v>171.13897592760662</v>
      </c>
      <c r="S3587" s="2">
        <v>32.665799999999997</v>
      </c>
      <c r="T3587" s="2">
        <v>90</v>
      </c>
      <c r="U3587" s="7">
        <v>38.5</v>
      </c>
      <c r="V3587" s="2">
        <f t="shared" ref="V3587:V3610" si="1697">V3586+0.3</f>
        <v>147.90137576760779</v>
      </c>
      <c r="W3587" s="7">
        <v>39.729999999999997</v>
      </c>
      <c r="X3587" s="2">
        <f t="shared" si="1695"/>
        <v>69.357834787204141</v>
      </c>
      <c r="Y3587" s="7">
        <v>24.81</v>
      </c>
      <c r="Z3587" s="2">
        <f t="shared" ref="Z3587:Z3609" si="1698">Z3586+0.51</f>
        <v>202.01152582587787</v>
      </c>
      <c r="AA3587" s="7">
        <v>46.4</v>
      </c>
      <c r="AB3587" s="7">
        <v>89.1</v>
      </c>
      <c r="AF3587">
        <f t="shared" si="1679"/>
        <v>63.794166709795093</v>
      </c>
      <c r="AH3587" s="15">
        <f t="shared" si="1692"/>
        <v>1</v>
      </c>
      <c r="AI3587">
        <f t="shared" si="1685"/>
        <v>-467.06657423329153</v>
      </c>
      <c r="AJ3587">
        <f t="shared" si="1686"/>
        <v>-265.76821806503301</v>
      </c>
      <c r="AK3587">
        <f t="shared" si="1687"/>
        <v>2.0912501612396137</v>
      </c>
      <c r="AL3587">
        <f t="shared" ref="AL3587:AL3611" si="1699">V3587*SIN(O3587*3.1416/180)*(AJ3587*C3587*COS(D3587*3.1416/180)+AM3587*U3587*COS(V3587*3.1416/180))-N3587*COS(O3587*3.1416/180)*(AJ3587*C3587*SIN(D3587*3.1416/180)-AN3587*U3587*SIN(V3587*3.1416/180))/N3587*SIN(O3587*3.1416/180)*N3587*COS(O3587*3.1416/180)-Y3587*SIN(Z3587*3.1416/180)*N3587*COS(O3587*3.1416/180)</f>
        <v>14056153.984904863</v>
      </c>
      <c r="AM3587">
        <f t="shared" si="1688"/>
        <v>-13026.091018155374</v>
      </c>
      <c r="AN3587">
        <f t="shared" si="1689"/>
        <v>-169.79988511713373</v>
      </c>
      <c r="AP3587" s="15">
        <v>1</v>
      </c>
      <c r="AQ3587">
        <f t="shared" ref="AQ3587:AQ3611" si="1700">(AP3587*A3587*SIN(B3587*3.1416/180)+AH3587*AH3587*A3587*COS(B3587*3.1416/180)-AI3587*AI3587*U3587*COS(V3587*3.1416/180)-AN3587*AN3587*G3587*COS(H3587*3.1416/180))*G3587*COS(H3587*3.1416/180)-(AP3587*A3587*COS(B3587*3.1416/180)+AH3587*AH3587*A3587*SIN(B3587)-AI3587*AI3587*U3587*SIN(V3587*3.1416/180)-AN3587*AN3587*G3587*SIN(H3587*3.1416/180))*G3587*SIN(H3587)/U3587*SIN(V3587*3.1416/180)*(AP3587*A3587*SIN(B3587*3.1416/180)+AH3587*AH3587*A3587*COS(B3587*3.1416/180)-AI3587*AI3587*U3587*COS(V3587*3.1416/180)-AN3587*AN3587*G3587*COS(H3587*3.1416/180))-G3587*SIN(H3587*3.1416/180)*U3587*COS(V3587*3.1416/180)</f>
        <v>7913490011365.8477</v>
      </c>
      <c r="AR3587">
        <f t="shared" ref="AR3587:AR3611" si="1701">(W3587*SIN(X3587*3.1416/180)*(AP3587*A3587*COS(B3587*3.1416/180)+AH3587*AH3587*A3587*COS(B3587*3.1416/180)-AK3587*AK3587*SIN(X3587*3.1416/180)-AJ3587*AJ3587*C3587*SIN(D3587*3.1416/180))-W3587*COS(X3587*3.1416/180)*(AP3587*A3587*SIN(B3587*3.1416/180)+AH3587*AH3587*A3587*COS(B3587*3.1416/180)-AK3587*AK3587*W3587*COS(X3587*3.1416/180)-AJ3587*AJ3587*C3587*COS(D3587*3.1416/180)))/(W3587*SIN(X3587*3.1416/180)*(AP3587*A3587*SIN(B3587*3.1416/180)+AH3587*AH3587*A3587*COS(B3587*3.1416/180)-AK3587*AK3587*W3587*COS(X3587*3.1416/180)-AJ3587*AJ3587*C3587*COS(D3587*3.1416/180))-C3587*SIN(D3587*3.1416/180)*W3587*COS(X3587*3.1416/180))</f>
        <v>-0.49054920367618715</v>
      </c>
      <c r="AS3587">
        <f t="shared" ref="AS3587:AS3611" si="1702">(AP3587*A3587*SIN(B3587*3.1416/180)+AH3587*AH3587*A3587*COS(B3587*3.1416/180)-AK3587*AK3587*W3587*COS(X3587*3.1416/180)-AJ3587*AJ3587*C3587*COS(D3587*3.1416/180))*C3587*COS(C3587*3.1416/180)-(AP3587*A3587*COS(B3587*3.1416/180)+AH3587*AH3587*COS(B3587*3.1416/180)-AK3587*AK3587*W3587*SIN(X3587*3.1416/180)-AJ3587*AJ3587*C3587*SIN(D3587*3.1416))*C3587*SIN(D3587*3.1416/180)/W3587*SIN(X3587*3.1416/180)*(AP3587*A3587*SIN(B3587*3.1416/180)+AH3587*AH3587*A3587*COS(B3587*3.1416/180)-AK3587*AK3587*W3587*COS(X3587*3.1416/180)-AJ3587*AJ3587*C3587*COS(D3587*3.1416/180))-C3587*SIN(D3587*3.1416/180)*W3587*COS(X3587*3.1416)</f>
        <v>-201632496831.16269</v>
      </c>
      <c r="AU3587">
        <f t="shared" ref="AU3587:AU3611" si="1703">U3587*SIN(V3587*3.1416/180)*(AP3587*A3587*COS(B3587*3.1416/180)+AH3587*AH3587*A3587*SIN(B3587*3.1416/180)-AI3587*AI3587*U3587*SIN(V3587*3.1416/180)-AN3587*AN3587*G3587*SIN(H3587*3.1416/180))-U3587*COS(V3587*3.1416/180)*(AP3587*A3587*SIN(B3587*3.1416/180)+AH3587*AH3587*A3587*COS(B3587*3.1416/180)-AI3587*AI3587*U3587*COS(V3587*3.1416/180)-AN3587*AN3587*G3587*COS(H3587*3.1416/180))/U3587*SIN(V3587*3.1416/180)*(AP3587*A3587*SIN(B3587*3.1416/180)+AH3587*AH3587*A3587*COS(B3587*3.1416/180)-AI3587*AI3587*U3587*COS(V3587*3.1416/180)-AN3587*AN3587*G3587*COS(H3587*3.1416/180))-G3587*SIN(H3587*3.1416/180)*U3587*COS(V3587*3.1416/180)</f>
        <v>28665545735948.918</v>
      </c>
      <c r="AV3587">
        <f t="shared" si="1690"/>
        <v>2.7953387856113735E+29</v>
      </c>
    </row>
    <row r="3588" spans="1:48" x14ac:dyDescent="0.3">
      <c r="A3588" s="4">
        <v>26.496300000000002</v>
      </c>
      <c r="B3588" s="4">
        <f t="shared" si="1691"/>
        <v>337</v>
      </c>
      <c r="C3588" s="7">
        <v>24.81</v>
      </c>
      <c r="D3588" s="2">
        <f t="shared" si="1693"/>
        <v>174.1178257321543</v>
      </c>
      <c r="E3588" s="6">
        <f t="shared" si="1680"/>
        <v>49.451813239142453</v>
      </c>
      <c r="F3588" s="2">
        <f t="shared" si="1694"/>
        <v>119.5515769719772</v>
      </c>
      <c r="G3588" s="7">
        <v>37.200000000000003</v>
      </c>
      <c r="H3588" s="3">
        <f t="shared" si="1696"/>
        <v>216.06612783853342</v>
      </c>
      <c r="J3588" s="7">
        <v>45.2</v>
      </c>
      <c r="K3588" s="2">
        <f t="shared" si="1681"/>
        <v>169.66612783853341</v>
      </c>
      <c r="L3588" s="7">
        <v>24.5</v>
      </c>
      <c r="M3588" s="2">
        <f t="shared" si="1682"/>
        <v>101.94859511890667</v>
      </c>
      <c r="N3588" s="7">
        <v>26.2</v>
      </c>
      <c r="O3588" s="2">
        <f t="shared" si="1683"/>
        <v>12.848595118906672</v>
      </c>
      <c r="Q3588" s="2">
        <f t="shared" si="1684"/>
        <v>69.961659325975077</v>
      </c>
      <c r="R3588" s="2">
        <f t="shared" si="1678"/>
        <v>171.24341277933451</v>
      </c>
      <c r="S3588" s="2">
        <v>32.665799999999997</v>
      </c>
      <c r="T3588" s="2">
        <v>90</v>
      </c>
      <c r="U3588" s="7">
        <v>38.5</v>
      </c>
      <c r="V3588" s="2">
        <f t="shared" si="1697"/>
        <v>148.2013757676078</v>
      </c>
      <c r="W3588" s="7">
        <v>39.729999999999997</v>
      </c>
      <c r="X3588" s="2">
        <f t="shared" si="1695"/>
        <v>69.582439944283166</v>
      </c>
      <c r="Y3588" s="7">
        <v>24.81</v>
      </c>
      <c r="Z3588" s="2">
        <f t="shared" si="1698"/>
        <v>202.52152582587786</v>
      </c>
      <c r="AA3588" s="7">
        <v>46.4</v>
      </c>
      <c r="AB3588" s="7">
        <v>89.1</v>
      </c>
      <c r="AF3588">
        <f t="shared" si="1679"/>
        <v>63.818337825849625</v>
      </c>
      <c r="AH3588" s="15">
        <f t="shared" si="1692"/>
        <v>1</v>
      </c>
      <c r="AI3588">
        <f t="shared" si="1685"/>
        <v>-464.99002543442248</v>
      </c>
      <c r="AJ3588">
        <f t="shared" si="1686"/>
        <v>-255.54688154367682</v>
      </c>
      <c r="AK3588">
        <f t="shared" si="1687"/>
        <v>2.20326205426512</v>
      </c>
      <c r="AL3588">
        <f t="shared" si="1699"/>
        <v>18137313.792865295</v>
      </c>
      <c r="AM3588">
        <f t="shared" si="1688"/>
        <v>-16640.797689165047</v>
      </c>
      <c r="AN3588">
        <f t="shared" si="1689"/>
        <v>-173.82410123247985</v>
      </c>
      <c r="AP3588" s="15">
        <v>1</v>
      </c>
      <c r="AQ3588">
        <f t="shared" si="1700"/>
        <v>9796318833377.002</v>
      </c>
      <c r="AR3588">
        <f t="shared" si="1701"/>
        <v>-0.47523691506332971</v>
      </c>
      <c r="AS3588">
        <f t="shared" si="1702"/>
        <v>56888968796.433189</v>
      </c>
      <c r="AU3588">
        <f t="shared" si="1703"/>
        <v>28543531312347.852</v>
      </c>
      <c r="AV3588">
        <f t="shared" si="1690"/>
        <v>1.2306820065586759E+30</v>
      </c>
    </row>
    <row r="3589" spans="1:48" x14ac:dyDescent="0.3">
      <c r="A3589" s="4">
        <v>26.496300000000002</v>
      </c>
      <c r="B3589" s="4">
        <f t="shared" si="1691"/>
        <v>338</v>
      </c>
      <c r="C3589" s="7">
        <v>24.81</v>
      </c>
      <c r="D3589" s="2">
        <f t="shared" si="1693"/>
        <v>174.74247741648338</v>
      </c>
      <c r="E3589" s="6">
        <f t="shared" si="1680"/>
        <v>49.168786094125345</v>
      </c>
      <c r="F3589" s="2">
        <f t="shared" si="1694"/>
        <v>119.97652079159988</v>
      </c>
      <c r="G3589" s="7">
        <v>37.200000000000003</v>
      </c>
      <c r="H3589" s="3">
        <f t="shared" si="1696"/>
        <v>215.89112783853341</v>
      </c>
      <c r="J3589" s="7">
        <v>45.2</v>
      </c>
      <c r="K3589" s="2">
        <f t="shared" si="1681"/>
        <v>169.4911278385334</v>
      </c>
      <c r="L3589" s="7">
        <v>24.5</v>
      </c>
      <c r="M3589" s="2">
        <f t="shared" si="1682"/>
        <v>102.06064874760034</v>
      </c>
      <c r="N3589" s="7">
        <v>26.2</v>
      </c>
      <c r="O3589" s="2">
        <f t="shared" si="1683"/>
        <v>12.960648747600345</v>
      </c>
      <c r="Q3589" s="2">
        <f t="shared" si="1684"/>
        <v>69.942736980652711</v>
      </c>
      <c r="R3589" s="2">
        <f t="shared" si="1678"/>
        <v>171.35160004386466</v>
      </c>
      <c r="S3589" s="2">
        <v>32.665799999999997</v>
      </c>
      <c r="T3589" s="2">
        <v>90</v>
      </c>
      <c r="U3589" s="7">
        <v>38.5</v>
      </c>
      <c r="V3589" s="2">
        <f t="shared" si="1697"/>
        <v>148.50137576760781</v>
      </c>
      <c r="W3589" s="7">
        <v>39.729999999999997</v>
      </c>
      <c r="X3589" s="2">
        <f t="shared" si="1695"/>
        <v>69.799794571523236</v>
      </c>
      <c r="Y3589" s="7">
        <v>24.81</v>
      </c>
      <c r="Z3589" s="2">
        <f t="shared" si="1698"/>
        <v>203.03152582587785</v>
      </c>
      <c r="AA3589" s="7">
        <v>46.4</v>
      </c>
      <c r="AB3589" s="7">
        <v>89.1</v>
      </c>
      <c r="AF3589">
        <f t="shared" si="1679"/>
        <v>63.838964509903015</v>
      </c>
      <c r="AH3589" s="15">
        <f t="shared" si="1692"/>
        <v>1</v>
      </c>
      <c r="AI3589">
        <f t="shared" si="1685"/>
        <v>-388.66997571452413</v>
      </c>
      <c r="AJ3589">
        <f t="shared" si="1686"/>
        <v>-245.25353044596864</v>
      </c>
      <c r="AK3589">
        <f t="shared" si="1687"/>
        <v>2.3228102883260471</v>
      </c>
      <c r="AL3589">
        <f t="shared" si="1699"/>
        <v>22162256.861033205</v>
      </c>
      <c r="AM3589">
        <f t="shared" si="1688"/>
        <v>-20100.622117081301</v>
      </c>
      <c r="AN3589">
        <f t="shared" si="1689"/>
        <v>-177.85985181090155</v>
      </c>
      <c r="AP3589" s="15">
        <v>1</v>
      </c>
      <c r="AQ3589">
        <f t="shared" si="1700"/>
        <v>5397630832824.2783</v>
      </c>
      <c r="AR3589">
        <f t="shared" si="1701"/>
        <v>-0.45991577778407705</v>
      </c>
      <c r="AS3589">
        <f t="shared" si="1702"/>
        <v>86106872157.251236</v>
      </c>
      <c r="AU3589">
        <f t="shared" si="1703"/>
        <v>15572652686508.936</v>
      </c>
      <c r="AV3589">
        <f t="shared" si="1690"/>
        <v>3.8555748279906537E+30</v>
      </c>
    </row>
    <row r="3590" spans="1:48" x14ac:dyDescent="0.3">
      <c r="A3590" s="4">
        <v>26.496300000000002</v>
      </c>
      <c r="B3590" s="4">
        <f t="shared" si="1691"/>
        <v>339</v>
      </c>
      <c r="C3590" s="7">
        <v>24.81</v>
      </c>
      <c r="D3590" s="2">
        <f t="shared" si="1693"/>
        <v>175.37805951319103</v>
      </c>
      <c r="E3590" s="6">
        <f t="shared" si="1680"/>
        <v>48.882099911531462</v>
      </c>
      <c r="F3590" s="2">
        <f t="shared" si="1694"/>
        <v>120.40058984251893</v>
      </c>
      <c r="G3590" s="7">
        <v>37.200000000000003</v>
      </c>
      <c r="H3590" s="3">
        <f t="shared" si="1696"/>
        <v>215.7161278385334</v>
      </c>
      <c r="J3590" s="7">
        <v>45.2</v>
      </c>
      <c r="K3590" s="2">
        <f t="shared" si="1681"/>
        <v>169.31612783853339</v>
      </c>
      <c r="L3590" s="7">
        <v>24.5</v>
      </c>
      <c r="M3590" s="2">
        <f t="shared" si="1682"/>
        <v>102.17656632518049</v>
      </c>
      <c r="N3590" s="7">
        <v>26.2</v>
      </c>
      <c r="O3590" s="2">
        <f t="shared" si="1683"/>
        <v>13.076566325180494</v>
      </c>
      <c r="Q3590" s="2">
        <f t="shared" si="1684"/>
        <v>69.920375890551824</v>
      </c>
      <c r="R3590" s="2">
        <f t="shared" si="1678"/>
        <v>171.46358840096755</v>
      </c>
      <c r="S3590" s="2">
        <v>32.665799999999997</v>
      </c>
      <c r="T3590" s="2">
        <v>90</v>
      </c>
      <c r="U3590" s="7">
        <v>38.5</v>
      </c>
      <c r="V3590" s="2">
        <f t="shared" si="1697"/>
        <v>148.80137576760782</v>
      </c>
      <c r="W3590" s="7">
        <v>39.729999999999997</v>
      </c>
      <c r="X3590" s="2">
        <f t="shared" si="1695"/>
        <v>70.010038482119285</v>
      </c>
      <c r="Y3590" s="7">
        <v>24.81</v>
      </c>
      <c r="Z3590" s="2">
        <f t="shared" si="1698"/>
        <v>203.54152582587784</v>
      </c>
      <c r="AA3590" s="7">
        <v>46.4</v>
      </c>
      <c r="AB3590" s="7">
        <v>89.1</v>
      </c>
      <c r="AF3590">
        <f t="shared" si="1679"/>
        <v>63.855901233008261</v>
      </c>
      <c r="AH3590" s="15">
        <f t="shared" si="1692"/>
        <v>1</v>
      </c>
      <c r="AI3590">
        <f t="shared" si="1685"/>
        <v>-323.56067463886694</v>
      </c>
      <c r="AJ3590">
        <f t="shared" si="1686"/>
        <v>-234.89548170404586</v>
      </c>
      <c r="AK3590">
        <f t="shared" si="1687"/>
        <v>2.4508360354259886</v>
      </c>
      <c r="AL3590">
        <f t="shared" si="1699"/>
        <v>26151963.508391224</v>
      </c>
      <c r="AM3590">
        <f t="shared" si="1688"/>
        <v>-23426.931006449257</v>
      </c>
      <c r="AN3590">
        <f t="shared" si="1689"/>
        <v>-181.90083426702927</v>
      </c>
      <c r="AP3590" s="15">
        <v>1</v>
      </c>
      <c r="AQ3590">
        <f t="shared" si="1700"/>
        <v>2649290570785.1567</v>
      </c>
      <c r="AR3590">
        <f t="shared" si="1701"/>
        <v>-0.44457695081796472</v>
      </c>
      <c r="AS3590">
        <f t="shared" si="1702"/>
        <v>-81911766796.414902</v>
      </c>
      <c r="AU3590">
        <f t="shared" si="1703"/>
        <v>8762748284814.1934</v>
      </c>
      <c r="AV3590">
        <f t="shared" si="1690"/>
        <v>8.5410025387464201E+30</v>
      </c>
    </row>
    <row r="3591" spans="1:48" x14ac:dyDescent="0.3">
      <c r="A3591" s="4">
        <v>26.496300000000002</v>
      </c>
      <c r="B3591" s="4">
        <f t="shared" si="1691"/>
        <v>340</v>
      </c>
      <c r="C3591" s="7">
        <v>24.81</v>
      </c>
      <c r="D3591" s="2">
        <f t="shared" si="1693"/>
        <v>176.02476448101993</v>
      </c>
      <c r="E3591" s="6">
        <f t="shared" si="1680"/>
        <v>48.591778034355769</v>
      </c>
      <c r="F3591" s="2">
        <f t="shared" si="1694"/>
        <v>120.82375724304593</v>
      </c>
      <c r="G3591" s="7">
        <v>37.200000000000003</v>
      </c>
      <c r="H3591" s="3">
        <f t="shared" si="1696"/>
        <v>215.54112783853338</v>
      </c>
      <c r="J3591" s="7">
        <v>45.2</v>
      </c>
      <c r="K3591" s="2">
        <f t="shared" si="1681"/>
        <v>169.14112783853338</v>
      </c>
      <c r="L3591" s="7">
        <v>24.5</v>
      </c>
      <c r="M3591" s="2">
        <f t="shared" si="1682"/>
        <v>102.29640226157505</v>
      </c>
      <c r="N3591" s="7">
        <v>26.2</v>
      </c>
      <c r="O3591" s="2">
        <f t="shared" si="1683"/>
        <v>13.196402261575059</v>
      </c>
      <c r="Q3591" s="2">
        <f t="shared" si="1684"/>
        <v>69.894441510573131</v>
      </c>
      <c r="R3591" s="2">
        <f t="shared" si="1678"/>
        <v>171.57943199382422</v>
      </c>
      <c r="S3591" s="2">
        <v>32.665799999999997</v>
      </c>
      <c r="T3591" s="2">
        <v>90</v>
      </c>
      <c r="U3591" s="7">
        <v>38.5</v>
      </c>
      <c r="V3591" s="2">
        <f t="shared" si="1697"/>
        <v>149.10137576760783</v>
      </c>
      <c r="W3591" s="7">
        <v>39.729999999999997</v>
      </c>
      <c r="X3591" s="2">
        <f t="shared" si="1695"/>
        <v>70.21332236189923</v>
      </c>
      <c r="Y3591" s="7">
        <v>24.81</v>
      </c>
      <c r="Z3591" s="2">
        <f t="shared" si="1698"/>
        <v>204.05152582587783</v>
      </c>
      <c r="AA3591" s="7">
        <v>46.4</v>
      </c>
      <c r="AB3591" s="7">
        <v>89.1</v>
      </c>
      <c r="AF3591">
        <f t="shared" si="1679"/>
        <v>63.868994824890144</v>
      </c>
      <c r="AH3591" s="15">
        <f t="shared" si="1692"/>
        <v>1</v>
      </c>
      <c r="AI3591">
        <f t="shared" si="1685"/>
        <v>-354.81743510213471</v>
      </c>
      <c r="AJ3591">
        <f t="shared" si="1686"/>
        <v>-224.21987267457189</v>
      </c>
      <c r="AK3591">
        <f t="shared" si="1687"/>
        <v>2.5884338504118412</v>
      </c>
      <c r="AL3591">
        <f t="shared" si="1699"/>
        <v>30124726.917060696</v>
      </c>
      <c r="AM3591">
        <f t="shared" si="1688"/>
        <v>-26637.925714863297</v>
      </c>
      <c r="AN3591">
        <f t="shared" si="1689"/>
        <v>-185.94100266723694</v>
      </c>
      <c r="AP3591" s="15">
        <v>1</v>
      </c>
      <c r="AQ3591">
        <f t="shared" si="1700"/>
        <v>4236995519206.0874</v>
      </c>
      <c r="AR3591">
        <f t="shared" si="1701"/>
        <v>-0.42921095832909772</v>
      </c>
      <c r="AS3591">
        <f t="shared" si="1702"/>
        <v>5033881777.1508055</v>
      </c>
      <c r="AU3591">
        <f t="shared" si="1703"/>
        <v>11940682958397.068</v>
      </c>
      <c r="AV3591">
        <f t="shared" si="1690"/>
        <v>1.5725693300359796E+31</v>
      </c>
    </row>
    <row r="3592" spans="1:48" x14ac:dyDescent="0.3">
      <c r="A3592" s="4">
        <v>26.496300000000002</v>
      </c>
      <c r="B3592" s="4">
        <f t="shared" si="1691"/>
        <v>341</v>
      </c>
      <c r="C3592" s="7">
        <v>24.81</v>
      </c>
      <c r="D3592" s="2">
        <f t="shared" si="1693"/>
        <v>176.682798143524</v>
      </c>
      <c r="E3592" s="6">
        <f t="shared" si="1680"/>
        <v>48.29784413817768</v>
      </c>
      <c r="F3592" s="2">
        <f t="shared" si="1694"/>
        <v>121.24599520421549</v>
      </c>
      <c r="G3592" s="7">
        <v>37.200000000000003</v>
      </c>
      <c r="H3592" s="3">
        <f t="shared" si="1696"/>
        <v>215.36612783853337</v>
      </c>
      <c r="J3592" s="7">
        <v>45.2</v>
      </c>
      <c r="K3592" s="2">
        <f t="shared" si="1681"/>
        <v>168.96612783853337</v>
      </c>
      <c r="L3592" s="7">
        <v>24.5</v>
      </c>
      <c r="M3592" s="2">
        <f t="shared" si="1682"/>
        <v>102.42021460038256</v>
      </c>
      <c r="N3592" s="7">
        <v>26.2</v>
      </c>
      <c r="O3592" s="2">
        <f t="shared" si="1683"/>
        <v>13.32021460038257</v>
      </c>
      <c r="Q3592" s="2">
        <f t="shared" si="1684"/>
        <v>69.864794257855934</v>
      </c>
      <c r="R3592" s="2">
        <f t="shared" si="1678"/>
        <v>171.69918862939443</v>
      </c>
      <c r="S3592" s="2">
        <v>32.665799999999997</v>
      </c>
      <c r="T3592" s="2">
        <v>90</v>
      </c>
      <c r="U3592" s="7">
        <v>38.5</v>
      </c>
      <c r="V3592" s="2">
        <f t="shared" si="1697"/>
        <v>149.40137576760785</v>
      </c>
      <c r="W3592" s="7">
        <v>39.729999999999997</v>
      </c>
      <c r="X3592" s="2">
        <f t="shared" si="1695"/>
        <v>70.409808434510055</v>
      </c>
      <c r="Y3592" s="7">
        <v>24.81</v>
      </c>
      <c r="Z3592" s="2">
        <f t="shared" si="1698"/>
        <v>204.56152582587782</v>
      </c>
      <c r="AA3592" s="7">
        <v>46.4</v>
      </c>
      <c r="AB3592" s="7">
        <v>89.1</v>
      </c>
      <c r="AF3592">
        <f t="shared" si="1679"/>
        <v>63.87808400672553</v>
      </c>
      <c r="AH3592" s="15">
        <f t="shared" si="1692"/>
        <v>1</v>
      </c>
      <c r="AI3592">
        <f t="shared" si="1685"/>
        <v>-467.02672979052664</v>
      </c>
      <c r="AJ3592">
        <f t="shared" si="1686"/>
        <v>-213.62234922433714</v>
      </c>
      <c r="AK3592">
        <f t="shared" si="1687"/>
        <v>2.736884792632424</v>
      </c>
      <c r="AL3592">
        <f t="shared" si="1699"/>
        <v>34060585.349786162</v>
      </c>
      <c r="AM3592">
        <f t="shared" si="1688"/>
        <v>-29716.938441404116</v>
      </c>
      <c r="AN3592">
        <f t="shared" si="1689"/>
        <v>-189.97457472994211</v>
      </c>
      <c r="AP3592" s="15">
        <v>1</v>
      </c>
      <c r="AQ3592">
        <f t="shared" si="1700"/>
        <v>14116412557180.822</v>
      </c>
      <c r="AR3592">
        <f t="shared" si="1701"/>
        <v>-0.41380786772373429</v>
      </c>
      <c r="AS3592">
        <f t="shared" si="1702"/>
        <v>36573233526.467972</v>
      </c>
      <c r="AU3592">
        <f t="shared" si="1703"/>
        <v>30350397648491.512</v>
      </c>
      <c r="AV3592">
        <f t="shared" si="1690"/>
        <v>2.5425084516919906E+31</v>
      </c>
    </row>
    <row r="3593" spans="1:48" x14ac:dyDescent="0.3">
      <c r="A3593" s="4">
        <v>26.496300000000002</v>
      </c>
      <c r="B3593" s="4">
        <f t="shared" si="1691"/>
        <v>342</v>
      </c>
      <c r="C3593" s="7">
        <v>24.81</v>
      </c>
      <c r="D3593" s="2">
        <f t="shared" si="1693"/>
        <v>177.35238052166119</v>
      </c>
      <c r="E3593" s="6">
        <f t="shared" si="1680"/>
        <v>48.000322231740689</v>
      </c>
      <c r="F3593" s="2">
        <f t="shared" si="1694"/>
        <v>121.66727498769554</v>
      </c>
      <c r="G3593" s="7">
        <v>37.200000000000003</v>
      </c>
      <c r="H3593" s="3">
        <f t="shared" si="1696"/>
        <v>215.19112783853336</v>
      </c>
      <c r="J3593" s="7">
        <v>45.2</v>
      </c>
      <c r="K3593" s="2">
        <f t="shared" si="1681"/>
        <v>168.79112783853336</v>
      </c>
      <c r="L3593" s="7">
        <v>24.5</v>
      </c>
      <c r="M3593" s="2">
        <f t="shared" si="1682"/>
        <v>102.54806522886605</v>
      </c>
      <c r="N3593" s="7">
        <v>26.2</v>
      </c>
      <c r="O3593" s="2">
        <f t="shared" si="1683"/>
        <v>13.448065228866056</v>
      </c>
      <c r="Q3593" s="2">
        <f t="shared" si="1684"/>
        <v>69.831289135189309</v>
      </c>
      <c r="R3593" s="2">
        <f t="shared" si="1678"/>
        <v>171.822919993543</v>
      </c>
      <c r="S3593" s="2">
        <v>32.665799999999997</v>
      </c>
      <c r="T3593" s="2">
        <v>90</v>
      </c>
      <c r="U3593" s="7">
        <v>38.5</v>
      </c>
      <c r="V3593" s="2">
        <f t="shared" si="1697"/>
        <v>149.70137576760786</v>
      </c>
      <c r="W3593" s="7">
        <v>39.729999999999997</v>
      </c>
      <c r="X3593" s="2">
        <f t="shared" si="1695"/>
        <v>70.599671172887298</v>
      </c>
      <c r="Y3593" s="7">
        <v>24.81</v>
      </c>
      <c r="Z3593" s="2">
        <f t="shared" si="1698"/>
        <v>205.07152582587781</v>
      </c>
      <c r="AA3593" s="7">
        <v>46.4</v>
      </c>
      <c r="AB3593" s="7">
        <v>89.1</v>
      </c>
      <c r="AF3593">
        <f t="shared" si="1679"/>
        <v>63.88299888320465</v>
      </c>
      <c r="AH3593" s="15">
        <f t="shared" si="1692"/>
        <v>1</v>
      </c>
      <c r="AI3593">
        <f t="shared" si="1685"/>
        <v>-559.70955362996483</v>
      </c>
      <c r="AJ3593">
        <f t="shared" si="1686"/>
        <v>-202.85894621070943</v>
      </c>
      <c r="AK3593">
        <f t="shared" si="1687"/>
        <v>2.8976985059345339</v>
      </c>
      <c r="AL3593">
        <f t="shared" si="1699"/>
        <v>37966778.589159109</v>
      </c>
      <c r="AM3593">
        <f t="shared" si="1688"/>
        <v>-32672.376718407646</v>
      </c>
      <c r="AN3593">
        <f t="shared" si="1689"/>
        <v>-193.99603813281283</v>
      </c>
      <c r="AP3593" s="15">
        <v>1</v>
      </c>
      <c r="AQ3593">
        <f t="shared" si="1700"/>
        <v>29734946604200.266</v>
      </c>
      <c r="AR3593">
        <f t="shared" si="1701"/>
        <v>-0.39835690031395832</v>
      </c>
      <c r="AS3593">
        <f t="shared" si="1702"/>
        <v>-25318097084.49559</v>
      </c>
      <c r="AU3593">
        <f t="shared" si="1703"/>
        <v>58187534701922.563</v>
      </c>
      <c r="AV3593">
        <f t="shared" si="1690"/>
        <v>3.8571635697278775E+31</v>
      </c>
    </row>
    <row r="3594" spans="1:48" x14ac:dyDescent="0.3">
      <c r="A3594" s="4">
        <v>26.496300000000002</v>
      </c>
      <c r="B3594" s="4">
        <f t="shared" si="1691"/>
        <v>343</v>
      </c>
      <c r="C3594" s="7">
        <v>24.81</v>
      </c>
      <c r="D3594" s="2">
        <f t="shared" si="1693"/>
        <v>178.03374673576531</v>
      </c>
      <c r="E3594" s="6">
        <f t="shared" si="1680"/>
        <v>47.699236657637577</v>
      </c>
      <c r="F3594" s="2">
        <f t="shared" si="1694"/>
        <v>122.0875668614313</v>
      </c>
      <c r="G3594" s="7">
        <v>37.200000000000003</v>
      </c>
      <c r="H3594" s="3">
        <f t="shared" si="1696"/>
        <v>215.01612783853335</v>
      </c>
      <c r="J3594" s="7">
        <v>45.2</v>
      </c>
      <c r="K3594" s="2">
        <f t="shared" si="1681"/>
        <v>168.61612783853334</v>
      </c>
      <c r="L3594" s="7">
        <v>24.5</v>
      </c>
      <c r="M3594" s="2">
        <f t="shared" si="1682"/>
        <v>102.68002010359118</v>
      </c>
      <c r="N3594" s="7">
        <v>26.2</v>
      </c>
      <c r="O3594" s="2">
        <f t="shared" si="1683"/>
        <v>13.580020103591181</v>
      </c>
      <c r="Q3594" s="2">
        <f t="shared" si="1684"/>
        <v>69.79377532108991</v>
      </c>
      <c r="R3594" s="2">
        <f t="shared" si="1678"/>
        <v>171.95069188240012</v>
      </c>
      <c r="S3594" s="2">
        <v>32.665799999999997</v>
      </c>
      <c r="T3594" s="2">
        <v>90</v>
      </c>
      <c r="U3594" s="7">
        <v>38.5</v>
      </c>
      <c r="V3594" s="2">
        <f t="shared" si="1697"/>
        <v>150.00137576760787</v>
      </c>
      <c r="W3594" s="7">
        <v>39.729999999999997</v>
      </c>
      <c r="X3594" s="2">
        <f t="shared" si="1695"/>
        <v>70.783098062069925</v>
      </c>
      <c r="Y3594" s="7">
        <v>24.81</v>
      </c>
      <c r="Z3594" s="2">
        <f t="shared" si="1698"/>
        <v>205.5815258258778</v>
      </c>
      <c r="AA3594" s="7">
        <v>46.4</v>
      </c>
      <c r="AB3594" s="7">
        <v>89.1</v>
      </c>
      <c r="AF3594">
        <f t="shared" si="1679"/>
        <v>63.883560389490313</v>
      </c>
      <c r="AH3594" s="15">
        <f t="shared" si="1692"/>
        <v>1</v>
      </c>
      <c r="AI3594">
        <f t="shared" si="1685"/>
        <v>-557.99647741559363</v>
      </c>
      <c r="AJ3594">
        <f t="shared" si="1686"/>
        <v>-192.10886681638866</v>
      </c>
      <c r="AK3594">
        <f t="shared" si="1687"/>
        <v>3.0726672235647796</v>
      </c>
      <c r="AL3594">
        <f t="shared" si="1699"/>
        <v>41831594.104075603</v>
      </c>
      <c r="AM3594">
        <f t="shared" si="1688"/>
        <v>-35495.895598589937</v>
      </c>
      <c r="AN3594">
        <f t="shared" si="1689"/>
        <v>-198.00015611763524</v>
      </c>
      <c r="AP3594" s="15">
        <v>1</v>
      </c>
      <c r="AQ3594">
        <f t="shared" si="1700"/>
        <v>28354806117650.988</v>
      </c>
      <c r="AR3594">
        <f t="shared" si="1701"/>
        <v>-0.38284665658442435</v>
      </c>
      <c r="AS3594">
        <f t="shared" si="1702"/>
        <v>1842016857.603559</v>
      </c>
      <c r="AU3594">
        <f t="shared" si="1703"/>
        <v>58022817506789.828</v>
      </c>
      <c r="AV3594">
        <f t="shared" si="1690"/>
        <v>6.1403263597863548E+31</v>
      </c>
    </row>
    <row r="3595" spans="1:48" x14ac:dyDescent="0.3">
      <c r="A3595" s="4">
        <v>26.496300000000002</v>
      </c>
      <c r="B3595" s="4">
        <f t="shared" si="1691"/>
        <v>344</v>
      </c>
      <c r="C3595" s="7">
        <v>24.81</v>
      </c>
      <c r="D3595" s="2">
        <f t="shared" si="1693"/>
        <v>178.72714798442482</v>
      </c>
      <c r="E3595" s="6">
        <f t="shared" si="1680"/>
        <v>47.394612093108535</v>
      </c>
      <c r="F3595" s="2">
        <f t="shared" si="1694"/>
        <v>122.50684005287755</v>
      </c>
      <c r="G3595" s="7">
        <v>37.200000000000003</v>
      </c>
      <c r="H3595" s="3">
        <f t="shared" si="1696"/>
        <v>214.84112783853334</v>
      </c>
      <c r="J3595" s="7">
        <v>45.2</v>
      </c>
      <c r="K3595" s="2">
        <f t="shared" si="1681"/>
        <v>168.44112783853333</v>
      </c>
      <c r="L3595" s="7">
        <v>24.5</v>
      </c>
      <c r="M3595" s="2">
        <f t="shared" si="1682"/>
        <v>102.81614949328821</v>
      </c>
      <c r="N3595" s="7">
        <v>26.2</v>
      </c>
      <c r="O3595" s="2">
        <f t="shared" si="1683"/>
        <v>13.716149493288214</v>
      </c>
      <c r="Q3595" s="2">
        <f t="shared" si="1684"/>
        <v>69.752095723088004</v>
      </c>
      <c r="R3595" s="2">
        <f t="shared" si="1678"/>
        <v>172.08257445160771</v>
      </c>
      <c r="S3595" s="2">
        <v>32.665799999999997</v>
      </c>
      <c r="T3595" s="2">
        <v>90</v>
      </c>
      <c r="U3595" s="7">
        <v>38.5</v>
      </c>
      <c r="V3595" s="2">
        <f t="shared" si="1697"/>
        <v>150.30137576760788</v>
      </c>
      <c r="W3595" s="7">
        <v>39.729999999999997</v>
      </c>
      <c r="X3595" s="2">
        <f t="shared" si="1695"/>
        <v>70.960290419073033</v>
      </c>
      <c r="Y3595" s="7">
        <v>24.81</v>
      </c>
      <c r="Z3595" s="2">
        <f t="shared" si="1698"/>
        <v>206.0915258258778</v>
      </c>
      <c r="AA3595" s="7">
        <v>46.4</v>
      </c>
      <c r="AB3595" s="7">
        <v>89.1</v>
      </c>
      <c r="AF3595">
        <f t="shared" si="1679"/>
        <v>63.879579688116394</v>
      </c>
      <c r="AH3595" s="15">
        <f t="shared" si="1692"/>
        <v>1</v>
      </c>
      <c r="AI3595">
        <f t="shared" si="1685"/>
        <v>-488.16357225849617</v>
      </c>
      <c r="AJ3595">
        <f t="shared" si="1686"/>
        <v>-181.15577894655442</v>
      </c>
      <c r="AK3595">
        <f t="shared" si="1687"/>
        <v>3.2639358432088166</v>
      </c>
      <c r="AL3595">
        <f t="shared" si="1699"/>
        <v>45653137.447600968</v>
      </c>
      <c r="AM3595">
        <f t="shared" si="1688"/>
        <v>-38188.334058466666</v>
      </c>
      <c r="AN3595">
        <f t="shared" si="1689"/>
        <v>-201.98197238508999</v>
      </c>
      <c r="AP3595" s="15">
        <v>1</v>
      </c>
      <c r="AQ3595">
        <f t="shared" si="1700"/>
        <v>15197750939786.076</v>
      </c>
      <c r="AR3595">
        <f t="shared" si="1701"/>
        <v>-0.36726474936673253</v>
      </c>
      <c r="AS3595">
        <f t="shared" si="1702"/>
        <v>6581865625.2034864</v>
      </c>
      <c r="AU3595">
        <f t="shared" si="1703"/>
        <v>36545367983431.398</v>
      </c>
      <c r="AV3595">
        <f t="shared" si="1690"/>
        <v>9.7210862023685787E+31</v>
      </c>
    </row>
    <row r="3596" spans="1:48" x14ac:dyDescent="0.3">
      <c r="A3596" s="4">
        <v>26.496300000000002</v>
      </c>
      <c r="B3596" s="4">
        <f t="shared" si="1691"/>
        <v>345</v>
      </c>
      <c r="C3596" s="7">
        <v>24.81</v>
      </c>
      <c r="D3596" s="2">
        <f t="shared" si="1693"/>
        <v>179.43285260874529</v>
      </c>
      <c r="E3596" s="6">
        <f t="shared" si="1680"/>
        <v>47.086473550961699</v>
      </c>
      <c r="F3596" s="2">
        <f t="shared" si="1694"/>
        <v>122.9250626996632</v>
      </c>
      <c r="G3596" s="7">
        <v>37.200000000000003</v>
      </c>
      <c r="H3596" s="3">
        <f t="shared" si="1696"/>
        <v>214.66612783853333</v>
      </c>
      <c r="J3596" s="7">
        <v>45.2</v>
      </c>
      <c r="K3596" s="2">
        <f t="shared" si="1681"/>
        <v>168.26612783853332</v>
      </c>
      <c r="L3596" s="7">
        <v>24.5</v>
      </c>
      <c r="M3596" s="2">
        <f t="shared" si="1682"/>
        <v>102.95652824070066</v>
      </c>
      <c r="N3596" s="7">
        <v>26.2</v>
      </c>
      <c r="O3596" s="2">
        <f t="shared" si="1683"/>
        <v>13.856528240700669</v>
      </c>
      <c r="Q3596" s="2">
        <f t="shared" si="1684"/>
        <v>69.706086490320089</v>
      </c>
      <c r="R3596" s="2">
        <f t="shared" si="1678"/>
        <v>172.21864248529417</v>
      </c>
      <c r="S3596" s="2">
        <v>32.665799999999997</v>
      </c>
      <c r="T3596" s="2">
        <v>90</v>
      </c>
      <c r="U3596" s="7">
        <v>38.5</v>
      </c>
      <c r="V3596" s="2">
        <f t="shared" si="1697"/>
        <v>150.60137576760789</v>
      </c>
      <c r="W3596" s="7">
        <v>39.729999999999997</v>
      </c>
      <c r="X3596" s="2">
        <f t="shared" si="1695"/>
        <v>71.131464276273036</v>
      </c>
      <c r="Y3596" s="7">
        <v>24.81</v>
      </c>
      <c r="Z3596" s="2">
        <f t="shared" si="1698"/>
        <v>206.60152582587779</v>
      </c>
      <c r="AA3596" s="7">
        <v>46.4</v>
      </c>
      <c r="AB3596" s="7">
        <v>89.1</v>
      </c>
      <c r="AF3596">
        <f t="shared" si="1679"/>
        <v>63.870857510203649</v>
      </c>
      <c r="AH3596" s="15">
        <f t="shared" si="1692"/>
        <v>1</v>
      </c>
      <c r="AI3596">
        <f t="shared" si="1685"/>
        <v>-437.64321202138132</v>
      </c>
      <c r="AJ3596">
        <f t="shared" si="1686"/>
        <v>-170.14058996669584</v>
      </c>
      <c r="AK3596">
        <f t="shared" si="1687"/>
        <v>3.4740939505364419</v>
      </c>
      <c r="AL3596">
        <f t="shared" si="1699"/>
        <v>49419141.882555991</v>
      </c>
      <c r="AM3596">
        <f t="shared" si="1688"/>
        <v>-40741.837471036888</v>
      </c>
      <c r="AN3596">
        <f t="shared" si="1689"/>
        <v>-205.93681527322798</v>
      </c>
      <c r="AP3596" s="15">
        <v>1</v>
      </c>
      <c r="AQ3596">
        <f t="shared" si="1700"/>
        <v>8587576867313.1709</v>
      </c>
      <c r="AR3596">
        <f t="shared" si="1701"/>
        <v>-0.35159799555318411</v>
      </c>
      <c r="AS3596">
        <f t="shared" si="1702"/>
        <v>-2930078499.2981482</v>
      </c>
      <c r="AU3596">
        <f t="shared" si="1703"/>
        <v>25501449013798.922</v>
      </c>
      <c r="AV3596">
        <f t="shared" si="1690"/>
        <v>1.4328879537515319E+32</v>
      </c>
    </row>
    <row r="3597" spans="1:48" x14ac:dyDescent="0.3">
      <c r="A3597" s="4">
        <v>26.496300000000002</v>
      </c>
      <c r="B3597" s="4">
        <f t="shared" si="1691"/>
        <v>346</v>
      </c>
      <c r="C3597" s="7">
        <v>24.81</v>
      </c>
      <c r="D3597" s="2">
        <f t="shared" si="1693"/>
        <v>180.15114725157497</v>
      </c>
      <c r="E3597" s="6">
        <f t="shared" si="1680"/>
        <v>46.774846380625519</v>
      </c>
      <c r="F3597" s="2">
        <f t="shared" si="1694"/>
        <v>123.34220179752026</v>
      </c>
      <c r="G3597" s="7">
        <v>37.200000000000003</v>
      </c>
      <c r="H3597" s="3">
        <f t="shared" si="1696"/>
        <v>214.49112783853332</v>
      </c>
      <c r="J3597" s="7">
        <v>45.2</v>
      </c>
      <c r="K3597" s="2">
        <f t="shared" si="1681"/>
        <v>168.09112783853331</v>
      </c>
      <c r="L3597" s="7">
        <v>24.5</v>
      </c>
      <c r="M3597" s="2">
        <f t="shared" si="1682"/>
        <v>103.10123604540172</v>
      </c>
      <c r="N3597" s="7">
        <v>26.2</v>
      </c>
      <c r="O3597" s="2">
        <f t="shared" si="1683"/>
        <v>14.001236045401726</v>
      </c>
      <c r="Q3597" s="2">
        <f t="shared" si="1684"/>
        <v>69.65557648101435</v>
      </c>
      <c r="R3597" s="2">
        <f t="shared" si="1678"/>
        <v>172.3589756868507</v>
      </c>
      <c r="S3597" s="2">
        <v>32.665799999999997</v>
      </c>
      <c r="T3597" s="2">
        <v>90</v>
      </c>
      <c r="U3597" s="7">
        <v>38.5</v>
      </c>
      <c r="V3597" s="2">
        <f t="shared" si="1697"/>
        <v>150.9013757676079</v>
      </c>
      <c r="W3597" s="7">
        <v>39.729999999999997</v>
      </c>
      <c r="X3597" s="2">
        <f t="shared" si="1695"/>
        <v>71.296851335610029</v>
      </c>
      <c r="Y3597" s="7">
        <v>24.81</v>
      </c>
      <c r="Z3597" s="2">
        <f t="shared" si="1698"/>
        <v>207.11152582587778</v>
      </c>
      <c r="AA3597" s="7">
        <v>46.4</v>
      </c>
      <c r="AB3597" s="7">
        <v>89.1</v>
      </c>
      <c r="AF3597">
        <f t="shared" si="1679"/>
        <v>63.857183434608139</v>
      </c>
      <c r="AH3597" s="15">
        <f t="shared" si="1692"/>
        <v>1</v>
      </c>
      <c r="AI3597">
        <f t="shared" si="1685"/>
        <v>-456.91103415720545</v>
      </c>
      <c r="AJ3597">
        <f t="shared" si="1686"/>
        <v>-159.02538297731027</v>
      </c>
      <c r="AK3597">
        <f t="shared" si="1687"/>
        <v>3.7062982630395664</v>
      </c>
      <c r="AL3597">
        <f t="shared" si="1699"/>
        <v>53120582.744734652</v>
      </c>
      <c r="AM3597">
        <f t="shared" si="1688"/>
        <v>-43151.978246578736</v>
      </c>
      <c r="AN3597">
        <f t="shared" si="1689"/>
        <v>-209.86030121499653</v>
      </c>
      <c r="AP3597" s="15">
        <v>1</v>
      </c>
      <c r="AQ3597">
        <f t="shared" si="1700"/>
        <v>8909889074751.0781</v>
      </c>
      <c r="AR3597">
        <f t="shared" si="1701"/>
        <v>-0.33583205966374946</v>
      </c>
      <c r="AS3597">
        <f t="shared" si="1702"/>
        <v>-268624833.70258904</v>
      </c>
      <c r="AU3597">
        <f t="shared" si="1703"/>
        <v>29793895704141.766</v>
      </c>
      <c r="AV3597">
        <f t="shared" si="1690"/>
        <v>1.9926988721259011E+32</v>
      </c>
    </row>
    <row r="3598" spans="1:48" x14ac:dyDescent="0.3">
      <c r="A3598" s="4">
        <v>26.496300000000002</v>
      </c>
      <c r="B3598" s="4">
        <f t="shared" si="1691"/>
        <v>347</v>
      </c>
      <c r="C3598" s="7">
        <v>24.81</v>
      </c>
      <c r="D3598" s="2">
        <f t="shared" si="1693"/>
        <v>180.88233812253935</v>
      </c>
      <c r="E3598" s="6">
        <f t="shared" si="1680"/>
        <v>46.459756269342741</v>
      </c>
      <c r="F3598" s="2">
        <f t="shared" si="1694"/>
        <v>123.75822314529734</v>
      </c>
      <c r="G3598" s="7">
        <v>37.200000000000003</v>
      </c>
      <c r="H3598" s="3">
        <f t="shared" si="1696"/>
        <v>214.3161278385333</v>
      </c>
      <c r="J3598" s="7">
        <v>45.2</v>
      </c>
      <c r="K3598" s="2">
        <f t="shared" si="1681"/>
        <v>167.9161278385333</v>
      </c>
      <c r="L3598" s="7">
        <v>24.5</v>
      </c>
      <c r="M3598" s="2">
        <f t="shared" si="1682"/>
        <v>103.25035776979666</v>
      </c>
      <c r="N3598" s="7">
        <v>26.2</v>
      </c>
      <c r="O3598" s="2">
        <f t="shared" si="1683"/>
        <v>14.15035776979667</v>
      </c>
      <c r="Q3598" s="2">
        <f t="shared" si="1684"/>
        <v>69.600386679867</v>
      </c>
      <c r="R3598" s="2">
        <f t="shared" si="1678"/>
        <v>172.50365899383146</v>
      </c>
      <c r="S3598" s="2">
        <v>32.665799999999997</v>
      </c>
      <c r="T3598" s="2">
        <v>90</v>
      </c>
      <c r="U3598" s="7">
        <v>38.5</v>
      </c>
      <c r="V3598" s="2">
        <f t="shared" si="1697"/>
        <v>151.20137576760791</v>
      </c>
      <c r="W3598" s="7">
        <v>39.729999999999997</v>
      </c>
      <c r="X3598" s="2">
        <f t="shared" si="1695"/>
        <v>71.456700001892031</v>
      </c>
      <c r="Y3598" s="7">
        <v>24.81</v>
      </c>
      <c r="Z3598" s="2">
        <f t="shared" si="1698"/>
        <v>207.62152582587777</v>
      </c>
      <c r="AA3598" s="7">
        <v>46.4</v>
      </c>
      <c r="AB3598" s="7">
        <v>89.1</v>
      </c>
      <c r="AF3598">
        <f t="shared" si="1679"/>
        <v>63.838335097732731</v>
      </c>
      <c r="AH3598" s="15">
        <f t="shared" si="1692"/>
        <v>1</v>
      </c>
      <c r="AI3598">
        <f t="shared" si="1685"/>
        <v>-517.65578592351642</v>
      </c>
      <c r="AJ3598">
        <f t="shared" si="1686"/>
        <v>-147.85715254723715</v>
      </c>
      <c r="AK3598">
        <f t="shared" si="1687"/>
        <v>3.9644379218217418</v>
      </c>
      <c r="AL3598">
        <f t="shared" si="1699"/>
        <v>56747196.480352938</v>
      </c>
      <c r="AM3598">
        <f t="shared" si="1688"/>
        <v>-45413.751725606016</v>
      </c>
      <c r="AN3598">
        <f t="shared" si="1689"/>
        <v>-213.74833747168714</v>
      </c>
      <c r="AP3598" s="15">
        <v>1</v>
      </c>
      <c r="AQ3598">
        <f t="shared" si="1700"/>
        <v>12381157903655.471</v>
      </c>
      <c r="AR3598">
        <f t="shared" si="1701"/>
        <v>-0.31995140372696657</v>
      </c>
      <c r="AS3598">
        <f t="shared" si="1702"/>
        <v>-956290712.82987916</v>
      </c>
      <c r="AU3598">
        <f t="shared" si="1703"/>
        <v>46051626272705.992</v>
      </c>
      <c r="AV3598">
        <f t="shared" si="1690"/>
        <v>2.6637789573512588E+32</v>
      </c>
    </row>
    <row r="3599" spans="1:48" x14ac:dyDescent="0.3">
      <c r="A3599" s="4">
        <v>26.496300000000002</v>
      </c>
      <c r="B3599" s="4">
        <f t="shared" si="1691"/>
        <v>348</v>
      </c>
      <c r="C3599" s="7">
        <v>24.81</v>
      </c>
      <c r="D3599" s="2">
        <f t="shared" si="1693"/>
        <v>181.62675238119971</v>
      </c>
      <c r="E3599" s="6">
        <f t="shared" si="1680"/>
        <v>46.141229243517444</v>
      </c>
      <c r="F3599" s="2">
        <f t="shared" si="1694"/>
        <v>124.17309128686463</v>
      </c>
      <c r="G3599" s="7">
        <v>37.200000000000003</v>
      </c>
      <c r="H3599" s="3">
        <f t="shared" si="1696"/>
        <v>214.14112783853329</v>
      </c>
      <c r="J3599" s="7">
        <v>45.2</v>
      </c>
      <c r="K3599" s="2">
        <f t="shared" si="1681"/>
        <v>167.74112783853329</v>
      </c>
      <c r="L3599" s="7">
        <v>24.5</v>
      </c>
      <c r="M3599" s="2">
        <f t="shared" si="1682"/>
        <v>103.40398377082073</v>
      </c>
      <c r="N3599" s="7">
        <v>26.2</v>
      </c>
      <c r="O3599" s="2">
        <f t="shared" si="1683"/>
        <v>14.303983770820736</v>
      </c>
      <c r="Q3599" s="2">
        <f t="shared" si="1684"/>
        <v>69.540329559625548</v>
      </c>
      <c r="R3599" s="2">
        <f t="shared" si="1678"/>
        <v>172.65278291960644</v>
      </c>
      <c r="S3599" s="2">
        <v>32.665799999999997</v>
      </c>
      <c r="T3599" s="2">
        <v>90</v>
      </c>
      <c r="U3599" s="7">
        <v>38.5</v>
      </c>
      <c r="V3599" s="2">
        <f t="shared" si="1697"/>
        <v>151.50137576760793</v>
      </c>
      <c r="W3599" s="7">
        <v>39.729999999999997</v>
      </c>
      <c r="X3599" s="2">
        <f t="shared" si="1695"/>
        <v>71.61127650461404</v>
      </c>
      <c r="Y3599" s="7">
        <v>24.81</v>
      </c>
      <c r="Z3599" s="2">
        <f t="shared" si="1698"/>
        <v>208.13152582587776</v>
      </c>
      <c r="AA3599" s="7">
        <v>46.4</v>
      </c>
      <c r="AB3599" s="7">
        <v>89.1</v>
      </c>
      <c r="AF3599">
        <f t="shared" si="1679"/>
        <v>63.814077325712148</v>
      </c>
      <c r="AH3599" s="15">
        <f t="shared" si="1692"/>
        <v>1</v>
      </c>
      <c r="AI3599">
        <f t="shared" si="1685"/>
        <v>-561.70267241116903</v>
      </c>
      <c r="AJ3599">
        <f t="shared" si="1686"/>
        <v>-136.6327819719518</v>
      </c>
      <c r="AK3599">
        <f t="shared" si="1687"/>
        <v>4.253361221921697</v>
      </c>
      <c r="AL3599">
        <f t="shared" si="1699"/>
        <v>60288598.590392329</v>
      </c>
      <c r="AM3599">
        <f t="shared" si="1688"/>
        <v>-47522.62188749553</v>
      </c>
      <c r="AN3599">
        <f t="shared" si="1689"/>
        <v>-217.59712414076023</v>
      </c>
      <c r="AP3599" s="15">
        <v>1</v>
      </c>
      <c r="AQ3599">
        <f t="shared" si="1700"/>
        <v>13192822016253.846</v>
      </c>
      <c r="AR3599">
        <f t="shared" si="1701"/>
        <v>-0.30393893431464003</v>
      </c>
      <c r="AS3599">
        <f t="shared" si="1702"/>
        <v>3327917941.1486297</v>
      </c>
      <c r="AU3599">
        <f t="shared" si="1703"/>
        <v>61728726096005.008</v>
      </c>
      <c r="AV3599">
        <f t="shared" si="1690"/>
        <v>3.4961918827654808E+32</v>
      </c>
    </row>
    <row r="3600" spans="1:48" x14ac:dyDescent="0.3">
      <c r="A3600" s="4">
        <v>26.496300000000002</v>
      </c>
      <c r="B3600" s="4">
        <f t="shared" si="1691"/>
        <v>349</v>
      </c>
      <c r="C3600" s="7">
        <v>24.81</v>
      </c>
      <c r="D3600" s="2">
        <f t="shared" si="1693"/>
        <v>182.38473965235448</v>
      </c>
      <c r="E3600" s="6">
        <f t="shared" si="1680"/>
        <v>45.81929167022674</v>
      </c>
      <c r="F3600" s="2">
        <f t="shared" si="1694"/>
        <v>124.58676944970105</v>
      </c>
      <c r="G3600" s="7">
        <v>37.200000000000003</v>
      </c>
      <c r="H3600" s="3">
        <f t="shared" si="1696"/>
        <v>213.96612783853328</v>
      </c>
      <c r="J3600" s="7">
        <v>45.2</v>
      </c>
      <c r="K3600" s="2">
        <f t="shared" si="1681"/>
        <v>167.56612783853328</v>
      </c>
      <c r="L3600" s="7">
        <v>24.5</v>
      </c>
      <c r="M3600" s="2">
        <f t="shared" si="1682"/>
        <v>103.56221026015089</v>
      </c>
      <c r="N3600" s="7">
        <v>26.2</v>
      </c>
      <c r="O3600" s="2">
        <f t="shared" si="1683"/>
        <v>14.462210260150897</v>
      </c>
      <c r="Q3600" s="2">
        <f t="shared" si="1684"/>
        <v>69.47520838040694</v>
      </c>
      <c r="R3600" s="2">
        <f t="shared" si="1678"/>
        <v>172.80644392472064</v>
      </c>
      <c r="S3600" s="2">
        <v>32.665799999999997</v>
      </c>
      <c r="T3600" s="2">
        <v>90</v>
      </c>
      <c r="U3600" s="7">
        <v>38.5</v>
      </c>
      <c r="V3600" s="2">
        <f t="shared" si="1697"/>
        <v>151.80137576760794</v>
      </c>
      <c r="W3600" s="7">
        <v>39.729999999999997</v>
      </c>
      <c r="X3600" s="2">
        <f t="shared" si="1695"/>
        <v>71.760866119008369</v>
      </c>
      <c r="Y3600" s="7">
        <v>24.81</v>
      </c>
      <c r="Z3600" s="2">
        <f t="shared" si="1698"/>
        <v>208.64152582587775</v>
      </c>
      <c r="AA3600" s="7">
        <v>46.4</v>
      </c>
      <c r="AB3600" s="7">
        <v>89.1</v>
      </c>
      <c r="AF3600">
        <f t="shared" si="1679"/>
        <v>63.784161179490454</v>
      </c>
      <c r="AH3600" s="15">
        <f t="shared" si="1692"/>
        <v>1</v>
      </c>
      <c r="AI3600">
        <f t="shared" si="1685"/>
        <v>-568.70922390698001</v>
      </c>
      <c r="AJ3600">
        <f t="shared" si="1686"/>
        <v>-125.22182760976803</v>
      </c>
      <c r="AK3600">
        <f t="shared" si="1687"/>
        <v>4.5791922003370722</v>
      </c>
      <c r="AL3600">
        <f t="shared" si="1699"/>
        <v>63729833.763412163</v>
      </c>
      <c r="AM3600">
        <f t="shared" si="1688"/>
        <v>-49471.110195522408</v>
      </c>
      <c r="AN3600">
        <f t="shared" si="1689"/>
        <v>-221.40315543804189</v>
      </c>
      <c r="AP3600" s="15">
        <v>1</v>
      </c>
      <c r="AQ3600">
        <f t="shared" si="1700"/>
        <v>9192278633150.0078</v>
      </c>
      <c r="AR3600">
        <f t="shared" si="1701"/>
        <v>-0.28777536771348661</v>
      </c>
      <c r="AS3600">
        <f t="shared" si="1702"/>
        <v>-3488576412.6858363</v>
      </c>
      <c r="AU3600">
        <f t="shared" si="1703"/>
        <v>64929881525039.992</v>
      </c>
      <c r="AV3600">
        <f t="shared" si="1690"/>
        <v>4.5595032865501819E+32</v>
      </c>
    </row>
    <row r="3601" spans="1:48" x14ac:dyDescent="0.3">
      <c r="A3601" s="4">
        <v>26.496300000000002</v>
      </c>
      <c r="B3601" s="4">
        <f t="shared" si="1691"/>
        <v>350</v>
      </c>
      <c r="C3601" s="7">
        <v>24.81</v>
      </c>
      <c r="D3601" s="2">
        <f t="shared" si="1693"/>
        <v>183.15667368949141</v>
      </c>
      <c r="E3601" s="6">
        <f t="shared" si="1680"/>
        <v>45.493970258909791</v>
      </c>
      <c r="F3601" s="2">
        <f t="shared" si="1694"/>
        <v>124.99921947994018</v>
      </c>
      <c r="G3601" s="7">
        <v>37.200000000000003</v>
      </c>
      <c r="H3601" s="3">
        <f t="shared" si="1696"/>
        <v>213.79112783853327</v>
      </c>
      <c r="J3601" s="7">
        <v>45.2</v>
      </c>
      <c r="K3601" s="2">
        <f t="shared" si="1681"/>
        <v>167.39112783853327</v>
      </c>
      <c r="L3601" s="7">
        <v>24.5</v>
      </c>
      <c r="M3601" s="2">
        <f t="shared" si="1682"/>
        <v>103.72513969613976</v>
      </c>
      <c r="N3601" s="7">
        <v>26.2</v>
      </c>
      <c r="O3601" s="2">
        <f t="shared" si="1683"/>
        <v>14.625139696139769</v>
      </c>
      <c r="Q3601" s="2">
        <f t="shared" si="1684"/>
        <v>69.404816419357175</v>
      </c>
      <c r="R3601" s="2">
        <f t="shared" si="1678"/>
        <v>172.96474482132456</v>
      </c>
      <c r="S3601" s="2">
        <v>32.665799999999997</v>
      </c>
      <c r="T3601" s="2">
        <v>90</v>
      </c>
      <c r="U3601" s="7">
        <v>38.5</v>
      </c>
      <c r="V3601" s="2">
        <f t="shared" si="1697"/>
        <v>152.10137576760795</v>
      </c>
      <c r="W3601" s="7">
        <v>39.729999999999997</v>
      </c>
      <c r="X3601" s="2">
        <f t="shared" si="1695"/>
        <v>71.905774498558273</v>
      </c>
      <c r="Y3601" s="7">
        <v>24.81</v>
      </c>
      <c r="Z3601" s="2">
        <f t="shared" si="1698"/>
        <v>209.15152582587774</v>
      </c>
      <c r="AA3601" s="7">
        <v>46.4</v>
      </c>
      <c r="AB3601" s="7">
        <v>89.1</v>
      </c>
      <c r="AF3601">
        <f t="shared" si="1679"/>
        <v>63.74832290192375</v>
      </c>
      <c r="AH3601" s="15">
        <f t="shared" si="1692"/>
        <v>1</v>
      </c>
      <c r="AI3601">
        <f t="shared" si="1685"/>
        <v>-564.27871707561451</v>
      </c>
      <c r="AJ3601">
        <f t="shared" si="1686"/>
        <v>-113.93666756072031</v>
      </c>
      <c r="AK3601">
        <f t="shared" si="1687"/>
        <v>4.9497815891612778</v>
      </c>
      <c r="AL3601">
        <f t="shared" si="1699"/>
        <v>67067465.764111474</v>
      </c>
      <c r="AM3601">
        <f t="shared" si="1688"/>
        <v>-51260.956979979041</v>
      </c>
      <c r="AN3601">
        <f t="shared" si="1689"/>
        <v>-225.16322025585322</v>
      </c>
      <c r="AP3601" s="15">
        <v>1</v>
      </c>
      <c r="AQ3601">
        <f t="shared" si="1700"/>
        <v>4259649615250.0991</v>
      </c>
      <c r="AR3601">
        <f t="shared" si="1701"/>
        <v>-0.27143939861870359</v>
      </c>
      <c r="AS3601">
        <f t="shared" si="1702"/>
        <v>1600498121.7274072</v>
      </c>
      <c r="AU3601">
        <f t="shared" si="1703"/>
        <v>63598435223830.82</v>
      </c>
      <c r="AV3601">
        <f t="shared" si="1690"/>
        <v>5.8555365145981273E+32</v>
      </c>
    </row>
    <row r="3602" spans="1:48" x14ac:dyDescent="0.3">
      <c r="A3602" s="4">
        <v>26.496300000000002</v>
      </c>
      <c r="B3602" s="4">
        <f t="shared" si="1691"/>
        <v>351</v>
      </c>
      <c r="C3602" s="7">
        <v>24.81</v>
      </c>
      <c r="D3602" s="2">
        <f t="shared" si="1693"/>
        <v>183.94295420471821</v>
      </c>
      <c r="E3602" s="6">
        <f t="shared" si="1680"/>
        <v>45.165292063247819</v>
      </c>
      <c r="F3602" s="2">
        <f t="shared" si="1694"/>
        <v>125.41040177363355</v>
      </c>
      <c r="G3602" s="7">
        <v>37.200000000000003</v>
      </c>
      <c r="H3602" s="3">
        <f t="shared" si="1696"/>
        <v>213.61612783853326</v>
      </c>
      <c r="J3602" s="7">
        <v>45.2</v>
      </c>
      <c r="K3602" s="2">
        <f t="shared" si="1681"/>
        <v>167.21612783853325</v>
      </c>
      <c r="L3602" s="7">
        <v>24.5</v>
      </c>
      <c r="M3602" s="2">
        <f t="shared" si="1682"/>
        <v>103.89288121109985</v>
      </c>
      <c r="N3602" s="7">
        <v>26.2</v>
      </c>
      <c r="O3602" s="2">
        <f t="shared" si="1683"/>
        <v>14.792881211099854</v>
      </c>
      <c r="Q3602" s="2">
        <f t="shared" si="1684"/>
        <v>69.328936122189319</v>
      </c>
      <c r="R3602" s="2">
        <f t="shared" si="1678"/>
        <v>173.127795214483</v>
      </c>
      <c r="S3602" s="2">
        <v>32.665799999999997</v>
      </c>
      <c r="T3602" s="2">
        <v>90</v>
      </c>
      <c r="U3602" s="7">
        <v>38.5</v>
      </c>
      <c r="V3602" s="2">
        <f t="shared" si="1697"/>
        <v>152.40137576760796</v>
      </c>
      <c r="W3602" s="7">
        <v>39.729999999999997</v>
      </c>
      <c r="X3602" s="2">
        <f t="shared" si="1695"/>
        <v>72.046329132968694</v>
      </c>
      <c r="Y3602" s="7">
        <v>24.81</v>
      </c>
      <c r="Z3602" s="2">
        <f t="shared" si="1698"/>
        <v>209.66152582587773</v>
      </c>
      <c r="AA3602" s="7">
        <v>46.4</v>
      </c>
      <c r="AB3602" s="7">
        <v>89.1</v>
      </c>
      <c r="AF3602">
        <f t="shared" si="1679"/>
        <v>63.706282754418019</v>
      </c>
      <c r="AH3602" s="15">
        <f t="shared" si="1692"/>
        <v>1</v>
      </c>
      <c r="AI3602">
        <f t="shared" si="1685"/>
        <v>-574.69198391897089</v>
      </c>
      <c r="AJ3602">
        <f t="shared" si="1686"/>
        <v>-102.54314309730097</v>
      </c>
      <c r="AK3602">
        <f t="shared" si="1687"/>
        <v>5.3753637561427148</v>
      </c>
      <c r="AL3602">
        <f t="shared" si="1699"/>
        <v>70282813.462677673</v>
      </c>
      <c r="AM3602">
        <f t="shared" si="1688"/>
        <v>-52882.968696286305</v>
      </c>
      <c r="AN3602">
        <f t="shared" si="1689"/>
        <v>-228.87440200017483</v>
      </c>
      <c r="AP3602" s="15">
        <v>1</v>
      </c>
      <c r="AQ3602">
        <f t="shared" si="1700"/>
        <v>-338385211850.69873</v>
      </c>
      <c r="AR3602">
        <f t="shared" si="1701"/>
        <v>-0.25490464301262272</v>
      </c>
      <c r="AS3602">
        <f t="shared" si="1702"/>
        <v>484688533.61473614</v>
      </c>
      <c r="AU3602">
        <f t="shared" si="1703"/>
        <v>68230024531024.234</v>
      </c>
      <c r="AV3602">
        <f t="shared" si="1690"/>
        <v>7.3465777249477922E+32</v>
      </c>
    </row>
    <row r="3603" spans="1:48" x14ac:dyDescent="0.3">
      <c r="A3603" s="4">
        <v>26.496300000000002</v>
      </c>
      <c r="B3603" s="4">
        <f t="shared" si="1691"/>
        <v>352</v>
      </c>
      <c r="C3603" s="7">
        <v>24.81</v>
      </c>
      <c r="D3603" s="2">
        <f t="shared" si="1693"/>
        <v>184.74400888622128</v>
      </c>
      <c r="E3603" s="6">
        <f t="shared" si="1680"/>
        <v>44.833284483250253</v>
      </c>
      <c r="F3603" s="2">
        <f t="shared" si="1694"/>
        <v>125.82027520397</v>
      </c>
      <c r="G3603" s="7">
        <v>37.200000000000003</v>
      </c>
      <c r="H3603" s="3">
        <f t="shared" si="1696"/>
        <v>213.44112783853325</v>
      </c>
      <c r="J3603" s="7">
        <v>45.2</v>
      </c>
      <c r="K3603" s="2">
        <f t="shared" si="1681"/>
        <v>167.04112783853324</v>
      </c>
      <c r="L3603" s="7">
        <v>24.5</v>
      </c>
      <c r="M3603" s="2">
        <f t="shared" si="1682"/>
        <v>104.06555107807776</v>
      </c>
      <c r="N3603" s="7">
        <v>26.2</v>
      </c>
      <c r="O3603" s="2">
        <f t="shared" si="1683"/>
        <v>14.965551078077766</v>
      </c>
      <c r="Q3603" s="2">
        <f t="shared" si="1684"/>
        <v>69.24733816688007</v>
      </c>
      <c r="R3603" s="2">
        <f t="shared" si="1678"/>
        <v>173.29571198470722</v>
      </c>
      <c r="S3603" s="2">
        <v>32.665799999999997</v>
      </c>
      <c r="T3603" s="2">
        <v>90</v>
      </c>
      <c r="U3603" s="7">
        <v>38.5</v>
      </c>
      <c r="V3603" s="2">
        <f t="shared" si="1697"/>
        <v>152.70137576760797</v>
      </c>
      <c r="W3603" s="7">
        <v>39.729999999999997</v>
      </c>
      <c r="X3603" s="2">
        <f t="shared" si="1695"/>
        <v>72.182880947646524</v>
      </c>
      <c r="Y3603" s="7">
        <v>24.81</v>
      </c>
      <c r="Z3603" s="2">
        <f t="shared" si="1698"/>
        <v>210.17152582587772</v>
      </c>
      <c r="AA3603" s="7">
        <v>46.4</v>
      </c>
      <c r="AB3603" s="7">
        <v>89.1</v>
      </c>
      <c r="AF3603">
        <f t="shared" si="1679"/>
        <v>63.65774372870591</v>
      </c>
      <c r="AH3603" s="15">
        <f t="shared" si="1692"/>
        <v>1</v>
      </c>
      <c r="AI3603">
        <f t="shared" si="1685"/>
        <v>-594.88669839939496</v>
      </c>
      <c r="AJ3603">
        <f t="shared" si="1686"/>
        <v>-91.068349926319954</v>
      </c>
      <c r="AK3603">
        <f t="shared" si="1687"/>
        <v>5.869538485973445</v>
      </c>
      <c r="AL3603">
        <f t="shared" si="1699"/>
        <v>73362652.128068969</v>
      </c>
      <c r="AM3603">
        <f t="shared" si="1688"/>
        <v>-54332.677845047278</v>
      </c>
      <c r="AN3603">
        <f t="shared" si="1689"/>
        <v>-232.53407771148295</v>
      </c>
      <c r="AP3603" s="15">
        <v>1</v>
      </c>
      <c r="AQ3603">
        <f t="shared" si="1700"/>
        <v>-5843585340844.1045</v>
      </c>
      <c r="AR3603">
        <f t="shared" si="1701"/>
        <v>-0.23813772978620051</v>
      </c>
      <c r="AS3603">
        <f t="shared" si="1702"/>
        <v>-1497799122.8576653</v>
      </c>
      <c r="AU3603">
        <f t="shared" si="1703"/>
        <v>77454469423365.5</v>
      </c>
      <c r="AV3603">
        <f t="shared" si="1690"/>
        <v>9.0374297640693365E+32</v>
      </c>
    </row>
    <row r="3604" spans="1:48" x14ac:dyDescent="0.3">
      <c r="A3604" s="4">
        <v>26.496300000000002</v>
      </c>
      <c r="B3604" s="4">
        <f t="shared" si="1691"/>
        <v>353</v>
      </c>
      <c r="C3604" s="7">
        <v>24.81</v>
      </c>
      <c r="D3604" s="2">
        <f t="shared" si="1693"/>
        <v>185.56029562750973</v>
      </c>
      <c r="E3604" s="6">
        <f t="shared" si="1680"/>
        <v>44.497975267562254</v>
      </c>
      <c r="F3604" s="2">
        <f t="shared" si="1694"/>
        <v>126.22879704417137</v>
      </c>
      <c r="G3604" s="7">
        <v>37.200000000000003</v>
      </c>
      <c r="H3604" s="3">
        <f t="shared" si="1696"/>
        <v>213.26612783853324</v>
      </c>
      <c r="J3604" s="7">
        <v>45.2</v>
      </c>
      <c r="K3604" s="2">
        <f t="shared" si="1681"/>
        <v>166.86612783853323</v>
      </c>
      <c r="L3604" s="7">
        <v>24.5</v>
      </c>
      <c r="M3604" s="2">
        <f t="shared" si="1682"/>
        <v>104.24327322184718</v>
      </c>
      <c r="N3604" s="7">
        <v>26.2</v>
      </c>
      <c r="O3604" s="2">
        <f t="shared" si="1683"/>
        <v>15.143273221847181</v>
      </c>
      <c r="Q3604" s="2">
        <f t="shared" si="1684"/>
        <v>69.159780428330023</v>
      </c>
      <c r="R3604" s="2">
        <f t="shared" si="1678"/>
        <v>173.46861981667854</v>
      </c>
      <c r="S3604" s="2">
        <v>32.665799999999997</v>
      </c>
      <c r="T3604" s="2">
        <v>90</v>
      </c>
      <c r="U3604" s="7">
        <v>38.5</v>
      </c>
      <c r="V3604" s="2">
        <f t="shared" si="1697"/>
        <v>153.00137576760798</v>
      </c>
      <c r="W3604" s="7">
        <v>39.729999999999997</v>
      </c>
      <c r="X3604" s="2">
        <f t="shared" si="1695"/>
        <v>72.315806063158092</v>
      </c>
      <c r="Y3604" s="7">
        <v>24.81</v>
      </c>
      <c r="Z3604" s="2">
        <f t="shared" si="1698"/>
        <v>210.68152582587771</v>
      </c>
      <c r="AA3604" s="7">
        <v>46.4</v>
      </c>
      <c r="AB3604" s="7">
        <v>89.1</v>
      </c>
      <c r="AF3604">
        <f t="shared" si="1679"/>
        <v>63.602390117120343</v>
      </c>
      <c r="AH3604" s="15">
        <f t="shared" si="1692"/>
        <v>1</v>
      </c>
      <c r="AI3604">
        <f t="shared" si="1685"/>
        <v>-605.10411359183286</v>
      </c>
      <c r="AJ3604">
        <f t="shared" si="1686"/>
        <v>-80.163386959207756</v>
      </c>
      <c r="AK3604">
        <f t="shared" si="1687"/>
        <v>6.4507818743985244</v>
      </c>
      <c r="AL3604">
        <f t="shared" si="1699"/>
        <v>76338391.239950016</v>
      </c>
      <c r="AM3604">
        <f t="shared" si="1688"/>
        <v>-55638.318560921703</v>
      </c>
      <c r="AN3604">
        <f t="shared" si="1689"/>
        <v>-236.1399164754464</v>
      </c>
      <c r="AP3604" s="15">
        <v>1</v>
      </c>
      <c r="AQ3604">
        <f t="shared" si="1700"/>
        <v>-11689482864042.828</v>
      </c>
      <c r="AR3604">
        <f t="shared" si="1701"/>
        <v>-0.22109680405018228</v>
      </c>
      <c r="AS3604">
        <f t="shared" si="1702"/>
        <v>1417207397.886363</v>
      </c>
      <c r="AU3604">
        <f t="shared" si="1703"/>
        <v>82656243254429.156</v>
      </c>
      <c r="AV3604">
        <f t="shared" si="1690"/>
        <v>1.1005119400419588E+33</v>
      </c>
    </row>
    <row r="3605" spans="1:48" x14ac:dyDescent="0.3">
      <c r="A3605" s="4">
        <v>26.496300000000002</v>
      </c>
      <c r="B3605" s="4">
        <f t="shared" si="1691"/>
        <v>354</v>
      </c>
      <c r="C3605" s="7">
        <v>24.81</v>
      </c>
      <c r="D3605" s="2">
        <f t="shared" si="1693"/>
        <v>186.39230499648284</v>
      </c>
      <c r="E3605" s="6">
        <f t="shared" si="1680"/>
        <v>44.159392516011501</v>
      </c>
      <c r="F3605" s="2">
        <f t="shared" si="1694"/>
        <v>126.63592288576093</v>
      </c>
      <c r="G3605" s="7">
        <v>37.200000000000003</v>
      </c>
      <c r="H3605" s="3">
        <f t="shared" si="1696"/>
        <v>213.09112783853323</v>
      </c>
      <c r="J3605" s="7">
        <v>45.2</v>
      </c>
      <c r="K3605" s="2">
        <f t="shared" si="1681"/>
        <v>166.69112783853322</v>
      </c>
      <c r="L3605" s="7">
        <v>24.5</v>
      </c>
      <c r="M3605" s="2">
        <f t="shared" si="1682"/>
        <v>104.42617977953239</v>
      </c>
      <c r="N3605" s="7">
        <v>26.2</v>
      </c>
      <c r="O3605" s="2">
        <f t="shared" si="1683"/>
        <v>15.326179779532396</v>
      </c>
      <c r="Q3605" s="2">
        <f t="shared" si="1684"/>
        <v>69.066006831054054</v>
      </c>
      <c r="R3605" s="2">
        <f t="shared" si="1678"/>
        <v>173.64665177984958</v>
      </c>
      <c r="S3605" s="2">
        <v>32.665799999999997</v>
      </c>
      <c r="T3605" s="2">
        <v>90</v>
      </c>
      <c r="U3605" s="7">
        <v>38.5</v>
      </c>
      <c r="V3605" s="2">
        <f t="shared" si="1697"/>
        <v>153.30137576760799</v>
      </c>
      <c r="W3605" s="7">
        <v>39.729999999999997</v>
      </c>
      <c r="X3605" s="2">
        <f t="shared" si="1695"/>
        <v>72.44550773597372</v>
      </c>
      <c r="Y3605" s="7">
        <v>24.81</v>
      </c>
      <c r="Z3605" s="2">
        <f t="shared" si="1698"/>
        <v>211.1915258258777</v>
      </c>
      <c r="AA3605" s="7">
        <v>46.4</v>
      </c>
      <c r="AB3605" s="7">
        <v>89.1</v>
      </c>
      <c r="AF3605">
        <f t="shared" si="1679"/>
        <v>63.539885922065181</v>
      </c>
      <c r="AH3605" s="15">
        <f t="shared" si="1692"/>
        <v>1</v>
      </c>
      <c r="AI3605">
        <f t="shared" si="1685"/>
        <v>-603.47056870047959</v>
      </c>
      <c r="AJ3605">
        <f t="shared" si="1686"/>
        <v>-68.386561180696916</v>
      </c>
      <c r="AK3605">
        <f t="shared" si="1687"/>
        <v>7.1448519067933018</v>
      </c>
      <c r="AL3605">
        <f t="shared" si="1699"/>
        <v>79097935.006910786</v>
      </c>
      <c r="AM3605">
        <f t="shared" si="1688"/>
        <v>-56725.105495940807</v>
      </c>
      <c r="AN3605">
        <f t="shared" si="1689"/>
        <v>-239.6898771311545</v>
      </c>
      <c r="AP3605" s="15">
        <v>1</v>
      </c>
      <c r="AQ3605">
        <f t="shared" si="1700"/>
        <v>-16323549887816.369</v>
      </c>
      <c r="AR3605">
        <f t="shared" si="1701"/>
        <v>-0.20369070279122467</v>
      </c>
      <c r="AS3605">
        <f t="shared" si="1702"/>
        <v>-844694634.18046093</v>
      </c>
      <c r="AU3605">
        <f t="shared" si="1703"/>
        <v>82270171668907.672</v>
      </c>
      <c r="AV3605">
        <f t="shared" si="1690"/>
        <v>1.3207200066528354E+33</v>
      </c>
    </row>
    <row r="3606" spans="1:48" x14ac:dyDescent="0.3">
      <c r="A3606" s="4">
        <v>26.496300000000002</v>
      </c>
      <c r="B3606" s="4">
        <f t="shared" si="1691"/>
        <v>355</v>
      </c>
      <c r="C3606" s="7">
        <v>24.81</v>
      </c>
      <c r="D3606" s="2">
        <f t="shared" si="1693"/>
        <v>187.24056297684939</v>
      </c>
      <c r="E3606" s="6">
        <f t="shared" si="1680"/>
        <v>43.817564682412545</v>
      </c>
      <c r="F3606" s="2">
        <f t="shared" si="1694"/>
        <v>127.04160655187657</v>
      </c>
      <c r="G3606" s="7">
        <v>37.200000000000003</v>
      </c>
      <c r="H3606" s="3">
        <f t="shared" si="1696"/>
        <v>212.91612783853321</v>
      </c>
      <c r="J3606" s="7">
        <v>45.2</v>
      </c>
      <c r="K3606" s="2">
        <f t="shared" si="1681"/>
        <v>166.51612783853321</v>
      </c>
      <c r="L3606" s="7">
        <v>24.5</v>
      </c>
      <c r="M3606" s="2">
        <f t="shared" si="1682"/>
        <v>104.61441171709578</v>
      </c>
      <c r="N3606" s="7">
        <v>26.2</v>
      </c>
      <c r="O3606" s="2">
        <f t="shared" si="1683"/>
        <v>15.514411717095783</v>
      </c>
      <c r="Q3606" s="2">
        <f t="shared" si="1684"/>
        <v>68.965746074907415</v>
      </c>
      <c r="R3606" s="2">
        <f t="shared" si="1678"/>
        <v>173.82994996747661</v>
      </c>
      <c r="S3606" s="2">
        <v>32.665799999999997</v>
      </c>
      <c r="T3606" s="2">
        <v>90</v>
      </c>
      <c r="U3606" s="7">
        <v>38.5</v>
      </c>
      <c r="V3606" s="2">
        <f t="shared" si="1697"/>
        <v>153.601375767608</v>
      </c>
      <c r="W3606" s="7">
        <v>39.729999999999997</v>
      </c>
      <c r="X3606" s="2">
        <f t="shared" si="1695"/>
        <v>72.572418505169182</v>
      </c>
      <c r="Y3606" s="7">
        <v>24.81</v>
      </c>
      <c r="Z3606" s="2">
        <f t="shared" si="1698"/>
        <v>211.7015258258777</v>
      </c>
      <c r="AA3606" s="7">
        <v>46.4</v>
      </c>
      <c r="AB3606" s="7">
        <v>89.1</v>
      </c>
      <c r="AF3606">
        <f t="shared" si="1679"/>
        <v>63.469873082227423</v>
      </c>
      <c r="AH3606" s="15">
        <f t="shared" si="1692"/>
        <v>1</v>
      </c>
      <c r="AI3606">
        <f t="shared" si="1685"/>
        <v>-607.85042928595885</v>
      </c>
      <c r="AJ3606">
        <f t="shared" si="1686"/>
        <v>-56.920182722651077</v>
      </c>
      <c r="AK3606">
        <f t="shared" si="1687"/>
        <v>7.988774573026368</v>
      </c>
      <c r="AL3606">
        <f t="shared" si="1699"/>
        <v>81709013.220599845</v>
      </c>
      <c r="AM3606">
        <f t="shared" si="1688"/>
        <v>-57648.526422183539</v>
      </c>
      <c r="AN3606">
        <f t="shared" si="1689"/>
        <v>-243.18220528606332</v>
      </c>
      <c r="AP3606" s="15">
        <v>1</v>
      </c>
      <c r="AQ3606">
        <f t="shared" si="1700"/>
        <v>-21006393468481.754</v>
      </c>
      <c r="AR3606">
        <f t="shared" si="1701"/>
        <v>-0.18576771599890438</v>
      </c>
      <c r="AS3606">
        <f t="shared" si="1702"/>
        <v>315148418.0603866</v>
      </c>
      <c r="AU3606">
        <f t="shared" si="1703"/>
        <v>84756717427952.891</v>
      </c>
      <c r="AV3606">
        <f t="shared" si="1690"/>
        <v>1.5616942607896866E+33</v>
      </c>
    </row>
    <row r="3607" spans="1:48" x14ac:dyDescent="0.3">
      <c r="A3607" s="4">
        <v>26.496300000000002</v>
      </c>
      <c r="B3607" s="4">
        <f t="shared" si="1691"/>
        <v>356</v>
      </c>
      <c r="C3607" s="7">
        <v>24.81</v>
      </c>
      <c r="D3607" s="2">
        <f t="shared" si="1693"/>
        <v>188.10563401977083</v>
      </c>
      <c r="E3607" s="6">
        <f t="shared" si="1680"/>
        <v>43.472520577648659</v>
      </c>
      <c r="F3607" s="2">
        <f t="shared" si="1694"/>
        <v>127.4458000052757</v>
      </c>
      <c r="G3607" s="7">
        <v>37.200000000000003</v>
      </c>
      <c r="H3607" s="3">
        <f t="shared" si="1696"/>
        <v>212.7411278385332</v>
      </c>
      <c r="J3607" s="7">
        <v>45.2</v>
      </c>
      <c r="K3607" s="2">
        <f t="shared" si="1681"/>
        <v>166.3411278385332</v>
      </c>
      <c r="L3607" s="7">
        <v>24.5</v>
      </c>
      <c r="M3607" s="2">
        <f t="shared" si="1682"/>
        <v>104.80811950886942</v>
      </c>
      <c r="N3607" s="7">
        <v>26.2</v>
      </c>
      <c r="O3607" s="2">
        <f t="shared" si="1683"/>
        <v>15.70811950886943</v>
      </c>
      <c r="Q3607" s="2">
        <f t="shared" si="1684"/>
        <v>68.858710216406408</v>
      </c>
      <c r="R3607" s="2">
        <f t="shared" si="1678"/>
        <v>174.01866620163617</v>
      </c>
      <c r="S3607" s="2">
        <v>32.665799999999997</v>
      </c>
      <c r="T3607" s="2">
        <v>90</v>
      </c>
      <c r="U3607" s="7">
        <v>38.5</v>
      </c>
      <c r="V3607" s="2">
        <f t="shared" si="1697"/>
        <v>153.90137576760802</v>
      </c>
      <c r="W3607" s="7">
        <v>39.729999999999997</v>
      </c>
      <c r="X3607" s="2">
        <f t="shared" si="1695"/>
        <v>72.697002573742992</v>
      </c>
      <c r="Y3607" s="7">
        <v>24.81</v>
      </c>
      <c r="Z3607" s="2">
        <f t="shared" si="1698"/>
        <v>212.21152582587769</v>
      </c>
      <c r="AA3607" s="7">
        <v>46.4</v>
      </c>
      <c r="AB3607" s="7">
        <v>89.1</v>
      </c>
      <c r="AF3607">
        <f t="shared" si="1679"/>
        <v>63.391969489309076</v>
      </c>
      <c r="AH3607" s="15">
        <f t="shared" si="1692"/>
        <v>1</v>
      </c>
      <c r="AI3607">
        <f t="shared" si="1685"/>
        <v>-629.09158621686072</v>
      </c>
      <c r="AJ3607">
        <f t="shared" si="1686"/>
        <v>-45.517489932480274</v>
      </c>
      <c r="AK3607">
        <f t="shared" si="1687"/>
        <v>9.0377711486191963</v>
      </c>
      <c r="AL3607">
        <f t="shared" si="1699"/>
        <v>84142315.880204707</v>
      </c>
      <c r="AM3607">
        <f t="shared" si="1688"/>
        <v>-58394.462349825822</v>
      </c>
      <c r="AN3607">
        <f t="shared" si="1689"/>
        <v>-246.61542964831881</v>
      </c>
      <c r="AP3607" s="15">
        <v>1</v>
      </c>
      <c r="AQ3607">
        <f t="shared" si="1700"/>
        <v>-28142783093850.465</v>
      </c>
      <c r="AR3607">
        <f t="shared" si="1701"/>
        <v>-0.16690734029864188</v>
      </c>
      <c r="AS3607">
        <f t="shared" si="1702"/>
        <v>-82374024.58438164</v>
      </c>
      <c r="AU3607">
        <f t="shared" si="1703"/>
        <v>95970625889051.688</v>
      </c>
      <c r="AV3607">
        <f t="shared" si="1690"/>
        <v>1.8142337495776078E+33</v>
      </c>
    </row>
    <row r="3608" spans="1:48" x14ac:dyDescent="0.3">
      <c r="A3608" s="4">
        <v>26.496300000000002</v>
      </c>
      <c r="B3608" s="4">
        <f t="shared" si="1691"/>
        <v>357</v>
      </c>
      <c r="C3608" s="7">
        <v>24.81</v>
      </c>
      <c r="D3608" s="2">
        <f t="shared" si="1693"/>
        <v>188.98812444998771</v>
      </c>
      <c r="E3608" s="6">
        <f t="shared" si="1680"/>
        <v>43.124289373053472</v>
      </c>
      <c r="F3608" s="2">
        <f t="shared" si="1694"/>
        <v>127.84845325064806</v>
      </c>
      <c r="G3608" s="7">
        <v>37.200000000000003</v>
      </c>
      <c r="H3608" s="3">
        <f t="shared" si="1696"/>
        <v>212.56612783853319</v>
      </c>
      <c r="J3608" s="7">
        <v>45.2</v>
      </c>
      <c r="K3608" s="2">
        <f t="shared" si="1681"/>
        <v>166.16612783853319</v>
      </c>
      <c r="L3608" s="7">
        <v>24.5</v>
      </c>
      <c r="M3608" s="2">
        <f t="shared" si="1682"/>
        <v>105.00746388845653</v>
      </c>
      <c r="N3608" s="7">
        <v>26.2</v>
      </c>
      <c r="O3608" s="2">
        <f t="shared" si="1683"/>
        <v>15.907463888456533</v>
      </c>
      <c r="Q3608" s="2">
        <f t="shared" si="1684"/>
        <v>68.744593085279732</v>
      </c>
      <c r="R3608" s="2">
        <f t="shared" si="1678"/>
        <v>174.21296281298552</v>
      </c>
      <c r="S3608" s="2">
        <v>32.665799999999997</v>
      </c>
      <c r="T3608" s="2">
        <v>90</v>
      </c>
      <c r="U3608" s="7">
        <v>38.5</v>
      </c>
      <c r="V3608" s="2">
        <f t="shared" si="1697"/>
        <v>154.20137576760803</v>
      </c>
      <c r="W3608" s="7">
        <v>39.729999999999997</v>
      </c>
      <c r="X3608" s="2">
        <f t="shared" si="1695"/>
        <v>72.819758457965605</v>
      </c>
      <c r="Y3608" s="7">
        <v>24.81</v>
      </c>
      <c r="Z3608" s="2">
        <f t="shared" si="1698"/>
        <v>212.72152582587768</v>
      </c>
      <c r="AA3608" s="7">
        <v>46.4</v>
      </c>
      <c r="AB3608" s="7">
        <v>89.1</v>
      </c>
      <c r="AF3608">
        <f t="shared" si="1679"/>
        <v>63.305766764546263</v>
      </c>
      <c r="AH3608" s="15">
        <f t="shared" si="1692"/>
        <v>1</v>
      </c>
      <c r="AI3608">
        <f t="shared" si="1685"/>
        <v>-656.24015463789351</v>
      </c>
      <c r="AJ3608">
        <f t="shared" si="1686"/>
        <v>-34.850173392337062</v>
      </c>
      <c r="AK3608">
        <f t="shared" si="1687"/>
        <v>10.378013651532681</v>
      </c>
      <c r="AL3608">
        <f t="shared" si="1699"/>
        <v>86465727.452704623</v>
      </c>
      <c r="AM3608">
        <f t="shared" si="1688"/>
        <v>-59015.776988180776</v>
      </c>
      <c r="AN3608">
        <f t="shared" si="1689"/>
        <v>-249.98835768854633</v>
      </c>
      <c r="AP3608" s="15">
        <v>1</v>
      </c>
      <c r="AQ3608">
        <f t="shared" si="1700"/>
        <v>-36992317460442.211</v>
      </c>
      <c r="AR3608">
        <f t="shared" si="1701"/>
        <v>-0.14586659321152345</v>
      </c>
      <c r="AS3608">
        <f t="shared" si="1702"/>
        <v>-13031097.194605902</v>
      </c>
      <c r="AU3608">
        <f t="shared" si="1703"/>
        <v>111735643325236.13</v>
      </c>
      <c r="AV3608">
        <f t="shared" si="1690"/>
        <v>2.0851457600194975E+33</v>
      </c>
    </row>
    <row r="3609" spans="1:48" x14ac:dyDescent="0.3">
      <c r="A3609" s="4">
        <v>26.496300000000002</v>
      </c>
      <c r="B3609" s="4">
        <f t="shared" si="1691"/>
        <v>358</v>
      </c>
      <c r="C3609" s="7">
        <v>24.81</v>
      </c>
      <c r="D3609" s="2">
        <f t="shared" si="1693"/>
        <v>189.88868627836527</v>
      </c>
      <c r="E3609" s="6">
        <f t="shared" si="1680"/>
        <v>42.772900604115378</v>
      </c>
      <c r="F3609" s="2">
        <f t="shared" si="1694"/>
        <v>128.24951423082254</v>
      </c>
      <c r="G3609" s="7">
        <v>37.200000000000003</v>
      </c>
      <c r="H3609" s="3">
        <f t="shared" si="1696"/>
        <v>212.39112783853318</v>
      </c>
      <c r="J3609" s="7">
        <v>45.2</v>
      </c>
      <c r="K3609" s="2">
        <f t="shared" si="1681"/>
        <v>165.99112783853317</v>
      </c>
      <c r="L3609" s="7">
        <v>24.5</v>
      </c>
      <c r="M3609" s="2">
        <f t="shared" si="1682"/>
        <v>105.21261668067433</v>
      </c>
      <c r="N3609" s="7">
        <v>26.2</v>
      </c>
      <c r="O3609" s="2">
        <f t="shared" si="1683"/>
        <v>16.112616680674336</v>
      </c>
      <c r="Q3609" s="2">
        <f t="shared" si="1684"/>
        <v>68.623068512382687</v>
      </c>
      <c r="R3609" s="2">
        <f t="shared" si="1678"/>
        <v>174.41301350545044</v>
      </c>
      <c r="S3609" s="2">
        <v>32.665799999999997</v>
      </c>
      <c r="T3609" s="2">
        <v>90</v>
      </c>
      <c r="U3609" s="7">
        <v>38.5</v>
      </c>
      <c r="V3609" s="2">
        <f t="shared" si="1697"/>
        <v>154.50137576760804</v>
      </c>
      <c r="W3609" s="7">
        <v>39.729999999999997</v>
      </c>
      <c r="X3609" s="2">
        <f t="shared" si="1695"/>
        <v>72.941221943875462</v>
      </c>
      <c r="Y3609" s="7">
        <v>24.81</v>
      </c>
      <c r="Z3609" s="2">
        <f t="shared" si="1698"/>
        <v>213.23152582587767</v>
      </c>
      <c r="AA3609" s="7">
        <v>46.4</v>
      </c>
      <c r="AB3609" s="7">
        <v>89.1</v>
      </c>
      <c r="AF3609">
        <f t="shared" si="1679"/>
        <v>63.210827758852147</v>
      </c>
      <c r="AH3609" s="15">
        <f t="shared" si="1692"/>
        <v>1</v>
      </c>
      <c r="AI3609">
        <f t="shared" si="1685"/>
        <v>-672.99881332358518</v>
      </c>
      <c r="AJ3609">
        <f t="shared" si="1686"/>
        <v>-22.420100612815997</v>
      </c>
      <c r="AK3609">
        <f t="shared" si="1687"/>
        <v>12.151862409922456</v>
      </c>
      <c r="AL3609">
        <f t="shared" si="1699"/>
        <v>88361959.797517851</v>
      </c>
      <c r="AM3609">
        <f t="shared" si="1688"/>
        <v>-59305.803242710943</v>
      </c>
      <c r="AN3609">
        <f t="shared" si="1689"/>
        <v>-253.30007064465252</v>
      </c>
      <c r="AP3609" s="15">
        <v>1</v>
      </c>
      <c r="AQ3609">
        <f t="shared" si="1700"/>
        <v>-43458586202861.508</v>
      </c>
      <c r="AR3609">
        <f t="shared" si="1701"/>
        <v>-0.11292224331088818</v>
      </c>
      <c r="AS3609">
        <f t="shared" si="1702"/>
        <v>-1200146.4952420997</v>
      </c>
      <c r="AU3609">
        <f t="shared" si="1703"/>
        <v>122483311916262.08</v>
      </c>
      <c r="AV3609">
        <f t="shared" si="1690"/>
        <v>2.3482966632303602E+33</v>
      </c>
    </row>
    <row r="3610" spans="1:48" x14ac:dyDescent="0.3">
      <c r="A3610" s="4">
        <v>26.496300000000002</v>
      </c>
      <c r="B3610" s="4">
        <f t="shared" si="1691"/>
        <v>359</v>
      </c>
      <c r="C3610" s="7">
        <v>24.81</v>
      </c>
      <c r="D3610" s="2">
        <f t="shared" si="1693"/>
        <v>190.80802148205066</v>
      </c>
      <c r="E3610" s="6">
        <f t="shared" si="1680"/>
        <v>42.418384174530914</v>
      </c>
      <c r="F3610" s="2">
        <f t="shared" si="1694"/>
        <v>128.64892871641797</v>
      </c>
      <c r="G3610" s="7">
        <v>37.200000000000003</v>
      </c>
      <c r="H3610" s="3">
        <f t="shared" si="1696"/>
        <v>212.21612783853317</v>
      </c>
      <c r="J3610" s="7">
        <v>45.2</v>
      </c>
      <c r="K3610" s="2">
        <f t="shared" si="1681"/>
        <v>165.81612783853316</v>
      </c>
      <c r="L3610" s="7">
        <v>24.5</v>
      </c>
      <c r="M3610" s="2">
        <f t="shared" si="1682"/>
        <v>105.42376172583363</v>
      </c>
      <c r="N3610" s="7">
        <v>26.2</v>
      </c>
      <c r="O3610" s="2">
        <f t="shared" si="1683"/>
        <v>16.323761725833634</v>
      </c>
      <c r="Q3610" s="2">
        <f t="shared" si="1684"/>
        <v>68.493788340886795</v>
      </c>
      <c r="R3610" s="2">
        <f t="shared" si="1678"/>
        <v>174.61900431773378</v>
      </c>
      <c r="S3610" s="2">
        <v>32.665799999999997</v>
      </c>
      <c r="T3610" s="2">
        <v>90</v>
      </c>
      <c r="U3610" s="7">
        <v>38.5</v>
      </c>
      <c r="V3610" s="2">
        <f t="shared" si="1697"/>
        <v>154.80137576760805</v>
      </c>
      <c r="W3610" s="7">
        <v>39.729999999999997</v>
      </c>
      <c r="X3610" s="2">
        <f t="shared" si="1695"/>
        <v>73.061969396898974</v>
      </c>
      <c r="Y3610" s="7">
        <v>24.81</v>
      </c>
      <c r="Z3610" s="2">
        <f>Z3609+0.51</f>
        <v>213.74152582587766</v>
      </c>
      <c r="AA3610" s="7">
        <v>46.4</v>
      </c>
      <c r="AB3610" s="7">
        <v>89.1</v>
      </c>
      <c r="AF3610">
        <f t="shared" si="1679"/>
        <v>63.103957721666603</v>
      </c>
      <c r="AH3610" s="15">
        <f t="shared" si="1692"/>
        <v>1</v>
      </c>
      <c r="AI3610">
        <f t="shared" si="1685"/>
        <v>-679.58772036295431</v>
      </c>
      <c r="AJ3610">
        <f t="shared" si="1686"/>
        <v>-11.145420953202512</v>
      </c>
      <c r="AK3610">
        <f t="shared" si="1687"/>
        <v>14.612613598542573</v>
      </c>
      <c r="AL3610">
        <f t="shared" si="1699"/>
        <v>90170448.945691824</v>
      </c>
      <c r="AM3610">
        <f t="shared" si="1688"/>
        <v>-59501.789820526508</v>
      </c>
      <c r="AN3610">
        <f t="shared" si="1689"/>
        <v>-256.54991788452679</v>
      </c>
      <c r="AP3610" s="15">
        <v>1</v>
      </c>
      <c r="AQ3610">
        <f t="shared" si="1700"/>
        <v>-46215902279396.156</v>
      </c>
      <c r="AR3610">
        <f t="shared" si="1701"/>
        <v>0.42783880749004921</v>
      </c>
      <c r="AS3610">
        <f t="shared" si="1702"/>
        <v>-627847.2251226732</v>
      </c>
      <c r="AU3610">
        <f t="shared" si="1703"/>
        <v>127049575122118.11</v>
      </c>
      <c r="AV3610">
        <f t="shared" si="1690"/>
        <v>2.6357142107027269E+33</v>
      </c>
    </row>
    <row r="3611" spans="1:48" x14ac:dyDescent="0.3">
      <c r="A3611" s="4">
        <v>26.496300000000002</v>
      </c>
      <c r="B3611" s="4">
        <f t="shared" si="1691"/>
        <v>360</v>
      </c>
      <c r="C3611" s="7">
        <v>24.81</v>
      </c>
      <c r="D3611" s="2">
        <f>ACOS(-(W3611^2+C3611^2-E3611^2)/(2*E3611*C3611))*(180/PI())+90</f>
        <v>191.74688682466626</v>
      </c>
      <c r="E3611" s="6">
        <f t="shared" si="1680"/>
        <v>42.060770360634152</v>
      </c>
      <c r="F3611" s="2">
        <f t="shared" si="1694"/>
        <v>129.04664018845202</v>
      </c>
      <c r="G3611" s="7">
        <v>37.200000000000003</v>
      </c>
      <c r="H3611" s="3">
        <f>H3251</f>
        <v>212.07311290614558</v>
      </c>
      <c r="J3611" s="7">
        <v>45.2</v>
      </c>
      <c r="K3611" s="2">
        <f t="shared" si="1681"/>
        <v>165.67311290614558</v>
      </c>
      <c r="L3611" s="7">
        <v>24.5</v>
      </c>
      <c r="M3611" s="2">
        <f t="shared" si="1682"/>
        <v>105.66202200261256</v>
      </c>
      <c r="N3611" s="7">
        <v>26.2</v>
      </c>
      <c r="O3611" s="2">
        <f t="shared" si="1683"/>
        <v>16.562022002612565</v>
      </c>
      <c r="Q3611" s="2">
        <f t="shared" si="1684"/>
        <v>68.360407656869086</v>
      </c>
      <c r="R3611" s="2">
        <f t="shared" si="1678"/>
        <v>174.85201275029368</v>
      </c>
      <c r="S3611" s="2">
        <v>32.665799999999997</v>
      </c>
      <c r="T3611" s="2">
        <v>90</v>
      </c>
      <c r="U3611" s="7">
        <v>38.5</v>
      </c>
      <c r="V3611" s="2">
        <f>ACOS(((G3611^2-E3611^2-U3611^2)/(2*E3611*U3611)))*180/3.1416+30</f>
        <v>155.21354228063905</v>
      </c>
      <c r="W3611" s="7">
        <v>39.729999999999997</v>
      </c>
      <c r="X3611" s="2">
        <f>ACOS(((E3611*COS(F3611*PI()/180))-C3611*COS(D3611*PI()/180))/W3611)*180/3.1416-20</f>
        <v>73.182621478876655</v>
      </c>
      <c r="Y3611" s="7">
        <v>24.81</v>
      </c>
      <c r="Z3611" s="2">
        <f>Z3251</f>
        <v>213.12740477947963</v>
      </c>
      <c r="AA3611" s="7">
        <v>46.4</v>
      </c>
      <c r="AB3611" s="7">
        <v>89.1</v>
      </c>
      <c r="AD3611">
        <f>(362*COS((F3611-90)*(3.1416/180)) -(U3611*COS((V3611-90)*(3.1416/180))))/(G3611)</f>
        <v>7.123666238323664</v>
      </c>
      <c r="AF3611">
        <v>62</v>
      </c>
      <c r="AH3611" s="15">
        <f t="shared" si="1692"/>
        <v>1</v>
      </c>
      <c r="AI3611">
        <f t="shared" si="1685"/>
        <v>-690.46482047598943</v>
      </c>
      <c r="AJ3611">
        <f t="shared" si="1686"/>
        <v>0.18985968438891329</v>
      </c>
      <c r="AK3611">
        <f t="shared" si="1687"/>
        <v>18.258758140789116</v>
      </c>
      <c r="AL3611">
        <f t="shared" si="1699"/>
        <v>94105589.32801421</v>
      </c>
      <c r="AM3611">
        <f t="shared" si="1688"/>
        <v>-60870.081226581649</v>
      </c>
      <c r="AN3611">
        <f t="shared" si="1689"/>
        <v>-262.7898803581856</v>
      </c>
      <c r="AP3611" s="15">
        <v>1</v>
      </c>
      <c r="AQ3611">
        <f t="shared" si="1700"/>
        <v>-48309160525297.508</v>
      </c>
      <c r="AR3611">
        <f t="shared" si="1701"/>
        <v>-0.23243926354378883</v>
      </c>
      <c r="AS3611">
        <f t="shared" si="1702"/>
        <v>5771946.0322009586</v>
      </c>
      <c r="AU3611">
        <f t="shared" si="1703"/>
        <v>135105145648982.05</v>
      </c>
      <c r="AV3611">
        <f t="shared" si="1690"/>
        <v>3.0940023636607884E+33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A91E567A5423459344B999CA64207A" ma:contentTypeVersion="0" ma:contentTypeDescription="Create a new document." ma:contentTypeScope="" ma:versionID="5e7273bec58e7fd05992cc46081233e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81251539f5c37242f189f3f6adb179a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B81DC3B-EB65-4B1F-AF91-F101A9187E34}">
  <ds:schemaRefs>
    <ds:schemaRef ds:uri="http://schemas.openxmlformats.org/package/2006/metadata/core-properties"/>
    <ds:schemaRef ds:uri="http://purl.org/dc/elements/1.1/"/>
    <ds:schemaRef ds:uri="http://purl.org/dc/terms/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0907758-1E6C-4BB8-BF06-C7908759F00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233E3B8-3205-4E98-B5CF-C2D4244195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Rosales</dc:creator>
  <cp:lastModifiedBy>Cesar Rosales</cp:lastModifiedBy>
  <dcterms:created xsi:type="dcterms:W3CDTF">2021-05-25T20:12:25Z</dcterms:created>
  <dcterms:modified xsi:type="dcterms:W3CDTF">2021-05-31T06:00:46Z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0x01010043A91E567A5423459344B999CA64207A</vt:lpwstr>
  </property>
</Properties>
</file>